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kadyrbayuly\Desktop\"/>
    </mc:Choice>
  </mc:AlternateContent>
  <bookViews>
    <workbookView xWindow="0" yWindow="0" windowWidth="21600" windowHeight="9435" activeTab="1"/>
  </bookViews>
  <sheets>
    <sheet name="русс" sheetId="1" r:id="rId1"/>
    <sheet name="каз" sheetId="2" r:id="rId2"/>
  </sheets>
  <definedNames>
    <definedName name="_xlnm._FilterDatabase" localSheetId="1" hidden="1">каз!$A$12:$XCC$797</definedName>
    <definedName name="_xlnm._FilterDatabase" localSheetId="0" hidden="1">русс!$A$12:$XDS$838</definedName>
    <definedName name="_xlnm.Print_Area" localSheetId="1">каз!$A$1:$X$801</definedName>
    <definedName name="_xlnm.Print_Area" localSheetId="0">русс!$A$1:$X$840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830" i="2" l="1"/>
  <c r="T829" i="2"/>
  <c r="U820" i="2"/>
  <c r="U818" i="2"/>
  <c r="T816" i="2"/>
  <c r="T815" i="2"/>
  <c r="T814" i="2"/>
  <c r="T803" i="2"/>
  <c r="U799" i="2"/>
  <c r="U798" i="2"/>
  <c r="T795" i="2"/>
  <c r="T793" i="2"/>
  <c r="T787" i="2"/>
  <c r="U781" i="2"/>
  <c r="T751" i="2"/>
  <c r="U746" i="2"/>
  <c r="U744" i="2"/>
  <c r="U741" i="2"/>
  <c r="T731" i="2"/>
  <c r="T729" i="2"/>
  <c r="T728" i="2"/>
  <c r="T727" i="2"/>
  <c r="T725" i="2"/>
  <c r="T723" i="2"/>
  <c r="T722" i="2"/>
  <c r="T720" i="2"/>
  <c r="T719" i="2"/>
  <c r="T718" i="2"/>
  <c r="T716" i="2"/>
  <c r="T713" i="2"/>
  <c r="T687" i="2"/>
  <c r="T670" i="2"/>
  <c r="T664" i="2"/>
  <c r="T654" i="2"/>
  <c r="T645" i="2"/>
  <c r="U606" i="2"/>
  <c r="T598" i="2"/>
  <c r="T594" i="2"/>
  <c r="T584" i="2"/>
  <c r="U560" i="2"/>
  <c r="U838" i="2" s="1"/>
  <c r="T534" i="2"/>
  <c r="T531" i="2"/>
  <c r="T529" i="2"/>
  <c r="T528" i="2"/>
  <c r="T514" i="2"/>
  <c r="T512" i="2"/>
  <c r="U502" i="2"/>
  <c r="T411" i="2"/>
  <c r="T383" i="2"/>
  <c r="U379" i="2"/>
  <c r="T372" i="2"/>
  <c r="T371" i="2"/>
  <c r="T370" i="2"/>
  <c r="T369" i="2"/>
  <c r="T364" i="2"/>
  <c r="T341" i="2"/>
  <c r="T340" i="2"/>
  <c r="T337" i="2"/>
  <c r="U335" i="2"/>
  <c r="T314" i="2"/>
  <c r="T301" i="2"/>
  <c r="T296" i="2"/>
  <c r="T295" i="2"/>
  <c r="T245" i="2"/>
  <c r="T244" i="2"/>
  <c r="T226" i="2"/>
  <c r="T217" i="2"/>
  <c r="T214" i="2"/>
  <c r="T212" i="2"/>
  <c r="T211" i="2"/>
  <c r="T209" i="2"/>
  <c r="T208" i="2"/>
  <c r="T206" i="2"/>
  <c r="T205" i="2"/>
  <c r="T203" i="2"/>
  <c r="T202" i="2"/>
  <c r="T200" i="2"/>
  <c r="T199" i="2"/>
  <c r="T197" i="2"/>
  <c r="T194" i="2"/>
  <c r="T193" i="2"/>
  <c r="T191" i="2"/>
  <c r="T190" i="2"/>
  <c r="T188" i="2"/>
  <c r="T187" i="2"/>
  <c r="T185" i="2"/>
  <c r="T184" i="2"/>
  <c r="T182" i="2"/>
  <c r="T181" i="2"/>
  <c r="T179" i="2"/>
  <c r="T178" i="2"/>
  <c r="T176" i="2"/>
  <c r="T175" i="2"/>
  <c r="T173" i="2"/>
  <c r="T161" i="2"/>
  <c r="T160" i="2"/>
  <c r="T158" i="2"/>
  <c r="T157" i="2"/>
  <c r="T379" i="2" s="1"/>
  <c r="T155" i="2"/>
  <c r="T154" i="2"/>
  <c r="T151" i="2"/>
  <c r="T141" i="2"/>
  <c r="U141" i="2" s="1"/>
  <c r="T140" i="2"/>
  <c r="U140" i="2" s="1"/>
  <c r="U139" i="2"/>
  <c r="T135" i="2"/>
  <c r="U135" i="2" s="1"/>
  <c r="S135" i="2"/>
  <c r="S134" i="2"/>
  <c r="T134" i="2" s="1"/>
  <c r="U134" i="2" s="1"/>
  <c r="S133" i="2"/>
  <c r="T133" i="2" s="1"/>
  <c r="U133" i="2" s="1"/>
  <c r="S132" i="2"/>
  <c r="T132" i="2" s="1"/>
  <c r="U132" i="2" s="1"/>
  <c r="T130" i="2"/>
  <c r="U130" i="2" s="1"/>
  <c r="U128" i="2"/>
  <c r="T26" i="2"/>
  <c r="U26" i="2" s="1"/>
  <c r="T18" i="2"/>
  <c r="T838" i="1"/>
  <c r="U838" i="1"/>
  <c r="T379" i="1"/>
  <c r="U379" i="1"/>
  <c r="T147" i="1"/>
  <c r="U147" i="1"/>
  <c r="T147" i="2" l="1"/>
  <c r="U18" i="2"/>
  <c r="T838" i="2"/>
  <c r="T840" i="2" s="1"/>
  <c r="U147" i="2"/>
  <c r="U840" i="2" s="1"/>
  <c r="U840" i="1"/>
  <c r="T840" i="1" l="1"/>
</calcChain>
</file>

<file path=xl/sharedStrings.xml><?xml version="1.0" encoding="utf-8"?>
<sst xmlns="http://schemas.openxmlformats.org/spreadsheetml/2006/main" count="22219" uniqueCount="4359">
  <si>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</si>
  <si>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xml:space="preserve">                                                                                                                                                                                  </t>
  </si>
  <si>
    <t xml:space="preserve">№ </t>
  </si>
  <si>
    <t>Наименование организации</t>
  </si>
  <si>
    <t>Код ЕНС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</si>
  <si>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</si>
  <si>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</si>
  <si>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</si>
  <si>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</si>
  <si>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</si>
  <si>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</si>
  <si>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</si>
  <si>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</si>
  <si>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</si>
  <si>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</si>
  <si>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</si>
  <si>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</si>
  <si>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</si>
  <si>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</si>
  <si>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</si>
  <si>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</si>
  <si>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</si>
  <si>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</si>
  <si>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</si>
  <si>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</si>
  <si>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</si>
  <si>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Товары</t>
  </si>
  <si>
    <t>1 Т</t>
  </si>
  <si>
    <t>АО НАК Казатомпром</t>
  </si>
  <si>
    <t>Смола ионообменная</t>
  </si>
  <si>
    <t>анионит, ГОСТ 20301-74</t>
  </si>
  <si>
    <t>Для добычных предприятий АО "НАК "Казатомпром"</t>
  </si>
  <si>
    <t>ОИ</t>
  </si>
  <si>
    <t>г. Астана ул. Кунаева 10</t>
  </si>
  <si>
    <t>август</t>
  </si>
  <si>
    <t>DDP</t>
  </si>
  <si>
    <t>август-декабрь</t>
  </si>
  <si>
    <t>кубический метр</t>
  </si>
  <si>
    <t>ОВХ</t>
  </si>
  <si>
    <t>2 Т</t>
  </si>
  <si>
    <t>октябрь</t>
  </si>
  <si>
    <t>ноябрь-декабрь</t>
  </si>
  <si>
    <t>комплект</t>
  </si>
  <si>
    <t>3 Т</t>
  </si>
  <si>
    <t>г. Астана</t>
  </si>
  <si>
    <t>декабрь</t>
  </si>
  <si>
    <t>штука</t>
  </si>
  <si>
    <t>20.16.59.700.000.00.0113.000000000001</t>
  </si>
  <si>
    <t>март</t>
  </si>
  <si>
    <t>ст. Жанатас, Жамбылская обл., ст. Шиели Кызылординская область</t>
  </si>
  <si>
    <t>апрель-декабрь</t>
  </si>
  <si>
    <t>1 Р</t>
  </si>
  <si>
    <t>43.12.11.335.001.00.0999.000000000000</t>
  </si>
  <si>
    <t>Работы горно-подготовительные</t>
  </si>
  <si>
    <t>Комплекс горно-подготовительных работ для подготовки участков к добыче полезных ископаемых</t>
  </si>
  <si>
    <t>декабрь 2015г.</t>
  </si>
  <si>
    <t>пос. Кыземшек  Сузакский р-н ЮКО</t>
  </si>
  <si>
    <t>январь-декабрь</t>
  </si>
  <si>
    <t>2 Р</t>
  </si>
  <si>
    <t>3 Р</t>
  </si>
  <si>
    <t>4 Р</t>
  </si>
  <si>
    <t>пос. Таукент  Сузакский р-н ЮКО</t>
  </si>
  <si>
    <t>5 Р</t>
  </si>
  <si>
    <t>пос. Шиели  Кызылординская область</t>
  </si>
  <si>
    <t>6 Р</t>
  </si>
  <si>
    <t>71.12.31.100.001.00.0999.000000000000</t>
  </si>
  <si>
    <t>Работы по геологической разведке</t>
  </si>
  <si>
    <t xml:space="preserve">  Сузакский р-н ЮКО</t>
  </si>
  <si>
    <t>7 Р</t>
  </si>
  <si>
    <t>8 Р</t>
  </si>
  <si>
    <t>09.10.12.900.010.00.0999.000000000000</t>
  </si>
  <si>
    <t>Работы по строительству (сооружению) скважины</t>
  </si>
  <si>
    <t>9 Р</t>
  </si>
  <si>
    <t>09.90.19.000.000.00.0999.000000000000</t>
  </si>
  <si>
    <t>Работы по добыче урана</t>
  </si>
  <si>
    <t>Комплекс работ по добыче урана</t>
  </si>
  <si>
    <t>10 Р</t>
  </si>
  <si>
    <t>месторождение "Уванас"</t>
  </si>
  <si>
    <t>11 Р</t>
  </si>
  <si>
    <t>12 Р</t>
  </si>
  <si>
    <t>месторождение "Канжуган"</t>
  </si>
  <si>
    <t>13 Р</t>
  </si>
  <si>
    <t>14 Р</t>
  </si>
  <si>
    <t>15 Р</t>
  </si>
  <si>
    <t>16 Р</t>
  </si>
  <si>
    <t>09.90.19.000.001.00.0999.000000000000</t>
  </si>
  <si>
    <t>Работы по переработке ураносодержащих материалов/сырья</t>
  </si>
  <si>
    <t>17 Р</t>
  </si>
  <si>
    <t xml:space="preserve">Переработка первого товарного продукта до товарного десорбата на месторождение "Канжуган" </t>
  </si>
  <si>
    <t>18 Р</t>
  </si>
  <si>
    <t>19 Р</t>
  </si>
  <si>
    <t>Переработка первого товарного продукта до товарного десорбата  на участке № 3 (Центральный: залежи 16у, 8и, 5и) месторождения "Моинкум"</t>
  </si>
  <si>
    <t>20 Р</t>
  </si>
  <si>
    <t>21 Р</t>
  </si>
  <si>
    <t>22 Р</t>
  </si>
  <si>
    <t>Переработка первого товарного продукта до химического концентрата природного урана по СТ НАК 12-2007 (месторождение "Уванас")</t>
  </si>
  <si>
    <t>23 Р</t>
  </si>
  <si>
    <t>24 Р</t>
  </si>
  <si>
    <t>71.12.35.900.000.00.0999.000000000000</t>
  </si>
  <si>
    <t>Землеустроительные и земельно-кадастровые работы</t>
  </si>
  <si>
    <t>август-сентябрь</t>
  </si>
  <si>
    <t>25 Р</t>
  </si>
  <si>
    <t>26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</si>
  <si>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</si>
  <si>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</si>
  <si>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 xml:space="preserve">Разработка проекта поисковых работ на уран в Сырдарьинской провинции (Аккум-Яныкурганской и Пришымкентской площадях) </t>
  </si>
  <si>
    <t>февраль</t>
  </si>
  <si>
    <t>март-декабрь</t>
  </si>
  <si>
    <t>27 Р</t>
  </si>
  <si>
    <t>июнь</t>
  </si>
  <si>
    <t>июль-декабрь</t>
  </si>
  <si>
    <t>1 У</t>
  </si>
  <si>
    <t>74.90.19.000.010.00.0777.000000000000</t>
  </si>
  <si>
    <t>Услуги по корректировке проектной/технической документации/схем/паспортов и аналогичных документов</t>
  </si>
  <si>
    <t>2 У</t>
  </si>
  <si>
    <t xml:space="preserve">Разработка проекта по эксплуатации и оформления разрешения на спецводопользования </t>
  </si>
  <si>
    <t>май</t>
  </si>
  <si>
    <t>июнь-декабрь</t>
  </si>
  <si>
    <t>3 У</t>
  </si>
  <si>
    <t>4 У</t>
  </si>
  <si>
    <t>5 У</t>
  </si>
  <si>
    <t>74.90.12.000.006.00.0777.000000000000</t>
  </si>
  <si>
    <t>Услуги по оценке запасов</t>
  </si>
  <si>
    <t xml:space="preserve">Разработка проекта оценки запасов воды </t>
  </si>
  <si>
    <t>6 У</t>
  </si>
  <si>
    <t>Разработка дополнений к контрактам Жалпак, Канжуган, Моинкум, Центральный Мынкудук, Карамурун, Уванас, Восточный Мынкудук, Центральный Моинкум</t>
  </si>
  <si>
    <t>7 У</t>
  </si>
  <si>
    <t>71.20.19.000.012.00.0777.000000000000</t>
  </si>
  <si>
    <t>Услуги геофизических исследований</t>
  </si>
  <si>
    <t>Комплекс геофизических исследований</t>
  </si>
  <si>
    <t>8 У</t>
  </si>
  <si>
    <t>62.09.20.000.003.00.0777.000000000000</t>
  </si>
  <si>
    <t>Услуги по обработке и преобразованию графических и текстовых данных</t>
  </si>
  <si>
    <t>Оцифровка разведочных скважин контрактных месторождений</t>
  </si>
  <si>
    <t>февраль-декабрь</t>
  </si>
  <si>
    <t>9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</si>
  <si>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</si>
  <si>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</si>
  <si>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</si>
  <si>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Техническое сопровождение «Автоматизированной информационной системы управления добычей металла «Рудник» </t>
  </si>
  <si>
    <t>сентябрь-октябрь</t>
  </si>
  <si>
    <t>10 У</t>
  </si>
  <si>
    <t>Комплекс мер по модификации существующих программных обеспечени АИС Рудник</t>
  </si>
  <si>
    <t>11 У</t>
  </si>
  <si>
    <t>49.41.14.000.000.00.0777.000000000000</t>
  </si>
  <si>
    <t>Услуги автомобильного транспорта по перевозкам грузов в контейнерах</t>
  </si>
  <si>
    <t>Перевозка ионообменных смол</t>
  </si>
  <si>
    <t>12 У</t>
  </si>
  <si>
    <t>71.20.19.000.010.00.0777.000000000000</t>
  </si>
  <si>
    <t>Услуги по диагностированию/экспертизе/анализу/испытаниям/тестированию/осмотру</t>
  </si>
  <si>
    <t xml:space="preserve">Услуги по входному контролю сорбентов </t>
  </si>
  <si>
    <t>13 У</t>
  </si>
  <si>
    <t>68.31.16.200.000.00.0777.000000000000</t>
  </si>
  <si>
    <t>Услуги по оценке имущества</t>
  </si>
  <si>
    <t>Комплекс услуг по оценке имущества</t>
  </si>
  <si>
    <t>Независимая экспертиза и оценка право недропользования (Жалпак, Моинкум, Карамурун, Уванас, Восточный Мынкудук, Центральный Мынкудук, Центральный Моинкум, Канжуган)</t>
  </si>
  <si>
    <t>Самұрық-Қазына АҚ Басқармасы шешімімен бекітілген, сатып алу мәселесі бойынша есеп-қисапты жасау және ұсыну туралы Ережеге №1 қосымша (протокол №)</t>
  </si>
  <si>
    <t xml:space="preserve">Ұйымның атауы </t>
  </si>
  <si>
    <t>ЭҚТӨЖ бойынша  белгі(6 белгілер)</t>
  </si>
  <si>
    <t xml:space="preserve">Сатып алынатын тауарлар, жұмыстар мен қызметтердің атауы </t>
  </si>
  <si>
    <t xml:space="preserve">Қысқаша сыпаттамасы (Мем ст, Техникалық  жағдайын және т.б.  көрсетіп, тауарлар, жұмыстар мен қызметтердің сипаттамасы)  </t>
  </si>
  <si>
    <t>Қосымша сыпаттамасы</t>
  </si>
  <si>
    <t>Сатып алудың әдісі</t>
  </si>
  <si>
    <t xml:space="preserve"> Қазақстандық құрамының  болжамы, %</t>
  </si>
  <si>
    <t xml:space="preserve">  Сатып алуды жүзеге асырудың ӘАҚЖ-ның белгісі</t>
  </si>
  <si>
    <t xml:space="preserve">Сатып алуды жүзеге асырудың жері  (мекенжайы)   </t>
  </si>
  <si>
    <t xml:space="preserve"> Сатып алуды жүзеге асырудың мерзімі  (өткізудің шамаланған датасы/айы )</t>
  </si>
  <si>
    <t xml:space="preserve"> Тауарды жеткізу, жұмысты жасау, қызметті көрсету аймағы, орны</t>
  </si>
  <si>
    <t xml:space="preserve">ИНКОТЕРМС 2000 бойынша шеткізіп беру шарты </t>
  </si>
  <si>
    <t xml:space="preserve"> Тауарды жеткізу, жұмысты жасау, қызметті көрсету  мерзімі мен кестесі  </t>
  </si>
  <si>
    <t xml:space="preserve">ХӨБК бойынша өлшем бірлігінің белгісі </t>
  </si>
  <si>
    <t>Өлшем бірлігі</t>
  </si>
  <si>
    <t>Мөлшері, көлемі</t>
  </si>
  <si>
    <t xml:space="preserve"> ҚҚС қосылмағанда, бірлігі үшін маркетинктік баға </t>
  </si>
  <si>
    <t xml:space="preserve"> ТЖҚ сатып алу үшін, ҚҚС қосылмағанда, жоспарланған сома, теңге</t>
  </si>
  <si>
    <t xml:space="preserve">ТЖҚ сатып алу үшін, ҚҚС қосылғанда, жоспарланған сома, теңге </t>
  </si>
  <si>
    <t>Сатып алудағы басымдық</t>
  </si>
  <si>
    <t>Сатып алу жылы</t>
  </si>
  <si>
    <t>Ескерпе</t>
  </si>
  <si>
    <t>1. Тауарлар</t>
  </si>
  <si>
    <t>Казатомөнеркәсіп ҰAK AҚ</t>
  </si>
  <si>
    <t>Ионайырбастау шайыры</t>
  </si>
  <si>
    <t xml:space="preserve">анионит, МемСТ 20301-74 </t>
  </si>
  <si>
    <t>январь</t>
  </si>
  <si>
    <t>итого по товарам</t>
  </si>
  <si>
    <t>2. Работы</t>
  </si>
  <si>
    <t>итого по работам</t>
  </si>
  <si>
    <t xml:space="preserve">3. Услуги </t>
  </si>
  <si>
    <t>Всего по услугам:</t>
  </si>
  <si>
    <t>Всего:</t>
  </si>
  <si>
    <t>тауарлар бойынша жиыны</t>
  </si>
  <si>
    <t>Жұмыстар</t>
  </si>
  <si>
    <t xml:space="preserve"> жұмыстар бойынша жиыны </t>
  </si>
  <si>
    <t>3. Қызметтер</t>
  </si>
  <si>
    <t>Барлығы, қызметтер:</t>
  </si>
  <si>
    <t>Барлығы:</t>
  </si>
  <si>
    <t>Тау-кен дайындық жұмыстары</t>
  </si>
  <si>
    <t>Пайдалы қазбаларды өндіру  учаскелерін дайындау үшін тау-кен дайындық жұмыстар кешені</t>
  </si>
  <si>
    <t>Геологиялық барлау бойынша жұмыстар</t>
  </si>
  <si>
    <t xml:space="preserve"> Ұңғымаларды орнату бойынша жұмыстар</t>
  </si>
  <si>
    <t>Уран өндіру бойынша жұмыстар жинағы</t>
  </si>
  <si>
    <t xml:space="preserve">"Қанжуған " кен орнында бірінші тауарлық өнімді тауарлық десорбатқа дейін өңдеу </t>
  </si>
  <si>
    <t>Жерге орналастыру және жер-кадастрлық жұмыстары</t>
  </si>
  <si>
    <t>Жобалау/техникалық құжаттамаларды/схемаларды/паспорттарды және осыған ұқсас құжаттамаларды түзету бойынша қызметтер</t>
  </si>
  <si>
    <t>Қорларды бағалау бойынша қызметтер</t>
  </si>
  <si>
    <t>Су қорын бағалау жобасын әзірлеу</t>
  </si>
  <si>
    <t xml:space="preserve"> Контейнерлердегі жүктерді автомобильді көліктермен тасымалдау жөніндегі қызметтер</t>
  </si>
  <si>
    <t xml:space="preserve">Мүлікті бағалау жөніндегі қызметтер </t>
  </si>
  <si>
    <t>42.22.23.335.000.00.0999.000000000000</t>
  </si>
  <si>
    <t xml:space="preserve"> Работы по возведению (сооружению) энергетических установок/электростанций</t>
  </si>
  <si>
    <t>Строительство 2-х цепной ЛЭП-110 кВ протяженностью  200 метров, с 2-х трансформаторной подстанцией П/СТ-110/6 кВ с  КРУН-6 кВ на 20-ячеек отходящих линии для электроснабжения рудника "Южный Карамурун" от  сети ТОО "Уранэнерго".</t>
  </si>
  <si>
    <t xml:space="preserve"> январь-февраль</t>
  </si>
  <si>
    <t xml:space="preserve"> Кызылординская область, Жанакорганский р-н, рудник "Южный Карамурун"</t>
  </si>
  <si>
    <t>март-октябрь</t>
  </si>
  <si>
    <t xml:space="preserve"> 71.11.31.900.000.00.0999.000000000001</t>
  </si>
  <si>
    <t>Работы по архитектурному проектированию</t>
  </si>
  <si>
    <t xml:space="preserve">Работы по корректировке проекта детальной планировки  </t>
  </si>
  <si>
    <t>Корректировка рабочего проекта на "Строительство 2-х цепной ЛЭП-35  кВ протяженностью  50 км., с 2-х трансформаторной подстанцией П/СТ-35/10 кВ с  КРУН-6 кВ на 20-ячеек для электроснабжения рудника "Жалпак".</t>
  </si>
  <si>
    <t xml:space="preserve"> январь</t>
  </si>
  <si>
    <t xml:space="preserve"> февраль-март</t>
  </si>
  <si>
    <t>71.20.19.000.008.00.0999.000000000000</t>
  </si>
  <si>
    <t xml:space="preserve"> апрель-май</t>
  </si>
  <si>
    <t>Строительство 2-х цепной ЛЭП-35  кВ протяженностью  50 км., с 2-х трансформаторной подстанцией П/СТ-35/10 кВ с  КРУН-6 кВ на 20-ячеек для электроснабжения рудника "Жалпак".</t>
  </si>
  <si>
    <t>май-июнь</t>
  </si>
  <si>
    <t xml:space="preserve"> июль-декабрь</t>
  </si>
  <si>
    <t>Переработка химического концентрата природного урана  до закиси-окиси природного урана  месторождений Мынкудук уч. Восточный; Мынкудук уч. Центральный; Уванас; Карамурун.</t>
  </si>
  <si>
    <t xml:space="preserve">Переработка товарного десорбата до закиси-окиси природного урана  месторождения  Мойнкум уч.1; Мойнкум уч.3;  Канжуган; месторождение Мынкудук уч. Восточный. </t>
  </si>
  <si>
    <t>09.90.19.000.001.00.0999.000000000001</t>
  </si>
  <si>
    <t xml:space="preserve">Переработка химического концентрата природного урана  до закиси-окиси природного урана  месторождениz  Мынкудук уч. Центральный </t>
  </si>
  <si>
    <t>г. Степногорск Акмолинская обл.</t>
  </si>
  <si>
    <t>Работы по государственному техническому обследованию объектов недвижимого имущества</t>
  </si>
  <si>
    <t>Выдача технического паспорта объекта недвижимости  "Детский сад на 240 мест по проспекту Б.Момышулы в районе школы №53 в г. Астана" (корректировка)</t>
  </si>
  <si>
    <t>сентябрь</t>
  </si>
  <si>
    <t>октябрь-ноябрь</t>
  </si>
  <si>
    <t>09.10.12.900.023.00.0999.000000000000</t>
  </si>
  <si>
    <t>Работы по монтажу/установке добывающей (сырье/полезные ископаемые/нефтегаз/аналогочные) техники и оборудования</t>
  </si>
  <si>
    <t>Мобильный комплекс для проведения опытной добычи урана на месторождений "Жалпак"</t>
  </si>
  <si>
    <t>июль-ноябрь</t>
  </si>
  <si>
    <t>71.12.20.000.000.00.0777.000000000000</t>
  </si>
  <si>
    <t>апрель-октябрь</t>
  </si>
  <si>
    <t>июль</t>
  </si>
  <si>
    <t xml:space="preserve"> апрель-октябрь</t>
  </si>
  <si>
    <t>март-апрель</t>
  </si>
  <si>
    <t>Услуги по авторскому/техническому надзору/управлению проектами, работами</t>
  </si>
  <si>
    <t>Авторский надзор за строительством объекта "Мобильный комплекс для проведения опытной добычи урана на месторождений "Жалпак"</t>
  </si>
  <si>
    <t>Обновление программного комплекса АВС-4,  дополнения (передача всех  текущих редакций и  модификаций в течении года) на шесть   рабочих мест</t>
  </si>
  <si>
    <t>ноябрь</t>
  </si>
  <si>
    <t>62.02.30.000.001.00.0777.000000000000</t>
  </si>
  <si>
    <t>Услуги по сопровождению и технической поддержке информационной системы</t>
  </si>
  <si>
    <t>Выдача Свидетельства о передаче прав на использование Электронного представления сметно-нормативной базы производственных ресурсов в строительстве на шесть рабочих мест</t>
  </si>
  <si>
    <t>апрель</t>
  </si>
  <si>
    <t>71.20.19.000.013.00.0999.000000000000</t>
  </si>
  <si>
    <t>Авторский надзор за строительством 2-х цепной ЛЭП-110 кВ протяженностью  200 метров, с 2-х трансформаторной подстанцией П/СТ-110/6 кВ с  КРУН-6 кВ на 20-ячеек отходящих линии для электроснабжения рудника "Южный Карамурун" от  сети ТОО "Уранэнерго".</t>
  </si>
  <si>
    <t>Авторский надзор за строительством 2-х цепной ЛЭП-35  кВ протяженностью  50 км., с 2-х трансформаторной подстанцией П/СТ-35/10 кВ с  КРУН-6 кВ на 20-ячеек для электроснабжения рудника "Жалпак".</t>
  </si>
  <si>
    <t>Технический надзор за строительством 2-х цепной ЛЭП-110 кВ протяженностью  200 метров, с 2-х трансформаторной подстанцией П/СТ-110/6 кВ с  КРУН-6 кВ на 20-ячеек отходящих линии для электроснабжения рудника "Южный Карамурун" от  сети ТОО "Уранэнерго".</t>
  </si>
  <si>
    <t>Технический надзор за строительством 2-х цепной ЛЭП-35  кВ протяженностью  50 км., с 2-х трансформаторной подстанцией П/СТ-35/10 кВ с  КРУН-6 кВ на 20-ячеек для электроснабжения рудника "Жалпак".</t>
  </si>
  <si>
    <t>Технический надзор за  строительством  объекта "Мобильный комплекс для проведения опытной добычи урана на месторождений "Жалпак"</t>
  </si>
  <si>
    <t>29.20.21.500.000.00.0796.000000000007</t>
  </si>
  <si>
    <t>Контейнер</t>
  </si>
  <si>
    <t>тип 1СС, ГОСТ 18477-79</t>
  </si>
  <si>
    <t xml:space="preserve">Новые, порожние 20-ти футовые морские контейнера, типоразмера IC, ICC для осуществления транспортировки специальных грузов морским, железнодорожном, автомобильным транспортом </t>
  </si>
  <si>
    <t>18.13.10.000.001.00.0999.000000000000</t>
  </si>
  <si>
    <t>Работы по изготовлению печатных форм/печатей/трафаретов и аналогичных изделий</t>
  </si>
  <si>
    <t xml:space="preserve">Изготовление самоклеящихся этикеток с нанесением логотипа " radioactive II" из оракала (100мм*100мм). </t>
  </si>
  <si>
    <t>НДС не облагается</t>
  </si>
  <si>
    <t xml:space="preserve">Изготовление самоклеящихся этикеток с нанесением логотипа " radioactive III" из оракала (300мм*300мм). </t>
  </si>
  <si>
    <t xml:space="preserve">Изготовление самоклеящихся этикеток с нанесением логотипа "UN 2912" из оракала (120мм*60мм). </t>
  </si>
  <si>
    <t xml:space="preserve">Изготовление самоклеящихся этикеток с нанесением логотипа "UN 2912" из оракала (300мм*120мм). </t>
  </si>
  <si>
    <t xml:space="preserve">Изготовление самоклеящихся этикеток с нанесением логотипа "Этикетки грузоотправителя" из оракала (250мм*150мм). </t>
  </si>
  <si>
    <t xml:space="preserve">Изготовление самоклеящихся этикеток с нанесением логотипа "Морской загрязнитель" из оракала (100мм*100мм). </t>
  </si>
  <si>
    <t xml:space="preserve">Изготовление самоклеящихся этикеток с нанесением логотипа "Морской загрязнитель" из оракала (250мм*250мм). </t>
  </si>
  <si>
    <t xml:space="preserve">Изготовление самоклеящихся этикеток с нанесением логотипа "С горки не спускать" из оракала (300мм*300мм). </t>
  </si>
  <si>
    <t>66.12.12.335.000.00.0777.000000000000</t>
  </si>
  <si>
    <t>Услуги по брокерским операциям с товарами</t>
  </si>
  <si>
    <t>Услуги по брокерским операциям с товарами по г. Тараз</t>
  </si>
  <si>
    <t>декабрь 2015г.-январь 2016г.</t>
  </si>
  <si>
    <t xml:space="preserve">январь-декабрь </t>
  </si>
  <si>
    <t>Услуги по брокерским операциям с товарами по  г. Кызылорда</t>
  </si>
  <si>
    <t xml:space="preserve"> г. Кызылорда</t>
  </si>
  <si>
    <t>Услуги по брокерским операциям с товарами по г. Степногорск, г. Кокшетау</t>
  </si>
  <si>
    <t>г. Степногорск, г. Кокшетау</t>
  </si>
  <si>
    <t>Услуги по брокерским операциям с товарами по г. Усть-Каменогорск</t>
  </si>
  <si>
    <t>Услуги по определению страны происхождения</t>
  </si>
  <si>
    <t>39.00.23.000.000.00.0777.000000000000</t>
  </si>
  <si>
    <t>Услуги по дезактивации помещений/оборудования/материалов/среды</t>
  </si>
  <si>
    <t>Услуги по дезактивации помещений/оборудования/материалов/среды (очистка от радиоактивного загрязнения)</t>
  </si>
  <si>
    <t xml:space="preserve">Услуга по очистке  и дезактивации порожних контейнеров на территории ТТК ЦАПБ </t>
  </si>
  <si>
    <t>май 2016г.-апрель 2017г.</t>
  </si>
  <si>
    <t>Услуга по очистке  и дезакцивации порожних контейнеров на территории АО УМЗ</t>
  </si>
  <si>
    <t>77.39.12.000.000.00.0777.000000000000</t>
  </si>
  <si>
    <t>Услуги по аренде контейнеров</t>
  </si>
  <si>
    <t>Услуги по аренде порожних 20-ти футовых морских контейнеров для физических поставок на западные конверторы</t>
  </si>
  <si>
    <t>от станции отправления груза в РК до станции назначения груза или станции возврата порожних контейнеров</t>
  </si>
  <si>
    <t>77.39.11.100.003.00.0777.000000000000</t>
  </si>
  <si>
    <t xml:space="preserve">Услуги по аренде пассажирских багажных вагонов </t>
  </si>
  <si>
    <t>Аренда багажных вагонов для транспортировки по территории РК, РФ до КНР</t>
  </si>
  <si>
    <t>от станции отправления груза в РК до станции возврата вагона или станции приписки</t>
  </si>
  <si>
    <t>февраль 2016г.-январь 2017г.</t>
  </si>
  <si>
    <t>68.20.12.950.000.00.0777.000000000000</t>
  </si>
  <si>
    <t>Услуги по аренде складских помещений</t>
  </si>
  <si>
    <t>Аренда офисного и складского помещения (г. Усть-Каменогорск)</t>
  </si>
  <si>
    <t>январь-июнь, июль-декабрь</t>
  </si>
  <si>
    <t>52.29.19.100.000.00.0777.000000000000</t>
  </si>
  <si>
    <t>Услуги по транспортно-экспедиторскому обслуживанию</t>
  </si>
  <si>
    <t>Комплекс услуг по транспортно-экспедиторскому обслуживанию</t>
  </si>
  <si>
    <t>Экспедиторские услуги  Защита</t>
  </si>
  <si>
    <t xml:space="preserve">Экспедиторские услуги   Жанатас </t>
  </si>
  <si>
    <t>Экспедиторские услуги   Алтынтау, Разъезд №26</t>
  </si>
  <si>
    <t>Экспедиторские услуги  по железнодорожной транспортировке порожних 20-ти футовых контейнеров и багажных вагонов по маршрутам</t>
  </si>
  <si>
    <t>Экспедиторские услуги  по возврату порожних контейнеров и багажного вагона</t>
  </si>
  <si>
    <t>52.21.19.900.019.00.0777.000000000000</t>
  </si>
  <si>
    <t>Услуги по подготовке железнодорожного подвижного состава под погрузку</t>
  </si>
  <si>
    <t>Услуги, связанные с отправкой и/или приемом грузов</t>
  </si>
  <si>
    <t>Жамбылская область</t>
  </si>
  <si>
    <t>Павлодарская область</t>
  </si>
  <si>
    <t>65.20.24.335.000.00.0777.000000000000</t>
  </si>
  <si>
    <t>Услуги по перестрахованию обязательств по страхованию грузов</t>
  </si>
  <si>
    <t xml:space="preserve">Страхование груза </t>
  </si>
  <si>
    <t>из РК до места  назначения в КНР, РФ, Индии, Европе и Северной Америке</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</si>
  <si>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</si>
  <si>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</si>
  <si>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страхование гражданско-правовой ответственности перед третьими лицами при транспортировании радиоактивных веществ, изделий на их основе</t>
  </si>
  <si>
    <t>территория РФ</t>
  </si>
  <si>
    <t>74.90.20.000.000.00.0777.000000000000</t>
  </si>
  <si>
    <t>Услуги морского агента</t>
  </si>
  <si>
    <t>Услуги морского агента по перевозке грузов из порта Санкт-Петербург до Западных портов (США, Канада)</t>
  </si>
  <si>
    <t xml:space="preserve">январь, апрель, май, июнь, сентябрь, ноябрь </t>
  </si>
  <si>
    <t>из порта Санкт-Петербург до Западных конверторов (США, Канада)</t>
  </si>
  <si>
    <t>Услуги морского агента по перевозке грузов из порта Санкт-Петербург до портов  Европы (Франция)</t>
  </si>
  <si>
    <t xml:space="preserve">март, апрель, июнь </t>
  </si>
  <si>
    <t>из порта Санкт-Петербург до Европы (Франция)</t>
  </si>
  <si>
    <t>Услуги морского агента по перевозке грузов из порта Санкт-Петербург до портов  Мумбай (Индия)</t>
  </si>
  <si>
    <t xml:space="preserve">январь, июнь-июль </t>
  </si>
  <si>
    <t>из порта Санкт-Петербург до Мумбай (Индия)</t>
  </si>
  <si>
    <t xml:space="preserve">январь-февраль, июнь-декабрь </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</si>
  <si>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</si>
  <si>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</si>
  <si>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</si>
  <si>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Регистрация обязательных контейнерных кодов BIC для международных перевозок в соответствии с Международным стандартом ISO 6346 и публикация указанных кодов в официальном регистре BIC-CODE</t>
  </si>
  <si>
    <t xml:space="preserve">Возврат порожних 20-ти футовых контейнеров с территории конверсионного предприятия Комюрекс (Route De Moussan BP 222 Usine De Malvesi 11102 Narbonne Cedex, Франция) до складского терминала морского порта г. Марсель (Франция)   </t>
  </si>
  <si>
    <t>Складской терминал морского порта в г. Марсель (Франция)</t>
  </si>
  <si>
    <t>март 2016г.-февраль2017г.</t>
  </si>
  <si>
    <t xml:space="preserve">Возврат порожних 20-ти футовых контейнеров с территории конверсионного предприятия Конвердин (7800 E Dorado Pl, Greenwood Vlg, CO 80111, США) до складского терминала морского порта г.Хьюстон (США) и/или г. Балтимор (США)  </t>
  </si>
  <si>
    <t>Складской терминал морского порта в г.Хьюстон (США) и/или г. Балтимор (США)</t>
  </si>
  <si>
    <t xml:space="preserve">Возврат порожних 20-ти футовых контейнеров с территории конверсионного предприятия Камеко (328 Eldorado Road
 Blind River, Ontario
 PO Box 1539, P0R 1B0, Канада) до складского терминала морского порта г.Торонто (Канада) и/или                г. Монреаль (Канада)
</t>
  </si>
  <si>
    <t>Складской терминал морского порта в г. Торонто (Канада) и/или г. Монреаль (Канада)</t>
  </si>
  <si>
    <t>77.39.11.200.006.00.0777.000000000000</t>
  </si>
  <si>
    <t>Услуги по аренде грузовых фитинговых платформ</t>
  </si>
  <si>
    <t xml:space="preserve">Услуги по обеспечению 2-х  местными фитинговыми платформами, распределению и управлению движением платформ,  специальных грузов в 20-ти футовых (24-х тонных) контейнерах </t>
  </si>
  <si>
    <t>77.39.11.200.001.00.0777.000000000000</t>
  </si>
  <si>
    <t>Услуги по аренде грузовых крытых вагонов</t>
  </si>
  <si>
    <t xml:space="preserve">Услуги по обеспечению вагонами прикрытия, их распределению и управлению </t>
  </si>
  <si>
    <t>49.20.14.000.000.00.0777.000000000000</t>
  </si>
  <si>
    <t>Услуги железнодорожного транспорта по перевозкам грузов в контейнерах</t>
  </si>
  <si>
    <t>Услуги при отправлении и выдаче экспортных и импортных грузов Заказчика в 20-ти футовых контейнерах железнодорожным транспортом</t>
  </si>
  <si>
    <t>станции Жанатас, Защита,  Алтынтау и 26-разъезд</t>
  </si>
  <si>
    <t>-</t>
  </si>
  <si>
    <t>52.21.19.900.017.00.0777.000000000000</t>
  </si>
  <si>
    <t>Услуги технологического центра по обработке перевозочных документов по железнодорожным перевозкам</t>
  </si>
  <si>
    <t xml:space="preserve">Услуги технологического центра по обработке перевозочных документов по железнодорожным перевозкам </t>
  </si>
  <si>
    <t>25.99.23.300.000.00.0796.000000000004</t>
  </si>
  <si>
    <t xml:space="preserve"> Зажим</t>
  </si>
  <si>
    <t>материал: металл, размер - 32 мм, цвет -  цветные</t>
  </si>
  <si>
    <t xml:space="preserve">25.99.23.300.000.00.0796.000000000003
</t>
  </si>
  <si>
    <t>материал: металл, размер - 25 мм, цвет -  цветные</t>
  </si>
  <si>
    <t>25.99.23.300.000.00.0796.000000000001</t>
  </si>
  <si>
    <t>материал: металл, размер - 19 мм, цвет -  цветные</t>
  </si>
  <si>
    <t>25.99.23.300.000.00.0796.000000000006</t>
  </si>
  <si>
    <t>размер 51 мм</t>
  </si>
  <si>
    <t>17.23.12.700.013.00.5111.000000000000</t>
  </si>
  <si>
    <t>для заметок, бумажный, самоклеющийся</t>
  </si>
  <si>
    <t>Стикер FORPAS размер 12х44 набор 5 цветов 25 листов, пластиковые, прозрачные с выделенным черным цветом контура стрелки</t>
  </si>
  <si>
    <t>22.29.25.700.000.00.0796.000000000002</t>
  </si>
  <si>
    <t>Папка</t>
  </si>
  <si>
    <t>Регистратор на 80 мм, цветные</t>
  </si>
  <si>
    <t>22.29.25.700.000.00.0796.000000000000</t>
  </si>
  <si>
    <t>Регистратор на 50 мм, цветные</t>
  </si>
  <si>
    <t>25.99.23.500.000.01.0778.000000000003</t>
  </si>
  <si>
    <t>Скрепка</t>
  </si>
  <si>
    <t>Скрепки 28 мм, в пачке -100 шт, золото</t>
  </si>
  <si>
    <t>упаковка</t>
  </si>
  <si>
    <t>22.29.25.900.008.00.0796.000000000000</t>
  </si>
  <si>
    <t xml:space="preserve">скрепочница магнитная </t>
  </si>
  <si>
    <t>32.99.59.900.072.01.0796.000000000000</t>
  </si>
  <si>
    <t>стакан настольный для пишущих принадлежностейизготовлен из перфорированного металла, размер 79*102 черный</t>
  </si>
  <si>
    <t>25.99.22.000.003.00.0796.000000000000</t>
  </si>
  <si>
    <t>Подставка</t>
  </si>
  <si>
    <t>Подставка для бумаг, изготовленая из перфорированного металла черного цвета размер 9,5*9,5 см,  размер 11*11 см.</t>
  </si>
  <si>
    <t>22.29.25.900.002.00.0796.000000000000</t>
  </si>
  <si>
    <t>Файл - вкладыш</t>
  </si>
  <si>
    <t xml:space="preserve">Прозрачный файл для бумаги Антибликовая поверхность Универсальная перфорация. Толщина пленки – 100 мкр </t>
  </si>
  <si>
    <t>28.23.12.100.000.00.0796.000000000043</t>
  </si>
  <si>
    <t xml:space="preserve">Калькулятор </t>
  </si>
  <si>
    <t>Калькулятор Citizen , 16 разрядный</t>
  </si>
  <si>
    <t>28.23.23.900.004.00.0796.000000000000</t>
  </si>
  <si>
    <t xml:space="preserve">Дырокол </t>
  </si>
  <si>
    <t xml:space="preserve">Мощный дырокол пробивает два отверстия диаметром 6 мм. Расстояние между отверстиями — 80 мм. Перфорирует до 65 листов
</t>
  </si>
  <si>
    <t>32.99.15.100.000.00.0796.000000000003</t>
  </si>
  <si>
    <t>32.99.59.900.084.00.0796.000000000001</t>
  </si>
  <si>
    <t>Скотч</t>
  </si>
  <si>
    <t>Скотч 19мм х 33м, прозрачный</t>
  </si>
  <si>
    <t>26.51.32.500.003.01.0796.000000000012</t>
  </si>
  <si>
    <t xml:space="preserve">Линейка </t>
  </si>
  <si>
    <t xml:space="preserve">Линейка 30 см, пластмассовая </t>
  </si>
  <si>
    <t>22.29.25.700.000.00.0796.000000000016</t>
  </si>
  <si>
    <t xml:space="preserve">Папка </t>
  </si>
  <si>
    <t>Папка пластиковая с резинками по углам, формат А4 , вмещает до 150 стандартных листов, толщина пластика 0,45 мм.</t>
  </si>
  <si>
    <t>На модерации</t>
  </si>
  <si>
    <t xml:space="preserve">папка </t>
  </si>
  <si>
    <t>25.99.23.500.001.00.5111.000000000000</t>
  </si>
  <si>
    <t>Скоба</t>
  </si>
  <si>
    <t>Скобы для степлера N 10,  никель</t>
  </si>
  <si>
    <t>Скобы для степлера №24/6, никель</t>
  </si>
  <si>
    <t>28.23.23.900.005.00.0796.000000000000</t>
  </si>
  <si>
    <t xml:space="preserve"> Степлер</t>
  </si>
  <si>
    <t>Степлер- плайер  PLIER Forpas  мощность 20 листов, глубина сшивания 54 мм, два вида сгибания скоб, с использова нием скоб N24/6, цветные</t>
  </si>
  <si>
    <t xml:space="preserve">Cтеплер "B4FC" до 50 листов, с использованием скоб №24/6-26/6,  цветные, </t>
  </si>
  <si>
    <t>32.99.59.900.082.00.0796.000000000001</t>
  </si>
  <si>
    <t>Штрих-корректор</t>
  </si>
  <si>
    <t>с кисточкой и разбавителем</t>
  </si>
  <si>
    <t xml:space="preserve">Разбавитель+штрих-корректор с кисточкой, Retype  </t>
  </si>
  <si>
    <t>22.29.25.900.003.00.0778.000000000005</t>
  </si>
  <si>
    <t>файл-уголок</t>
  </si>
  <si>
    <t>формат А4, в наборе свыше 25 штук</t>
  </si>
  <si>
    <t>Уголок плотный,  цветные , толщина 180 микрон</t>
  </si>
  <si>
    <t>22.29.25.900.006.00.0796.000000000031</t>
  </si>
  <si>
    <t>Ножницы</t>
  </si>
  <si>
    <t>Ножницы с пластиковой ручкой и резиновыми вставками длина 25 см</t>
  </si>
  <si>
    <t>32.99.59.900.084.00.0796.000000000000</t>
  </si>
  <si>
    <t xml:space="preserve">скотч </t>
  </si>
  <si>
    <t>Скотч прозрачный, 48мм х 200м, 40мкм</t>
  </si>
  <si>
    <t>32.99.14.550.003.00.0796.000000000000</t>
  </si>
  <si>
    <t xml:space="preserve">точилка </t>
  </si>
  <si>
    <t>механическая точилка в металлическом корпусе с креплением к столу в комплекте</t>
  </si>
  <si>
    <t>22.29.25.500.004.01.0796.000000000002</t>
  </si>
  <si>
    <t xml:space="preserve">Ручка </t>
  </si>
  <si>
    <t>Ручка гелевая тонкая Cello Maxritter, синяя, красная, черная и зеленая</t>
  </si>
  <si>
    <t>22.29.25.500.004.01.0796.000000000005</t>
  </si>
  <si>
    <t xml:space="preserve"> ручка </t>
  </si>
  <si>
    <t>Ручка шариковая автоматическая, с эргономичной резинкой для пальцев, корпус разных цветов с металлическим наконечником, толщина линии 0,7 мм</t>
  </si>
  <si>
    <t xml:space="preserve">Ручка пластиковая шариковая автоматическая " BOROCCO" Forpas, легкая ручка, толщина линии письма 0,7 мм, 50 ручек в  наборе </t>
  </si>
  <si>
    <t>набор</t>
  </si>
  <si>
    <t>Ручка-стилус  шариковая автоматическая  Forpas с металлическим корпусом, наконечник ручки предназначен для работы со смартфонами и планшетными ПК, толщина линии письма 0,7 мм</t>
  </si>
  <si>
    <t>автоматическая шариковая ручка PLATINUM Forpas  массивный матовый корпус с автоматическим механизмом, толщина письма 0,1 мм. Индивидуальная подарочная упаковка</t>
  </si>
  <si>
    <t>32.99.59.900.078.00.0796.000000000004</t>
  </si>
  <si>
    <t>настольный набор</t>
  </si>
  <si>
    <t>настольный набор из кожи вкл. в себя: двухъярусный лоток для бумаг, блок бумаги с подставкой, нож для вскрытия писем, подставка для двух ручек, подставка для карандашей, подставка для конвертов  настольное покрытие, цвет темно-красный и черный</t>
  </si>
  <si>
    <t>22.19.73.210.000.00.0796.000000000000</t>
  </si>
  <si>
    <t>Ластик</t>
  </si>
  <si>
    <t xml:space="preserve">Ластик Koh-l-Noor, комбинированная (стирательная резинка) </t>
  </si>
  <si>
    <t>22.29.25.500.006.00.0796.000000000000</t>
  </si>
  <si>
    <t>Клей карандаш 36 гр.</t>
  </si>
  <si>
    <t>25.71.11.390.000.00.0796.000000000006</t>
  </si>
  <si>
    <t xml:space="preserve">нож </t>
  </si>
  <si>
    <t>канцелярский</t>
  </si>
  <si>
    <t>Нож канцелярский, ширина лезвия 18 мм.  Резиновая рукоятка</t>
  </si>
  <si>
    <t>17.23.14.500.000.00.5111.000000000074</t>
  </si>
  <si>
    <t xml:space="preserve">Бумага </t>
  </si>
  <si>
    <t>Бумага Color Copy А4 110 гр.,  белизна 99% , 250 л.в пачке</t>
  </si>
  <si>
    <t>17.23.12.700.012.00.5111.000000000001</t>
  </si>
  <si>
    <t xml:space="preserve">бумага для заметок "ECO" 8,5х8,5 см, 800 л., в картонной подставке, бумага белая </t>
  </si>
  <si>
    <t>одна пачка</t>
  </si>
  <si>
    <t>22.29.25.500.000.00.0796.000000000004</t>
  </si>
  <si>
    <t>Маркер</t>
  </si>
  <si>
    <t>текстовый маркер Stabilo BOSS , система против высыхания до 4-х часов без колпачка, чернила на водной основе подходят для бумаги, ксерокопий, бумаги для факсов, ширина линии 1-5 мм., цвет в ассортименте</t>
  </si>
  <si>
    <t>22.29.25.500.000.00.0704.000000000006</t>
  </si>
  <si>
    <t>17.21.15.350.000.00.0796.000000000008</t>
  </si>
  <si>
    <t xml:space="preserve"> Конверт</t>
  </si>
  <si>
    <t>бумажный, формат А4</t>
  </si>
  <si>
    <t>Конверт, А4 формат 229х324мм</t>
  </si>
  <si>
    <t>17.21.15.350.000.00.0796.000000000007</t>
  </si>
  <si>
    <t>бумажный, формат А5</t>
  </si>
  <si>
    <t>Конверт, А5 формат, 162х229мм</t>
  </si>
  <si>
    <t>25.93.14.800.003.00.0778.000000000000</t>
  </si>
  <si>
    <t xml:space="preserve">Кнопка </t>
  </si>
  <si>
    <t>кнопки-гвоздики   алюминивые силовые для крепления бумажных листов и небольших предметов, с круглой пластиковой головкой цвет черный, в картонной коробке по 100 шт.</t>
  </si>
  <si>
    <t>32.99.16.300.006.00.0796.000000000000</t>
  </si>
  <si>
    <t>штемпельная краска синего цвета, объем 28 мл., на водной основе</t>
  </si>
  <si>
    <t>28.23.23.900.003.00.0796.000000000000</t>
  </si>
  <si>
    <t>антистеплер</t>
  </si>
  <si>
    <t>устройство для вытаскивания скоб от степлера. Устройство состоит из двух противостоящих клинов на оси.6</t>
  </si>
  <si>
    <t>17.23.12.700.005.00.0796.000000000000</t>
  </si>
  <si>
    <t>ежедневник</t>
  </si>
  <si>
    <t>формат А5, датированный</t>
  </si>
  <si>
    <t xml:space="preserve">Внутренний блок: 352стр, высококачественный белый офсет 70 гр., 1 цветная печать (серый)
Информационные страницы в начале ежедневника - календари на 2015 – 2018 гг.; часовые пояса; международные и междугородные телефонные кода; кода стран мира, справочные службы городов Республики Казахстан; инкотермс и единицы измерения; таблица расстояний, авто и штрих-кода; дни рождения,  телефонная книга, особые заметки, Закладка  (ляссе)
Закругленные уголки блока и обложки
Тиснение по краю обложки, французский корешок. Обложка -  высококачественная натуральная кожа
Возможность нанесения логотипа, как слепого, так и методом фольгирования.
Цветовые  решения:
- синий          (белая офсетная бумага, серебряный срез)
- черный        (тонированная бумага ivory, золотой срез)
- коричневый (тонированная бумага ivory, золотой срез)
Размер блока:        14 х 20,5 см
Размер обложки:   14,5 х 21 см (А5)
</t>
  </si>
  <si>
    <t>17.23.12.700.005.00.0796.000000000002</t>
  </si>
  <si>
    <t>формат А5, недатированный</t>
  </si>
  <si>
    <t>Ежедневник, недатированный  А5+. Цвет: темно-синий. Размер блока: 160х230 см. Языки - казахский, русский, английский. Внутренний блок: высококачественная тонированная бумага ivory 70 гр. 2-х цветная печать (черный, + синий). Печать логотипа на каждой странице в 2 цвета (бронза и серебро), закладка (ляссе).Обложка - куагуле memory. Страна производитель Италия</t>
  </si>
  <si>
    <t>26.52.11.300.000.00.0796.000000000006</t>
  </si>
  <si>
    <t>Часы наручные "Казахстан". Черный циферблат. Механизм : SWISS RONDA 505. (Кварцевый калибр). Водонепронициаемость - 3 ATM. Кожанный ремешок. Застежка - клипса, типа "бабочка".</t>
  </si>
  <si>
    <t>32.99.59.900.062.00.0704.000000000000</t>
  </si>
  <si>
    <t>подарочная</t>
  </si>
  <si>
    <t>Панно "Абулхаир Хан" светлая версия.Размеры: 565*500 см.
Материал: полимер, дерево.</t>
  </si>
  <si>
    <t>Панно "Абулхаир Хан" темная версия.Размеры: 565*500 см.
Материал: полимер, дерево.</t>
  </si>
  <si>
    <t>Панно представляет собой серию декоративных тарелочек с репродукциями выдающихся работ казахского художника Агымсалы Дузельханова, посвященных великим полководцам прошлого. Размеры: 1000х350 мм.
Материал: фарфор, дерево.</t>
  </si>
  <si>
    <t>Панно "Фрагмент двери мавзолея Ходжа Ахмета Яссауи" из серии "Реликвии Туркестана". Точные копии ручек-стукало от дверей мавзолея Ходжи Ахмета Яссауи в Туркестане. Текст на арабском языке гласит: “... и сказал Пророк: Мир – есть Час, так подчини это время себе!” Имеется Сертификат от Музея "Азрет-Султан" (г.Туркестан), потдверждающий соответствие всех деталей изделия (включая тексты) к оригиналу.Размеры: 550х550 мм.
Материал: полимер, дерево.</t>
  </si>
  <si>
    <t>Декоративное панно с объемным изображением "Олени" в подарочной упаковке
Размеры: 400 х 400 мм.
Материал: полимер / позолота 24 карата.</t>
  </si>
  <si>
    <t>Панно "Повелители великой степи".
Размеры: 1000х350 мм.
Материал: фарфор, дерево.</t>
  </si>
  <si>
    <t>32.40.42.590.000.00.0796.000000000001</t>
  </si>
  <si>
    <t>Шахматы "Воины Великой Степи" (голубые)
Размеры: 450х350х80 мм.
Материал: натуральное дерево. Фигурки: полимер, покрытие “слоновая кость”, “античное серебро” и “античное золото”, цветная эмаль.</t>
  </si>
  <si>
    <t>17.22.11.350.000.00.0736.000000000000</t>
  </si>
  <si>
    <t>полотенце</t>
  </si>
  <si>
    <t>Zewa deluxe кухонные полотенца 2шт в упаковке</t>
  </si>
  <si>
    <t>17.22.11.300.000.00.0778.000000000000</t>
  </si>
  <si>
    <t>Салфетка столовая SELPAK 24*24 2-х слой. Белая</t>
  </si>
  <si>
    <t>Упаковка</t>
  </si>
  <si>
    <t>17.22.11.200.000.00.0778.000000000001</t>
  </si>
  <si>
    <t>Туалетная бумага "Zewa" Deluxe yellow 8 шт  Страна-производитель: Германия</t>
  </si>
  <si>
    <t>22.22.11.300.000.00.0736.000000000008</t>
  </si>
  <si>
    <t>Пакеты Фрекен БОК для мусора 90 литров  Преимущества: Предназначены для  выноса мусора. Материал: полиэтилен высокой плотности HD</t>
  </si>
  <si>
    <t>рулон</t>
  </si>
  <si>
    <t>13.92.29.530.000.00.0796.000000000002</t>
  </si>
  <si>
    <t xml:space="preserve">Тряпка </t>
  </si>
  <si>
    <t xml:space="preserve">для удаления пыли, нетканая </t>
  </si>
  <si>
    <t>Салфетки Фламенко "Фрекен Бок" 5шт Вискозные салфетки могут использоваться с любыми моющими средствами, включая отбеливатели. Предназначена для всех видов уборки.</t>
  </si>
  <si>
    <t>13.95.10.700.001.01.0778.000000000000</t>
  </si>
  <si>
    <t>Универсальная салфетка Размеры: 30х30 см Материал: микрофибраКоличество в упаковке: 1 шт</t>
  </si>
  <si>
    <t>20.41.32.770.000.01.0868.000000000000</t>
  </si>
  <si>
    <t xml:space="preserve">Средство моющее </t>
  </si>
  <si>
    <t xml:space="preserve">для туалетов, гель, СТ РК ГОСТ Р 51696-2003 </t>
  </si>
  <si>
    <t>чистящие и дезенфицирующие средства для сантехники Утенок активный, в ассортименте, 900 мл.</t>
  </si>
  <si>
    <t>бутылка</t>
  </si>
  <si>
    <t>20.41.32.590.000.02.0868.000000000000</t>
  </si>
  <si>
    <t>средства по уходу за полами Баги паркет, 1л.</t>
  </si>
  <si>
    <t>13.92.13.500.001.01.0796.000000000001</t>
  </si>
  <si>
    <t>Полотенце</t>
  </si>
  <si>
    <t>20.41.32.570.000.01.0112.000000000000</t>
  </si>
  <si>
    <t>Средство моющее</t>
  </si>
  <si>
    <t>для мытья посуды, гель, СТ РК ГОСТ Р 51696-2003</t>
  </si>
  <si>
    <t>средство для посуды Фейри , 1л.</t>
  </si>
  <si>
    <t>Литр (куб. дм.)</t>
  </si>
  <si>
    <t>20.41.41.000.002.00.0796.000000000000</t>
  </si>
  <si>
    <t>Освежитель воздуха</t>
  </si>
  <si>
    <t>аэрозоль</t>
  </si>
  <si>
    <t>Освежитель воздуха на основе масел, 90 мл Frosch  ОАЗИС ОРАНЖЕВАЯ РОЩА, стеклянная бутылка с палочками, ароматы в ассортименте</t>
  </si>
  <si>
    <t>Освежитель воздуха на основе масел, 90 мл Frosch ОАЗИС ОРАНЖЕВАЯ РОЩА, запаска  с палочками аромат в ассортименте</t>
  </si>
  <si>
    <t>27.40.22.900.000.03.0796.000000000000</t>
  </si>
  <si>
    <t>Светильник</t>
  </si>
  <si>
    <t>местного освещения, настольный</t>
  </si>
  <si>
    <t xml:space="preserve">настольные лампы </t>
  </si>
  <si>
    <t>28.99.11.500.000.00.0796.000000000006</t>
  </si>
  <si>
    <t xml:space="preserve">Устройство для прошивки документов </t>
  </si>
  <si>
    <t xml:space="preserve">свыше 500 листов </t>
  </si>
  <si>
    <t>устройство для термопереплета автоматическое , система нагревания (2секции), система охлаждения (2 секции), питание 220-240В/50Гц. Производство Бельгия  Unibind</t>
  </si>
  <si>
    <t xml:space="preserve">68.20.12.960.000.00.0777.000000000000
</t>
  </si>
  <si>
    <t>Аренда помещения в Астане</t>
  </si>
  <si>
    <t>81.21.10.000.000.00.0777.000000000000</t>
  </si>
  <si>
    <t xml:space="preserve">Услуги по уборке зданий/помещений/территории/транспорта и аналогичных объектов </t>
  </si>
  <si>
    <t>услуги по техническому и санитарному обслуживанию 4-х этажного здания в г. Алматы</t>
  </si>
  <si>
    <t xml:space="preserve">г. Алматы ул. Богенбай батыра 168 </t>
  </si>
  <si>
    <t>52.21.24.000.000.00.0777.000000000000</t>
  </si>
  <si>
    <t>Услуги по предоставлению мест на автостоянке</t>
  </si>
  <si>
    <t>35.13.10.100.000.00.0777.000000000000</t>
  </si>
  <si>
    <t>Услуги по передаче/распределению электроэнергии</t>
  </si>
  <si>
    <t xml:space="preserve">в 4-х эт. Здании в г. Алматы </t>
  </si>
  <si>
    <t>51.10.12.000.000.00.0777.000000000000</t>
  </si>
  <si>
    <t>Услуги чартерных рейсов</t>
  </si>
  <si>
    <t>49.32.12.000.000.00.0777.000000000000</t>
  </si>
  <si>
    <t>Услуги по аренде легковых автомобилей с водителем</t>
  </si>
  <si>
    <t>услуги по аренде автотранспорта</t>
  </si>
  <si>
    <t>апрель-май</t>
  </si>
  <si>
    <t>18.14.10.100.001.00.0777.000000000000</t>
  </si>
  <si>
    <t>Услуги по переплету</t>
  </si>
  <si>
    <t xml:space="preserve">Услуги по переплету листов в книги, брошюры, журналы, каталоги и аналогичную продукцию. </t>
  </si>
  <si>
    <t>18.12.19.900.002.00.0777.000000000000</t>
  </si>
  <si>
    <t xml:space="preserve">Услуги полиграфические по изготовлению/печатанию полиграфической продукции (кроме книг, фото, периодических изданий) </t>
  </si>
  <si>
    <t>Визитные карточки с термоподнятием 2+0 
бумага лен ультра-белый 280, размер 9см х 5см, с нанесением логотипа Компании</t>
  </si>
  <si>
    <t>май-декабрь</t>
  </si>
  <si>
    <t>Визитные карточки, бумага - лен, размер 9см х 5см, с нанесением логотипа Компании</t>
  </si>
  <si>
    <t xml:space="preserve">папка- биговка бумага лен 300 гр. А4 формата, цветные  </t>
  </si>
  <si>
    <t xml:space="preserve">Фирменные бланки русско-казахские, А4 формата, плотность 90г/м2, белизна 96%, с нумерацией в правом нижнем углу,  с нанесением логотипа и адреса Компании </t>
  </si>
  <si>
    <t xml:space="preserve">Фирменные бланки англо-казахские, А4 формата, плотность 90г/м2, белизна 96%,с нумерацией в правом нижнем углу с нанесением логотипа и адреса  Компании </t>
  </si>
  <si>
    <t>Бланки распоряжения А4 формата, плотность 90г/м2, белизна 96%, с нанесением логотипа Компании</t>
  </si>
  <si>
    <t>Бланки приказов А4 формата, плотность 90г/м2, белизна 96%, с нанесением логотипа  Компании</t>
  </si>
  <si>
    <t>18.12.19.900.002.00.0777.000000000001</t>
  </si>
  <si>
    <t>Настенные календари на 2017 год с нанесеным логотипом АО "НАК "Казатомпром"   Размер: А2, 13 листов;
Бумага: 200г., мелованная;
Цветность: 4+0;
Выборочный лак: 1 форма на все листы.
Сшивка: на пружину с ригелем по малой стороне. Дизайн обложки, внутреннего блока. Адаптация дизайна на квартальные календари на 2017 год Обложка: 195х297 мм., 300г., 4+0, припресс глянцевый, люверс;
Подложка: 190х297мм., картон мелованный односторонний, 1+0; Внутренний блок: 159х297 мм., 115г., мелованная, 1+0; Сшивка на пружины: 3 без ригеля по большому краю.  Дизайн обложки, внутреннего блока. адаптация дизайна на настольные календари на 2015год  Ножка: 40х19,5 см., картон мелованный 360 г., 3 бига, 1+0, припресс матовый; Листы: 13 листов, 12х19 см., 200 г., мелованная, 4+4, выборочная лакировка на всех листах; 
Сшивка: на пружину без ригеля. Дизайн обложки, внутреннего блока.</t>
  </si>
  <si>
    <t xml:space="preserve">Изготовление открыток с логотипом Заказчика для поздравления работников  Компании </t>
  </si>
  <si>
    <t>февраль-март</t>
  </si>
  <si>
    <t>65.12.12.335.000.00.0777.000000000000</t>
  </si>
  <si>
    <t>Услуги по медицинскому страхованию на случай болезни</t>
  </si>
  <si>
    <t>85.59.13.335.001.00.0777.000000000000</t>
  </si>
  <si>
    <t>Услуги образовательные по подготовке, переподготовке и повышению квалификации работников</t>
  </si>
  <si>
    <t>70.22.14.000.000.00.0777.000000000000</t>
  </si>
  <si>
    <t>Услуги консультационные по вопросам управления трудовыми ресурсами</t>
  </si>
  <si>
    <t>Тестирование по казахскому языку</t>
  </si>
  <si>
    <t>Медстраховка бывших работников (пенсионеров)</t>
  </si>
  <si>
    <t>62.01.11.900.006.00.0999.000000000000</t>
  </si>
  <si>
    <t>Работы по созданию (разработке) информационной системы</t>
  </si>
  <si>
    <t>Разработка комплексной образовательной системы  для Общества</t>
  </si>
  <si>
    <t>14.12.11.300.000.00.0839.000000000000</t>
  </si>
  <si>
    <t>Самоспасательные средства индивидуальной защиты органов дыхания, зрения и кожных покровов головы - ГДЗК</t>
  </si>
  <si>
    <t>80.10.12.000.000.00.0777.000000000000</t>
  </si>
  <si>
    <t>Услуги по охране офиса г.Астана</t>
  </si>
  <si>
    <t xml:space="preserve">ОИ </t>
  </si>
  <si>
    <t>74.90.20.000.050.00.0777.000000000000</t>
  </si>
  <si>
    <t>Актуализация стандарта "Обеспечение безопасности. Организация и ведение гражданской обороны на предприятиях АО НАК "Казатомпром"</t>
  </si>
  <si>
    <t>82.30.11.000.000.00.0777.000000000000</t>
  </si>
  <si>
    <t>Организация рабочей встречи руководителей безопасности ДЗО</t>
  </si>
  <si>
    <t>53.10.19.920.000.00.0777.000000000000</t>
  </si>
  <si>
    <t>Услуги почтовой специальной связи</t>
  </si>
  <si>
    <t xml:space="preserve">Услуги специальной связи (на проведение совместных секретных работ) </t>
  </si>
  <si>
    <t xml:space="preserve">Услуги специальной связи (иные) </t>
  </si>
  <si>
    <t>53.20.11.110.000.00.0777.000000000000</t>
  </si>
  <si>
    <t>Услуги по курьерской доставке почты</t>
  </si>
  <si>
    <t>Услуги экспресс-почты "EMS-Kazpost"</t>
  </si>
  <si>
    <t xml:space="preserve"> по Казахстану, по ближнему и дальнему зарубежью</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</si>
  <si>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</si>
  <si>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</si>
  <si>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</si>
  <si>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</si>
  <si>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</si>
  <si>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</si>
  <si>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</si>
  <si>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</si>
  <si>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</si>
  <si>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</si>
  <si>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</si>
  <si>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</si>
  <si>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</si>
  <si>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</si>
  <si>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</si>
  <si>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</si>
  <si>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</si>
  <si>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</si>
  <si>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</si>
  <si>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</si>
  <si>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</si>
  <si>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</si>
  <si>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</si>
  <si>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</si>
  <si>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</si>
  <si>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</si>
  <si>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</si>
  <si>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</si>
  <si>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</si>
  <si>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</si>
  <si>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</si>
  <si>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</si>
  <si>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</si>
  <si>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</si>
  <si>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</si>
  <si>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</si>
  <si>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</si>
  <si>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</si>
  <si>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</si>
  <si>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</si>
  <si>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</si>
  <si>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</si>
  <si>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 xml:space="preserve">46 Т </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</si>
  <si>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</si>
  <si>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</si>
  <si>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</si>
  <si>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</si>
  <si>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</si>
  <si>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</si>
  <si>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</si>
  <si>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</si>
  <si>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</si>
  <si>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</si>
  <si>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</si>
  <si>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</si>
  <si>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</si>
  <si>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</si>
  <si>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</si>
  <si>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</si>
  <si>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</si>
  <si>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</si>
  <si>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</si>
  <si>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</si>
  <si>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</si>
  <si>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</si>
  <si>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</si>
  <si>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</si>
  <si>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</si>
  <si>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</si>
  <si>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</si>
  <si>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</si>
  <si>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</si>
  <si>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28 Р</t>
  </si>
  <si>
    <t>29 Р</t>
  </si>
  <si>
    <t>30 Р</t>
  </si>
  <si>
    <t>31 Р</t>
  </si>
  <si>
    <t>32 Р</t>
  </si>
  <si>
    <t>33 Р</t>
  </si>
  <si>
    <t>34 Р</t>
  </si>
  <si>
    <t>35 Р</t>
  </si>
  <si>
    <t>36 Р</t>
  </si>
  <si>
    <t>37 Р</t>
  </si>
  <si>
    <t>38 Р</t>
  </si>
  <si>
    <t>39 Р</t>
  </si>
  <si>
    <t>40 Р</t>
  </si>
  <si>
    <t>41 Р</t>
  </si>
  <si>
    <t>42 Р</t>
  </si>
  <si>
    <t>43 Р</t>
  </si>
  <si>
    <t>44 Р</t>
  </si>
  <si>
    <t>45 Р</t>
  </si>
  <si>
    <t>46 Р</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</si>
  <si>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</si>
  <si>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</si>
  <si>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</si>
  <si>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</si>
  <si>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</si>
  <si>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</si>
  <si>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</si>
  <si>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</si>
  <si>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</si>
  <si>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</si>
  <si>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</si>
  <si>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</si>
  <si>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</si>
  <si>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</si>
  <si>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</si>
  <si>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</si>
  <si>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</si>
  <si>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</si>
  <si>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</si>
  <si>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</si>
  <si>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</si>
  <si>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</si>
  <si>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</si>
  <si>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</si>
  <si>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</si>
  <si>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</si>
  <si>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</si>
  <si>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</si>
  <si>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</si>
  <si>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</si>
  <si>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</si>
  <si>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</si>
  <si>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</si>
  <si>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</si>
  <si>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</si>
  <si>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</si>
  <si>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</si>
  <si>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</si>
  <si>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</si>
  <si>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</si>
  <si>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</si>
  <si>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</si>
  <si>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</si>
  <si>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</si>
  <si>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</si>
  <si>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</si>
  <si>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</si>
  <si>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</si>
  <si>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</si>
  <si>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</si>
  <si>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</si>
  <si>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</si>
  <si>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</si>
  <si>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</si>
  <si>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</si>
  <si>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</si>
  <si>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</si>
  <si>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72У</t>
  </si>
  <si>
    <t>73 У</t>
  </si>
  <si>
    <t>74 У</t>
  </si>
  <si>
    <t>75 У</t>
  </si>
  <si>
    <t>76 У</t>
  </si>
  <si>
    <t>77 У</t>
  </si>
  <si>
    <t>78 У</t>
  </si>
  <si>
    <t>79 У</t>
  </si>
  <si>
    <t>80 У</t>
  </si>
  <si>
    <t>81 У</t>
  </si>
  <si>
    <t xml:space="preserve">Энергетикалық қондырғыларды/ электр станцияларды тұрғызу (салу) жөніндегі жұмыстар </t>
  </si>
  <si>
    <t xml:space="preserve"> Сәулеттік жобалау жөніндегі жұмыстар </t>
  </si>
  <si>
    <t xml:space="preserve"> Егжей-тегжейлі жоспарлау жобасын түзету жөніндегі жұмыстар </t>
  </si>
  <si>
    <t>Мыңқұдық кен орнының Шығыс учаскесінде, Мыңқұдық кен орнының Орталық учаскесінде, Уванас, Қарамұрын кен орындарында табиғи уранның химиялық концентратын табиғи уранның тотық шала -тотығына дейін өндеу</t>
  </si>
  <si>
    <t xml:space="preserve"> Мойынқұм кен орнының 1 уческесінде; Мойынқұм кен орнының 3 учаскесінде; Қанжуған кен орнында; Мыңқұдық кен орнының  Шығыс учаскесінде тауарлық десорбатты табиғи уранның тотық шала-татығына дейін өндеу </t>
  </si>
  <si>
    <t xml:space="preserve"> Мыңқұдық кен орнының Орталық учаскесінде  табиғи уранның химиялық концентратын табиғи уранның тотық шала-тотығына дейін өндеу </t>
  </si>
  <si>
    <t xml:space="preserve"> Жылжымайтын мүлік объектілерін мемлекеттік техникалық тексеру жөніндегі жұмыстар</t>
  </si>
  <si>
    <t xml:space="preserve"> Жылжымайтын мүлік объектілерін мемлекеттік техникалық тексеру жөніндегі жұмыстар </t>
  </si>
  <si>
    <t xml:space="preserve"> "Жалпақ" кен орнында уранның тәжірибелі өндіруін өткізу үшін мобильді кешен</t>
  </si>
  <si>
    <t xml:space="preserve">Авторлық /техникалық қадағалау/ жобаларды, жұмыстарды басқару жөніндегі қызметтер </t>
  </si>
  <si>
    <t xml:space="preserve">Алты жұмыс орнына АВС-4 бағдарламалық кешенді жаңғырту, толықтыру  (жылдың ішінде барлық ағымдағы редакциялары мен   модификацияларын беру) </t>
  </si>
  <si>
    <t xml:space="preserve"> Ақпараттық жүйені сүйемелдеу және техникалық қолдау жөніндегі қызметтер </t>
  </si>
  <si>
    <t xml:space="preserve">Қыстырғыш </t>
  </si>
  <si>
    <t>материалы: метал, көлемі - 32 мм, түрлі-түсті</t>
  </si>
  <si>
    <t xml:space="preserve">материалы: метал, көлемі - 25 мм, түрлі-түсті  </t>
  </si>
  <si>
    <t xml:space="preserve">материалы: метал, көлемі  - 19 мм, түрлі-түсті </t>
  </si>
  <si>
    <t>көлемі 51 мм</t>
  </si>
  <si>
    <t>Жапсырмалар</t>
  </si>
  <si>
    <t>жазбаларға арналған, қағаз, өзі жабысатын</t>
  </si>
  <si>
    <t xml:space="preserve"> FORPAS жапсырмасы көлемі 12х44  25 беттік 5 түсті жиынтығы, пластикалық, тіл пішіні  қара түспен белгіленген мөлдір </t>
  </si>
  <si>
    <t xml:space="preserve"> 80 мм арналған регистратор, түрлі-түсті</t>
  </si>
  <si>
    <t xml:space="preserve"> 50 мм арналған регистратор, түрлі-түсті</t>
  </si>
  <si>
    <t>28 мм қыстырғыштар, бумада -100 дана, алтын</t>
  </si>
  <si>
    <t xml:space="preserve"> магнитті бекіткіш</t>
  </si>
  <si>
    <t xml:space="preserve"> тесілген  металдан жасалынған жазу керек-жарақтарына арналған үстелге қоятын стақан, көлемі 79*102 қара</t>
  </si>
  <si>
    <t>Тіреуіш</t>
  </si>
  <si>
    <t>Қағазға арналған тіреуіш, тесілген металдан жасалынған,қара түсті көлемі 9,5*9,5 см,  көлемі 11*11 см.</t>
  </si>
  <si>
    <t>Файл - қосымша бет</t>
  </si>
  <si>
    <t xml:space="preserve"> Қағаздарға арналған мөлдір файл,  үсті жарыққа қарсы жан-жақты перфорация. Пленканың қалыңдығы – 100 мкр </t>
  </si>
  <si>
    <t>Ақша сомаларымен жұмыс үшін қосымша қаражаттарымен бухгалтерлік ( «00» және «000» кнопкалар, бөлшек бөлігі разрядтарының нақты саны,  автоматты түрде дөңгелектеу) Үстелге қоятын габариттер.</t>
  </si>
  <si>
    <t xml:space="preserve"> Citizen калькуляторы , 16 разрядты</t>
  </si>
  <si>
    <t>Тескіш</t>
  </si>
  <si>
    <t xml:space="preserve">Қуатты тескіш диаметрі 6 мм екі саңылауды теседі, Саңылаулар арасындағы ара қашықтық  — 80 мм.  65 бетке дейін саңылау жасайды
</t>
  </si>
  <si>
    <t xml:space="preserve">  12 даналы  өшіргіші бар ,өткірленген , HB=2 1/2 картон бумадағы STABILO қарындашы</t>
  </si>
  <si>
    <t>Скотч 19мм х 33м, мөлдір</t>
  </si>
  <si>
    <t xml:space="preserve">сызғыш </t>
  </si>
  <si>
    <t>Өлшейтін. Пластмасалық. Ұзындығы 30 см</t>
  </si>
  <si>
    <t>30 см сызғыш, пластмасалық</t>
  </si>
  <si>
    <t xml:space="preserve"> Бұрыштарында резеңкесі бар пластикалық папка, форматы А4 , 150 стандартты беттерге дейін сыяды, пластиканың қалыңдығы 0,45 мм.</t>
  </si>
  <si>
    <t>қапсырма</t>
  </si>
  <si>
    <t xml:space="preserve"> кеңселік мақсаттарға арналағн сым қапсырма </t>
  </si>
  <si>
    <t>N 10 степлерге арналған  қапсырмалар,  никель</t>
  </si>
  <si>
    <t>№24/6 степлерге арналған қапсырмалар, никель</t>
  </si>
  <si>
    <t>Степлер</t>
  </si>
  <si>
    <t xml:space="preserve">PLIER Forpas степлер-плайер қуаты 20 бет,  қусырту тереңдігі 54 мм, скоб N24/6 қапсырмаларын пайдалана отырып,қапсырмаларды бүгудің екі түрі, түрлі-түсті </t>
  </si>
  <si>
    <t xml:space="preserve"> №24/6-26/6 қапсырмаларын пайдалана отырып, 50 бетке дейін "B4FC" степлері түрлі-түсті</t>
  </si>
  <si>
    <t xml:space="preserve"> жаққышы және сұйылтқышымен </t>
  </si>
  <si>
    <t xml:space="preserve">Еріткіш+штрих-корректор қылқаламымен, Retype  </t>
  </si>
  <si>
    <t>файл-бұрыш</t>
  </si>
  <si>
    <t xml:space="preserve">пішіні А4, жиынтықта 25 данадан артық </t>
  </si>
  <si>
    <t>Тығыз бұрыш,  түрлі-түсті, қалыңдығы 180 микрон</t>
  </si>
  <si>
    <t>қайшы</t>
  </si>
  <si>
    <t xml:space="preserve"> сабы пластикалы және  резеңке өндірмелі қайшы, ұзындығы 25см</t>
  </si>
  <si>
    <t>Мөлдір скотч, 48мм х 200м, 40мкм</t>
  </si>
  <si>
    <t>Қарындаш ұштағыш</t>
  </si>
  <si>
    <t xml:space="preserve"> грифелдік қарындашты ұштауға арналған механикалық ұштағыш</t>
  </si>
  <si>
    <t xml:space="preserve">Үстелге жапсырылған металликалық корпустағы жиынтықтағы механикалық ұштағыш </t>
  </si>
  <si>
    <t>Қалам</t>
  </si>
  <si>
    <t xml:space="preserve"> Cello Maxritter, жіңішке гельмен жазатын қалам, көк, қызыл, қара және жасыл</t>
  </si>
  <si>
    <t>саусақтарға арналған  эргономикалық резеңкесі, корпусының әртүрлі металдан жасалған ұштығы бар, желі қалыңдығы 0,7 мм шарикті автоматты қалам</t>
  </si>
  <si>
    <t xml:space="preserve">Металдан жасалынған Forpas шарикті автоматты стилді қалам , қаламның ұшы  смартфондармен және ЖК планшеттерімен жұмыс үшін арналған, , толщина линии письма 0,7 мм  </t>
  </si>
  <si>
    <t xml:space="preserve"> автоматты механизмі бар үлкен күңгірт корпусты PLATINUM Forpas автоматты шарикті қалам , хаттың қылыңдығы  0,1 мм. Жеке кәдесыйлық қаптауда</t>
  </si>
  <si>
    <t xml:space="preserve">үстелге қоятын жиынтық </t>
  </si>
  <si>
    <t xml:space="preserve">5-тен астам заттан тұратын, жазуға арналған, былғарыдан жасалынған   </t>
  </si>
  <si>
    <t xml:space="preserve">Былғарыдан жасалынған үстелге қоятын жиынтық, оған келесілер енеді:  қағаздарға арналған екі қабатты лоток,тіреуіші бар қағаз блогы, хаттарды ашуға арналған пышақ, екі қаламға арналған тіреуіш,  қарындаштарға арналған тіреуіш,   конверттерге арналған тіреуіш, үстелге қоятын, түсі қою қызыл және қара  </t>
  </si>
  <si>
    <t>Өшіргіш</t>
  </si>
  <si>
    <t>36 гр. желім қарындаш</t>
  </si>
  <si>
    <t>пышақ</t>
  </si>
  <si>
    <t>кеңсе</t>
  </si>
  <si>
    <t xml:space="preserve"> Кеңсе пышағы, жүздің ені   18 мм.  Сабы резеңкелі  </t>
  </si>
  <si>
    <t>Қағаз</t>
  </si>
  <si>
    <t xml:space="preserve"> Color Copy қағазы А4 110 гр.,  ақтығы  99% ,бумада  250 парақ</t>
  </si>
  <si>
    <t xml:space="preserve">"ECO" жазбаларға арналған қағаз 8,5х8,5 см, 800 п., картонды тіреуіште, ақ қағаз </t>
  </si>
  <si>
    <t xml:space="preserve">Stabilo BOSS мәтінді маркер , қалпақшасыз 4 сағатқа дейінгі кебуге қарсы жүйе, су негізіндегі сия қағаз, көшірмелер, факс қағаздары үшін жарайды,  түсі әртүрлі </t>
  </si>
  <si>
    <t xml:space="preserve"> кез келгеннің үстінде жазатын перманентті Paint marker Zebra маркері,майлы негіздегі сия, өзегі  тозуға төзімді  амортизацияланған, тұтас желінің түсі қанық,   алюминді корпустың еңі 15,1 мм, желінің қалыңдығы   1,5 мм. Түсі : қара , қызыл және ақ </t>
  </si>
  <si>
    <t>қағаз, форматы А4</t>
  </si>
  <si>
    <t>Конверт, А4 форматты 229х324мм</t>
  </si>
  <si>
    <t>қағаз, форматы А5</t>
  </si>
  <si>
    <t>Конверт, А5 форматты, 162х229мм</t>
  </si>
  <si>
    <t xml:space="preserve">Жапсырма шеге  </t>
  </si>
  <si>
    <t xml:space="preserve">қағаз парақтарды және кішкентай заттарды жапсыруға арналған күш жұмсайтын алюминилі жапсырма шеге ,түсі қара, дөңгелек пластикалы басы бар, картонды каробкада  100 данадан </t>
  </si>
  <si>
    <t xml:space="preserve">Мөрқалып бояуы </t>
  </si>
  <si>
    <t xml:space="preserve">көк түсті мөрқалып бояуы , көлемі 28 мл., су негізінде </t>
  </si>
  <si>
    <t>степлерден қапсырмаларды суыратын құрылғы. Құрылғы бір-біріне қарсы орналастырылға екі сынадан тұрады.</t>
  </si>
  <si>
    <t>Күнделік</t>
  </si>
  <si>
    <t xml:space="preserve">Ішкі блогы: 352беттік, 70 грамдық жоғары сапалы ақ офсет, 1 түрлі-түсті баспа (сұр)
Күнделіктің басындағы ақпараттық беттер - 2015 – 2018 жылдарға арналған күнтізбеліктер.; сағаттық белдеу; халықаралық және қала аралық телефондық кодтар; әлем елдерінің кодтары, Қазақстан Республикасы қалаларының анықтамалық қызметтері; инкотермс және өлшеу бірліктері; арақашық кестесі, автожәне штрих-кодтар; туған күндері, телефон кітабы, ерекше жазбалар, Белгі бауы  (ляссе)
Блоктар мен мұқабаның дөңгелектелген бұрышы, мұқабаны бұрышы бойынша өрнек салу, 
француз түбі.  Мұқабасы – жоғары сапалы былғары тері 
Соқыр, сондай-ақ  фольгирлеу  әдісімен де логотипті басу мүмкіндігі
Түсті шешімдер: 
- көк          (ақ офсеттік қағаз, күміс кесу) 
- қара       (ivory тонирленген қағаз, алтын кесу) 
- қоңыр (ivory тонирленген қағаз, алтын кесу) 
Блоктың көлемі :        14 х 20,5 см
Мұқабаның көлемі:   14,5 х 21 см (А5)
</t>
  </si>
  <si>
    <t xml:space="preserve"> А5 пішінді, күні қойылмаған </t>
  </si>
  <si>
    <t>Күнделік, күні қойылмаған  А5+. Түсі: қара-көк. Блоктың көлемі: 160х230 см. Тілдер - казақша, орысша, ағылшынша. Ішкі блок: жоғары сапалы тонирленген  ivory  қағазы70 гр. 2-түсте басылған (қара, + көк).  Логотип мөрі  әрбір бетте 2 түсте (қоңыр және күміс), бетбелгі (ляссе).Мұқабасы - куагуле memory . 2014-2015 жж. арналған күнделіктері бар беттер. Шығарушы ел  Италия</t>
  </si>
  <si>
    <t>Қол сағаты</t>
  </si>
  <si>
    <t>"Қазақстан" қол сағаты.  Циферблаты қара. Механизмы : SWISS RONDA 505. (Кварцты  калибр). Су өткізбеушілігі- 3 ATM.  Бауы былғары.  Ілгегі клипса, түрі "көбелек".</t>
  </si>
  <si>
    <t xml:space="preserve"> Кәдесыйлық өнім </t>
  </si>
  <si>
    <t>кәдесыйлық</t>
  </si>
  <si>
    <t>"Абылхайыр хан" панносы версиясы ақ.Көлемі: 565*500 см.
Материалы: полимер, ағаш.</t>
  </si>
  <si>
    <t xml:space="preserve"> "Абылхайыр хан" панносы  версиясы қара.Көлемі: 565*500 см.
Материалы: полимер, ағаш.</t>
  </si>
  <si>
    <t xml:space="preserve"> Панно бұрынғы ұлы қолбасшыларға арналған қазақ суретшісі Ағымсалы Дузельхановтың ұлы жұмыстарының репродукциялары бар декоративті тәрелкелер болып есептелінеді . Көлемі: 1000х350 мм.
Материалы: фарфор, ағаш.</t>
  </si>
  <si>
    <t xml:space="preserve"> "Түркістан  жәдігері" сериясынан "Ходжа Ахмет Яссауи кесенесінің есігінен үзінді" панносы. Түркестандағы Ходжа Ахмет Яссауи  кесенесі тұтқасының тұтқа-тоқылдағының нақты көшірмесі. Араб тіліндегі мәтінде былай жазылған: "... және Пайғамбар айтты: Әлем - уақыт,яғни  сол уақытты өзіне бағындыр!"  Түпнұсқаға барлық бұйым бөлшектерінің сәйкестігін растайтын  "Азрет-Сұлтан" мұражайының (Түркестан қ.) сертификаты бар. Көлемі: 550х550 мм.
Материалы: полимер, ағаш.</t>
  </si>
  <si>
    <t xml:space="preserve"> "Бұғының" үлкен суреті бар декоратиті паносы 
Көлемі: 400 х 400 мм.
Материалы: полимер / 24 каратты алтындатылған</t>
  </si>
  <si>
    <t xml:space="preserve"> " Ұлы даланың әміршілері" панносы.
Көлемі: 1000х350 мм.
Материалы: фарфор, ағаш.</t>
  </si>
  <si>
    <t xml:space="preserve">" Ұлы дала жауынгерлері" шахматы (көгілдір)
Көлемі: 450х350х80 мм.
Материалы: табиғи ағаш. Фигуралары: полимер, "піл сүйегі", "көне күміс" және "көне алтынмен"   жабылған, түсі эмаль. </t>
  </si>
  <si>
    <t>орамал</t>
  </si>
  <si>
    <t xml:space="preserve">Zewa deluxe ас үй орамалы орамада 2 дана </t>
  </si>
  <si>
    <t>SELPAK 24*24 2 қабатты ас үй салфеткасы. Ақ</t>
  </si>
  <si>
    <t xml:space="preserve">   SELPAK 33*33 суреті бар 3 қабатты ас үй салфеткасы, түрлі-түсті  </t>
  </si>
  <si>
    <t xml:space="preserve"> Әжетқаналық қағаз</t>
  </si>
  <si>
    <t xml:space="preserve">әжетқаналық, екі қабатты </t>
  </si>
  <si>
    <t xml:space="preserve"> "Zewa" Deluxe yellow  әжетқаналық қағаз 8 дана  Шығарушы ел : Германия</t>
  </si>
  <si>
    <t xml:space="preserve"> 90 литр қоқысқа арналған Фрекен БОК пакеттері  Арнтықшылығы: қоқысты шығаруға арналған. Материалы: тығыздығы жоғары HD полиэтилені </t>
  </si>
  <si>
    <t xml:space="preserve">Шүберек </t>
  </si>
  <si>
    <t xml:space="preserve"> шаңды сүртуге арналған, тоқусыз</t>
  </si>
  <si>
    <t xml:space="preserve">Фламенко "Фрекен Бок" 5 даналы салфеткалары Вискозды  салфеткалар ағартқышты қоса кез-келген жуғыш құралдармен пайдаланылады.  Тазалаудың кез-келген түрлеріне арналған. </t>
  </si>
  <si>
    <t xml:space="preserve">Әмбебап салфеткалар  Көлемі: 30х30 см Материалы: микрофибра Ораудағы саны: 1 дана </t>
  </si>
  <si>
    <t xml:space="preserve">Жуғыш құралдар </t>
  </si>
  <si>
    <t xml:space="preserve">әжетханаларға арналған , гель,  МемСТ ҚР СТ Р 51696-2003 </t>
  </si>
  <si>
    <t xml:space="preserve"> "Утенок активный" сантехникаға арналған тазалайтын және залалсызданедыратын құрал, сұрыптамада, 900 мл.</t>
  </si>
  <si>
    <t xml:space="preserve">Едендерді жууға арналған құрал </t>
  </si>
  <si>
    <t>Баги паркет еденін жууға арналған құрал, 1л.</t>
  </si>
  <si>
    <t>Орамал</t>
  </si>
  <si>
    <t>асханаға арналған, мақтадан жасалынған,   вафелді,  көлемі 30*20 см, МемСТ 11027-80</t>
  </si>
  <si>
    <t xml:space="preserve"> ыдыстарды жууға арналған, гель, МемСТ ҚР СТ Р 51696-2003</t>
  </si>
  <si>
    <t xml:space="preserve"> Фейри ыдыстарға арналған құрал , 1л.</t>
  </si>
  <si>
    <t xml:space="preserve"> Ауа сергітуші </t>
  </si>
  <si>
    <t xml:space="preserve">май негізіндегі ауа сергіткіш, 90 мл Frosch  ОАЗИС ОРАНЖЕВАЯ РОЩА, таяқшасы бар шыны бөтелке ,жұпар иісі сұрыптамада </t>
  </si>
  <si>
    <t xml:space="preserve">май негізіндегі ауа сергіткіш, 90 мл Frosch ОАЗИС ОРАНЖЕВАЯ РОЩА,таяқшалары бар қосымшасы бар, жұпар иісі сұрыптамада  </t>
  </si>
  <si>
    <t>шам</t>
  </si>
  <si>
    <t xml:space="preserve"> жарық беру, үстелге қоятын </t>
  </si>
  <si>
    <t xml:space="preserve">үстелге қоятын  лампалар </t>
  </si>
  <si>
    <t xml:space="preserve"> Құжаттарды тігуге арналған құрылғы </t>
  </si>
  <si>
    <t xml:space="preserve"> 500 беттен астам </t>
  </si>
  <si>
    <t>автоматты түрде термотүптеуге арналған құрылғы, жылыту жүйесі  (2секциялы), салқындау жүйесі  (2 секциялы), қуат көзі 220-240В/50Гц. Шығарушы Бельгия  Unibind</t>
  </si>
  <si>
    <t xml:space="preserve">Астанада үй-жайды жалға алу </t>
  </si>
  <si>
    <t xml:space="preserve">Алматы қаласындағы 4 қабатты ғимаратты техникалық және санитарлық қызмет көрсету жөніндегі қызметтер </t>
  </si>
  <si>
    <t xml:space="preserve"> Автотұрақта орын беру жөніндегі қызметтер </t>
  </si>
  <si>
    <t xml:space="preserve"> электр энергияны беру/бөлу жөніндегі қызметтер </t>
  </si>
  <si>
    <t xml:space="preserve"> Алматы қалысындағы 4 қабатты ғимаратқа </t>
  </si>
  <si>
    <t xml:space="preserve"> чартерлік сапарлардың қызметтері </t>
  </si>
  <si>
    <t xml:space="preserve"> Жүргізушісімен жеңіл автокөліктерді жалға алу жөніндегі қызметтер</t>
  </si>
  <si>
    <t xml:space="preserve"> Жүргізушінің қызметін ұсына отырып, жеңіл автокөліктерді жалға алу</t>
  </si>
  <si>
    <t xml:space="preserve">автокөлікті жалға алу жөніндегі қызметтер </t>
  </si>
  <si>
    <t xml:space="preserve">Түптеу жөніндегі қызметтер </t>
  </si>
  <si>
    <t xml:space="preserve">Полиграфиялық өнімдерді   ( кітаптар, фото, мерзімді басылымдардан басқа) дайындау/басу жөніндегі баспа қызметтері </t>
  </si>
  <si>
    <t>Визит карточкасы, қағазы - зығыр, көлемі 9см х 5см, Компания логотипін жаза отырып</t>
  </si>
  <si>
    <t xml:space="preserve"> биговка папкасы қағазы зығыр 300 гр. А4 форматты, түрлі-түсті  </t>
  </si>
  <si>
    <t xml:space="preserve">Қазақша-орысша фирмалық бланкілер,  А4 форматты, тығыздығы 90г/м2, ақтығы 96%, төменгі бұрыштың оң жағын нөмірлей отырып, Компания логотипі мен мекенжайын жаза отырып </t>
  </si>
  <si>
    <t xml:space="preserve">Өкім бланкілері, А4 форматты, тығыздығы 90г/м2, ақтығы 96%, Компания логотипін жаза отырып </t>
  </si>
  <si>
    <t xml:space="preserve">Бұйрықтардың бланкілері, А4 форматты, тығыздығы 90г/м2, ақтығы 96%, Компания логотипін жаза отырып </t>
  </si>
  <si>
    <t>"Қазатомөнеркәсіп" ҰАК" АҚ логотипін жаза отыры, 2017 жылға арналған қабырға күнтізбесі  Көлемі: А2, 13 бет;
Қағаз: 200г., жылтыр;
Түсі: 4+0;
Іріктелген лак: барлық беттерге 1 нысан. 
Қусыру: кіші жағына  ригелі бар серіппеге.  Мұқабаның дизайны, ішкі блогы.  2017 жылға арналған тоқсандық күнтезбеліктеріне дизайнды бейімдеу. Мұқабасы: 195х297 мм., 300г., 4+0, припресі жылтыр, люверс;
Түптөсемі: 190х297мм.,бір жақты жылтыр  картон, 1+0; Ішкі блогы: 159х297 мм., 115г., жылтыр, 1+0; Серіппеге тігу:  үлкен жағы бойынша ригелсіз 3. Мұқабаның дизайны,  ішкі  блогы. 2015 жылға арналған үстелге қоятын күнтізбеліктердің дизайнын бейімдеу.  аяғы: 40х19,5 см., жылтыр картон 360 г., 3 бига, 1+0, припресі күңгірт;  Беттер: 13 бет, 12х19 см., 200 г., жылтыр, 4+4, барлық беттерде іріктеп лакталған; 
Тігу:  ригелсіз серіппеге. Мұқабаның дизайны, ішкі блок.</t>
  </si>
  <si>
    <t>Топтама қарайтын терезесі бар отқа төзімді жалбағайдан, дем шығаратын қақпақшасы бар жарты маскадан,  сүзгіш-жұтқыш қораптан, реттелетін бас таңғыштан, герметикалық пакет пен сөмкеден тұрады</t>
  </si>
  <si>
    <t>Тыныс, көру және бас терісін өздігінше қорғау, өзін-өзі құтқару құралдары  - ГДЗК</t>
  </si>
  <si>
    <t xml:space="preserve">Арнаулы байланыс қызметтері (өзге) </t>
  </si>
  <si>
    <t>Поштаны курьер арқылы жеткізу қызметтері</t>
  </si>
  <si>
    <t xml:space="preserve">62.02.30.000.001.00.0777.000000000000
</t>
  </si>
  <si>
    <t xml:space="preserve">Услуги по поставке Информационной системы "Параграф"  и ее сопровождению и технической поддержке </t>
  </si>
  <si>
    <t xml:space="preserve"> Услуги по поставке Информационной системы "Гарант" и ее сопровождению и технической поддержке </t>
  </si>
  <si>
    <t xml:space="preserve">69.10.14.000.000.00.0777.000000000000
</t>
  </si>
  <si>
    <t>Услуги юридические консультационные</t>
  </si>
  <si>
    <t xml:space="preserve"> Услуги юридические консультационные и услуги представительские в связи с гражданским правом</t>
  </si>
  <si>
    <t xml:space="preserve">Услуги консалтинговые по оформлению/переоформлению объектов недвижимости на земельных участках, переданных из ТОО ГРК </t>
  </si>
  <si>
    <t>82 У</t>
  </si>
  <si>
    <t>83 У</t>
  </si>
  <si>
    <t>84 У</t>
  </si>
  <si>
    <t>Заңдық консультациялық қызмет көрсету</t>
  </si>
  <si>
    <t xml:space="preserve"> Азаматтық құқықпен байланысты заңдық консультациялық қызметтер және өкілдік қызметтер</t>
  </si>
  <si>
    <t xml:space="preserve">ТКК ЖШС-дан берілген жер телімдеріндегі жылжымайтын мүлік объектілерін ресімдеу/қайта ресімдеу жөніндегі консалтингілік қызметтер </t>
  </si>
  <si>
    <t xml:space="preserve">Разработка Проекта ликвидации отработанных блоков ПСВ урана месторождения Канжуган    </t>
  </si>
  <si>
    <t xml:space="preserve">Разработка стандарта "Правила обращения с отходами производства и потребления в атомной отрасли" </t>
  </si>
  <si>
    <t xml:space="preserve">Разработка стандарта "Методика по определению уровня опасности и кодировки отхода бурового шлама, образующегося при сооружении технологических скважин на урановых месторождениях" </t>
  </si>
  <si>
    <t xml:space="preserve">Разработка стандарта "Создание геохимического барьера (ГХБ) на основе природных сорбентов на территории ТОО "МАЭК-Казатомпром" для защиты окружающей среды от проливов ЖРО" </t>
  </si>
  <si>
    <t>47 Р</t>
  </si>
  <si>
    <t>48 Р</t>
  </si>
  <si>
    <t>49 Р</t>
  </si>
  <si>
    <t>50 Р</t>
  </si>
  <si>
    <t xml:space="preserve"> Қанжуған кен орнындағы пайдаланған уран ЖҰШ блоктарын жою жобасын әзірлеу  </t>
  </si>
  <si>
    <t xml:space="preserve">  "СТҚ ағымдарынан қоршаған ортаны қорғау үшін "Қазатомөнеркәсіп" ҰАК" АҚ аумағында табиғи сорбент негізінде геохимиялық барьерді (ГХБ) құру " стандартын әзірлеу</t>
  </si>
  <si>
    <t xml:space="preserve"> 74.90.19.000.003.00.0999.000000000000</t>
  </si>
  <si>
    <t>93.19.19.900.001.00.0777.000000000000</t>
  </si>
  <si>
    <t>Услуги по размещению информационных материалов в средствах массовой информации</t>
  </si>
  <si>
    <t>Размещение объявлений в газете "Тендер-КЗ"</t>
  </si>
  <si>
    <t>Услуги по техническому сопровождению карты мониторинга местного содержания</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</si>
  <si>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</si>
  <si>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</si>
  <si>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 xml:space="preserve"> 62.09.20.000.005.00.0777.000000000000</t>
  </si>
  <si>
    <t>Услуги по пользованию информационной системой электронных закупок</t>
  </si>
  <si>
    <t>Услуги по предоставлению в пользование Информационной системы электронных закупок</t>
  </si>
  <si>
    <t>70.22.13.000.001.00.0777.000000000000</t>
  </si>
  <si>
    <t>Услуги по маркетинговым консультациям</t>
  </si>
  <si>
    <t>Услуги по определению ценовых диапазовнов по товарам, стоимость которых по лоту равна или превышает 75 млн.тенге</t>
  </si>
  <si>
    <t>октябрь-декабрь</t>
  </si>
  <si>
    <t>Услуги по предоставлению ценовых маркетинговых заключений для целей планирования долгосрочных закупок</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</si>
  <si>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</si>
  <si>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</si>
  <si>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</si>
  <si>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</si>
  <si>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</si>
  <si>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</si>
  <si>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</si>
  <si>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</si>
  <si>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</si>
  <si>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</si>
  <si>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</si>
  <si>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</si>
  <si>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</si>
  <si>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</si>
  <si>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</si>
  <si>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</si>
  <si>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</si>
  <si>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</si>
  <si>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</si>
  <si>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</si>
  <si>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</si>
  <si>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</si>
  <si>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</si>
  <si>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76 Т</t>
  </si>
  <si>
    <t>77 Т</t>
  </si>
  <si>
    <t>78 Т</t>
  </si>
  <si>
    <t>79 Т</t>
  </si>
  <si>
    <t>80 Т</t>
  </si>
  <si>
    <t>81 Т</t>
  </si>
  <si>
    <t>83 Т</t>
  </si>
  <si>
    <t>84 Т</t>
  </si>
  <si>
    <t>51 Р</t>
  </si>
  <si>
    <t>52 Р</t>
  </si>
  <si>
    <t>53 Р</t>
  </si>
  <si>
    <t>54 Р</t>
  </si>
  <si>
    <t>55 Р</t>
  </si>
  <si>
    <t>56 Р</t>
  </si>
  <si>
    <t>57 Р</t>
  </si>
  <si>
    <t>58 Р</t>
  </si>
  <si>
    <t>59 Р</t>
  </si>
  <si>
    <t>60 Р</t>
  </si>
  <si>
    <t>61 Р</t>
  </si>
  <si>
    <t>62 Р</t>
  </si>
  <si>
    <t>63 Р</t>
  </si>
  <si>
    <t>64 Р</t>
  </si>
  <si>
    <t>65 Р</t>
  </si>
  <si>
    <t>66 Р</t>
  </si>
  <si>
    <t>67 Р</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</si>
  <si>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</si>
  <si>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</si>
  <si>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</si>
  <si>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</si>
  <si>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</si>
  <si>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</si>
  <si>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</si>
  <si>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</si>
  <si>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</si>
  <si>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</si>
  <si>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</si>
  <si>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</si>
  <si>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</si>
  <si>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</si>
  <si>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</si>
  <si>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</si>
  <si>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</si>
  <si>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</si>
  <si>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</si>
  <si>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</si>
  <si>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</si>
  <si>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</si>
  <si>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131 У</t>
  </si>
  <si>
    <t>132 У</t>
  </si>
  <si>
    <t>133 У</t>
  </si>
  <si>
    <t>134 У</t>
  </si>
  <si>
    <t>135 У</t>
  </si>
  <si>
    <t>136 У</t>
  </si>
  <si>
    <t>137 У</t>
  </si>
  <si>
    <t>138 У</t>
  </si>
  <si>
    <t>139 У</t>
  </si>
  <si>
    <t>140 У</t>
  </si>
  <si>
    <t>141 У</t>
  </si>
  <si>
    <t>142 У</t>
  </si>
  <si>
    <t>143 У</t>
  </si>
  <si>
    <t>144 У</t>
  </si>
  <si>
    <t>145 У</t>
  </si>
  <si>
    <t>146 У</t>
  </si>
  <si>
    <t>147 У</t>
  </si>
  <si>
    <t>63.99.10.000.000.00.0777.000000000000</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</si>
  <si>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</si>
  <si>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</si>
  <si>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Услуги по предоставлению информации, размещенной на веб-сайте Поставщика http://www.uxc.com/products</t>
  </si>
  <si>
    <t>Услуги по предоставлению информации, размещенной на веб-сайте Поставщика http://www.uxc.com (Аналитические отчеты: "Uranium Market Outlook", "Enrichment Market Outlook", "Conversion Market Outlook", "Fabrication Market Outlook")</t>
  </si>
  <si>
    <t>Услуги по предоставлению информации, размещенной на веб-сайте компании "TradeTech LLC" в виде материалов, направляемых еженедельно на электронные почтовые адреса Заказчика</t>
  </si>
  <si>
    <t>Услуги по предоставлению информации, размещенной на веб-сайтах в виде подготовленных аналитических изданий (Аналитические отчеты "Uranium Market Study", "Conversion Market Study", "Enrichment Market Study")</t>
  </si>
  <si>
    <t>Услуги по предоставлению информации, размещенной на веб-сайте Energy Intelligence</t>
  </si>
  <si>
    <t>69.20.23.000.000.00.0777.000000000000</t>
  </si>
  <si>
    <t xml:space="preserve">Услуги по подписке и поставке электронного контента официальных версий МСФО </t>
  </si>
  <si>
    <t>66.29.11.000.000.00.0777.000000000000</t>
  </si>
  <si>
    <t xml:space="preserve">Привлечение независимых актуариев для осуществления  актуарных расчетов </t>
  </si>
  <si>
    <t>69.20.31.000.000.00.0777.000000000000</t>
  </si>
  <si>
    <t>Услуги консультационные в области налогообложения</t>
  </si>
  <si>
    <t xml:space="preserve">  январь</t>
  </si>
  <si>
    <t>90.02.12.900.001.00.0777.000000000000</t>
  </si>
  <si>
    <t>Семинар-совещание для главных бухгалтеров и работников бухгалтерской службы АО "НАК "Казатомпром" и его дочерних организаций</t>
  </si>
  <si>
    <t>11-ая Казахстанская Налоговая конференция</t>
  </si>
  <si>
    <t>г. Алматы</t>
  </si>
  <si>
    <t xml:space="preserve">Бухгалтерлік есеп саласындағы консультациялық қызметтер   </t>
  </si>
  <si>
    <t xml:space="preserve"> Салық салу саласындағы консультациялық қызметтер  </t>
  </si>
  <si>
    <t>Оценка имущества ТОО «Реммонтажсервис» и определение периметра активов, передаваемых добычным предприятиям АО «НАК «Казатомпром».</t>
  </si>
  <si>
    <t>74.90.12.000.004.00.0777.000000000000</t>
  </si>
  <si>
    <t>Услуги по оценке долей участия в юридических лицах</t>
  </si>
  <si>
    <t>Оценка доли участия АО "НАК "Казатомпром" в ТОО "Кызылту"</t>
  </si>
  <si>
    <t>Оценка доли участия АО "НАК "Казатомпром" в АО "Каустик"</t>
  </si>
  <si>
    <t xml:space="preserve"> Мүлікті бағалау жөніндегі қызметтер </t>
  </si>
  <si>
    <t xml:space="preserve"> Мүлікті бағалау жөніндегі кешенді қызметтер </t>
  </si>
  <si>
    <t xml:space="preserve"> «Реммонтажсервис» ЖШС мүлігін бағалау және "Қазатомөнеркәсіп" ҰАК" АҚ-тың өндіруші кәсіпорындарына берілетін активтердің периметрін анықтау.   </t>
  </si>
  <si>
    <t xml:space="preserve"> Заңды тұлғалардағы қатысу үлестерін бағалау жөніндегі қызметтер </t>
  </si>
  <si>
    <t xml:space="preserve"> "Қазатомөнеркәсіп" ҰАК" АҚ-тың "Қызылту" ЖШС-тағы қатысу үлесін бағалау</t>
  </si>
  <si>
    <t>"Қазатомөнеркәсіп" ҰАК" АҚ-тың "Каустик" АҚ-тағы қатысу үлесін бағалау</t>
  </si>
  <si>
    <t>65.12.11.      335.000.00.0777.000000000000</t>
  </si>
  <si>
    <t>Услуги по страхованию от несчастных случаев</t>
  </si>
  <si>
    <t xml:space="preserve">Обязательное страхование работника от несчастных случаев при исполнении им трудовых (служебных) обязанностей </t>
  </si>
  <si>
    <t xml:space="preserve">ноябрь </t>
  </si>
  <si>
    <t>ноябрь 2016г.-ноябрь 2017г.</t>
  </si>
  <si>
    <t xml:space="preserve">Қызметкердің еңбек (қызмет) міндеттерін атқару кезінде оны жазатайым жағдайлардан міндетті сақтандыру </t>
  </si>
  <si>
    <t>Услуги по предоставлению информации, размещенной на веб-сайте Поставщика</t>
  </si>
  <si>
    <t>Услуги по предоставлению информации, размещенной на веб-сайте www.asianmetal.com</t>
  </si>
  <si>
    <t>июнь-июль</t>
  </si>
  <si>
    <t>август 2016г.-август 2017г.</t>
  </si>
  <si>
    <t>Услуги по предоставлению информации, размещенной на веб-сайте www.metal-pages.com</t>
  </si>
  <si>
    <t>декабрь 2016г.-декабрь 2017г.</t>
  </si>
  <si>
    <t>Услуги по предоставлению информации, размещенной на веб-сайте www.roskill.com</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</si>
  <si>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</si>
  <si>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</si>
  <si>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Участие в Ежегодном Симпозиуме "Всемирной Ядерной Ассоциации" (WNA) </t>
  </si>
  <si>
    <t>июль-август</t>
  </si>
  <si>
    <t>Участие в  Ежегодной всемирной конференции по ядерно-топливному циклу (WNFC)</t>
  </si>
  <si>
    <t>Өнім берушінің веб-сайтында орналастырылған ақпаратты беру жөніндегі қызметтер</t>
  </si>
  <si>
    <t>Іс-шараларға қытысуды қамтамасыз ету жөніндегі қызметі</t>
  </si>
  <si>
    <t>Іс-шараларға қатысу жарнасын және басқа да шығындарды төлеу (көрмелер, конференциялар, бағдарламалар, форумдар, симпозиумдар және т. б.) және осындай іс-шаралармен байланысты басқа да шығындарды төлеу</t>
  </si>
  <si>
    <t xml:space="preserve">"Дүние жүзілік ядролық қауымдастықтың» (WNA) жыл сайынғы симпозиумына қатысу </t>
  </si>
  <si>
    <t xml:space="preserve">Ядролық отын циклының (WNFC) дүние жүзілік жыл сайынғы конференциясына қатысу </t>
  </si>
  <si>
    <t>74.90.20.000.003.00.0777.000000000000</t>
  </si>
  <si>
    <t>Услуги по проведению внешней оценки системы внутреннего аудита</t>
  </si>
  <si>
    <t>Внешняя оценка деятельности Службы внутреннего аудита</t>
  </si>
  <si>
    <t>64.99.19.000.001.00.0777.000000000000</t>
  </si>
  <si>
    <t>Услуги консультационные по вопросам инвестиционной деятельности</t>
  </si>
  <si>
    <t>Работы  по разработке стандарта СТ НАК «Порядок управления стандартными образцами на предприятиях по добыче и первичной переработке урана»</t>
  </si>
  <si>
    <t>74.90.20.000.041.00.0777.000000000000</t>
  </si>
  <si>
    <t>Услуги по метрологической аттестации методики выполнения измерений</t>
  </si>
  <si>
    <t>Проведение метрологической аттестации методик выполнения измерений</t>
  </si>
  <si>
    <t>апрель-июль</t>
  </si>
  <si>
    <t>Өлшемдерді орындау әдістемесін метрологиялық аттестаттау жөніндегі қызметтер</t>
  </si>
  <si>
    <t xml:space="preserve">Нормативтік/техникалық құжаттаманы/ технологиялық схемаларды/паспорттарды, техникалық-экономикалық негіздемелерді және осыған ұқсас құжаттарды әзірлеу/түзету жөніндегі жұмыстар </t>
  </si>
  <si>
    <t xml:space="preserve">Участие в Международном  специализированном форуме «АТОМЭКСПО 2016»        </t>
  </si>
  <si>
    <t xml:space="preserve"> Участие в Ежегодном симпозиуме Всемирной Ядерной Ассоциации (WNA)  </t>
  </si>
  <si>
    <t>Участие в Евразийском Форуме KAZENERGY</t>
  </si>
  <si>
    <t xml:space="preserve">г. Абу-Даби, ОАЭ </t>
  </si>
  <si>
    <t>Участие в конференции WNFM (Мировой рынок ядерного топлива)</t>
  </si>
  <si>
    <t xml:space="preserve">Іс-шараларға   қатысуды камтамассыз ету қызметі            </t>
  </si>
  <si>
    <t xml:space="preserve">KAZENERGY Евразиялық форумына қатысу </t>
  </si>
  <si>
    <t>услуги по   курьерской доставке  почтовых отправлений по Казахстану, по ближнему и дальнему зарубежью</t>
  </si>
  <si>
    <t>53.10.11.100.000.00.0777.000000000000</t>
  </si>
  <si>
    <t>Услуги по подписке на печатные периодические издания</t>
  </si>
  <si>
    <t xml:space="preserve">подписка и доставка периодических печатных изданий </t>
  </si>
  <si>
    <t>18.11.10.000.000.00.0777.000000000000</t>
  </si>
  <si>
    <t>Услуги по печатанию газет</t>
  </si>
  <si>
    <t>Услуги по разработке дизайна и изготовлению 12 номеров корпоративной газеты на русском и казахском языках.</t>
  </si>
  <si>
    <t>63.99.10.000.002.00.0777.000000000000</t>
  </si>
  <si>
    <t>Услуги информационного мониторинга</t>
  </si>
  <si>
    <t>Ежедневная подборка материалов СМИ по ключевым словам, а также ежемесячный контент-анализ с частотой и характером упоминаний</t>
  </si>
  <si>
    <t xml:space="preserve">январь </t>
  </si>
  <si>
    <t>70.21.10.000.000.00.0777.000000000000</t>
  </si>
  <si>
    <t>Услуги по поддержанию связи с общественностью/организациями и другой аудиторией</t>
  </si>
  <si>
    <t>Услуги по поддержанию связи с общественностью, работа с республиканскими зарубежными СМИ (статьи, видеосюжеты, PR, печать консолидированной отчетности)</t>
  </si>
  <si>
    <t>Подготовка имиджевой и сувенирной продукции, оплата участия, изготовление стендов, видеопродукции, участие в выставке "EXHIBITION WNA SYMPOSIUM"  г. Лондон, Великобритания, аренда выставочной площади</t>
  </si>
  <si>
    <t xml:space="preserve">июнь-декабрь </t>
  </si>
  <si>
    <t>Подготовка имиджевой и сувенирной продукции, оплата участия, изготовление стендов, видеопродукции, участие в выставке "АТОМЭКСПО-2016"  г. Москва, РФ, аренда выставочной площади</t>
  </si>
  <si>
    <t xml:space="preserve">апрель-декабрь </t>
  </si>
  <si>
    <t>Подготовка имиджевой и сувенирной продукции, оплата участия, изготовление стендов, видеопродукции, участие в выставке в рамках Ген. Сесссии МАГАТЭ  г. Вена, Австрия, аренда выставочной площади</t>
  </si>
  <si>
    <t>58.19.15.300.000.00.0777.000000000000</t>
  </si>
  <si>
    <t>Услуги по размещению рекламных/информационных материалов в печатных материалах (кроме книг и периодических изданий)</t>
  </si>
  <si>
    <t>Услуги по размещению рекламы в средствах массовой информации, услуги по изготовлению сюжетов на печатных и электронных СМИ, телеканалов, организации PR мероприятии, а также услуги по размещению статей, сюжетов, материалов в региональных, республиканских и зарубежных СМИ</t>
  </si>
  <si>
    <t xml:space="preserve">июль-декабрь </t>
  </si>
  <si>
    <t>Услуги полиграфические по изготовлению/печатанию полиграфической продукции (кроме книг, фото, периодических изданий)</t>
  </si>
  <si>
    <t>Услуги по изготовлению полиграфической и имиджевой продукции</t>
  </si>
  <si>
    <t xml:space="preserve">февраль </t>
  </si>
  <si>
    <t>74.20.23.000.000.00.0777.000000000000</t>
  </si>
  <si>
    <t>Услуги по фото/видеосъемке</t>
  </si>
  <si>
    <t>Услуги, связанные с производством видеофильмов, видеороликов и фотографии</t>
  </si>
  <si>
    <t xml:space="preserve">июнь </t>
  </si>
  <si>
    <t>Услуги по предоставлению подписки на периодику 2017 года</t>
  </si>
  <si>
    <t xml:space="preserve">Газетті басып шығару жөніндегі қызметтер </t>
  </si>
  <si>
    <t xml:space="preserve">Орыс және қазақ тілдерінде корпоративтік газеттің 12 нөмерінің дизайнін әзірлеу және дайындау жөніндегі қызметтер </t>
  </si>
  <si>
    <t>Бұқаралық ақпарат құралдарын мониторингілеу жөніндегі қызметтер</t>
  </si>
  <si>
    <t>Негізгі сөздер бойынша БАҚ материалдарын күн сайын іріктеп алу, сондай-ақ жиілігі мен сипатына қарай ай сайынғы контент-талдау</t>
  </si>
  <si>
    <t xml:space="preserve">2017 жылғы мерзімді басылымға жазылуды ұсыну жөніндегі қызметтер </t>
  </si>
  <si>
    <t>64.99.19.335.000.00.0777.000000000000</t>
  </si>
  <si>
    <t>Услуги в рамках сделок по приобретению долей участия</t>
  </si>
  <si>
    <t>Комплекс услуг (правовая экспертиза долей участия, техническая экспертиза проектов юридического лица, финансовый и налоговый аудит юридического лица, оценка стоимости долей участия, экологический анализ и пр.) в рамках сделок по приобретению долей участия</t>
  </si>
  <si>
    <t>Консультационные и юридические услуги по СП</t>
  </si>
  <si>
    <t>74.90.19.000.000.00.0777.000000000000</t>
  </si>
  <si>
    <t>Услуги консультационные по оценке/анализу деятельности</t>
  </si>
  <si>
    <t>Комплекс консультационных услуг по оценке/анализу деятельности</t>
  </si>
  <si>
    <t>Проведение независимой оценки деятельности Совета директоров АО «НАК «Казатомпром», его комитетов и каждого члена Совета директоров, совершенствование работы Совета директоров АО «НАК «Казатомпром» по итогам оценки</t>
  </si>
  <si>
    <t>Қызметті бағалау/талдау жөніндегі консультациялық қызметтер</t>
  </si>
  <si>
    <t xml:space="preserve"> Қызметті бағалау-талдау жөніндегі кешенді консультациялық қызметтер </t>
  </si>
  <si>
    <t xml:space="preserve">"Қазатомөнеркәсіп" ҰАК" АҚ Директорлар кеңесінің, оның комитеттері мен Директорлар кеңесінің әрбір мүшесі қызметінің тәуелсіз бағалауын жүргізу, бағалаудың қорытындысы бойынша "Қазатомөнеркәсіп" ҰАК" АҚ Директорлар кеңесінің жұмысын жетілдіру </t>
  </si>
  <si>
    <t>г. Тараз Жамбылская обл.</t>
  </si>
  <si>
    <t>г. Усть-Каменогорск ВКО</t>
  </si>
  <si>
    <t>г. Лондон Великобритания</t>
  </si>
  <si>
    <t>г. Астана, г. Алматы</t>
  </si>
  <si>
    <t>г. Москва  РФ</t>
  </si>
  <si>
    <t xml:space="preserve">по территории РК, РФ </t>
  </si>
  <si>
    <t>г. Сингапур</t>
  </si>
  <si>
    <t xml:space="preserve"> г. Париж Франция</t>
  </si>
  <si>
    <t>май 2016г.-май 2017г.</t>
  </si>
  <si>
    <t xml:space="preserve">июль-декабрь  </t>
  </si>
  <si>
    <t xml:space="preserve"> июнь 2016г.-июнь 2017г.</t>
  </si>
  <si>
    <t>июль-декабрь, январь 2017г.-декабрь 2017г.</t>
  </si>
  <si>
    <t xml:space="preserve"> март-ноябрь  </t>
  </si>
  <si>
    <t>декабрь 2015г., июнь</t>
  </si>
  <si>
    <t xml:space="preserve"> 18.12.19.900.002.00.0777.000000000000</t>
  </si>
  <si>
    <t xml:space="preserve"> Услуги полиграфические по изготовлению/печатанию полиграфической продукции (кроме книг, фото, периодических изданий)</t>
  </si>
  <si>
    <t xml:space="preserve">Услуги полиграфические по изготовлению дизайна и печатанию полиграфической продукции (брошюры на трех языках, тираж по 1000 экз, календарь перекидной - 300 шт , лефлеты на трех языках тираж по 1000 экз, блокноты - 1000 экз и пр. раздаточные материалы)                           </t>
  </si>
  <si>
    <t xml:space="preserve"> Услуги по фото/видеосъемке </t>
  </si>
  <si>
    <t xml:space="preserve">Услуги по фото/видеосъемке </t>
  </si>
  <si>
    <t xml:space="preserve">Изготовление видеофильма о трансформации </t>
  </si>
  <si>
    <t xml:space="preserve">Услуги по организации/проведению конференций/семинаров/форумов/конкурсов/корпоративных/спортивных/культурных/праздничных и аналогичных мероприятий </t>
  </si>
  <si>
    <t xml:space="preserve">март </t>
  </si>
  <si>
    <t>Астана  қаласы Қонаев көшесі 10</t>
  </si>
  <si>
    <t>Кыземшек кенті Созақ ауданы ОҚО</t>
  </si>
  <si>
    <t>Таукент кенті Созақ ауданы ОҚО</t>
  </si>
  <si>
    <t xml:space="preserve">Жамбыл облысы Жанатас стансасы, Қызылорда облысы Шиелі стансасы </t>
  </si>
  <si>
    <t xml:space="preserve">Абу-Даби қаласы БАЭ </t>
  </si>
  <si>
    <t>Алматы қаласы</t>
  </si>
  <si>
    <t>Алматы қаласы, Богенбай батыр көшесі, 168</t>
  </si>
  <si>
    <t>Астана  қаласы</t>
  </si>
  <si>
    <t>Астана  қаласы, Алматы қаласы</t>
  </si>
  <si>
    <t xml:space="preserve">   Кызылорда қаласы</t>
  </si>
  <si>
    <t>Лондон қаласы Ұлыбритания</t>
  </si>
  <si>
    <t>Мәскеу қаласы РФ</t>
  </si>
  <si>
    <t>Париж қаласы Франция</t>
  </si>
  <si>
    <t>Сингапур қаласы</t>
  </si>
  <si>
    <t>Степногорск қаласы  Ақмола облысы</t>
  </si>
  <si>
    <t>Степногорск қаласы, Кокшетау қаласы</t>
  </si>
  <si>
    <t xml:space="preserve">Тараз қаласы Жамбыл облысы </t>
  </si>
  <si>
    <t>Жамбыл облысы</t>
  </si>
  <si>
    <t xml:space="preserve">Өскемен қаласы  ШҚО </t>
  </si>
  <si>
    <t>Павлодар облысы</t>
  </si>
  <si>
    <t>Санкт-Петербург портынан Еуропаға дейін   (Франция)</t>
  </si>
  <si>
    <t xml:space="preserve"> Санкт-Петербург портынан Батыс конверторларға дейін  (АҚШ, Канада)</t>
  </si>
  <si>
    <t xml:space="preserve">Қызылорда облысы, Жанақорған облысы " Оңтүстік Қарамұрын" кеніші </t>
  </si>
  <si>
    <t>Санкт-Петербург портынан Мумбайға дейін  (Индия)</t>
  </si>
  <si>
    <t>ҚР жүктің жөнелтілген стансасынан вагон қайтарылатын стансаға дейін немесе тiркелім стансасына дейін</t>
  </si>
  <si>
    <t xml:space="preserve">ҚР-нан  ҚХР, РФ, Үндістан, Еуропа және Солтүстік Америкадағы баратын жерге дейін </t>
  </si>
  <si>
    <t xml:space="preserve"> Казақстан, жақын және алыс шетел бойынша </t>
  </si>
  <si>
    <t>ҚР жүктің жөнелтілген стансасынан жүктің  баратын стансасына дейін немесе бос  контейнерлер қайтарылатын стансасаға дейін</t>
  </si>
  <si>
    <t>Шиелі кенті Қызылорда облысы</t>
  </si>
  <si>
    <t>Созақ ауданы ОҚО</t>
  </si>
  <si>
    <t xml:space="preserve"> Жанатас ст., Защита ст. , Алтынтау  ст. және 26-разъезд</t>
  </si>
  <si>
    <t xml:space="preserve"> Марсель қ. (Франция) теңіз портының  қойма терминалы </t>
  </si>
  <si>
    <t xml:space="preserve">Хьюстон қ.(АҚШ) және/немесе Балтимор қ.(АҚШ) теңіз портының  қойма терминалы  </t>
  </si>
  <si>
    <t xml:space="preserve">Торонто (Канада) және/немесе  Монреаль қ.(Канада) теңіз портының  қойма терминалы  </t>
  </si>
  <si>
    <t xml:space="preserve">текше метр </t>
  </si>
  <si>
    <t>үлкен шыны</t>
  </si>
  <si>
    <t xml:space="preserve">жинақтама </t>
  </si>
  <si>
    <t>жиынтық</t>
  </si>
  <si>
    <t xml:space="preserve">бір бума </t>
  </si>
  <si>
    <t xml:space="preserve">орама </t>
  </si>
  <si>
    <t>дана</t>
  </si>
  <si>
    <t>Компания қызметкерлерін құттықтау үшін тапсырыс берушінің логотипі бар ашық хаттар дайындау</t>
  </si>
  <si>
    <t>Қоғам үшін кешенді білім беру жүйесін әзірлеу</t>
  </si>
  <si>
    <t>Ауырып қалған жағдайда медициналық сақтандыру бойынша қызмет көрсету</t>
  </si>
  <si>
    <t xml:space="preserve">Еңбек ресурстарын басқару мәселелері бойынша консультациялық қызмет көрсету </t>
  </si>
  <si>
    <t>Еңбек ресурстарын басқару мәселелері бойынша консультациялық қызмет көрсету</t>
  </si>
  <si>
    <t xml:space="preserve">Қазақ тілі бойынша тестілеу </t>
  </si>
  <si>
    <t>Бұрынғы қызметкерлерді (зейнеткерлерді) медициналық сақтандыру</t>
  </si>
  <si>
    <t>26.20.18.900.001.01.0796.000000000004</t>
  </si>
  <si>
    <t>Устройство</t>
  </si>
  <si>
    <t>многофункциональное, печать лазерная, разрешение 600*600 dpi</t>
  </si>
  <si>
    <t>МФУ HP LaserJet Цветность: МонохромныйРазрешение принтера: 600 х 600 dpiМаксимальная скорость ч/б печати, стр/мин, до: 20Емкость принимающего лотка: 100 листовРазрешение сканера: 1200x1200 dpiФакс: ЕстьАвтоматическая двусторонняя печать (дуплекс): Нет</t>
  </si>
  <si>
    <t>26.20.18.900.001.01.0796.000000000006</t>
  </si>
  <si>
    <t>многофункциональное, печать лазерная, разрешение 2400*600 dpi</t>
  </si>
  <si>
    <t>Копир-принтер-сканер WorkCentre 7835 с трёхлотковым модулемСкорость печати до 35 моно/ 35 цвет. страниц в минуту; Месячный объем печати до 110 000 страниц; Рекомендуемый средний месячный объем печати от 10 000 до 15 000 страниц; Жесткий диск/ Процессор / Объем памяти 160 Гб / 1.2 ГГц / 2 Гб (системная) плюс 1 Гб (страничная) память; Разрешение копирования/сканирования – 600 x 600 dpi; Разрешение принтера (макс.) – 1200 x 2400 dpi. Трёхлотковый модуль (3 x 520 листов, формат до 320 x 457 мм (SRA3), плотность 60 - 256 г/кв.м).</t>
  </si>
  <si>
    <t>26.20.40.000.109.00.0796.000000000005</t>
  </si>
  <si>
    <t>Компьютер Dell Inspiron 3847 (Intel Pentium Dual Core, 3 ГГц, 4 Гб ОЗУ, 1 Тб ЖД</t>
  </si>
  <si>
    <t>26.20.17.100.000.00.0796.000000000018</t>
  </si>
  <si>
    <t>жидкокристаллический, диагональ 23 дюйм, разрешение 1920*1080</t>
  </si>
  <si>
    <t>S2340L
Монитор 23" FullHD: 1920x1080</t>
  </si>
  <si>
    <t>26.20.40.000.108.00.0796.000000000000</t>
  </si>
  <si>
    <t>Источник бесперебойного питания</t>
  </si>
  <si>
    <t>резервный</t>
  </si>
  <si>
    <t>UPS APC Back Время работы от батарей: до 50 минут работы при 40 Вт, до 25 минут работы при 80 ВтВремя зарядки аккумуляторной батареи: 8 - 10 часовМощность на выходе, Вт: 390Напряжение на выходе: 230 ВНапряжение на входе: 230 ВКоличество компьютерных розеток: 4Поддержка AVR: Есть</t>
  </si>
  <si>
    <t>26.20.11.100.002.00.0796.000000000003</t>
  </si>
  <si>
    <t>Ноутбук</t>
  </si>
  <si>
    <t>среднего класса, диагональ экрана 12 дюйма и более, средняя мультимедийная функциональность</t>
  </si>
  <si>
    <t>Ноутбук Apple MacBook Air A1466, Core i5, 1,6 Ghz, 4 Gb RAM, 128 SSD, Intel graphics, 13,3"</t>
  </si>
  <si>
    <t>26.30.21.200.002.00.0796.000000000000</t>
  </si>
  <si>
    <t>Коммутатор сетевой</t>
  </si>
  <si>
    <t>способ коммутации с промежуточным хранением (Store and Forward), симметричный, управляемый (сложный)</t>
  </si>
  <si>
    <t>Коммутатор Cisco Catalyst 3750V2 (WS-C3750V2-48PS-S) возможность установки в стойку, 4 слота для дополнительных интерфейсов, 48 портов Ethernet 10/100 Мбит/сек, поддержка работы в стеке, поддержка VPN</t>
  </si>
  <si>
    <t>28.25.12.500.001.00.0796.000000000023</t>
  </si>
  <si>
    <t>Кондиционер</t>
  </si>
  <si>
    <t>прецизионный, холодопроизводительность 24-120 кВт</t>
  </si>
  <si>
    <t>Производительность по холоду (Вт) 7600Потребляемая мощность в режиме охлаждения (Вт) 2800Потребляемый ток в режиме охлаждения (А) 12.73Диапазон регулирования температуры 17°~28°Диапазон влажности 40~60%Напряжение питания ( Ph/V/Hz) 1/220-240/50Расход воздуха (м/час) 2200Уровень шума внутреннего блока (db(A)) 66Длина внутреннего блока (мм) 800Высота внутреннего блока (мм) 690Глубина внутреннего блока (мм) 2250Вес внутреннего</t>
  </si>
  <si>
    <t>26.30.23.900.000.00.0839.000000000002</t>
  </si>
  <si>
    <t>Система</t>
  </si>
  <si>
    <t>конференц связи, дискуссионная, комплект оборудования</t>
  </si>
  <si>
    <t>Оснащение техникой для обработки и визуализации СиЦ</t>
  </si>
  <si>
    <t>Комплект</t>
  </si>
  <si>
    <t>Разработка и внедрение информационной системы  "Логистика"</t>
  </si>
  <si>
    <t xml:space="preserve">Второй этап создания информационной системы "Цифровой рудник" </t>
  </si>
  <si>
    <t>95.11.10.000.002.00.0999.000000000000</t>
  </si>
  <si>
    <t>Работы инженерные по обслуживанию и ремонту компьютерного оборудования</t>
  </si>
  <si>
    <t>Разработка автоматизированной системы управления процессами технического обслуживания и ремонта производственных активов, зданий, сооружений и инженерных коммуникаций - EAM</t>
  </si>
  <si>
    <t>Разработка и внедрение информационной системы  LIMS для лабороторий с учетом работ по внедрению и интеграции с существующим оборудованием</t>
  </si>
  <si>
    <t>33.20.60.000.000.00.0999.000000000000</t>
  </si>
  <si>
    <t xml:space="preserve">  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</si>
  <si>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монтажу/внедрению автоматизированных систем управления/контроля/мониторинга/учета/диспетчеризации и аналогичного оборудования</t>
  </si>
  <si>
    <t>«Техническое перевооружение АСУТП аффинажного цеха площадки «Канжуган».</t>
  </si>
  <si>
    <t>январь-сентябрь</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</si>
  <si>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</si>
  <si>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</si>
  <si>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</si>
  <si>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проектно-сметной документации по модернизации АСУТП ТОО "ТГХП"(Участок Канжуган ЦППР (сорбция и десорбция), ГТП (диспетчеризация Канжуган и Кайнар), ЦНС. Участок Южный моинкум  УППР (сорбция), ГТП (диспетчеризация южный моинкум и ЦНС).</t>
  </si>
  <si>
    <t>январь-май</t>
  </si>
  <si>
    <t>Модернизация АСУТП ТОО "ТГХП" (Участок Канжуган ЦППР (сорбция и десорбция), ГТП (диспетчеризация Канжуган и Кайнар), ЦНС. Участок Южный моинкум  УППР (сорбция), ГТП (диспетчеризация южный моинкум и ЦНС).</t>
  </si>
  <si>
    <t>Разработка проектно-сметной документации по модернизации АСУТП ТОО "ТГХП" (Участок Канжуган печ сушки и прокалки аффинажного цеха).</t>
  </si>
  <si>
    <t>Модернизация АСУТП ТОО "ТГХП" (Участок Канжуган печ сушки и прокалки аффинажного цеха).</t>
  </si>
  <si>
    <t>Система Мониторинга информационной безопасности (SIEM)</t>
  </si>
  <si>
    <t>HR-система: дистанционное обучение, матрица компетенций, KPI персонала</t>
  </si>
  <si>
    <t>Второй этап создания информационной системы "Ситуационный центр" на базе СУО</t>
  </si>
  <si>
    <t>74.90.20.000.020.00.0777.000000000000</t>
  </si>
  <si>
    <t>Услуги по аттестации объектов информатизации</t>
  </si>
  <si>
    <t>Подписка на Систему идентификации угроз ИБ «Bot-Trek TDS»</t>
  </si>
  <si>
    <t>62.02.30.000.004.00.0777.000000000000</t>
  </si>
  <si>
    <t>Услуги по модернизации информационной системы</t>
  </si>
  <si>
    <t>Развитие корпоративного сайта и корпоративного портала</t>
  </si>
  <si>
    <t>Обновление и поддержка ПО HR-Base</t>
  </si>
  <si>
    <t xml:space="preserve"> Услуги по модернизации информационной системы</t>
  </si>
  <si>
    <t>Развитие учетной системы: на работы по обновлению, модернизации и развитию учетной системы в ЦА, на автоматизацию отчетности по закупкам</t>
  </si>
  <si>
    <t>Техподдержка, развитие учетной системы (1С)</t>
  </si>
  <si>
    <t>62.09.20.000.013.00.0777.000000000000</t>
  </si>
  <si>
    <t>Услуги по пользованию программными продуктами, находящимся в удаленном доступе</t>
  </si>
  <si>
    <t>Услуги по модели SaaS в рамках Программы "Трансформация бизнеса"</t>
  </si>
  <si>
    <t>58.29.50.000.000.00.0777.000000000000</t>
  </si>
  <si>
    <t>Услуги по продлению лицензий на право использования программного обеспечения</t>
  </si>
  <si>
    <t xml:space="preserve">Software Assurance </t>
  </si>
  <si>
    <t>62.03.12.000.000.00.0777.000000000000</t>
  </si>
  <si>
    <t>Услуги по управлению IT-инфраструктурой</t>
  </si>
  <si>
    <t>Предоставление услуг по управлению, обслуживанию инфраструктуры информационных и компьютерных технологий (IT – аутсорсинг)</t>
  </si>
  <si>
    <t>Комплексная услуга Общего Центра Обслуживания</t>
  </si>
  <si>
    <t>61.90.10.900.001.00.0777.000000000000</t>
  </si>
  <si>
    <t>Услуги телекоммуникационные</t>
  </si>
  <si>
    <t>Предоставление услуг видеоконференц связи, доступа к сети Интернет, каналам передачи данных, международной и междугородней связи и SIP телефонии</t>
  </si>
  <si>
    <t xml:space="preserve">Тиражирование информационной системы "Цифровой рудник" </t>
  </si>
  <si>
    <t>декабрь 2016г.-март 2017г.</t>
  </si>
  <si>
    <t>62.09.20.000.000.00.0777.000000000000</t>
  </si>
  <si>
    <t>Услуги по администрированию и техническому обслуживанию программного обеспечения</t>
  </si>
  <si>
    <t>Техническая поддержка лицензий SAP</t>
  </si>
  <si>
    <t>82 Т</t>
  </si>
  <si>
    <t>Құрылғы</t>
  </si>
  <si>
    <t>көпфункционалды, лазерлік басылым, рұқсат етілуі  600*600 dpi</t>
  </si>
  <si>
    <t>МФУ HP LaserJet түрлі-түстігі: Монохромды, принтердің рұқсат етілімі: 600 х 600 dpi қ/а басып жығарудың ең жоғары жылдамдылығы , мин/бет,   20, қабылдаушы лотоктың көлемі : 100 парақ, сканердің рұқсат етілімі: 1200x1200 dpiФакс:екі жақты автоматталған басып шығаруы бар (дуплекс): Жоқ</t>
  </si>
  <si>
    <t>көпфункционалды, лазерлік басылым, рұқсат етілуі  2400*600 dpi</t>
  </si>
  <si>
    <t>үш лотокты модулі бар көшіру-принтер-сканер WorkCentre 7835 . басып шығару жылдамдылығы  минутына 35 моно/ 35 түрлі-түсті параққа дейін.   бір айда басып шығару көлемі 110000 параққа дейін. басып шығарудың ұсынылып отырған орташа айлық көлемі 10000 парақтан 15000 параққа дейін.  Қатты диск/ Процессор / ойда сақтау көлемі 160 Гб / 1.2 ГГц / 2 Гб (жүйелік)  қосу  1 Гб (парақта ) сақтау. Көшіру/сканирлеу рұқсат етілімі   – 600 x 600 dpi; Принтердің рұқсат етілімі(макс.) – 1200 x 2400 dp Үшлотоктық модуль (3 x 520парақ, форматы   320 x 457 мм (SRA3) дейін, тығыздылығы 60 - 256 г/кв.м).</t>
  </si>
  <si>
    <t>Жүйелік блоктар</t>
  </si>
  <si>
    <t>сатылас форм-фактор, MidiTower 173*432*490</t>
  </si>
  <si>
    <t xml:space="preserve"> Dell Inspiron 3847 компьютер (Intel Pentium Dual Core, 3 ГГц, 4 Гб ОЗУ, 1 Тб ЖД</t>
  </si>
  <si>
    <t>сұйық кристалды,  диагоналі 23 дюйм, рұқсат етілімі 1920*1080</t>
  </si>
  <si>
    <t>тоқтаусыз қоректендіру көзі</t>
  </si>
  <si>
    <t xml:space="preserve">сақтық қорда тұрған  </t>
  </si>
  <si>
    <t>UPS APC Back батареялардан жұмыс істеу уақыты:40Вт кезінде 50 минутқа дейін, 80 Вт кезінде 25 минутқа дейін. аккумуляторлық батареяларды қуаттандыру уақыты:  8-10 сағат. Шығыстағы қуаты, Вт:  390. шығыстағы кернеуі: 230 В. Кірістегі   кернеуі: 230 В Компьютерлік розеткалар саны:   4.   AVR қолдауы: бар.</t>
  </si>
  <si>
    <t>орташа класы, экран диагоналі 12 дюйм және одан да көп, орташа   мультимедиялық  функционалдылығы</t>
  </si>
  <si>
    <t xml:space="preserve">желілік коммутатор </t>
  </si>
  <si>
    <t>аралық сақталуы бар коммутация тәсілі  (Store and Forward), симметриялық, басқарылатын (күрделі)</t>
  </si>
  <si>
    <t xml:space="preserve">Коммутатор Cisco Catalyst 3750V2 (WS-C3750V2-48PS-S)бағанаға орнату мүмкіндігі, қосымша интерфейс үшін 4 слот,  возможность установки в стойку, 4 слота для дополнительных интерфейсов,   Ethernet 10/100 Мбит/сек. 48 порты, жұмысты стекте қолдау,  VPN қолдау </t>
  </si>
  <si>
    <t>прецизиозды, суықты өндіру қуаты  24-120 кВт</t>
  </si>
  <si>
    <t xml:space="preserve">  ПРЕЦИЗИЯЛЫҚ КОНДИЦИОНЕР  Суықты жығару өнімділігі  (Вт) 7600. Салқындату режимінде тұтынылатын қуат (Вт) 2800. Салқындату режимінде тұтынылатын тоқ (А) 12.73. Температураны реттеу диапозоны 17°~28°. Ылғалдылық диапозоны  40~60%. Қоректендіру кернеу   ( Ph/V/Hz) 1/220-240/50. Ау шығысы (м/сағ) 2200. Ішкі блоктың шулау деңгейі (db(A)) 66. Ішкі блоктың ұзындығы  (мм) 800. Ішкі блоктың биіктігі (мм) 690. Ішкі блоктың тереңдігі (мм) 2250. Ішкі блоктың салмағы</t>
  </si>
  <si>
    <t>Жүйе</t>
  </si>
  <si>
    <t>конференц байланыс, дисскуссиялық, жабдықтар жиынтығы</t>
  </si>
  <si>
    <t xml:space="preserve">  СиЦ өндеу және визуализациялау үшін техникамен жабдықтау</t>
  </si>
  <si>
    <t>Костюм (жинақ)</t>
  </si>
  <si>
    <t>Системный блок</t>
  </si>
  <si>
    <t xml:space="preserve">форм-фактор вертикальный, MidiTower 173*432*490 </t>
  </si>
  <si>
    <t>Монитор</t>
  </si>
  <si>
    <t>размер 32 мм</t>
  </si>
  <si>
    <t xml:space="preserve"> размер 25 мм</t>
  </si>
  <si>
    <t xml:space="preserve"> размер 19 мм</t>
  </si>
  <si>
    <t xml:space="preserve"> размер 51 мм</t>
  </si>
  <si>
    <t>Стикер</t>
  </si>
  <si>
    <t>регистратор, пластиковая, формат А4, 80 мм</t>
  </si>
  <si>
    <t>регистратор, пластиковая, формат А4, 50 мм</t>
  </si>
  <si>
    <t>металлическая, размер 28 мм</t>
  </si>
  <si>
    <t xml:space="preserve"> Диспенсер</t>
  </si>
  <si>
    <t xml:space="preserve"> для скрепок</t>
  </si>
  <si>
    <t xml:space="preserve">Стакан </t>
  </si>
  <si>
    <t>настольный, для ручек, металлический</t>
  </si>
  <si>
    <t>для бумаг</t>
  </si>
  <si>
    <t xml:space="preserve"> с перфорацией, для документов, размер 235*305 мм</t>
  </si>
  <si>
    <t>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t>
  </si>
  <si>
    <t>канцелярский, механический</t>
  </si>
  <si>
    <t xml:space="preserve">Карандаш </t>
  </si>
  <si>
    <t>простой, с ластиком</t>
  </si>
  <si>
    <t>армированный, ширина до 3 см, узкий</t>
  </si>
  <si>
    <t>измерительная, пластмассовая, длина 30 см</t>
  </si>
  <si>
    <t>с резинками, пластиковая, формат A4, 80 мм</t>
  </si>
  <si>
    <t>для канцелярских целей, проволочная</t>
  </si>
  <si>
    <t>с пластиковой ручкой и резиновыми вставками, длина 25 см</t>
  </si>
  <si>
    <t>армированный, ширина свыше 3 см, широкий</t>
  </si>
  <si>
    <t>для подтачивания грифельного карандаша, механическая</t>
  </si>
  <si>
    <t>пластиковая, гелевая</t>
  </si>
  <si>
    <t>пластиковая, шариковая</t>
  </si>
  <si>
    <t>кожанный, письменный, более 5 предметов</t>
  </si>
  <si>
    <t>мягкий</t>
  </si>
  <si>
    <t>карандаш, 36 грамм</t>
  </si>
  <si>
    <t>для офисного оборудования, формат А4, плотность 220 г/м2, ГОСТ 6656-76</t>
  </si>
  <si>
    <t>для заметок, формат блока 8*8 см</t>
  </si>
  <si>
    <t>пластиковый, скошенный, наконечник 1-5 мм, перманентный (нестираемый)</t>
  </si>
  <si>
    <t>пластиковый, круглый, наконечник 1,5 мм, перманентный (нестираемый)</t>
  </si>
  <si>
    <t>из алюминия, со шляпкой</t>
  </si>
  <si>
    <t>для печатей и штемпелей</t>
  </si>
  <si>
    <t>для скоб</t>
  </si>
  <si>
    <t>наручные, механические, корпус из драгоценного металла, с оптико-электронной индикацией, водостойкие WR 30 м</t>
  </si>
  <si>
    <t>туалетная, двухслойная</t>
  </si>
  <si>
    <t>мусорный, полиэтиленовый, объем 90л, 20шт в рулоне</t>
  </si>
  <si>
    <t>техническая, из микрофибры, сухая</t>
  </si>
  <si>
    <t>для мытья полов, жидкость, СТ РК ГОСТ Р 51696-2003</t>
  </si>
  <si>
    <t>столовое, из хлопка, вафельное, размер 70*40 см, ГОСТ 11027-80</t>
  </si>
  <si>
    <t xml:space="preserve"> Костюм (комплект)</t>
  </si>
  <si>
    <t>газодымозащитный, состоит из огнестойкого капюшона со смотровым окном, полумаски с клапаном выдоха, фильтрующе-поглощающей коробки, регулируемого оголовья, герметичного пакета и сумки</t>
  </si>
  <si>
    <t>Работы по проведению экспертиз/испытаний/тестирований</t>
  </si>
  <si>
    <t>Работы по ремонту/модернизации компьютерной/периферийной оргтехники/оборудования и их частей</t>
  </si>
  <si>
    <t>Услуги по аренде административных/производственных помещений</t>
  </si>
  <si>
    <t>Услуги стоянок (парковок) для транспортных средств</t>
  </si>
  <si>
    <t>Услуги внутреннего воздушного транспорта по перевозкам пассажиров без расписания</t>
  </si>
  <si>
    <t xml:space="preserve"> 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</si>
  <si>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</si>
  <si>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Услуги охраны</t>
  </si>
  <si>
    <t>Услуги охраны (патрулирование/охрана объектов/помещений/имущества/людей и аналогичное)</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</si>
  <si>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</si>
  <si>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консультационные в области бухгалтерского учета</t>
  </si>
  <si>
    <t xml:space="preserve"> Услуги актуариев</t>
  </si>
  <si>
    <t>Услуги консультационные по вопросам налогообложения и налогового учета</t>
  </si>
  <si>
    <t xml:space="preserve"> 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</si>
  <si>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65.12.11.335.000.00.0777.000000000000</t>
  </si>
  <si>
    <t>Клей</t>
  </si>
  <si>
    <t xml:space="preserve"> Бумага</t>
  </si>
  <si>
    <t xml:space="preserve"> Краска штемпельная</t>
  </si>
  <si>
    <t xml:space="preserve"> Часы</t>
  </si>
  <si>
    <t xml:space="preserve"> Продукция сувенирная</t>
  </si>
  <si>
    <t xml:space="preserve"> Игра</t>
  </si>
  <si>
    <t xml:space="preserve"> из дерева, настольная</t>
  </si>
  <si>
    <t xml:space="preserve"> общего назначения, бумажное</t>
  </si>
  <si>
    <t xml:space="preserve"> Пакет</t>
  </si>
  <si>
    <t xml:space="preserve"> Салфетка</t>
  </si>
  <si>
    <t xml:space="preserve"> Средство моющее</t>
  </si>
  <si>
    <t xml:space="preserve"> Услуги по страхованию от несчастных случаев</t>
  </si>
  <si>
    <t>74.90.12.000.005.00.0777.000000000000</t>
  </si>
  <si>
    <t>Услуги по оценке стоимости товарно-материальных ценностей</t>
  </si>
  <si>
    <t>офисной мебели</t>
  </si>
  <si>
    <t>БК</t>
  </si>
  <si>
    <t>тамыз</t>
  </si>
  <si>
    <t>тамыз-қыркүйек</t>
  </si>
  <si>
    <t>сәуір</t>
  </si>
  <si>
    <t>сәуір-мамыр</t>
  </si>
  <si>
    <t>желтоқсан</t>
  </si>
  <si>
    <t>желтоқсан 2015ж.</t>
  </si>
  <si>
    <t>желтоқсан 2015ж., маусым</t>
  </si>
  <si>
    <t>желтоқсан 2015ж.-қаңтар 2016ж.</t>
  </si>
  <si>
    <t>шілде</t>
  </si>
  <si>
    <t>шілде-тамыз</t>
  </si>
  <si>
    <t>маусым</t>
  </si>
  <si>
    <t>мамыр</t>
  </si>
  <si>
    <t>маусым-шілде</t>
  </si>
  <si>
    <t>мамыр- маусым</t>
  </si>
  <si>
    <t>наурыз</t>
  </si>
  <si>
    <t xml:space="preserve">наурыз, сәуір, маусым </t>
  </si>
  <si>
    <t>наурыз-сәуір</t>
  </si>
  <si>
    <t>қараша</t>
  </si>
  <si>
    <t>қараша-желтоқсан</t>
  </si>
  <si>
    <t>қазан</t>
  </si>
  <si>
    <t>қазан-қараша</t>
  </si>
  <si>
    <t>қыркүйек</t>
  </si>
  <si>
    <t>қыркүйек-қазан</t>
  </si>
  <si>
    <t>ақпан</t>
  </si>
  <si>
    <t>қаңтар</t>
  </si>
  <si>
    <t>қаңтар-ақпан</t>
  </si>
  <si>
    <t>қаңтар, маусым-шілде</t>
  </si>
  <si>
    <t>ақпан-наурыз</t>
  </si>
  <si>
    <t>қаңтар, сәуір, мамыр, маусым, қыркүйек,қараша</t>
  </si>
  <si>
    <t>тамыз-желтоқсан</t>
  </si>
  <si>
    <t>тамыз 2016ж.-тамыз 2017ж.</t>
  </si>
  <si>
    <t>сәуір-желтоқсан</t>
  </si>
  <si>
    <t>сәуір-тамыз</t>
  </si>
  <si>
    <t>сәуір-шілде</t>
  </si>
  <si>
    <t>сәуір-қазан</t>
  </si>
  <si>
    <t>желтоқсан 2016ж.-желтоқсан 2017ж.</t>
  </si>
  <si>
    <t>желтоқсан 2016ж.-наурыз 2017ж.</t>
  </si>
  <si>
    <t>шілде-қараша</t>
  </si>
  <si>
    <t>маусым-желтоқсан</t>
  </si>
  <si>
    <t>июль 2016г.-июль 2017г.</t>
  </si>
  <si>
    <t>шілде 2016ж.-шілде 2017ж.</t>
  </si>
  <si>
    <t>шілде-желтоқсан</t>
  </si>
  <si>
    <t>шілде-желтоқсан,қаңтар 2017ж.-желтоқсан 2017ж.</t>
  </si>
  <si>
    <t>мамыр 2016ж.-сәуір 2017ж.</t>
  </si>
  <si>
    <t>мамыр-маусым</t>
  </si>
  <si>
    <t>мамыр 2016ж.-мамыр 2017ж.</t>
  </si>
  <si>
    <t>мамыр-желтоқсан</t>
  </si>
  <si>
    <t>маусым 2016ж.-маусым 2017ж.</t>
  </si>
  <si>
    <t>наурыз 2016ж.-наурыз 2017ж.</t>
  </si>
  <si>
    <t>наурыз 2016ж.-ақпан 2017ж.</t>
  </si>
  <si>
    <t>наурыз-желтоқсан</t>
  </si>
  <si>
    <t>наурыз-қараша</t>
  </si>
  <si>
    <t>ақпан 2016ж.-қаңтар 2017ж.</t>
  </si>
  <si>
    <t>наурыз-қазан</t>
  </si>
  <si>
    <t>қараша 2016ж.-қараша 2017ж.</t>
  </si>
  <si>
    <t>ақпан-желтоқсан</t>
  </si>
  <si>
    <t>қаңтар-мамыр</t>
  </si>
  <si>
    <t>қаңтар-қыркүйек</t>
  </si>
  <si>
    <t>қаңтар-желтоқсан</t>
  </si>
  <si>
    <t>қазан-желтоқсан</t>
  </si>
  <si>
    <t>қаңтар 2017ж.-желтоқсан 2017ж.</t>
  </si>
  <si>
    <t>қаңтар-маусым, шілде-желтоқсан</t>
  </si>
  <si>
    <t>қаңтар-ақпан, маусым-желтоқсан</t>
  </si>
  <si>
    <t xml:space="preserve">Теміржол жылжымалы составын жүкті тиеуге дайындау жөніндегі қызметтер  </t>
  </si>
  <si>
    <t>Жүкті сақтандыру жөніндегі міндеттемелерді қайта сақтандыру жөніндегі қызметтер</t>
  </si>
  <si>
    <t>Жүкті сақтандыру</t>
  </si>
  <si>
    <t xml:space="preserve">Теңіз агентінің қызметтері  </t>
  </si>
  <si>
    <t xml:space="preserve"> 20-футтық бос контейнерлерді  Комюрекс конверсиялық кәсіпорын (Route De Moussan BP 222 Usine De Malvesi 11102 Narbonne Cedex, Франция) аумағынан Марсель қаласындағы (Франция)  теңіз портының қойма терминалына дейін қайтару   </t>
  </si>
  <si>
    <t xml:space="preserve">20-футтық бос контейнерлерді  Конвердин  конверсиялық кәсіпорын (7800 E Dorado Pl, Greenwood Vlg, CO 80111, АҚШ) аумағынан Хьюстон қаласындағы (АҚШ) және/немесе Балтимор қаласындағы (АҚШ)  теңіз портының қойма терминалына дейін қайтару      </t>
  </si>
  <si>
    <t xml:space="preserve"> Теміржол тасымалдау жөніндегі тасымалдау құжаттарын өндеу жөніндегі технологиялық орталықтың қызметтері </t>
  </si>
  <si>
    <t>апрель-август</t>
  </si>
  <si>
    <t>январь 2017г.-январь 2018г.</t>
  </si>
  <si>
    <t>январь 2017г.-декабрь 2017г.</t>
  </si>
  <si>
    <t>17.12.20.900.001.00.0796.000000000000</t>
  </si>
  <si>
    <t>салфетка</t>
  </si>
  <si>
    <t>столовая, бумажная, квадратная/круглая</t>
  </si>
  <si>
    <t>22.29.25.700.000.00.0796.000000000004</t>
  </si>
  <si>
    <t>орам</t>
  </si>
  <si>
    <t>Литр (шаршы дм.)</t>
  </si>
  <si>
    <t xml:space="preserve"> көлемі - 32 мм</t>
  </si>
  <si>
    <t>көлемі - 25 мм,</t>
  </si>
  <si>
    <t>көлемі  - 19 мм</t>
  </si>
  <si>
    <t>металлдық Көлемі 28 мм</t>
  </si>
  <si>
    <t xml:space="preserve">диспенсер </t>
  </si>
  <si>
    <t xml:space="preserve">Қыстырғыштарға арналған </t>
  </si>
  <si>
    <t xml:space="preserve"> стақан </t>
  </si>
  <si>
    <t xml:space="preserve">Карыңдаш </t>
  </si>
  <si>
    <t>жұмсақ</t>
  </si>
  <si>
    <t>Желім</t>
  </si>
  <si>
    <t xml:space="preserve"> қағаз</t>
  </si>
  <si>
    <t>жазбаларға арналған қағаз блогы 8*8 см</t>
  </si>
  <si>
    <t>степлерден қапсырмаларды суыратын құрылғы.</t>
  </si>
  <si>
    <t xml:space="preserve"> Үстелдің үстінде ойнайтын ойын</t>
  </si>
  <si>
    <t xml:space="preserve"> пакет</t>
  </si>
  <si>
    <t>Ұйымдастыру және іс-шаралар өткізу : түсінігі, залдың сценарий , үлестірме материалдар , жалға беру және безендіру , холдинг қазақ және орыс тілдері , кофе -брейк)</t>
  </si>
  <si>
    <t xml:space="preserve">Организация и проведение мероприятий: концепция,  сценарий, раздаточые материалы, аренда и оформление зала, проведение на казахском и русском языках, организация кофе-брейка. </t>
  </si>
  <si>
    <t xml:space="preserve">Дүниежүзілік ядролық қауымдастықтың (WNA) жыл сайынғы симпозиумына қатысу                         </t>
  </si>
  <si>
    <t>Техническая поддержка функционала СУО</t>
  </si>
  <si>
    <t>Аттестация ИС для интгерации с ИС Государственных органов</t>
  </si>
  <si>
    <t>Ақпараттық жүйені құру (әзірлеу) жөніндегі жұмыстар</t>
  </si>
  <si>
    <t xml:space="preserve">  "Логистика"деген ақпараттық жүйені әзірлеу және енгізу</t>
  </si>
  <si>
    <t xml:space="preserve">  "Цифрлы кеніш" деген ақпараттық жүйені құрудың екінші кезеңі</t>
  </si>
  <si>
    <t>Кеңсе техникасын жөндеу және техникалық қызмет көрсету</t>
  </si>
  <si>
    <t xml:space="preserve"> Жинақтаушы бөлшектерін ауыстырумен қоса, кеңсе техникасын жөндеу және техникалық қызмет көрсету   </t>
  </si>
  <si>
    <t xml:space="preserve">Компьютерлік жабдықтарды жөндеу және қызмет көрсету жөніндегі инженерлік қызметтер Р </t>
  </si>
  <si>
    <t>Ақпараттық жүйені қүру (өңдеу) жумыстары</t>
  </si>
  <si>
    <t xml:space="preserve">Өндірістік активтерді, құрылыстарды, ғимараттарды, инженерлік коммуникацияларды техникалық қолдау және жондеу үдерістерін басқару автоматтандырылған жүйесні құру </t>
  </si>
  <si>
    <t xml:space="preserve"> Қолданыстағы жабдықтарды енгізу және интеграция жөніндегі жұмыстарын ескере отырып,  лабораториялар үшін  LIMS ақпараттық жүйесін әзірлеу мен енгізу</t>
  </si>
  <si>
    <t xml:space="preserve"> Диспетчеризацияны және ұқсас жабдықтарды автоматталған басқару/бақылау/мониторинг /есепке алу жүйесін монтаждау/енгізу жұмыстар  </t>
  </si>
  <si>
    <t xml:space="preserve">  "ТТХК" ЖШС АСУТП жаңғырту (ЖСҚ, ҚМЖ,ЖНЖ әзірлеу: Аффинаждық зауыттың, ГТП соорбциясының, регенерациясының) </t>
  </si>
  <si>
    <t>Жобалау жөніндегі инженерлік жұмыстар</t>
  </si>
  <si>
    <t>Жобалау жөніндегі инженерлік жұмыстар және осымен байланысты жұмыстар (көше / жол жобалау және темір жол / жолақтар, сызықтар / хабар тарату, бизнес / технологиялар процестер, су / кәріз / дренаж жүйелері, ғимараттар / нысандар / аймақтары / нысандар, электр станциялары, қалдықтарды тазарту құрылыстары / қалдықтарға байланысты көрсетілген жұмыстардан басқа)</t>
  </si>
  <si>
    <t>ТТХК ЖШС АСУТП жаңғыртуға арналған жобалау-сметалық құжаттаманы әзірлеу жұмыстары  (Қанжұған алаңы аффинаж цехтын кептіру жене күйдіру пеші)</t>
  </si>
  <si>
    <t xml:space="preserve">  "ТТХК" ЖШС АСУТП жаңғырту (ЖСҚ, ҚМЖ,ЖНЖ әзірлеу: Қанжұған алаңы аффинаж цехтын кептіру жене күйдіру пеші)</t>
  </si>
  <si>
    <t xml:space="preserve">Жалпақ кен орнын тәжірибелік игеру. Қайта өндейтін кешеннің   өндіру полигонының АСУТП.  </t>
  </si>
  <si>
    <t>Ақпараттық жүйенің мониторинг жүйесі (SIEM)</t>
  </si>
  <si>
    <t>HR-жүйе:  дистанциалдық оқыту, құзыреттер матрицасы,персоналдың  KPI-сы</t>
  </si>
  <si>
    <t xml:space="preserve"> СУО негізінде "Ситуациялық орталық" деген ақпараттық жүйені құрудың екінші кезеңі</t>
  </si>
  <si>
    <t xml:space="preserve">  «Bot-Trek TDS» АҚ Қауіпті сәйкестендіру жүйесіне жазылу </t>
  </si>
  <si>
    <t xml:space="preserve"> Ақпараттық жүйені жаңғырту жөніндегі қызметтер</t>
  </si>
  <si>
    <t xml:space="preserve">  ПО HR-Base жаңарту мен қолдау</t>
  </si>
  <si>
    <t xml:space="preserve">  СУО функционалын техникалық қолдау</t>
  </si>
  <si>
    <t xml:space="preserve">
Ақпараттық жүйені сүйемелдеу және техникалық колдау қызметі</t>
  </si>
  <si>
    <t>Ақпараттық жүйені сүйемелдеу және техникалық колдау қызметі</t>
  </si>
  <si>
    <t xml:space="preserve">
Есеп жүйесін техникалық қолдау, дамыту (1C)</t>
  </si>
  <si>
    <t xml:space="preserve">  IT-инфрақұрылымды басқару жөніндегі қызметтер  </t>
  </si>
  <si>
    <t>Телекоммуникациялық қызметтер</t>
  </si>
  <si>
    <t xml:space="preserve">Ақпараттық жүйені әкімшілік және техникалық қолдау  жөніндегі қызметтер   </t>
  </si>
  <si>
    <t xml:space="preserve">  SAP лицензияларын техникалық қолдау</t>
  </si>
  <si>
    <t>март 2016г.-март 2017г.</t>
  </si>
  <si>
    <t>ХКҰ</t>
  </si>
  <si>
    <t>2015/2016</t>
  </si>
  <si>
    <t>Услуги консультационные по вопросам управления трудовыми ресурсами (Модель компетенции)</t>
  </si>
  <si>
    <t>1 Ж</t>
  </si>
  <si>
    <t>2 Ж</t>
  </si>
  <si>
    <t>3 Ж</t>
  </si>
  <si>
    <t>4 Ж</t>
  </si>
  <si>
    <t>5 Ж</t>
  </si>
  <si>
    <t>6 Ж</t>
  </si>
  <si>
    <t>7 Ж</t>
  </si>
  <si>
    <t>8 Ж</t>
  </si>
  <si>
    <t>9 Ж</t>
  </si>
  <si>
    <t>10 Ж</t>
  </si>
  <si>
    <t>11 Ж</t>
  </si>
  <si>
    <t>12 Ж</t>
  </si>
  <si>
    <t>13 Ж</t>
  </si>
  <si>
    <t>14 Ж</t>
  </si>
  <si>
    <t>15 Ж</t>
  </si>
  <si>
    <t>16 Ж</t>
  </si>
  <si>
    <t>17 Ж</t>
  </si>
  <si>
    <t>18 Ж</t>
  </si>
  <si>
    <t>19 Ж</t>
  </si>
  <si>
    <t>20 Ж</t>
  </si>
  <si>
    <t>21 Ж</t>
  </si>
  <si>
    <t>22 Ж</t>
  </si>
  <si>
    <t>23 Ж</t>
  </si>
  <si>
    <t>24 Ж</t>
  </si>
  <si>
    <t>25 Ж</t>
  </si>
  <si>
    <t>26 Ж</t>
  </si>
  <si>
    <t>27 Ж</t>
  </si>
  <si>
    <t>28 Ж</t>
  </si>
  <si>
    <t>29 Ж</t>
  </si>
  <si>
    <t>30 Ж</t>
  </si>
  <si>
    <t>31 Ж</t>
  </si>
  <si>
    <t>32 Ж</t>
  </si>
  <si>
    <t>33 Ж</t>
  </si>
  <si>
    <t>34 Ж</t>
  </si>
  <si>
    <t>35 Ж</t>
  </si>
  <si>
    <t>36 Ж</t>
  </si>
  <si>
    <t>37 Ж</t>
  </si>
  <si>
    <t>38 Ж</t>
  </si>
  <si>
    <t>39 Ж</t>
  </si>
  <si>
    <t>40 Ж</t>
  </si>
  <si>
    <t>41 Ж</t>
  </si>
  <si>
    <t>42 Ж</t>
  </si>
  <si>
    <t>43 Ж</t>
  </si>
  <si>
    <t>44 Ж</t>
  </si>
  <si>
    <t>45 Ж</t>
  </si>
  <si>
    <t>46 Ж</t>
  </si>
  <si>
    <t>47 Ж</t>
  </si>
  <si>
    <t>48 Ж</t>
  </si>
  <si>
    <t>49 Ж</t>
  </si>
  <si>
    <t>50 Ж</t>
  </si>
  <si>
    <t>51 Ж</t>
  </si>
  <si>
    <t>52 Ж</t>
  </si>
  <si>
    <t>53 Ж</t>
  </si>
  <si>
    <t>54 Ж</t>
  </si>
  <si>
    <t>55 Ж</t>
  </si>
  <si>
    <t>56 Ж</t>
  </si>
  <si>
    <t>57 Ж</t>
  </si>
  <si>
    <t>58 Ж</t>
  </si>
  <si>
    <t>59 Ж</t>
  </si>
  <si>
    <t>60 Ж</t>
  </si>
  <si>
    <t>61 Ж</t>
  </si>
  <si>
    <t>62 Ж</t>
  </si>
  <si>
    <t>63 Ж</t>
  </si>
  <si>
    <t>64 Ж</t>
  </si>
  <si>
    <t>65 Ж</t>
  </si>
  <si>
    <t>66 Ж</t>
  </si>
  <si>
    <t>67 Ж</t>
  </si>
  <si>
    <t>1 Қ</t>
  </si>
  <si>
    <t>2 Қ</t>
  </si>
  <si>
    <t>3 Қ</t>
  </si>
  <si>
    <t>4 Қ</t>
  </si>
  <si>
    <t>5 Қ</t>
  </si>
  <si>
    <t>6 Қ</t>
  </si>
  <si>
    <t>7 Қ</t>
  </si>
  <si>
    <t>8 Қ</t>
  </si>
  <si>
    <t>9 Қ</t>
  </si>
  <si>
    <t>10 Қ</t>
  </si>
  <si>
    <t>11 Қ</t>
  </si>
  <si>
    <t>12 Қ</t>
  </si>
  <si>
    <t>13 Қ</t>
  </si>
  <si>
    <t>14 Қ</t>
  </si>
  <si>
    <t>15 Қ</t>
  </si>
  <si>
    <t>16 Қ</t>
  </si>
  <si>
    <t>17 Қ</t>
  </si>
  <si>
    <t>18 Қ</t>
  </si>
  <si>
    <t>19 Қ</t>
  </si>
  <si>
    <t>20 Қ</t>
  </si>
  <si>
    <t>21 Қ</t>
  </si>
  <si>
    <t>22 Қ</t>
  </si>
  <si>
    <t>23 Қ</t>
  </si>
  <si>
    <t>24 Қ</t>
  </si>
  <si>
    <t>25 Қ</t>
  </si>
  <si>
    <t>26 Қ</t>
  </si>
  <si>
    <t>27 Қ</t>
  </si>
  <si>
    <t>28 Қ</t>
  </si>
  <si>
    <t>29 Қ</t>
  </si>
  <si>
    <t>30 Қ</t>
  </si>
  <si>
    <t>31 Қ</t>
  </si>
  <si>
    <t>32 Қ</t>
  </si>
  <si>
    <t>33 Қ</t>
  </si>
  <si>
    <t>34 Қ</t>
  </si>
  <si>
    <t>35 Қ</t>
  </si>
  <si>
    <t>36 Қ</t>
  </si>
  <si>
    <t>37 Қ</t>
  </si>
  <si>
    <t>38 Қ</t>
  </si>
  <si>
    <t>39 Қ</t>
  </si>
  <si>
    <t>40 Қ</t>
  </si>
  <si>
    <t>41 Қ</t>
  </si>
  <si>
    <t>42 Қ</t>
  </si>
  <si>
    <t>43 Қ</t>
  </si>
  <si>
    <t>44 Қ</t>
  </si>
  <si>
    <t>45 Қ</t>
  </si>
  <si>
    <t>46 Қ</t>
  </si>
  <si>
    <t>47 Қ</t>
  </si>
  <si>
    <t>48 Қ</t>
  </si>
  <si>
    <t>49 Қ</t>
  </si>
  <si>
    <t>50 Қ</t>
  </si>
  <si>
    <t>51 Қ</t>
  </si>
  <si>
    <t>52 Қ</t>
  </si>
  <si>
    <t>53 Қ</t>
  </si>
  <si>
    <t>54 Қ</t>
  </si>
  <si>
    <t>55 Қ</t>
  </si>
  <si>
    <t>56 Қ</t>
  </si>
  <si>
    <t>57 Қ</t>
  </si>
  <si>
    <t>58 Қ</t>
  </si>
  <si>
    <t>59 Қ</t>
  </si>
  <si>
    <t>60 Қ</t>
  </si>
  <si>
    <t>61 Қ</t>
  </si>
  <si>
    <t>62 Қ</t>
  </si>
  <si>
    <t>63 Қ</t>
  </si>
  <si>
    <t>64 Қ</t>
  </si>
  <si>
    <t>65 Қ</t>
  </si>
  <si>
    <t>66 Қ</t>
  </si>
  <si>
    <t>67 Қ</t>
  </si>
  <si>
    <t>68 Қ</t>
  </si>
  <si>
    <t>69 Қ</t>
  </si>
  <si>
    <t>70 Қ</t>
  </si>
  <si>
    <t>73 Қ</t>
  </si>
  <si>
    <t>74 Қ</t>
  </si>
  <si>
    <t>75 Қ</t>
  </si>
  <si>
    <t>76 Қ</t>
  </si>
  <si>
    <t>77 Қ</t>
  </si>
  <si>
    <t>78 Қ</t>
  </si>
  <si>
    <t>79 Қ</t>
  </si>
  <si>
    <t>80 Қ</t>
  </si>
  <si>
    <t>81 Қ</t>
  </si>
  <si>
    <t>82 Қ</t>
  </si>
  <si>
    <t>83 Қ</t>
  </si>
  <si>
    <t>84 Қ</t>
  </si>
  <si>
    <t>85 Қ</t>
  </si>
  <si>
    <t>86 Қ</t>
  </si>
  <si>
    <t>87 Қ</t>
  </si>
  <si>
    <t>88 Қ</t>
  </si>
  <si>
    <t>89 Қ</t>
  </si>
  <si>
    <t>90 Қ</t>
  </si>
  <si>
    <t>91 Қ</t>
  </si>
  <si>
    <t>92 Қ</t>
  </si>
  <si>
    <t>93 Қ</t>
  </si>
  <si>
    <t>94 Қ</t>
  </si>
  <si>
    <t>95 Қ</t>
  </si>
  <si>
    <t>96 Қ</t>
  </si>
  <si>
    <t>97 Қ</t>
  </si>
  <si>
    <t>98 Қ</t>
  </si>
  <si>
    <t>99 Қ</t>
  </si>
  <si>
    <t>100 Қ</t>
  </si>
  <si>
    <t>101 Қ</t>
  </si>
  <si>
    <t>102 Қ</t>
  </si>
  <si>
    <t>103 Қ</t>
  </si>
  <si>
    <t>104 Қ</t>
  </si>
  <si>
    <t>105 Қ</t>
  </si>
  <si>
    <t>106 Қ</t>
  </si>
  <si>
    <t>107 Қ</t>
  </si>
  <si>
    <t>108 Қ</t>
  </si>
  <si>
    <t>109 Қ</t>
  </si>
  <si>
    <t>110 Қ</t>
  </si>
  <si>
    <t>111 Қ</t>
  </si>
  <si>
    <t>112 Қ</t>
  </si>
  <si>
    <t>113 Қ</t>
  </si>
  <si>
    <t>114 Қ</t>
  </si>
  <si>
    <t>115 Қ</t>
  </si>
  <si>
    <t>116 Қ</t>
  </si>
  <si>
    <t>117 Қ</t>
  </si>
  <si>
    <t>118 Қ</t>
  </si>
  <si>
    <t>119 Қ</t>
  </si>
  <si>
    <t>120 Қ</t>
  </si>
  <si>
    <t>121 Қ</t>
  </si>
  <si>
    <t>122 Қ</t>
  </si>
  <si>
    <t>123 Қ</t>
  </si>
  <si>
    <t>124 Қ</t>
  </si>
  <si>
    <t>125 Қ</t>
  </si>
  <si>
    <t>126 Қ</t>
  </si>
  <si>
    <t>127 Қ</t>
  </si>
  <si>
    <t>128 Қ</t>
  </si>
  <si>
    <t>129 Қ</t>
  </si>
  <si>
    <t>131 Қ</t>
  </si>
  <si>
    <t>132 Қ</t>
  </si>
  <si>
    <t>133 Қ</t>
  </si>
  <si>
    <t>134 Қ</t>
  </si>
  <si>
    <t>135 Қ</t>
  </si>
  <si>
    <t>136 Қ</t>
  </si>
  <si>
    <t>137 Қ</t>
  </si>
  <si>
    <t>138 Қ</t>
  </si>
  <si>
    <t>139 Қ</t>
  </si>
  <si>
    <t>140 Қ</t>
  </si>
  <si>
    <t>141 Қ</t>
  </si>
  <si>
    <t>142 Қ</t>
  </si>
  <si>
    <t>143 Қ</t>
  </si>
  <si>
    <t>144 Қ</t>
  </si>
  <si>
    <t>145 Қ</t>
  </si>
  <si>
    <t>146 Қ</t>
  </si>
  <si>
    <t>147 Қ</t>
  </si>
  <si>
    <t xml:space="preserve"> Казатомөнеркәсіп ҰAK AҚ-тың өндіруші кәсіпорындары үшін </t>
  </si>
  <si>
    <t>түрі 1СС, МемСТ 18477-79</t>
  </si>
  <si>
    <t xml:space="preserve"> Теңіз, теміржол , автомобиль көлігімен арнайы жүктерді тасымалдауды жүзеге асыру үшін  көлемі IC,ICC жаңа, бос 20-футтық теңіз контейнерлер</t>
  </si>
  <si>
    <t xml:space="preserve"> Пластикалық-регистратор папка, форматы А4, 80 мм</t>
  </si>
  <si>
    <t>Пластикалық-регистратор папка, форматы А4, 50 мм</t>
  </si>
  <si>
    <t xml:space="preserve"> үстелге қоятын, қаламдарға арналған, метал</t>
  </si>
  <si>
    <t xml:space="preserve"> Қағазға арналған </t>
  </si>
  <si>
    <t>перфорацияланған, құжаттар үшін, көлемі  235*305 мм</t>
  </si>
  <si>
    <t xml:space="preserve">  кеңсе, механикалық  </t>
  </si>
  <si>
    <t xml:space="preserve">жай, өшіргіші бар </t>
  </si>
  <si>
    <t xml:space="preserve">арқауланған, ені 3 см дейін,  жіңішке </t>
  </si>
  <si>
    <t xml:space="preserve"> резеңкесі бар, пластикалық, A4 форматты, 80 мм</t>
  </si>
  <si>
    <t>кеңселік, механикалық</t>
  </si>
  <si>
    <t>арқауланған, ені 3 см дейін, кең</t>
  </si>
  <si>
    <t xml:space="preserve">Гельмен жазатын пластикалық </t>
  </si>
  <si>
    <t xml:space="preserve">Шарикті пластикалық </t>
  </si>
  <si>
    <t xml:space="preserve">" BOROCCO" Forpas пластикалық, шарикті автоматты қалам, жеңіл қалам, хаттың желі қалыңдығы 0,7 мм, жиынтықта 50 қалам </t>
  </si>
  <si>
    <t xml:space="preserve">пластикалық шарикті </t>
  </si>
  <si>
    <t xml:space="preserve"> пластикалық шарикті қалам </t>
  </si>
  <si>
    <t xml:space="preserve"> Koh-l-Noor өшіргіші, құрамдастырылған (өшіргіш) </t>
  </si>
  <si>
    <t xml:space="preserve"> 36 граммды қарындаш</t>
  </si>
  <si>
    <t>кеңсе жабдығына арналған, форматы А4, тығыздығы 220 г/м2, МемСТ 6656-76</t>
  </si>
  <si>
    <t>пластикалық, өзегі қырқылған, ұшы 1-5 мм, перманентті (өшірілмейтін)</t>
  </si>
  <si>
    <t xml:space="preserve"> алюминийден жасалынған, жапсырма шегемен </t>
  </si>
  <si>
    <t xml:space="preserve"> Мөрлер мен мөрқалыптарға арналған </t>
  </si>
  <si>
    <t xml:space="preserve"> Механикалық.   қол сағаты, механикалық, Корпусы  оптика-электрондық  индикациялаумен бағалы металдан жасалынған   . Суға төзімді WR. 30 м.</t>
  </si>
  <si>
    <t xml:space="preserve"> Ағаштан жасалынған үстелдің үстінде ойнайтын </t>
  </si>
  <si>
    <t>жалпы мақсаттағы, қағаз</t>
  </si>
  <si>
    <t xml:space="preserve">асханалық, қағаз, төртбұрышты/дөңгелек </t>
  </si>
  <si>
    <t xml:space="preserve">қоқысқа арналған, полиэтиленді, көлемі  90л, орамада 20 дана </t>
  </si>
  <si>
    <t xml:space="preserve"> техникалық, микрофибрадан жасалынған салфеткалар, құрғақ </t>
  </si>
  <si>
    <t xml:space="preserve"> Едендерді жууға арналған сұйықтық ҚР МемСТ СТ  Р 51696-2003</t>
  </si>
  <si>
    <t xml:space="preserve">Уран өндіру бойынша жұмыстар </t>
  </si>
  <si>
    <t>"Уванас" кен орны</t>
  </si>
  <si>
    <t>"Қанжуған" кен орны</t>
  </si>
  <si>
    <t>Құрамында ураны бар материалдарды/шикізатты қайта өңдеу жұмыстары</t>
  </si>
  <si>
    <t>Құрамында ураны бар материалдарды/ шикізатты қайта өңдеу жұмыстары</t>
  </si>
  <si>
    <t xml:space="preserve"> 12-2007 ҰАК СТ бойынша бірінші тауарлық өнімді химиялық табиғи уран концентратына дейін өңдеу  ("Уванас" кен орны)</t>
  </si>
  <si>
    <t>Нормативтік/техникалық құжаттамаларды, технологиялық кестелер/төлқұжаттарды әзірлеу/түзету, техникалық-экономикалық негіздеме және ұқсас құжаттар жөніндегі жұмыстар</t>
  </si>
  <si>
    <t xml:space="preserve">Сырдария провинциясында (Аққұм-Янықұрған және Шымкент алаңдарында) уран іздестіру жұмыстарының жобасын әзірлеу </t>
  </si>
  <si>
    <t xml:space="preserve"> Орталық Мойынқұм кен орнының өнеркәсіптік игеру  жобасын әзірлеу</t>
  </si>
  <si>
    <t xml:space="preserve">Сараптама жүргізу/сынау/тестілеу жұмыстары </t>
  </si>
  <si>
    <t xml:space="preserve"> Баспа нысандарын/мөрлерді/ трафареттерді және соған ұқсас бұйымдарды дайындап шығару жөніндегі жұмыстар </t>
  </si>
  <si>
    <t xml:space="preserve">Оракалдан  (100мм*100мм) " radioactive II" логотип белгілерін жаза отырып өзі жабысатын затбелгілерді жасау. </t>
  </si>
  <si>
    <t xml:space="preserve">Оракалдан (300мм*300мм) " radioactive III" логотип белгілерін жаза отырып өзі жабысатын затбелгілерді жасау. </t>
  </si>
  <si>
    <t xml:space="preserve">Оракалдан  (120мм*60мм) "UN 2912"логотип белгілерінжаза отырып өзі жабысатын затбелгілерді жасау. </t>
  </si>
  <si>
    <t xml:space="preserve">Оракалдан (300мм*120мм)  "UN 2912" логотип белгілерін жаза отырып өзі жабысатын затбелгілерді жасау. </t>
  </si>
  <si>
    <t xml:space="preserve">Оракалдан (250мм*150мм) "Жүк жіберушінің заттаңбасы" логотип белгілерін жазза отырып  өзі жабысатын затбелгілерді жасау. </t>
  </si>
  <si>
    <t xml:space="preserve">Оракалдан (100мм*100мм)  "Су ластағыш"логотип белгілерін жаза отырып өзі жабысатын затбелгілерді жасау. 
</t>
  </si>
  <si>
    <t xml:space="preserve">Оракалдан (250мм*250мм) "Су ластағыш"логотип белгілерін жаза отырып өзі жабысатын затбелгілерді жасау. </t>
  </si>
  <si>
    <t xml:space="preserve">Оракалдан (300мм*300мм) "Төбешіктен түсіруге  болмайды" логотип белгілерін жаза отырып өзі жабысатын затбелгілерді жасау. </t>
  </si>
  <si>
    <t xml:space="preserve">ТТХК ЖШС АСУТП жаңғыртуға арналған жобалау-сметалық құжаттаманы әзірлеу жұмыстары  (Қанжұған алаңы ЦППР (сорбция және десорбция), ГТП (Қанжұған мен Қайнар диспетчеризациясы), ЦНС. Оңтүстік Мойынқұм алаңы ЦППР (сорбция), ГТП (Оңтүстік Мойынқұм диспетчеризациясы және ЦНС) </t>
  </si>
  <si>
    <t xml:space="preserve"> Баспа нысандарын/мөрлерді/ трафареттерді және осыған ұқсас бұйымдарды дайындап шығару жөніндегі жұмыстар </t>
  </si>
  <si>
    <t>Ақпараттық жүйені  құру (әзірлеу) жөніндегі жұмыс</t>
  </si>
  <si>
    <t xml:space="preserve">Нормативтік/техникалық құжаттаманы/техникалық схемаларды/паспорттарды, техникалық-экономикалық негіздемені және осыған ұқсас құжаттарды әзірлеу/түзету жөніндегі жұмыстар  </t>
  </si>
  <si>
    <t xml:space="preserve">"Атом саласында өндіріс қалдықтарымен жұмыс жасау және ұтыну қағидалары" стандартын әзірлеу  </t>
  </si>
  <si>
    <t xml:space="preserve">Нормативтік/техникалық құжаттаманы/техникалық схемаларды/паспорттарды, техникалық-экономикалық негіздемені жәнеосыған  ұқсас құжаттарды әзірлеу/түзету жөніндегі жұмыстар  </t>
  </si>
  <si>
    <t xml:space="preserve"> "Уран кен орындарында технологиялық ұңғымаларды құру кезінде пайда болатын бұрғылау шлам қалдықтарының қауіп деңгейі мен кодировкасын айқындау жөніндегі әдістеме"   стандартын әзірлеу</t>
  </si>
  <si>
    <t xml:space="preserve"> "Пластық-инфильтрациялық типтегі уран кенорындарында іздестіру-барлау және таукен-дайындау жұмыстары кезіндегі, ЖҰШ әдісімен уран өндіру учаскелерін пайдалану және жою кезіндегі ГИС кешені" ҰАК СТ  стандартын әзірлеу жөніндегі  жұмыстар</t>
  </si>
  <si>
    <t xml:space="preserve">"Уранды өндіру және бастапқы өңдеу кәсіпорындарында стандарттық үлгілерді басқару тәртібі" ҰАК СТ стандартын әзірлеу жөніндегі жұмыстар </t>
  </si>
  <si>
    <t>Жобалау/техникалық құжаттамаларды/схемаларды/паспорттарды және осыған ұқсас құжаттамаларды түзету жөніндегі қызметтер</t>
  </si>
  <si>
    <t>Орталық Мойынқұм кен орнын өнеркәсіптік игеру жобасына толықтыру</t>
  </si>
  <si>
    <t>Арнайы су қолдануға рұқсатты ресімдеу және пайдалану жөніндегі жобаны әзірлеу</t>
  </si>
  <si>
    <t>Мойынқұм (Оңтүстік) кен орнының жұмыс бағдарламасын өзгерту бойынша және Келісімшартқа толықтыру дайындау</t>
  </si>
  <si>
    <t xml:space="preserve"> Буденовское кен орнының  № 6 және 7  учаскелерінде уран  барлауға арналған 2015 жылғы 14 қазандағы   №4198-ТПИ   келісімшарттарына қосымша дайындау </t>
  </si>
  <si>
    <t xml:space="preserve"> Жалпақ,Қанжуған, Мойынқұм,Орталық Мыңқұдық,Қарамұрын, Уванас, Шығыс Мыңқұдық, Орталық Мойынқұм келісімшарттарына толықтыру дайындау</t>
  </si>
  <si>
    <t>Геофизикалық зерттеу  қызметтері</t>
  </si>
  <si>
    <t>Геофизикалық зерттеу кешені</t>
  </si>
  <si>
    <t xml:space="preserve">Мойынқұм кен орны №3 учаскесінің (Орталық: 16у, 8и, 5и кендері)  геотехнологиялық алаңында геофизикалық зерттеу </t>
  </si>
  <si>
    <t>Графикалық және мәтіндік деректерді өңдеу және өзгерту жөніндегі қызметтер</t>
  </si>
  <si>
    <t xml:space="preserve">Келісімшарттық кен орындардың барлау ұңғымаларын цифрлау </t>
  </si>
  <si>
    <t>Бағдарламалық қамтамасыз етуді түрлендіру жөніндегі  қызметтер</t>
  </si>
  <si>
    <t>Тапсырысқа сәйкес бағдарламалық қамтамасыз етуді өзгерту (түрлендіру) жөніндегі  қызметтер</t>
  </si>
  <si>
    <t xml:space="preserve"> «Кеніш» метал өндіру басқармасының автоматтандырылған ақпараттық жүйесін" техникалық сүйемелдеу </t>
  </si>
  <si>
    <t xml:space="preserve">"Кеніш" ААЖ жұмыс істеп тұрған  бағдарламалық қамтамасыз етуді түрлендіру жөніндегі кешенді шаралар </t>
  </si>
  <si>
    <t>Ион алмастыру шайырларды  тасымалдау</t>
  </si>
  <si>
    <t>Диагностикалау /сараптамалау/талдау/сынау/тестілеу/қарау жөніндегі қызметтер</t>
  </si>
  <si>
    <t xml:space="preserve">Сорбенттердің кіруін бақылау жөніндегі қызметтер  </t>
  </si>
  <si>
    <t>Мүлікті бағалау жөніндегі қызметтер кешені</t>
  </si>
  <si>
    <t>Жер қойнауын пайдалану (Жалпақ, Мойынқұм, Қарамұрын, Уванас, Шығыс Мыңқұдық, Орталық Мойынқұм, Қанжуған) құқығын тәуелсіз сараптау және бағалау</t>
  </si>
  <si>
    <t xml:space="preserve"> "Жалпақ" кен орнында уранның тәжірибелі өндіруін өткізу үшін мобильді кешен" нысанының құрылысына авторлық қадағалау</t>
  </si>
  <si>
    <t xml:space="preserve"> "Жалпақ" кен орнында уранның тәжірибелі өндіруін өткізу үшін мобильді кешен" нысанының құрылысына техникалық қадағалау</t>
  </si>
  <si>
    <t xml:space="preserve"> Бағдарламалық қамтамасыз етуді түрлендіру жөніндегі қызметтер </t>
  </si>
  <si>
    <t xml:space="preserve"> Тапсырысқа сәйкес  бағдарламалық қамтамасыз етуді өзгерту (түрлендіру) жөніндегі қызметтер </t>
  </si>
  <si>
    <t xml:space="preserve">Алты жұмыс орнына арналған құрылыстағы өндірістік ресурстардың сметалық-нормативтік базасының электрондық ұсынысын пайдалану құқығын беру туралы куәлікті беру </t>
  </si>
  <si>
    <t xml:space="preserve">Тауарлармен жасалатын брокерлік операциялар жөніндегі қызметтер  </t>
  </si>
  <si>
    <t xml:space="preserve"> Тараз қаласы бойынша тауарлармен жасалатын брокерлік операциялар жөніндегі қызметтер  </t>
  </si>
  <si>
    <t xml:space="preserve">  Қызылорда қаласы бойынша тауарлармен жасалатын брокерлік операциялар жөніндегі қызметтер </t>
  </si>
  <si>
    <t xml:space="preserve">  Степногорск,  Көкшетау қалалары  бойынша тауарлармен жасалатын брокерлік операциялар жөніндегі қызметтер </t>
  </si>
  <si>
    <t xml:space="preserve"> Өскемен қаласы бойынша тауарлармен жасалатын брокерлік операциялар жөніндегі қызметтер </t>
  </si>
  <si>
    <t xml:space="preserve">Диагностикалау/сараптау/талдау/сынау/тестілеу/қарау жөніндегі қызметтер  </t>
  </si>
  <si>
    <t xml:space="preserve">Өнім шығарған елді анықтау жөніндегі қызметтер </t>
  </si>
  <si>
    <t xml:space="preserve">Үй-жайларды/жабдықтарды/материалды/ортаны қатерсіздендіру жөніндегі қызметтер  </t>
  </si>
  <si>
    <t xml:space="preserve">Үй-жайларды/жабдықтарды/материалды/ортаны қатерсіздендіру жөніндегі қызметтер   (радиобелсенді ластанудан тазалау)  </t>
  </si>
  <si>
    <t xml:space="preserve"> СКК ОАТБ аумағында бос контейнерлерді тазалау және қатерсіздендіру жөніндегі қызметтер </t>
  </si>
  <si>
    <t xml:space="preserve">"ҮМЗ" АҚ аумағында бос контейнерлерді тазалау және қатерсіздендіру жөніндегі қызметтер </t>
  </si>
  <si>
    <t>Контейнерлерді жалға алу жөніндегі қызметтер</t>
  </si>
  <si>
    <t xml:space="preserve"> Батыс конверторларға физикалық жеткізу үшін 20 футтық бос теңіз контейнерлерін жалға алу жөніндегі қызметтер </t>
  </si>
  <si>
    <t xml:space="preserve">Жолаушы жүк вагондарын жалға алу жөніндегі  қызметтер  </t>
  </si>
  <si>
    <t>ҚР, РФ аумағы бойынша ҚХР дейін тасымалдау үшін жүк вагондарын жалға алу</t>
  </si>
  <si>
    <t xml:space="preserve">Қойма үй-жайларын  жалға алу жөніндегі қызметтер  </t>
  </si>
  <si>
    <t xml:space="preserve"> Кеңсе және қойма үй-жайларын жалға алу (Өскемен қ.)</t>
  </si>
  <si>
    <t xml:space="preserve"> Көлік-экспедиторлық қызмет көрсету жөніндегі қызметтер   </t>
  </si>
  <si>
    <t xml:space="preserve">"Защита" экспедиторлық қызметтер </t>
  </si>
  <si>
    <t xml:space="preserve">  "Жаңатас" экспедиторлық қызметтер </t>
  </si>
  <si>
    <t xml:space="preserve">  " Алтынтау",  №26 разъезд экспедиторлық ықзметтер </t>
  </si>
  <si>
    <t xml:space="preserve"> Маршруттар бойынша 20 футтық бос контейнерлер мен жүк вагондарын темір жолмен тасымалдау жөніндегі экспедиторлық қызметтер </t>
  </si>
  <si>
    <t xml:space="preserve">Бос контейнерлер мен жүк вагондарын қайтару жөніндегі экспедиторлық қызметтер </t>
  </si>
  <si>
    <t xml:space="preserve"> Жүктерді жөнелту және/немесе қабылдаумен байланысты қызметтер </t>
  </si>
  <si>
    <t>Азаматтық-құқықтық жауапкершілікті  (автомобиль, әуе және су көлігі иелерінің азаматтық-құқықтық жауапкершіліктерін сақтандыруды қоспағанда)  сақтандыру жөніндегі қызметтер</t>
  </si>
  <si>
    <t xml:space="preserve">Радиобелсенді заттарды, олардың негізінде шығарылған бұйымдарды тасымалдау кезінде үшінші тұлғалар алдындағы  азаматтық-құқықтық жауапкершілікті сақтандыру </t>
  </si>
  <si>
    <t xml:space="preserve">  Санкт-Петербург портынан Батыс порттарына дейін (АҚШ, Канада)жүктерді тасымалдау жөніндегі теңіз агентінің қызметтері </t>
  </si>
  <si>
    <t xml:space="preserve">  Санкт-Петербург портынан Еуропа порттарына (Франция) дейін  жүктерді тасымалдау жөніндегі теңіз агентінің қызметтері </t>
  </si>
  <si>
    <t xml:space="preserve">  Санкт-Петербург портынан Мумбай порттарына (Үндістан)  дейін жүктерді тасымалдау жөніндегі теңіз агентінің қызметтері  </t>
  </si>
  <si>
    <t xml:space="preserve">Ресімдеу жөніндегі қызметтер  </t>
  </si>
  <si>
    <t xml:space="preserve">Техникалық/құқық орнатушы/рұқсат беруші  және басқа да құжаттарды ресімдеу/алу жөніндегі қызметтер (тиісті органдарда/тізілімдерде   ресімдеу/қайта ресімдеу/дайындау/тіркеу/қайта тіркеу )    </t>
  </si>
  <si>
    <t xml:space="preserve">  ISO 6346 халықаралық стандартқа сәйкес халықаралық жүк тасымалдау үшін міндетті ВІС контейнерлік кодтарын тіркеу және аталған кодтарды  BIC-CODE ресми тізімінде жария ету.   </t>
  </si>
  <si>
    <t xml:space="preserve">Транспорттық-экспедиторлық қызмет көрсету жөніндегі  қызметтер  </t>
  </si>
  <si>
    <t>Транспорттық-экспедиторлық қызмет көрсету жөніндегі  қызметтер  кешені</t>
  </si>
  <si>
    <t xml:space="preserve"> 20 футтық бос контейнерлерді  Камеко конверсиялық кәсіпорын (328 Eldorado Road  Blind River, Ontario  PO Box 1539, P0R 1B0, Канада) аумағынан Торонто қаласындағы (Канада) және/немесе  Монреаль қаласындағы (Канада) теңіз портының қойма терминалына дейін қайтару
</t>
  </si>
  <si>
    <t xml:space="preserve"> Жүк фитинг платформаларын жалға алу жөніндегі  қызметтер </t>
  </si>
  <si>
    <t xml:space="preserve">2-орынды жергілікті фитинг платформаларымен қамтамасыз ету, 20 футтық (24 тонналық) контейнерлердегі арнайы жүктердің  платформалар жылжуын бөліп беру мен  басқару жөніндегі қызметтер  </t>
  </si>
  <si>
    <t xml:space="preserve">3-орынды фитинг платформаларымен қамтамасыз ету,  20-футтық (24-тонналық) контейнерлердегі арнайы жүктердің платформалар жылжуын бөліп беру мен басқару жөніндегі қызметтер  </t>
  </si>
  <si>
    <t xml:space="preserve">Жабық жүк вагондарын жалға алужөніндегі қызметтер </t>
  </si>
  <si>
    <t xml:space="preserve">Қорғау вагондарымен қамтамасыз ету  және оларды бөлу және  басқару жөніндегі қызметтер  </t>
  </si>
  <si>
    <t xml:space="preserve">Контейлерлердегі жүктерді тасымалдау жөніндегі  теміржол көлігінің қызметтері </t>
  </si>
  <si>
    <t xml:space="preserve">Теміржол көлігімен Тапсырыс берушінің экспорттық және импорттық жүгін 20-футтық контейнерлермен жіберу және беру кезіндегі қызметтер   </t>
  </si>
  <si>
    <t>Ақпараттандыру объектілерін аттестаттау жөніндегі қызметтер</t>
  </si>
  <si>
    <t xml:space="preserve">  Мемлекеттік органдардың АЖ-мен біріктіру үшін АЖ-ны аттестаттау</t>
  </si>
  <si>
    <t xml:space="preserve">Ақпараттық жүйені сүйемелдеу және техникалық қолдау  жөніндегі қызметтер  </t>
  </si>
  <si>
    <t xml:space="preserve"> Корпоративтік сайт пен корпоративтік порталды дамыту </t>
  </si>
  <si>
    <t xml:space="preserve">
Ақпараттық жүйені жаңарту жөніндегі қызметтер</t>
  </si>
  <si>
    <t xml:space="preserve">
 ОА есеп жүйесін жаңарту, жаңғырту жане дамыту, сатып алу есептілігін автоматтандыру жөніндегі жұмыстарына Ақпараттық жүйені дамыту</t>
  </si>
  <si>
    <t>Алыстағы қол жеткізімділікте тұрған  бағдарламалық өнімді пайдалану жөніндегі қызметтер</t>
  </si>
  <si>
    <t xml:space="preserve"> " Бизнесті трансформациялау" бағдарламасының  шеңберінде SaaS моделі жөніндегі қазметтер </t>
  </si>
  <si>
    <t>Бағдарламалық қамтамасыз етуді пайдалану құқығына арналған лицензияларды ұзарту жөніндегі қызметтер</t>
  </si>
  <si>
    <t>Ақпараттық және компьютерлік технологиялардың  инфрақұрылымдарын басқару,  қызмет көрсету жөніндегі қызметтерді ұсыну    (IT – аутсорсинг)</t>
  </si>
  <si>
    <t xml:space="preserve"> Жалпы қызмет көрсету орталығының кешенді қызметі  </t>
  </si>
  <si>
    <t xml:space="preserve">Интернет желісіне, халықаралық және қалааралық байланыс пен SIP телефония деректерін тапсыру каналдарына қолжетімділік   бейне конференция байланыс  қызметтерін ұсыну.  </t>
  </si>
  <si>
    <t xml:space="preserve">  "Цифрлы кеніш" деген ақпараттық жүйені тираждау</t>
  </si>
  <si>
    <t xml:space="preserve">Әкімшілік/өндірістік  үй-жайларын жалға алу жөніндегі қызметтер </t>
  </si>
  <si>
    <t xml:space="preserve"> Ғимараттарды/үй-жайларды/аумақтарды/көліктерді және басқа  да объектілерді жинау жөніндегі қызметтер </t>
  </si>
  <si>
    <t xml:space="preserve"> автокөлік құралдарына арналған тұрақтар (көлік қоятын орын) қызметтері  </t>
  </si>
  <si>
    <t xml:space="preserve">Жолаушы тасымалдау жөніндег кестеге бағынбайтын  ішкі әуе жолы көлігінің қызметтері </t>
  </si>
  <si>
    <t xml:space="preserve"> Тауарлық-материалдық  құндылықтардың құнын бағалау жөніндегі қызметтер </t>
  </si>
  <si>
    <t xml:space="preserve">кеңсе жиһазы </t>
  </si>
  <si>
    <t xml:space="preserve">Кітаптардағы,брошюралардағы, журналдардағы, каталогтар мен соған ұқсас өнімдердің беттерін түптеу жөніндегі қызметтер </t>
  </si>
  <si>
    <t>Полиграфиялық өнімдерді   ( кітаптар, фото, мерзімді басылымдардан басқа) дайындау/басу жөніндегі полиграфиялық  қызметтер</t>
  </si>
  <si>
    <t xml:space="preserve">
 өте ақ 280 зығыр қағазы, көлемі 9см х 5см, Компания логотипін жаза отырып 2+0 термокөтерумен визит карточкасы</t>
  </si>
  <si>
    <t xml:space="preserve">Ағылшынша-қазақша фирмалық бланкілер,  А4 форматты, тығыздығы 90г/м2, ақтығы 96%, төменгі бұрыштың оң жағын нөмірлей отырып, Компания логотипі мен мекенжайын жаза отырып </t>
  </si>
  <si>
    <t>Ауырып қалған жағдайда медициналық сақтандыру жөніндегі қызметтер</t>
  </si>
  <si>
    <t>Оқыту жөніндегі қызметтер (бастауыш, орта және жоғарғы білім саласынан басқасы)</t>
  </si>
  <si>
    <t xml:space="preserve">Оқыту жөніндегі қызметтер (оқыту/дайындау/қайта дайындау /біліктілігін арттыру) </t>
  </si>
  <si>
    <t xml:space="preserve">Қызметкерлерді дайындау, қайта дайындау және біліктілігін арттыру жөніндегі оқыту қызметтері </t>
  </si>
  <si>
    <t>(Модель құзыреті) бойынша қызмет көрсету</t>
  </si>
  <si>
    <t xml:space="preserve">Күзет қызметтері </t>
  </si>
  <si>
    <t xml:space="preserve">Күзет қызметтері (патрульдеу, объектілерді/үй-жайларды/мүліктерді/адамдарды және  соған ұқсастарын күзету) </t>
  </si>
  <si>
    <t>Астана қаласындағы кеңсені күзету жөніндегі қызметтер</t>
  </si>
  <si>
    <t xml:space="preserve">Нормативтік/анықтамалық/техникалық ақпараттарды/құжаттамаларды (әзірлеу,түзету/құрастырудан басқа) жаңарту/қамтамасыз ету жөніндегі  қызметтер </t>
  </si>
  <si>
    <t xml:space="preserve"> "Қауіпсіздікті қамтамасыз ету. "Қазатомөнеркәсіп" ҰАК" АҚ кәсіпорындарында азаматтық қорғанысты ұйымдастыру және жүргізу" стандартын жаңарту</t>
  </si>
  <si>
    <t>Конференцияларды/семинарларды/форумдарды/конкурстарды/корпоративтік/спорттық/мәдени/мерекелік және ұқсас іс-шараларды   ұйымдастыру/өткізу жөніндегі  қызметтер</t>
  </si>
  <si>
    <t>ЕТҰ-дың қауіпсіздік басшылырымен жұмыс кездесуін ұйымдастыру</t>
  </si>
  <si>
    <t>Арнаулы пошта байланыс қызметтері</t>
  </si>
  <si>
    <t xml:space="preserve">Арнаулы байланыс қызметтері (құпия жұмыстарды бірлесіп жүргізуге арналған) </t>
  </si>
  <si>
    <t>"EMS-Kazpost" экспресс-поштасының қызметтері</t>
  </si>
  <si>
    <t>Ақпараттық жүйені сүйемелдеу және техникалық қолдау жөніндегі қызметтер</t>
  </si>
  <si>
    <t>"Параграф" ақпараттық жүйені жеткізу және оны сүйемелдеу мен техникалық қолдау жөніндегі қызметтер</t>
  </si>
  <si>
    <t>"Гарант" ақпараттық жүйені жеткізу және оны сүйемелдеу мен техникалық қолдау жөніндегі қызметтер</t>
  </si>
  <si>
    <t xml:space="preserve">Бұқаралық ақпарат құралдарында ақпараттық материалдарды орналастыру жөніндегі қызметтер </t>
  </si>
  <si>
    <t xml:space="preserve"> Хабарландыруларды  "Тендер-КЗ"газетінде орналастыру </t>
  </si>
  <si>
    <t xml:space="preserve">Ақпараттық жүйені сүйемелдеу және техникалық қолдау жөніндегі қызметтер </t>
  </si>
  <si>
    <t xml:space="preserve"> Жергілікті қамтудағы мониторинг картасын техникалық сүйемелдеу жөніндегі қызметтер </t>
  </si>
  <si>
    <t xml:space="preserve"> Нормативтік/анықтамалық/техникалық ақпараттарды/құжаттамаларды ( әзірлеу/түзету/құрастырудан басқа) жаңарту /қамтамасыз ету жөніндегі қызметтер </t>
  </si>
  <si>
    <t xml:space="preserve"> Тауарлардың, жұмыстардың және қызметтердің бірыңғай номенклатуралық анықтамалығын пайдалануға беру жөніндегі қызметтер </t>
  </si>
  <si>
    <t xml:space="preserve"> Электрондық сатып алулардың ақпараттық жүйесін пайдалану жөніндегі қызметтер </t>
  </si>
  <si>
    <t xml:space="preserve">Маркетингілік  консультациялар жөніндегі қызметтер </t>
  </si>
  <si>
    <t xml:space="preserve"> Құны лот бойынша тең немесе 75 млн теңгеден асатын тауарлар бойынша баға диапазондарын анықтау жөніндегі қызметтер </t>
  </si>
  <si>
    <t xml:space="preserve"> Ұзақ мерзімді сатып алуларды жоспарлау үшін құндық маркетингілік қорытындыларды беру жөніндегі қызметтер </t>
  </si>
  <si>
    <t>Ақпаратты ұсыну жөніндегі қызметтер</t>
  </si>
  <si>
    <t>Ақпаратты ұсыну жөніндегі қызметтер (БАҚ-тан ақпараттар, деректер базасынан, тағы басқа да  жиналған/өңделген мәліметтер)</t>
  </si>
  <si>
    <t>Өнім берушінің http://www.uxc.com/products веб-сайтында орналастырылған ақпарат ұсыну жөніндегі қызметтер</t>
  </si>
  <si>
    <t>Ақпарат ұсыну жөніндегі  қызметтер</t>
  </si>
  <si>
    <t>Өнім берушінің  http://www.uxc.com веб-сайтында орналастырылған ақпарат ұсыну жөніндегі қызметтер ("Uranium Market Outlook", "Enrichment Market Outlook", "Conversion Market Outlook", "Fabrication Market Outlook" талдамалық есептер)</t>
  </si>
  <si>
    <t xml:space="preserve">  Тапсырыс берушінің электрондық пошта адресіне апта сайын жіберілетін  материалдар түріндегі "TradeTech LLC" компанияның веб-сайтында орналастырылған ақпаратты ұсыну жөніндегі қызметтер  </t>
  </si>
  <si>
    <t>Талдамалы басылымдар дайындаған түрінде веб-сайттарда орналастырылған  ақпаратты ұсыну жөніндегі  қызметтер ("Uranium Market Study", "Conversion Market Study", "Enrichment Market Study" талдамалық есептер)</t>
  </si>
  <si>
    <t xml:space="preserve">Energy Intelligence веб-сайтында орналастырылған ақпарат ұсыну жөніндегі қызметтер </t>
  </si>
  <si>
    <t xml:space="preserve"> ҚЕХЖ ресми нұсқаларына жазылу және электрондық контентін жеткізу жөніндегі қызметтер   </t>
  </si>
  <si>
    <t xml:space="preserve"> Актураилердің қызметі  </t>
  </si>
  <si>
    <t xml:space="preserve"> Актуарлық есеп айырысуды жүзеге асыру үшін Тәуелсіз актуарийлерді тарту  </t>
  </si>
  <si>
    <t xml:space="preserve"> Салық салу және салық есебінің мәселелері жөніндегі  консультациялық қызметтер  </t>
  </si>
  <si>
    <t>Іс-шараға қатысуды қамтамасыз ету жөніндегі  қызметтер</t>
  </si>
  <si>
    <t xml:space="preserve"> Іс-шараға (көрмелер, конференциялар, бағдарламалар, форумдар,симпозиумдар және т.б.  ) қатысу үшін салымды және басқа да шығыстарды төлеу және осындай іс-шаралармен  байланысты өзге де шығыстарды төлеу  </t>
  </si>
  <si>
    <t>"Қазатомөнеркәсіп" ҰАК" АҚ-тың және оның еншілес ұйымдарының бас бухгалтерлері мен бухгалтерлік қызметінің қызметкерлеріне арналған семинар-кеңес</t>
  </si>
  <si>
    <t>11-ші Қазақстан салық конференциясы</t>
  </si>
  <si>
    <t>Жазатайым оқиғалардан сақтандыру жөніндегі қызметтер</t>
  </si>
  <si>
    <t>Ақпаратты беру жөніндегі қызметтер</t>
  </si>
  <si>
    <t>Ішкі аудит жүйесінің сыртқы бағалауын жүргізу жөніндегі  қызметтер</t>
  </si>
  <si>
    <t>Ішкі аудит қызметінің сыртқы бағалауы</t>
  </si>
  <si>
    <t>Инвестициялық қызмет мәселелері жөніндегі консультациялық қызметтер</t>
  </si>
  <si>
    <t xml:space="preserve">Өлшемдерді орындау әдістемесін метрологиялық аттестаттауын жүргізу </t>
  </si>
  <si>
    <t xml:space="preserve">Іс-шараларға   қатысуды камтамасыз ету қызметі            </t>
  </si>
  <si>
    <t>Поштаны курьерлік жеткізу жөніндегі қызметтер</t>
  </si>
  <si>
    <t>Қазақстан, жақын және алыс шет елдерге пошталық жөнелтілімдерді курьерлік  жеткізу жөніндегі қызметтер</t>
  </si>
  <si>
    <t xml:space="preserve">Мерзімді баспа басылымдарына жазылу жөніндегі қызметтер </t>
  </si>
  <si>
    <t xml:space="preserve"> Мерзімді баспа басылымдарына жазылу және оларды жеткізу</t>
  </si>
  <si>
    <t xml:space="preserve">Қоғаммен/ұйымдармен және басқа да аудиториямен  байланысты қолдау жөніндегі қызметтер </t>
  </si>
  <si>
    <t xml:space="preserve"> Қоғаммен  байланысты қолдау жөніндегі қызметтер, республикалық, шетел БАҚ-мен жұмыс (мақалалар, бейнесюжеттер, жарнамалар, PR, шоғырландырылған есептемені басу) </t>
  </si>
  <si>
    <t xml:space="preserve">Көрмені ұйымдастыру және өткізу жөніндегі қызметтер </t>
  </si>
  <si>
    <t xml:space="preserve"> Имидждік және кәдесыйлық өнімдерді дайындау, қатысуға ақы төлеу, бейне өнімдерді, стендтерді дайындау, Ұлыбританиы, Лондон қаласындағы "EXHIBITION WNA SYMPOSIUM" көрмесіне қатысу, көрмелік алаңды жалға алу</t>
  </si>
  <si>
    <t>Имидждік және кәдесыйлық өнімдерді дайындау, қатысуға ақы төлеу, бейне өнімдерін, стендтерді дайындау, РФ, Мәскеу қаласындағы  "АТОМЭКСПО-2016" көрмесіне қатысу, көрмелік алаңды жалға алу</t>
  </si>
  <si>
    <t xml:space="preserve"> Имидждік және кәдесыйлық өнімдерді дайындау, қатысуға ақы төлеу, бейне өнімдерін, стендтерді дайындау, Австрия, Вена қаласында өтетін  МАГАТЭ  Бас сессиясының көрмесіне қатысу, көрмелік алаңды жалға алу</t>
  </si>
  <si>
    <t>Бұқаралық құралдарда (кітаптар мен мерзімдік басылымдардан басқа) жарнама /ақпараттық материалдарды орналастыру жөніндегі қызметтер</t>
  </si>
  <si>
    <t xml:space="preserve">Бұқаралық ақпарат құралдарында жарнама орналастыру жөніндегі  қызметтер, баспасөз құралдарында және электронды БАҚ-да сюжеттерді дайындау жөніндегі қызметтер, PR іс-шараларын  ұйымдастыру жөніндегі қызметтер, сондай-ақ аумақтық, республикалық және шетел БАҚ-да мақалаларды, сюжеттерді, материалдарды орналастыру жөніндегі қызметтер </t>
  </si>
  <si>
    <t>Полиграфиялық өнімдерді (кітап, фото, мерзімді басылымдардан басқа) дайындау және басып шығару жөніндегі полиграфиялық қызметтер</t>
  </si>
  <si>
    <t>Полигрфиялық және имидждік өнімдерді шығару жөніндегі  қызметтер</t>
  </si>
  <si>
    <t>Фото және видео жөніндегі қызметтер</t>
  </si>
  <si>
    <t>Бейнефильмдерді, бейнероликтерді және фотосуреттерді шығаруымен байланысты қызметтер</t>
  </si>
  <si>
    <t xml:space="preserve"> Мерзімді баспа басылымына жазылу жөніндегі қызметтер </t>
  </si>
  <si>
    <t xml:space="preserve"> Полиграфиялық өнімдерді  (кітап, сурет, мерзімді басылымдардан басқа) шығару-басу жөніндегі полиграфиялық қызметтер </t>
  </si>
  <si>
    <t xml:space="preserve">Полиграфиялық өнімдердің  дизайнын дайындау және оны басып шығару жөніндегі полиграфиялық қызметтер (үш тілдегі брошюралар,  тиражы 1000 данадан, аудармалы күнтізбе - 300 дана , лефлеттер үш тілде,  тиражы 1000 дана, блокноттар - 1000 дана және басқа да үлестірмелі материалдар)                        </t>
  </si>
  <si>
    <t xml:space="preserve"> Сурет/бейне түсірілімдер жөніндегі қызметтер </t>
  </si>
  <si>
    <t xml:space="preserve">Трансформация туралы бейне фильм түсіру </t>
  </si>
  <si>
    <t xml:space="preserve">Конференцияларды/семинарларды/форумдарды/конкурстарды/корпоративтік/спорттық/мәдени/мерекелік және соларға ұқсас іс-шарараларды ұйымдастыру/өткізу жөніндегі қызметтер  </t>
  </si>
  <si>
    <t xml:space="preserve">Қатысу үлестерін сатып алу жөніндегі мәмілелер аясындағы қызметтер </t>
  </si>
  <si>
    <t xml:space="preserve"> Қатысу үлестерін сатып алу жөніндегі мәмілелер аясындағы (қатысу үлестерін құқықтық сараптау, заңды тұлғаның жобаларын техникалық сараптау, заңды тұлғаның қаржы және салық аудиті, қатысу үлесінің құнын бағалау, экологиялық талдау және т.б.) кешенді қызметтер </t>
  </si>
  <si>
    <t xml:space="preserve">БК жөніндегі консультациялық және заңды қызметтер </t>
  </si>
  <si>
    <t xml:space="preserve"> "Оңтүстік Қарамұрын" кенішін "Уранэнерго" ЖШС торабынан бұрылатын желілерден электрмен қамтамасыз ету үшін 20 ұяшыққа арналған КРУН-6 кв-мен  2 трансформаторлық Қ/С-110/6 кв қосалқы станциямен, ұзындығы 200 метр   2 тізбекті ЛЭП-110 кВ құрылысы</t>
  </si>
  <si>
    <t xml:space="preserve"> "Жалпақ" кенішін электрмен қамтамасыз ету үшін  20 ұяшыққа арналған КРУН-6 кв-мен  2 трансформаторлық Қ/С-35/10 кв қосалқы станциямен, ұзындығы 50 км   2 тізбекті ЛЭП-35 кВ құрылысының" жұмыс жобасын түзету </t>
  </si>
  <si>
    <t xml:space="preserve">  "Жалпақ" кенішін электрмен қамтамасыз ету үшін  20 ұяшыққа арналған КРУН-6 кв-мен  2 трансформаторлық Қ/С-35/10 кв қосалқы станциямен, ұзындығы 50 км   2 тізбекті ЛЭП-35 кВ құрылысы</t>
  </si>
  <si>
    <t xml:space="preserve"> "Оңтүстік Қарамұрын" кенішін "Уранэнерго" ЖШС торабынан бұрылатын желілерден электрмен қамтамасыз ету үшін 20 ұяшыққа арналған КРУН-6 кв-мен  2 трансформаторлық Қ/С-110/6 кв қосалқы станциямен, ұзындығы200 метр   2 тізбекті ЛЭП-110 кВ құрылысына авторлық қадағалау</t>
  </si>
  <si>
    <t xml:space="preserve"> "Жалпақ" кенішін электрмен қамтамасыз ету үшін 20 ұяшыққа арналған КРУН-6 кв-мен  2 трансформаторлық Қ/С-35/10 кв қосалқы станциямен, ұзындығы 50 кв   2 тізбекті ЛЭП-35 кВ құрылысына авторлық қадағалау</t>
  </si>
  <si>
    <t>"Оңтүстік Қарамұрын" кенішін "Уранэнерго" ЖШС торабынан бұрылатын желілерден электрмен қамтамасыз ету үшін 20 ұяшыққа арналған КРУН-6 кв-мен  2 трансформаторлық Қ/С-110/6 кв қосалқы станциямен, ұзындығы200 метр   2 тізбекті ЛЭП-110 кВ құрылысына техникалық қадағалау</t>
  </si>
  <si>
    <t>"Жалпақ" кенішін электрмен қамтамасыз ету үшін 20 ұяшыққа арналған КРУН-6 кв-мен  2 трансформаторлық Қ/С-35/10 кв қосалқы станциямен, ұзындығы 50 кв   2 тізбекті ЛЭП-35 кВ құрылысына техникалық қадағалау</t>
  </si>
  <si>
    <t>Предоставление доступа к пользованию разделами информационно-поисковой системы «DEREK-INFO"  на три  рабочих места</t>
  </si>
  <si>
    <t xml:space="preserve"> Үш жұмыс орнына арналған «DEREK-INFO» ақпараттық-іздестіру жүйесінің бөлімдерін пайдалануға қолжетімділікті беру </t>
  </si>
  <si>
    <t xml:space="preserve">  "Астана қаласы №53 мектеп маңындағы Б. Момышұлы даңғылы бойында орналасқан 240 орындық балабақша" (түзету) жылжымайтын мүлік объектісінің техникалық төлқұжатын беру </t>
  </si>
  <si>
    <t>(Шикізат/пайдалы қазбалар/мұнай-газ/ұқсас) өндіруші техникалар мен жабдықтарды құрастыру/орнату жөніндегі жұмыстар</t>
  </si>
  <si>
    <t>ҚҚС салынбайды</t>
  </si>
  <si>
    <t xml:space="preserve">А5 форматты, күні қойылған </t>
  </si>
  <si>
    <t xml:space="preserve">www.asianmetal.com веб-сайтында орналастырылған ақпаратты беру жөніндегі қызметтер </t>
  </si>
  <si>
    <t xml:space="preserve"> www.metal-pages.com веб-сайтында орналастырылған ақпаратты беру жөніндегі қызметтер </t>
  </si>
  <si>
    <t xml:space="preserve">www.roskill.com веб-сайтында орналастырылған ақпаратты беру жөніндегі қызметтер </t>
  </si>
  <si>
    <t xml:space="preserve">«АТОМЭКСПО 2016»  халықаралық мамандандырылған форумына қатысу     </t>
  </si>
  <si>
    <t xml:space="preserve">WNFM конференциясына қатысу (Дүниежүзілік  ядролык отын нарығы) </t>
  </si>
  <si>
    <t>148 У</t>
  </si>
  <si>
    <t>68.31.16.100.000.00.0777.000000000000</t>
  </si>
  <si>
    <t>Услуги по оценке недвижимого имущества</t>
  </si>
  <si>
    <t>148 Қ</t>
  </si>
  <si>
    <t>Жылжымайтын мүлікті бағалау қызметі</t>
  </si>
  <si>
    <t>68 Р</t>
  </si>
  <si>
    <t>69 Р</t>
  </si>
  <si>
    <t xml:space="preserve">Комплексная вневедомственная экспертиза рабочего проекта "Корректировка проекта "Опытное освоение месторождения "Жалпак" в Созакском районе Южно-Казахстанской области" </t>
  </si>
  <si>
    <t>январь-февраль</t>
  </si>
  <si>
    <t xml:space="preserve">Комплексная вневедомственная экспертиза рабочего проекта "Корректировка рабочего проекта "Технологическая автодорога к месторождению "Жалпак" </t>
  </si>
  <si>
    <t xml:space="preserve"> Комплексная вневедомственная экспертиза рабочего проекта "Мобильный комплекс для проведения опытной добычи урана на месторождений "Жалпак"</t>
  </si>
  <si>
    <t>68 Ж</t>
  </si>
  <si>
    <t>69 Ж</t>
  </si>
  <si>
    <t xml:space="preserve"> "Оңтүстік Қазақстан облысы Созақ ауданындағы "Жалпақ" кен орнын тәжірибелі игеру" жобасын түзету жұмыс жобасына ведомстводан тыс кешенді сараптаманы жүргізу</t>
  </si>
  <si>
    <t xml:space="preserve"> "Жалпақ" кен орнындағы технологиялық жол" жұмыс жобасын түзету жұмыс жобасына ведомстводан тыс кешенді сараптаманы жүргізу</t>
  </si>
  <si>
    <t xml:space="preserve"> "Жалпақ" кен орнында уранның тәжірибелі өндіруін өткізу үшін мобильді кешен" жұмыс жобасына ведомстводан тыс сараптаманы жүргізу</t>
  </si>
  <si>
    <t>ақпан-сәуір</t>
  </si>
  <si>
    <t>февраль-апрель</t>
  </si>
  <si>
    <t>Независимая оценка не завершенного строительством объекта "Цементный склад с компрессорной (ЦАПБ)"</t>
  </si>
  <si>
    <t>Құрылысы бітпеген "Компрессорлығымен бірге Цемент қоймасы (ОАЖЖБ)" нысанын тәуелсіз бағалау</t>
  </si>
  <si>
    <t>Комплексная вневедомственная экспертизы рабочего проекта на "Строительство 2-х цепной ЛЭП-35  кВ протяженностью  50 км., с 2-х трансформаторной подстанцией П/СТ-35/10 кВ с  КРУН-6 кВ на 20-ячеек для электроснабжения рудника "Жалпак".</t>
  </si>
  <si>
    <t xml:space="preserve">   "Жалпақ" кенішін электрмен қамтамасыз ету үшін  20 ұяшыққа арналған КРУН-6 кв-мен  2 трансформаторлық Қ/С-35/10 кв қосалқы станциямен, ұзындығы 50 км   2 тізбекті ЛЭП-35 кВ құрылысының" жұмыс жобасына  ведомстводан тыс кешенді сараптаманы жүргізу  </t>
  </si>
  <si>
    <t xml:space="preserve"> июнь-июль</t>
  </si>
  <si>
    <t>Приказ Председателя Правления АО "НАК "Казатомпром" А. Жумагалиева  №  192   об утверждении плана закупок  товаров работ и услуг АО "НАК "Казатомпром" на 2016 год от 28.12.2015г.</t>
  </si>
  <si>
    <t xml:space="preserve">"Қазатомөнеркәсіп" ҰАК" АҚ Басқарма төрағасы А. Жумагалиевтың «Қазатомөнеркәсіп» ҰАҚ» АҚ-ның 2016 жылға арналған тауарларды, жұмыстарды, қызметтерді сатып алу жоспарын бекіту туралы  28.12.2015ж. № 192 бұйрығы </t>
  </si>
  <si>
    <t xml:space="preserve"> на молнии, пластиковая, формат А4, 50 мм</t>
  </si>
  <si>
    <t>Сыдырма ілгекті, пластикалық, форматы А4, 50мм</t>
  </si>
  <si>
    <t>150 стандарттық бетке дейін сыяды, пластиканың қалыңдығы 0,35 мм</t>
  </si>
  <si>
    <t>вмещает до 150 стандартных листов, толщина пластика 0,35 мм</t>
  </si>
  <si>
    <t xml:space="preserve">декабрь </t>
  </si>
  <si>
    <t xml:space="preserve">Услуги связи </t>
  </si>
  <si>
    <t xml:space="preserve"> байланыс қызметі</t>
  </si>
  <si>
    <t>68-1 Т</t>
  </si>
  <si>
    <t>29-1 Р</t>
  </si>
  <si>
    <t>Корректировка рабочего проекта на "Строительство 2-х цепной ЛЭП-35  кВ протяженностью  50 км., с 2-х трансформаторной подстанцией П/СТ-35/6 кВ с  КРУН-6 кВ на 20-ячеек для электроснабжения рудника "Жалпак".</t>
  </si>
  <si>
    <t xml:space="preserve"> март-апрель</t>
  </si>
  <si>
    <t>30-1 Р</t>
  </si>
  <si>
    <t>Комплексная вневедомственная экспертизы рабочего проекта на "Строительство 2-х цепной ЛЭП-35  кВ протяженностью  50 км., с 2-х трансформаторной подстанцией П/СТ-35/6 кВ с  КРУН-6 кВ на 20-ячеек для электроснабжения рудника "Жалпак".</t>
  </si>
  <si>
    <t xml:space="preserve"> май-июнь</t>
  </si>
  <si>
    <t>33-1 Р</t>
  </si>
  <si>
    <t xml:space="preserve">Переработка товарного десорбата до закиси-окиси природного урана  месторождения  Канжуган. </t>
  </si>
  <si>
    <t>1_6,11,20,21,23</t>
  </si>
  <si>
    <t>34-1 Р</t>
  </si>
  <si>
    <t>1_11,14,22,23</t>
  </si>
  <si>
    <t>37-1 Р</t>
  </si>
  <si>
    <t>51-1 Р</t>
  </si>
  <si>
    <t>февраль-сентябрь</t>
  </si>
  <si>
    <t>70 Р</t>
  </si>
  <si>
    <t xml:space="preserve">Переработка товарного десорбата до закиси-окиси природного урана  месторождения  Мойнкум уч.1 (Южный); </t>
  </si>
  <si>
    <t>71 Р</t>
  </si>
  <si>
    <t>Переработка товарного десорбата до закиси-окиси природного урана  месторождения Мойнкум уч.3 (Центральный)</t>
  </si>
  <si>
    <t>72 Р</t>
  </si>
  <si>
    <t xml:space="preserve">Переработка товарного десорбата до закиси-окиси природного урана  месторождения Мынкудук уч. Восточный. </t>
  </si>
  <si>
    <t>73 Р</t>
  </si>
  <si>
    <t>41.00.40.000.001.00.0999.000000000000</t>
  </si>
  <si>
    <t>Работы по возведению (строительству) нежилых зданий/сооружений</t>
  </si>
  <si>
    <t>Строительство объекта по рабочему проекту "Детский сад на 240 мест по проспекту Б.Момышулы в районе школы №53" в г. Астана (корректировка)</t>
  </si>
  <si>
    <t>74 Р</t>
  </si>
  <si>
    <t>Разработка проекта АСУ ТП по «Мобильному комплексу для проведения опытной добычи урана на месторождении «Жалпак»</t>
  </si>
  <si>
    <t>75 Р</t>
  </si>
  <si>
    <t>Разработка и внедрение корпоративного сайта и корпоративного портала</t>
  </si>
  <si>
    <t>март-май</t>
  </si>
  <si>
    <t>10-1 У</t>
  </si>
  <si>
    <t>1_22</t>
  </si>
  <si>
    <t>30-1 У</t>
  </si>
  <si>
    <t>1_11,12,14,20,21,23</t>
  </si>
  <si>
    <t>42-1 У</t>
  </si>
  <si>
    <t xml:space="preserve">январь-февраль, март-апрель, май-июнь, июль-август, сентябрь-октябрь, ноябрь-декабрь </t>
  </si>
  <si>
    <t>43-1 У</t>
  </si>
  <si>
    <t>44-1 У</t>
  </si>
  <si>
    <t>57-1 У</t>
  </si>
  <si>
    <t>1_7,11,14</t>
  </si>
  <si>
    <t>60-1 У</t>
  </si>
  <si>
    <t>134-1 У</t>
  </si>
  <si>
    <t>февраль 2016г.-февраль 2017г.</t>
  </si>
  <si>
    <t>1_11,14</t>
  </si>
  <si>
    <t>142-1 У</t>
  </si>
  <si>
    <t xml:space="preserve">март-декабрь </t>
  </si>
  <si>
    <t>144-1 У</t>
  </si>
  <si>
    <t xml:space="preserve">Услуги полиграфические по изготовлению дизайна и печатанию полиграфической продукции (брошюры на трех языках, тираж по 1000 экз, календарь перекидной - 300 шт , лефлеты на трех языках тираж по 1000 экз, блокноты - 1000 экз и пр. раздаточные материалы) и иная полиграфическая продукция                          </t>
  </si>
  <si>
    <t>147-1 У</t>
  </si>
  <si>
    <t>69.10.19.000.000.00.0777.000000000000</t>
  </si>
  <si>
    <t>Услуги юридические</t>
  </si>
  <si>
    <t>149 У</t>
  </si>
  <si>
    <t>Участие в  Ежегодной всемирной конференции Nuclear Industry Summit Latin America 2016 (NIS)</t>
  </si>
  <si>
    <t>г. Буэнос - Айрес, Аргентина</t>
  </si>
  <si>
    <t>1_внесение; НДС не облагается</t>
  </si>
  <si>
    <t>150 У</t>
  </si>
  <si>
    <t>Участие в  Ежегодной всемирной конференции Nuclear Power Asia</t>
  </si>
  <si>
    <t>г. Джакарта, Индонезия</t>
  </si>
  <si>
    <t>151 У</t>
  </si>
  <si>
    <t>152 У</t>
  </si>
  <si>
    <t>Участие в  Ежегодной всемирной конференции Titanium Europe</t>
  </si>
  <si>
    <t>153 У</t>
  </si>
  <si>
    <t>Участие в  Ежегодной всемирной конференции Minor Metals Conference</t>
  </si>
  <si>
    <t>154 У</t>
  </si>
  <si>
    <t>Участие в  Ежегодной всемирной конференции TIC 57th General Assembly</t>
  </si>
  <si>
    <t>155 У</t>
  </si>
  <si>
    <t>Участие в  Ежегодной всемирной конференции World Nuclear Fuel Market (WNFM)</t>
  </si>
  <si>
    <t>г. Лос-Анджелес, США</t>
  </si>
  <si>
    <t>156 У</t>
  </si>
  <si>
    <t>157 У</t>
  </si>
  <si>
    <t>Авторский надзор за строительством объекта "Строительство объекта по рабочему проекту "Детский сад на 240 мест по проспекту Б.Момышулы в районе школы №53" в г. Астана (корректировка)</t>
  </si>
  <si>
    <t>158 У</t>
  </si>
  <si>
    <t>159 У</t>
  </si>
  <si>
    <t>160 У</t>
  </si>
  <si>
    <t xml:space="preserve">с.Кейден, Жанакорганский район, Кызылординская область </t>
  </si>
  <si>
    <t>161 У</t>
  </si>
  <si>
    <t>73.20.20.000.000.00.0777.000000000000</t>
  </si>
  <si>
    <t>Услуги по проведению опроса</t>
  </si>
  <si>
    <t>Услуги проведения репутационного аудита</t>
  </si>
  <si>
    <t>162 У</t>
  </si>
  <si>
    <t>74.10.19.000.001.00.0777.000000000000</t>
  </si>
  <si>
    <t>Услуги по разработке дизайна (кроме разработки в области информационных технологий)</t>
  </si>
  <si>
    <t xml:space="preserve">дизайн проект с 3D  визуализацией. Замер помещения, фотоссесия, составление тех.задания, обмерный чертеж, планировачное решение (минимально -3 варианта, в зависимости от тех.задания), развертки стен с размерами и пояснениями, план с растоновкой мебели и оборудования, ведомость с указанием  используемого оборудования, декора и т.д., 10 выездов дизайнера после завершения проекта  в салоны, магазины и т.д. </t>
  </si>
  <si>
    <t>1_алынып тасталды</t>
  </si>
  <si>
    <t>1_өзгертілді</t>
  </si>
  <si>
    <t>29-1 Ж</t>
  </si>
  <si>
    <t xml:space="preserve"> "Жалпақ" кенішін электрмен қамтамасыз ету үшін  20 ұяшыққа арналған КРУН-6 кв-мен  2 трансформаторлық Қ/С-35/6 кв қосалқы станциямен, ұзындығы 50 км   2 тізбекті ЛЭП-35 кВ құрылысының" жұмыс жобасын түзету </t>
  </si>
  <si>
    <t>30-1 Ж</t>
  </si>
  <si>
    <t xml:space="preserve">   "Жалпақ" кенішін электрмен қамтамасыз ету үшін  20 ұяшыққа арналған КРУН-6 кв-мен  2 трансформаторлық Қ/С-35/6 кв қосалқы станциямен, ұзындығы 50 км   2 тізбекті ЛЭП-35 кВ құрылысының" жұмыс жобасына  ведомстводан тыс кешенді сараптаманы жүргізу  </t>
  </si>
  <si>
    <t>33-1 Ж</t>
  </si>
  <si>
    <t xml:space="preserve">Қанжуған кен орнында тауарлық десорбатты табиғи уранның тотық шала-татығына дейін өндеу </t>
  </si>
  <si>
    <t>34-1 Ж</t>
  </si>
  <si>
    <t>37-1 Ж</t>
  </si>
  <si>
    <t>51-1 Ж</t>
  </si>
  <si>
    <t>ақпан-қыркүйек</t>
  </si>
  <si>
    <t>70 Ж</t>
  </si>
  <si>
    <t xml:space="preserve"> Мойынқұм кен орнының 1 уческесінде тауарлық десорбатты табиғи уранның тотық шала-татығына дейін өндеу </t>
  </si>
  <si>
    <t>71 Ж</t>
  </si>
  <si>
    <t xml:space="preserve"> Мойынқұм кен орнының 3 учаскесінде тауарлық десорбатты табиғи уранның тотық шала-татығына дейін өндеу </t>
  </si>
  <si>
    <t>72 Ж</t>
  </si>
  <si>
    <t xml:space="preserve"> Мыңқұдық кен орнының  Шығыс учаскесінде тауарлық десорбатты табиғи уранның тотық шала-татығына дейін өндеу </t>
  </si>
  <si>
    <t>73 Ж</t>
  </si>
  <si>
    <t>Тұрғын емес ғимараттарды/имараттарды (салу ) тұрғызу жұмыстары</t>
  </si>
  <si>
    <t>"Астана қаласы №53 мектеп маңындағы Б. Момышұлы даңғылы бойында орналасқан 240 орындық балабақша" (түзету) жұмыс жобасы бойынша нысан құрылысын салу</t>
  </si>
  <si>
    <t xml:space="preserve"> Астана қаласы</t>
  </si>
  <si>
    <t>74 Ж</t>
  </si>
  <si>
    <t>Жобалау бойынша инженерлік жұмыстар</t>
  </si>
  <si>
    <t>Жобалау бойынша инженерлік жұмыстар және оған байланысты жұмыстар (көше/авто және темір жол/жол тілмелері, байланыс желілері/тарату желілері, мекемелер/технологиялық процесстер, су/кәріз жүйелері/кептіру жүйелері, ғимараттар/имараттар/аумақтар/нысандар,электр станциялар, қалдықтар/қоқыстар өңдеу жобалау жұмыстарынан басқа)</t>
  </si>
  <si>
    <t>"Жалпақ" кен орнында уранның тәжірибелі өндіруін өткізу үшін мобильді кешенінің" ТҮ АБЖ жобасын әзірлеу</t>
  </si>
  <si>
    <t>75 Ж</t>
  </si>
  <si>
    <t>Информациялық жүйені жасау (құру) жұмыстары</t>
  </si>
  <si>
    <t>Разработка и внедрение корпоративного сайта и корпоративного портала Корпоративтік сайт пен корпоративтік порталды енгізу және әзірлеу</t>
  </si>
  <si>
    <t xml:space="preserve">Астана  қаласы </t>
  </si>
  <si>
    <t>наурыз-мамыр</t>
  </si>
  <si>
    <t>10-1 Қ</t>
  </si>
  <si>
    <t>30-1 Қ</t>
  </si>
  <si>
    <t>қаңтар, сәуір, мамыр, маусым, қыркүйек, қараша</t>
  </si>
  <si>
    <t>42-1 Қ</t>
  </si>
  <si>
    <t>қаңтар-ақпан, наурыз-сәуір, мамыр-июнь, шілде-тамыз, қыркүйек-қазан,қараша-желтоқсан</t>
  </si>
  <si>
    <t>43-1 Қ</t>
  </si>
  <si>
    <t>44-1 Қ</t>
  </si>
  <si>
    <t>57-1 Қ</t>
  </si>
  <si>
    <t>60-1 Қ</t>
  </si>
  <si>
    <t>желтоқсан 2016ж.</t>
  </si>
  <si>
    <t>қаңтар 2017ж.-қаңтар 2018ж.</t>
  </si>
  <si>
    <t>134-1 Қ</t>
  </si>
  <si>
    <t>ақпан 2016ж.-ақпан 2017ж.</t>
  </si>
  <si>
    <t>142-1 Қ</t>
  </si>
  <si>
    <t xml:space="preserve">март-желтоқсан </t>
  </si>
  <si>
    <t>144-1 Қ</t>
  </si>
  <si>
    <t xml:space="preserve">Полиграфиялық өнімдердің  дизайнын дайындау және оны басып шығару жөніндегі полиграфиялық қызметтер (үш тілдегі брошюралар,  тиражы 1000 данадан, аудармалы күнтізбе - 300 дана , лефлеттер үш тілде,  тиражы 1000 дана, блокноттар - 1000 дана және басқа да үлестірмелі материалдар) және де басқа полиграциялық өнімдер                        </t>
  </si>
  <si>
    <t xml:space="preserve">мамыр-желтоқсан </t>
  </si>
  <si>
    <t>147-1 Қ</t>
  </si>
  <si>
    <t>Заңды қызметтер</t>
  </si>
  <si>
    <t>149 Қ</t>
  </si>
  <si>
    <t xml:space="preserve">Nuclear Industry Summit Latin America 2016 (NIS) жыл сайынғы симпозиумына қатысу </t>
  </si>
  <si>
    <t>Буэнос - Айрес қаласы, Аргентина</t>
  </si>
  <si>
    <t>1_енгізу; ҚҚС салынбайды</t>
  </si>
  <si>
    <t>150 Қ</t>
  </si>
  <si>
    <t xml:space="preserve">Nuclear Power Asia жыл сайынғы симпозиумына қатысу </t>
  </si>
  <si>
    <t>Джакарта қаласы, Индонезия</t>
  </si>
  <si>
    <t>151 Қ</t>
  </si>
  <si>
    <t>152 Қ</t>
  </si>
  <si>
    <t xml:space="preserve">Titanium Europe жыл сайынғы симпозиумына қатысу </t>
  </si>
  <si>
    <t>153 Қ</t>
  </si>
  <si>
    <t xml:space="preserve">Minor Metals Conference жыл сайынғы симпозиумына қатысу </t>
  </si>
  <si>
    <t>154 Қ</t>
  </si>
  <si>
    <t xml:space="preserve">TIC 57th General Assembly жыл сайынғы симпозиумына қатысу </t>
  </si>
  <si>
    <t>155 Қ</t>
  </si>
  <si>
    <t xml:space="preserve">World Nuclear Fuel Market (WNFM) жыл сайынғы симпозиумына қатысу </t>
  </si>
  <si>
    <t>Лос-Анджелес қаласы АҚШ</t>
  </si>
  <si>
    <t>156 Қ</t>
  </si>
  <si>
    <t>157 Қ</t>
  </si>
  <si>
    <t>"Астана қаласы №53 мектеп маңындағы Б. Момышұлы даңғылы бойында орналасқан 240 орындық балабақша" (түзету) нысанының құрылысына авторлық қадағалау</t>
  </si>
  <si>
    <t>158 Қ</t>
  </si>
  <si>
    <t xml:space="preserve"> Өскемен қаласы, ШҚО</t>
  </si>
  <si>
    <t>159 Қ</t>
  </si>
  <si>
    <t>160 Қ</t>
  </si>
  <si>
    <t>Кейден селосы, Жанақорған ауданы, Кызылорда обл.</t>
  </si>
  <si>
    <t>161 Қ</t>
  </si>
  <si>
    <t>Сауалнама өткізу қызметтері</t>
  </si>
  <si>
    <t>Репутациялық аудит қызметтері</t>
  </si>
  <si>
    <t>162 Қ</t>
  </si>
  <si>
    <t xml:space="preserve">3D  визуальдандырылған жоба дизайны. Үй-жайды өлшеу, фотоссесия,  тех.тапсырма жасау, өлшемдік чертеж, жоспарлау шешімі (тех.тапсырмаға байланысты ең аз дегенде -3 нұсқа), қабырғалар жаймалары көлемімен және түсіндірмелерімен, жиһаз бен жабдық қойылған жоспар, пайдаланылған жабдық, декор және т.б. көрсетілген тізімдеме, жоба аяқталғаннан кейін дизайнердің салондарға, дүкендерге, т.с.с. 10 рет шығуы </t>
  </si>
  <si>
    <t>Төлем шарты ( аванстық төлемнің мөлшері ), %</t>
  </si>
  <si>
    <t>март 2016-март 2017</t>
  </si>
  <si>
    <t>ЭАТ</t>
  </si>
  <si>
    <t>ЭАТС</t>
  </si>
  <si>
    <t>ТЭБҰ</t>
  </si>
  <si>
    <t>ЭОТ</t>
  </si>
  <si>
    <t>ЭОТТ</t>
  </si>
  <si>
    <t>ЭЦПП</t>
  </si>
  <si>
    <t>Разведочные работы на месторождении "Жалпак"</t>
  </si>
  <si>
    <t>Работы по сооружению водозаборных скважин на руднике "Жалпак"</t>
  </si>
  <si>
    <t>Опытное освоение месторождения "Жалпак". АСУТП добычного полигона, перерабатывающего комплекса</t>
  </si>
  <si>
    <t>Разведочные работы на месторождении "Буденовское" участки 6 и 7 в Южно-Казахстанской области</t>
  </si>
  <si>
    <t xml:space="preserve">Разработка дополнения к Контракту №4198-ТПИ от 14.10.2015 года по разведке урана на месторождении "Буденовское" участок № 6 и 7 </t>
  </si>
  <si>
    <t>Разработка проекта промышленной отработки месторождения "Центральный Моинкум"</t>
  </si>
  <si>
    <t>Дополнение к проекту промышленной отрабо\тки месторождения "Центральный Мынкудук"</t>
  </si>
  <si>
    <t xml:space="preserve">Составление дополненияк Контракту и изменению рабочей программы по месторождению "Моинкум" (Южный) </t>
  </si>
  <si>
    <t>Геофизические исследования на геотехнологическом поле уч. № 3 (Центральный: залежи 16у, 8и, 5и) месторождения "Моинкум"</t>
  </si>
  <si>
    <t>авансовый платеж-100%</t>
  </si>
  <si>
    <t>авансовый платеж - 50%, оставшаяся часть в течении 30 рабочих дней с момента подписания акта приема - передачи поставленных товаров</t>
  </si>
  <si>
    <t>ежеквартальный авансовый платеж по 25%</t>
  </si>
  <si>
    <t>авансовый платеж-0%, оплата по факту оказанных услуг</t>
  </si>
  <si>
    <t>авансовый платеж - 0%, оплата в течении 15 рабочих дней с момента подписания акта оказанных услуг</t>
  </si>
  <si>
    <t>авансовый платеж - 0%, оплата в течении 30 рабочих дней с момента подписания акта приема - передачи поставленных товаров</t>
  </si>
  <si>
    <t>авансовый платеж - 0%, оплата в течении 20 рабочих дней с момента подписания акта оказанных услуг</t>
  </si>
  <si>
    <t>авансовый платеж - 0%, оплата в течении 14 рабочих дней с момента подписания акта оказанных услуг</t>
  </si>
  <si>
    <t>авансовый платеж-0%, оплата в течении 14 рабочих дней с момента подписания акта выполненных работ</t>
  </si>
  <si>
    <t>авансовый платеж - 30%, окончательная оплата в течении 20 рабочих дней с момента подписания акта оказанных услуг</t>
  </si>
  <si>
    <t>авансовый платеж - 0%, окончательная оплата после подписания акта выполненных работ в течений 20-ти рабочих дней</t>
  </si>
  <si>
    <t>авансовый платеж-0%, оплата в течении 20 рабочих дней с момента подписания акта приема - передачи поставленных товаров</t>
  </si>
  <si>
    <t>авансовый платеж-0%, оплата в течении 30 рабочих дней с момента подписания акта выполненных работ</t>
  </si>
  <si>
    <t>авансовый платеж-0%, оплата в течении 20 рабочих дней с момента подписания акта выполненных работ</t>
  </si>
  <si>
    <t>авансовый платеж - 0%, оплата в течении 30 рабочих дней с момента подписания акта оказанных услуг</t>
  </si>
  <si>
    <t>авансовый платеж-0%, оплата в течении 15 рабочих дней с момента подписания акта приема - передачи поставленных товаров</t>
  </si>
  <si>
    <t xml:space="preserve">авансовый платеж-0%, после подписания акта выполненных работ в течении 10 рабочих дней </t>
  </si>
  <si>
    <t xml:space="preserve">авансовый платеж-100% по каждой заявке после получения оригинала счета на оплату  </t>
  </si>
  <si>
    <t>авансовый платеж - 50%, оставшаяся часть в течении 30 рабочих дней с момента подписания акта оказанных услуг</t>
  </si>
  <si>
    <t>авансовый платеж- 50%, оставшаяся часть в течение 15 рабочих дней с момента подписания акта выполненных работ</t>
  </si>
  <si>
    <t>авансовый платеж- 30%, оставшаяся часть в течение 15 рабочих дней с момента подписания акта выполненных работ</t>
  </si>
  <si>
    <t>авансовый платеж -50%, окончательная оплата с момента подписания акта приемочной комиссии в течений 20-ти рабочих дней</t>
  </si>
  <si>
    <t xml:space="preserve">авансовый платеж-0%, ежемесячная оплата  в течение 20 -ти рабочих дней с момента подписания акта выполненных работ </t>
  </si>
  <si>
    <t xml:space="preserve">авансовый платеж-30%, ежемесячная оплата  в течение 15 рабочих дней с момента подписания акта выполненных работ </t>
  </si>
  <si>
    <t>авансовый платеж - 30%, окончательная оплата в течении 30 рабочих дней с момента подписания акта оказанных услуг</t>
  </si>
  <si>
    <t>авансовый платеж-30%, промежуточные платежи за оказанные услуги на отчетный период равными долями в соответствий с графиком оплаты, окончательная оплата после подписания Акта приемочной комиссии в течение 20  рабочих дней</t>
  </si>
  <si>
    <t>авансовый платеж-30%, промежуточные платежи за оказанные услуги на отчетный период равными долями в соответствий с графиком оплаты, окончательная оплата после подписания Акта Государственной приемочной комиссии в течений 20 рабочих дней</t>
  </si>
  <si>
    <t>ежемесячный авансовый платеж - 100%</t>
  </si>
  <si>
    <t xml:space="preserve">авансовый платеж-0%, оплата по каждой заявке в течении 15 рабочих дней после подписания акта оказанных услуг </t>
  </si>
  <si>
    <t xml:space="preserve">авансовый платеж-0%, оплата по каждой заявке в течении 30 рабочих дней после подписания акта оказанных услуг </t>
  </si>
  <si>
    <t>авансовый платеж-0%, оплата ежемесячно согласно табеля учета рабочего времени</t>
  </si>
  <si>
    <t xml:space="preserve">аванстық төлем -0%,жеткізілген тауарларды қабылдау-табыстау актісіне қол қойылған сәттен бастап 15 жұмыс күні ішінде төлеу </t>
  </si>
  <si>
    <t xml:space="preserve">аванстық төлем -0%, жеткізілген тауарларды қабылдау-табыстау актісіне қол қойылған сәттен бастап 30 жұмыс күні ішінде төлеу </t>
  </si>
  <si>
    <t xml:space="preserve">аванстық төлем - 50%, қалғанын тауарларды қабылдау-табыстау актісіне қол қойылған сәттен бастап 30 жұмыс күні ішінде төлеу </t>
  </si>
  <si>
    <t xml:space="preserve">аванстық төлем -30%, орындалған жұмыстардың актісіне қол қойылған сәттен бастап ай сайын 15 жұмыс күні ішінде төлеу </t>
  </si>
  <si>
    <t xml:space="preserve">аванстық төлем - 0%, түпкілікті төлем орындалған жұмыстардың актісіне қол қойылған сәттен бастап 20 жұмыс күні ішінде </t>
  </si>
  <si>
    <t xml:space="preserve">аванстық төлем -0%, орындалған жұмыстардың актісіне қол қойылған сәттен бастап 20 жұмыс күні ішінде төлеу </t>
  </si>
  <si>
    <t>аванстық төлем -100%</t>
  </si>
  <si>
    <t xml:space="preserve">аванстық төлем - 50%, түпкілікті төлем қабылдау комисиясының актісіне қол қойылған сәттен бастап 20 жұмыс күні ішінде </t>
  </si>
  <si>
    <t xml:space="preserve">аванстық төлем -0%, орындалған жұмыстардың актісіне қол қойылған сәттен бастап 10 жұмыс күні ішінде төлеу </t>
  </si>
  <si>
    <t xml:space="preserve">аванстық төлем -0%, орындалған жұмыстардың актісіне қол қойылған сәттен бастап 30 жұмыс күні ішінде төлеу </t>
  </si>
  <si>
    <t xml:space="preserve">аванстық төлем -0%, орындалған жұмыстардың актісіне қол қойылған сәттен бастап 14 жұмыс күні ішінде төлеу </t>
  </si>
  <si>
    <t xml:space="preserve">аванстық төлем - 50%, қалған бөлігін орындалған жұмыстардың актісіне қол қойылған сәттен бастап 15 жұмыс күні ішінде төлеу </t>
  </si>
  <si>
    <t xml:space="preserve">аванстық төлем - 30%, қалған бөлігін орындалған жұмыстардың актісіне қол қойылған сәттен бастап 15 жұмыс күні ішінде төлеу </t>
  </si>
  <si>
    <t xml:space="preserve">аванстық төлем - 0%, көрсетілген қызметтер актісіне қол қойылған сәттен бастап 15 жұмыс күні ішінде төлеу </t>
  </si>
  <si>
    <t xml:space="preserve">аванстық төлем - 50%, қалған бөлігін көрсетілген қызметтер актісіне қол қойылған сәттен бастап 30 жұмыс күні ішінде төлеу </t>
  </si>
  <si>
    <t xml:space="preserve">аванстық төлем - 0%, көрсетілген қызметтер актісіне қол қойылған сәттен бастап 20 жұмыс күні ішінде төлеу </t>
  </si>
  <si>
    <t xml:space="preserve">аванстық төлем-30%, есептік кезеңдегі көрсетілген қызмет үшін аралық төлемдер төлем кестесіне сәйкес бірдей үлестермен, түпкілікті төлем Мемлекеттік қабылдау комиссиясының актісіне қол қойылғаннан кейін 20 жұмыс күні ішінде </t>
  </si>
  <si>
    <t xml:space="preserve">аванстық төлем - 0%, әр өтінім бойынша көрсетілген қызметтер актісіне қол қойылған күннен кейін 15 жұмыс күні ішінде төлеу </t>
  </si>
  <si>
    <t>тоқсан сайынғы аванстық төлем - 25%</t>
  </si>
  <si>
    <t xml:space="preserve">аванстық төлем - 0%, әр өтінім бойынша көрсетілген қызметтер актісіне қол қойылған күннен кейін 30 жұмыс күні ішінде төлеу </t>
  </si>
  <si>
    <t xml:space="preserve">аванстық төлем-100%, әр өтінім бойынша төлем есебінің түпнұсқасын алғаннан кейін  </t>
  </si>
  <si>
    <t xml:space="preserve">аванстық төлем - 0%, көрсетілген қызметтер актісіне қол қойылған сәттен бастап 30 жұмыс күні ішінде төлеу </t>
  </si>
  <si>
    <t>ай сайынғы аванстық төлем -100%</t>
  </si>
  <si>
    <t xml:space="preserve">аванстық төлем - 30%, көрсетілген қызметтер актісіне қол қойылған сәттен бастап 20 жұмыс күні ішінде түпкілікті төлеу </t>
  </si>
  <si>
    <t xml:space="preserve">аванстық төлем - 0%, көрсетілген қызметтер актісіне қол қойылған сәттен бастап 14 жұмыс күні ішінде төлеу </t>
  </si>
  <si>
    <t xml:space="preserve">аванстық төлем - 30%, көрсетілген қызметтер актісіне қол қойылған сәттен бастап 30 жұмыс күні ішінде түпкілікті төлеу </t>
  </si>
  <si>
    <t>аванстық төлем-0%, нақты көрсетілген қызмет бойынша төлеу</t>
  </si>
  <si>
    <t>аванстық төлем-0%, төлем жұмыс уақытын есептеу табеліне сәйкес ай сайын</t>
  </si>
  <si>
    <t>1_исключена</t>
  </si>
  <si>
    <t>1_скорректирована</t>
  </si>
  <si>
    <t>1_внесена</t>
  </si>
  <si>
    <t>1_енгізілді</t>
  </si>
  <si>
    <t>авансовый платеж-0%,  окончательная оплата  в течение 15 рабочих дней с момента подписания акта выполненных работ</t>
  </si>
  <si>
    <t>авансовый платеж-0%,  ежемесячная оплата  в течение 15 рабочих дней с момента подписания акта выполненных работ</t>
  </si>
  <si>
    <t>авансовый платеж - 0%, окончательная оплата в течении 15 рабочих дней с момента подписания акта оказанных услуг</t>
  </si>
  <si>
    <t xml:space="preserve">аванстық төлем -0%, орындалған жұмыстардың актісіне қол қойылған сәттен бастап ай сайын 20 жұмыс күні ішінде төлеу </t>
  </si>
  <si>
    <t xml:space="preserve">аванстық төлем - 0%, орындалған жұмыстардың актісіне қол қойылған сәттен бастап ай сайын 15 жұмыс күні ішінде төлеу </t>
  </si>
  <si>
    <t xml:space="preserve">аванстық төлем - 0%, түпкілікті төлем орындалған жұмыстардың актісіне қол қойылған сәттен бастап 15 жұмыс күні ішінде </t>
  </si>
  <si>
    <t xml:space="preserve">аванстық төлем-30%, есептік кезеңдегі көрсетілген қызмет үшін аралық төлемдер төлем кестесіне сәйкес бірдей үлестермен, түпкілікті төлем  қабылдау комиссиясының актісіне қол қойылғаннан кейін 20 жұмыс күні ішінде </t>
  </si>
  <si>
    <t>Уточненный план закупок товаров, работ и услуг  АО "НАК "Казатомпром" на 2016 год с изменениями и дополнениями</t>
  </si>
  <si>
    <t xml:space="preserve">Казатомөнеркәсіп ҰAK AҚ-ының  тауарлар, жұмыстар мен қызметтерді сатып алудың  өзгерістер және толықтыруларымен бірге 2016 жылға арналған анықталған жоспары  </t>
  </si>
  <si>
    <t>85 Т</t>
  </si>
  <si>
    <t>26.51.41.000.012.00.0796.000000000003</t>
  </si>
  <si>
    <t>Металлоискатель</t>
  </si>
  <si>
    <t>Арочный проходной детектор сотовых телефонов и электронных устройств</t>
  </si>
  <si>
    <t>2_внесена</t>
  </si>
  <si>
    <t>участок "Центральный" месторождения  "Мынкудук"</t>
  </si>
  <si>
    <t>2_скорректирована</t>
  </si>
  <si>
    <t>1-1 Р</t>
  </si>
  <si>
    <t>2-1 Р</t>
  </si>
  <si>
    <t>участок "Восточный" месторождения "Мынкудук"</t>
  </si>
  <si>
    <t>3 -1 Р</t>
  </si>
  <si>
    <t>4-1 Р</t>
  </si>
  <si>
    <t>месторождения "Северный Карамурун" и "Южный Карамурун"</t>
  </si>
  <si>
    <t>5-1 Р</t>
  </si>
  <si>
    <t>6-1 Р</t>
  </si>
  <si>
    <t>20_11,14</t>
  </si>
  <si>
    <t>7-1 Р</t>
  </si>
  <si>
    <t>8-1 Р</t>
  </si>
  <si>
    <t>9-1 Р</t>
  </si>
  <si>
    <t>10-1 Р</t>
  </si>
  <si>
    <t>11-1 Р</t>
  </si>
  <si>
    <t>12-1 Р</t>
  </si>
  <si>
    <t>участок № 1 (Южный) месторождения "Моинкум"</t>
  </si>
  <si>
    <t>13-1 Р</t>
  </si>
  <si>
    <t>14-1 Р</t>
  </si>
  <si>
    <t xml:space="preserve">участок № 3 (Центральный: залежи 16у, 8и, 5и) месторождения "Моинкум" </t>
  </si>
  <si>
    <t>15-1 Р</t>
  </si>
  <si>
    <t>Переработка первого товарного продукта до химического природного концентрата урана   (участок "Центральный" месторождения  "Мынкудук")</t>
  </si>
  <si>
    <t>16-1 Р</t>
  </si>
  <si>
    <t>17-1 Р</t>
  </si>
  <si>
    <t>Переработка первого товарного продукта до товарного десорбата на участке № 1 (Южный) месторождения "Моинкум"</t>
  </si>
  <si>
    <t>18-1 Р</t>
  </si>
  <si>
    <t>19-1 Р</t>
  </si>
  <si>
    <t>Переработка первого товарного продукта до химического концентрата природного урана по СТ НАК 12-2007 (участок "Восточный" месторождения "Мынкудук"")</t>
  </si>
  <si>
    <t>20-1 Р</t>
  </si>
  <si>
    <t>Переработка первого товарного продукта до химического концентрата природного урана по СТ НАК 12-2007 (участок "Восточный" месторождения "Мынкудук")</t>
  </si>
  <si>
    <t>Переработка первого товарного продукта до товарного десорбата по СТ НАК 14-2014 (участок "Восточный" месторождения "Мынкудук")</t>
  </si>
  <si>
    <t>21-1 Р</t>
  </si>
  <si>
    <t>22-1 Р</t>
  </si>
  <si>
    <t>Переработка первого товарного продукта до химического концентрата природного урана по СТ НАК 12-2007 (месторождения "Северный Карамурун" и "Южный Карамурун")</t>
  </si>
  <si>
    <t>23-1 Р</t>
  </si>
  <si>
    <t>Землестроительные работы при разведка урана на участке № 3 (Центральный: залежи 16у) месторождения "Моинкум"</t>
  </si>
  <si>
    <t>24-1 Р</t>
  </si>
  <si>
    <t>месторождение "Жалпак"</t>
  </si>
  <si>
    <t>25-1 Р</t>
  </si>
  <si>
    <t>26-1 Р</t>
  </si>
  <si>
    <t>Разработка и утверждение Проекта по государственному геологическому изучению недр на Аккум-Яныкурганской площади в Сырдарьинской урановорудной и поискового бурения в 2017-2020 гг.</t>
  </si>
  <si>
    <t>2_6,11</t>
  </si>
  <si>
    <t>46-1 Р</t>
  </si>
  <si>
    <t>Разработка и внедрение информационной системы планирования ресурсов предприятия (ERP)</t>
  </si>
  <si>
    <t>47-1 Р</t>
  </si>
  <si>
    <t>2_исключена</t>
  </si>
  <si>
    <t>49-1 Р</t>
  </si>
  <si>
    <t>Разработка и внедрение автоматизированной системы управления процессами технического обслуживания и ремонта производственных активов, зданий, сооружений и инженерных коммуникаций - EAM</t>
  </si>
  <si>
    <t>51-2 Р</t>
  </si>
  <si>
    <t>авансовый платеж - 50%, оставшаяся часть в течении 20 рабочих дней с момента подписания акта выполненых работ</t>
  </si>
  <si>
    <t>1_11,14,20,21; 2_11,15</t>
  </si>
  <si>
    <t>52-1 Р</t>
  </si>
  <si>
    <t>Разработка проектно-сметной документации и программного обеспечения для "Технического перевооружения АСУТП и систем диспетчеризации производственных участков Канжуган и Южный Моинкум в Сузакском районе ЮКО"</t>
  </si>
  <si>
    <t>февраль-июнь</t>
  </si>
  <si>
    <t>2_6,11,14</t>
  </si>
  <si>
    <t>53-1 Р</t>
  </si>
  <si>
    <t>Строительно-монтажные и пуско-наладочные работы по проекту "Технического перевооружения АСУТП и систем диспетчеризации производственных участков Канжуган и Южный Моинкум в Сузакском районе ЮКО"</t>
  </si>
  <si>
    <t>54-1 Р</t>
  </si>
  <si>
    <t xml:space="preserve">Разработка конструкторской документации системы управления печами сушки и прокалки ВГТП-8 </t>
  </si>
  <si>
    <t>февраль-май</t>
  </si>
  <si>
    <t>авансовый платеж - 30%, оставшаяся часть в течении 20 рабочих дней с момента подписания акта выполненых работ</t>
  </si>
  <si>
    <t>2_6,11,14,15</t>
  </si>
  <si>
    <t>56-1 Р</t>
  </si>
  <si>
    <t>58-1 Р</t>
  </si>
  <si>
    <t>2_11,14</t>
  </si>
  <si>
    <t>59-1 Р</t>
  </si>
  <si>
    <t>65-1 Р</t>
  </si>
  <si>
    <t xml:space="preserve">Разработка проекта "Создание геохимического барьера (ГХБ) на основе природных сорбентов на территории ТОО "МАЭК-Казатомпром" для защиты окружающей среды от проливов ЖРО" </t>
  </si>
  <si>
    <t>76 Р</t>
  </si>
  <si>
    <t>77 Р</t>
  </si>
  <si>
    <t>Внесение изменении и дополнении в проект "Отработка месторождении "Северный Карамурун" и "Южный Карамурун"</t>
  </si>
  <si>
    <t>март-август</t>
  </si>
  <si>
    <t xml:space="preserve">авансовый платеж-30%, окончательная оплата  в течение 15 рабочих дней с момента подписания акта выполненных работ </t>
  </si>
  <si>
    <t>78 Р</t>
  </si>
  <si>
    <t>Разработка и внедрение информационной системы -Корпоративная система анализа закупок (КСАЗ)</t>
  </si>
  <si>
    <t>авансовый платеж - 0%, оплата в течении 20 рабочих дней с момента подписания акта выполненных работ</t>
  </si>
  <si>
    <t>79 Р</t>
  </si>
  <si>
    <t xml:space="preserve">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 </t>
  </si>
  <si>
    <t xml:space="preserve">Разработка проекта ликвидации с рекультивацией выведенного из эксплуатации корпуса УППР (Участок переработки продуктивных растворов) ПВ-19 рудника Восточный Мынкудук месторождения Мынкудук   </t>
  </si>
  <si>
    <t>13-1 У</t>
  </si>
  <si>
    <t>27-1 У</t>
  </si>
  <si>
    <t>2_6,11,14,15,23</t>
  </si>
  <si>
    <t>31-1 У</t>
  </si>
  <si>
    <t>Аренда багажных вагонов для транспортировки по территории РК, РФ и Украина. Станция Жанатас</t>
  </si>
  <si>
    <t>2_6,20,21</t>
  </si>
  <si>
    <t>по территроии РК, РФ, КНР</t>
  </si>
  <si>
    <t>33-1 У</t>
  </si>
  <si>
    <t xml:space="preserve">февраль-март </t>
  </si>
  <si>
    <t>НДС не облагается; 2_11,14,23</t>
  </si>
  <si>
    <t>34-1 У</t>
  </si>
  <si>
    <t>35-1 У</t>
  </si>
  <si>
    <t>Экспедиторские услуги   Алтынтау</t>
  </si>
  <si>
    <t>36-1 У</t>
  </si>
  <si>
    <t>2_11,14,23</t>
  </si>
  <si>
    <t>37-1 У</t>
  </si>
  <si>
    <t>40-1 У</t>
  </si>
  <si>
    <t>авансовый платеж 70%, оставшаяся часть в течении 30 рабочих дней с момента подписания акта оказанных услуг.</t>
  </si>
  <si>
    <t>НДС не облагается; 2_11,14,15,23</t>
  </si>
  <si>
    <t>41-1 У</t>
  </si>
  <si>
    <t>42-2 У</t>
  </si>
  <si>
    <t>43-2 У</t>
  </si>
  <si>
    <t>45-1 У</t>
  </si>
  <si>
    <t>НДС не облагается; 2_20,21</t>
  </si>
  <si>
    <t>49-1 У</t>
  </si>
  <si>
    <t xml:space="preserve">Услуги по обеспечению 3-х местными фитинговыми платформами, распределению и управлению движением платформ, специальных грузов в 20-ти футовых (24-х тонных) контейнерах. </t>
  </si>
  <si>
    <t>март 2016г.-февраль 2017г.</t>
  </si>
  <si>
    <t>50-1 У</t>
  </si>
  <si>
    <t xml:space="preserve">Услуги по обеспечению 3-х местными фитинговыми платформами, распределению и управлению движением платформ, специальных грузов в 20-ти футовых (24-х тонных) контейнерах. Станция Защита </t>
  </si>
  <si>
    <t>51-1 У</t>
  </si>
  <si>
    <t xml:space="preserve">Услуги по обеспечению вагонами прикрытия, их распределению и управлению. Станция Защита </t>
  </si>
  <si>
    <t>53-1 У</t>
  </si>
  <si>
    <t>58-1 У</t>
  </si>
  <si>
    <t>66-1 У</t>
  </si>
  <si>
    <t>67-1 У</t>
  </si>
  <si>
    <t>2_14,20,21</t>
  </si>
  <si>
    <t>НДС не облагается; 2_исключена</t>
  </si>
  <si>
    <t>январ 2016г.-январь 2017г.</t>
  </si>
  <si>
    <t>104-1 У</t>
  </si>
  <si>
    <t>113-1 У</t>
  </si>
  <si>
    <t>114-1 У</t>
  </si>
  <si>
    <t>115-1 У</t>
  </si>
  <si>
    <t>авансовый платеж - 50%, окончательная оплата в течении 20 рабочих дней с момента подписания акта оказанных услуг</t>
  </si>
  <si>
    <t>125-1 У</t>
  </si>
  <si>
    <t>135-1 У</t>
  </si>
  <si>
    <t xml:space="preserve">февраль 2016г.-январь 2017г. </t>
  </si>
  <si>
    <t>137-1 У</t>
  </si>
  <si>
    <t>139-1 У</t>
  </si>
  <si>
    <t>1_внесение; НДС не облагается; 2_исключена</t>
  </si>
  <si>
    <t>163 У</t>
  </si>
  <si>
    <t>164 У</t>
  </si>
  <si>
    <t>70.22.11.000.006.00.0777.000000000000</t>
  </si>
  <si>
    <t>Услуги консультационные по сопровождению сделок по ликвидации/реализации юридических лиц</t>
  </si>
  <si>
    <t>Консультационные услуги по сопровождению сделки по реализации   ТОО "Astana Solar"</t>
  </si>
  <si>
    <t>165 У</t>
  </si>
  <si>
    <t>Оценка рыночной стоимости доли участия в уставном капитале ТОО "Astana Solar"</t>
  </si>
  <si>
    <t>166 У</t>
  </si>
  <si>
    <t>Консультационные услуги по сопровождению сделки по реализации   АО "Каустик"</t>
  </si>
  <si>
    <t>167 У</t>
  </si>
  <si>
    <t>Оценка рыночной стоимости доли участия в уставном капитале ТОО "МК "KazSilicon"</t>
  </si>
  <si>
    <t>168 У</t>
  </si>
  <si>
    <t>Оценка рыночной стоимости доли участия в уставном капитале ТОО "СП "СКЗ-Казатомпром"</t>
  </si>
  <si>
    <t>169 У</t>
  </si>
  <si>
    <t>Оценка рыночной стоимости доли участия в уставном капитале ТОО "Корган-Казатомпром"</t>
  </si>
  <si>
    <t>170 У</t>
  </si>
  <si>
    <t>Оценка рыночной стоимости долей участия в уставном капитале ТОО "СП "КТ Редкометальная компания"</t>
  </si>
  <si>
    <t>171 У</t>
  </si>
  <si>
    <t xml:space="preserve">Оценка рыночной стоимости доли участия  в уставном капитале АО «Казахстанские атомные электрические станции» (АО «КАЭС») </t>
  </si>
  <si>
    <t>172 У</t>
  </si>
  <si>
    <t>Оценка рыночной стоимости доли участия в уставном капитале ТОО "Казпероксид"</t>
  </si>
  <si>
    <t>173 У</t>
  </si>
  <si>
    <t>Оценка рыночной стоимости доли участия в уставном капитале ТОО "Казатомпром Сорбент"</t>
  </si>
  <si>
    <t>174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</si>
  <si>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</si>
  <si>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</si>
  <si>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</si>
  <si>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Оказание электронных услуг по проведению торгов на веб-портале государственного имущества</t>
  </si>
  <si>
    <t>авансовый платеж - 0%, ежемесячная оплата  в течение 20 -ти рабочих дней с момента подписания акта оказанных услуг</t>
  </si>
  <si>
    <t>175 У</t>
  </si>
  <si>
    <t>33.14.11.200.001.00.0777.000000000000</t>
  </si>
  <si>
    <t xml:space="preserve"> Услуги по техническому обслуживанию электрического, электрораспределительного/регулирующего оборудования и аналогичной аппаратуры</t>
  </si>
  <si>
    <t>Услуги по техническому обслуживанию электрического, электрораспределительного/регулирующего оборудования и аналогичной аппаратуры</t>
  </si>
  <si>
    <t>Тех поддержка ИБП - источник бесперебойного питания</t>
  </si>
  <si>
    <t>176 У</t>
  </si>
  <si>
    <t>91.01.12.000.003.00.0777.000000000000</t>
  </si>
  <si>
    <t>Услуги по ведению архивных документов</t>
  </si>
  <si>
    <t>Услуги по оцифровке и хранению архивной документации</t>
  </si>
  <si>
    <t>177 У</t>
  </si>
  <si>
    <t>Услуги сервиса по единой точке авторизации</t>
  </si>
  <si>
    <t>178 У</t>
  </si>
  <si>
    <t xml:space="preserve">Услуги по обеспечению 3-х местными фитинговыми платформами, распределению и управлению движением платформ , специальных грузов в 20-ти футовых (24-х тонных) контейнерах. Станция Жанатас </t>
  </si>
  <si>
    <t>179 У</t>
  </si>
  <si>
    <t xml:space="preserve">Услуги по обеспечению 3-х местными фитинговыми платформами, распределению и управлению движением платформ , специальных грузов в 20-ти футовых (24-х тонных) контейнерах. Станция Алтынтау </t>
  </si>
  <si>
    <t>180 У</t>
  </si>
  <si>
    <t xml:space="preserve">Услуги по обеспечению 3-х местными фитинговыми платформами, распределению и управлению движением платформ , специальных грузов в 20-ти футовых (24-х тонных) контейнерах. Станция Разъезд №26 </t>
  </si>
  <si>
    <t>181 У</t>
  </si>
  <si>
    <t xml:space="preserve">Услуги по обеспечению вагонами прикрытия, их распределению и управлению. Станция Жанатас </t>
  </si>
  <si>
    <t>182 У</t>
  </si>
  <si>
    <t>Услуги по обеспечению вагонами прикрытия, их распределению и управлению. Станция Алтынтау</t>
  </si>
  <si>
    <t>183 У</t>
  </si>
  <si>
    <t>Услуги по обеспечению вагонами прикрытия, их распределению и управлению. Разъезд №26</t>
  </si>
  <si>
    <t>184 У</t>
  </si>
  <si>
    <t>185 У</t>
  </si>
  <si>
    <t>Аренда багажных вагонов для транспортировки по территории РК, РФ и Украина. ст. Алтынтау</t>
  </si>
  <si>
    <t>186 У</t>
  </si>
  <si>
    <t>Аренда багажных вагонов для транспортировки по территории РК, РФ и Украина.  Разъезд №26</t>
  </si>
  <si>
    <t>187 У</t>
  </si>
  <si>
    <t>66.19.91.335.000.00.0777.000000000000</t>
  </si>
  <si>
    <t>Услуги по финансовым консультациям</t>
  </si>
  <si>
    <t>услуги по предоставлению заключения о справедливости Сделки</t>
  </si>
  <si>
    <t>март 2016г. -март 2017г.</t>
  </si>
  <si>
    <t>188 У</t>
  </si>
  <si>
    <t>189 У</t>
  </si>
  <si>
    <t>Подготовка имиджевой и сувенирной продукции, оплата участия, изготовление стендов, видеопродукции, участие в выставке "Nuclear Industry Summit Expo"  г.Вашингтон, США, аренда выставочной площади</t>
  </si>
  <si>
    <t>Қазатомөнеркәсіп ҰАК" АҚ</t>
  </si>
  <si>
    <t>Металл 
іздеуіш</t>
  </si>
  <si>
    <t xml:space="preserve"> Ұялы телефондар мен электронды құрылғылардың аркалы кіріс-шығыс детекторы</t>
  </si>
  <si>
    <t xml:space="preserve">Астана қ., Қонаев көшесі, 10 </t>
  </si>
  <si>
    <t>наурыз-сәүір</t>
  </si>
  <si>
    <t>2_енгізілді</t>
  </si>
  <si>
    <t>"Мыңқұдық" кен орнындағы  "Орталық" учаскесі</t>
  </si>
  <si>
    <t>2_өзгертілді</t>
  </si>
  <si>
    <t>1-1 Ж</t>
  </si>
  <si>
    <t>2-1 Ж</t>
  </si>
  <si>
    <t>"Мыңқұдық" кен орнындағы  "Шығыс" учаскесі</t>
  </si>
  <si>
    <t>3-1 Ж</t>
  </si>
  <si>
    <t>4-1 Ж</t>
  </si>
  <si>
    <t xml:space="preserve"> "Солтүстік Қарамұрын" және   "Оңтүстік Қарамұрын" кен орындары</t>
  </si>
  <si>
    <t>5-1 Ж</t>
  </si>
  <si>
    <t xml:space="preserve">Оңтүстік Қазақстан облысының "Буденовское" кен орнының 6-7 учаскелеріндегі барлау жұмыстары </t>
  </si>
  <si>
    <t>6-1 Ж</t>
  </si>
  <si>
    <t>"Жалпақ" кен орнындағы барлау жұмыстары</t>
  </si>
  <si>
    <t>7-1 Ж</t>
  </si>
  <si>
    <t>"Жалпақ" кенішінде су жиғыш ұңғымаларын салу бойынша жұмыстар</t>
  </si>
  <si>
    <t>8-1 Ж</t>
  </si>
  <si>
    <t>9-1 Ж</t>
  </si>
  <si>
    <t>10-1 Ж</t>
  </si>
  <si>
    <t>11-1 Ж</t>
  </si>
  <si>
    <t>12-1 Ж</t>
  </si>
  <si>
    <t>"Мойынқұм" кен орнындағы №1 учаскесі (Оңтустік)</t>
  </si>
  <si>
    <t>13-1 Ж</t>
  </si>
  <si>
    <t>14-1 Ж</t>
  </si>
  <si>
    <t xml:space="preserve"> "Мойынқұм" кен орнының  № 3 (Орталық: 16у, 8и, 5и тыңайған жерлері) учаскесі</t>
  </si>
  <si>
    <t>15-1 Ж</t>
  </si>
  <si>
    <t>Бірінші тауарлық өнімді химиялық табиғи уран концентратына дейін өңдеу ("Мыңқұдық" кен орнындағы  "Орталық" учаскесі)</t>
  </si>
  <si>
    <t>16-1 Ж</t>
  </si>
  <si>
    <t>17-1 Ж</t>
  </si>
  <si>
    <t xml:space="preserve">"Мойынқұм" кен орнындағы №1 учаскесінде (Оңтустік) бірінші тауарлық өнімді тауарлық десорбатқа дейін өңдеу </t>
  </si>
  <si>
    <t>18-1 Ж</t>
  </si>
  <si>
    <t xml:space="preserve"> "Мойынқұм " кен орнының № 3 (Орталық: 16у, 8и, 5и) учаскесінде бірінші тауарлық өнімді тауарлық десорбатқа дейін өңдеу  </t>
  </si>
  <si>
    <t>19-1 Ж</t>
  </si>
  <si>
    <t xml:space="preserve">   12-2007 ҰАК СТ бойынша бірінші тауарлық өнімді химиялық табиғи уран концентратына дейін өңдеу("Мыңқұдық" кен орнындағы  "Шығыс" учаскесі)</t>
  </si>
  <si>
    <t>20-1 Ж</t>
  </si>
  <si>
    <t xml:space="preserve"> 14-2014 ҰАК СТ бойынша бірінші тауарлық өнімді тауарлық десорбатқа дейін өңдеу("Мыңқұдық" кен орнындағы  "Шығыс" учаскесі)</t>
  </si>
  <si>
    <t>21-1 Ж</t>
  </si>
  <si>
    <t>22-1 Ж</t>
  </si>
  <si>
    <t xml:space="preserve"> 12-2007 ҰАК  СТ бойынша бірінші тауарлық өнімді химиялық табиғи уран концентратына дейін өңдеу   ( "Солтүстік Қарамұрын" және   "Оңтүстік Қарамұрын" кен орындарында)</t>
  </si>
  <si>
    <t>23-1 Ж</t>
  </si>
  <si>
    <t>"Мойынқұм" кен орнының  № 3 (Орталық 16у) участкесінде уран өндіру кезіндегі жер құрылыс жұмыстары</t>
  </si>
  <si>
    <t>24-1 Ж</t>
  </si>
  <si>
    <t>"Жалпақ" кен орны</t>
  </si>
  <si>
    <t>25-1 Ж</t>
  </si>
  <si>
    <t>26-1 Ж</t>
  </si>
  <si>
    <t xml:space="preserve">Сырдария уран кен провинциясындағы Аққұм-Жаңақорған алаңында жер қойнауын мемлекеттік геологиялық зерделеу және 2017-2020 жылдардағы іздеу бұрғылау жөніндегі жобаны әзірлеп бекіту </t>
  </si>
  <si>
    <t>46-1 Ж</t>
  </si>
  <si>
    <t>Кәсіпорынның ресурстарын жоспарлау ақпараттық жүйесін өңдеу және еңгізу (ERP)</t>
  </si>
  <si>
    <t>47-1 Ж</t>
  </si>
  <si>
    <t>2_алынып тасталды</t>
  </si>
  <si>
    <t>49-1 Ж</t>
  </si>
  <si>
    <t>Техникалық қызмет көрсету және өндірістік активтерді, ғимараттарды, құрылыстарды және инженерлік коммуникацияларды жөндеу үдерістерін басқаратын автоматтандырылған жүйені өңдеу және еңгізу</t>
  </si>
  <si>
    <t>51-2 Ж</t>
  </si>
  <si>
    <t xml:space="preserve">аванстық төлем - 50%, қалған бөлігін орындалған жұмыстардың актісіне қол қойылған сәттен бастап 20 жұмыс күні ішінде төлеу </t>
  </si>
  <si>
    <t>52-1 Ж</t>
  </si>
  <si>
    <t xml:space="preserve">"ОҚО Созақ ауданындағы Қанжуған және Оңтүстік Мойынқұм өндірістік аумақтарында диспетчерлік жүйесін және АСУТП-ы техникалық қайта жарақтандыру үшін" жобалау-сметалық құжаттаманы әзірлеу және бағдарламалық қамтамасыздандыру </t>
  </si>
  <si>
    <t>ақпан-маусым</t>
  </si>
  <si>
    <t>53-1 Ж</t>
  </si>
  <si>
    <t>«ОҚО Созақ ауданындағы Қанжуған және Оңтүстік Мойынқұм өндірістік аумақтарында диспетчерлік жүйесін және АСУТП-ы техникалық қайта жарақтандыру" жобасы бойынша құрылыс, монтаждау және іске қосу жұмыстары.</t>
  </si>
  <si>
    <t>54-1 Ж</t>
  </si>
  <si>
    <t>ВГТП-8 кептіру және қыздыру пештерінің басқару жүйесінің құрастырымдық құжаттамасын өңдеу</t>
  </si>
  <si>
    <t>ақпан-мамыр</t>
  </si>
  <si>
    <t xml:space="preserve">аванстық төлем - 30%, қалған бөлігін орындалған жұмыстардың актісіне   қол қойылған сәттен бастап 20 жұмыс күні ішінде төлеу </t>
  </si>
  <si>
    <t>56-1 Ж</t>
  </si>
  <si>
    <t>58-1 Ж</t>
  </si>
  <si>
    <t>59-1 Ж</t>
  </si>
  <si>
    <t xml:space="preserve">аванстық төлем - 30%, қалған бөлігін көрсетілген қызметтер актісіне қол қойылған сәттен бастап 15 жұмыс күні ішінде төлеу </t>
  </si>
  <si>
    <t>65-1 Ж</t>
  </si>
  <si>
    <t>76 Ж</t>
  </si>
  <si>
    <t>77 Ж</t>
  </si>
  <si>
    <t>"Оңтүстік Қарамұрын" және "Солтүстік Қарамұрын" кен орындарын игеру жобасына өзгерістер мен толықтырулар енгізу</t>
  </si>
  <si>
    <t>наурыз-тамыз</t>
  </si>
  <si>
    <t xml:space="preserve">аванстық төлем -30%, түпкілікті төлем орындалған жұмыстардың актісіне қол қойылған сәттен бастап 15 жұмыс күні ішінде </t>
  </si>
  <si>
    <t>78 Ж</t>
  </si>
  <si>
    <t>Ақпараттық жүйені жасау (өңдеу) жұмыстары</t>
  </si>
  <si>
    <t>Сатып алуды талдау ақпараттық корпоративті жүйені өңдеу және оны еңгізу</t>
  </si>
  <si>
    <t>79 Ж</t>
  </si>
  <si>
    <t xml:space="preserve">Нормативтік/техникалық құжаттаманы/техникалық схемаларды/паспорттарды, техникалық-экономикалық негіздемені және осыған ұқсас құжаттарды әзірлеу/түзету жөніндегі жұмыстар   </t>
  </si>
  <si>
    <t xml:space="preserve">Мыңқұдық кенорнының Шығыс Мыңқұдық кеніші ЖШ-19 ӨЕҚУ (Өнімді еретінділерді қайта өңдеу учаскесі)  пайдаланудан шығарылған корпусын қалпына келтіре отырып, тарату жобасын әзірлеу   </t>
  </si>
  <si>
    <t xml:space="preserve"> наурыз-желтоқсан </t>
  </si>
  <si>
    <t>13-1 Қ</t>
  </si>
  <si>
    <t>27-1 Қ</t>
  </si>
  <si>
    <t xml:space="preserve">Өтінім беруші тауардың шығарылған жерін растайтын ұсынған құжаттарын талдау, тауардың шығарылған жері туралы сараптау актісін оны тиісті ресімделуіне, ресімдеу туралу тұжырымдаманың жасалуына және тауардың шығарылған жері туралы сертификаттың берілуіне қатысты талдау </t>
  </si>
  <si>
    <t>31-1 Қ</t>
  </si>
  <si>
    <t>ҚР, РФ және Украинаға дейін тасымалдау үшін жүк вагондарын жалға алу. Жанатас станциясы</t>
  </si>
  <si>
    <t xml:space="preserve">ҚР, РФ, ҚХР аумағында </t>
  </si>
  <si>
    <t>33-1 Қ</t>
  </si>
  <si>
    <t>ҚҚС салынбайды; 2_11,14,23</t>
  </si>
  <si>
    <t>34-1 Қ</t>
  </si>
  <si>
    <t>35-1 Қ</t>
  </si>
  <si>
    <t xml:space="preserve">  "Алтынтау" экспедиторлық ықзметтер </t>
  </si>
  <si>
    <t>36-1 Қ</t>
  </si>
  <si>
    <t>37-1 Қ</t>
  </si>
  <si>
    <t>40-1 Қ</t>
  </si>
  <si>
    <t xml:space="preserve">аванстық төлем - 70%, қалған бөлігін көрсетілген қызметтер актісіне қол қойылған сәттен бастап 30 жұмыс күні ішінде төлеу </t>
  </si>
  <si>
    <t>ҚҚС салынбайды; 2_11,14,15,23</t>
  </si>
  <si>
    <t xml:space="preserve"> РФ аумағында</t>
  </si>
  <si>
    <t>41-1 Қ</t>
  </si>
  <si>
    <t>42-2 Қ</t>
  </si>
  <si>
    <t>43-2 Қ</t>
  </si>
  <si>
    <t>45-1 Қ</t>
  </si>
  <si>
    <t>ҚҚС салынбайды; 2_20,21</t>
  </si>
  <si>
    <t xml:space="preserve">ҚР РФ аумағында </t>
  </si>
  <si>
    <t>49-1 Қ</t>
  </si>
  <si>
    <t>ҚР, РФ аумағында</t>
  </si>
  <si>
    <t>50-1 Қ</t>
  </si>
  <si>
    <t xml:space="preserve">3-орынды фитинг платформаларымен қамтамасыз ету,  20-футтық (24-тонналық) контейнерлердегі арнайы жүктердің платформалар жылжуын бөліп беру мен басқару жөніндегі қызметтер. Защита станциясы </t>
  </si>
  <si>
    <t>51-1 Қ</t>
  </si>
  <si>
    <t xml:space="preserve">Қорғау вагондарымен қамтамасыз ету  және оларды бөлу және  басқару жөніндегі қызметтер. Защита станциясы  </t>
  </si>
  <si>
    <t>53-1 Қ</t>
  </si>
  <si>
    <t>58-1 Қ</t>
  </si>
  <si>
    <t>66-1 Қ</t>
  </si>
  <si>
    <t>67-1 Қ</t>
  </si>
  <si>
    <t>ҚҚС салынбайды; 2_алынып тасталды</t>
  </si>
  <si>
    <t>қаңтар 2016ж.-қаңтар 2017ж.</t>
  </si>
  <si>
    <t>104-1 Қ</t>
  </si>
  <si>
    <t>113-1 Қ</t>
  </si>
  <si>
    <t>114-1 Қ</t>
  </si>
  <si>
    <t>115-1 Қ</t>
  </si>
  <si>
    <t xml:space="preserve">аванстық төлем  - 50%, соңғы төлем көрсетілген қызметтер актісіне қол қойылған күнінен бастап 20 жұмыс күннің ішінде  </t>
  </si>
  <si>
    <t>125-1 Қ</t>
  </si>
  <si>
    <t>135-1 Қ</t>
  </si>
  <si>
    <t>137-1 Қ</t>
  </si>
  <si>
    <t>139-1 Қ</t>
  </si>
  <si>
    <t>1_енгізілді; ҚҚС салынбайды; 2_алынып тасталды</t>
  </si>
  <si>
    <t>163 Қ</t>
  </si>
  <si>
    <t>164 Қ</t>
  </si>
  <si>
    <t xml:space="preserve"> Заңды тұлғаларды тарату/өткізу туралы мәмілелерді консультациялық сүйемелдеу жөніндегі қызметтер </t>
  </si>
  <si>
    <t xml:space="preserve">"Astana Solar" ЖШС өткізу туралы мәмілені консультациялық сүйемелдеу жөніндегі қызметтер </t>
  </si>
  <si>
    <t xml:space="preserve">аванстық төлем - 50%,соңғы төлем көрсетілген қызметтер актісіне қол қойылған күнінен бастап 20 жұмыс күннің ішінде   </t>
  </si>
  <si>
    <t>165 Қ</t>
  </si>
  <si>
    <t xml:space="preserve"> "Astana Solar" ЖШС жарғылық капиталындағы қатысу үлесінің нарықтық құнын бағалау </t>
  </si>
  <si>
    <t>166 Қ</t>
  </si>
  <si>
    <t xml:space="preserve">"Каустик" АҚ өткізу туралы мәмілені консультациялық сүйемелдеу жөніндегі қызметтер </t>
  </si>
  <si>
    <t>167 Қ</t>
  </si>
  <si>
    <t xml:space="preserve"> "KazSilicon" МК" ЖШС жарғылық капиталындағы қатысу үлесінің нарықтық құнын бағалау </t>
  </si>
  <si>
    <t>168 Қ</t>
  </si>
  <si>
    <t xml:space="preserve"> "КҚЗ-Қазатомөнеркәсіп" БК" ЖШС  жарғылық капиталындағы қатысу үлесінің нарықтық құнын бағалау </t>
  </si>
  <si>
    <t>169 Қ</t>
  </si>
  <si>
    <t xml:space="preserve"> "Қорған-Қазатомөнеркәсіп" ЖШС жарғылық капиталындағы қатысу үлесінің нарықтық құнын бағалау </t>
  </si>
  <si>
    <t>170 Қ</t>
  </si>
  <si>
    <t xml:space="preserve"> "КТ Сирекметалл компаниясы" БК" ЖШС жарғылық капиталындағы қатысу үлесінің нарықтық құнын бағалау </t>
  </si>
  <si>
    <t>171 Қ</t>
  </si>
  <si>
    <t xml:space="preserve"> «Қазақстандық атом электр станциялары» АҚ («ҚАЭС» АҚ)  жарғылық капиталындағы қатысу үлесінің нарықтық құнын бағалау </t>
  </si>
  <si>
    <t>172 Қ</t>
  </si>
  <si>
    <t xml:space="preserve"> "Қазпероксид" ЖШС жарғылық капиталындағы қатысу үлесінің нарықтық құнын бағалау </t>
  </si>
  <si>
    <t>173 Қ</t>
  </si>
  <si>
    <t xml:space="preserve">"Қазатомөнеркәсіп Сорбент" ЖШС жарғылық капиталындағы қатысу үлесіндегі нарықтық құнын бағалау </t>
  </si>
  <si>
    <t>174 Қ</t>
  </si>
  <si>
    <t>Интернет желілерінде болып табылатын ақпараттық ресурстарға қатынауды ұсыну бойынша қызметтер</t>
  </si>
  <si>
    <t>Интернет желілерінде (пайдаланушылардың сертификациялары, қатынауды алу және т.б.) болып табылатын ақпараттық ресурстарға қатынауды ұсыну бойынша қызметтер</t>
  </si>
  <si>
    <t xml:space="preserve"> Мемлекеттік мүліктің веб-порталында сауда-саттықты өткізу жөніндегі электрондық қызметтерді көрсету </t>
  </si>
  <si>
    <t xml:space="preserve">аванстық төлем  - 0%,  көрсетілген қызметтер актісіне қол қойылған сәттен бастап ай сайын 20 жұмыс күні ішінде төлеу </t>
  </si>
  <si>
    <t>175 Қ</t>
  </si>
  <si>
    <t>Электр, электр тарату / реттеу жабдықтарды және ұқсас жабдықтарды техникалық қызмет көрсету бойынша қызметтер</t>
  </si>
  <si>
    <t>Үздіксіз қуат беру көзі құралдарының техникалық қолдау жұмыстары</t>
  </si>
  <si>
    <t>176 Қ</t>
  </si>
  <si>
    <t>Мұрағаттық құжаттарды жетектеу бойынша қызметтер</t>
  </si>
  <si>
    <t>Мұрағаттық құжаттаманы сақтау және сандықтау бойынша қызметтер</t>
  </si>
  <si>
    <t>177 Қ</t>
  </si>
  <si>
    <t>Бағдарламалық өнімдермен қашықтан пайдалану бойынша қызметтер</t>
  </si>
  <si>
    <t xml:space="preserve">Бірыңғай Аутентификация нүктесі ніңқызметтері </t>
  </si>
  <si>
    <t xml:space="preserve"> 178 Қ</t>
  </si>
  <si>
    <t xml:space="preserve">3-орынды фитинг платформаларымен қамтамасыз ету,  20-футтық (24-тонналық) контейнерлердегі арнайы жүктердің платформалар жылжуын бөліп беру мен басқару жөніндегі қызметтер. Жанатас станциясы  </t>
  </si>
  <si>
    <t xml:space="preserve"> 179 Қ</t>
  </si>
  <si>
    <t xml:space="preserve">3-орынды фитинг платформаларымен қамтамасыз ету,  20-футтық (24-тонналық) контейнерлердегі арнайы жүктердің платформалар жылжуын бөліп беру мен басқару жөніндегі қызметтер. Алтынтау станциясы  </t>
  </si>
  <si>
    <t xml:space="preserve"> 180 Қ</t>
  </si>
  <si>
    <t xml:space="preserve">3-орынды фитинг платформаларымен қамтамасыз ету,  20-футтық (24-тонналық) контейнерлердегі арнайы жүктердің платформалар жылжуын бөліп беру мен басқару жөніндегі қызметтер. №26 Разъезд станциясы  </t>
  </si>
  <si>
    <t xml:space="preserve"> 181 Қ</t>
  </si>
  <si>
    <t xml:space="preserve">Қорғау вагондарымен қамтамасыз ету  және оларды бөлу және  басқару жөніндегі қызметтер. Жанатас станциясы  </t>
  </si>
  <si>
    <t xml:space="preserve"> 182 Қ</t>
  </si>
  <si>
    <t xml:space="preserve">Қорғау вагондарымен қамтамасыз ету  және оларды бөлу және  басқару жөніндегі қызметтер. Алтынтау станциясы  </t>
  </si>
  <si>
    <t xml:space="preserve"> 183 Қ</t>
  </si>
  <si>
    <t>Қорғау вагондарымен қамтамасыз ету  және оларды бөлу және  басқару жөніндегі қызметтер. №26 Разъезд</t>
  </si>
  <si>
    <t xml:space="preserve"> 184 Қ</t>
  </si>
  <si>
    <t>ҚР, РФ және Украинаға дейін тасымалдау үшін жүк вагондарын жалға алу. Защита станциясы</t>
  </si>
  <si>
    <t xml:space="preserve"> 185 Қ</t>
  </si>
  <si>
    <t>ҚР, РФ және Украинаға дейін тасымалдау үшін жүк вагондарын жалға алу. Алтынтау станциясы</t>
  </si>
  <si>
    <t xml:space="preserve"> 186 Қ</t>
  </si>
  <si>
    <t>ҚР, РФ және Украинаға  дейін тасымалдау үшін жүк вагондарын жалға алу.  №26 Разъезд</t>
  </si>
  <si>
    <t xml:space="preserve"> 187 Қ</t>
  </si>
  <si>
    <t>Мәміленің әділеттілігі туралы тұжырымдаманы беру қызметтері </t>
  </si>
  <si>
    <t xml:space="preserve"> 188 Қ</t>
  </si>
  <si>
    <t xml:space="preserve"> Разъезд№26 экспедиторлық ықзметтер </t>
  </si>
  <si>
    <t xml:space="preserve"> 189 Қ</t>
  </si>
  <si>
    <t xml:space="preserve"> Имидждік және кәдесыйлық өнімдерді дайындау, қатысуға ақы төлеу, бейне өнімдерді, стендтерді дайындау,АҚШ , Вашингтон қаласындағы "Nuclear Industry Summit Expo" көрмесіне қатысу, көрмелік алаңды жалға алу</t>
  </si>
  <si>
    <t xml:space="preserve">  "СТҚ ағымдарынан қоршаған ортаны қорғау үшін "МАЭК-Қазатомөнеркәсіп" ШШС аумағында табиғи сорбент негізінде геохимиялық барьерді (ГХБ) құру" жобасын әзірлеу</t>
  </si>
  <si>
    <t>арочный (рамочный)</t>
  </si>
  <si>
    <t xml:space="preserve">Аркалы (рамалы)
</t>
  </si>
  <si>
    <t>авансовый платеж-30% оставшаяся часть в течении 20 рабочих дней с момента подписания акта приема - передачи  выполненных работ</t>
  </si>
  <si>
    <t xml:space="preserve">аванстық төлем - 30%, қалған бөлігін орындалған жұмыстардың актісіне қол қойылған сәттен бастап 20 жұмыс күні ішінде төлеу </t>
  </si>
  <si>
    <t xml:space="preserve">Анализ представленных заявителем документов, подтверждающих происхождение товара, анализ акта экспертизы о происхождении товара на предмет его надлежащего оформления и составление заключения об оформлении и выдаче сертификата о происхождении товара </t>
  </si>
  <si>
    <t>3_скорректирована</t>
  </si>
  <si>
    <t>1-1 Т</t>
  </si>
  <si>
    <t>3_исключена</t>
  </si>
  <si>
    <t>8-1 Т</t>
  </si>
  <si>
    <t>26.20.11.100.002.00.0796.000000000004</t>
  </si>
  <si>
    <t>11-1 Т</t>
  </si>
  <si>
    <t>26.30.23.900.000.00.0839.000000000000</t>
  </si>
  <si>
    <t>для проведения видеоконференций</t>
  </si>
  <si>
    <t>май-август</t>
  </si>
  <si>
    <t>17-1 Т</t>
  </si>
  <si>
    <t>3_22</t>
  </si>
  <si>
    <t>18-1 Т</t>
  </si>
  <si>
    <t>53-1 Т</t>
  </si>
  <si>
    <t>54-1 Т</t>
  </si>
  <si>
    <t>86 Т</t>
  </si>
  <si>
    <t>Бизнес ноутбук</t>
  </si>
  <si>
    <t>Диагональ не более 14" WQHD+, IPS, RAM 8Gb, Core i7, SSD 256Gb</t>
  </si>
  <si>
    <t>3_внесена</t>
  </si>
  <si>
    <t>37-2 Р</t>
  </si>
  <si>
    <t>47-2 Р</t>
  </si>
  <si>
    <t>49-2 Р</t>
  </si>
  <si>
    <t>50-1 Р</t>
  </si>
  <si>
    <t>59-2 Р</t>
  </si>
  <si>
    <t>61-1 Р</t>
  </si>
  <si>
    <t>68-1 Р</t>
  </si>
  <si>
    <t xml:space="preserve">Комплексная вневедомственная экспертиза проекта "Опытное освоение месторождения "Жалпак". Корректировка" </t>
  </si>
  <si>
    <t>69-1 Р</t>
  </si>
  <si>
    <t xml:space="preserve">Комплексная вневедомственная экспертиза рабочего проекта "Технологическая автодорога к месторождению "Жалпак" </t>
  </si>
  <si>
    <t>3_6,11,14,20,21</t>
  </si>
  <si>
    <t>6-1 У</t>
  </si>
  <si>
    <t>59-1 У</t>
  </si>
  <si>
    <t>3_11</t>
  </si>
  <si>
    <t>апрель 2016г.-апрель 2017г.</t>
  </si>
  <si>
    <t>63-1 У</t>
  </si>
  <si>
    <t>65-1 У</t>
  </si>
  <si>
    <t>декабрь 2016г.-июнь 2017г.</t>
  </si>
  <si>
    <t>125-2 У</t>
  </si>
  <si>
    <t>157-1 У</t>
  </si>
  <si>
    <t>171-1 У</t>
  </si>
  <si>
    <t>АО "НАК "Казатомпром"</t>
  </si>
  <si>
    <t>74.90.12.000.003.00.0777.000000000000</t>
  </si>
  <si>
    <t>Услуги по оценке ценных бумаг, долей участия в юридических лицах, имущества</t>
  </si>
  <si>
    <t xml:space="preserve"> Оценка 100%
 пакета акций АО «Казахстанские атомные электрические станции» (АО «КАЭС»)</t>
  </si>
  <si>
    <t>авансовый платеж - 0%, окончательная оплата в течении 20 рабочих дней с момента подписания акта оказанных услуг</t>
  </si>
  <si>
    <t>2_внесена; 3_3,4,5,11,14</t>
  </si>
  <si>
    <t>2_внесена; 3_исключена</t>
  </si>
  <si>
    <t>190 У</t>
  </si>
  <si>
    <t>оказание консультационных услуг по оценке должностей работников Общества</t>
  </si>
  <si>
    <t xml:space="preserve">март-июль </t>
  </si>
  <si>
    <t>авансовый платеж - 0%, окончательная оплата в течении 10 рабочих дней с момента подписания акта оказанных услуг</t>
  </si>
  <si>
    <t>191 У</t>
  </si>
  <si>
    <t>84.11.12.900.000.00.0777.000000000000</t>
  </si>
  <si>
    <t>Услуги по подготовке/верификации/сопровождению финансовых/экономических/бухгалтерских/производственных/развития/стратегии отчетов и аналогичных документов</t>
  </si>
  <si>
    <t>Услуги по подготовке Интегрированного годового отчета АО «НАК «Казатомпром» за 2015 год</t>
  </si>
  <si>
    <t>авансовый платеж - 20%, оставшаяся часть оплаты в течении 20 рабочих дней с момента подписания акта оказанных услуг</t>
  </si>
  <si>
    <t>192 У</t>
  </si>
  <si>
    <t>Услуги верстки и печати полиграфической продукции (Интегрированный годовой отчет АО "НАК "Казатомпром")</t>
  </si>
  <si>
    <t>193 У</t>
  </si>
  <si>
    <t>Участие в Национальном Форуме"Корпоративное управление: новый взгляд на инвестиционную привлекательность Казахстана"</t>
  </si>
  <si>
    <t>194 У</t>
  </si>
  <si>
    <t>Услуги охраны подвижного состава на подъездных путях</t>
  </si>
  <si>
    <t>195 У</t>
  </si>
  <si>
    <t xml:space="preserve"> Услуги в рамках сделок по приобретению долей участия</t>
  </si>
  <si>
    <t>г. Люксембург</t>
  </si>
  <si>
    <t xml:space="preserve">март-апрель </t>
  </si>
  <si>
    <t>196 У</t>
  </si>
  <si>
    <t xml:space="preserve">аванстық төлем -0%, жеткізілген тауарларды қабылдау-табыстау актісіне қол қойылған сәттен бастап 15 жұмыс күні ішінде төлеу </t>
  </si>
  <si>
    <t>3_өзгертілді</t>
  </si>
  <si>
    <t>3_алынып тасталды</t>
  </si>
  <si>
    <t xml:space="preserve">аванстық төлем -0%, жеткізілген тауарларды қабылдау-табыстау актісіне қол қойылған сәттен бастап 20 жұмыс күні ішінде төлеу </t>
  </si>
  <si>
    <t>бейне конференцияларды өткізу үшін</t>
  </si>
  <si>
    <t xml:space="preserve">«Видео қолдау: -секундына 1080 / 60  кадр рұқсаттамасымен бір уақытта 20 қатысушыдан кем емес;
- бір уақытта 40 қатысушыднң кем емес және 1080p / 30 кадр / сек рұқсаттамасымен;
- бір уақытта 80 қатысушыдан кем емес 720p / 30 кадр / сек рұқсаттамасымен;
- бір уақытта 160 қатысушыдан кем емес 480p / 30 кадр / сек рұқсаттамасымен ;
H.261 , H.263, H.263 +, H.264, H.264 SVC және H.264 High-Profile кодектерінің қолдауымен;
- Видео алмасу үшін 1080 / 60fps параллельді арналарды қолдау;
-компьютер мазмұнын визуализацияланған кезде Ең жоғарғы бейне ажыратымдылығы  - WUXGA кем емес;
- видео Ең рұқсат етілген өткізу жылдамдығы  - кем дегенде 12 Мбит / с. Бейне қабырғалар (түрі 1 және 2 типті) 2 жиынтығы: - 1-ші түрі - конфигурация 3x3 видео модулі 55 «»
- Графикалық саласындағы физикалық мөлшері - (Ш х В) 3634 х 2046 мм
- Жалпы қарар графикалық далалық видео қабырға -
5760 x 3240 пиксел. 2-түрі - бейне модулі конфигурация 2x2 55 «»
- Графикалық саласындағы физикалық мөлшері - (Ш х В) 2423 х 1364 мм
- Жалпы қарар графикалық далалық видео қабырға -
3840 x 2160 пиксель «
</t>
  </si>
  <si>
    <t>мамыр-тамыз</t>
  </si>
  <si>
    <t>МҚ</t>
  </si>
  <si>
    <t>экран өлшемі 14" WQHD+ ден артық емес, IPS, RAM 8Gb, Core i7, SSD 256Gb</t>
  </si>
  <si>
    <t>3_енгізілді</t>
  </si>
  <si>
    <t>37-2 Ж</t>
  </si>
  <si>
    <t>47-2 Ж</t>
  </si>
  <si>
    <t>49-2 Ж</t>
  </si>
  <si>
    <t>50-1 Ж</t>
  </si>
  <si>
    <t>Астана қаласы</t>
  </si>
  <si>
    <t>59-2 Ж</t>
  </si>
  <si>
    <t>61-1 Ж</t>
  </si>
  <si>
    <t>68-1 Ж</t>
  </si>
  <si>
    <t xml:space="preserve"> "Оңтүстік Қазақстан облысы Созақ ауданындағы "Жалпақ" кен орнын тәжірибелі игеру" жұмыс жобасының түзетілген жобасына ведомстводан тыс кешенді сараптаманы жүргізу</t>
  </si>
  <si>
    <t>69-1 Ж</t>
  </si>
  <si>
    <t xml:space="preserve"> "Жалпақ" кен орнындағы технологиялық жол" жұмыс жобасына ведомстводан тыс кешенді сараптаманы жүргізу</t>
  </si>
  <si>
    <t>6-1 Қ</t>
  </si>
  <si>
    <t>59-1 Қ</t>
  </si>
  <si>
    <t>60-2 Қ</t>
  </si>
  <si>
    <t>сәуір 2016ж.-сәуір 2017ж.</t>
  </si>
  <si>
    <t>63-1 Қ</t>
  </si>
  <si>
    <t>65-1 Қ</t>
  </si>
  <si>
    <t>желтоқсан 2016ж.-маусым 2017ж.</t>
  </si>
  <si>
    <t>125-2 Қ</t>
  </si>
  <si>
    <t>157-1 Қ</t>
  </si>
  <si>
    <t>171-1 Қ</t>
  </si>
  <si>
    <t>Бағалы қағаздарды, заңды тұлғалардағы қатысу үлестерін, мүліктерді бағалау бойынша қызметтер</t>
  </si>
  <si>
    <t xml:space="preserve">
«Қазақстан атом электр станциялары» АҚ («КАЭС» АҚ)
тәуелсіз бағалаушымен пакет акцияларын  100% бағалау   
</t>
  </si>
  <si>
    <t>2_енгізілді; 3_3,4,5,11,14</t>
  </si>
  <si>
    <r>
      <t xml:space="preserve">Қаржылық консультациялар жөніндегі  қызметтер </t>
    </r>
    <r>
      <rPr>
        <sz val="11"/>
        <rFont val="Calibri"/>
        <family val="2"/>
        <charset val="204"/>
        <scheme val="minor"/>
      </rPr>
      <t> </t>
    </r>
  </si>
  <si>
    <t>2_енгізілді; 3_алынып тасталды</t>
  </si>
  <si>
    <t>190 Қ</t>
  </si>
  <si>
    <t>Қызметкерлерді басқару туралы консультациялық қызметтер</t>
  </si>
  <si>
    <t>Қоғам қызметкерлерінің қызметтік лауазымдарын бағалайтын консультациялық қызметтер</t>
  </si>
  <si>
    <t>наурыз-шілде</t>
  </si>
  <si>
    <t xml:space="preserve">аванстық төлем - 0%, көрсетілген қызметтер актісіне қол қойылған сәттен бастап 10 жұмыс күні ішінде төлеу </t>
  </si>
  <si>
    <t>191 Қ</t>
  </si>
  <si>
    <t>4.11.12.900.000.00.0777.000000000000</t>
  </si>
  <si>
    <t xml:space="preserve">Дайындау бойынша қызмет / тексеру /өндірістік / бухгалтерлік/ экономикалық / қаржылық қолдау / даму / есеп және ұқсас құжаттардың стратегиясы </t>
  </si>
  <si>
    <t>2015 жылғы «Қазатомөнеркәсіп» ҰАК» АҚ-ның Біріктірілген жылдық есебін дайындау бойынша қызмет</t>
  </si>
  <si>
    <t xml:space="preserve">аванстық төлем - 20%, түпкілікті төлем қабылдау комисиясының актісіне қол қойылған сәттен бастап 20 жұмыс күні ішінде </t>
  </si>
  <si>
    <t>192 Қ</t>
  </si>
  <si>
    <t>Полиграфиялық өнімдерді (кітап, фото, мерзімді баспасөз құралдарынан басқасы) дайындау, шығару және басып шығару жөніндегі полиграфиялық қызметтер</t>
  </si>
  <si>
    <t>Баспахана өнімдерін беттеу және басып шығару қызметтері («Қазатомөнеркәсіп» ҰАК» АҚ біріктірілген жылдық есебі)</t>
  </si>
  <si>
    <t xml:space="preserve"> наурыз-сәуір</t>
  </si>
  <si>
    <t>193 Қ</t>
  </si>
  <si>
    <t xml:space="preserve"> Іс-шараларға қатысуды қамтамасыз ету жөніндегі қызметтер </t>
  </si>
  <si>
    <t xml:space="preserve"> Іс-шараларға (көрмелер, конференциялар, бағдарламалар, форумдар, симпозиумдар және т.б.) қатысу үшін жарна мен өзге де шығыстарды төлеу және осындай іс-шаралармен байланысты басқа да шығыстарды төлеу </t>
  </si>
  <si>
    <t>"Корпоративтік басқару:   Қазақстанның инвестициялық тартымдылығына жаңа көзқарас" ұлттық форумына қатысу</t>
  </si>
  <si>
    <t>194 Қ</t>
  </si>
  <si>
    <t>Күзет қызметтері</t>
  </si>
  <si>
    <t xml:space="preserve">Күзет қызметтері  ( күзет байқауы/ объекті күзету  үйшікті/мүлікті/ адамдарды және осыған ұқсастарды </t>
  </si>
  <si>
    <t>Кірме жолдардағы жылжымалы құрамдарға күзет қызметтерін көрсету</t>
  </si>
  <si>
    <t>195 Қ</t>
  </si>
  <si>
    <t xml:space="preserve">Қатысу үлесін сатып алу жөніндегі мәмілелер аясындағы қызметтер </t>
  </si>
  <si>
    <t xml:space="preserve"> Қатысу үлесін сатып алу жөніндегі мәмілелер аясындағы кешенді қызметтер (қатысу үлесіне құқықтық талдау, заңды тұлғаның жобаларына техникалық талдау, заңды тұлғаның қаржы және салық аудиті, қатысу үлесінің құнын бағалау, экологиялық талдау және т.б.) </t>
  </si>
  <si>
    <t>Люксембург қаласы</t>
  </si>
  <si>
    <t xml:space="preserve">Мәміленің әділеттілігі туралы тұжырымдаманы (Fairness Opinion)  беру қызметтері                 </t>
  </si>
  <si>
    <t>ОИН</t>
  </si>
  <si>
    <t>мультимедийный, диагональ не менее 15 дюйма, производительность высокая</t>
  </si>
  <si>
    <t>FHD 1920x1080, IPS, RAM 8Gb, Core i5, HDD 1Tb+SSD 16Gb</t>
  </si>
  <si>
    <t>FHD1920x1080-ден артық емес, IPS, RAM 8Gb, Core i5, HDD 1Tb+SSD 16Gb</t>
  </si>
  <si>
    <t>жоғары сапалы, экран өлшемі кем дегенде 15 дюйм, мультимедиялық ноутбук</t>
  </si>
  <si>
    <t>по территории РК, РФ и Украины</t>
  </si>
  <si>
    <t>по территории РК, РФ, Украины и КР</t>
  </si>
  <si>
    <t>ҚР, РФ, Украина аумағында</t>
  </si>
  <si>
    <t>ҚР, РФ, Украина, РҚ аумағында</t>
  </si>
  <si>
    <t>Экспедиторские услуги   Разъезд №26</t>
  </si>
  <si>
    <t>4_скорректирована</t>
  </si>
  <si>
    <t>8-2 Т</t>
  </si>
  <si>
    <t>3_3,5,6,11,14,18,19,20,21; 4_11,14</t>
  </si>
  <si>
    <t>4_исключена</t>
  </si>
  <si>
    <t>53-2 Т</t>
  </si>
  <si>
    <t>авансовый платеж - 30%, оплата в течении 30 рабочих дней с момента подписания акта приема - передачи поставленных товаров</t>
  </si>
  <si>
    <t>3_22; 4_11,15,19,20,21</t>
  </si>
  <si>
    <t>83-1 Т</t>
  </si>
  <si>
    <t>4_11,14</t>
  </si>
  <si>
    <t>86-1 Т</t>
  </si>
  <si>
    <t>3_внесена; 4_11,14</t>
  </si>
  <si>
    <t>87 Т</t>
  </si>
  <si>
    <t>17.21.15.350.001.00.0796.000000000007</t>
  </si>
  <si>
    <t>Конверты</t>
  </si>
  <si>
    <t>Самоклеющиеся, с силиконовой лентой для защиты клея,  формата евростандарт, изгтовлены из белой высококачественной бумаги.</t>
  </si>
  <si>
    <t>4_внесение</t>
  </si>
  <si>
    <t>71.11.31.900.000.00.0999.000000000001</t>
  </si>
  <si>
    <t>29-2 Р</t>
  </si>
  <si>
    <t>1_6,11,14; 4_20,21</t>
  </si>
  <si>
    <t>60-1 Р</t>
  </si>
  <si>
    <t xml:space="preserve">Изготовление грамот </t>
  </si>
  <si>
    <t>4_6,7,11,14,20,21</t>
  </si>
  <si>
    <t>3_7,11,14,20,21; 4_исключена</t>
  </si>
  <si>
    <t>62-1 Р</t>
  </si>
  <si>
    <t xml:space="preserve"> май-декабрь  </t>
  </si>
  <si>
    <t>74-1 Р</t>
  </si>
  <si>
    <t xml:space="preserve"> май-июль</t>
  </si>
  <si>
    <t>1_внесена; 4_11,14</t>
  </si>
  <si>
    <t>78-1 Р</t>
  </si>
  <si>
    <t>80 Р</t>
  </si>
  <si>
    <t>42.22.21.335.008.00.0999.000000000000</t>
  </si>
  <si>
    <t>Работы по установке (монтажу) телекоммуникационного оборудования и аппаратуры</t>
  </si>
  <si>
    <t xml:space="preserve">Работы по выбору и назначению частот каналов ВЧ связи по ВЛ-110 кВ ПС СП "Инкай" - ПС "РУ-6" (1 канал с полосой пропускания 8 кГц) для электроснабжения рудника "Жалпак". </t>
  </si>
  <si>
    <t>май-сентябрь</t>
  </si>
  <si>
    <t xml:space="preserve">4_внесена; </t>
  </si>
  <si>
    <t>81 Р</t>
  </si>
  <si>
    <t xml:space="preserve">Изготовление открыток </t>
  </si>
  <si>
    <t>авансовый платеж-30%, оставшейся платеж после подписания акта выполненных работ в течении 14 рабочих дней</t>
  </si>
  <si>
    <t>4_внесена</t>
  </si>
  <si>
    <t>82 Р</t>
  </si>
  <si>
    <t>72.19.29.000.000.00.0999.000000000000</t>
  </si>
  <si>
    <t>Работы по исследованиям и экспериментальным разработкам прочие в области технических наук и технологий, кроме биотехнологий</t>
  </si>
  <si>
    <t>НИР - Внедрение новых технологий, материалов и оборудования для снижения себестоимости химического концентрата природного урана и закиси- окиси урана.</t>
  </si>
  <si>
    <t>апрель 2016г.-апрель 2017г</t>
  </si>
  <si>
    <t>авансовый платеж - 30%, промежуточный платеж -30%, окончательная оплата  40% в течении 15 рабочих дней с момента подписания акта выполненных работ</t>
  </si>
  <si>
    <t>83 Р</t>
  </si>
  <si>
    <t xml:space="preserve">НИР - Оптимизация потоков технологических растворов при закислении и отработке блоков. </t>
  </si>
  <si>
    <t>84 Р</t>
  </si>
  <si>
    <t xml:space="preserve">НИР- Разработка и внедрение в производство передвижной установки для проведения химической обработки непосредственно фильтровой части технологических скважин </t>
  </si>
  <si>
    <t>85 Р</t>
  </si>
  <si>
    <t xml:space="preserve">НИР - Разработка и проектирование автоматизированного участка по загрузке, сушке, стопроцентному контролю геометрических размеров топливных таблеток и их укладке в паллеты. </t>
  </si>
  <si>
    <t>86 Р</t>
  </si>
  <si>
    <t xml:space="preserve">НИР - Разработка стандарта КСС АО «НАК «Казатомпром»  «Требования к ионообменным смолам для предприятий АО «НАК «Казатомпром». </t>
  </si>
  <si>
    <t>87 Р</t>
  </si>
  <si>
    <t>НИР - Разработка систем новых буровых растворов</t>
  </si>
  <si>
    <t>88 Р</t>
  </si>
  <si>
    <t>НИР - Разработка технологии малокислотного выщелачивания с применением кавитационно-струйных технологий в сочетании с химическими реагентами специального назначения</t>
  </si>
  <si>
    <t>89 Р</t>
  </si>
  <si>
    <t xml:space="preserve">НИР - Разработка научно-технологических принципов сооружения «идеальной геотехнологической скважины». </t>
  </si>
  <si>
    <t>90 Р</t>
  </si>
  <si>
    <t>НИР - Создание и внедрение автоматизированной системы сопровождения сооружения и эксплуатации скважин</t>
  </si>
  <si>
    <t>91 Р</t>
  </si>
  <si>
    <t>НИР - Разработка учебного пособия по теме: «Ремонтно-восстановительные работы на геотехнологических скважинах предприятий ПСВ урана»</t>
  </si>
  <si>
    <t>авансовый платеж - 30%, промежуточный платеж -30%, окончательная оплата  40% в течении 15 рабочих дней с момента подписания акта оказанных услуг</t>
  </si>
  <si>
    <t>92 Р</t>
  </si>
  <si>
    <t>НИР - Разработка учебного пособия по теме: «Геотехнология урана»</t>
  </si>
  <si>
    <t>93 Р</t>
  </si>
  <si>
    <t>95.24.10.000.000.00.0999.000000000000</t>
  </si>
  <si>
    <t xml:space="preserve">Работы по ремонту/восстановлению мебели </t>
  </si>
  <si>
    <t>авансовый платеж - 30%, оплата в течении 30 рабочих дней с момента подписания акта оказанных услуг</t>
  </si>
  <si>
    <t>4-1 У</t>
  </si>
  <si>
    <t xml:space="preserve"> Кызылординская область Жанакорганский р-н рудник "Южный Карамурун"</t>
  </si>
  <si>
    <t>14-1 У</t>
  </si>
  <si>
    <t>16-1 У</t>
  </si>
  <si>
    <t xml:space="preserve"> июль-ноябрь</t>
  </si>
  <si>
    <t>23-1 У</t>
  </si>
  <si>
    <t>4_20,21</t>
  </si>
  <si>
    <t>25-1 У</t>
  </si>
  <si>
    <t>26-1 У</t>
  </si>
  <si>
    <t>по территроии РК, РФ</t>
  </si>
  <si>
    <t>33-2 У</t>
  </si>
  <si>
    <t>34-2 У</t>
  </si>
  <si>
    <t>35-2 У</t>
  </si>
  <si>
    <t>37-2 У</t>
  </si>
  <si>
    <t>58-2 У</t>
  </si>
  <si>
    <t>59-2 У</t>
  </si>
  <si>
    <t>июнь 2016г.-июнь 2017г.</t>
  </si>
  <si>
    <t xml:space="preserve">60-2 У </t>
  </si>
  <si>
    <t xml:space="preserve">60-3 У </t>
  </si>
  <si>
    <t xml:space="preserve">апрель </t>
  </si>
  <si>
    <t>66-2 У</t>
  </si>
  <si>
    <t>Техническая поддержка лицензий SAP уровня SAP Enterprise support</t>
  </si>
  <si>
    <t>апрель-июнь</t>
  </si>
  <si>
    <t>68-1 У</t>
  </si>
  <si>
    <t>96-1 У</t>
  </si>
  <si>
    <t>96-2 У</t>
  </si>
  <si>
    <t>Услуги консалтинговые по оформлению/переоформлению объектов недвижимости на земельных участках, переданных из ТОО ГРК  в Южно-Казахстанской области</t>
  </si>
  <si>
    <t xml:space="preserve"> 4_скорректирована</t>
  </si>
  <si>
    <t>101-1 У</t>
  </si>
  <si>
    <t>апрель-ноябрь</t>
  </si>
  <si>
    <t>авансовый платеж - 30%, окончательная оплата в течении 15 рабочих дней с момента подписания акта оказанных услуг</t>
  </si>
  <si>
    <t>102-1 У</t>
  </si>
  <si>
    <t>май-июль</t>
  </si>
  <si>
    <t>103-1 У</t>
  </si>
  <si>
    <t>НДС не облагается; 4_20,21</t>
  </si>
  <si>
    <t>106-1 У</t>
  </si>
  <si>
    <t>107-1 У</t>
  </si>
  <si>
    <t>120-1 У</t>
  </si>
  <si>
    <t>октябрь 2016г.-
октябрь 2017г.</t>
  </si>
  <si>
    <t>125-3 У</t>
  </si>
  <si>
    <t xml:space="preserve">авансовый платеж-0% за 1 квартал,  авансовый платеж за 2,3,4 кварталы-100% от фактически оказанных услуг за предыдущий квартал, окончательная оплата производится на основании акта-сверки, подписанного сторонами </t>
  </si>
  <si>
    <t>2_11; 3_11; 4_15</t>
  </si>
  <si>
    <t>130 У</t>
  </si>
  <si>
    <t>146-1 У</t>
  </si>
  <si>
    <t>апрель 2016г.-январь 2017г.</t>
  </si>
  <si>
    <t>148-1 У</t>
  </si>
  <si>
    <t>157-2 У</t>
  </si>
  <si>
    <t>май 2016г.-январь 2017г.</t>
  </si>
  <si>
    <t>1_внесена; 3_11,14; 4_11,14</t>
  </si>
  <si>
    <t>161-1 У</t>
  </si>
  <si>
    <t>Экспедиторские услуги   Разъезд№26</t>
  </si>
  <si>
    <t>188-1 У</t>
  </si>
  <si>
    <t>192-1 У</t>
  </si>
  <si>
    <t xml:space="preserve">18.12.19.900.000.00.0777.000000000000 </t>
  </si>
  <si>
    <t xml:space="preserve"> Услуги по печатанию книг</t>
  </si>
  <si>
    <t>Услуги верстки и печати Интегрированного годового отчета АО "НАК "Казатомпром"</t>
  </si>
  <si>
    <t>3_внесена, НДС не облагается; 4_3,4,5,6,11,14</t>
  </si>
  <si>
    <t>197 У</t>
  </si>
  <si>
    <t>85.60.10.335.000.00.0777.000000000000</t>
  </si>
  <si>
    <t>Услуги консультационные по вопросам образования, обучения, оценке персонала</t>
  </si>
  <si>
    <t>Разработка комплексной образовательной системы  АО "НАК "Казатомпром" и дочерних и зависимых организаций АО "НАК "Казатомпром"</t>
  </si>
  <si>
    <t>198 У</t>
  </si>
  <si>
    <t>Услуги консалтинговые по оформлению/переоформлению объектов недвижимости на земельных участках, переданных из ТОО ГРК в Сузакском районе Южно-Казахстанской области</t>
  </si>
  <si>
    <t>199 У</t>
  </si>
  <si>
    <t>Услуги консалтинговые по оформлению/переоформлению объектов недвижимости на земельных участках, переданных из ТОО ГРК в Кызылординской области</t>
  </si>
  <si>
    <t>200 У</t>
  </si>
  <si>
    <t>Услуги консалтинговые по оформлению/переоформлению объектов недвижимости на земельных участках, переданных из ТОО ГРК в Шиелийском Жанакорганском районах в Кызылординской области</t>
  </si>
  <si>
    <t>201 У</t>
  </si>
  <si>
    <t>Услуги по брокерским операциям с товарами по г. Шымкент</t>
  </si>
  <si>
    <t>г. Шымкент ЮКО</t>
  </si>
  <si>
    <t>202 У</t>
  </si>
  <si>
    <t>по территроии РК, КНР</t>
  </si>
  <si>
    <t xml:space="preserve"> 4_внесена, НДС не облагается</t>
  </si>
  <si>
    <t>203 У</t>
  </si>
  <si>
    <t>204 У</t>
  </si>
  <si>
    <t>205 У</t>
  </si>
  <si>
    <t>206 У</t>
  </si>
  <si>
    <t xml:space="preserve">Оценка рыночной стоимости Контракта на куплю-продажу концентратов природного урана независимым оценщиком </t>
  </si>
  <si>
    <t xml:space="preserve">май-сентябрь </t>
  </si>
  <si>
    <t>авансовый платеж - 0%, оплата после подписания акта выполненных работ в течений 10-ти рабочих дней</t>
  </si>
  <si>
    <t>207 У</t>
  </si>
  <si>
    <t xml:space="preserve">Участие в 7-ом горнопромышленном форуме МАЙНЕКС Центральная Азия </t>
  </si>
  <si>
    <t xml:space="preserve">     </t>
  </si>
  <si>
    <t>208 У</t>
  </si>
  <si>
    <t>дизайн Галереи почета</t>
  </si>
  <si>
    <t>авансовый платеж - 30%, окончательная оплата в течении 14 рабочих дней с момента подписания акта оказанных услуг</t>
  </si>
  <si>
    <t>209 У</t>
  </si>
  <si>
    <t>на тему "Инновационная школа и Круглый стол:  «Энергия, вода, химия» -2016"</t>
  </si>
  <si>
    <t>cентябрь-октябрь 2016г.</t>
  </si>
  <si>
    <t>авансовый платеж - 30%, окончательная оплата 70% в течении 15 рабочих   дней с момента подписания акта оказанных услуг</t>
  </si>
  <si>
    <t>210 У</t>
  </si>
  <si>
    <t>74.90.20.000.051.00.0777.000000000000</t>
  </si>
  <si>
    <t>Услуги по научно-технической обработке документов</t>
  </si>
  <si>
    <t>Услуги по научно-технической обработке документов (обеспечение учета/сохранности/упорядочивания документов)</t>
  </si>
  <si>
    <t>Информационное сопровождение Базы знаний АО «НАК «Казатомпром» Издание 2-х монографий</t>
  </si>
  <si>
    <t>211 У</t>
  </si>
  <si>
    <t xml:space="preserve">Обеспечение правовой охраны результатов научно-технической и интеллектуальной деятельности  АО «НАК «Казатомпром» </t>
  </si>
  <si>
    <t>212 У</t>
  </si>
  <si>
    <t>Техническая поддержка лицензий SAP уровня  SAP Product Support for Large Enterprise support</t>
  </si>
  <si>
    <t>213 У</t>
  </si>
  <si>
    <t>Бланки приказов ДУЧР на государственном-русском языках, А4 формата, плотность 90г/м2, белизна 96%, с нанесением логотипа  Общества</t>
  </si>
  <si>
    <t>4_өзгертілді</t>
  </si>
  <si>
    <t>4_алынып тасталды</t>
  </si>
  <si>
    <t xml:space="preserve">аванстық төлем -30%, жеткізілген тауарларды қабылдау-табыстау актісіне қол қойылған сәттен бастап 30 жұмыс күні ішінде төлеу </t>
  </si>
  <si>
    <t>3_енгізілді; 4_11,14</t>
  </si>
  <si>
    <t>Конверттер</t>
  </si>
  <si>
    <t xml:space="preserve">Өзі жабысатын, желімді қорғауға арналған силиконды лентасы бар,  форматы евростандарт, жоғары сапалы ақ қағаздан жасалынған </t>
  </si>
  <si>
    <t>4_енгізілді</t>
  </si>
  <si>
    <t>29-2 Ж</t>
  </si>
  <si>
    <t>60-1 Ж</t>
  </si>
  <si>
    <t>Мақтау қағазын дайындау</t>
  </si>
  <si>
    <t>3_7,11,14,20,21; 4_алынып тасталды</t>
  </si>
  <si>
    <t>62-1 Ж</t>
  </si>
  <si>
    <t>74-1 Ж</t>
  </si>
  <si>
    <t>мамыр-шілде</t>
  </si>
  <si>
    <t>1_енгізілді; 4_11,14</t>
  </si>
  <si>
    <t>78-1 Ж</t>
  </si>
  <si>
    <t>80 Ж</t>
  </si>
  <si>
    <t xml:space="preserve">Телекоммуникациялық жабдықтар мен аппаратураны орнату (монтаждау) жөніндегі жұмыстар </t>
  </si>
  <si>
    <r>
      <t>«Жалпақ» кенішін электрмен қамтамасыз ету үшін «Ыңғай» БК ҚС – «РУ-6» ҚС</t>
    </r>
    <r>
      <rPr>
        <sz val="8"/>
        <rFont val="Times New Roman"/>
        <family val="1"/>
        <charset val="204"/>
      </rPr>
      <t xml:space="preserve"> ВЛ-110 кВ бойынша ЖТ байланыс арналарының (1 канал 8 кГц өткізу жолағы) жиілігін таңдау және белгілеу жөніндегі жұмыстар</t>
    </r>
  </si>
  <si>
    <t>мамыр-қыркүйек</t>
  </si>
  <si>
    <t>аванстық төлем - 100%</t>
  </si>
  <si>
    <t>81 Ж</t>
  </si>
  <si>
    <t>Ашық хат дайындау</t>
  </si>
  <si>
    <t xml:space="preserve">аванстық төлем -30%, орындалған жұмыстардың актісіне қол қойылған сәттен кейін қалған төлем 14 жұмыс күні ішінде төлеу </t>
  </si>
  <si>
    <t>82 Ж</t>
  </si>
  <si>
    <t xml:space="preserve">Биотехнологиядан басқа, өзге техникалық ғылым және технология саласында тәжірибелік талдамалар және зерттеу бойынша жұмыстар  </t>
  </si>
  <si>
    <t xml:space="preserve"> ҒЗЖ- Табиғи уранның химиялық концентратының және уранның шала тотығы-тоғығының өзіндік құнын төмендету үшін жаңа технологияларды, материалдар мен жабдықтарды енгізу</t>
  </si>
  <si>
    <t xml:space="preserve"> сәуір </t>
  </si>
  <si>
    <t xml:space="preserve"> сәуір 2016ж.-сәуір 2017ж.</t>
  </si>
  <si>
    <t>аванстық төлемі 30%, аралық ақы төлемі 30%, түпкілікті ақы төлемі 40%, орындалған жұмыстардың актісіне акті қол қойылған кейін 15 жұмыс күні ішінде төлеу.</t>
  </si>
  <si>
    <t>83 Ж</t>
  </si>
  <si>
    <t xml:space="preserve"> ҒЗЖ - Блоктар қышқылданған және сыналған кезде технологиялық ерітінділер ағындарын оңтайландыру</t>
  </si>
  <si>
    <t>84 Ж</t>
  </si>
  <si>
    <t xml:space="preserve"> ҒЗЖ - Технологиялық ұңғымалардың тікелей сүзілген бөлігінде химиялық өндеуді жүргізу үшін өндіріске жылжымалы қондырғыны әзірлеу және енгізу</t>
  </si>
  <si>
    <t>85 Ж</t>
  </si>
  <si>
    <t xml:space="preserve">  ҒЗЖ - Отын таблеткаларының геометриялық көлемдерін  тиеу, кептіру, жүз пайыз бақылау және оларды паллетке салу бойынша автоматтандырылған учаскесін әзірлеу және жобалау </t>
  </si>
  <si>
    <t>86 Ж</t>
  </si>
  <si>
    <t xml:space="preserve"> ҒЗЖ - "Қазатомөнеркәсіп" ҰАК" АҚ кәсіпорындарының ион алмастырғыш шайырларына талаптар" "Қазатомөнеркәсіп" ҰАК" АҚ  КЖС стандартын әзірлеу</t>
  </si>
  <si>
    <t>87 Ж</t>
  </si>
  <si>
    <t xml:space="preserve"> ҒЗЖ - Жаңа бұрғылау ерітінділер жүйесін әзірлеу </t>
  </si>
  <si>
    <t>88 Ж</t>
  </si>
  <si>
    <t xml:space="preserve"> ҒЗЖ - Арнаулы мақсаттағы химиялық реагенттермен бірге үйлестікте кавитациондық-бүріккіш технологияларды қолдана отырып төмен қышқылды шаймалау технологиясын әзірлеу </t>
  </si>
  <si>
    <t>89 Ж</t>
  </si>
  <si>
    <t xml:space="preserve"> ҒЗЖ - Мінсіз геотехнологиялық ұңғымаларды" құрудың ғылыми-технологиялық  принциптерін әзірлеу</t>
  </si>
  <si>
    <t>90 Ж</t>
  </si>
  <si>
    <t xml:space="preserve"> ҒЗЖ - Ұңғымаларды құру мен пайдалануды сүйемелдеудің автоматтандырылған жүйесін жасау және енгізу </t>
  </si>
  <si>
    <t>91 Ж</t>
  </si>
  <si>
    <t>72.19.29.000.000.00.0999.000000000001</t>
  </si>
  <si>
    <t xml:space="preserve"> ҒЗЖ -Уранды ЖҰШ кәсіпорындарының геотехнологиялық ұңғымаларында жөндеу-қалпына келтіру жұмыстары" атты  тақырып бойынша оқу құралын әзірлеу </t>
  </si>
  <si>
    <t>92 Ж</t>
  </si>
  <si>
    <t>72.19.29.000.000.00.0999.000000000002</t>
  </si>
  <si>
    <t xml:space="preserve"> ҒЗЖ -  «Уран геотехнологиясы» атты  тақырып бойынша оқу құралын әзірлеу </t>
  </si>
  <si>
    <t>93 Ж</t>
  </si>
  <si>
    <t xml:space="preserve"> Жиһаздарды жөндеу/қалпына келтіру жөніндегі жұмыстар </t>
  </si>
  <si>
    <t xml:space="preserve">аванстық төлем - 30%, көрсетілген қызметтер актісіне қол қойылған сәттен бастап 30 жұмыс күні ішінде төлеу </t>
  </si>
  <si>
    <t>4-1 Қ</t>
  </si>
  <si>
    <t xml:space="preserve">Қызылорда облысы Жанақорған облысы " Оңтүстік Қарамұрын" кеніші </t>
  </si>
  <si>
    <t>14-1 Қ</t>
  </si>
  <si>
    <t>16-1 Қ</t>
  </si>
  <si>
    <t>23-1 Қ</t>
  </si>
  <si>
    <t>25-1 Қ</t>
  </si>
  <si>
    <t>26-1 Қ</t>
  </si>
  <si>
    <t>33-2 Қ</t>
  </si>
  <si>
    <t xml:space="preserve">ҚР, РФ аумағында </t>
  </si>
  <si>
    <t>34-2 Қ</t>
  </si>
  <si>
    <t>35-2 Қ</t>
  </si>
  <si>
    <t>37-2 Қ</t>
  </si>
  <si>
    <t>58-2 Қ</t>
  </si>
  <si>
    <t>59-2 Қ</t>
  </si>
  <si>
    <t>60-3 Қ</t>
  </si>
  <si>
    <t>66-2 Қ</t>
  </si>
  <si>
    <t>SAP Enterprise support деңгейлі SAP лицензияларыла техникалық қолдау көрсету.</t>
  </si>
  <si>
    <t xml:space="preserve"> сәуір-маусым</t>
  </si>
  <si>
    <t>68-1 Қ</t>
  </si>
  <si>
    <t>96-1 Қ</t>
  </si>
  <si>
    <t>96-2 Қ</t>
  </si>
  <si>
    <t xml:space="preserve">Оңтүстік Қазақстан облысына ТКК ЖШС-дан берілген жер телімдеріндегі жылжымайтын мүлік объектілерін ресімдеу/қайта ресімдеу жөніндегі консалтингілік қызметтер </t>
  </si>
  <si>
    <t>101-1 Қ</t>
  </si>
  <si>
    <t>сәуір-қараша</t>
  </si>
  <si>
    <t xml:space="preserve">аванстық төлем - 30%, көрсетілген қызметтер актісіне қол қойылған сәттен бастап 15 жұмыс күні ішінде түпкілікті төлеу </t>
  </si>
  <si>
    <t>102-1 Қ</t>
  </si>
  <si>
    <t>103-1 Қ</t>
  </si>
  <si>
    <t xml:space="preserve">ҚҚС салынбайды; 4_20,21 </t>
  </si>
  <si>
    <t>106-1 Қ</t>
  </si>
  <si>
    <t>107-1 Қ</t>
  </si>
  <si>
    <t>120-1 Қ</t>
  </si>
  <si>
    <t>қазан 2016ж.-қазан 2017ж.</t>
  </si>
  <si>
    <t>125-3 Қ</t>
  </si>
  <si>
    <t>1-ші тоқсанына арналған аванстық төлем - 0%, 2,3,4-тоқсанында аванстық төлем - іс жүзінде алдыңғы тоқсанда көрсетілетін қызметтердің 100%, қорытынды төлем тараптардың қол қойған салыстырып тексеру актісінің негізінде жүзеге асырылады</t>
  </si>
  <si>
    <t>130 Қ</t>
  </si>
  <si>
    <t>146-1 Қ</t>
  </si>
  <si>
    <t>сәуір 2016ж.-қаңтар 2017ж.</t>
  </si>
  <si>
    <t>148-1 Қ</t>
  </si>
  <si>
    <t>157-2 Қ</t>
  </si>
  <si>
    <t>мамыр 2016ж.-қаңтар 2017ж.</t>
  </si>
  <si>
    <t>1_енгізілді; 3_11,14; 4_11,14</t>
  </si>
  <si>
    <t>161-1 Қ</t>
  </si>
  <si>
    <t xml:space="preserve"> 188-1 Қ</t>
  </si>
  <si>
    <t>192-1 Қ</t>
  </si>
  <si>
    <t>Кітап басып шығару қызметтер</t>
  </si>
  <si>
    <t>Казатомөнеркәсіп ҰAK AҚ Біріктірілген жылдық есебін беттеу және басып шығару қызметі</t>
  </si>
  <si>
    <t>3_енгізілді, ҚҚС салынбайды; 4_3,4,5,6,11,14</t>
  </si>
  <si>
    <t>197 Қ</t>
  </si>
  <si>
    <t>Білім беру, кадрларды даярлау, қызметкерлерді бағалау жөніндегі консультациялық қызметтер</t>
  </si>
  <si>
    <t>Казатомөнеркәсіп ҰAK AҚ және Казатомөнеркәсіп ҰAK AҚ тәуелді және еншілес кәсіпорындарына кешенді білім беру жүйесін әзірлеу</t>
  </si>
  <si>
    <t>198 Қ</t>
  </si>
  <si>
    <t xml:space="preserve">Созақ ауданы Оңтүстік Қазақстан облысына ТКК ЖШС-дан берілген жер телімдеріндегі жылжымайтын мүлік объектілерін ресімдеу/қайта ресімдеу жөніндегі консалтингілік қызметтер </t>
  </si>
  <si>
    <t>199 Қ</t>
  </si>
  <si>
    <t xml:space="preserve">Қызылорда облысына ТКК ЖШС-дан берілген жер телімдеріндегі жылжымайтын мүлік объектілерін ресімдеу/қайта ресімдеу жөніндегі консалтингілік қызметтер </t>
  </si>
  <si>
    <t>200 Қ</t>
  </si>
  <si>
    <t xml:space="preserve">Шиелі және Жанақорған аудандыры Қызылорда облысына ТКК ЖШС-дан берілген жер телімдеріндегі жылжымайтын мүлік объектілерін ресімдеу/қайта ресімдеу жөніндегі консалтингілік қызметтер </t>
  </si>
  <si>
    <t>201 Қ</t>
  </si>
  <si>
    <t xml:space="preserve">Шымкент қаласы бойынша тауарлармен жасалатын брокерлік операциялар жөніндегі қызметтер </t>
  </si>
  <si>
    <t>Шымкент қаласы  ОҚО</t>
  </si>
  <si>
    <t>202 Қ</t>
  </si>
  <si>
    <t xml:space="preserve">ҚР, ҚХР аумағында </t>
  </si>
  <si>
    <t xml:space="preserve"> 4_енгізілді, ҚҚС салынбайды</t>
  </si>
  <si>
    <t>203 Қ</t>
  </si>
  <si>
    <t>204 Қ</t>
  </si>
  <si>
    <t>205 Қ</t>
  </si>
  <si>
    <t>206 Қ</t>
  </si>
  <si>
    <t>Мүлікті бағалау жөніндегі қызметтер</t>
  </si>
  <si>
    <t>Тәуелсіз бағалаушымен табиғи уран қойыртпасының сатып алуга арналған келісімшарттың нарықтық құнын бағалауы</t>
  </si>
  <si>
    <t xml:space="preserve">мамыр-қыркүйек </t>
  </si>
  <si>
    <t xml:space="preserve">аванстық төлем - 0%, орындалған жұмыстардың актісіне қол қойылған сәттен бастап 10 жұмыс күні ішінде төлеу </t>
  </si>
  <si>
    <t>207 Қ</t>
  </si>
  <si>
    <t xml:space="preserve">Іс-шараларға (көрме, конференция,бағдарлама, форум,симпозиум және т.б.) қатысу  үшін жарнаны және осындай іс-шараларға байланысты басқада шығыстарды төлеу                    </t>
  </si>
  <si>
    <t xml:space="preserve">«МАЙНЕКС Орталық Азия» атты 7-ші тау-кен өнеркәсіптік форумына қатысу 
</t>
  </si>
  <si>
    <t>208 Қ</t>
  </si>
  <si>
    <t>Дизайн әзірлеу қызметтері (ақпараттық технологиялар саласындағы әзірлеуден басқа)</t>
  </si>
  <si>
    <t xml:space="preserve">Құрмет галерея дизайны </t>
  </si>
  <si>
    <t>сәуір-маусым</t>
  </si>
  <si>
    <t xml:space="preserve">аванстық төлем - 30%, көрсетілген қызметтер актісіне қол қойылған сәттен бастап 14 жұмыс күні ішінде түпкілікті төлеу </t>
  </si>
  <si>
    <t>209 Қ</t>
  </si>
  <si>
    <t>"Инновациялық мектеп және  «Энергия, су, химия» -2016" дөңгелек үстел" атты семинар өткізу</t>
  </si>
  <si>
    <t>қыркүйек-қазан 2016ж.</t>
  </si>
  <si>
    <t>аванстық төлемі 30%, аралық ақы төлемі 30%, түпкілікті ақы төлемі 40%, көрсетілген қызмет акті қол қойылған кейн 15 жұмыс  күн ішінде.</t>
  </si>
  <si>
    <t>210 Қ</t>
  </si>
  <si>
    <t xml:space="preserve">Қүжаттарды ғылыми-техникалық өндеу қызметі </t>
  </si>
  <si>
    <t xml:space="preserve">«Білім базасын ақпараттық сүйемелдеу. "Қазатомөнеркәсіп" ҰАК" АҚ. 2 монографияны шығару» </t>
  </si>
  <si>
    <t>маусым 2016ж-маусым 2017ж.</t>
  </si>
  <si>
    <t>аванс ақы төлемі 30%, аралық ақы төлемі 30%, түпкілікті ақы төлемі 40%, көрсетілген қызмет акті қол қойылған кейн 15 жұмыс  күн ішінде.</t>
  </si>
  <si>
    <t>211 Қ</t>
  </si>
  <si>
    <t xml:space="preserve"> "Қазатомөнеркәсіп" ҰАК" АҚ ғылыми-техникалық және зияткерлік қызметінің нәтижелерін құқықтық қорғалуын қамтамасыз ету"</t>
  </si>
  <si>
    <t>212 Қ</t>
  </si>
  <si>
    <t>Бағдарламалық қамтамасыз ету жұйесін басқару және оған техникалық қызмет көрсету.</t>
  </si>
  <si>
    <t>SAP Product Support for Large Enterprise support деңгейлі SAP лицензияларына техникалық қолдау көрсету.</t>
  </si>
  <si>
    <t>213 Қ</t>
  </si>
  <si>
    <t xml:space="preserve"> (кітаптар, фото, мерзімді басылымнан басқа) полиграфиялық өнімдерді дайындау/басып шығару жөніндегі полграфиялық қызметтер </t>
  </si>
  <si>
    <t xml:space="preserve"> АРБД-ның мемлекеттік-орыс тілдеріндегі бұйрық бланкілері , А4 форматты, тығыздығы 90г/м2, ақтығы 96%,  Қоғамның логотипі бар</t>
  </si>
  <si>
    <t>138-1 Қ</t>
  </si>
  <si>
    <t>138-1 У</t>
  </si>
  <si>
    <t xml:space="preserve">май-декабрь </t>
  </si>
  <si>
    <t>формат Евро Е65 (110 х 220 мм)</t>
  </si>
  <si>
    <t>маркер перманентный Paint marker Zebra пишущий на любой поверхности, чернила на масляной основе, изностоустойкий  амортизированный наконечник, насыщенный цвет сплошной линии, диаметр алюминиевого корпуса 15,1 мм, толщина линии 1,5 мм. Цвет : черный , красный и белый</t>
  </si>
  <si>
    <t>5_скорректирована</t>
  </si>
  <si>
    <t>71-1 Т</t>
  </si>
  <si>
    <t>5_22</t>
  </si>
  <si>
    <t>72-1 Т</t>
  </si>
  <si>
    <t>74-1 Т</t>
  </si>
  <si>
    <t>75-1 Т</t>
  </si>
  <si>
    <t>76-1 Т</t>
  </si>
  <si>
    <t>77-1 Т</t>
  </si>
  <si>
    <t>78-1 Т</t>
  </si>
  <si>
    <t>79-1 Т</t>
  </si>
  <si>
    <t>80-1 Т</t>
  </si>
  <si>
    <t>81-1 Т</t>
  </si>
  <si>
    <t>8-2 Р</t>
  </si>
  <si>
    <t>27-1 Р</t>
  </si>
  <si>
    <t>авансовый платеж-30%,  окончательная оплата  в течение 15 рабочих дней с момента подписания акта выполненных работ</t>
  </si>
  <si>
    <t>93-1 Р</t>
  </si>
  <si>
    <t>4_внесена; 5_14</t>
  </si>
  <si>
    <t>1-1 У</t>
  </si>
  <si>
    <t>2-1 У</t>
  </si>
  <si>
    <t>5_11,14</t>
  </si>
  <si>
    <t>5-1 У</t>
  </si>
  <si>
    <t>71 У</t>
  </si>
  <si>
    <t>71-1 У</t>
  </si>
  <si>
    <t>апрель, сентябрь</t>
  </si>
  <si>
    <t>5_11,14,20,21</t>
  </si>
  <si>
    <t>110-1 У</t>
  </si>
  <si>
    <t>5_7,11,14,20,21</t>
  </si>
  <si>
    <t>2_11,14; 5_исключена</t>
  </si>
  <si>
    <t>115-2 У</t>
  </si>
  <si>
    <t>Оценка рыночной стоимости пакетов акций  АО "Каустик"</t>
  </si>
  <si>
    <t>январь 2017г.-апрель 2017г.</t>
  </si>
  <si>
    <t>2_7,11,14,15,20,21; 5_3,4,5,6,11,14</t>
  </si>
  <si>
    <t>164-1 У</t>
  </si>
  <si>
    <t>2_внесена; 5_11,14</t>
  </si>
  <si>
    <t>165-1 У</t>
  </si>
  <si>
    <t>166-1 У</t>
  </si>
  <si>
    <t>167 -1 У</t>
  </si>
  <si>
    <t>174-1 У</t>
  </si>
  <si>
    <t>195-1 У</t>
  </si>
  <si>
    <t>3_внесена; 5_11,14</t>
  </si>
  <si>
    <t>214 У</t>
  </si>
  <si>
    <t>Услуги по получению консультаций по вопросам бухгалтерского учета</t>
  </si>
  <si>
    <t>сентябрь 2016г.-сентябрь 2017г.</t>
  </si>
  <si>
    <t>5_внесена</t>
  </si>
  <si>
    <t>215 У</t>
  </si>
  <si>
    <t xml:space="preserve">Услуги по поставке Информационной системы "Бест Профи"  и ее сопровождению и технической поддержке </t>
  </si>
  <si>
    <t>5_өзгертілді</t>
  </si>
  <si>
    <t>8-2 Ж</t>
  </si>
  <si>
    <t>27-1 Ж</t>
  </si>
  <si>
    <t xml:space="preserve">аванстық төлем - 30%, түпкілікті төлем орындалған жұмыстардың актісіне қол қойылған сәттен бастап 15 жұмыс күні ішінде </t>
  </si>
  <si>
    <t>93-1 Ж</t>
  </si>
  <si>
    <t>4_енгізілді; 5_14</t>
  </si>
  <si>
    <t>1-1 Қ</t>
  </si>
  <si>
    <t>2-1 Қ</t>
  </si>
  <si>
    <t>5-1 Қ</t>
  </si>
  <si>
    <t>71 Қ</t>
  </si>
  <si>
    <t>71-1 Қ</t>
  </si>
  <si>
    <t>сәуір, қыркүйек</t>
  </si>
  <si>
    <t>110-1 Қ</t>
  </si>
  <si>
    <t>2_11,14; 5_алынып тасталды</t>
  </si>
  <si>
    <t>115-2 Қ</t>
  </si>
  <si>
    <t xml:space="preserve">Каустик АҚ акциялары пакеттерінің нарықтық құнын бағалау </t>
  </si>
  <si>
    <t>қаңтар 2017ж.-сәуір 2017ж.</t>
  </si>
  <si>
    <t>164-1 Қ</t>
  </si>
  <si>
    <t>2_енгізілді; 5_11,14</t>
  </si>
  <si>
    <t>165-1 Қ</t>
  </si>
  <si>
    <t>166-1 Қ</t>
  </si>
  <si>
    <t>167-1 Қ</t>
  </si>
  <si>
    <t>174-1 Қ</t>
  </si>
  <si>
    <t xml:space="preserve"> 5_өзгертілді</t>
  </si>
  <si>
    <t>195-1 Қ</t>
  </si>
  <si>
    <t>3_енгізілді; 5_11,14</t>
  </si>
  <si>
    <t>214 Қ</t>
  </si>
  <si>
    <t xml:space="preserve">Бухгалтерлік есеп саласындағы консультациялық қызметтерді алу   </t>
  </si>
  <si>
    <t>қыркүйек 2016г.-қыркүйек 2017г.</t>
  </si>
  <si>
    <t>5_енгізілді</t>
  </si>
  <si>
    <t>215 Қ</t>
  </si>
  <si>
    <t>"Бест Профи" ақпараттық жүйені жеткізу және оны сүйемелдеу мен техникалық қолдау жөніндегі қызметтер</t>
  </si>
  <si>
    <t>ТПХ</t>
  </si>
  <si>
    <t>ХТӨ</t>
  </si>
  <si>
    <t>июнь, ноябрь</t>
  </si>
  <si>
    <t xml:space="preserve"> маусым, қараша</t>
  </si>
  <si>
    <t>62-2 Р</t>
  </si>
  <si>
    <t>июль 2016г.-февраль 2017г.</t>
  </si>
  <si>
    <t>65-2 Р</t>
  </si>
  <si>
    <t>июнь 2016г.- январь 2017г.</t>
  </si>
  <si>
    <t>6_скорректирована</t>
  </si>
  <si>
    <t>94 Р</t>
  </si>
  <si>
    <t xml:space="preserve">Разработка и утверждение Проекта по государственному геологическому изучению недр и поисковым работам на уран в Шу-Сарысуйской урановорудной провинции (Восточная площадь: участки Восточно-Жалпакский и Восточно-Моинкумский) </t>
  </si>
  <si>
    <t>6_внесение</t>
  </si>
  <si>
    <t>28-1 У</t>
  </si>
  <si>
    <t>6_7</t>
  </si>
  <si>
    <t>29-1 У</t>
  </si>
  <si>
    <t>90-1 У</t>
  </si>
  <si>
    <t>г. Шымкент</t>
  </si>
  <si>
    <t>6_12</t>
  </si>
  <si>
    <t>96-3 У</t>
  </si>
  <si>
    <t>2_11_14; 4_6,20,21; 6_11,14</t>
  </si>
  <si>
    <t>127-1 У</t>
  </si>
  <si>
    <t>128-1 У</t>
  </si>
  <si>
    <t>6_11</t>
  </si>
  <si>
    <t>129-1 У</t>
  </si>
  <si>
    <t>131-1 У</t>
  </si>
  <si>
    <t>Участие в IX Астанинском экономическом форуме</t>
  </si>
  <si>
    <t>6_6,11,12,14,15,20,21</t>
  </si>
  <si>
    <t>137-2 У</t>
  </si>
  <si>
    <t>2_20,21;6_11,12,14,20,21</t>
  </si>
  <si>
    <t>138-2 У</t>
  </si>
  <si>
    <t xml:space="preserve">май-июнь </t>
  </si>
  <si>
    <t>4_11,12,14; 6_11,12,14</t>
  </si>
  <si>
    <t>139-2 У</t>
  </si>
  <si>
    <t>г. Вена, Австрия</t>
  </si>
  <si>
    <t>2_20,21; 6_11,12,14,20,21</t>
  </si>
  <si>
    <t>185-1 У</t>
  </si>
  <si>
    <t>2_внесена; 6_20,21</t>
  </si>
  <si>
    <t>198-1 У</t>
  </si>
  <si>
    <t>4_внесена; 6_11,14</t>
  </si>
  <si>
    <t>199-1 У</t>
  </si>
  <si>
    <t>200-1 У</t>
  </si>
  <si>
    <t>216 У</t>
  </si>
  <si>
    <t>74.90.20.000.024.00.0777.000000000000</t>
  </si>
  <si>
    <t>Услуги по сертификации продукции/процессов/работы/услуги</t>
  </si>
  <si>
    <t>Внесение дополнений в Сертификат-разрешения в части его использования при перевозке воздушным транспортом</t>
  </si>
  <si>
    <t xml:space="preserve">г. Астана </t>
  </si>
  <si>
    <t>август 2016г.-июль 2017г.</t>
  </si>
  <si>
    <t>авансовый платеж-0%, оплата в течении 10 рабочих дней после подписания акта оказанных услуг</t>
  </si>
  <si>
    <t>217 У</t>
  </si>
  <si>
    <t>69.10.12.000.000.00.0777.000000000005</t>
  </si>
  <si>
    <t>Услуги юридические консультационные и услуги представительские связанные с сопровождением проектов в соответствии с международным правом/законодательством и законодательством Республики Казахстан</t>
  </si>
  <si>
    <t>Юридические  консультационные  услуги по даче правого анализа сделок и правовых рисков в соответствии с международным правом/законодательством и законодательством РК  на предмет  возможного инициирования международных арбитражей и судебных споров в иностранных юрисдикциях</t>
  </si>
  <si>
    <t>авансовый платеж-0%, оплата в течении 15 рабочих дней после подписания акта оказанных услуг</t>
  </si>
  <si>
    <t>6_өзгертілді</t>
  </si>
  <si>
    <t>62-2 Ж</t>
  </si>
  <si>
    <t>шілде 2016ж.-ақпан 2017ж.</t>
  </si>
  <si>
    <t>65-2 Ж</t>
  </si>
  <si>
    <t>маусым 2016ж-қаңтар 2017ж.</t>
  </si>
  <si>
    <t>94 Ж</t>
  </si>
  <si>
    <t xml:space="preserve">Шу-Сарысу уран кен провинциясындағы (Шығыс алаңы: Шығыс Жалпақ және Шығыс Моинкум) жер қойнауын мемлекеттік геологиялық зерделеу және   іздеу бұрғылау жөніндегі жобаны әзірлеп бекіту </t>
  </si>
  <si>
    <t>6_енгізілді</t>
  </si>
  <si>
    <t>28-1 Қ</t>
  </si>
  <si>
    <t>29-1 Қ</t>
  </si>
  <si>
    <t>90-1 Қ</t>
  </si>
  <si>
    <t>Шымкент  қаласы</t>
  </si>
  <si>
    <t>96-3 Қ</t>
  </si>
  <si>
    <t>2_11_14; 4_6,20,21;6_11,14</t>
  </si>
  <si>
    <t>127-1 Қ</t>
  </si>
  <si>
    <t>128-1 Қ</t>
  </si>
  <si>
    <t>129-1 Қ</t>
  </si>
  <si>
    <t>131-1 Қ</t>
  </si>
  <si>
    <t xml:space="preserve">IX Астана экономиялық форумына қатысу </t>
  </si>
  <si>
    <t>137-2 Қ</t>
  </si>
  <si>
    <t>138-2 Қ</t>
  </si>
  <si>
    <t>4_11,14; 6_11,12,14</t>
  </si>
  <si>
    <t>139-2 Қ</t>
  </si>
  <si>
    <t xml:space="preserve"> Вена қаласы Австрия</t>
  </si>
  <si>
    <t xml:space="preserve"> 185-1 Қ</t>
  </si>
  <si>
    <t>2_енгізілді; 6_20,21</t>
  </si>
  <si>
    <t>198-1 Қ</t>
  </si>
  <si>
    <t>4_енгізілді; 6_11,14</t>
  </si>
  <si>
    <t>199-1 Қ</t>
  </si>
  <si>
    <t>200-1 Қ</t>
  </si>
  <si>
    <t>216 Қ</t>
  </si>
  <si>
    <t xml:space="preserve">Өнімді/процесстерді/жұмысты/қызметті сертификациялау бойынша қызмет көрсету. </t>
  </si>
  <si>
    <t>Рұқсат–сертификатына оны әуе көлігімен тасымалдау кезінде пайдалану бөлігінде өзгерістер енгізу.  </t>
  </si>
  <si>
    <t>тамыз 2016ж.-шілде 2017ж.</t>
  </si>
  <si>
    <t>аванстық төлем-0%, көрсетілген қызметтер актісіне қол қойылған күннен кейін 10 жұмыс күні ішінде төлеу</t>
  </si>
  <si>
    <t>217 Қ</t>
  </si>
  <si>
    <t>Құқықтық кеңес қызметтері</t>
  </si>
  <si>
    <t>Халықаралық құқыққа/заңнамаға және Қазақстан Республикасының заңнамасына сәйкес жобаларды ілестірумен байланысты өкілдік қызметтер мен заңды консультациялық қызметтер.  </t>
  </si>
  <si>
    <t xml:space="preserve">Халықаралық құқықақтар/заңнамаға және ҚР заңнамасына сәйкес мәміле мен құқықтық тәуекелдерді шетелдік юриспруденциядағы халықаралық арбитраж бен сот дауларын басталуы мүмкін деген мәселені заңды талдауға беру жөніндегі заңды қызметті көрсету </t>
  </si>
  <si>
    <t>аванстық төлем-0%, көрсетілген қызметтер актісіне қол қойылған күннен кейін 15 жұмыс күні ішінде төлеу</t>
  </si>
  <si>
    <t xml:space="preserve">Салфетка столовая SELPAK 33*33 с рис. 3-х слой. Цветные </t>
  </si>
  <si>
    <t>Работы по разработке  стандарта СТ НАК "Комплекс ГИС при поисково-разведочных и горно-подготовительных работах на месторождениях урана пластово-инфильтрационно типа, при эксплуатации и ликвидации участков добычи урана методом ПСВ"</t>
  </si>
  <si>
    <t xml:space="preserve">Услуги по предоставлению заключения о
справедливости Сделки (Fairness Opinion) </t>
  </si>
  <si>
    <t>Декоративне панно ”Сарматский вождь” (черное паспарту)
Размеры: Размер рамки: 460х490 мм. Размер изображения: 150х185 мм.
Материал: дерево, латунь, золото 999 пробы.</t>
  </si>
  <si>
    <t>ст. Жанатас Жамбылская обл., ст. Шиели Кызылординская область</t>
  </si>
  <si>
    <t>7_скорректирована</t>
  </si>
  <si>
    <t>1-2 Т</t>
  </si>
  <si>
    <t>Макропористая, сильноосновная, для добычных предприятий АО "НАК "Казатомпром"</t>
  </si>
  <si>
    <t>август-октябрь</t>
  </si>
  <si>
    <t>2-1 Т</t>
  </si>
  <si>
    <t>Акмолинская обл, г. Степнагорск подьездные пути ТОО СГХК; Жамбылская обл, ст. Жанатас, п. Таукент, ТТК "ЦАПБ"; ВКО, г. Усть-Каменогорск, подьедные пути АО "УМЗ"</t>
  </si>
  <si>
    <t>7_11,12,14,18,20,21</t>
  </si>
  <si>
    <t>Поддержка видео: -  не менее 20-ти одновременных участников при разрешении 1080p/60кадров/сек; - не менее 40-ти одновременных участников при разрешении 1080р/30 кадров/сек; - не менее 80-ти одновременных участников при разрешении 720р/30 кадров/сек; - не менее 160-ти одновременных участников при разрешении 480р/30 кадров/сек;-поддержка кодеков H.261, H.263, H.263 +, H.264, H.264 SVC и H.264 High-Profile;- поддержка параллельных каналов 1080p/60fps для передачи видео и контента;- максимально допустимое разрешение видео при показе PC контента – не менее WUXGA; - максимально допустимая пропускная способность передачи видео -  не менее 12 Мбит/с. 2 комплекта видеостен (Тип 1 и Тип 2): -Тип 1 - конфигурация 3х3 видеомодуля 55" - физический размер графического поля – (ШхВ) 3634 х 2046 мм - общее разрешение графического поля видеостены – 5760 х 3240 пикселей. Тип 2 - конфигурация 2х2 видеомодуля 55" - физический размер графического поля – (ШхВ) 2423 х 1364 мм; - общее разрешение графического поля видеостены – 3840 х 2160 пикселей</t>
  </si>
  <si>
    <t>11-2 Т</t>
  </si>
  <si>
    <t>сентябрь-ноябрь</t>
  </si>
  <si>
    <t>3_5,6,11,14; 7_11,14</t>
  </si>
  <si>
    <t>65-1 Т</t>
  </si>
  <si>
    <t>7_11,14</t>
  </si>
  <si>
    <t>66-1 Т</t>
  </si>
  <si>
    <t>67-1 Т</t>
  </si>
  <si>
    <t>68-2 Т</t>
  </si>
  <si>
    <t>1_18,21,22; 7_11,14</t>
  </si>
  <si>
    <t>7_исключена</t>
  </si>
  <si>
    <t>88 Т</t>
  </si>
  <si>
    <t>15.12.12.900.016.00.0796.000000000006</t>
  </si>
  <si>
    <t>папка</t>
  </si>
  <si>
    <t>конференц, из искусственной кожи, формат А 4, 50 мм, ГОСТ 28631-2005</t>
  </si>
  <si>
    <t>папка для совещаний, формата А4</t>
  </si>
  <si>
    <t>7_внесена</t>
  </si>
  <si>
    <t>89 Т</t>
  </si>
  <si>
    <t>15.12.12.900.016.00.0796.000000000003</t>
  </si>
  <si>
    <t>деловая, из искусственной кожи, формат А 4, 50 мм, ГОСТ 28631-2005</t>
  </si>
  <si>
    <t>папка  нанесением логотипа АО "НАК "Казатомпром"  тиснением, формата А4</t>
  </si>
  <si>
    <t>90 Т</t>
  </si>
  <si>
    <t>15.12.12.900.016.00.0796.000000000005</t>
  </si>
  <si>
    <t>конференц, из текстильных материалов, формат А 4, 50 мм</t>
  </si>
  <si>
    <t>папка  нанесением Герба РК -  тиснением, формата А4</t>
  </si>
  <si>
    <t>91 Т</t>
  </si>
  <si>
    <t>32.99.59.900.044.00.0796.000000000000</t>
  </si>
  <si>
    <t>кувертка</t>
  </si>
  <si>
    <t>пластиковая, на железной подставке</t>
  </si>
  <si>
    <t>пластиковая, прозрачная</t>
  </si>
  <si>
    <t>6-2 Р</t>
  </si>
  <si>
    <t>пос. Таукент Сузакский р-н ЮКО</t>
  </si>
  <si>
    <t>27-2 Р</t>
  </si>
  <si>
    <t>5_7,11,14,22; 7_20,21</t>
  </si>
  <si>
    <t>пос. Кыземшек Сузакский р-н ЮКО</t>
  </si>
  <si>
    <t>1_6,11,14; 7_исключена</t>
  </si>
  <si>
    <t>31-1 Р</t>
  </si>
  <si>
    <t>Строительство 2-х цепной ЛЭП-35  кВ протяженностью  50 км., с 2-х трансформаторной подстанцией П/СТ-35/6 кВ с  КРУН-6 кВ на 20-ячеек для электроснабжения рудника "Жалпак".</t>
  </si>
  <si>
    <t xml:space="preserve"> октябрь 2016г.-май 2017г.</t>
  </si>
  <si>
    <t>авансовый платеж - 30%, окончательная оплата после подписания акта выполненных работ в течений 20-ти рабочих дней</t>
  </si>
  <si>
    <t>36-1 Р</t>
  </si>
  <si>
    <t>37-3 Р</t>
  </si>
  <si>
    <t>сентябрь-декабрь</t>
  </si>
  <si>
    <t>46-2 Р</t>
  </si>
  <si>
    <t>Адаптация корпоративного шаблона ERP</t>
  </si>
  <si>
    <t>47-3 Р</t>
  </si>
  <si>
    <t>июль 2016г.-июнь 2017г.</t>
  </si>
  <si>
    <t>2_6,11; 3_11,14; 7_исключена</t>
  </si>
  <si>
    <t>50-2 Р</t>
  </si>
  <si>
    <t>июль 2016г.-апрель 2017г.</t>
  </si>
  <si>
    <t>55-1 Р</t>
  </si>
  <si>
    <t>август 2016г.-февраль 2017г.</t>
  </si>
  <si>
    <t>56-2 Р</t>
  </si>
  <si>
    <t>58-2 Р</t>
  </si>
  <si>
    <t>59-3 Р</t>
  </si>
  <si>
    <t xml:space="preserve">Второй этап создания информационной системы "Ситуационный центр" </t>
  </si>
  <si>
    <t>62-3 Р</t>
  </si>
  <si>
    <t>4_7,11,14;6_11,14; 7_7</t>
  </si>
  <si>
    <t>68-2 Р</t>
  </si>
  <si>
    <t>2_внесена; 4_11,14; 7_исключена</t>
  </si>
  <si>
    <t>91-1 Р</t>
  </si>
  <si>
    <t>Разработка и издание учебного пособия по теме: «Ремонтно-восстановительные работы на геотехнологических скважинах предприятий ПСВ урана»</t>
  </si>
  <si>
    <t>сентябрь 2016г.-август 2017г.</t>
  </si>
  <si>
    <t>4_внесена; 7_7,11,14,22</t>
  </si>
  <si>
    <t>92-1 Р</t>
  </si>
  <si>
    <t>4_внесена; 7_6,7,11,14,22</t>
  </si>
  <si>
    <t xml:space="preserve">авансовый платеж-0%, оплата  в течение 15 рабочих дней с момента подписания акта выполненных работ </t>
  </si>
  <si>
    <t>94-1 Р</t>
  </si>
  <si>
    <t>6_внесение; 7_11,14</t>
  </si>
  <si>
    <t>95 Р</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</si>
  <si>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</si>
  <si>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</si>
  <si>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 xml:space="preserve">авансовый платеж - 50%, оставшаяся часть в течении 30 рабочих дней с момента с момента подписания акта выполненных работ </t>
  </si>
  <si>
    <t>96 Р</t>
  </si>
  <si>
    <t>Первый этап создания ИС "Электронные метки"</t>
  </si>
  <si>
    <t>август 2016г.-март 2017г.</t>
  </si>
  <si>
    <t>97 Р</t>
  </si>
  <si>
    <t>Корректировка проекта "Опытное освоение месторождения "Жалпак". АСУТП добычного полигона, перерабатывающего комплекса"</t>
  </si>
  <si>
    <t>98 Р</t>
  </si>
  <si>
    <t>Разработка проектно-сметной документации и программного обеспечения для "Технического перевооружения АСУТП и систем диспетчеризации на производственных участков рудника Карамурын"</t>
  </si>
  <si>
    <t>99 Р</t>
  </si>
  <si>
    <t>Разработка проектно-сметной документации и программного обеспечения для "Технического перевооружения АСУТП и систем диспетчеризации производственных участков рудников Уванас и Мынкудык"</t>
  </si>
  <si>
    <t>100 Р</t>
  </si>
  <si>
    <t>Разработка рабочей и сметной документации и программного обеспечения для "Технического перевооружения систем диспетчеризации и автоматизации технологических объектов рудника Центральный Мынкудык"</t>
  </si>
  <si>
    <t>101 Р</t>
  </si>
  <si>
    <t>Автоматизированная система аудита</t>
  </si>
  <si>
    <t xml:space="preserve"> август-декабрь</t>
  </si>
  <si>
    <t>1-2 У</t>
  </si>
  <si>
    <t>Корректировка рабочего проекта "Второй этап промышленной отработки участка Центральный месторождения урана Мынкудук" и корректировка горного отвода</t>
  </si>
  <si>
    <t>5_7,11,14; 7_6,11,14,20,21</t>
  </si>
  <si>
    <t>3-1 У</t>
  </si>
  <si>
    <t>4-2 У</t>
  </si>
  <si>
    <t>4_11,14,20,21,22; 7_11,14</t>
  </si>
  <si>
    <t>6-2 У</t>
  </si>
  <si>
    <t>3_20,21; 7_11,14</t>
  </si>
  <si>
    <t>7-1 У</t>
  </si>
  <si>
    <t>9-1 У</t>
  </si>
  <si>
    <t>11-1 У</t>
  </si>
  <si>
    <t>12-1 У</t>
  </si>
  <si>
    <t>13-2 У</t>
  </si>
  <si>
    <t>74.90.12.000.000.00.0777.000000000000</t>
  </si>
  <si>
    <t>Услуги по оценке стоимости нематериальных активов</t>
  </si>
  <si>
    <t>2_20,21; 7_3,4,5,7,11,14,20,21</t>
  </si>
  <si>
    <t>15-1 У</t>
  </si>
  <si>
    <t>октябрь 2016г.-май 2017г.</t>
  </si>
  <si>
    <t>17-1 У</t>
  </si>
  <si>
    <t>18-1 У</t>
  </si>
  <si>
    <t>19-1 У</t>
  </si>
  <si>
    <t>36-2 У</t>
  </si>
  <si>
    <t>по территроии РК</t>
  </si>
  <si>
    <t>42-3 У</t>
  </si>
  <si>
    <t>январь-февраль, март-апрель, май</t>
  </si>
  <si>
    <t>январь-февраль, март-апрель, май-июнь</t>
  </si>
  <si>
    <t>НДС не облагается; 1_11,14; 2_20,21; 7_11,14,20,21</t>
  </si>
  <si>
    <t>43-3 У</t>
  </si>
  <si>
    <t>из порта Санкт-Петербург до порта Мумбай (Индия)</t>
  </si>
  <si>
    <t>44-2 У</t>
  </si>
  <si>
    <t>НДС не облагается; 1_11,14; 7_11,14,20,21</t>
  </si>
  <si>
    <t>46-1 У</t>
  </si>
  <si>
    <t>НДС не облагается; 7_20,21</t>
  </si>
  <si>
    <t>47-1 У</t>
  </si>
  <si>
    <t>48-1 У</t>
  </si>
  <si>
    <t>50-2 У</t>
  </si>
  <si>
    <t>2_6,20,21; 7_20,21</t>
  </si>
  <si>
    <t>51-2 У</t>
  </si>
  <si>
    <t>55-1 У</t>
  </si>
  <si>
    <t>58-3 У</t>
  </si>
  <si>
    <t>62-1 У</t>
  </si>
  <si>
    <t>июль-сентябрь</t>
  </si>
  <si>
    <t xml:space="preserve"> SAP Enterprise support</t>
  </si>
  <si>
    <t>66-3 У</t>
  </si>
  <si>
    <t>73-1 У</t>
  </si>
  <si>
    <t>75-1 У</t>
  </si>
  <si>
    <t>7_20,21</t>
  </si>
  <si>
    <t>77-1 У</t>
  </si>
  <si>
    <t>84-1 У</t>
  </si>
  <si>
    <t>86-1 У</t>
  </si>
  <si>
    <t>97-1 У</t>
  </si>
  <si>
    <t>7_11</t>
  </si>
  <si>
    <t>102-2 У</t>
  </si>
  <si>
    <t>106-2 У</t>
  </si>
  <si>
    <t>НДС не облагается; 4_20,21; 7_11</t>
  </si>
  <si>
    <t>118-1 У</t>
  </si>
  <si>
    <t>НДС не облагается; 7_11,20,21</t>
  </si>
  <si>
    <t>121-1 У</t>
  </si>
  <si>
    <t>НДС не облагается; 7_11</t>
  </si>
  <si>
    <t>127-2 У</t>
  </si>
  <si>
    <t>6_11,20,21; 7_20,21</t>
  </si>
  <si>
    <t>128-2 У</t>
  </si>
  <si>
    <t>140-1 У</t>
  </si>
  <si>
    <t>август 2016г.-апрель 2017г.</t>
  </si>
  <si>
    <t>147-2 У</t>
  </si>
  <si>
    <t>1_3,4,5,8; 7_20,21</t>
  </si>
  <si>
    <t>1_внесение; НДС не облагается; 7_исключена</t>
  </si>
  <si>
    <t>154-1 У</t>
  </si>
  <si>
    <t>г. Тулуза Франция</t>
  </si>
  <si>
    <t>156-1 У</t>
  </si>
  <si>
    <t>1_внесение; НДС не облагается;  7_11, 20,21</t>
  </si>
  <si>
    <t>162-1 У</t>
  </si>
  <si>
    <t>2_внесена; 5_11,14; 7_исключена</t>
  </si>
  <si>
    <t>168-1 У</t>
  </si>
  <si>
    <t>2_внесена; 7_7,8,11,14</t>
  </si>
  <si>
    <t>170-1 У</t>
  </si>
  <si>
    <t>175-1 У</t>
  </si>
  <si>
    <t>2_внесена; 7_11,14</t>
  </si>
  <si>
    <t>176-1 У</t>
  </si>
  <si>
    <t>Услуги по потоковому сканированию архивной документации</t>
  </si>
  <si>
    <t>август 2016г.-январь 2017г.</t>
  </si>
  <si>
    <t>177-1 У</t>
  </si>
  <si>
    <t>178-1 У</t>
  </si>
  <si>
    <t>2_внесена; 7_20,21</t>
  </si>
  <si>
    <t>180-1 У</t>
  </si>
  <si>
    <t>181-1 У</t>
  </si>
  <si>
    <t>2_внесена;7_20,21</t>
  </si>
  <si>
    <t>197-1 У</t>
  </si>
  <si>
    <t>4_внесена; 7_11,14</t>
  </si>
  <si>
    <t>206-1 У</t>
  </si>
  <si>
    <t>4_внесена; 7_исключена</t>
  </si>
  <si>
    <t>213-1 У</t>
  </si>
  <si>
    <t>216-1 У</t>
  </si>
  <si>
    <t>6_внесена; 7_20,21</t>
  </si>
  <si>
    <t>218 У</t>
  </si>
  <si>
    <t>Экспедиторские услуги  по железнодорожной транспортировке порожних 20-ти футовых контейнеров и багажных вагонов по маршрутам (ст.Жанатас)</t>
  </si>
  <si>
    <t>219 У</t>
  </si>
  <si>
    <t>Оказание комплекса услуг по созданию концепции, проектированию, застройке выставочного павильона и созданию аудио-видео контента для наполнения выставочного павильона в рамках Международной специализированной выставки «Астана Экспо-2017»</t>
  </si>
  <si>
    <t xml:space="preserve"> июнь </t>
  </si>
  <si>
    <t>авансовый платеж - 15%, оставшаяся часть по факту выполнения этапов оказания услуг</t>
  </si>
  <si>
    <t>220 У</t>
  </si>
  <si>
    <t>74.90.20.000.069.00.0777.000000000000</t>
  </si>
  <si>
    <t>Услуги по экспертизе/анализу/проверке документации</t>
  </si>
  <si>
    <t>Комплексная вневедомственная экспертизы рабочего проекта на "Строительство 2-х цепной ЛЭП-35  кВ протяженностью  50 км., с 2-х трансформаторной подстанцией П/СТ-35/6 кВ с  КРУН-6 кВ на 20 ячеек для электроснабжения рудника "Жалпак".</t>
  </si>
  <si>
    <t>221 У</t>
  </si>
  <si>
    <t>51.21.14.000.000.00.0777.000000000000</t>
  </si>
  <si>
    <t>Услуги воздушного транспорта без расписания по перевозкам грузов</t>
  </si>
  <si>
    <t xml:space="preserve">По территории РК и Исламской Республики Иран </t>
  </si>
  <si>
    <t>7_внесена, НДС не облагается</t>
  </si>
  <si>
    <t>222 У</t>
  </si>
  <si>
    <t>Заседание казахстанско-канадского Делового совета</t>
  </si>
  <si>
    <t xml:space="preserve">май </t>
  </si>
  <si>
    <t>223 У</t>
  </si>
  <si>
    <t>Система хранения электронной документации</t>
  </si>
  <si>
    <t>224 У</t>
  </si>
  <si>
    <t>82.19.13.000.001.00.0777.000000000001</t>
  </si>
  <si>
    <t>Услуги по оформлению контрактов/правоустанавливающих и обязующих документов/договоров/соглашений и аналогичных документов</t>
  </si>
  <si>
    <t xml:space="preserve">Консультационные и юридические услуги </t>
  </si>
  <si>
    <t>июнь 2016г.- май 2017г.</t>
  </si>
  <si>
    <t>225 У</t>
  </si>
  <si>
    <t xml:space="preserve">Участие в Петербургском международном экономическом форуме 2016 </t>
  </si>
  <si>
    <t>226 У</t>
  </si>
  <si>
    <t>Услуги независимой оценки рыночной стоимости долей участия в ТОО «СП «SARECO»</t>
  </si>
  <si>
    <t>авансовый платеж - 0%, 100% оплата в течении 10 рабочих дней с момента подписания акта оказанных услуг</t>
  </si>
  <si>
    <t>227 У</t>
  </si>
  <si>
    <t>Услуги морского агента по перевозке грузов из порта Санкт-Петербург до Западных портов (США)</t>
  </si>
  <si>
    <t>из порта Санкт-Петербург до Западных конверторов (США)</t>
  </si>
  <si>
    <t>7_внесена; НДС не облагается</t>
  </si>
  <si>
    <t>228 У</t>
  </si>
  <si>
    <t>229 У</t>
  </si>
  <si>
    <t>230 У</t>
  </si>
  <si>
    <t>Услуги морского агента по перевозке грузов из порта Санкт-Петербург до Западных портов (Канада)</t>
  </si>
  <si>
    <t>из порта Санкт-Петербург до Западных конверторов (Канады)</t>
  </si>
  <si>
    <t>231 У</t>
  </si>
  <si>
    <t>услуги по организации и проведению международной конференции и выставки "Построение мира без ядерного оружия", посвященный 25-летию закрытия Семипалатинского испытательного ядерного полигона</t>
  </si>
  <si>
    <t>232 У</t>
  </si>
  <si>
    <t>Услуги по оценке вагонов</t>
  </si>
  <si>
    <t>июнь-август</t>
  </si>
  <si>
    <t>авансовый платеж - 0%,  оплата в течении 15 рабочих дней с момента подписания акта оказанных услуг</t>
  </si>
  <si>
    <t>233 У</t>
  </si>
  <si>
    <t>Участие в 7 международном Конгрессе по горному делу "Astana Mining and Metallurgy"</t>
  </si>
  <si>
    <t>234 У</t>
  </si>
  <si>
    <t>Услуги независимой оценки рыночной стоимости действующего права недропользования АО «НАК «Казатомпром», в целях дальнейшей передачи в ТОО «СП «SARECO»</t>
  </si>
  <si>
    <t>235 У</t>
  </si>
  <si>
    <t>Участие в семинар-совещании корпоративного университета "Самрук Казына" на тему "Управление данными"</t>
  </si>
  <si>
    <t>авансовый платеж - 0%,  оплата в течении 14 рабочих дней с момента подписания акта оказанных услуг</t>
  </si>
  <si>
    <t>236 У</t>
  </si>
  <si>
    <t>Восточно-Казахстанская область</t>
  </si>
  <si>
    <t>237 У</t>
  </si>
  <si>
    <t>Услуги по брокерским операциям с товарами по г.Астана</t>
  </si>
  <si>
    <t>по территории РК</t>
  </si>
  <si>
    <t>7_өзгертілді</t>
  </si>
  <si>
    <t>қыркүйек-қараша</t>
  </si>
  <si>
    <t>Ақмола облысы Степногор қаласы “СГХК” ЖШС –інің кірме жолдары; Жамбыл облысы, Жаңатас станциясы, Таукент кенті  "СКК" “ЦАПБ” филиалы; ШҚО Өскемен қаласы “УМЗ” АҚ – ның кірме жолдары</t>
  </si>
  <si>
    <t xml:space="preserve">макроборпылдақ, күшті негізді,  Казатомөнеркәсіп ҰAK AҚ-тың өндіруші кәсіпорындары үшін </t>
  </si>
  <si>
    <t>тамыз-қазан</t>
  </si>
  <si>
    <t xml:space="preserve"> ”Сармат көсемі” декоративті панно (қара паспарту)
Көлемі: Жақтаушаның көлемі: 460х490 мм. Суреттің көлемі: 150х185 мм.
Материалы: ағаш, латунь,  999 сынамалы алтын.</t>
  </si>
  <si>
    <t>7_алынып тасталды</t>
  </si>
  <si>
    <t>Мәжілістерге арналған, жасанды теріден, А4 форматта, 50 мм, ГОСТ 28631-2005</t>
  </si>
  <si>
    <t>Мәжілістерге арналған папка, А4 форматта</t>
  </si>
  <si>
    <t>7_енгізілді</t>
  </si>
  <si>
    <t>Іскерлік, жасанды теріден, деловая, А4 форматта, 50 мм, ГОСТ 28631-2005</t>
  </si>
  <si>
    <t>«Қазатомөнеркәсіп» ҰАК» АҚ логотипі жазылған өрнек салынған папка, А4 форматта</t>
  </si>
  <si>
    <t>Мәжілістерге арналған,  текстиль материалынан, А4 форматта, 50 мм</t>
  </si>
  <si>
    <t>ҚР елтаңбасы салынған өрнегі бар папка, А4 форматта</t>
  </si>
  <si>
    <t xml:space="preserve">Пластиктан жасалған, темір тіреуіші бар  </t>
  </si>
  <si>
    <t>Пластиктан жасалған, мөлдір</t>
  </si>
  <si>
    <t>6-2 Ж</t>
  </si>
  <si>
    <t>27-2 Ж</t>
  </si>
  <si>
    <t>1_6,11,14; 7_алынып тасталды</t>
  </si>
  <si>
    <t>31-1 Ж</t>
  </si>
  <si>
    <t xml:space="preserve">  "Жалпақ" кенішін электрмен қамтамасыз ету үшін  20 ұяшыққа арналған КРУН-6 кв-мен  2 трансформаторлық Қ/С-35/6 кв қосалқы станциямен, ұзындығы 50 км   2 тізбекті ЛЭП-35 кВ құрылысы</t>
  </si>
  <si>
    <t>қазан 2016ж.-мамыр 2017ж.</t>
  </si>
  <si>
    <t xml:space="preserve">аванстық төлем - 30%, түпкілікті төлем орындалған жұмыстардың актісіне қол қойылған сәттен бастап 20 жұмыс күні ішінде </t>
  </si>
  <si>
    <t>36-1Ж</t>
  </si>
  <si>
    <t>37-3 Ж</t>
  </si>
  <si>
    <t>қыркүйек-желтоқсан</t>
  </si>
  <si>
    <t>46-2 Ж</t>
  </si>
  <si>
    <t>ERP Корпоративтік үлгіні бейімдеу</t>
  </si>
  <si>
    <t>47-3 Ж</t>
  </si>
  <si>
    <t>шілде 2016ж.-маусым 2017ж.</t>
  </si>
  <si>
    <t>2_6,11; 3_11,14; 7_алынып тасталды</t>
  </si>
  <si>
    <t>50-2 Ж</t>
  </si>
  <si>
    <t>шілде 2016ж.-сәуір 2017ж.</t>
  </si>
  <si>
    <t>55-1 Ж</t>
  </si>
  <si>
    <t>тамыз 2016ж.-ақпан 2017ж.</t>
  </si>
  <si>
    <t>56-2 Ж</t>
  </si>
  <si>
    <t>58-2 Ж</t>
  </si>
  <si>
    <t>59-3 Ж</t>
  </si>
  <si>
    <t xml:space="preserve"> "Ситуациялық орталық" деген ақпараттық жүйені құрудың екінші кезеңі</t>
  </si>
  <si>
    <t>62-3 Ж</t>
  </si>
  <si>
    <t>4_7,11,14; 5_11,14; 7_7</t>
  </si>
  <si>
    <t>68-2 Ж</t>
  </si>
  <si>
    <t>2_енгізілді; 4_11,14; 7_алынып тасталды</t>
  </si>
  <si>
    <t>91-1 Ж</t>
  </si>
  <si>
    <t xml:space="preserve"> қыркүйек 2016ж.-тамыз 2017ж.</t>
  </si>
  <si>
    <t>4_енгізілді; 7_7,11,14,22</t>
  </si>
  <si>
    <t>92-1 Ж</t>
  </si>
  <si>
    <t xml:space="preserve">аванстық төлем -0%, орындалған жұмыстардың актісіне қол қойылған сәттен бастап 15 жұмыс күні ішінде төлеу </t>
  </si>
  <si>
    <t>94-1 Ж</t>
  </si>
  <si>
    <t>6_енгізілді; 7_11,14</t>
  </si>
  <si>
    <t>95 Ж</t>
  </si>
  <si>
    <t xml:space="preserve">Тұрғын емес ғимараттардың/құрылыстардың/үй-жайлардың жекелеген элементтерін (жабдықтарды, инженерлік жүйелерді және коммуникацияларды қоспағанда) жөндеу/қалпына келтіру жөніндегі жұмыстар  </t>
  </si>
  <si>
    <t xml:space="preserve">Блок А «Зүбаржат кварталы» БО-дағы  «Қазатомөнеркәсіп» ҰАК» АҚ-тың кіріп-шығатын тобының, ресепшін мен күту аймағының жиһазын және жабдығын декор элементтерімен жабдықтау жөніндегі кешенді жұмыстар  </t>
  </si>
  <si>
    <t xml:space="preserve">тамыз-қыркүйек </t>
  </si>
  <si>
    <t xml:space="preserve">аванстық төлем  - 50%, қалған бөлігін орындалған жұмыстардың актісіне қол қойылған сәттен бастап 30 жұмыс күні ішінде төлеу </t>
  </si>
  <si>
    <t>96 Ж</t>
  </si>
  <si>
    <t xml:space="preserve">«Электрондық таңба» АЖ құрудың бірінші сатысы </t>
  </si>
  <si>
    <t>тамыз 2016ж.-наурыз 2017г.</t>
  </si>
  <si>
    <t>97 Ж</t>
  </si>
  <si>
    <t>"Жалпақ" кен орнын тәжірибелік иегеру. Өндіру полигонының, өңдіруші кешенінің ТПБАЖ-ы" жобасын түзету</t>
  </si>
  <si>
    <t>98 Ж</t>
  </si>
  <si>
    <t>«Қарамұрын кенішінің өндірістік учаскелерінде ТПБАЖ-ды және диспетчерлендіру жүйелерін техникалық қайта жарақтандыру» үшін жобалық-сметалық құжаттаманы және бағдарламалық жасақтаманы әзірлеу</t>
  </si>
  <si>
    <t>Шиелі кенті Кызылорда облысы</t>
  </si>
  <si>
    <t>99 Ж</t>
  </si>
  <si>
    <t>«Уванас және Мыңқұдық кеніштерінің өндірістік учаскелерінде ТПБАЖ-ды және диспетчерлендіру жүйелерін техникалық қайта жарақтандыру» үшін жобалық-сметалық құжаттаманы және бағдарламалық жасақтаманы әзірлеу</t>
  </si>
  <si>
    <t>100 Ж</t>
  </si>
  <si>
    <t>«Орталық Мыңқұдық кенішінің технологиялық объектілерінің диспетчерлендіру және автоматтандыру жүйелерін техникалық қайта жарақтандыру» үшін жұмыс және сметалық құүжаттаманы және бағдарламалық құжаттаманы әзірлеу</t>
  </si>
  <si>
    <t>101 Ж</t>
  </si>
  <si>
    <t xml:space="preserve">Автоматтандырылған аудит жүйесі </t>
  </si>
  <si>
    <t>1-2 Қ</t>
  </si>
  <si>
    <t>Мыңқұдық кен орнының Орталық учаскісінің  уранды өнеркәсіптік өңдеу  екінші кезең жұмыс жобасының корректирокасы және тау-кендік бөлу түзету</t>
  </si>
  <si>
    <t>3-1 Қ</t>
  </si>
  <si>
    <t>4-2 Қ</t>
  </si>
  <si>
    <t>6-2 Қ</t>
  </si>
  <si>
    <t>3_20,21; 7_11,14,22</t>
  </si>
  <si>
    <t>7-1 Қ</t>
  </si>
  <si>
    <t>9-1 Қ</t>
  </si>
  <si>
    <t>11-1 Қ</t>
  </si>
  <si>
    <t>12-1 Қ</t>
  </si>
  <si>
    <t>13-2 Қ</t>
  </si>
  <si>
    <t xml:space="preserve">Нематериалдық активтердің құнын бағалау қызметі </t>
  </si>
  <si>
    <t>15-1 Қ</t>
  </si>
  <si>
    <t>17-1 Қ</t>
  </si>
  <si>
    <t>18-1 Қ</t>
  </si>
  <si>
    <t>19-1 Қ</t>
  </si>
  <si>
    <t>36-2 Қ</t>
  </si>
  <si>
    <t xml:space="preserve">ҚР аумағында </t>
  </si>
  <si>
    <t>42-3 Қ</t>
  </si>
  <si>
    <t>қаңтар-ақпан, наурыз-сәуір, мамыр</t>
  </si>
  <si>
    <t>қаңтар-ақпан, наурыз-сәуір, мамыр-июнь</t>
  </si>
  <si>
    <t>ҚҚС салынбайды; 1_11,14; 2_20,21; 7_11,14,20,21</t>
  </si>
  <si>
    <t>43-3 Қ</t>
  </si>
  <si>
    <t>Санкт-Петербург портынан Мумбай портына дейін  (Индия)</t>
  </si>
  <si>
    <t>44-2 Қ</t>
  </si>
  <si>
    <t>ҚҚС салынбайды; 1_11,14; 7_11,14,20,21</t>
  </si>
  <si>
    <t>46-1 Қ</t>
  </si>
  <si>
    <t>ҚҚС салынбайды; 7_20,21</t>
  </si>
  <si>
    <t>47-1 Қ</t>
  </si>
  <si>
    <t>48-1 Қ</t>
  </si>
  <si>
    <t>50-2 Қ</t>
  </si>
  <si>
    <t>51-2 Қ</t>
  </si>
  <si>
    <t>55-1 Қ</t>
  </si>
  <si>
    <t>58-3 Қ</t>
  </si>
  <si>
    <t>3_11;  4_11,14; 7_алынып тасталды</t>
  </si>
  <si>
    <t>60-4 Қ</t>
  </si>
  <si>
    <t>1С есеп жүйесін сүйемелдеу және кешенді қолдау қызметтері      </t>
  </si>
  <si>
    <t>1_7,11; 3_11,14,22;  4_11,14; 7_6,11,14</t>
  </si>
  <si>
    <t>62-1 Қ</t>
  </si>
  <si>
    <t>66-3 Қ</t>
  </si>
  <si>
    <t xml:space="preserve">SAP Enterprise support </t>
  </si>
  <si>
    <t>шілде-қыркүйек</t>
  </si>
  <si>
    <t>73-1 Қ</t>
  </si>
  <si>
    <t>75-1 Қ</t>
  </si>
  <si>
    <t>77-1 Қ</t>
  </si>
  <si>
    <t>84-1 Қ</t>
  </si>
  <si>
    <t>86-1 Қ</t>
  </si>
  <si>
    <t>97-1 Қ</t>
  </si>
  <si>
    <t>102-2 Қ</t>
  </si>
  <si>
    <t>106-2 Қ</t>
  </si>
  <si>
    <t xml:space="preserve"> 4_20,21; 7_11; ҚҚС салынбайды;</t>
  </si>
  <si>
    <t>118-1 Қ</t>
  </si>
  <si>
    <t>7_11,20,21; ҚҚС салынбайды</t>
  </si>
  <si>
    <t>121-1 Қ</t>
  </si>
  <si>
    <t>ҚҚС салынбайды; 7_11</t>
  </si>
  <si>
    <t>127-2 Қ</t>
  </si>
  <si>
    <t>128-2 Қ</t>
  </si>
  <si>
    <t>140-1 Қ</t>
  </si>
  <si>
    <t>тамыз 2016ж.-сәуір 2017ж.</t>
  </si>
  <si>
    <t>147-2 Қ</t>
  </si>
  <si>
    <t>1_енгізу; 7_алынып тасталды; ҚҚС салынбайды</t>
  </si>
  <si>
    <t>Амстердам қаласы Нидерланды</t>
  </si>
  <si>
    <t>154-1 Қ</t>
  </si>
  <si>
    <t>Тулуза қаласы Франция</t>
  </si>
  <si>
    <t>156-1 Қ</t>
  </si>
  <si>
    <t>1_енгізу; 7_11, 20,21 ҚҚС салынбайды</t>
  </si>
  <si>
    <t>Дизайнды әзірлеу жөніндегі қызметтер (ақпараттық технологиялар аясындағы әзірлеуден басқасы)  </t>
  </si>
  <si>
    <t>162-1 Қ</t>
  </si>
  <si>
    <t>2_енгізілді; 5_11,14; 7_алынып тасталды</t>
  </si>
  <si>
    <t>168-1 Қ</t>
  </si>
  <si>
    <t>2_енгізілді; 7_7,8,11,14</t>
  </si>
  <si>
    <t>170-1 Қ</t>
  </si>
  <si>
    <t>175-1 Қ</t>
  </si>
  <si>
    <t>2_енгізілді; 7_11,14</t>
  </si>
  <si>
    <t>176-1 Қ</t>
  </si>
  <si>
    <t>Мұрағаттық құжаттаманы ағындық сканирлеу жөніндегі қызметтер</t>
  </si>
  <si>
    <t>тамыз 2016ж.-қаңтар 2017ж.</t>
  </si>
  <si>
    <t>177-1 Қ</t>
  </si>
  <si>
    <t xml:space="preserve"> 178-1 Қ</t>
  </si>
  <si>
    <t>2_енгізілді; 7_20,21</t>
  </si>
  <si>
    <t xml:space="preserve"> 180-1 Қ</t>
  </si>
  <si>
    <t xml:space="preserve"> 181-1 Қ</t>
  </si>
  <si>
    <t>197-1 Қ</t>
  </si>
  <si>
    <t>4_енгізілді; 7_11,14</t>
  </si>
  <si>
    <t>206-1 Қ</t>
  </si>
  <si>
    <t>213-1 Қ</t>
  </si>
  <si>
    <t>216-1 Қ</t>
  </si>
  <si>
    <t>6_енгізілді; 7_20,21</t>
  </si>
  <si>
    <t>218 Қ</t>
  </si>
  <si>
    <t xml:space="preserve"> Маршруттар бойынша 20 футтық бос контейнерлер мен жүк вагондарын темір жолмен тасымалдау жөніндегі экспедиторлық қызметтер (Жанатас станциясы)</t>
  </si>
  <si>
    <t>219 Қ</t>
  </si>
  <si>
    <t xml:space="preserve"> Іс-шараларға (көрмелер, конференциялар, бағдарламалар, форумдар, симпозиумдар және т.б) қатысу үшін жарнаны және басқа да шығыстарды төлеу және осындай іс-шаралармен байланысты басқа да шығыстарды төлеу</t>
  </si>
  <si>
    <t>«Астана Экспо-2017» халықаралық мамандандырылған көрме аясында көрме павильонын толтыру үшін көрме павильонының тұжырымдамасын, жобалауын, салуын жасау және үнтаспа контентін құру жөніндегі кешенді қызмет көрсету</t>
  </si>
  <si>
    <t xml:space="preserve">маусым </t>
  </si>
  <si>
    <t>аванстық төлем - 15%, қалған бөлігі  қызметтерді  көрсету кезеңдерін факт бойынша орындау кезінде</t>
  </si>
  <si>
    <t>220 Қ</t>
  </si>
  <si>
    <t>Құжаттаманы сараптау/тексеру/талдау қызметтері</t>
  </si>
  <si>
    <t xml:space="preserve"> маусым-шілде</t>
  </si>
  <si>
    <t>221 Қ</t>
  </si>
  <si>
    <t>Жүкті тасымалдау жөніндегі кестесіз әуе транспорт қызметі  </t>
  </si>
  <si>
    <t>ҚР аумағында және Иран Ислам Республикасы</t>
  </si>
  <si>
    <t>7_енгізілді, ҚҚС салынбайды</t>
  </si>
  <si>
    <t>222 Қ</t>
  </si>
  <si>
    <t>Казахстан-Канада Іскерлік кеңесінің отырыспасы</t>
  </si>
  <si>
    <t>223 Қ</t>
  </si>
  <si>
    <t>Электрондық құжаттаманы сақтау жүйесі</t>
  </si>
  <si>
    <t>224 Қ</t>
  </si>
  <si>
    <t>Рәсімдеу бойынша қызметтер</t>
  </si>
  <si>
    <t>Келісім-шарттарды/құқық белгілейтін және міндеткер қылатын құжаттарды/келісім-шарттар/келісімдер және соған ұқсас құжаттарды рәсімдеу бойынша қызметтер</t>
  </si>
  <si>
    <t>Консультациялық және заң қызметтері</t>
  </si>
  <si>
    <t>маусым 2016г.- мамыр 2017г.</t>
  </si>
  <si>
    <t>225 Қ</t>
  </si>
  <si>
    <t xml:space="preserve">2016 жылда өтетін Халықаралық Петербург экономикалық форумына қатысу                         </t>
  </si>
  <si>
    <t>Москва қаласы  РФ</t>
  </si>
  <si>
    <t>226 Қ</t>
  </si>
  <si>
    <t xml:space="preserve"> «БҰ "SARECO" ЖШС-нің   жарғылық капиталындағы қатысу үлесінің нарықтық құнын бағалау </t>
  </si>
  <si>
    <t xml:space="preserve">аванстық төлем - 0%, көрсетілген қызметтер актісіне қол қойылған сәттен бастап 10 жұмыс күні ішінде 100% төлеу </t>
  </si>
  <si>
    <t>227 Қ</t>
  </si>
  <si>
    <t xml:space="preserve">  Санкт-Петербург портынан Батыс порттарына дейін (АҚШ)жүктерді тасымалдау жөніндегі теңіз агентінің қызметтері </t>
  </si>
  <si>
    <t>Санкт-Петербург портынан Батыс конверторларға дейін  (АҚШ)</t>
  </si>
  <si>
    <t>228 Қ</t>
  </si>
  <si>
    <t>229 Қ</t>
  </si>
  <si>
    <t>қыркүйек 2016ж.-қыркүйек 2017ж.</t>
  </si>
  <si>
    <t>230 Қ</t>
  </si>
  <si>
    <t xml:space="preserve">  Санкт-Петербург портынан Батыс порттарына дейін (Канада)жүктерді тасымалдау жөніндегі теңіз агентінің қызметтері </t>
  </si>
  <si>
    <t>Санкт-Петербург портынан Батыс конверторларға дейін  (Канада)</t>
  </si>
  <si>
    <t>231 Қ</t>
  </si>
  <si>
    <t xml:space="preserve">Семей сынақ ядролық полигонның 25-жылдық жабылуына арналған «Ядролық қарусыз әлем» атты халықаралық конференцияны және көрмесін ұйымдастыру мен өткізу бойынша қызметтер </t>
  </si>
  <si>
    <t>232 Қ</t>
  </si>
  <si>
    <t>Вагондарды бағалау қызметі</t>
  </si>
  <si>
    <t>маусым-тамыз</t>
  </si>
  <si>
    <t>233 Қ</t>
  </si>
  <si>
    <t xml:space="preserve">Тау кен жұмысы бойынша "Astana Mining and Metallurgy" 7 халықаралық конрессіне қатысу </t>
  </si>
  <si>
    <t>234 Қ</t>
  </si>
  <si>
    <t xml:space="preserve">Алдағы уақытта жер қойнауын пайдалану құқығын ЖШС  «БК «SARECO» беру мақсатында АҚ «ҰАК «Қазатомөнеркәсіп» жер қойнауын пайдалану құқығының нарықтық құнын тәуелсіз бағалау бойынша қызметтер </t>
  </si>
  <si>
    <t>235 Қ</t>
  </si>
  <si>
    <t>«Самұрық-Қазына» корпоративтік университетінде өтетін «Деректерді басқару»  тақырыбында семинар- жиналысна қатысу</t>
  </si>
  <si>
    <t>236 Қ</t>
  </si>
  <si>
    <t>Шығыс Қазақстан обласы</t>
  </si>
  <si>
    <t>шілде 2016г.-шілде 2017г.</t>
  </si>
  <si>
    <t>7_енгізілді; ҚҚС салынбайды</t>
  </si>
  <si>
    <t>237 Қ</t>
  </si>
  <si>
    <t xml:space="preserve">Астана қаласы бойынша тауарлармен жасалатын брокерлік операциялар жөніндегі қызметтер </t>
  </si>
  <si>
    <t>ҚР аумағында</t>
  </si>
  <si>
    <t>авансовый платеж - 0%, оплата в течении 20 рабочих дней с момента подписания акта оказанных услуг за каждый этап работы</t>
  </si>
  <si>
    <t xml:space="preserve">аванстық төлем - 0%, көрсетілген қызметтер актісіне қол қойылған сәттен бастап әр этап бойынша 20 жұмыс күні ішінде төлеу </t>
  </si>
  <si>
    <t>3_11;  4_11,14; 7_исключена</t>
  </si>
  <si>
    <t xml:space="preserve">60-4 У </t>
  </si>
  <si>
    <t xml:space="preserve"> апрель</t>
  </si>
  <si>
    <t xml:space="preserve"> июнь</t>
  </si>
  <si>
    <t>Сопровождение и комплексная поддержка учетной системы (1 С)</t>
  </si>
  <si>
    <t>Аренда багажных вагонов для транспортировки по территории РК, РФ и Украина. ст. Защита</t>
  </si>
  <si>
    <t>3_7,11,22; 7_6,11,14,19,20,21-согл. заключение СКК; 8_исключена</t>
  </si>
  <si>
    <t>5_22; 8_исключена</t>
  </si>
  <si>
    <t>92 Т</t>
  </si>
  <si>
    <t>01.30.10.200.000.00.0796.000000000000</t>
  </si>
  <si>
    <t>Растение</t>
  </si>
  <si>
    <t>живое, комнатное, в горшке</t>
  </si>
  <si>
    <t>комнатное растение (Фикус Бенжамина, пальма Хамедорея, Шеффлера) высота растений 1,5-2 метра</t>
  </si>
  <si>
    <t>8_внесена</t>
  </si>
  <si>
    <t>93 Т</t>
  </si>
  <si>
    <t>27.12.31.900.004.03.0796.000000000000</t>
  </si>
  <si>
    <t>Шкаф автоматики  системы управления печами сушки и прокалки ВГТП-8</t>
  </si>
  <si>
    <t>октябрь - декабрь</t>
  </si>
  <si>
    <t>авансовый платеж-30%, оплата в течении 15 рабочих дней с момента подписания акта приема - передачи поставленных товаров</t>
  </si>
  <si>
    <t>Штука</t>
  </si>
  <si>
    <t>94 Т</t>
  </si>
  <si>
    <t>27.12.31.900.004.01.0796.000000000000</t>
  </si>
  <si>
    <t>Шкаф силовой системы управления печами сушки и прокалки ВГТП-8</t>
  </si>
  <si>
    <t>95 Т</t>
  </si>
  <si>
    <t>62.01.29.000.003.00.0839.000000000000</t>
  </si>
  <si>
    <t>Базовый комплект лицензий</t>
  </si>
  <si>
    <t>на программный продукт (кроме услуг по предоставлению лицензии)</t>
  </si>
  <si>
    <t>Лицензии MES, включая годовую техническую поддержку</t>
  </si>
  <si>
    <t>ноябрь 2016г.-январь 2017г.</t>
  </si>
  <si>
    <t>96 Т</t>
  </si>
  <si>
    <t>Лицензии для аналитической платформы</t>
  </si>
  <si>
    <t>97 Т</t>
  </si>
  <si>
    <t>Лицензии СУБД</t>
  </si>
  <si>
    <t>8_скорректирована</t>
  </si>
  <si>
    <t>1-2 Р</t>
  </si>
  <si>
    <t>2_11,20,21; 8_20,21</t>
  </si>
  <si>
    <t>2-2 Р</t>
  </si>
  <si>
    <t>2_20,21; 8_20,21</t>
  </si>
  <si>
    <t>3 -2 Р</t>
  </si>
  <si>
    <t>4-2 Р</t>
  </si>
  <si>
    <t>5-2 Р</t>
  </si>
  <si>
    <t>2_11,14; 7_11,14; 8_исключена</t>
  </si>
  <si>
    <t>8-3 Р</t>
  </si>
  <si>
    <t>2_11,14; 5_11,14; 8_11,14</t>
  </si>
  <si>
    <t>9-2 Р</t>
  </si>
  <si>
    <t>10-2 Р</t>
  </si>
  <si>
    <t>11-2 Р</t>
  </si>
  <si>
    <t>12-2 Р</t>
  </si>
  <si>
    <t>13-2 Р</t>
  </si>
  <si>
    <t>14-2 Р</t>
  </si>
  <si>
    <t>15-2 Р</t>
  </si>
  <si>
    <t>16-2 Р</t>
  </si>
  <si>
    <t>17-2 Р</t>
  </si>
  <si>
    <t>18-2 Р</t>
  </si>
  <si>
    <t>19-2 Р</t>
  </si>
  <si>
    <t>20-2 Р</t>
  </si>
  <si>
    <t>21-2 Р</t>
  </si>
  <si>
    <t>22-2 Р</t>
  </si>
  <si>
    <t>23-2 Р</t>
  </si>
  <si>
    <t>20_11; 8_20,21</t>
  </si>
  <si>
    <t>31-2 Р</t>
  </si>
  <si>
    <t>7_6,11,14; 8_20,21</t>
  </si>
  <si>
    <t>36-2 Р</t>
  </si>
  <si>
    <t>7_11,14,20,21; 8_11,14,20,21</t>
  </si>
  <si>
    <t>37-4 Р</t>
  </si>
  <si>
    <t>декабрь 2016г.-май 2017г.</t>
  </si>
  <si>
    <t>1_20,21; 3_20,21; 7_11,14,20,21; 8_11,14</t>
  </si>
  <si>
    <t>46-3 Р</t>
  </si>
  <si>
    <t>47-4 Р</t>
  </si>
  <si>
    <t xml:space="preserve">пос.Шиели Кызылординская область, пос.Кыземшек Созакский район ЮКО, пос. Таукент, Созакский район ЮКО
</t>
  </si>
  <si>
    <t>октябрь 2016г.-октябрь 2017г.</t>
  </si>
  <si>
    <t>авансовый платеж - 30%, оставшиеся оплата в течении 20 рабочих дней с момента подписания акта выполненных работ</t>
  </si>
  <si>
    <t>2_20,21; 3_11,14; 7_11,14; 8_7,11,12,14,15,20,21,22</t>
  </si>
  <si>
    <t>50-3 Р</t>
  </si>
  <si>
    <t xml:space="preserve">пос. Шиели Кызылординская область, пос. Кыземшек Созакский район ЮКО, пос. Таукент Созакский район ЮКО
</t>
  </si>
  <si>
    <t>авансовый платеж - 25%, оставшиеся оплата в течении 20 рабочих дней с момента подписания акта выполненных работ</t>
  </si>
  <si>
    <t>3_11,14; 7_11,14; 8_11,12,14,15,20,21</t>
  </si>
  <si>
    <t>53-2 Р</t>
  </si>
  <si>
    <t>октябрь 2016г.-февраль 2017г.</t>
  </si>
  <si>
    <t>2_6,11,14; 8_11,14,20,21</t>
  </si>
  <si>
    <t>7_11,14; 8_исключена</t>
  </si>
  <si>
    <t>56-3 Р</t>
  </si>
  <si>
    <t>2_15; 7_11,14,20,21; 8_20,21</t>
  </si>
  <si>
    <t>59-4 Р</t>
  </si>
  <si>
    <t>сентябрь 2016г.-апрель 2017г.</t>
  </si>
  <si>
    <t>авансовый платеж-50%, оплата в течении 30 рабочих дней с момента подписания акта выполненных работ</t>
  </si>
  <si>
    <t>2_20,21; 3_11,14; 7_6,11,14; 8_11,14,15</t>
  </si>
  <si>
    <t>2_6; 6_11,14; 8_исключена</t>
  </si>
  <si>
    <t>68-3 Р</t>
  </si>
  <si>
    <t>3_6,11,14; 7_20,21; 8_20,21</t>
  </si>
  <si>
    <t>76-1 Р</t>
  </si>
  <si>
    <t>2_внесена; 8_20,21</t>
  </si>
  <si>
    <t>85-1 Р</t>
  </si>
  <si>
    <t xml:space="preserve">Разработка и проектирование автоматизированного участка по загрузке, сушке, стопроцентному контролю геометрических размеров топливных таблеток и их укладке в паллеты. </t>
  </si>
  <si>
    <t>96-1 Р</t>
  </si>
  <si>
    <t>Создание информационной системы "Электронные метки"</t>
  </si>
  <si>
    <t>сентябрь 2016г.-март 2017г.</t>
  </si>
  <si>
    <t>7_внесена; 8_6,11,14</t>
  </si>
  <si>
    <t>102 Р</t>
  </si>
  <si>
    <t xml:space="preserve">Работы по исследованиям и экспериментальным разработкам прочие в области технических наук и технологий, кроме биотехнологий
</t>
  </si>
  <si>
    <t>Работы на выполнение научно-исследовательской работы по теме «Проведение технико-экономических исследований в обоснование возможности временного безопасного хранения отработавшего ядерного топлива»</t>
  </si>
  <si>
    <t>авансовый платеж  - 30%,  оставшаяся часть в течение 30 рабочих дней с момента подписания акта выполненных работ</t>
  </si>
  <si>
    <t>2-2 У</t>
  </si>
  <si>
    <t>5_11,14; 8_11,14</t>
  </si>
  <si>
    <t>5-2 У</t>
  </si>
  <si>
    <t>15-2 У</t>
  </si>
  <si>
    <t>Авторский надзор за строительством 2-х цепной ЛЭП-35  кВ протяженностью  50 км., с 2-х трансформаторной подстанцией П/СТ-35/6 кВ с  КРУН-6 кВ на 20-ячеек для электроснабжения рудника "Жалпак".</t>
  </si>
  <si>
    <t>7_11,14; 8_6,20,12</t>
  </si>
  <si>
    <t>17-2 У</t>
  </si>
  <si>
    <t>Технический надзор за строительством 2-х цепной ЛЭП-35  кВ протяженностью  50 км., с 2-х трансформаторной подстанцией П/СТ-35/6 кВ с  КРУН-6 кВ на 20-ячеек для электроснабжения рудника "Жалпак".</t>
  </si>
  <si>
    <t>7_11,14; 8_6,20,21</t>
  </si>
  <si>
    <t>18-2 У</t>
  </si>
  <si>
    <t>7_11,14; 8_11,14</t>
  </si>
  <si>
    <t>19-2 У</t>
  </si>
  <si>
    <t>32-1 У</t>
  </si>
  <si>
    <t>декабрь 2015г., август</t>
  </si>
  <si>
    <t>январь-июнь, август-декабрь</t>
  </si>
  <si>
    <t>8_11,14</t>
  </si>
  <si>
    <t>33-3 У</t>
  </si>
  <si>
    <t>НДС не облагается; 2_11,14,23; 4_11,12,14,15,20,21; 8_11,12,14,20,21</t>
  </si>
  <si>
    <t>34-3 У</t>
  </si>
  <si>
    <t>35-3 У</t>
  </si>
  <si>
    <t>Экспедиторские услуги   Алтынтау,  Разъезд №26</t>
  </si>
  <si>
    <t>НДС не облагается; 2_11,14,23; 4_11,12,14,15,20,21; 8_6,11,12,14,20,21</t>
  </si>
  <si>
    <t>36-3 У</t>
  </si>
  <si>
    <t>2_11,14,23; 7_11,12,14,20,21; 8_11,14</t>
  </si>
  <si>
    <t>37-3 У</t>
  </si>
  <si>
    <t>2_11,14,23; 4_11,14,15; 8_11,14</t>
  </si>
  <si>
    <t>54-1 У</t>
  </si>
  <si>
    <t>8_20,21</t>
  </si>
  <si>
    <t>55-2 У</t>
  </si>
  <si>
    <t>58-4 У</t>
  </si>
  <si>
    <t>2_11,14,20,21; 4_11; 7_11,14; 8_11,14</t>
  </si>
  <si>
    <t>62-2 У</t>
  </si>
  <si>
    <t>3_11,14; 8_исключена</t>
  </si>
  <si>
    <t>66-4 У</t>
  </si>
  <si>
    <t xml:space="preserve"> Сопровождение ПО SAP </t>
  </si>
  <si>
    <t>89-1 У</t>
  </si>
  <si>
    <t>101-2 У</t>
  </si>
  <si>
    <t>4_11,14,15,20,21; 8_20,21</t>
  </si>
  <si>
    <t>102-3 У</t>
  </si>
  <si>
    <t>4_11,14,20,21; 7_11,14; 8_20,21</t>
  </si>
  <si>
    <t>108-1 У</t>
  </si>
  <si>
    <t>63.99.10.000.001.00.0777.000000000000</t>
  </si>
  <si>
    <t>Услуги по подписке на информационные ленты</t>
  </si>
  <si>
    <t>8_3,4,5</t>
  </si>
  <si>
    <t>109-1 У</t>
  </si>
  <si>
    <t>декабрь 2016г.-январь 2017г.</t>
  </si>
  <si>
    <t>НДС не облагается; 8_11,14,23</t>
  </si>
  <si>
    <t>126-1 У</t>
  </si>
  <si>
    <t>128-3 У</t>
  </si>
  <si>
    <t>6_11; 7_20,21; 8_20,21</t>
  </si>
  <si>
    <t>8_исключена</t>
  </si>
  <si>
    <t>140-2 У</t>
  </si>
  <si>
    <t>Услуги по размещению рекламы в средствах массовой информации, а также по изготовлению и/или размещение статьей, сюжетов, материалов региональных, республиканских и зарубежных СМИ</t>
  </si>
  <si>
    <t>7_11,14; 8_6</t>
  </si>
  <si>
    <t>142-2 У</t>
  </si>
  <si>
    <t>1_11,14,20,21; 8_20,21</t>
  </si>
  <si>
    <t>144-2 У</t>
  </si>
  <si>
    <t>октябрь 2016г.-март 2017г.</t>
  </si>
  <si>
    <t>1_6,11,14,20,21; 8_11,14</t>
  </si>
  <si>
    <t>176-2 У</t>
  </si>
  <si>
    <t>сентябрь 2016г.-январь 2017г.</t>
  </si>
  <si>
    <t>2_внесена; 7_6,7,11,14; 8_11,14</t>
  </si>
  <si>
    <t>177-2 У</t>
  </si>
  <si>
    <t>2_внесена; 7_11,14; 8_11,14</t>
  </si>
  <si>
    <t>2_внесена, НДС не облагается; 4_11,12,14,15,20,21; 8_исключена</t>
  </si>
  <si>
    <t xml:space="preserve"> 4_внесена, НДС не облагается; 8_исключена</t>
  </si>
  <si>
    <t>218-1 У</t>
  </si>
  <si>
    <t>7_внесена; 8_11,14</t>
  </si>
  <si>
    <t>7_внесена; 8_исключена</t>
  </si>
  <si>
    <t>223-1 У</t>
  </si>
  <si>
    <t xml:space="preserve">Внедрение и сервисная поддержка информационного ресурса «Электронный архив» для корпоративного портала АО «НАК «Казатомпром» </t>
  </si>
  <si>
    <t>7_внесена; 8_6,7,11,14,22</t>
  </si>
  <si>
    <t>224-1 У</t>
  </si>
  <si>
    <t>238 У</t>
  </si>
  <si>
    <t>Юридические консультационные услуги для проекта ТВС</t>
  </si>
  <si>
    <t>июль 2016г.-январь 2017г.</t>
  </si>
  <si>
    <t>239 У</t>
  </si>
  <si>
    <t>18.12.19.900.000.00.0777.000000000000</t>
  </si>
  <si>
    <t>Услуги по печатанию книг</t>
  </si>
  <si>
    <t>Печать консолидированной отчетности за 2015 год</t>
  </si>
  <si>
    <t>240 У</t>
  </si>
  <si>
    <t>Разработка PR стратегии компании</t>
  </si>
  <si>
    <t>241 У</t>
  </si>
  <si>
    <t>73.11.19.900.003.00.0777.000000000000</t>
  </si>
  <si>
    <t>Услуги по разработке идеи (концепции) и дизайна рекламных объектов</t>
  </si>
  <si>
    <t>Разработка фирменного стиля компании</t>
  </si>
  <si>
    <t>242 У</t>
  </si>
  <si>
    <t>Услуги по организации участия в седьмой научно-практической конференции "Обеспечение единства измерений в области использования атомной энергии"</t>
  </si>
  <si>
    <t>г. Сочи Российская Федерация</t>
  </si>
  <si>
    <t>8_внесена, НДС не облагается</t>
  </si>
  <si>
    <t>243 У</t>
  </si>
  <si>
    <t>64.99.19.335.003.00.0777.000000000000</t>
  </si>
  <si>
    <t>Услуги ведения счета по ценным бумагам</t>
  </si>
  <si>
    <t>Услуги по открытию и обслуживанию счета в ценных бумагах</t>
  </si>
  <si>
    <t>г. Киев Украина</t>
  </si>
  <si>
    <t>Авансовый платеж 0%, оплата производится в течение 30 рабочих дней с даты выставления акта-счета.</t>
  </si>
  <si>
    <t>244 У</t>
  </si>
  <si>
    <t>Услуги по использованию мобильного приложения СЭД и единовременной доработке функционала</t>
  </si>
  <si>
    <t>245 У</t>
  </si>
  <si>
    <t>77.33.11.900.000.00.0777.000000000000</t>
  </si>
  <si>
    <t>Услуги по аренде офисной оргтехники</t>
  </si>
  <si>
    <t>Услуга по аренде оборудования</t>
  </si>
  <si>
    <t>246 У</t>
  </si>
  <si>
    <t>70.22.11.000.002.00.0777.000000000000</t>
  </si>
  <si>
    <t>Услуга консультационные  по вопросам стратегий, концепций, бизнес-планов, моделей, докладов и аналогичных программ</t>
  </si>
  <si>
    <t xml:space="preserve">Услуги по разработке закупочных категорийных стратегий </t>
  </si>
  <si>
    <t>3_7,11,22; 7_6,11,14,19,20,21; 8_алынып тасталды</t>
  </si>
  <si>
    <t>5_22; 8_алынып тасталды</t>
  </si>
  <si>
    <t>Өсімдік</t>
  </si>
  <si>
    <t xml:space="preserve">Бөлмеде қыш құмырда өсетін өсімдік    </t>
  </si>
  <si>
    <t xml:space="preserve">Бөлмеде өсетін өсімдік ( Бенжамин фикусы , пальма Хамедорей, Шеффлер  пальмасы ) өсімдіктің биіктігі - 1,5-2 метр </t>
  </si>
  <si>
    <t>8_енгізілді</t>
  </si>
  <si>
    <t>Автоматика жүйесіндегі басқару үшін қалқан  </t>
  </si>
  <si>
    <t xml:space="preserve">ВГТП-8 кептіру және қыздыру пештерін автоматтық басқару жүйесінің шкафы </t>
  </si>
  <si>
    <t xml:space="preserve">аванстық төлем -30%, жеткізілген тауарларды қабылдау-табыстау актісіне қол қойылған сәттен бастап 15 жұмыс күні ішінде төлеу </t>
  </si>
  <si>
    <t>Қамтамасыз ету, бөліп таратқыш, модульдік қалқан  </t>
  </si>
  <si>
    <t>ВГТП-8 кептіру және қыздыру пештерін күш-қуатпен басқару жүйесінің шкафтары</t>
  </si>
  <si>
    <t>Лицензиянің базалық жиғалқталымы</t>
  </si>
  <si>
    <t xml:space="preserve">бағдарламалық өнімге (лицензияны беру бойынша қызметтен басқа) </t>
  </si>
  <si>
    <t>қараша 2016ж.-қаңтар 2017ж.</t>
  </si>
  <si>
    <t>Талдамалық платформа үшін линцензия</t>
  </si>
  <si>
    <t>Деректер базасын басқару жуйесінің лицензиясы</t>
  </si>
  <si>
    <t>8_өзгертілді</t>
  </si>
  <si>
    <t>1-2 Ж</t>
  </si>
  <si>
    <t>2-2 Ж</t>
  </si>
  <si>
    <t>3-2 Ж</t>
  </si>
  <si>
    <t>4-2 Ж</t>
  </si>
  <si>
    <t>5-2 Ж</t>
  </si>
  <si>
    <t>2_11,14; 7_11,14; 8_алынып тасталды</t>
  </si>
  <si>
    <t>8-3 Ж</t>
  </si>
  <si>
    <t>9-2 Ж</t>
  </si>
  <si>
    <t>10-2 Ж</t>
  </si>
  <si>
    <t>11-2 Ж</t>
  </si>
  <si>
    <t>12-2 Ж</t>
  </si>
  <si>
    <t xml:space="preserve">июль 2016г.-июль 2017г.  </t>
  </si>
  <si>
    <t>13-2 Ж</t>
  </si>
  <si>
    <t>14-2 Ж</t>
  </si>
  <si>
    <t>15-2 Ж</t>
  </si>
  <si>
    <t>16-2 Ж</t>
  </si>
  <si>
    <t>17-2 Ж</t>
  </si>
  <si>
    <t>18-2 Ж</t>
  </si>
  <si>
    <t>19-2 Ж</t>
  </si>
  <si>
    <t>20-2 Ж</t>
  </si>
  <si>
    <t>21-2 Ж</t>
  </si>
  <si>
    <t>22-2 Ж</t>
  </si>
  <si>
    <t>23-2 Ж</t>
  </si>
  <si>
    <t>31-2 Ж</t>
  </si>
  <si>
    <t>36-2 Ж</t>
  </si>
  <si>
    <t>37-4 Ж</t>
  </si>
  <si>
    <t>желтоқсан 2016ж.-мамыр 2017ж.</t>
  </si>
  <si>
    <t>46-3 Ж</t>
  </si>
  <si>
    <t>47-4 Ж</t>
  </si>
  <si>
    <t xml:space="preserve">Шиелі кенті Қызылорда облысы, Кыземшек кенті Созақ ауданы ОҚО, Таукент кенті Созақ ауданы ОҚО
</t>
  </si>
  <si>
    <t xml:space="preserve">аванстық төлем -30%, қалған бөлігі орындалған жұмыстардың актісіне қол қойылған сәттен бастап 20 жұмыс күні ішінде төлеу </t>
  </si>
  <si>
    <t>50-3 Ж</t>
  </si>
  <si>
    <t xml:space="preserve">аванстық төлем -25%, қалған бөліг орындалған жұмыстардың актісіне қол қойылған сәттен бастап 20 жұмыс күні ішінде төлеу </t>
  </si>
  <si>
    <t>53-2 Ж</t>
  </si>
  <si>
    <t>қазан 2016ж.-ақпан 2017ж.</t>
  </si>
  <si>
    <t>7_11,14; 8_алынып тасталды</t>
  </si>
  <si>
    <t>56-3 Ж</t>
  </si>
  <si>
    <t>59-4 Ж</t>
  </si>
  <si>
    <t>қыркүйек 2016ж.-сәуір 2017ж.</t>
  </si>
  <si>
    <t xml:space="preserve">аванстық төлем -50%, орындалған жұмыстардың актісіне қол қойылған сәттен бастап 30 жұмыс күні ішінде төлеу </t>
  </si>
  <si>
    <t>2_6; 6_11,14; 8_алынып тасталды</t>
  </si>
  <si>
    <t>68-3 Ж</t>
  </si>
  <si>
    <t>76-1 Ж</t>
  </si>
  <si>
    <t>2_енгізілді; 8_20,21</t>
  </si>
  <si>
    <t>85-1 Ж</t>
  </si>
  <si>
    <t>аванстық төлем 30%, аралық ақы төлемі 30%, түпкілікті ақы төлемі 40%, орындалған жұмыстардың актісіне акті қол қойылған кейін 15 жұмыс күні ішінде төлеу.</t>
  </si>
  <si>
    <t>96-1 Ж</t>
  </si>
  <si>
    <t>«Электрондық таңба» АЖ құру</t>
  </si>
  <si>
    <t>қыркүйек 2016ж.-наурыз 2017г.</t>
  </si>
  <si>
    <t>7_енгізілді; 8_6,11,14</t>
  </si>
  <si>
    <t>102 Ж</t>
  </si>
  <si>
    <t xml:space="preserve">Биотехнологиядан басқа, өзге техникалық ғылым және технология саласында тәжірибелік талдамалар және зерттеу бойынша жұмыстар </t>
  </si>
  <si>
    <t xml:space="preserve">Биотехнологиядан басқа, өзге техникалық ғылым және технология саласында тәжірибелік талдамалар және зерттеу бойынша жұмыстар  
</t>
  </si>
  <si>
    <t xml:space="preserve">«Уақытша қауіпсіз сақтау мүмкіндігін негіздеу ретіндегі техникалық-экономикалық зерттеулерді жүргізу» тақырыптағы ғылыми-зерттеу жұмыстарын орындауға арналған жұмыстар </t>
  </si>
  <si>
    <t>тамыз 2016ж.- ақпан 2017ж.</t>
  </si>
  <si>
    <t xml:space="preserve"> аванстық төлем - 30%, қалған бөлігін орындалған жұмыстардың актісіне қол қойылған сәттен бастап 30 жұмыс күні ішінде төлеу </t>
  </si>
  <si>
    <t>2-2 Қ</t>
  </si>
  <si>
    <t>5-2 Қ</t>
  </si>
  <si>
    <t>7_11,14; алынып тасталды</t>
  </si>
  <si>
    <t>15-2 Қ</t>
  </si>
  <si>
    <t xml:space="preserve"> "Жалпақ" кенішін электрмен қамтамасыз ету үшін 20 ұяшыққа арналған КРУН-6 кв-мен  2 трансформаторлық Қ/С-35/6 кв қосалқы станциямен, ұзындығы 50 кв   2 тізбекті ЛЭП-35 кВ құрылысына авторлық қадағалау</t>
  </si>
  <si>
    <t>17-2 Қ</t>
  </si>
  <si>
    <t>"Жалпақ" кенішін электрмен қамтамасыз ету үшін 20 ұяшыққа арналған КРУН-6 кв-мен  2 трансформаторлық Қ/С-35/6 кв қосалқы станциямен, ұзындығы 50 кв   2 тізбекті ЛЭП-35 кВ құрылысына техникалық қадағалау</t>
  </si>
  <si>
    <t>18-2 Қ</t>
  </si>
  <si>
    <t>19-2 Қ</t>
  </si>
  <si>
    <t>32-1 Қ</t>
  </si>
  <si>
    <t>желтоқсан 2015ж., тамыз</t>
  </si>
  <si>
    <t>қаңтар-маусым, тамыз-желтоқсан</t>
  </si>
  <si>
    <t>33-3 Қ</t>
  </si>
  <si>
    <t xml:space="preserve">ҚР, РФ, ҚХР  аумағында </t>
  </si>
  <si>
    <t>ҚҚС салынбайды; 2_11,14,23; 4_11,12,14,15,20,21; 8_11,12,14,20,21</t>
  </si>
  <si>
    <t>34-3 Қ</t>
  </si>
  <si>
    <t>35-3 Қ</t>
  </si>
  <si>
    <t xml:space="preserve">  "Алтынтау",  №26 Разъезд экспедиторлық ықзметтер </t>
  </si>
  <si>
    <t>ҚҚС салынбайды; 2_11,14,23; 4_11,12,14,15,20,21; 8_6,11,12,14,20,21</t>
  </si>
  <si>
    <t>36-3 Қ</t>
  </si>
  <si>
    <t>37-3 Қ</t>
  </si>
  <si>
    <t>54-1 Қ</t>
  </si>
  <si>
    <t>55-2 Қ</t>
  </si>
  <si>
    <t>58-4 Қ</t>
  </si>
  <si>
    <t>62-2 Қ</t>
  </si>
  <si>
    <t>3_11,14; 8_алынып тасталды</t>
  </si>
  <si>
    <t>66-4 Қ</t>
  </si>
  <si>
    <t xml:space="preserve">АҚ SAP сүйемелдеу </t>
  </si>
  <si>
    <t>89-1 Қ</t>
  </si>
  <si>
    <t>101-2 Қ</t>
  </si>
  <si>
    <t>102-3 Қ</t>
  </si>
  <si>
    <t>108-1 Қ</t>
  </si>
  <si>
    <t>Ақпараттық лентаға жазылу қызметі</t>
  </si>
  <si>
    <t>109-1 Қ</t>
  </si>
  <si>
    <t xml:space="preserve">желтоқсан </t>
  </si>
  <si>
    <t>желтоқсан 2016ж.-қаңтар 2017ж.</t>
  </si>
  <si>
    <t>ҚҚС салынбайды; 8_11,14,23</t>
  </si>
  <si>
    <t>126-1 Қ</t>
  </si>
  <si>
    <t>128-3 Қ</t>
  </si>
  <si>
    <t>8_ алынып тасталды</t>
  </si>
  <si>
    <t>140-2 Қ</t>
  </si>
  <si>
    <t xml:space="preserve">Бұқаралық ақпарат құралдарында жарнама орналастыру жөніндегі  қызметтер,сондай-ақ сюжеттерді, мақалаларды, ақпараттық материалдарды дайындау жөніндегі қызметтер,  аумақтық, республикалық және шетел БАҚ-да орналастыру жөніндегі қызметтер </t>
  </si>
  <si>
    <t>142-2 Қ</t>
  </si>
  <si>
    <t>144-2 Қ</t>
  </si>
  <si>
    <t xml:space="preserve">қазан 2016ж.-наурыз 2017ж. </t>
  </si>
  <si>
    <t>176-2 Қ</t>
  </si>
  <si>
    <t>қыркүйек 2016ж.-қаңтар 2017ж.</t>
  </si>
  <si>
    <t>2_енгізілді, 7_6,7,11,14; 8_11,14</t>
  </si>
  <si>
    <t>177-2 Қ</t>
  </si>
  <si>
    <t>2_енгізілді; 7_11,14; 8_11,14</t>
  </si>
  <si>
    <t>2_енгізілді, ҚҚС салынбайды; 4_11,12,14,15,20,21; 8_алынып тасталды</t>
  </si>
  <si>
    <t xml:space="preserve"> 4_енгізілді, ҚҚС салынбайды; 8_алынып тасталды</t>
  </si>
  <si>
    <t>218-1 Қ</t>
  </si>
  <si>
    <t>7_енгізілді; 8_11,14</t>
  </si>
  <si>
    <t>7_енгізілді;   8_ алынып тасталды</t>
  </si>
  <si>
    <t>223-1 Қ</t>
  </si>
  <si>
    <t>«Казатомпром»ҰАҚ АҚ корпоративтық порталына ақпараттық ресурс «Электронды архив»  еңгізу және сервистік қолдау көрсету</t>
  </si>
  <si>
    <t>7_енгізілді; 8_6,7,11,14,22</t>
  </si>
  <si>
    <t>224-1 Қ</t>
  </si>
  <si>
    <t>7_енгізілді; 8_алынып тасталды</t>
  </si>
  <si>
    <t>238 Қ</t>
  </si>
  <si>
    <t xml:space="preserve">ТВС жоба үшін заңды кеңес беру қызметтері </t>
  </si>
  <si>
    <t>шілде 2016ж.-қаңтар 2017ж.</t>
  </si>
  <si>
    <t>239 Қ</t>
  </si>
  <si>
    <t>Кітап басып шағару бойынша қызметтер</t>
  </si>
  <si>
    <t xml:space="preserve">2015 жылғы шоғырландырылған есепті басып шығару </t>
  </si>
  <si>
    <t>240 Қ</t>
  </si>
  <si>
    <t xml:space="preserve"> Анықтау/қаржылық қолдау/экономикалық/бухгалтерлік/өндірістік/даму/стратегиялық есеп және ұқсас құжаттарды дайындау бойынша қызметтер</t>
  </si>
  <si>
    <t>Анықтау/қаржылық қолдау/экономикалық/бухгалтерлік/өндірістік/даму/стратегиялық есеп және ұқсас құжаттарды дайындау бойынша қызметтер</t>
  </si>
  <si>
    <t>Компанияның PR стратегиясын әзірлеу</t>
  </si>
  <si>
    <t>241 Қ</t>
  </si>
  <si>
    <t>Жарнамалық нысандардың идеясы (тұжырымдамасы) мен дизайнын әзірлеу бойынша қызметтер</t>
  </si>
  <si>
    <t>Компанияның фирмалық стилін әзірлеу</t>
  </si>
  <si>
    <t>242 Қ</t>
  </si>
  <si>
    <t>Жетінші ғылыми-практикалық «Атом энергиясын қолдану аймағындағы өлшем бірлігін қамтамасыз ету» конференциясына қатысуды ұйымдастыру туралы қызмет</t>
  </si>
  <si>
    <t>Сочи қаласы Ресей Федерациясы</t>
  </si>
  <si>
    <t xml:space="preserve"> 8_енгізілді, ҚҚС салынбайды</t>
  </si>
  <si>
    <t>243 Қ</t>
  </si>
  <si>
    <t>Бағалы қағаздар шотын жүргізу қызметтері</t>
  </si>
  <si>
    <t>Бағалы қағаздар шотын ашу және қызмет көрсету қызметтері</t>
  </si>
  <si>
    <t>Киев қаласы Украина</t>
  </si>
  <si>
    <t xml:space="preserve">аванстық төлем - 0%, көрсетілген қызметтер актісі ұсынылған бастап 30 жұмыс күні ішінде төлеу </t>
  </si>
  <si>
    <t>244 Қ</t>
  </si>
  <si>
    <t>IT -инфаструктура басқару қызметі</t>
  </si>
  <si>
    <t xml:space="preserve">Ақпараттық компьютерлік технологияларды (IT – аутсорсинг) басқару, қызмет көрсету бойынша қызметті ұсыну   </t>
  </si>
  <si>
    <t>ЭҚА-ның мобильдік қосымшасын пайдалану және бір уақытта функционалды пысықтау бойынша қызмет көрсету  </t>
  </si>
  <si>
    <t>қазан-қыркүйек</t>
  </si>
  <si>
    <t>245 Қ</t>
  </si>
  <si>
    <t>Кеңсе оргтехникасын жалға алу бойынша қызмет  көрсету</t>
  </si>
  <si>
    <t>Жабдықтарды жалға алу бойынша қызмет көрсету  </t>
  </si>
  <si>
    <t>246 Қ</t>
  </si>
  <si>
    <t>Стратегиялар, тұжырымдамалар, бизнес-жоспарлар, үлгілер, баяндамалар мен ұқсас бағдарламалардың мәселелері жөніндегі консультациялық қызметтер   </t>
  </si>
  <si>
    <t xml:space="preserve">Категориялы сатып алу стратегияларын әзірлеу жөніндегі қызметтер </t>
  </si>
  <si>
    <t xml:space="preserve"> 8_енгізілді</t>
  </si>
  <si>
    <t>комплексные работы по оснащению элементами декора, мебели и оборудования входной группы, ресепшена и зоны ожидания АО "НАК "Казатомпром"  в БЦ Изумрудный квартал Блок А</t>
  </si>
  <si>
    <t>Щит</t>
  </si>
  <si>
    <t>Қалқан  </t>
  </si>
  <si>
    <t>Аренда офисной оргтехники</t>
  </si>
  <si>
    <t xml:space="preserve">Кеңсе оргтехникасын жалға алу </t>
  </si>
  <si>
    <t>Поддержка видео: -  не менее 20-ти одновременных участников при разрешении 1080p/60кадров/сек;
- не менее 40-ти одновременных участников при разрешении 1080р/30 кадров/сек;
- не менее 80-ти одновременных участников при разрешении 720р/30 кадров/сек;
- не менее 160-ти одновременных участников при разрешении 480р/30 кадров/сек;
-поддержка кодеков H.261, H.263, H.263 +, H.264, H.264 SVC и H.264 High-Profile;
- поддержка параллельных каналов 1080p/60fps для передачи видео и контента;
- максимально допустимое разрешение видео при показе PC контента – не менее WUXGA;
- максимально допустимая пропускная способность передачи видео -  не менее 12 Мбит/с.                                                             2 комплекта видеостен (Тип 1 и Тип 2):                                         - Тип 1 - конфигурация 3х3 видеомодуля 55"
- физический размер графического поля – (ШхВ) 3634 х 2046 мм
- общее разрешение графического поля видеостены – 
5760 х 3240 пикселей.                         Тип 2 - конфигурация 2х2 видеомодуля 55"
- физический размер графического поля – (ШхВ) 2423 х 1364 мм
- общее разрешение графического поля видеостены – 
3840 х 2160 пикселей</t>
  </si>
  <si>
    <t>Карандаш STABILO в картонной упаковке по 12 штук, с ластиком, заточенный, HB=2 1/2</t>
  </si>
  <si>
    <t>9_скорректирована</t>
  </si>
  <si>
    <t>58-1 Т</t>
  </si>
  <si>
    <t>9_11,7</t>
  </si>
  <si>
    <t>59-1 Т</t>
  </si>
  <si>
    <t>9_11,18,19,20,21</t>
  </si>
  <si>
    <t>для управления в системах автоматики</t>
  </si>
  <si>
    <t>питания, распределительный модульный</t>
  </si>
  <si>
    <t>98 Т</t>
  </si>
  <si>
    <t>17.23.14.500.000.00.5111.000000000066</t>
  </si>
  <si>
    <t>Бумага</t>
  </si>
  <si>
    <t>для офисного оборудования, формат А4, плотность 80 г/м2, ГОСТ 6656-76</t>
  </si>
  <si>
    <t xml:space="preserve">Бумага Office  Premier  А4 формата размер 210х297 мм, 96% белизны, 500 листов в пачке, белая, толщина листа  108 мкм. Офисная бумага плотностью  80  г/м2. Гладкие листы,  низкой электростатичностью. Для печати на высокоскоростных копирах и принтерах и совместима с любым видом офисной техники. </t>
  </si>
  <si>
    <t>9_внесена</t>
  </si>
  <si>
    <t>99 Т</t>
  </si>
  <si>
    <t>100 Т</t>
  </si>
  <si>
    <t>101 Т</t>
  </si>
  <si>
    <t>102 Т</t>
  </si>
  <si>
    <t>Землеустроительные работы при разведка урана на участке № 3 (Центральный: залежи 16у) месторождения "Моинкум"</t>
  </si>
  <si>
    <t>Землеустроительные работы на месторождении "Жалпак"</t>
  </si>
  <si>
    <t>35-1 Р</t>
  </si>
  <si>
    <t>январь-февраль 2017г.</t>
  </si>
  <si>
    <t>9_11,14</t>
  </si>
  <si>
    <t>38-1 Р</t>
  </si>
  <si>
    <t>9_21</t>
  </si>
  <si>
    <t>39-1 Р</t>
  </si>
  <si>
    <t>40-1 Р</t>
  </si>
  <si>
    <t>41-1 Р</t>
  </si>
  <si>
    <t>42-1 Р</t>
  </si>
  <si>
    <t>43-1 Р</t>
  </si>
  <si>
    <t>44-1 Р</t>
  </si>
  <si>
    <t>45-1 Р</t>
  </si>
  <si>
    <t>46-4 Р</t>
  </si>
  <si>
    <t>2_6,11,14,20,21; 7_6,7,11,14,20,21,22; 8_11,14; 9_11,14</t>
  </si>
  <si>
    <t>58-3 Р</t>
  </si>
  <si>
    <t>2_11,14; 7_11,14,20,21; 9_11,14</t>
  </si>
  <si>
    <t>4_внесена; 8_11,14; 9_исключена</t>
  </si>
  <si>
    <t>Разработка и издание учебного пособия по теме: «Геотехнология урана»</t>
  </si>
  <si>
    <t>95-1 Р</t>
  </si>
  <si>
    <t>7_внесена; 9_11,14</t>
  </si>
  <si>
    <t>101-1 Р</t>
  </si>
  <si>
    <t>ноябрь 2016г.-март 2017г.</t>
  </si>
  <si>
    <t>102-1 Р</t>
  </si>
  <si>
    <t>октябрь 2016г.-апрель 2017г.</t>
  </si>
  <si>
    <t>8_внесена; 9_11,14</t>
  </si>
  <si>
    <t>103 Р</t>
  </si>
  <si>
    <t xml:space="preserve">Комплексная вневедомственная экспертиза "Рабочего проекта ликвидации с рекультивацией выведенного из эксплуатации корпуса УППР (Участок переработки продуктивных растворов) ПВ-19 рудника Восточный Мынкудук" </t>
  </si>
  <si>
    <t>104 Р</t>
  </si>
  <si>
    <t>НИР-«Изучение микроэлементного и изотопного состава для создания портретов готовой продукции уранодобывающих предприятий»</t>
  </si>
  <si>
    <t>7_11,14; 9_исключена</t>
  </si>
  <si>
    <t>8_20,21; 9_исключена</t>
  </si>
  <si>
    <t>55-3 У</t>
  </si>
  <si>
    <t>7_11,14; 8_11,14,20,21; 9_20,21</t>
  </si>
  <si>
    <t>66-5 У</t>
  </si>
  <si>
    <t>2_11,14,20,21; 4_6,7,14,20,21; 7_3, ,5,6,11,14,20,21; 8_3,4,5,6,11,14,20,21; 9_11,14</t>
  </si>
  <si>
    <t>73-2 У</t>
  </si>
  <si>
    <t>г. Алматы ул. Богенбай батыра 168</t>
  </si>
  <si>
    <t>7_11,14; 9_11,12, 14</t>
  </si>
  <si>
    <t>111-1 У</t>
  </si>
  <si>
    <t>9_11,12,14</t>
  </si>
  <si>
    <t>НДС не облагается; 9_исключена</t>
  </si>
  <si>
    <t>НДС не облагается; 4_11,14,20,21; 9_исключена</t>
  </si>
  <si>
    <t>148-2 У</t>
  </si>
  <si>
    <t>4_11,14; 9_11,14</t>
  </si>
  <si>
    <t>г. Париж, Франция</t>
  </si>
  <si>
    <t>г. Амстердам, Нидерланды</t>
  </si>
  <si>
    <t>1_внесение; НДС не облагается; 7_11,12,14,20,21; 9_исключена</t>
  </si>
  <si>
    <t xml:space="preserve"> г. Усть-Каменогорск, ВКО</t>
  </si>
  <si>
    <t xml:space="preserve">г. Степногорск, Акмолинская область </t>
  </si>
  <si>
    <t>162-2 У</t>
  </si>
  <si>
    <t>1_внесена; 7_11,14,20,21; 9_11,14</t>
  </si>
  <si>
    <t>196-1 У</t>
  </si>
  <si>
    <t>3_внесена; 9_20,21</t>
  </si>
  <si>
    <t>214-1 У</t>
  </si>
  <si>
    <t>5_внесена; 9_11,14</t>
  </si>
  <si>
    <t>226-1 У</t>
  </si>
  <si>
    <t>229-1 У</t>
  </si>
  <si>
    <t>7_внесена; НДС не облагается; 9_7,11,20,21</t>
  </si>
  <si>
    <t>7_внесена; 9_исключена</t>
  </si>
  <si>
    <t>239-1 У</t>
  </si>
  <si>
    <t>ноябрь 2016г.-февраль 2017г.</t>
  </si>
  <si>
    <t>240-1 У</t>
  </si>
  <si>
    <t>247 У</t>
  </si>
  <si>
    <t>Оценка рыночной стоимости физкультурно-оздоровительного комплекса, находящегося на балансе ТОО "Astana Solar"</t>
  </si>
  <si>
    <t>248 У</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</si>
  <si>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</si>
  <si>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</si>
  <si>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</si>
  <si>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Размещение отходов образующихся при сооружении технологических скважин при ГПР на месторождении Жалпак </t>
  </si>
  <si>
    <t>249 У</t>
  </si>
  <si>
    <t>61.90.10.900.003.00.0777.000000000000</t>
  </si>
  <si>
    <t>Услуги облачного сервиса</t>
  </si>
  <si>
    <t>Аутсорсинг печати (облачная печать)</t>
  </si>
  <si>
    <t>250 У</t>
  </si>
  <si>
    <t>Корректировка проектов горных отводов по месторождения Уванас и Канжуган</t>
  </si>
  <si>
    <t>251 У</t>
  </si>
  <si>
    <t>70.22.16.900.000.00.0777.000000000000</t>
  </si>
  <si>
    <t>Услуги консультационные в области корпоративного управления</t>
  </si>
  <si>
    <t>Услуги консультационные по анализу разработанной корпоративной документации по управлению инвестиционными проектами</t>
  </si>
  <si>
    <t xml:space="preserve">авасовый платёж-0%, 100% в течение десяти рабочих дней с даты подписания акта приема-передачи оказанных услуг </t>
  </si>
  <si>
    <t>252 У</t>
  </si>
  <si>
    <t>Разработке проекта бизнес-плана и рекомендаций по внедрению целевых бизнес-процессов маркетинга и продаж</t>
  </si>
  <si>
    <t xml:space="preserve">өзгерістер мен толықтырулар: 22.01.2016ж. № 9 бұйрығы, 16.02.2016ж. № 28 бұйрығы, 02.03.2016ж. № 43 бұйрығы,  07.04.2016ж. № 76 бұйрығы,  26.04.2016ж. № 87 бұйрығы, 23.05.2016ж. № 108 бұйрығы, 24.06.2016ж. № 141 бұйрығы, 05.08.2016ж. № 182 бұйрығы, 29.09.2016ж. №225 бұйрығы             </t>
  </si>
  <si>
    <t>9_өзгертілді</t>
  </si>
  <si>
    <t>кеңсе жабдығына арналған, форматы А4, тығыздығы 80 г/м2, МемСТ 6656-76</t>
  </si>
  <si>
    <t xml:space="preserve">А4 форматты көлемі 210х297 мм Office  Premier қағазы , ақтығы 96% , бір бумада 500 парақ қағаз, парақтың қалыңдығы 108 мкм. Кеңсе қағазының тығыздығы 80  г/м2. Қағазы жылтыр, төмен электрстатикалық. Жоғары жылдамдықты көшіргіштерде басуға арналған және кез-келген кеңсе техникасының түрімен үйлесімді.  </t>
  </si>
  <si>
    <t>бір бума</t>
  </si>
  <si>
    <t>9_енгізілді</t>
  </si>
  <si>
    <t>35-1 Ж</t>
  </si>
  <si>
    <t>қаңтар-ақпан 2017ж.</t>
  </si>
  <si>
    <t>38-1 Ж</t>
  </si>
  <si>
    <t>39-1 Ж</t>
  </si>
  <si>
    <t>40-1 Ж</t>
  </si>
  <si>
    <t>41-1 Ж</t>
  </si>
  <si>
    <t>42-1 Ж</t>
  </si>
  <si>
    <t>43-1 Ж</t>
  </si>
  <si>
    <t>44-1 Ж</t>
  </si>
  <si>
    <t>45-1 Ж</t>
  </si>
  <si>
    <t>46-4 Ж</t>
  </si>
  <si>
    <t>58-3 Ж</t>
  </si>
  <si>
    <t>4_енгізілді; 8_11,14; 9_алынып тасталды</t>
  </si>
  <si>
    <t>95-1 Ж</t>
  </si>
  <si>
    <t>7_енгізілді; 9_11,14</t>
  </si>
  <si>
    <t>101-1 Ж</t>
  </si>
  <si>
    <t>қараша 2016ж.-наурыз 2017ж.</t>
  </si>
  <si>
    <t>102-1 Ж</t>
  </si>
  <si>
    <t>қазан 2016ж.- сәуір 2017ж.</t>
  </si>
  <si>
    <t>8_енгізілді; 9_11,14</t>
  </si>
  <si>
    <t>103 Ж</t>
  </si>
  <si>
    <t>Сараптама/сынақ/тест өткізу бойынша жұмыстар</t>
  </si>
  <si>
    <t>сараптама/сынақ/тест өткізу бойынша жұмыстар</t>
  </si>
  <si>
    <t xml:space="preserve">Шығыс Мыңқұдық кеніші ЖШ-19 ӨЕҚУ (Өнімді ерітінділерді қайта өңдеу учаскесі)  пайдаланудан шығарылған корпусын жою және орынын қалпына келтіру жумыс жобасына ведомстводан тыс кешенді сараптама жүргізу     </t>
  </si>
  <si>
    <t>Шымкент қаласы</t>
  </si>
  <si>
    <t>104 Ж</t>
  </si>
  <si>
    <t>Уранөндіру кәсіпорындарының  дайын өнімдер кескінін жасау үшін микроэлементтік және изотоптық құрамын зерттеу- ҒЗЖ</t>
  </si>
  <si>
    <t>7_11,14; 9_алынып тасталды</t>
  </si>
  <si>
    <t>8_20,21; 9_алынып тасталды</t>
  </si>
  <si>
    <t>55-3 Қ</t>
  </si>
  <si>
    <t>66-5 Қ</t>
  </si>
  <si>
    <t>72 Қ</t>
  </si>
  <si>
    <t>73-2 Қ</t>
  </si>
  <si>
    <t>Алматы қаласы Бөгенбай батыр көшесі 168</t>
  </si>
  <si>
    <t>7_11,14; 9_11,12,14</t>
  </si>
  <si>
    <t>111-1 Қ</t>
  </si>
  <si>
    <t>ҚҚС салынбайды; 9_алынып тасталды</t>
  </si>
  <si>
    <t xml:space="preserve">ҚҚС салынбайды; 4_11,14,20,21; 9_алынып тасталды </t>
  </si>
  <si>
    <t>148-2 Қ</t>
  </si>
  <si>
    <t>желтоқсан 2016г.-қаңтар 2017г.</t>
  </si>
  <si>
    <t>1_енгізу; 7_11,12,14; ҚҚС салынбайды; 9_алынып тасталды</t>
  </si>
  <si>
    <t>162-2 Қ</t>
  </si>
  <si>
    <t>1_енгізілді; 7 _11,14,20,21; 9_11,14</t>
  </si>
  <si>
    <t>196 Қ</t>
  </si>
  <si>
    <t>Қаржылық консультациялар жөніндегі  қызметтер  </t>
  </si>
  <si>
    <t>196-1 Қ</t>
  </si>
  <si>
    <t>3_енгізілді; 9_20,21</t>
  </si>
  <si>
    <t>214-1 Қ</t>
  </si>
  <si>
    <t>желтоқсан 2016г.-желтоқсан 2017г.</t>
  </si>
  <si>
    <t>5_енгізілді; 9_11,14</t>
  </si>
  <si>
    <t>90.02.12.900.001.00.0777.000000000001</t>
  </si>
  <si>
    <t>226-1 Қ</t>
  </si>
  <si>
    <t xml:space="preserve">Санкт-Петербург портынан Мумбай порттарына (Үндістан)  дейін жүктерді тасымалдау жөніндегі теңіз агентінің қызметтері  </t>
  </si>
  <si>
    <t>229-1 Қ</t>
  </si>
  <si>
    <t xml:space="preserve"> Санкт-Петербург портынан Мумбай порттарына (Үндістан)  дейін жүктерді тасымалдау жөніндегі теңіз агентінің қызметтері  </t>
  </si>
  <si>
    <t>7_енгізілді, ҚҚС салынбайды; 9_7,11,20,21</t>
  </si>
  <si>
    <t>7_енгізілді; 9_алынып тасталды</t>
  </si>
  <si>
    <t>239-1 Қ</t>
  </si>
  <si>
    <t>қараша 2016ж.-ақпан 2017ж.</t>
  </si>
  <si>
    <t>240-1 Қ</t>
  </si>
  <si>
    <t>247 Қ</t>
  </si>
  <si>
    <t>Қазатомөнеркәсіп ҰАК АҚ</t>
  </si>
  <si>
    <t>Жылжымайтын мүлікті бағалау жөніндегі қызметтер</t>
  </si>
  <si>
    <t xml:space="preserve"> "Astana Solar" ЖШС теңгерімінде тұрған дене шынықтыру-сауықтыру кешенінің нарықтық құнын бағалау </t>
  </si>
  <si>
    <t xml:space="preserve">аванстық төлем  - 0%, соңғы төлем көрсетілген қызметтер актісіне қол қойылған күнінен бастап 20 жұмыс күннің ішінде  </t>
  </si>
  <si>
    <t>248 Қ</t>
  </si>
  <si>
    <t xml:space="preserve">Қауіпті қалдықтарды/мүлікті/материалдарды  жою жөніндегі қызметтер </t>
  </si>
  <si>
    <t>Қауіпті қалдықтарды/мүлікті/материалдарды  жою (көму/жағу/кәдеге жарату) және осыған ұқсас қызметтер) жөніндегі қызметтер</t>
  </si>
  <si>
    <t xml:space="preserve"> Жалпақ кен орынында ТДЖ кезінде технологиялық ұңғымаларды салуда түзілетін қалдықтарды орналастыру </t>
  </si>
  <si>
    <t>249 Қ</t>
  </si>
  <si>
    <t>Бұлтты сервис қызметі</t>
  </si>
  <si>
    <t>Баспа (бұлтты басу) аутсорсингі</t>
  </si>
  <si>
    <t>250 Қ</t>
  </si>
  <si>
    <t xml:space="preserve">Жобалық/техникаық құжаттаманы/схемаларды/паспорттарды және ұқсас құжаттарды түзету жөніндегі қызметтер </t>
  </si>
  <si>
    <t>Жобалық/техникаық құжаттаманы/схемаларды/паспорттарды және ұқсас құжаттарды түзету жөніндегі қызметтер</t>
  </si>
  <si>
    <t>Уванас және Қанжуған кен орындары бойынша тау-кен иелік жобаларын түзету</t>
  </si>
  <si>
    <t>қазан 2016г.- наурыз 2017г.</t>
  </si>
  <si>
    <t>251 Қ</t>
  </si>
  <si>
    <t xml:space="preserve"> Корпоративтік  басқару саласындағы консультациялық қызметтер </t>
  </si>
  <si>
    <t xml:space="preserve"> Инвестициялық жобаларды басқару бойынша әзірленген корпоративтік құжаттаманы талдау жөніндегі консультациялық қызметтер </t>
  </si>
  <si>
    <t>252 Қ</t>
  </si>
  <si>
    <t xml:space="preserve">70.22.13.000.001.00.0777.000000000000
</t>
  </si>
  <si>
    <t>Маркетингтік консультациялық қызметтер</t>
  </si>
  <si>
    <t>Маркетинг пен сату нысаналы бизнес-процестерді ендіру жөнінде ұсынымдар мен бизнес жобасын әзірлеу</t>
  </si>
  <si>
    <t xml:space="preserve">аванстық төлем - 0%, көрсетілген қызметтер актісіне қол қойылған сәттен бастап 30 жұмыс күні ішінде түпкілікті төлеу </t>
  </si>
  <si>
    <t>с изменениями и дополнениями: Приказ №9 от 22.01.2016г., Приказ №28 от 16.02.2016г., Приказ №43 от 02.03.2016г., Приказ №76 от 07.04.2016г., Приказ №87 от 26.04.2016г., Приказ №108 от 23.05.2016г., Приказ №141 от 24.06.2016г., Приказ №182 от 05.08.2016г., Приказ №225 от 29.09.2016г.</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</si>
</sst>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р_._-;\-* #,##0.00_р_._-;_-* &quot;-&quot;??_р_._-;_-@_-"/>
    <numFmt numFmtId="165" formatCode="_(* #,##0.00_);_(* \(#,##0.00\);_(* &quot;-&quot;??_);_(@_)"/>
    <numFmt numFmtId="166" formatCode="#,##0.000"/>
    <numFmt numFmtId="167" formatCode="000000"/>
    <numFmt numFmtId="168" formatCode="dd/mm/yy;@"/>
  </numFmts>
  <fonts count="22" x14ac:knownFonts="1">
    <font>
      <sz val="11"/>
      <color theme="1"/>
      <name val="Calibri"/>
      <family val="2"/>
      <charset val="204"/>
      <scheme val="minor"/>
    </font>
    <font>
      <sz val="11"/>
      <color theme="1"/>
      <name val="Calibri"/>
      <family val="2"/>
      <charset val="204"/>
      <scheme val="minor"/>
    </font>
    <font>
      <sz val="10"/>
      <name val="Arial Cyr"/>
      <charset val="204"/>
    </font>
    <font>
      <sz val="10"/>
      <name val="Times New Roman"/>
      <family val="1"/>
      <charset val="204"/>
    </font>
    <font>
      <b/>
      <sz val="10"/>
      <name val="Times New Roman"/>
      <family val="1"/>
      <charset val="204"/>
    </font>
    <font>
      <sz val="12"/>
      <name val="Times New Roman"/>
      <family val="1"/>
      <charset val="204"/>
    </font>
    <font>
      <b/>
      <sz val="14"/>
      <name val="Times New Roman"/>
      <family val="1"/>
      <charset val="204"/>
    </font>
    <font>
      <sz val="10"/>
      <name val="Arial"/>
      <family val="2"/>
      <charset val="204"/>
    </font>
    <font>
      <sz val="11"/>
      <name val="Calibri"/>
      <family val="2"/>
      <charset val="204"/>
      <scheme val="minor"/>
    </font>
    <font>
      <sz val="11"/>
      <name val="Times New Roman"/>
      <family val="1"/>
      <charset val="204"/>
    </font>
    <font>
      <sz val="14"/>
      <name val="Times New Roman"/>
      <family val="1"/>
      <charset val="204"/>
    </font>
    <font>
      <b/>
      <i/>
      <sz val="14"/>
      <name val="Times New Roman"/>
      <family val="1"/>
      <charset val="204"/>
    </font>
    <font>
      <vertAlign val="superscript"/>
      <sz val="10"/>
      <name val="Times New Roman"/>
      <family val="1"/>
      <charset val="204"/>
    </font>
    <font>
      <sz val="11"/>
      <color indexed="8"/>
      <name val="Calibri"/>
      <family val="2"/>
      <scheme val="minor"/>
    </font>
    <font>
      <sz val="10"/>
      <name val="Helv"/>
    </font>
    <font>
      <b/>
      <sz val="11"/>
      <name val="Calibri"/>
      <family val="2"/>
      <charset val="204"/>
      <scheme val="minor"/>
    </font>
    <font>
      <sz val="8"/>
      <name val="Times New Roman"/>
      <family val="1"/>
      <charset val="204"/>
    </font>
    <font>
      <sz val="10"/>
      <color theme="1"/>
      <name val="Times New Roman"/>
      <family val="1"/>
      <charset val="204"/>
    </font>
    <font>
      <sz val="10"/>
      <color theme="1"/>
      <name val="Calibri"/>
      <family val="2"/>
      <scheme val="minor"/>
    </font>
    <font>
      <sz val="10"/>
      <color indexed="8"/>
      <name val="Times New Roman"/>
      <family val="1"/>
      <charset val="204"/>
    </font>
    <font>
      <sz val="10"/>
      <color rgb="FF000000"/>
      <name val="Times New Roman"/>
      <family val="1"/>
      <charset val="204"/>
    </font>
    <font>
      <sz val="10"/>
      <color rgb="FFFF0000"/>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2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bottom/>
      <diagonal/>
    </border>
  </borders>
  <cellStyleXfs count="10">
    <xf numFmtId="0" fontId="0" fillId="0" borderId="0"/>
    <xf numFmtId="9" fontId="1" fillId="0" borderId="0" applyFont="0" applyFill="0" applyBorder="0" applyAlignment="0" applyProtection="0"/>
    <xf numFmtId="0" fontId="2" fillId="0" borderId="0"/>
    <xf numFmtId="0" fontId="2" fillId="0" borderId="0"/>
    <xf numFmtId="0" fontId="7" fillId="0" borderId="0"/>
    <xf numFmtId="0" fontId="7" fillId="0" borderId="0"/>
    <xf numFmtId="0" fontId="2" fillId="0" borderId="0"/>
    <xf numFmtId="0" fontId="13" fillId="0" borderId="0"/>
    <xf numFmtId="0" fontId="14" fillId="0" borderId="0"/>
    <xf numFmtId="0" fontId="1" fillId="0" borderId="0"/>
  </cellStyleXfs>
  <cellXfs count="362">
    <xf numFmtId="0" fontId="0" fillId="0" borderId="0" xfId="0"/>
    <xf numFmtId="0" fontId="3" fillId="0" borderId="0" xfId="2" applyFont="1" applyFill="1"/>
    <xf numFmtId="0" fontId="3" fillId="0" borderId="0" xfId="2" applyFont="1" applyFill="1" applyBorder="1" applyAlignment="1">
      <alignment horizontal="left"/>
    </xf>
    <xf numFmtId="0" fontId="3" fillId="0" borderId="0" xfId="2" applyFont="1" applyFill="1" applyBorder="1" applyAlignment="1"/>
    <xf numFmtId="0" fontId="3" fillId="0" borderId="0" xfId="2" applyFont="1" applyFill="1" applyAlignment="1">
      <alignment horizontal="right"/>
    </xf>
    <xf numFmtId="0" fontId="4" fillId="0" borderId="0" xfId="2" applyFont="1" applyFill="1" applyBorder="1" applyAlignment="1">
      <alignment horizontal="right"/>
    </xf>
    <xf numFmtId="0" fontId="4" fillId="0" borderId="0" xfId="2" applyFont="1" applyFill="1" applyBorder="1" applyAlignment="1">
      <alignment horizontal="center"/>
    </xf>
    <xf numFmtId="0" fontId="3" fillId="0" borderId="0" xfId="2" applyFont="1" applyFill="1" applyBorder="1"/>
    <xf numFmtId="0" fontId="3" fillId="0" borderId="0" xfId="2" applyFont="1" applyFill="1" applyAlignment="1">
      <alignment horizontal="left"/>
    </xf>
    <xf numFmtId="0" fontId="4" fillId="0" borderId="0" xfId="2" applyFont="1" applyFill="1" applyBorder="1" applyAlignment="1"/>
    <xf numFmtId="0" fontId="6" fillId="0" borderId="0" xfId="2" applyFont="1" applyFill="1" applyBorder="1" applyAlignment="1">
      <alignment vertical="center"/>
    </xf>
    <xf numFmtId="0" fontId="7" fillId="0" borderId="0" xfId="0" applyFont="1" applyFill="1"/>
    <xf numFmtId="0" fontId="7" fillId="0" borderId="0" xfId="0" applyFont="1" applyFill="1" applyAlignment="1">
      <alignment horizontal="center"/>
    </xf>
    <xf numFmtId="0" fontId="4" fillId="0" borderId="0" xfId="2" applyFont="1" applyFill="1" applyBorder="1" applyAlignment="1">
      <alignment vertical="center"/>
    </xf>
    <xf numFmtId="14" fontId="4" fillId="0" borderId="0" xfId="2" applyNumberFormat="1" applyFont="1" applyFill="1" applyAlignment="1">
      <alignment horizontal="center"/>
    </xf>
    <xf numFmtId="0" fontId="4" fillId="0" borderId="0" xfId="2" applyFont="1" applyFill="1" applyBorder="1" applyAlignment="1">
      <alignment horizontal="left" vertical="center"/>
    </xf>
    <xf numFmtId="0" fontId="4" fillId="0" borderId="0" xfId="2" applyFont="1" applyFill="1" applyBorder="1" applyAlignment="1">
      <alignment horizontal="left"/>
    </xf>
    <xf numFmtId="0" fontId="4" fillId="0" borderId="7" xfId="2" applyFont="1" applyFill="1" applyBorder="1" applyAlignment="1">
      <alignment horizontal="center" vertical="center" wrapText="1"/>
    </xf>
    <xf numFmtId="0" fontId="4" fillId="0" borderId="7" xfId="2" applyFont="1" applyFill="1" applyBorder="1" applyAlignment="1">
      <alignment horizontal="left" vertical="center" wrapText="1"/>
    </xf>
    <xf numFmtId="0" fontId="4" fillId="0" borderId="8" xfId="2" applyFont="1" applyFill="1" applyBorder="1" applyAlignment="1">
      <alignment horizontal="center" vertical="center" wrapText="1"/>
    </xf>
    <xf numFmtId="165" fontId="4" fillId="0" borderId="7" xfId="2" applyNumberFormat="1" applyFont="1" applyFill="1" applyBorder="1" applyAlignment="1">
      <alignment horizontal="center" vertical="center" wrapText="1"/>
    </xf>
    <xf numFmtId="4" fontId="4" fillId="0" borderId="7" xfId="2" applyNumberFormat="1" applyFont="1" applyFill="1" applyBorder="1" applyAlignment="1">
      <alignment horizontal="center" vertical="center" wrapText="1"/>
    </xf>
    <xf numFmtId="0" fontId="3" fillId="0" borderId="0" xfId="2" applyFont="1" applyFill="1" applyBorder="1" applyAlignment="1">
      <alignment horizontal="center" vertical="center"/>
    </xf>
    <xf numFmtId="0" fontId="4" fillId="0" borderId="10" xfId="2" applyFont="1" applyFill="1" applyBorder="1" applyAlignment="1">
      <alignment horizontal="center" vertical="center" wrapText="1"/>
    </xf>
    <xf numFmtId="0" fontId="4" fillId="0" borderId="11" xfId="2" applyFont="1" applyFill="1" applyBorder="1" applyAlignment="1">
      <alignment horizontal="center" vertical="center" wrapText="1"/>
    </xf>
    <xf numFmtId="0" fontId="4" fillId="0" borderId="12" xfId="2" applyFont="1" applyFill="1" applyBorder="1" applyAlignment="1">
      <alignment horizontal="center" vertical="center" wrapText="1"/>
    </xf>
    <xf numFmtId="0" fontId="4" fillId="0" borderId="0" xfId="2" applyFont="1" applyFill="1" applyBorder="1" applyAlignment="1">
      <alignment horizontal="center" vertical="center"/>
    </xf>
    <xf numFmtId="0" fontId="4" fillId="0" borderId="13" xfId="2" applyFont="1" applyFill="1" applyBorder="1" applyAlignment="1">
      <alignment horizontal="center"/>
    </xf>
    <xf numFmtId="0" fontId="4" fillId="0" borderId="14" xfId="2" applyFont="1" applyFill="1" applyBorder="1" applyAlignment="1">
      <alignment horizontal="right"/>
    </xf>
    <xf numFmtId="0" fontId="4" fillId="0" borderId="14" xfId="2" applyFont="1" applyFill="1" applyBorder="1" applyAlignment="1"/>
    <xf numFmtId="0" fontId="4" fillId="0" borderId="15" xfId="2" applyFont="1" applyFill="1" applyBorder="1"/>
    <xf numFmtId="0" fontId="4" fillId="0" borderId="0" xfId="2" applyFont="1" applyFill="1" applyBorder="1"/>
    <xf numFmtId="0" fontId="3" fillId="0" borderId="9" xfId="2" applyFont="1" applyFill="1" applyBorder="1" applyAlignment="1">
      <alignment horizontal="center" vertical="center" wrapText="1"/>
    </xf>
    <xf numFmtId="0" fontId="3" fillId="0" borderId="9" xfId="2" applyFont="1" applyFill="1" applyBorder="1" applyAlignment="1">
      <alignment vertical="center" wrapText="1"/>
    </xf>
    <xf numFmtId="2" fontId="3" fillId="0" borderId="9" xfId="2" applyNumberFormat="1" applyFont="1" applyFill="1" applyBorder="1" applyAlignment="1">
      <alignment horizontal="center" vertical="center"/>
    </xf>
    <xf numFmtId="4" fontId="3" fillId="0" borderId="9" xfId="2" applyNumberFormat="1" applyFont="1" applyFill="1" applyBorder="1" applyAlignment="1">
      <alignment horizontal="center" vertical="center" wrapText="1"/>
    </xf>
    <xf numFmtId="4" fontId="3" fillId="0" borderId="9" xfId="2" applyNumberFormat="1" applyFont="1" applyFill="1" applyBorder="1" applyAlignment="1">
      <alignment horizontal="right" vertical="center" wrapText="1"/>
    </xf>
    <xf numFmtId="0" fontId="3" fillId="0" borderId="9" xfId="2" applyFont="1" applyFill="1" applyBorder="1" applyAlignment="1">
      <alignment horizontal="center" vertical="center"/>
    </xf>
    <xf numFmtId="0" fontId="4" fillId="0" borderId="9" xfId="2" applyFont="1" applyFill="1" applyBorder="1" applyAlignment="1">
      <alignment horizontal="center" vertical="center" wrapText="1"/>
    </xf>
    <xf numFmtId="2" fontId="3" fillId="0" borderId="9" xfId="1" applyNumberFormat="1" applyFont="1" applyFill="1" applyBorder="1" applyAlignment="1">
      <alignment horizontal="center" vertical="center"/>
    </xf>
    <xf numFmtId="0" fontId="8" fillId="0" borderId="0" xfId="0" applyFont="1" applyFill="1"/>
    <xf numFmtId="0" fontId="3" fillId="0" borderId="9" xfId="3" applyFont="1" applyFill="1" applyBorder="1" applyAlignment="1">
      <alignment horizontal="center" vertical="center" wrapText="1"/>
    </xf>
    <xf numFmtId="0" fontId="3" fillId="0" borderId="9" xfId="0" applyFont="1" applyFill="1" applyBorder="1" applyAlignment="1">
      <alignment horizontal="center" vertical="center"/>
    </xf>
    <xf numFmtId="2" fontId="3" fillId="0" borderId="9" xfId="2" applyNumberFormat="1" applyFont="1" applyFill="1" applyBorder="1" applyAlignment="1">
      <alignment horizontal="center" vertical="center" wrapText="1"/>
    </xf>
    <xf numFmtId="0" fontId="3" fillId="0" borderId="9" xfId="0" applyFont="1" applyFill="1" applyBorder="1" applyAlignment="1">
      <alignment horizontal="center" vertical="center" wrapText="1"/>
    </xf>
    <xf numFmtId="2" fontId="3" fillId="0" borderId="9" xfId="1" applyNumberFormat="1" applyFont="1" applyFill="1" applyBorder="1" applyAlignment="1">
      <alignment horizontal="center" vertical="center" wrapText="1"/>
    </xf>
    <xf numFmtId="2" fontId="3" fillId="0" borderId="9" xfId="0" applyNumberFormat="1" applyFont="1" applyFill="1" applyBorder="1" applyAlignment="1">
      <alignment horizontal="center" vertical="center" wrapText="1"/>
    </xf>
    <xf numFmtId="4" fontId="3" fillId="0" borderId="9" xfId="0" applyNumberFormat="1" applyFont="1" applyFill="1" applyBorder="1" applyAlignment="1">
      <alignment horizontal="right" vertical="center" wrapText="1"/>
    </xf>
    <xf numFmtId="4" fontId="3" fillId="0" borderId="9" xfId="0" applyNumberFormat="1" applyFont="1" applyFill="1" applyBorder="1" applyAlignment="1">
      <alignment horizontal="right" vertical="center"/>
    </xf>
    <xf numFmtId="0" fontId="9" fillId="0" borderId="0" xfId="2" applyFont="1" applyFill="1" applyBorder="1" applyAlignment="1">
      <alignment horizontal="left"/>
    </xf>
    <xf numFmtId="0" fontId="10" fillId="0" borderId="0" xfId="4" applyFont="1" applyFill="1" applyAlignment="1">
      <alignment vertical="center"/>
    </xf>
    <xf numFmtId="0" fontId="3" fillId="0" borderId="0" xfId="4" applyFont="1" applyFill="1" applyBorder="1" applyAlignment="1">
      <alignment vertical="center"/>
    </xf>
    <xf numFmtId="0" fontId="3" fillId="0" borderId="24" xfId="2" applyFont="1" applyFill="1" applyBorder="1" applyAlignment="1">
      <alignment horizontal="center"/>
    </xf>
    <xf numFmtId="0" fontId="3" fillId="0" borderId="25" xfId="2" applyFont="1" applyFill="1" applyBorder="1" applyAlignment="1">
      <alignment horizontal="center"/>
    </xf>
    <xf numFmtId="0" fontId="4" fillId="0" borderId="9" xfId="2" applyFont="1" applyFill="1" applyBorder="1" applyAlignment="1">
      <alignment horizontal="center" vertical="center"/>
    </xf>
    <xf numFmtId="49" fontId="4" fillId="0" borderId="9" xfId="4" applyNumberFormat="1" applyFont="1" applyFill="1" applyBorder="1" applyAlignment="1">
      <alignment horizontal="center" vertical="center" wrapText="1"/>
    </xf>
    <xf numFmtId="1" fontId="4" fillId="0" borderId="9" xfId="2" applyNumberFormat="1" applyFont="1" applyFill="1" applyBorder="1" applyAlignment="1">
      <alignment horizontal="center" vertical="center"/>
    </xf>
    <xf numFmtId="2" fontId="4" fillId="0" borderId="9" xfId="2" applyNumberFormat="1" applyFont="1" applyFill="1" applyBorder="1" applyAlignment="1">
      <alignment horizontal="center" vertical="center" wrapText="1"/>
    </xf>
    <xf numFmtId="0" fontId="4" fillId="0" borderId="9" xfId="0" applyFont="1" applyFill="1" applyBorder="1" applyAlignment="1">
      <alignment horizontal="center" vertical="center" wrapText="1"/>
    </xf>
    <xf numFmtId="4" fontId="4" fillId="0" borderId="9" xfId="2" applyNumberFormat="1" applyFont="1" applyFill="1" applyBorder="1" applyAlignment="1">
      <alignment horizontal="right" vertical="center" wrapText="1"/>
    </xf>
    <xf numFmtId="4" fontId="4" fillId="0" borderId="9" xfId="2" applyNumberFormat="1" applyFont="1" applyFill="1" applyBorder="1" applyAlignment="1">
      <alignment horizontal="right" vertical="center"/>
    </xf>
    <xf numFmtId="0" fontId="4" fillId="0" borderId="9" xfId="2" applyFont="1" applyFill="1" applyBorder="1" applyAlignment="1">
      <alignment horizontal="center"/>
    </xf>
    <xf numFmtId="0" fontId="4" fillId="0" borderId="9" xfId="2" applyFont="1" applyFill="1" applyBorder="1" applyAlignment="1"/>
    <xf numFmtId="0" fontId="11" fillId="0" borderId="0" xfId="0" applyFont="1" applyFill="1" applyAlignment="1">
      <alignment vertical="center"/>
    </xf>
    <xf numFmtId="0" fontId="3" fillId="0" borderId="9" xfId="4" applyFont="1" applyFill="1" applyBorder="1" applyAlignment="1">
      <alignment horizontal="center" vertical="center" wrapText="1"/>
    </xf>
    <xf numFmtId="4" fontId="3" fillId="0" borderId="9" xfId="3" applyNumberFormat="1" applyFont="1" applyFill="1" applyBorder="1" applyAlignment="1">
      <alignment horizontal="right" vertical="center" wrapText="1"/>
    </xf>
    <xf numFmtId="4" fontId="3" fillId="0" borderId="9" xfId="3" applyNumberFormat="1" applyFont="1" applyFill="1" applyBorder="1" applyAlignment="1">
      <alignment horizontal="center" vertical="center" wrapText="1"/>
    </xf>
    <xf numFmtId="2" fontId="3" fillId="0" borderId="9" xfId="3" applyNumberFormat="1" applyFont="1" applyFill="1" applyBorder="1" applyAlignment="1">
      <alignment horizontal="center" vertical="center" wrapText="1"/>
    </xf>
    <xf numFmtId="4" fontId="3" fillId="0" borderId="9" xfId="2" applyNumberFormat="1" applyFont="1" applyFill="1" applyBorder="1" applyAlignment="1">
      <alignment horizontal="right" vertical="center"/>
    </xf>
    <xf numFmtId="0" fontId="8" fillId="0" borderId="0" xfId="0" applyFont="1" applyFill="1" applyAlignment="1">
      <alignment horizontal="center"/>
    </xf>
    <xf numFmtId="0" fontId="3" fillId="0" borderId="9" xfId="0" applyNumberFormat="1" applyFont="1" applyFill="1" applyBorder="1" applyAlignment="1">
      <alignment horizontal="center" vertical="center" wrapText="1"/>
    </xf>
    <xf numFmtId="0" fontId="3" fillId="0" borderId="0" xfId="2" applyFont="1" applyFill="1" applyBorder="1" applyAlignment="1">
      <alignment horizontal="center" vertical="center" wrapText="1"/>
    </xf>
    <xf numFmtId="165" fontId="3" fillId="0" borderId="9" xfId="0" applyNumberFormat="1" applyFont="1" applyFill="1" applyBorder="1" applyAlignment="1">
      <alignment horizontal="center" vertical="center" wrapText="1"/>
    </xf>
    <xf numFmtId="9" fontId="3" fillId="0" borderId="9" xfId="2" applyNumberFormat="1" applyFont="1" applyFill="1" applyBorder="1" applyAlignment="1">
      <alignment horizontal="center" vertical="center" wrapText="1"/>
    </xf>
    <xf numFmtId="0" fontId="7" fillId="0" borderId="0" xfId="0" applyFont="1" applyFill="1" applyBorder="1"/>
    <xf numFmtId="0" fontId="8" fillId="0" borderId="0" xfId="0" applyFont="1" applyFill="1" applyBorder="1"/>
    <xf numFmtId="0" fontId="3" fillId="0" borderId="0" xfId="0" applyFont="1" applyFill="1" applyBorder="1" applyAlignment="1">
      <alignment horizontal="center" vertical="center"/>
    </xf>
    <xf numFmtId="165" fontId="3" fillId="0" borderId="0" xfId="0" applyNumberFormat="1" applyFont="1" applyFill="1" applyBorder="1" applyAlignment="1">
      <alignment horizontal="center" vertical="center" wrapText="1"/>
    </xf>
    <xf numFmtId="165" fontId="3" fillId="0" borderId="0" xfId="0" applyNumberFormat="1" applyFont="1" applyFill="1" applyBorder="1" applyAlignment="1">
      <alignment horizontal="left" vertical="center" wrapText="1"/>
    </xf>
    <xf numFmtId="2" fontId="3" fillId="0" borderId="0" xfId="2" applyNumberFormat="1" applyFont="1" applyFill="1" applyBorder="1" applyAlignment="1">
      <alignment horizontal="center" vertical="center"/>
    </xf>
    <xf numFmtId="4" fontId="3" fillId="0" borderId="0" xfId="2" applyNumberFormat="1" applyFont="1" applyFill="1" applyBorder="1" applyAlignment="1">
      <alignment horizontal="center" vertical="center" wrapText="1"/>
    </xf>
    <xf numFmtId="4" fontId="3" fillId="0" borderId="0" xfId="0" applyNumberFormat="1" applyFont="1" applyFill="1" applyBorder="1" applyAlignment="1">
      <alignment horizontal="right" vertical="center" wrapText="1"/>
    </xf>
    <xf numFmtId="4" fontId="3" fillId="0" borderId="0" xfId="2" applyNumberFormat="1" applyFont="1" applyFill="1" applyBorder="1" applyAlignment="1">
      <alignment horizontal="right"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wrapText="1"/>
    </xf>
    <xf numFmtId="0" fontId="3" fillId="0" borderId="9" xfId="5" applyFont="1" applyFill="1" applyBorder="1" applyAlignment="1">
      <alignment horizontal="center" vertical="center" wrapText="1"/>
    </xf>
    <xf numFmtId="0" fontId="3" fillId="0" borderId="9" xfId="2" applyNumberFormat="1" applyFont="1" applyFill="1" applyBorder="1" applyAlignment="1">
      <alignment horizontal="center" vertical="center" wrapText="1"/>
    </xf>
    <xf numFmtId="165" fontId="3" fillId="0" borderId="9" xfId="0" applyNumberFormat="1" applyFont="1" applyFill="1" applyBorder="1" applyAlignment="1">
      <alignment vertical="center" wrapText="1"/>
    </xf>
    <xf numFmtId="1" fontId="3" fillId="0" borderId="9" xfId="0" applyNumberFormat="1" applyFont="1" applyFill="1" applyBorder="1" applyAlignment="1">
      <alignment horizontal="center" vertical="center" wrapText="1"/>
    </xf>
    <xf numFmtId="49" fontId="3" fillId="0" borderId="9" xfId="0" applyNumberFormat="1" applyFont="1" applyFill="1" applyBorder="1" applyAlignment="1">
      <alignment horizontal="center" vertical="center" wrapText="1"/>
    </xf>
    <xf numFmtId="0" fontId="3" fillId="0" borderId="9" xfId="3" applyFont="1" applyFill="1" applyBorder="1" applyAlignment="1">
      <alignment vertical="center" wrapText="1"/>
    </xf>
    <xf numFmtId="17" fontId="3" fillId="0" borderId="9" xfId="2" applyNumberFormat="1" applyFont="1" applyFill="1" applyBorder="1" applyAlignment="1">
      <alignment horizontal="center" vertical="center" wrapText="1"/>
    </xf>
    <xf numFmtId="0" fontId="3" fillId="0" borderId="9" xfId="0" applyFont="1" applyFill="1" applyBorder="1" applyAlignment="1">
      <alignment vertical="center" wrapText="1"/>
    </xf>
    <xf numFmtId="0" fontId="3" fillId="0" borderId="9" xfId="0" applyFont="1" applyFill="1" applyBorder="1" applyAlignment="1">
      <alignment horizontal="center" vertical="center" wrapText="1" shrinkToFit="1"/>
    </xf>
    <xf numFmtId="0" fontId="3" fillId="0" borderId="9" xfId="0" applyFont="1" applyFill="1" applyBorder="1"/>
    <xf numFmtId="0" fontId="3" fillId="0" borderId="0" xfId="0" applyFont="1" applyFill="1" applyBorder="1"/>
    <xf numFmtId="0" fontId="3" fillId="0" borderId="0" xfId="0" applyFont="1" applyFill="1"/>
    <xf numFmtId="0" fontId="4" fillId="0" borderId="9" xfId="4" applyFont="1" applyFill="1" applyBorder="1" applyAlignment="1">
      <alignment vertical="center" wrapText="1" shrinkToFit="1"/>
    </xf>
    <xf numFmtId="0" fontId="4" fillId="0" borderId="9" xfId="0" applyFont="1" applyFill="1" applyBorder="1" applyAlignment="1">
      <alignment vertical="center" wrapText="1"/>
    </xf>
    <xf numFmtId="166" fontId="3" fillId="0" borderId="9" xfId="0" applyNumberFormat="1" applyFont="1" applyFill="1" applyBorder="1" applyAlignment="1">
      <alignment vertical="center" wrapText="1"/>
    </xf>
    <xf numFmtId="0" fontId="3" fillId="0" borderId="9" xfId="0" applyFont="1" applyFill="1" applyBorder="1" applyAlignment="1">
      <alignment vertical="top" wrapText="1"/>
    </xf>
    <xf numFmtId="49" fontId="3" fillId="0" borderId="9" xfId="0" applyNumberFormat="1" applyFont="1" applyFill="1" applyBorder="1" applyAlignment="1">
      <alignment vertical="center" wrapText="1"/>
    </xf>
    <xf numFmtId="0" fontId="3" fillId="0" borderId="9" xfId="4" applyFont="1" applyFill="1" applyBorder="1" applyAlignment="1">
      <alignment vertical="center" wrapText="1"/>
    </xf>
    <xf numFmtId="49" fontId="4" fillId="0" borderId="9" xfId="4" applyNumberFormat="1" applyFont="1" applyFill="1" applyBorder="1" applyAlignment="1">
      <alignment vertical="center" wrapText="1"/>
    </xf>
    <xf numFmtId="0" fontId="3" fillId="0" borderId="9" xfId="5" applyFont="1" applyFill="1" applyBorder="1" applyAlignment="1">
      <alignment vertical="center" wrapText="1"/>
    </xf>
    <xf numFmtId="168" fontId="3" fillId="0" borderId="9" xfId="2" applyNumberFormat="1" applyFont="1" applyFill="1" applyBorder="1" applyAlignment="1">
      <alignment vertical="center" wrapText="1"/>
    </xf>
    <xf numFmtId="0" fontId="4" fillId="0" borderId="9" xfId="2" applyFont="1" applyFill="1" applyBorder="1" applyAlignment="1">
      <alignment vertical="center"/>
    </xf>
    <xf numFmtId="0" fontId="4" fillId="0" borderId="13" xfId="2" applyFont="1" applyFill="1" applyBorder="1" applyAlignment="1">
      <alignment horizontal="center" vertical="center"/>
    </xf>
    <xf numFmtId="0" fontId="3" fillId="0" borderId="0" xfId="4" applyFont="1" applyFill="1" applyBorder="1" applyAlignment="1">
      <alignment horizontal="center" vertical="center"/>
    </xf>
    <xf numFmtId="0" fontId="3" fillId="0" borderId="0" xfId="2" applyFont="1" applyFill="1" applyAlignment="1"/>
    <xf numFmtId="0" fontId="5" fillId="0" borderId="0" xfId="2" applyFont="1" applyFill="1" applyBorder="1" applyAlignment="1"/>
    <xf numFmtId="0" fontId="8" fillId="0" borderId="0" xfId="0" applyFont="1" applyFill="1" applyAlignment="1"/>
    <xf numFmtId="0" fontId="4" fillId="0" borderId="0" xfId="0" applyFont="1" applyFill="1" applyBorder="1" applyAlignment="1">
      <alignment horizontal="center" vertical="center"/>
    </xf>
    <xf numFmtId="0" fontId="3" fillId="0" borderId="0" xfId="2" applyNumberFormat="1" applyFont="1" applyFill="1" applyBorder="1" applyAlignment="1">
      <alignment horizontal="center" vertical="center" wrapText="1"/>
    </xf>
    <xf numFmtId="0" fontId="3" fillId="0" borderId="26" xfId="2" applyFont="1" applyFill="1" applyBorder="1"/>
    <xf numFmtId="0" fontId="4" fillId="0" borderId="9" xfId="0" applyFont="1" applyFill="1" applyBorder="1"/>
    <xf numFmtId="0" fontId="3" fillId="0" borderId="9" xfId="2" applyFont="1" applyFill="1" applyBorder="1" applyAlignment="1">
      <alignment horizontal="center"/>
    </xf>
    <xf numFmtId="0" fontId="3" fillId="0" borderId="9" xfId="2" applyFont="1" applyFill="1" applyBorder="1" applyAlignment="1"/>
    <xf numFmtId="0" fontId="4" fillId="0" borderId="0" xfId="0" applyFont="1" applyFill="1" applyBorder="1"/>
    <xf numFmtId="167" fontId="3" fillId="0" borderId="9" xfId="0" applyNumberFormat="1" applyFont="1" applyFill="1" applyBorder="1" applyAlignment="1">
      <alignment vertical="center" wrapText="1"/>
    </xf>
    <xf numFmtId="0" fontId="3" fillId="0" borderId="9" xfId="2" applyFont="1" applyFill="1" applyBorder="1" applyAlignment="1">
      <alignment vertical="top" wrapText="1"/>
    </xf>
    <xf numFmtId="0" fontId="3" fillId="0" borderId="9" xfId="7" applyNumberFormat="1" applyFont="1" applyFill="1" applyBorder="1" applyAlignment="1" applyProtection="1">
      <alignment vertical="center" wrapText="1"/>
      <protection locked="0"/>
    </xf>
    <xf numFmtId="0" fontId="12" fillId="0" borderId="9" xfId="2" applyFont="1" applyFill="1" applyBorder="1" applyAlignment="1">
      <alignment vertical="center" wrapText="1"/>
    </xf>
    <xf numFmtId="0" fontId="3" fillId="0" borderId="9" xfId="2" applyFont="1" applyFill="1" applyBorder="1" applyAlignment="1">
      <alignment vertical="center"/>
    </xf>
    <xf numFmtId="2" fontId="3" fillId="0" borderId="9" xfId="0" applyNumberFormat="1" applyFont="1" applyFill="1" applyBorder="1" applyAlignment="1">
      <alignment horizontal="center" vertical="center"/>
    </xf>
    <xf numFmtId="0" fontId="3" fillId="0" borderId="9" xfId="2" applyFont="1" applyFill="1" applyBorder="1"/>
    <xf numFmtId="0" fontId="3" fillId="0" borderId="9" xfId="0" applyFont="1" applyFill="1" applyBorder="1" applyAlignment="1">
      <alignment horizontal="left" vertical="center" wrapText="1"/>
    </xf>
    <xf numFmtId="0" fontId="3" fillId="0" borderId="9" xfId="2" applyFont="1" applyFill="1" applyBorder="1" applyAlignment="1">
      <alignment horizontal="left" vertical="center" wrapText="1"/>
    </xf>
    <xf numFmtId="0" fontId="8" fillId="0" borderId="9" xfId="0" applyFont="1" applyFill="1" applyBorder="1"/>
    <xf numFmtId="0" fontId="4" fillId="0" borderId="0" xfId="2" applyFont="1" applyFill="1"/>
    <xf numFmtId="4" fontId="3" fillId="0" borderId="0" xfId="0" applyNumberFormat="1" applyFont="1" applyFill="1" applyBorder="1" applyAlignment="1">
      <alignment horizontal="right" vertical="center"/>
    </xf>
    <xf numFmtId="0" fontId="3" fillId="0" borderId="9" xfId="0" applyFont="1" applyFill="1" applyBorder="1" applyAlignment="1" applyProtection="1">
      <alignment horizontal="center" vertical="center" wrapText="1"/>
    </xf>
    <xf numFmtId="0" fontId="3" fillId="0" borderId="9" xfId="4" applyFont="1" applyFill="1" applyBorder="1" applyAlignment="1">
      <alignment horizontal="left" vertical="center" wrapText="1" shrinkToFit="1"/>
    </xf>
    <xf numFmtId="4" fontId="3" fillId="0" borderId="9" xfId="0" applyNumberFormat="1" applyFont="1" applyFill="1" applyBorder="1" applyAlignment="1">
      <alignment vertical="center" wrapText="1"/>
    </xf>
    <xf numFmtId="0" fontId="4" fillId="0" borderId="0" xfId="2" applyFont="1" applyFill="1" applyBorder="1" applyAlignment="1">
      <alignment vertical="center" wrapText="1"/>
    </xf>
    <xf numFmtId="0" fontId="3" fillId="0" borderId="16" xfId="2"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7" xfId="2" applyFont="1" applyFill="1" applyBorder="1" applyAlignment="1">
      <alignment horizontal="center" vertical="center" wrapText="1"/>
    </xf>
    <xf numFmtId="0" fontId="3" fillId="0" borderId="16" xfId="2" applyFont="1" applyFill="1" applyBorder="1" applyAlignment="1">
      <alignment horizontal="center" vertical="center"/>
    </xf>
    <xf numFmtId="0" fontId="3" fillId="0" borderId="17" xfId="2" applyFont="1" applyFill="1" applyBorder="1" applyAlignment="1">
      <alignment horizontal="center" vertical="center"/>
    </xf>
    <xf numFmtId="2" fontId="3" fillId="0" borderId="17" xfId="2" applyNumberFormat="1" applyFont="1" applyFill="1" applyBorder="1" applyAlignment="1">
      <alignment horizontal="center" vertical="center" wrapText="1"/>
    </xf>
    <xf numFmtId="0" fontId="4" fillId="0" borderId="16" xfId="2" applyFont="1" applyFill="1" applyBorder="1" applyAlignment="1">
      <alignment horizontal="center" vertical="center"/>
    </xf>
    <xf numFmtId="0" fontId="4" fillId="0" borderId="17" xfId="2" applyFont="1" applyFill="1" applyBorder="1" applyAlignment="1">
      <alignment horizontal="center" vertical="center"/>
    </xf>
    <xf numFmtId="0" fontId="3" fillId="0" borderId="17" xfId="0" applyFont="1" applyFill="1" applyBorder="1"/>
    <xf numFmtId="0" fontId="4" fillId="0" borderId="17" xfId="0" applyFont="1" applyFill="1" applyBorder="1"/>
    <xf numFmtId="0" fontId="3" fillId="0" borderId="16" xfId="6" applyFont="1" applyFill="1" applyBorder="1" applyAlignment="1">
      <alignment horizontal="center" vertical="center"/>
    </xf>
    <xf numFmtId="0" fontId="4" fillId="0" borderId="4" xfId="2" applyFont="1" applyFill="1" applyBorder="1" applyAlignment="1">
      <alignment horizontal="center" vertical="center"/>
    </xf>
    <xf numFmtId="0" fontId="4" fillId="0" borderId="5" xfId="2" applyFont="1" applyFill="1" applyBorder="1" applyAlignment="1">
      <alignment horizontal="center" vertical="center"/>
    </xf>
    <xf numFmtId="0" fontId="4" fillId="0" borderId="5" xfId="2" applyFont="1" applyFill="1" applyBorder="1" applyAlignment="1">
      <alignment vertical="center"/>
    </xf>
    <xf numFmtId="4" fontId="4" fillId="0" borderId="5" xfId="2" applyNumberFormat="1" applyFont="1" applyFill="1" applyBorder="1" applyAlignment="1">
      <alignment horizontal="right" vertical="center"/>
    </xf>
    <xf numFmtId="0" fontId="4" fillId="0" borderId="6" xfId="2" applyFont="1" applyFill="1" applyBorder="1" applyAlignment="1">
      <alignment horizontal="center" vertical="center"/>
    </xf>
    <xf numFmtId="0" fontId="3" fillId="0" borderId="1"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3" fillId="0" borderId="2" xfId="2" applyFont="1" applyFill="1" applyBorder="1" applyAlignment="1">
      <alignment vertical="center" wrapText="1"/>
    </xf>
    <xf numFmtId="0" fontId="3" fillId="0" borderId="2" xfId="4" applyFont="1" applyFill="1" applyBorder="1" applyAlignment="1">
      <alignment vertical="center" wrapText="1" shrinkToFit="1"/>
    </xf>
    <xf numFmtId="2" fontId="3" fillId="0" borderId="2" xfId="2" applyNumberFormat="1" applyFont="1" applyFill="1" applyBorder="1" applyAlignment="1">
      <alignment horizontal="center" vertical="center"/>
    </xf>
    <xf numFmtId="4" fontId="3" fillId="0" borderId="2" xfId="2" applyNumberFormat="1" applyFont="1" applyFill="1" applyBorder="1" applyAlignment="1">
      <alignment horizontal="center" vertical="center" wrapText="1"/>
    </xf>
    <xf numFmtId="4" fontId="3" fillId="0" borderId="2" xfId="2" applyNumberFormat="1" applyFont="1" applyFill="1" applyBorder="1" applyAlignment="1">
      <alignment horizontal="right" vertical="center" wrapText="1"/>
    </xf>
    <xf numFmtId="2" fontId="3" fillId="0" borderId="3" xfId="2" applyNumberFormat="1" applyFont="1" applyFill="1" applyBorder="1" applyAlignment="1">
      <alignment horizontal="center" vertical="center" wrapText="1"/>
    </xf>
    <xf numFmtId="164" fontId="3" fillId="0" borderId="17" xfId="2" applyNumberFormat="1" applyFont="1" applyFill="1" applyBorder="1" applyAlignment="1">
      <alignment horizontal="center" vertical="center" wrapText="1"/>
    </xf>
    <xf numFmtId="4" fontId="3" fillId="0" borderId="17" xfId="2" applyNumberFormat="1" applyFont="1" applyFill="1" applyBorder="1" applyAlignment="1">
      <alignment horizontal="center" vertical="center"/>
    </xf>
    <xf numFmtId="0" fontId="4" fillId="0" borderId="16" xfId="2" applyFont="1" applyFill="1" applyBorder="1" applyAlignment="1">
      <alignment horizontal="center"/>
    </xf>
    <xf numFmtId="0" fontId="3" fillId="0" borderId="16" xfId="3" applyFont="1" applyFill="1" applyBorder="1" applyAlignment="1">
      <alignment horizontal="center" vertical="center" wrapText="1"/>
    </xf>
    <xf numFmtId="4" fontId="3" fillId="0" borderId="17" xfId="2" applyNumberFormat="1" applyFont="1" applyFill="1" applyBorder="1" applyAlignment="1">
      <alignment horizontal="center" vertical="center" wrapText="1"/>
    </xf>
    <xf numFmtId="0" fontId="3" fillId="0" borderId="17" xfId="0" applyFont="1" applyFill="1" applyBorder="1" applyAlignment="1">
      <alignment horizontal="center" vertical="center"/>
    </xf>
    <xf numFmtId="0" fontId="3" fillId="0" borderId="16" xfId="0" applyFont="1" applyFill="1" applyBorder="1" applyAlignment="1">
      <alignment horizontal="center" vertical="center"/>
    </xf>
    <xf numFmtId="0" fontId="4" fillId="0" borderId="4" xfId="2" applyFont="1" applyFill="1" applyBorder="1" applyAlignment="1">
      <alignment horizontal="center"/>
    </xf>
    <xf numFmtId="0" fontId="4" fillId="0" borderId="5" xfId="2" applyFont="1" applyFill="1" applyBorder="1" applyAlignment="1">
      <alignment horizontal="center"/>
    </xf>
    <xf numFmtId="0" fontId="4" fillId="0" borderId="5" xfId="2" applyFont="1" applyFill="1" applyBorder="1" applyAlignment="1"/>
    <xf numFmtId="0" fontId="4" fillId="0" borderId="5" xfId="2" applyFont="1" applyFill="1" applyBorder="1"/>
    <xf numFmtId="0" fontId="6" fillId="0" borderId="0" xfId="2" applyFont="1" applyFill="1" applyBorder="1" applyAlignment="1">
      <alignment horizontal="center" vertical="center"/>
    </xf>
    <xf numFmtId="0" fontId="3" fillId="0" borderId="0" xfId="2" applyFont="1" applyFill="1" applyAlignment="1">
      <alignment horizontal="center"/>
    </xf>
    <xf numFmtId="0" fontId="3" fillId="0" borderId="0" xfId="2" applyFont="1" applyFill="1" applyBorder="1" applyAlignment="1">
      <alignment horizontal="center"/>
    </xf>
    <xf numFmtId="0" fontId="3" fillId="0" borderId="2" xfId="0" applyFont="1" applyFill="1" applyBorder="1" applyAlignment="1">
      <alignment horizontal="center" vertical="center" wrapText="1"/>
    </xf>
    <xf numFmtId="0" fontId="3" fillId="0" borderId="3" xfId="2" applyFont="1" applyFill="1" applyBorder="1" applyAlignment="1">
      <alignment horizontal="center" vertical="center" wrapText="1"/>
    </xf>
    <xf numFmtId="0" fontId="15" fillId="0" borderId="0" xfId="0" applyFont="1" applyFill="1"/>
    <xf numFmtId="0" fontId="3" fillId="0" borderId="17" xfId="2" applyNumberFormat="1" applyFont="1" applyFill="1" applyBorder="1" applyAlignment="1">
      <alignment horizontal="center" vertical="center" wrapText="1"/>
    </xf>
    <xf numFmtId="0" fontId="3" fillId="0" borderId="0" xfId="2" applyFont="1" applyFill="1" applyAlignment="1">
      <alignment horizontal="center" vertical="center"/>
    </xf>
    <xf numFmtId="0" fontId="4" fillId="0" borderId="0" xfId="0" applyFont="1" applyFill="1" applyAlignment="1">
      <alignment horizontal="center" vertical="center"/>
    </xf>
    <xf numFmtId="49" fontId="3" fillId="0" borderId="9" xfId="0" applyNumberFormat="1" applyFont="1" applyFill="1" applyBorder="1" applyAlignment="1">
      <alignment horizontal="center" vertical="center"/>
    </xf>
    <xf numFmtId="0" fontId="3" fillId="0" borderId="9" xfId="0" applyNumberFormat="1" applyFont="1" applyFill="1" applyBorder="1" applyAlignment="1">
      <alignment vertical="center" wrapText="1"/>
    </xf>
    <xf numFmtId="3" fontId="3" fillId="0" borderId="9" xfId="2" applyNumberFormat="1" applyFont="1" applyFill="1" applyBorder="1" applyAlignment="1">
      <alignment horizontal="center" vertical="center" wrapText="1"/>
    </xf>
    <xf numFmtId="0" fontId="3" fillId="0" borderId="9" xfId="2" applyFont="1" applyFill="1" applyBorder="1" applyAlignment="1">
      <alignment horizontal="center" vertical="top" wrapText="1"/>
    </xf>
    <xf numFmtId="0" fontId="3" fillId="0" borderId="0" xfId="0" applyFont="1" applyFill="1" applyAlignment="1">
      <alignment horizontal="center" vertical="center"/>
    </xf>
    <xf numFmtId="49" fontId="3" fillId="0" borderId="9" xfId="2" applyNumberFormat="1" applyFont="1" applyFill="1" applyBorder="1" applyAlignment="1">
      <alignment horizontal="center" vertical="center" wrapText="1"/>
    </xf>
    <xf numFmtId="2" fontId="3" fillId="0" borderId="9" xfId="2" applyNumberFormat="1" applyFont="1" applyFill="1" applyBorder="1" applyAlignment="1">
      <alignment horizontal="left" vertical="center" wrapText="1"/>
    </xf>
    <xf numFmtId="0" fontId="3" fillId="0" borderId="9" xfId="2" applyNumberFormat="1" applyFont="1" applyFill="1" applyBorder="1" applyAlignment="1">
      <alignment vertical="center" wrapText="1"/>
    </xf>
    <xf numFmtId="0" fontId="3" fillId="0" borderId="9" xfId="2" applyFont="1" applyFill="1" applyBorder="1" applyAlignment="1">
      <alignment horizontal="left" vertical="center"/>
    </xf>
    <xf numFmtId="168" fontId="3" fillId="0" borderId="9" xfId="2" applyNumberFormat="1" applyFont="1" applyFill="1" applyBorder="1" applyAlignment="1">
      <alignment horizontal="center" vertical="center" wrapText="1"/>
    </xf>
    <xf numFmtId="0" fontId="3" fillId="0" borderId="9" xfId="4" applyFont="1" applyFill="1" applyBorder="1" applyAlignment="1">
      <alignment horizontal="left" vertical="center" wrapText="1"/>
    </xf>
    <xf numFmtId="165" fontId="3" fillId="0" borderId="9" xfId="0" applyNumberFormat="1" applyFont="1" applyFill="1" applyBorder="1" applyAlignment="1">
      <alignment horizontal="left" vertical="center" wrapText="1"/>
    </xf>
    <xf numFmtId="0" fontId="3" fillId="0" borderId="5" xfId="0" applyFont="1" applyFill="1" applyBorder="1" applyAlignment="1">
      <alignment horizontal="center" vertical="center" wrapText="1"/>
    </xf>
    <xf numFmtId="0" fontId="8" fillId="0" borderId="0" xfId="2" applyFont="1" applyFill="1" applyAlignment="1">
      <alignment horizontal="left"/>
    </xf>
    <xf numFmtId="165" fontId="3" fillId="0" borderId="17" xfId="2" applyNumberFormat="1" applyFont="1" applyFill="1" applyBorder="1" applyAlignment="1">
      <alignment horizontal="center" vertical="center" wrapText="1"/>
    </xf>
    <xf numFmtId="0" fontId="3" fillId="0" borderId="9" xfId="0" applyFont="1" applyFill="1" applyBorder="1" applyAlignment="1">
      <alignment horizontal="justify" vertical="center"/>
    </xf>
    <xf numFmtId="0" fontId="3" fillId="0" borderId="9" xfId="0" applyFont="1" applyFill="1" applyBorder="1" applyAlignment="1"/>
    <xf numFmtId="4" fontId="3" fillId="0" borderId="9" xfId="3" applyNumberFormat="1" applyFont="1" applyFill="1" applyBorder="1" applyAlignment="1">
      <alignment vertical="center" wrapText="1"/>
    </xf>
    <xf numFmtId="0" fontId="5" fillId="0" borderId="0" xfId="2" applyFont="1" applyFill="1" applyBorder="1" applyAlignment="1">
      <alignment horizontal="center"/>
    </xf>
    <xf numFmtId="0" fontId="6" fillId="0" borderId="0" xfId="2" applyFont="1" applyFill="1" applyBorder="1" applyAlignment="1">
      <alignment horizontal="center" vertical="center"/>
    </xf>
    <xf numFmtId="0" fontId="3" fillId="0" borderId="0" xfId="2" applyFont="1" applyFill="1" applyAlignment="1">
      <alignment horizontal="center"/>
    </xf>
    <xf numFmtId="0" fontId="3" fillId="0" borderId="0" xfId="2" applyFont="1" applyFill="1" applyBorder="1" applyAlignment="1">
      <alignment horizontal="center"/>
    </xf>
    <xf numFmtId="0" fontId="3" fillId="2" borderId="9" xfId="2" applyFont="1" applyFill="1" applyBorder="1" applyAlignment="1">
      <alignment horizontal="center" vertical="center" wrapText="1"/>
    </xf>
    <xf numFmtId="0" fontId="3" fillId="2" borderId="9" xfId="2" applyFont="1" applyFill="1" applyBorder="1" applyAlignment="1">
      <alignment vertical="center" wrapText="1"/>
    </xf>
    <xf numFmtId="0" fontId="3" fillId="2" borderId="9" xfId="0" applyFont="1" applyFill="1" applyBorder="1" applyAlignment="1">
      <alignment vertical="center" wrapText="1"/>
    </xf>
    <xf numFmtId="49" fontId="3" fillId="2" borderId="9" xfId="0" applyNumberFormat="1" applyFont="1" applyFill="1" applyBorder="1" applyAlignment="1">
      <alignment horizontal="center" vertical="center" wrapText="1"/>
    </xf>
    <xf numFmtId="0" fontId="3" fillId="2" borderId="16" xfId="2" applyFont="1" applyFill="1" applyBorder="1" applyAlignment="1">
      <alignment horizontal="center" vertical="center" wrapText="1"/>
    </xf>
    <xf numFmtId="0" fontId="3" fillId="2" borderId="9" xfId="3" applyFont="1" applyFill="1" applyBorder="1" applyAlignment="1">
      <alignment horizontal="center" vertical="center" wrapText="1"/>
    </xf>
    <xf numFmtId="2" fontId="3" fillId="2" borderId="9" xfId="1" applyNumberFormat="1" applyFont="1" applyFill="1" applyBorder="1" applyAlignment="1">
      <alignment horizontal="center" vertical="center"/>
    </xf>
    <xf numFmtId="0" fontId="3" fillId="2" borderId="9" xfId="0" applyFont="1" applyFill="1" applyBorder="1"/>
    <xf numFmtId="4" fontId="3" fillId="2" borderId="9" xfId="3" applyNumberFormat="1" applyFont="1" applyFill="1" applyBorder="1" applyAlignment="1">
      <alignment horizontal="right" vertical="center" wrapText="1"/>
    </xf>
    <xf numFmtId="0" fontId="3" fillId="2" borderId="17" xfId="2" applyFont="1" applyFill="1" applyBorder="1" applyAlignment="1">
      <alignment horizontal="center" vertical="center" wrapText="1"/>
    </xf>
    <xf numFmtId="2" fontId="3" fillId="2" borderId="9" xfId="3" applyNumberFormat="1" applyFont="1" applyFill="1" applyBorder="1" applyAlignment="1">
      <alignment horizontal="center" vertical="center" wrapText="1"/>
    </xf>
    <xf numFmtId="2" fontId="3" fillId="2" borderId="9" xfId="2" applyNumberFormat="1" applyFont="1" applyFill="1" applyBorder="1" applyAlignment="1">
      <alignment horizontal="center" vertical="center"/>
    </xf>
    <xf numFmtId="9" fontId="3" fillId="2" borderId="9" xfId="2" applyNumberFormat="1" applyFont="1" applyFill="1" applyBorder="1" applyAlignment="1">
      <alignment horizontal="center" vertical="center" wrapText="1"/>
    </xf>
    <xf numFmtId="4" fontId="3" fillId="2" borderId="9" xfId="2" applyNumberFormat="1" applyFont="1" applyFill="1" applyBorder="1" applyAlignment="1">
      <alignment horizontal="right" vertical="center" wrapText="1"/>
    </xf>
    <xf numFmtId="4" fontId="17" fillId="2" borderId="9" xfId="2" applyNumberFormat="1" applyFont="1" applyFill="1" applyBorder="1" applyAlignment="1">
      <alignment horizontal="right" vertical="center" wrapText="1"/>
    </xf>
    <xf numFmtId="0" fontId="3" fillId="2" borderId="9" xfId="2" applyFont="1" applyFill="1" applyBorder="1" applyAlignment="1">
      <alignment horizontal="center" vertical="center"/>
    </xf>
    <xf numFmtId="164" fontId="3" fillId="2" borderId="17" xfId="2" applyNumberFormat="1" applyFont="1" applyFill="1" applyBorder="1" applyAlignment="1">
      <alignment horizontal="center" vertical="center" wrapText="1"/>
    </xf>
    <xf numFmtId="0" fontId="3" fillId="2" borderId="16" xfId="2" applyFont="1" applyFill="1" applyBorder="1" applyAlignment="1">
      <alignment horizontal="center" vertical="center"/>
    </xf>
    <xf numFmtId="165" fontId="3" fillId="2" borderId="9" xfId="0" applyNumberFormat="1"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9" xfId="0" applyFont="1" applyFill="1" applyBorder="1" applyAlignment="1">
      <alignment horizontal="center" vertical="center" wrapText="1"/>
    </xf>
    <xf numFmtId="2" fontId="3" fillId="2" borderId="9" xfId="0" applyNumberFormat="1" applyFont="1" applyFill="1" applyBorder="1" applyAlignment="1">
      <alignment horizontal="center" vertical="center" wrapText="1"/>
    </xf>
    <xf numFmtId="49" fontId="3" fillId="2" borderId="9" xfId="0" applyNumberFormat="1" applyFont="1" applyFill="1" applyBorder="1" applyAlignment="1">
      <alignment horizontal="center" vertical="center"/>
    </xf>
    <xf numFmtId="4" fontId="3" fillId="2" borderId="9" xfId="2" applyNumberFormat="1" applyFont="1" applyFill="1" applyBorder="1" applyAlignment="1">
      <alignment horizontal="center" vertical="center" wrapText="1"/>
    </xf>
    <xf numFmtId="4" fontId="3" fillId="2" borderId="9" xfId="0" applyNumberFormat="1" applyFont="1" applyFill="1" applyBorder="1" applyAlignment="1">
      <alignment horizontal="right" vertical="center"/>
    </xf>
    <xf numFmtId="3" fontId="5" fillId="2" borderId="9" xfId="0" applyNumberFormat="1" applyFont="1" applyFill="1" applyBorder="1" applyAlignment="1">
      <alignment horizontal="center" vertical="center" wrapText="1"/>
    </xf>
    <xf numFmtId="4" fontId="3" fillId="2" borderId="9" xfId="0" applyNumberFormat="1" applyFont="1" applyFill="1" applyBorder="1" applyAlignment="1">
      <alignment vertical="center"/>
    </xf>
    <xf numFmtId="0" fontId="3" fillId="2" borderId="17" xfId="0" applyFont="1" applyFill="1" applyBorder="1" applyAlignment="1">
      <alignment horizontal="center" vertical="center" wrapText="1"/>
    </xf>
    <xf numFmtId="0" fontId="4" fillId="2" borderId="9" xfId="2" applyFont="1" applyFill="1" applyBorder="1" applyAlignment="1">
      <alignment horizontal="center" vertical="center" wrapText="1"/>
    </xf>
    <xf numFmtId="3" fontId="3" fillId="2" borderId="9" xfId="2" applyNumberFormat="1" applyFont="1" applyFill="1" applyBorder="1" applyAlignment="1">
      <alignment horizontal="center" vertical="center" wrapText="1"/>
    </xf>
    <xf numFmtId="0" fontId="3" fillId="2" borderId="17" xfId="2" applyNumberFormat="1" applyFont="1" applyFill="1" applyBorder="1" applyAlignment="1">
      <alignment horizontal="center" vertical="center" wrapText="1"/>
    </xf>
    <xf numFmtId="2" fontId="3" fillId="2" borderId="9" xfId="2" applyNumberFormat="1" applyFont="1" applyFill="1" applyBorder="1" applyAlignment="1">
      <alignment horizontal="center" vertical="center" wrapText="1"/>
    </xf>
    <xf numFmtId="4" fontId="3" fillId="2" borderId="9" xfId="3" applyNumberFormat="1" applyFont="1" applyFill="1" applyBorder="1" applyAlignment="1">
      <alignment horizontal="center" vertical="center" wrapText="1"/>
    </xf>
    <xf numFmtId="17" fontId="3" fillId="2" borderId="9" xfId="2" applyNumberFormat="1" applyFont="1" applyFill="1" applyBorder="1" applyAlignment="1">
      <alignment horizontal="center" vertical="center" wrapText="1"/>
    </xf>
    <xf numFmtId="2" fontId="3" fillId="2" borderId="9" xfId="0" applyNumberFormat="1" applyFont="1" applyFill="1" applyBorder="1" applyAlignment="1">
      <alignment horizontal="center" vertical="center"/>
    </xf>
    <xf numFmtId="9" fontId="3" fillId="2" borderId="9" xfId="0" applyNumberFormat="1" applyFont="1" applyFill="1" applyBorder="1" applyAlignment="1">
      <alignment horizontal="center" vertical="center" wrapText="1"/>
    </xf>
    <xf numFmtId="4" fontId="3" fillId="2" borderId="9" xfId="0" applyNumberFormat="1" applyFont="1" applyFill="1" applyBorder="1" applyAlignment="1">
      <alignment horizontal="right" vertical="center" wrapText="1"/>
    </xf>
    <xf numFmtId="0" fontId="3" fillId="2" borderId="17" xfId="2" applyFont="1" applyFill="1" applyBorder="1" applyAlignment="1">
      <alignment horizontal="center" vertical="center"/>
    </xf>
    <xf numFmtId="0" fontId="4" fillId="2" borderId="0" xfId="2" applyFont="1" applyFill="1" applyBorder="1" applyAlignment="1">
      <alignment horizontal="center" vertical="center"/>
    </xf>
    <xf numFmtId="4" fontId="3" fillId="2" borderId="17" xfId="2" applyNumberFormat="1" applyFont="1" applyFill="1" applyBorder="1" applyAlignment="1">
      <alignment horizontal="center" vertical="center"/>
    </xf>
    <xf numFmtId="0" fontId="3" fillId="2" borderId="0" xfId="2" applyFont="1" applyFill="1" applyBorder="1" applyAlignment="1">
      <alignment horizontal="center" vertical="center"/>
    </xf>
    <xf numFmtId="0" fontId="3" fillId="2" borderId="9" xfId="2" applyFont="1" applyFill="1" applyBorder="1" applyAlignment="1">
      <alignment horizontal="left" vertical="center" wrapText="1"/>
    </xf>
    <xf numFmtId="0" fontId="3" fillId="2" borderId="9" xfId="4" applyFont="1" applyFill="1" applyBorder="1" applyAlignment="1">
      <alignment horizontal="center" vertical="center" wrapText="1"/>
    </xf>
    <xf numFmtId="2" fontId="3" fillId="2" borderId="17" xfId="2" applyNumberFormat="1" applyFont="1" applyFill="1" applyBorder="1" applyAlignment="1">
      <alignment horizontal="center" vertical="center" wrapText="1"/>
    </xf>
    <xf numFmtId="0" fontId="4" fillId="2" borderId="0" xfId="2" applyFont="1" applyFill="1" applyBorder="1"/>
    <xf numFmtId="0" fontId="4" fillId="2" borderId="0" xfId="0" applyFont="1" applyFill="1" applyBorder="1" applyAlignment="1">
      <alignment horizontal="center" vertical="center"/>
    </xf>
    <xf numFmtId="0" fontId="4" fillId="2" borderId="17" xfId="2" applyFont="1" applyFill="1" applyBorder="1" applyAlignment="1">
      <alignment horizontal="center" vertical="center" wrapText="1"/>
    </xf>
    <xf numFmtId="0" fontId="8" fillId="2" borderId="0" xfId="0" applyFont="1" applyFill="1"/>
    <xf numFmtId="0" fontId="3" fillId="2" borderId="0" xfId="2" applyFont="1" applyFill="1" applyBorder="1" applyAlignment="1">
      <alignment horizontal="center" vertical="center" wrapText="1"/>
    </xf>
    <xf numFmtId="0" fontId="15" fillId="2" borderId="0" xfId="0" applyFont="1" applyFill="1"/>
    <xf numFmtId="0" fontId="3" fillId="2" borderId="9" xfId="0" applyNumberFormat="1" applyFont="1" applyFill="1" applyBorder="1" applyAlignment="1">
      <alignment horizontal="center" vertical="center"/>
    </xf>
    <xf numFmtId="0" fontId="4" fillId="2" borderId="16" xfId="2" applyFont="1" applyFill="1" applyBorder="1" applyAlignment="1">
      <alignment horizontal="center" vertical="center"/>
    </xf>
    <xf numFmtId="0" fontId="4" fillId="2" borderId="9" xfId="2" applyFont="1" applyFill="1" applyBorder="1" applyAlignment="1">
      <alignment horizontal="center" vertical="center"/>
    </xf>
    <xf numFmtId="49" fontId="4" fillId="2" borderId="9" xfId="4" applyNumberFormat="1" applyFont="1" applyFill="1" applyBorder="1" applyAlignment="1">
      <alignment horizontal="center" vertical="center" wrapText="1"/>
    </xf>
    <xf numFmtId="0" fontId="4" fillId="2" borderId="9" xfId="0" applyFont="1" applyFill="1" applyBorder="1" applyAlignment="1">
      <alignment vertical="center" wrapText="1"/>
    </xf>
    <xf numFmtId="1" fontId="4" fillId="2" borderId="9" xfId="2" applyNumberFormat="1" applyFont="1" applyFill="1" applyBorder="1" applyAlignment="1">
      <alignment horizontal="center" vertical="center"/>
    </xf>
    <xf numFmtId="2" fontId="4" fillId="2" borderId="9" xfId="2" applyNumberFormat="1" applyFont="1" applyFill="1" applyBorder="1" applyAlignment="1">
      <alignment horizontal="center" vertical="center" wrapText="1"/>
    </xf>
    <xf numFmtId="0" fontId="4" fillId="2" borderId="9" xfId="0" applyFont="1" applyFill="1" applyBorder="1" applyAlignment="1">
      <alignment horizontal="center" vertical="center" wrapText="1"/>
    </xf>
    <xf numFmtId="4" fontId="4" fillId="2" borderId="9" xfId="2" applyNumberFormat="1" applyFont="1" applyFill="1" applyBorder="1" applyAlignment="1">
      <alignment horizontal="right" vertical="center" wrapText="1"/>
    </xf>
    <xf numFmtId="0" fontId="4" fillId="2" borderId="17" xfId="2" applyFont="1" applyFill="1" applyBorder="1" applyAlignment="1">
      <alignment horizontal="center" vertical="center"/>
    </xf>
    <xf numFmtId="0" fontId="3" fillId="2" borderId="0" xfId="0" applyFont="1" applyFill="1" applyBorder="1"/>
    <xf numFmtId="0" fontId="3" fillId="2" borderId="16" xfId="3" applyFont="1" applyFill="1" applyBorder="1" applyAlignment="1">
      <alignment horizontal="center" vertical="center" wrapText="1"/>
    </xf>
    <xf numFmtId="4" fontId="3" fillId="2" borderId="17" xfId="2" applyNumberFormat="1" applyFont="1" applyFill="1" applyBorder="1" applyAlignment="1">
      <alignment horizontal="center" vertical="center" wrapText="1"/>
    </xf>
    <xf numFmtId="0" fontId="3" fillId="2" borderId="17" xfId="0" applyFont="1" applyFill="1" applyBorder="1"/>
    <xf numFmtId="0" fontId="3" fillId="2" borderId="9" xfId="3" applyFont="1" applyFill="1" applyBorder="1" applyAlignment="1">
      <alignment horizontal="center" vertical="center"/>
    </xf>
    <xf numFmtId="4" fontId="3" fillId="2" borderId="17" xfId="3" applyNumberFormat="1" applyFont="1" applyFill="1" applyBorder="1" applyAlignment="1">
      <alignment horizontal="center" vertical="center" wrapText="1"/>
    </xf>
    <xf numFmtId="0" fontId="3" fillId="2" borderId="17" xfId="0" applyFont="1" applyFill="1" applyBorder="1" applyAlignment="1">
      <alignment horizontal="center" vertical="center"/>
    </xf>
    <xf numFmtId="0" fontId="8" fillId="2" borderId="0" xfId="0" applyFont="1" applyFill="1" applyBorder="1"/>
    <xf numFmtId="0" fontId="3" fillId="2" borderId="0" xfId="2" applyFont="1" applyFill="1" applyAlignment="1">
      <alignment horizontal="center" vertical="center"/>
    </xf>
    <xf numFmtId="0" fontId="4" fillId="2" borderId="0" xfId="0" applyFont="1" applyFill="1" applyAlignment="1">
      <alignment horizontal="center" vertical="center"/>
    </xf>
    <xf numFmtId="0" fontId="3" fillId="2" borderId="0" xfId="0" applyFont="1" applyFill="1"/>
    <xf numFmtId="165" fontId="3" fillId="2" borderId="0" xfId="0" applyNumberFormat="1" applyFont="1" applyFill="1" applyBorder="1" applyAlignment="1">
      <alignment horizontal="left" vertical="center" wrapText="1"/>
    </xf>
    <xf numFmtId="165" fontId="3" fillId="2" borderId="0" xfId="0" applyNumberFormat="1" applyFont="1" applyFill="1" applyBorder="1" applyAlignment="1">
      <alignment horizontal="center" vertical="center" wrapText="1"/>
    </xf>
    <xf numFmtId="2" fontId="3" fillId="2" borderId="0" xfId="2" applyNumberFormat="1" applyFont="1" applyFill="1" applyBorder="1" applyAlignment="1">
      <alignment horizontal="center" vertical="center"/>
    </xf>
    <xf numFmtId="4" fontId="3" fillId="2" borderId="0" xfId="2" applyNumberFormat="1" applyFont="1" applyFill="1" applyBorder="1" applyAlignment="1">
      <alignment horizontal="center" vertical="center" wrapText="1"/>
    </xf>
    <xf numFmtId="4" fontId="3" fillId="2" borderId="0" xfId="0" applyNumberFormat="1" applyFont="1" applyFill="1" applyBorder="1" applyAlignment="1">
      <alignment horizontal="right" vertical="center" wrapText="1"/>
    </xf>
    <xf numFmtId="4" fontId="3" fillId="2" borderId="0" xfId="2" applyNumberFormat="1" applyFont="1" applyFill="1" applyBorder="1" applyAlignment="1">
      <alignment horizontal="right" vertical="center" wrapText="1"/>
    </xf>
    <xf numFmtId="0" fontId="3" fillId="2" borderId="0" xfId="0" applyFont="1" applyFill="1" applyBorder="1" applyAlignment="1">
      <alignment horizontal="center" vertical="center" wrapText="1"/>
    </xf>
    <xf numFmtId="0" fontId="3" fillId="2" borderId="0" xfId="2" applyFont="1" applyFill="1" applyBorder="1"/>
    <xf numFmtId="0" fontId="17" fillId="2" borderId="9" xfId="2" applyFont="1" applyFill="1" applyBorder="1" applyAlignment="1">
      <alignment horizontal="center" vertical="center" wrapText="1"/>
    </xf>
    <xf numFmtId="0" fontId="8" fillId="2" borderId="9" xfId="0" applyFont="1" applyFill="1" applyBorder="1"/>
    <xf numFmtId="2" fontId="3" fillId="2" borderId="9" xfId="1" applyNumberFormat="1" applyFont="1" applyFill="1" applyBorder="1" applyAlignment="1">
      <alignment horizontal="center" vertical="center" wrapText="1"/>
    </xf>
    <xf numFmtId="0" fontId="3" fillId="2" borderId="9" xfId="4" applyFont="1" applyFill="1" applyBorder="1" applyAlignment="1">
      <alignment horizontal="left" vertical="center" wrapText="1" shrinkToFit="1"/>
    </xf>
    <xf numFmtId="1" fontId="3" fillId="2" borderId="9" xfId="2" applyNumberFormat="1" applyFont="1" applyFill="1" applyBorder="1" applyAlignment="1">
      <alignment horizontal="center" vertical="center"/>
    </xf>
    <xf numFmtId="0" fontId="3" fillId="2" borderId="16" xfId="6" applyFont="1" applyFill="1" applyBorder="1" applyAlignment="1">
      <alignment horizontal="center" vertical="center"/>
    </xf>
    <xf numFmtId="0" fontId="3" fillId="2" borderId="9" xfId="0" applyNumberFormat="1" applyFont="1" applyFill="1" applyBorder="1" applyAlignment="1">
      <alignment vertical="center" wrapText="1"/>
    </xf>
    <xf numFmtId="0" fontId="18" fillId="2" borderId="9" xfId="0" applyFont="1" applyFill="1" applyBorder="1" applyAlignment="1">
      <alignment horizontal="center" vertical="center"/>
    </xf>
    <xf numFmtId="0" fontId="18" fillId="2" borderId="9" xfId="0" applyFont="1" applyFill="1" applyBorder="1"/>
    <xf numFmtId="0" fontId="3" fillId="0" borderId="24" xfId="0" applyFont="1" applyFill="1" applyBorder="1" applyAlignment="1">
      <alignment horizontal="center" vertical="center" wrapText="1"/>
    </xf>
    <xf numFmtId="0" fontId="3" fillId="2" borderId="9" xfId="4" applyFont="1" applyFill="1" applyBorder="1" applyAlignment="1">
      <alignment vertical="center" wrapText="1" shrinkToFit="1"/>
    </xf>
    <xf numFmtId="165" fontId="3" fillId="2" borderId="17" xfId="2" applyNumberFormat="1" applyFont="1" applyFill="1" applyBorder="1" applyAlignment="1">
      <alignment horizontal="center" vertical="center" wrapText="1"/>
    </xf>
    <xf numFmtId="0" fontId="3" fillId="2" borderId="9" xfId="4" applyFont="1" applyFill="1" applyBorder="1" applyAlignment="1">
      <alignment vertical="center" wrapText="1"/>
    </xf>
    <xf numFmtId="4" fontId="3" fillId="2" borderId="9" xfId="2" applyNumberFormat="1" applyFont="1" applyFill="1" applyBorder="1" applyAlignment="1">
      <alignment horizontal="right" vertical="center"/>
    </xf>
    <xf numFmtId="0" fontId="3" fillId="0" borderId="9" xfId="2" applyFont="1" applyBorder="1" applyAlignment="1">
      <alignment horizontal="center" vertical="center" wrapText="1"/>
    </xf>
    <xf numFmtId="0" fontId="19" fillId="0" borderId="9" xfId="0" applyFont="1" applyBorder="1" applyAlignment="1">
      <alignment horizontal="center" vertical="center" wrapText="1"/>
    </xf>
    <xf numFmtId="0" fontId="17" fillId="2" borderId="9" xfId="4" applyFont="1" applyFill="1" applyBorder="1" applyAlignment="1">
      <alignment vertical="center" wrapText="1"/>
    </xf>
    <xf numFmtId="0" fontId="17" fillId="2" borderId="9" xfId="0" applyFont="1" applyFill="1" applyBorder="1" applyAlignment="1">
      <alignment vertical="center" wrapText="1"/>
    </xf>
    <xf numFmtId="0" fontId="0" fillId="0" borderId="9" xfId="0" applyFill="1" applyBorder="1"/>
    <xf numFmtId="0" fontId="4" fillId="2" borderId="0" xfId="2" applyFont="1" applyFill="1"/>
    <xf numFmtId="0" fontId="3" fillId="2" borderId="9" xfId="2" applyNumberFormat="1" applyFont="1" applyFill="1" applyBorder="1" applyAlignment="1">
      <alignment horizontal="center" vertical="center" wrapText="1"/>
    </xf>
    <xf numFmtId="0" fontId="3" fillId="2" borderId="9" xfId="3" applyFont="1" applyFill="1" applyBorder="1" applyAlignment="1">
      <alignment vertical="center" wrapText="1"/>
    </xf>
    <xf numFmtId="49" fontId="3" fillId="2" borderId="9" xfId="0" applyNumberFormat="1" applyFont="1" applyFill="1" applyBorder="1" applyAlignment="1">
      <alignment vertical="center" wrapText="1"/>
    </xf>
    <xf numFmtId="165" fontId="3" fillId="2" borderId="9" xfId="0" applyNumberFormat="1" applyFont="1" applyFill="1" applyBorder="1" applyAlignment="1">
      <alignment vertical="center" wrapText="1"/>
    </xf>
    <xf numFmtId="0" fontId="0" fillId="0" borderId="0" xfId="0" applyFill="1"/>
    <xf numFmtId="0" fontId="4" fillId="2" borderId="9" xfId="2" applyFont="1" applyFill="1" applyBorder="1" applyAlignment="1">
      <alignment horizontal="center"/>
    </xf>
    <xf numFmtId="4" fontId="4" fillId="2" borderId="9" xfId="2" applyNumberFormat="1" applyFont="1" applyFill="1" applyBorder="1" applyAlignment="1">
      <alignment horizontal="right" vertical="center"/>
    </xf>
    <xf numFmtId="0" fontId="17" fillId="2" borderId="9" xfId="0" applyFont="1" applyFill="1" applyBorder="1" applyAlignment="1">
      <alignment horizontal="left" vertical="center" wrapText="1"/>
    </xf>
    <xf numFmtId="0" fontId="17" fillId="2" borderId="9" xfId="0" applyFont="1" applyFill="1" applyBorder="1" applyAlignment="1">
      <alignment horizontal="justify" vertical="center"/>
    </xf>
    <xf numFmtId="0" fontId="20" fillId="2" borderId="9" xfId="0" applyFont="1" applyFill="1" applyBorder="1" applyAlignment="1">
      <alignment horizontal="justify" vertical="center"/>
    </xf>
    <xf numFmtId="0" fontId="3" fillId="2" borderId="9" xfId="5" applyFont="1" applyFill="1" applyBorder="1" applyAlignment="1">
      <alignment vertical="center" wrapText="1"/>
    </xf>
    <xf numFmtId="0" fontId="17" fillId="2" borderId="9" xfId="0" applyFont="1" applyFill="1" applyBorder="1" applyAlignment="1">
      <alignment horizontal="center" vertical="center" wrapText="1"/>
    </xf>
    <xf numFmtId="0" fontId="3" fillId="2" borderId="9" xfId="0" applyNumberFormat="1" applyFont="1" applyFill="1" applyBorder="1" applyAlignment="1">
      <alignment horizontal="center" vertical="center" wrapText="1"/>
    </xf>
    <xf numFmtId="167" fontId="3" fillId="2" borderId="9" xfId="0" applyNumberFormat="1" applyFont="1" applyFill="1" applyBorder="1" applyAlignment="1">
      <alignment vertical="center" wrapText="1"/>
    </xf>
    <xf numFmtId="0" fontId="3" fillId="2" borderId="9" xfId="2" applyFont="1" applyFill="1" applyBorder="1" applyAlignment="1">
      <alignment horizontal="center" vertical="top" wrapText="1"/>
    </xf>
    <xf numFmtId="0" fontId="20" fillId="2" borderId="9" xfId="0" applyFont="1" applyFill="1" applyBorder="1" applyAlignment="1">
      <alignment vertical="center"/>
    </xf>
    <xf numFmtId="0" fontId="17" fillId="0" borderId="9" xfId="0" applyFont="1" applyFill="1" applyBorder="1" applyAlignment="1">
      <alignment horizontal="center" vertical="center" wrapText="1"/>
    </xf>
    <xf numFmtId="0" fontId="3" fillId="2" borderId="9" xfId="2" applyNumberFormat="1" applyFont="1" applyFill="1" applyBorder="1" applyAlignment="1">
      <alignment vertical="center" wrapText="1"/>
    </xf>
    <xf numFmtId="0" fontId="3" fillId="2" borderId="9" xfId="2" applyFont="1" applyFill="1" applyBorder="1" applyAlignment="1">
      <alignment horizontal="left" vertical="center"/>
    </xf>
    <xf numFmtId="0" fontId="3" fillId="2" borderId="9" xfId="0" applyFont="1" applyFill="1" applyBorder="1" applyAlignment="1">
      <alignment vertical="top" wrapText="1"/>
    </xf>
    <xf numFmtId="0" fontId="17" fillId="3" borderId="9" xfId="0" applyFont="1" applyFill="1" applyBorder="1" applyAlignment="1">
      <alignment vertical="center" wrapText="1"/>
    </xf>
    <xf numFmtId="0" fontId="3" fillId="2" borderId="9" xfId="4" applyFont="1" applyFill="1" applyBorder="1" applyAlignment="1">
      <alignment horizontal="left" vertical="center" wrapText="1"/>
    </xf>
    <xf numFmtId="0" fontId="3" fillId="2" borderId="9" xfId="2" applyFont="1" applyFill="1" applyBorder="1"/>
    <xf numFmtId="0" fontId="20" fillId="0" borderId="9" xfId="0" applyFont="1" applyBorder="1" applyAlignment="1">
      <alignment vertical="center" wrapText="1"/>
    </xf>
    <xf numFmtId="0" fontId="17" fillId="0" borderId="9" xfId="0" applyFont="1" applyBorder="1" applyAlignment="1">
      <alignment vertical="center" wrapText="1"/>
    </xf>
    <xf numFmtId="0" fontId="0" fillId="2" borderId="9" xfId="0" applyFill="1" applyBorder="1"/>
    <xf numFmtId="165" fontId="17" fillId="2" borderId="9" xfId="0" applyNumberFormat="1" applyFont="1" applyFill="1" applyBorder="1" applyAlignment="1">
      <alignment vertical="center" wrapText="1"/>
    </xf>
    <xf numFmtId="2" fontId="17" fillId="2" borderId="9" xfId="3" applyNumberFormat="1" applyFont="1" applyFill="1" applyBorder="1" applyAlignment="1">
      <alignment horizontal="center" vertical="center" wrapText="1"/>
    </xf>
    <xf numFmtId="0" fontId="17" fillId="2" borderId="9" xfId="3" applyFont="1" applyFill="1" applyBorder="1" applyAlignment="1">
      <alignment vertical="center" wrapText="1"/>
    </xf>
    <xf numFmtId="4" fontId="17" fillId="2" borderId="9" xfId="3" applyNumberFormat="1" applyFont="1" applyFill="1" applyBorder="1" applyAlignment="1">
      <alignment horizontal="center" vertical="center" wrapText="1"/>
    </xf>
    <xf numFmtId="0" fontId="17" fillId="2" borderId="9" xfId="0" applyFont="1" applyFill="1" applyBorder="1" applyAlignment="1"/>
    <xf numFmtId="4" fontId="17" fillId="2" borderId="9" xfId="3" applyNumberFormat="1" applyFont="1" applyFill="1" applyBorder="1" applyAlignment="1">
      <alignment vertical="center" wrapText="1"/>
    </xf>
    <xf numFmtId="0" fontId="17" fillId="2" borderId="9" xfId="3" applyFont="1" applyFill="1" applyBorder="1" applyAlignment="1">
      <alignment horizontal="center" vertical="center" wrapText="1"/>
    </xf>
    <xf numFmtId="0" fontId="20" fillId="2" borderId="9" xfId="0" applyFont="1" applyFill="1" applyBorder="1" applyAlignment="1">
      <alignment vertical="center" wrapText="1"/>
    </xf>
    <xf numFmtId="165" fontId="3" fillId="2" borderId="9" xfId="0" applyNumberFormat="1" applyFont="1" applyFill="1" applyBorder="1" applyAlignment="1">
      <alignment horizontal="left" vertical="center" wrapText="1"/>
    </xf>
    <xf numFmtId="0" fontId="21" fillId="2" borderId="9" xfId="2" applyFont="1" applyFill="1" applyBorder="1" applyAlignment="1">
      <alignment horizontal="center" vertical="center"/>
    </xf>
    <xf numFmtId="0" fontId="3" fillId="2" borderId="9" xfId="2" applyFont="1" applyFill="1" applyBorder="1" applyAlignment="1">
      <alignment horizontal="center"/>
    </xf>
    <xf numFmtId="0" fontId="3" fillId="2" borderId="9" xfId="0" applyFont="1" applyFill="1" applyBorder="1" applyAlignment="1">
      <alignment horizontal="center" vertical="center"/>
    </xf>
    <xf numFmtId="0" fontId="3" fillId="2" borderId="5" xfId="2" applyFont="1" applyFill="1" applyBorder="1" applyAlignment="1">
      <alignment horizontal="center" vertical="center" wrapText="1"/>
    </xf>
    <xf numFmtId="0" fontId="3" fillId="2" borderId="24" xfId="2" applyFont="1" applyFill="1" applyBorder="1" applyAlignment="1">
      <alignment horizontal="center" vertical="center" wrapText="1"/>
    </xf>
    <xf numFmtId="0" fontId="4" fillId="0" borderId="18" xfId="2" applyFont="1" applyFill="1" applyBorder="1" applyAlignment="1">
      <alignment horizontal="center" vertical="center" wrapText="1"/>
    </xf>
    <xf numFmtId="0" fontId="4" fillId="0" borderId="19" xfId="2" applyFont="1" applyFill="1" applyBorder="1" applyAlignment="1">
      <alignment horizontal="center" vertical="center" wrapText="1"/>
    </xf>
    <xf numFmtId="0" fontId="4" fillId="0" borderId="20" xfId="2" applyFont="1" applyFill="1" applyBorder="1" applyAlignment="1">
      <alignment horizontal="center" vertical="center" wrapText="1"/>
    </xf>
    <xf numFmtId="0" fontId="4" fillId="0" borderId="21" xfId="2" applyFont="1" applyFill="1" applyBorder="1" applyAlignment="1">
      <alignment horizontal="center" vertical="center" wrapText="1"/>
    </xf>
    <xf numFmtId="0" fontId="4" fillId="0" borderId="22" xfId="2" applyFont="1" applyFill="1" applyBorder="1" applyAlignment="1">
      <alignment horizontal="center" vertical="center" wrapText="1"/>
    </xf>
    <xf numFmtId="0" fontId="4" fillId="0" borderId="23" xfId="2" applyFont="1" applyFill="1" applyBorder="1" applyAlignment="1">
      <alignment horizontal="center" vertical="center" wrapText="1"/>
    </xf>
    <xf numFmtId="0" fontId="4" fillId="0" borderId="13" xfId="2" applyFont="1" applyFill="1" applyBorder="1" applyAlignment="1">
      <alignment horizontal="center" vertical="center" wrapText="1"/>
    </xf>
    <xf numFmtId="0" fontId="4" fillId="0" borderId="0" xfId="2" applyFont="1" applyFill="1" applyBorder="1" applyAlignment="1">
      <alignment horizontal="center" vertical="center" wrapText="1"/>
    </xf>
    <xf numFmtId="0" fontId="4" fillId="0" borderId="27" xfId="2" applyFont="1" applyFill="1" applyBorder="1" applyAlignment="1">
      <alignment horizontal="center" vertical="center" wrapText="1"/>
    </xf>
    <xf numFmtId="0" fontId="5" fillId="0" borderId="0" xfId="2" applyFont="1" applyFill="1" applyBorder="1" applyAlignment="1">
      <alignment horizontal="center"/>
    </xf>
    <xf numFmtId="0" fontId="5" fillId="0" borderId="0" xfId="2" applyFont="1" applyFill="1" applyBorder="1" applyAlignment="1">
      <alignment horizontal="right"/>
    </xf>
    <xf numFmtId="0" fontId="6" fillId="0" borderId="0" xfId="2" applyFont="1" applyFill="1" applyBorder="1" applyAlignment="1">
      <alignment horizontal="center" vertical="center"/>
    </xf>
    <xf numFmtId="0" fontId="3" fillId="0" borderId="0" xfId="2" applyFont="1" applyFill="1" applyAlignment="1">
      <alignment horizontal="center"/>
    </xf>
    <xf numFmtId="0" fontId="3" fillId="0" borderId="0" xfId="2" applyFont="1" applyFill="1" applyBorder="1" applyAlignment="1">
      <alignment horizontal="center"/>
    </xf>
    <xf numFmtId="0" fontId="3" fillId="0" borderId="0" xfId="2" applyFont="1" applyFill="1" applyBorder="1" applyAlignment="1">
      <alignment horizontal="right"/>
    </xf>
    <xf numFmtId="0" fontId="4" fillId="0" borderId="18" xfId="2" applyFont="1" applyFill="1" applyBorder="1" applyAlignment="1">
      <alignment vertical="center" wrapText="1"/>
    </xf>
    <xf numFmtId="0" fontId="4" fillId="0" borderId="19" xfId="2" applyFont="1" applyFill="1" applyBorder="1" applyAlignment="1">
      <alignment vertical="center" wrapText="1"/>
    </xf>
    <xf numFmtId="0" fontId="4" fillId="0" borderId="20" xfId="2" applyFont="1" applyFill="1" applyBorder="1" applyAlignment="1">
      <alignment vertical="center" wrapText="1"/>
    </xf>
    <xf numFmtId="0" fontId="4" fillId="0" borderId="21" xfId="2" applyFont="1" applyFill="1" applyBorder="1" applyAlignment="1">
      <alignment vertical="center" wrapText="1"/>
    </xf>
    <xf numFmtId="0" fontId="4" fillId="0" borderId="22" xfId="2" applyFont="1" applyFill="1" applyBorder="1" applyAlignment="1">
      <alignment vertical="center" wrapText="1"/>
    </xf>
    <xf numFmtId="0" fontId="4" fillId="0" borderId="23" xfId="2" applyFont="1" applyFill="1" applyBorder="1" applyAlignment="1">
      <alignment vertical="center" wrapText="1"/>
    </xf>
    <xf numFmtId="0" fontId="4" fillId="0" borderId="22" xfId="2" applyFont="1" applyFill="1" applyBorder="1"/>
  </cellXfs>
  <cellStyles count="10">
    <cellStyle name="Обычный" xfId="0" builtinId="0"/>
    <cellStyle name="Обычный 16" xfId="9"/>
    <cellStyle name="Обычный 2" xfId="2"/>
    <cellStyle name="Обычный 2 10" xfId="3"/>
    <cellStyle name="Обычный 2 2" xfId="6"/>
    <cellStyle name="Обычный 3" xfId="5"/>
    <cellStyle name="Обычный 3 2 2" xfId="7"/>
    <cellStyle name="Обычный 4" xfId="4"/>
    <cellStyle name="Процентный" xfId="1" builtinId="5"/>
    <cellStyle name="Стиль 1"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S845"/>
  <sheetViews>
    <sheetView zoomScaleNormal="100" workbookViewId="0">
      <selection activeCell="D9" sqref="D9"/>
    </sheetView>
  </sheetViews>
  <sheetFormatPr defaultRowHeight="15" x14ac:dyDescent="0.25"/>
  <cols>
    <col min="1" max="1" width="9.140625" style="69"/>
    <col min="2" max="2" width="12.5703125" style="69" customWidth="1"/>
    <col min="3" max="3" width="16.140625" style="69" customWidth="1"/>
    <col min="4" max="6" width="30.85546875" style="40" customWidth="1"/>
    <col min="7" max="9" width="9.140625" style="40" customWidth="1"/>
    <col min="10" max="10" width="15.42578125" style="40" customWidth="1"/>
    <col min="11" max="11" width="15.7109375" style="40" customWidth="1"/>
    <col min="12" max="12" width="17.5703125" style="40" customWidth="1"/>
    <col min="13" max="13" width="9.140625" style="40" customWidth="1"/>
    <col min="14" max="14" width="16.7109375" style="40" customWidth="1"/>
    <col min="15" max="15" width="34.7109375" style="40" customWidth="1"/>
    <col min="16" max="16" width="8.7109375" style="40" customWidth="1"/>
    <col min="17" max="18" width="9.140625" style="40" customWidth="1"/>
    <col min="19" max="20" width="17.28515625" style="40" customWidth="1"/>
    <col min="21" max="21" width="18.5703125" style="40" customWidth="1"/>
    <col min="22" max="22" width="12.42578125" style="40" customWidth="1"/>
    <col min="23" max="23" width="10.5703125" style="40" customWidth="1"/>
    <col min="24" max="24" width="24.42578125" style="40" customWidth="1"/>
    <col min="25" max="16384" width="9.140625" style="75"/>
  </cols>
  <sheetData>
    <row r="1" spans="1:24" s="7" customFormat="1" ht="12.75" x14ac:dyDescent="0.2">
      <c r="A1" s="171"/>
      <c r="B1" s="171"/>
      <c r="C1" s="171"/>
      <c r="D1" s="2"/>
      <c r="E1" s="2"/>
      <c r="F1" s="2"/>
      <c r="G1" s="172"/>
      <c r="H1" s="172"/>
      <c r="I1" s="172"/>
      <c r="J1" s="172"/>
      <c r="K1" s="172"/>
      <c r="L1" s="172"/>
      <c r="M1" s="172"/>
      <c r="N1" s="172"/>
      <c r="O1" s="171"/>
      <c r="P1" s="1"/>
      <c r="Q1" s="3"/>
      <c r="R1" s="1"/>
      <c r="S1" s="3"/>
      <c r="T1" s="4"/>
      <c r="U1" s="5"/>
      <c r="V1" s="6"/>
      <c r="W1" s="172"/>
      <c r="X1" s="1"/>
    </row>
    <row r="2" spans="1:24" s="7" customFormat="1" ht="15.75" x14ac:dyDescent="0.25">
      <c r="A2" s="349" t="s">
        <v>0</v>
      </c>
      <c r="B2" s="349"/>
      <c r="C2" s="349"/>
      <c r="D2" s="350"/>
      <c r="E2" s="350"/>
      <c r="F2" s="350"/>
      <c r="G2" s="350"/>
      <c r="H2" s="350"/>
      <c r="I2" s="350"/>
      <c r="J2" s="350"/>
      <c r="K2" s="350"/>
      <c r="L2" s="350"/>
      <c r="M2" s="350"/>
      <c r="N2" s="350"/>
      <c r="O2" s="350"/>
      <c r="P2" s="350"/>
      <c r="Q2" s="350"/>
      <c r="R2" s="350"/>
      <c r="S2" s="350"/>
      <c r="T2" s="350"/>
      <c r="U2" s="350"/>
      <c r="V2" s="350"/>
      <c r="W2" s="350"/>
      <c r="X2" s="350"/>
    </row>
    <row r="3" spans="1:24" s="7" customFormat="1" ht="12.75" x14ac:dyDescent="0.2">
      <c r="A3" s="171"/>
      <c r="B3" s="171"/>
      <c r="C3" s="171"/>
      <c r="D3" s="8"/>
      <c r="E3" s="8"/>
      <c r="F3" s="8"/>
      <c r="G3" s="171"/>
      <c r="H3" s="171"/>
      <c r="I3" s="171"/>
      <c r="J3" s="171"/>
      <c r="K3" s="171"/>
      <c r="L3" s="171"/>
      <c r="M3" s="171"/>
      <c r="N3" s="6"/>
      <c r="O3" s="171"/>
      <c r="P3" s="1"/>
      <c r="Q3" s="1"/>
      <c r="R3" s="1"/>
      <c r="S3" s="1"/>
      <c r="T3" s="4"/>
      <c r="U3" s="5"/>
      <c r="V3" s="9"/>
      <c r="W3" s="3"/>
      <c r="X3" s="3"/>
    </row>
    <row r="4" spans="1:24" s="74" customFormat="1" ht="18.75" x14ac:dyDescent="0.2">
      <c r="A4" s="351" t="s">
        <v>2286</v>
      </c>
      <c r="B4" s="351"/>
      <c r="C4" s="351"/>
      <c r="D4" s="351"/>
      <c r="E4" s="351"/>
      <c r="F4" s="351"/>
      <c r="G4" s="351"/>
      <c r="H4" s="351"/>
      <c r="I4" s="351"/>
      <c r="J4" s="351"/>
      <c r="K4" s="351"/>
      <c r="L4" s="351"/>
      <c r="M4" s="351"/>
      <c r="N4" s="170"/>
      <c r="O4" s="170"/>
      <c r="P4" s="10"/>
      <c r="Q4" s="10"/>
      <c r="R4" s="10"/>
      <c r="S4" s="10"/>
      <c r="T4" s="10"/>
      <c r="U4" s="10"/>
      <c r="V4" s="10"/>
      <c r="W4" s="10"/>
      <c r="X4" s="11"/>
    </row>
    <row r="5" spans="1:24" s="7" customFormat="1" ht="13.5" thickBot="1" x14ac:dyDescent="0.25">
      <c r="A5" s="352"/>
      <c r="B5" s="352"/>
      <c r="C5" s="353" t="s">
        <v>1</v>
      </c>
      <c r="D5" s="354"/>
      <c r="E5" s="354"/>
      <c r="F5" s="354"/>
      <c r="G5" s="354"/>
      <c r="H5" s="354"/>
      <c r="I5" s="354"/>
      <c r="J5" s="354"/>
      <c r="K5" s="354"/>
      <c r="L5" s="354"/>
      <c r="M5" s="354"/>
      <c r="N5" s="354"/>
      <c r="O5" s="354"/>
      <c r="P5" s="354"/>
      <c r="Q5" s="354"/>
      <c r="R5" s="354"/>
      <c r="S5" s="354"/>
      <c r="T5" s="354"/>
      <c r="U5" s="354"/>
      <c r="V5" s="354"/>
      <c r="W5" s="354"/>
      <c r="X5" s="1"/>
    </row>
    <row r="6" spans="1:24" s="7" customFormat="1" ht="12.75" customHeight="1" x14ac:dyDescent="0.2">
      <c r="A6" s="171"/>
      <c r="B6" s="171"/>
      <c r="C6" s="171"/>
      <c r="D6" s="8"/>
      <c r="E6" s="8"/>
      <c r="F6" s="8"/>
      <c r="G6" s="171"/>
      <c r="H6" s="171"/>
      <c r="I6" s="171"/>
      <c r="J6" s="171"/>
      <c r="K6" s="6"/>
      <c r="L6" s="6"/>
      <c r="M6" s="6"/>
      <c r="N6" s="6"/>
      <c r="O6" s="171"/>
      <c r="Q6" s="340" t="s">
        <v>2026</v>
      </c>
      <c r="R6" s="341"/>
      <c r="S6" s="341"/>
      <c r="T6" s="341"/>
      <c r="U6" s="341"/>
      <c r="V6" s="341"/>
      <c r="W6" s="341"/>
      <c r="X6" s="342"/>
    </row>
    <row r="7" spans="1:24" s="7" customFormat="1" ht="15.75" thickBot="1" x14ac:dyDescent="0.3">
      <c r="A7" s="171"/>
      <c r="B7" s="171"/>
      <c r="C7" s="171"/>
      <c r="D7" s="192"/>
      <c r="E7" s="8"/>
      <c r="F7" s="8"/>
      <c r="G7" s="171"/>
      <c r="H7" s="171"/>
      <c r="I7" s="171"/>
      <c r="J7" s="171"/>
      <c r="K7" s="6"/>
      <c r="L7" s="6"/>
      <c r="M7" s="6"/>
      <c r="N7" s="6"/>
      <c r="O7" s="171"/>
      <c r="P7" s="13"/>
      <c r="Q7" s="343"/>
      <c r="R7" s="344"/>
      <c r="S7" s="344"/>
      <c r="T7" s="344"/>
      <c r="U7" s="344"/>
      <c r="V7" s="344"/>
      <c r="W7" s="344"/>
      <c r="X7" s="345"/>
    </row>
    <row r="8" spans="1:24" s="7" customFormat="1" ht="12.75" customHeight="1" x14ac:dyDescent="0.2">
      <c r="A8" s="171"/>
      <c r="B8" s="14"/>
      <c r="C8" s="171"/>
      <c r="D8" s="8"/>
      <c r="E8" s="8"/>
      <c r="F8" s="8"/>
      <c r="G8" s="171"/>
      <c r="H8" s="171"/>
      <c r="I8" s="171"/>
      <c r="J8" s="171"/>
      <c r="K8" s="6"/>
      <c r="L8" s="6"/>
      <c r="M8" s="6"/>
      <c r="N8" s="6"/>
      <c r="O8" s="171"/>
      <c r="Q8" s="346" t="s">
        <v>4358</v>
      </c>
      <c r="R8" s="347"/>
      <c r="S8" s="347"/>
      <c r="T8" s="347"/>
      <c r="U8" s="347"/>
      <c r="V8" s="347"/>
      <c r="W8" s="347"/>
      <c r="X8" s="348"/>
    </row>
    <row r="9" spans="1:24" s="7" customFormat="1" ht="24" customHeight="1" thickBot="1" x14ac:dyDescent="0.25">
      <c r="A9" s="171"/>
      <c r="B9" s="171"/>
      <c r="C9" s="6"/>
      <c r="D9" s="16"/>
      <c r="E9" s="16"/>
      <c r="F9" s="16"/>
      <c r="G9" s="171"/>
      <c r="H9" s="171"/>
      <c r="I9" s="171"/>
      <c r="J9" s="171"/>
      <c r="K9" s="6"/>
      <c r="L9" s="6"/>
      <c r="M9" s="6"/>
      <c r="N9" s="6"/>
      <c r="O9" s="171"/>
      <c r="P9" s="15"/>
      <c r="Q9" s="343"/>
      <c r="R9" s="344"/>
      <c r="S9" s="344"/>
      <c r="T9" s="344"/>
      <c r="U9" s="344"/>
      <c r="V9" s="344"/>
      <c r="W9" s="344"/>
      <c r="X9" s="345"/>
    </row>
    <row r="10" spans="1:24" s="7" customFormat="1" ht="13.5" thickBot="1" x14ac:dyDescent="0.25">
      <c r="A10" s="171"/>
      <c r="B10" s="171"/>
      <c r="C10" s="6"/>
      <c r="D10" s="16"/>
      <c r="E10" s="16"/>
      <c r="F10" s="16"/>
      <c r="G10" s="6"/>
      <c r="H10" s="6"/>
      <c r="I10" s="6"/>
      <c r="J10" s="6"/>
      <c r="K10" s="6"/>
      <c r="L10" s="6"/>
      <c r="M10" s="6"/>
      <c r="N10" s="6"/>
      <c r="O10" s="6"/>
      <c r="P10" s="9"/>
      <c r="Q10" s="9"/>
      <c r="R10" s="9"/>
      <c r="S10" s="9"/>
      <c r="T10" s="9"/>
      <c r="U10" s="9"/>
      <c r="V10" s="9"/>
      <c r="W10" s="9"/>
      <c r="X10" s="1"/>
    </row>
    <row r="11" spans="1:24" s="22" customFormat="1" ht="77.25" thickBot="1" x14ac:dyDescent="0.3">
      <c r="A11" s="17" t="s">
        <v>2</v>
      </c>
      <c r="B11" s="17" t="s">
        <v>3</v>
      </c>
      <c r="C11" s="17" t="s">
        <v>4</v>
      </c>
      <c r="D11" s="18" t="s">
        <v>5</v>
      </c>
      <c r="E11" s="18" t="s">
        <v>6</v>
      </c>
      <c r="F11" s="18" t="s">
        <v>7</v>
      </c>
      <c r="G11" s="17" t="s">
        <v>8</v>
      </c>
      <c r="H11" s="17" t="s">
        <v>9</v>
      </c>
      <c r="I11" s="17" t="s">
        <v>10</v>
      </c>
      <c r="J11" s="17" t="s">
        <v>11</v>
      </c>
      <c r="K11" s="17" t="s">
        <v>12</v>
      </c>
      <c r="L11" s="17" t="s">
        <v>13</v>
      </c>
      <c r="M11" s="19" t="s">
        <v>14</v>
      </c>
      <c r="N11" s="17" t="s">
        <v>15</v>
      </c>
      <c r="O11" s="17" t="s">
        <v>16</v>
      </c>
      <c r="P11" s="17" t="s">
        <v>17</v>
      </c>
      <c r="Q11" s="17" t="s">
        <v>18</v>
      </c>
      <c r="R11" s="17" t="s">
        <v>19</v>
      </c>
      <c r="S11" s="17" t="s">
        <v>20</v>
      </c>
      <c r="T11" s="20" t="s">
        <v>21</v>
      </c>
      <c r="U11" s="21" t="s">
        <v>22</v>
      </c>
      <c r="V11" s="17" t="s">
        <v>23</v>
      </c>
      <c r="W11" s="17" t="s">
        <v>24</v>
      </c>
      <c r="X11" s="17" t="s">
        <v>25</v>
      </c>
    </row>
    <row r="12" spans="1:24" s="26" customFormat="1" ht="13.5" thickBot="1" x14ac:dyDescent="0.3">
      <c r="A12" s="23">
        <v>1</v>
      </c>
      <c r="B12" s="24">
        <v>2</v>
      </c>
      <c r="C12" s="24">
        <v>3</v>
      </c>
      <c r="D12" s="24">
        <v>4</v>
      </c>
      <c r="E12" s="24">
        <v>5</v>
      </c>
      <c r="F12" s="24">
        <v>6</v>
      </c>
      <c r="G12" s="24">
        <v>7</v>
      </c>
      <c r="H12" s="24">
        <v>8</v>
      </c>
      <c r="I12" s="24">
        <v>9</v>
      </c>
      <c r="J12" s="24">
        <v>10</v>
      </c>
      <c r="K12" s="24">
        <v>11</v>
      </c>
      <c r="L12" s="24">
        <v>12</v>
      </c>
      <c r="M12" s="24">
        <v>13</v>
      </c>
      <c r="N12" s="24">
        <v>14</v>
      </c>
      <c r="O12" s="24">
        <v>15</v>
      </c>
      <c r="P12" s="24">
        <v>16</v>
      </c>
      <c r="Q12" s="24">
        <v>17</v>
      </c>
      <c r="R12" s="24">
        <v>18</v>
      </c>
      <c r="S12" s="24">
        <v>19</v>
      </c>
      <c r="T12" s="24">
        <v>20</v>
      </c>
      <c r="U12" s="24">
        <v>21</v>
      </c>
      <c r="V12" s="24">
        <v>22</v>
      </c>
      <c r="W12" s="24">
        <v>23</v>
      </c>
      <c r="X12" s="25">
        <v>24</v>
      </c>
    </row>
    <row r="13" spans="1:24" s="31" customFormat="1" ht="13.5" customHeight="1" thickBot="1" x14ac:dyDescent="0.25">
      <c r="A13" s="27" t="s">
        <v>26</v>
      </c>
      <c r="B13" s="6"/>
      <c r="C13" s="6"/>
      <c r="D13" s="16"/>
      <c r="E13" s="16"/>
      <c r="F13" s="16"/>
      <c r="G13" s="6"/>
      <c r="H13" s="6"/>
      <c r="I13" s="6"/>
      <c r="J13" s="6"/>
      <c r="K13" s="6"/>
      <c r="L13" s="6"/>
      <c r="M13" s="6"/>
      <c r="N13" s="6"/>
      <c r="O13" s="6"/>
      <c r="P13" s="9"/>
      <c r="Q13" s="9"/>
      <c r="R13" s="9"/>
      <c r="S13" s="9"/>
      <c r="T13" s="5"/>
      <c r="U13" s="28"/>
      <c r="V13" s="29"/>
      <c r="W13" s="30"/>
      <c r="X13" s="30"/>
    </row>
    <row r="14" spans="1:24" s="95" customFormat="1" ht="12" customHeight="1" x14ac:dyDescent="0.2">
      <c r="A14" s="151" t="s">
        <v>27</v>
      </c>
      <c r="B14" s="152" t="s">
        <v>28</v>
      </c>
      <c r="C14" s="152" t="s">
        <v>47</v>
      </c>
      <c r="D14" s="153" t="s">
        <v>29</v>
      </c>
      <c r="E14" s="153" t="s">
        <v>30</v>
      </c>
      <c r="F14" s="153" t="s">
        <v>31</v>
      </c>
      <c r="G14" s="152" t="s">
        <v>32</v>
      </c>
      <c r="H14" s="155">
        <v>0</v>
      </c>
      <c r="I14" s="152">
        <v>710000000</v>
      </c>
      <c r="J14" s="152" t="s">
        <v>33</v>
      </c>
      <c r="K14" s="152" t="s">
        <v>48</v>
      </c>
      <c r="L14" s="173" t="s">
        <v>49</v>
      </c>
      <c r="M14" s="152" t="s">
        <v>35</v>
      </c>
      <c r="N14" s="173" t="s">
        <v>50</v>
      </c>
      <c r="O14" s="156" t="s">
        <v>2231</v>
      </c>
      <c r="P14" s="152">
        <v>113</v>
      </c>
      <c r="Q14" s="152" t="s">
        <v>37</v>
      </c>
      <c r="R14" s="157">
        <v>399</v>
      </c>
      <c r="S14" s="157">
        <v>1457450.77</v>
      </c>
      <c r="T14" s="157">
        <v>0</v>
      </c>
      <c r="U14" s="157">
        <v>0</v>
      </c>
      <c r="V14" s="152" t="s">
        <v>38</v>
      </c>
      <c r="W14" s="152">
        <v>2016</v>
      </c>
      <c r="X14" s="174" t="s">
        <v>2683</v>
      </c>
    </row>
    <row r="15" spans="1:24" s="95" customFormat="1" ht="12" customHeight="1" x14ac:dyDescent="0.2">
      <c r="A15" s="135" t="s">
        <v>2684</v>
      </c>
      <c r="B15" s="32" t="s">
        <v>28</v>
      </c>
      <c r="C15" s="32" t="s">
        <v>47</v>
      </c>
      <c r="D15" s="33" t="s">
        <v>29</v>
      </c>
      <c r="E15" s="33" t="s">
        <v>30</v>
      </c>
      <c r="F15" s="33" t="s">
        <v>31</v>
      </c>
      <c r="G15" s="32" t="s">
        <v>2205</v>
      </c>
      <c r="H15" s="34">
        <v>0</v>
      </c>
      <c r="I15" s="32">
        <v>710000000</v>
      </c>
      <c r="J15" s="32" t="s">
        <v>33</v>
      </c>
      <c r="K15" s="32" t="s">
        <v>242</v>
      </c>
      <c r="L15" s="44" t="s">
        <v>3323</v>
      </c>
      <c r="M15" s="32" t="s">
        <v>35</v>
      </c>
      <c r="N15" s="44" t="s">
        <v>50</v>
      </c>
      <c r="O15" s="35" t="s">
        <v>2231</v>
      </c>
      <c r="P15" s="32">
        <v>113</v>
      </c>
      <c r="Q15" s="32" t="s">
        <v>37</v>
      </c>
      <c r="R15" s="36">
        <v>399</v>
      </c>
      <c r="S15" s="36">
        <v>1457450.77</v>
      </c>
      <c r="T15" s="36">
        <v>0</v>
      </c>
      <c r="U15" s="36">
        <v>0</v>
      </c>
      <c r="V15" s="32"/>
      <c r="W15" s="32">
        <v>2016</v>
      </c>
      <c r="X15" s="137" t="s">
        <v>3324</v>
      </c>
    </row>
    <row r="16" spans="1:24" s="175" customFormat="1" ht="12" customHeight="1" x14ac:dyDescent="0.25">
      <c r="A16" s="135" t="s">
        <v>3325</v>
      </c>
      <c r="B16" s="32" t="s">
        <v>28</v>
      </c>
      <c r="C16" s="32" t="s">
        <v>47</v>
      </c>
      <c r="D16" s="33" t="s">
        <v>29</v>
      </c>
      <c r="E16" s="33" t="s">
        <v>30</v>
      </c>
      <c r="F16" s="33" t="s">
        <v>3326</v>
      </c>
      <c r="G16" s="32" t="s">
        <v>2205</v>
      </c>
      <c r="H16" s="34">
        <v>0</v>
      </c>
      <c r="I16" s="32">
        <v>710000000</v>
      </c>
      <c r="J16" s="32" t="s">
        <v>33</v>
      </c>
      <c r="K16" s="32" t="s">
        <v>109</v>
      </c>
      <c r="L16" s="44" t="s">
        <v>3323</v>
      </c>
      <c r="M16" s="32" t="s">
        <v>35</v>
      </c>
      <c r="N16" s="44" t="s">
        <v>3327</v>
      </c>
      <c r="O16" s="35" t="s">
        <v>2231</v>
      </c>
      <c r="P16" s="32">
        <v>113</v>
      </c>
      <c r="Q16" s="32" t="s">
        <v>37</v>
      </c>
      <c r="R16" s="36">
        <v>399</v>
      </c>
      <c r="S16" s="36">
        <v>1657142.86</v>
      </c>
      <c r="T16" s="36">
        <v>0</v>
      </c>
      <c r="U16" s="36">
        <v>0</v>
      </c>
      <c r="V16" s="32"/>
      <c r="W16" s="32">
        <v>2016</v>
      </c>
      <c r="X16" s="137" t="s">
        <v>3790</v>
      </c>
    </row>
    <row r="17" spans="1:24" s="26" customFormat="1" ht="12" customHeight="1" x14ac:dyDescent="0.25">
      <c r="A17" s="135" t="s">
        <v>39</v>
      </c>
      <c r="B17" s="32" t="s">
        <v>28</v>
      </c>
      <c r="C17" s="44" t="s">
        <v>257</v>
      </c>
      <c r="D17" s="33" t="s">
        <v>258</v>
      </c>
      <c r="E17" s="33" t="s">
        <v>259</v>
      </c>
      <c r="F17" s="33" t="s">
        <v>260</v>
      </c>
      <c r="G17" s="32" t="s">
        <v>2205</v>
      </c>
      <c r="H17" s="43">
        <v>90</v>
      </c>
      <c r="I17" s="32">
        <v>710000000</v>
      </c>
      <c r="J17" s="32" t="s">
        <v>33</v>
      </c>
      <c r="K17" s="32" t="s">
        <v>100</v>
      </c>
      <c r="L17" s="32" t="s">
        <v>33</v>
      </c>
      <c r="M17" s="32" t="s">
        <v>35</v>
      </c>
      <c r="N17" s="32" t="s">
        <v>233</v>
      </c>
      <c r="O17" s="35" t="s">
        <v>2231</v>
      </c>
      <c r="P17" s="32">
        <v>796</v>
      </c>
      <c r="Q17" s="32" t="s">
        <v>46</v>
      </c>
      <c r="R17" s="36">
        <v>51</v>
      </c>
      <c r="S17" s="36">
        <v>1586000</v>
      </c>
      <c r="T17" s="36">
        <v>0</v>
      </c>
      <c r="U17" s="36">
        <v>0</v>
      </c>
      <c r="V17" s="32"/>
      <c r="W17" s="32">
        <v>2016</v>
      </c>
      <c r="X17" s="136" t="s">
        <v>3324</v>
      </c>
    </row>
    <row r="18" spans="1:24" s="26" customFormat="1" ht="12" customHeight="1" x14ac:dyDescent="0.25">
      <c r="A18" s="135" t="s">
        <v>3328</v>
      </c>
      <c r="B18" s="32" t="s">
        <v>28</v>
      </c>
      <c r="C18" s="44" t="s">
        <v>257</v>
      </c>
      <c r="D18" s="33" t="s">
        <v>258</v>
      </c>
      <c r="E18" s="33" t="s">
        <v>259</v>
      </c>
      <c r="F18" s="33" t="s">
        <v>260</v>
      </c>
      <c r="G18" s="32" t="s">
        <v>2205</v>
      </c>
      <c r="H18" s="43">
        <v>90</v>
      </c>
      <c r="I18" s="32">
        <v>710000000</v>
      </c>
      <c r="J18" s="32" t="s">
        <v>33</v>
      </c>
      <c r="K18" s="32" t="s">
        <v>109</v>
      </c>
      <c r="L18" s="32" t="s">
        <v>3329</v>
      </c>
      <c r="M18" s="32" t="s">
        <v>35</v>
      </c>
      <c r="N18" s="32" t="s">
        <v>34</v>
      </c>
      <c r="O18" s="35" t="s">
        <v>2231</v>
      </c>
      <c r="P18" s="32">
        <v>796</v>
      </c>
      <c r="Q18" s="32" t="s">
        <v>46</v>
      </c>
      <c r="R18" s="36">
        <v>75</v>
      </c>
      <c r="S18" s="36">
        <v>1586000</v>
      </c>
      <c r="T18" s="36">
        <v>118950000</v>
      </c>
      <c r="U18" s="36">
        <v>133224000.00000001</v>
      </c>
      <c r="V18" s="32"/>
      <c r="W18" s="32">
        <v>2016</v>
      </c>
      <c r="X18" s="193" t="s">
        <v>3330</v>
      </c>
    </row>
    <row r="19" spans="1:24" s="40" customFormat="1" ht="12" customHeight="1" x14ac:dyDescent="0.25">
      <c r="A19" s="135" t="s">
        <v>43</v>
      </c>
      <c r="B19" s="32" t="s">
        <v>28</v>
      </c>
      <c r="C19" s="89" t="s">
        <v>1230</v>
      </c>
      <c r="D19" s="92" t="s">
        <v>1231</v>
      </c>
      <c r="E19" s="92" t="s">
        <v>1232</v>
      </c>
      <c r="F19" s="92" t="s">
        <v>1233</v>
      </c>
      <c r="G19" s="32" t="s">
        <v>2205</v>
      </c>
      <c r="H19" s="34">
        <v>0</v>
      </c>
      <c r="I19" s="32">
        <v>710000000</v>
      </c>
      <c r="J19" s="32" t="s">
        <v>33</v>
      </c>
      <c r="K19" s="32" t="s">
        <v>109</v>
      </c>
      <c r="L19" s="32" t="s">
        <v>33</v>
      </c>
      <c r="M19" s="32" t="s">
        <v>35</v>
      </c>
      <c r="N19" s="32" t="s">
        <v>1087</v>
      </c>
      <c r="O19" s="35" t="s">
        <v>2221</v>
      </c>
      <c r="P19" s="32">
        <v>796</v>
      </c>
      <c r="Q19" s="32" t="s">
        <v>46</v>
      </c>
      <c r="R19" s="36">
        <v>35</v>
      </c>
      <c r="S19" s="36">
        <v>88979.5</v>
      </c>
      <c r="T19" s="36">
        <v>0</v>
      </c>
      <c r="U19" s="36">
        <v>0</v>
      </c>
      <c r="V19" s="32"/>
      <c r="W19" s="32">
        <v>2016</v>
      </c>
      <c r="X19" s="159" t="s">
        <v>2685</v>
      </c>
    </row>
    <row r="20" spans="1:24" s="40" customFormat="1" ht="12" customHeight="1" x14ac:dyDescent="0.25">
      <c r="A20" s="135" t="s">
        <v>606</v>
      </c>
      <c r="B20" s="32" t="s">
        <v>28</v>
      </c>
      <c r="C20" s="89" t="s">
        <v>1234</v>
      </c>
      <c r="D20" s="92" t="s">
        <v>1231</v>
      </c>
      <c r="E20" s="92" t="s">
        <v>1235</v>
      </c>
      <c r="F20" s="92" t="s">
        <v>1236</v>
      </c>
      <c r="G20" s="32" t="s">
        <v>2205</v>
      </c>
      <c r="H20" s="34">
        <v>0</v>
      </c>
      <c r="I20" s="32">
        <v>710000000</v>
      </c>
      <c r="J20" s="32" t="s">
        <v>33</v>
      </c>
      <c r="K20" s="32" t="s">
        <v>109</v>
      </c>
      <c r="L20" s="32" t="s">
        <v>33</v>
      </c>
      <c r="M20" s="32" t="s">
        <v>35</v>
      </c>
      <c r="N20" s="32" t="s">
        <v>1087</v>
      </c>
      <c r="O20" s="35" t="s">
        <v>2221</v>
      </c>
      <c r="P20" s="32">
        <v>796</v>
      </c>
      <c r="Q20" s="32" t="s">
        <v>46</v>
      </c>
      <c r="R20" s="36">
        <v>1</v>
      </c>
      <c r="S20" s="36">
        <v>2678571.5</v>
      </c>
      <c r="T20" s="36">
        <v>0</v>
      </c>
      <c r="U20" s="36">
        <v>0</v>
      </c>
      <c r="V20" s="32"/>
      <c r="W20" s="32">
        <v>2016</v>
      </c>
      <c r="X20" s="159" t="s">
        <v>2685</v>
      </c>
    </row>
    <row r="21" spans="1:24" s="40" customFormat="1" ht="12" customHeight="1" x14ac:dyDescent="0.25">
      <c r="A21" s="135" t="s">
        <v>607</v>
      </c>
      <c r="B21" s="32" t="s">
        <v>28</v>
      </c>
      <c r="C21" s="89" t="s">
        <v>1237</v>
      </c>
      <c r="D21" s="92" t="s">
        <v>1336</v>
      </c>
      <c r="E21" s="92" t="s">
        <v>1337</v>
      </c>
      <c r="F21" s="92" t="s">
        <v>1238</v>
      </c>
      <c r="G21" s="32" t="s">
        <v>2205</v>
      </c>
      <c r="H21" s="34">
        <v>0</v>
      </c>
      <c r="I21" s="32">
        <v>710000000</v>
      </c>
      <c r="J21" s="32" t="s">
        <v>33</v>
      </c>
      <c r="K21" s="32" t="s">
        <v>250</v>
      </c>
      <c r="L21" s="32" t="s">
        <v>33</v>
      </c>
      <c r="M21" s="32" t="s">
        <v>35</v>
      </c>
      <c r="N21" s="32" t="s">
        <v>223</v>
      </c>
      <c r="O21" s="35" t="s">
        <v>2221</v>
      </c>
      <c r="P21" s="32">
        <v>796</v>
      </c>
      <c r="Q21" s="32" t="s">
        <v>46</v>
      </c>
      <c r="R21" s="36">
        <v>50</v>
      </c>
      <c r="S21" s="36">
        <v>167857.5</v>
      </c>
      <c r="T21" s="36">
        <v>0</v>
      </c>
      <c r="U21" s="36">
        <v>0</v>
      </c>
      <c r="V21" s="37"/>
      <c r="W21" s="32">
        <v>2016</v>
      </c>
      <c r="X21" s="159" t="s">
        <v>2685</v>
      </c>
    </row>
    <row r="22" spans="1:24" s="40" customFormat="1" ht="12" customHeight="1" x14ac:dyDescent="0.25">
      <c r="A22" s="135" t="s">
        <v>608</v>
      </c>
      <c r="B22" s="32" t="s">
        <v>28</v>
      </c>
      <c r="C22" s="89" t="s">
        <v>1239</v>
      </c>
      <c r="D22" s="92" t="s">
        <v>1338</v>
      </c>
      <c r="E22" s="92" t="s">
        <v>1240</v>
      </c>
      <c r="F22" s="92" t="s">
        <v>1241</v>
      </c>
      <c r="G22" s="32" t="s">
        <v>2205</v>
      </c>
      <c r="H22" s="34">
        <v>0</v>
      </c>
      <c r="I22" s="32">
        <v>710000000</v>
      </c>
      <c r="J22" s="32" t="s">
        <v>33</v>
      </c>
      <c r="K22" s="32" t="s">
        <v>250</v>
      </c>
      <c r="L22" s="32" t="s">
        <v>33</v>
      </c>
      <c r="M22" s="32" t="s">
        <v>35</v>
      </c>
      <c r="N22" s="32" t="s">
        <v>223</v>
      </c>
      <c r="O22" s="35" t="s">
        <v>2221</v>
      </c>
      <c r="P22" s="32">
        <v>796</v>
      </c>
      <c r="Q22" s="32" t="s">
        <v>46</v>
      </c>
      <c r="R22" s="36">
        <v>50</v>
      </c>
      <c r="S22" s="36">
        <v>53571.5</v>
      </c>
      <c r="T22" s="36">
        <v>0</v>
      </c>
      <c r="U22" s="36">
        <v>0</v>
      </c>
      <c r="V22" s="32"/>
      <c r="W22" s="32">
        <v>2016</v>
      </c>
      <c r="X22" s="159" t="s">
        <v>2685</v>
      </c>
    </row>
    <row r="23" spans="1:24" s="40" customFormat="1" ht="12" customHeight="1" x14ac:dyDescent="0.25">
      <c r="A23" s="135" t="s">
        <v>609</v>
      </c>
      <c r="B23" s="32" t="s">
        <v>28</v>
      </c>
      <c r="C23" s="89" t="s">
        <v>1242</v>
      </c>
      <c r="D23" s="92" t="s">
        <v>1243</v>
      </c>
      <c r="E23" s="92" t="s">
        <v>1244</v>
      </c>
      <c r="F23" s="92" t="s">
        <v>1245</v>
      </c>
      <c r="G23" s="32" t="s">
        <v>2205</v>
      </c>
      <c r="H23" s="34">
        <v>0</v>
      </c>
      <c r="I23" s="32">
        <v>710000000</v>
      </c>
      <c r="J23" s="32" t="s">
        <v>33</v>
      </c>
      <c r="K23" s="32" t="s">
        <v>250</v>
      </c>
      <c r="L23" s="32" t="s">
        <v>33</v>
      </c>
      <c r="M23" s="32" t="s">
        <v>35</v>
      </c>
      <c r="N23" s="32" t="s">
        <v>223</v>
      </c>
      <c r="O23" s="35" t="s">
        <v>2221</v>
      </c>
      <c r="P23" s="32">
        <v>796</v>
      </c>
      <c r="Q23" s="32" t="s">
        <v>46</v>
      </c>
      <c r="R23" s="36">
        <v>55</v>
      </c>
      <c r="S23" s="36">
        <v>35681.5</v>
      </c>
      <c r="T23" s="36">
        <v>0</v>
      </c>
      <c r="U23" s="36">
        <v>0</v>
      </c>
      <c r="V23" s="32"/>
      <c r="W23" s="32">
        <v>2016</v>
      </c>
      <c r="X23" s="159" t="s">
        <v>2685</v>
      </c>
    </row>
    <row r="24" spans="1:24" s="40" customFormat="1" ht="12" customHeight="1" x14ac:dyDescent="0.25">
      <c r="A24" s="135" t="s">
        <v>610</v>
      </c>
      <c r="B24" s="32" t="s">
        <v>28</v>
      </c>
      <c r="C24" s="89" t="s">
        <v>1246</v>
      </c>
      <c r="D24" s="92" t="s">
        <v>1247</v>
      </c>
      <c r="E24" s="92" t="s">
        <v>1248</v>
      </c>
      <c r="F24" s="92" t="s">
        <v>1249</v>
      </c>
      <c r="G24" s="32" t="s">
        <v>2205</v>
      </c>
      <c r="H24" s="34">
        <v>0</v>
      </c>
      <c r="I24" s="32">
        <v>710000000</v>
      </c>
      <c r="J24" s="32" t="s">
        <v>33</v>
      </c>
      <c r="K24" s="32" t="s">
        <v>106</v>
      </c>
      <c r="L24" s="32" t="s">
        <v>33</v>
      </c>
      <c r="M24" s="32" t="s">
        <v>35</v>
      </c>
      <c r="N24" s="32" t="s">
        <v>242</v>
      </c>
      <c r="O24" s="35" t="s">
        <v>2227</v>
      </c>
      <c r="P24" s="32">
        <v>796</v>
      </c>
      <c r="Q24" s="32" t="s">
        <v>46</v>
      </c>
      <c r="R24" s="36">
        <v>10</v>
      </c>
      <c r="S24" s="36">
        <v>434483</v>
      </c>
      <c r="T24" s="36">
        <v>0</v>
      </c>
      <c r="U24" s="36">
        <v>0</v>
      </c>
      <c r="V24" s="32"/>
      <c r="W24" s="32">
        <v>2016</v>
      </c>
      <c r="X24" s="159" t="s">
        <v>2683</v>
      </c>
    </row>
    <row r="25" spans="1:24" s="40" customFormat="1" ht="12" customHeight="1" x14ac:dyDescent="0.25">
      <c r="A25" s="135" t="s">
        <v>2686</v>
      </c>
      <c r="B25" s="32" t="s">
        <v>28</v>
      </c>
      <c r="C25" s="89" t="s">
        <v>2687</v>
      </c>
      <c r="D25" s="92" t="s">
        <v>1247</v>
      </c>
      <c r="E25" s="92" t="s">
        <v>2813</v>
      </c>
      <c r="F25" s="92" t="s">
        <v>2814</v>
      </c>
      <c r="G25" s="32" t="s">
        <v>2205</v>
      </c>
      <c r="H25" s="34">
        <v>0</v>
      </c>
      <c r="I25" s="32">
        <v>710000000</v>
      </c>
      <c r="J25" s="32" t="s">
        <v>33</v>
      </c>
      <c r="K25" s="32" t="s">
        <v>48</v>
      </c>
      <c r="L25" s="32" t="s">
        <v>33</v>
      </c>
      <c r="M25" s="32" t="s">
        <v>35</v>
      </c>
      <c r="N25" s="32" t="s">
        <v>560</v>
      </c>
      <c r="O25" s="35" t="s">
        <v>2227</v>
      </c>
      <c r="P25" s="32">
        <v>796</v>
      </c>
      <c r="Q25" s="32" t="s">
        <v>46</v>
      </c>
      <c r="R25" s="36">
        <v>26</v>
      </c>
      <c r="S25" s="36">
        <v>607545.54</v>
      </c>
      <c r="T25" s="36">
        <v>0</v>
      </c>
      <c r="U25" s="36">
        <v>0</v>
      </c>
      <c r="V25" s="32"/>
      <c r="W25" s="32">
        <v>2016</v>
      </c>
      <c r="X25" s="137" t="s">
        <v>2822</v>
      </c>
    </row>
    <row r="26" spans="1:24" s="26" customFormat="1" ht="12" customHeight="1" x14ac:dyDescent="0.25">
      <c r="A26" s="135" t="s">
        <v>2823</v>
      </c>
      <c r="B26" s="32" t="s">
        <v>28</v>
      </c>
      <c r="C26" s="89" t="s">
        <v>2687</v>
      </c>
      <c r="D26" s="92" t="s">
        <v>1247</v>
      </c>
      <c r="E26" s="92" t="s">
        <v>2813</v>
      </c>
      <c r="F26" s="92" t="s">
        <v>2814</v>
      </c>
      <c r="G26" s="32" t="s">
        <v>2205</v>
      </c>
      <c r="H26" s="34">
        <v>0</v>
      </c>
      <c r="I26" s="32">
        <v>710000000</v>
      </c>
      <c r="J26" s="32" t="s">
        <v>33</v>
      </c>
      <c r="K26" s="32" t="s">
        <v>250</v>
      </c>
      <c r="L26" s="32" t="s">
        <v>33</v>
      </c>
      <c r="M26" s="32" t="s">
        <v>35</v>
      </c>
      <c r="N26" s="32" t="s">
        <v>223</v>
      </c>
      <c r="O26" s="35" t="s">
        <v>2227</v>
      </c>
      <c r="P26" s="32">
        <v>796</v>
      </c>
      <c r="Q26" s="32" t="s">
        <v>46</v>
      </c>
      <c r="R26" s="36">
        <v>26</v>
      </c>
      <c r="S26" s="36">
        <v>607545.54</v>
      </c>
      <c r="T26" s="36">
        <v>15796184.040000001</v>
      </c>
      <c r="U26" s="36">
        <v>17691726.124800004</v>
      </c>
      <c r="V26" s="32"/>
      <c r="W26" s="32">
        <v>2016</v>
      </c>
      <c r="X26" s="137" t="s">
        <v>2824</v>
      </c>
    </row>
    <row r="27" spans="1:24" s="40" customFormat="1" ht="12" customHeight="1" x14ac:dyDescent="0.25">
      <c r="A27" s="135" t="s">
        <v>611</v>
      </c>
      <c r="B27" s="32" t="s">
        <v>28</v>
      </c>
      <c r="C27" s="89" t="s">
        <v>1250</v>
      </c>
      <c r="D27" s="92" t="s">
        <v>1251</v>
      </c>
      <c r="E27" s="92" t="s">
        <v>1252</v>
      </c>
      <c r="F27" s="92" t="s">
        <v>1253</v>
      </c>
      <c r="G27" s="32" t="s">
        <v>2205</v>
      </c>
      <c r="H27" s="34">
        <v>0</v>
      </c>
      <c r="I27" s="32">
        <v>710000000</v>
      </c>
      <c r="J27" s="32" t="s">
        <v>33</v>
      </c>
      <c r="K27" s="32" t="s">
        <v>40</v>
      </c>
      <c r="L27" s="32" t="s">
        <v>33</v>
      </c>
      <c r="M27" s="32" t="s">
        <v>35</v>
      </c>
      <c r="N27" s="32" t="s">
        <v>41</v>
      </c>
      <c r="O27" s="35" t="s">
        <v>2221</v>
      </c>
      <c r="P27" s="32">
        <v>796</v>
      </c>
      <c r="Q27" s="32" t="s">
        <v>46</v>
      </c>
      <c r="R27" s="36">
        <v>1</v>
      </c>
      <c r="S27" s="36">
        <v>2896429.5</v>
      </c>
      <c r="T27" s="36">
        <v>0</v>
      </c>
      <c r="U27" s="36">
        <v>0</v>
      </c>
      <c r="V27" s="32"/>
      <c r="W27" s="32">
        <v>2016</v>
      </c>
      <c r="X27" s="159" t="s">
        <v>2685</v>
      </c>
    </row>
    <row r="28" spans="1:24" s="40" customFormat="1" ht="12" customHeight="1" x14ac:dyDescent="0.25">
      <c r="A28" s="135" t="s">
        <v>612</v>
      </c>
      <c r="B28" s="32" t="s">
        <v>28</v>
      </c>
      <c r="C28" s="89" t="s">
        <v>1254</v>
      </c>
      <c r="D28" s="92" t="s">
        <v>1255</v>
      </c>
      <c r="E28" s="92" t="s">
        <v>1256</v>
      </c>
      <c r="F28" s="92" t="s">
        <v>1257</v>
      </c>
      <c r="G28" s="32" t="s">
        <v>2205</v>
      </c>
      <c r="H28" s="34">
        <v>0</v>
      </c>
      <c r="I28" s="32">
        <v>710000000</v>
      </c>
      <c r="J28" s="32" t="s">
        <v>33</v>
      </c>
      <c r="K28" s="32" t="s">
        <v>48</v>
      </c>
      <c r="L28" s="32" t="s">
        <v>33</v>
      </c>
      <c r="M28" s="32" t="s">
        <v>35</v>
      </c>
      <c r="N28" s="32" t="s">
        <v>560</v>
      </c>
      <c r="O28" s="35" t="s">
        <v>2221</v>
      </c>
      <c r="P28" s="32">
        <v>796</v>
      </c>
      <c r="Q28" s="32" t="s">
        <v>46</v>
      </c>
      <c r="R28" s="36">
        <v>4</v>
      </c>
      <c r="S28" s="36">
        <v>1810267.5</v>
      </c>
      <c r="T28" s="36">
        <v>0</v>
      </c>
      <c r="U28" s="36">
        <v>0</v>
      </c>
      <c r="V28" s="32"/>
      <c r="W28" s="32">
        <v>2016</v>
      </c>
      <c r="X28" s="159" t="s">
        <v>2685</v>
      </c>
    </row>
    <row r="29" spans="1:24" s="40" customFormat="1" ht="12" customHeight="1" x14ac:dyDescent="0.25">
      <c r="A29" s="135" t="s">
        <v>613</v>
      </c>
      <c r="B29" s="32" t="s">
        <v>28</v>
      </c>
      <c r="C29" s="89" t="s">
        <v>1258</v>
      </c>
      <c r="D29" s="92" t="s">
        <v>1259</v>
      </c>
      <c r="E29" s="92" t="s">
        <v>1260</v>
      </c>
      <c r="F29" s="92" t="s">
        <v>1261</v>
      </c>
      <c r="G29" s="32" t="s">
        <v>2205</v>
      </c>
      <c r="H29" s="34">
        <v>0</v>
      </c>
      <c r="I29" s="32">
        <v>710000000</v>
      </c>
      <c r="J29" s="32" t="s">
        <v>33</v>
      </c>
      <c r="K29" s="32" t="s">
        <v>48</v>
      </c>
      <c r="L29" s="32" t="s">
        <v>33</v>
      </c>
      <c r="M29" s="32" t="s">
        <v>35</v>
      </c>
      <c r="N29" s="32" t="s">
        <v>1485</v>
      </c>
      <c r="O29" s="35" t="s">
        <v>2221</v>
      </c>
      <c r="P29" s="32">
        <v>839</v>
      </c>
      <c r="Q29" s="32" t="s">
        <v>1262</v>
      </c>
      <c r="R29" s="36">
        <v>1</v>
      </c>
      <c r="S29" s="36">
        <v>115857142.86</v>
      </c>
      <c r="T29" s="36">
        <v>0</v>
      </c>
      <c r="U29" s="36">
        <v>0</v>
      </c>
      <c r="V29" s="32"/>
      <c r="W29" s="32">
        <v>2016</v>
      </c>
      <c r="X29" s="137" t="s">
        <v>2683</v>
      </c>
    </row>
    <row r="30" spans="1:24" s="239" customFormat="1" ht="12.75" customHeight="1" x14ac:dyDescent="0.25">
      <c r="A30" s="205" t="s">
        <v>2688</v>
      </c>
      <c r="B30" s="201" t="s">
        <v>28</v>
      </c>
      <c r="C30" s="204" t="s">
        <v>2689</v>
      </c>
      <c r="D30" s="203" t="s">
        <v>1259</v>
      </c>
      <c r="E30" s="203" t="s">
        <v>2690</v>
      </c>
      <c r="F30" s="203" t="s">
        <v>3331</v>
      </c>
      <c r="G30" s="201" t="s">
        <v>2205</v>
      </c>
      <c r="H30" s="212">
        <v>0</v>
      </c>
      <c r="I30" s="201">
        <v>710000000</v>
      </c>
      <c r="J30" s="201" t="s">
        <v>33</v>
      </c>
      <c r="K30" s="201" t="s">
        <v>242</v>
      </c>
      <c r="L30" s="201" t="s">
        <v>33</v>
      </c>
      <c r="M30" s="201" t="s">
        <v>35</v>
      </c>
      <c r="N30" s="201" t="s">
        <v>2691</v>
      </c>
      <c r="O30" s="224" t="s">
        <v>2221</v>
      </c>
      <c r="P30" s="201">
        <v>839</v>
      </c>
      <c r="Q30" s="201" t="s">
        <v>1262</v>
      </c>
      <c r="R30" s="214">
        <v>1</v>
      </c>
      <c r="S30" s="214">
        <v>115857142.86</v>
      </c>
      <c r="T30" s="214">
        <v>0</v>
      </c>
      <c r="U30" s="214">
        <v>0</v>
      </c>
      <c r="V30" s="201"/>
      <c r="W30" s="201">
        <v>2016</v>
      </c>
      <c r="X30" s="228" t="s">
        <v>3324</v>
      </c>
    </row>
    <row r="31" spans="1:24" s="239" customFormat="1" ht="12.75" customHeight="1" x14ac:dyDescent="0.25">
      <c r="A31" s="205" t="s">
        <v>3332</v>
      </c>
      <c r="B31" s="201" t="s">
        <v>28</v>
      </c>
      <c r="C31" s="204" t="s">
        <v>2689</v>
      </c>
      <c r="D31" s="203" t="s">
        <v>1259</v>
      </c>
      <c r="E31" s="203" t="s">
        <v>2690</v>
      </c>
      <c r="F31" s="203" t="s">
        <v>4164</v>
      </c>
      <c r="G31" s="201" t="s">
        <v>2205</v>
      </c>
      <c r="H31" s="212">
        <v>0</v>
      </c>
      <c r="I31" s="201">
        <v>710000000</v>
      </c>
      <c r="J31" s="201" t="s">
        <v>33</v>
      </c>
      <c r="K31" s="201" t="s">
        <v>240</v>
      </c>
      <c r="L31" s="201" t="s">
        <v>33</v>
      </c>
      <c r="M31" s="201" t="s">
        <v>35</v>
      </c>
      <c r="N31" s="201" t="s">
        <v>3333</v>
      </c>
      <c r="O31" s="224" t="s">
        <v>2221</v>
      </c>
      <c r="P31" s="201">
        <v>839</v>
      </c>
      <c r="Q31" s="201" t="s">
        <v>1262</v>
      </c>
      <c r="R31" s="214">
        <v>1</v>
      </c>
      <c r="S31" s="214">
        <v>115857142.86</v>
      </c>
      <c r="T31" s="214">
        <v>115857142.86</v>
      </c>
      <c r="U31" s="214">
        <v>129760000.00320001</v>
      </c>
      <c r="V31" s="201"/>
      <c r="W31" s="201">
        <v>2016</v>
      </c>
      <c r="X31" s="217" t="s">
        <v>3334</v>
      </c>
    </row>
    <row r="32" spans="1:24" s="241" customFormat="1" ht="12.75" customHeight="1" x14ac:dyDescent="0.25">
      <c r="A32" s="205" t="s">
        <v>614</v>
      </c>
      <c r="B32" s="201" t="s">
        <v>28</v>
      </c>
      <c r="C32" s="201" t="s">
        <v>360</v>
      </c>
      <c r="D32" s="203" t="s">
        <v>361</v>
      </c>
      <c r="E32" s="203" t="s">
        <v>1339</v>
      </c>
      <c r="F32" s="203" t="s">
        <v>362</v>
      </c>
      <c r="G32" s="201" t="s">
        <v>2206</v>
      </c>
      <c r="H32" s="212">
        <v>0</v>
      </c>
      <c r="I32" s="201">
        <v>710000000</v>
      </c>
      <c r="J32" s="201" t="s">
        <v>33</v>
      </c>
      <c r="K32" s="201" t="s">
        <v>48</v>
      </c>
      <c r="L32" s="201" t="s">
        <v>33</v>
      </c>
      <c r="M32" s="201" t="s">
        <v>35</v>
      </c>
      <c r="N32" s="201" t="s">
        <v>50</v>
      </c>
      <c r="O32" s="224" t="s">
        <v>2221</v>
      </c>
      <c r="P32" s="201">
        <v>796</v>
      </c>
      <c r="Q32" s="201" t="s">
        <v>46</v>
      </c>
      <c r="R32" s="214">
        <v>1500</v>
      </c>
      <c r="S32" s="214">
        <v>30</v>
      </c>
      <c r="T32" s="214">
        <v>45000</v>
      </c>
      <c r="U32" s="214">
        <v>50400.000000000007</v>
      </c>
      <c r="V32" s="201"/>
      <c r="W32" s="216">
        <v>2016</v>
      </c>
      <c r="X32" s="240"/>
    </row>
    <row r="33" spans="1:24" s="241" customFormat="1" ht="12.75" customHeight="1" x14ac:dyDescent="0.25">
      <c r="A33" s="205" t="s">
        <v>615</v>
      </c>
      <c r="B33" s="201" t="s">
        <v>28</v>
      </c>
      <c r="C33" s="201" t="s">
        <v>363</v>
      </c>
      <c r="D33" s="203" t="s">
        <v>361</v>
      </c>
      <c r="E33" s="203" t="s">
        <v>1340</v>
      </c>
      <c r="F33" s="203" t="s">
        <v>364</v>
      </c>
      <c r="G33" s="201" t="s">
        <v>2206</v>
      </c>
      <c r="H33" s="212">
        <v>0</v>
      </c>
      <c r="I33" s="201">
        <v>710000000</v>
      </c>
      <c r="J33" s="201" t="s">
        <v>33</v>
      </c>
      <c r="K33" s="201" t="s">
        <v>48</v>
      </c>
      <c r="L33" s="201" t="s">
        <v>33</v>
      </c>
      <c r="M33" s="201" t="s">
        <v>35</v>
      </c>
      <c r="N33" s="201" t="s">
        <v>50</v>
      </c>
      <c r="O33" s="224" t="s">
        <v>2221</v>
      </c>
      <c r="P33" s="201">
        <v>796</v>
      </c>
      <c r="Q33" s="201" t="s">
        <v>46</v>
      </c>
      <c r="R33" s="214">
        <v>1500</v>
      </c>
      <c r="S33" s="214">
        <v>20.5</v>
      </c>
      <c r="T33" s="214">
        <v>30750</v>
      </c>
      <c r="U33" s="214">
        <v>34440</v>
      </c>
      <c r="V33" s="201"/>
      <c r="W33" s="216">
        <v>2016</v>
      </c>
      <c r="X33" s="238"/>
    </row>
    <row r="34" spans="1:24" s="241" customFormat="1" ht="12.75" customHeight="1" x14ac:dyDescent="0.25">
      <c r="A34" s="205" t="s">
        <v>616</v>
      </c>
      <c r="B34" s="201" t="s">
        <v>28</v>
      </c>
      <c r="C34" s="201" t="s">
        <v>365</v>
      </c>
      <c r="D34" s="203" t="s">
        <v>361</v>
      </c>
      <c r="E34" s="203" t="s">
        <v>1341</v>
      </c>
      <c r="F34" s="203" t="s">
        <v>366</v>
      </c>
      <c r="G34" s="201" t="s">
        <v>2206</v>
      </c>
      <c r="H34" s="212">
        <v>0</v>
      </c>
      <c r="I34" s="201">
        <v>710000000</v>
      </c>
      <c r="J34" s="201" t="s">
        <v>33</v>
      </c>
      <c r="K34" s="201" t="s">
        <v>48</v>
      </c>
      <c r="L34" s="201" t="s">
        <v>33</v>
      </c>
      <c r="M34" s="201" t="s">
        <v>35</v>
      </c>
      <c r="N34" s="201" t="s">
        <v>50</v>
      </c>
      <c r="O34" s="224" t="s">
        <v>2221</v>
      </c>
      <c r="P34" s="201">
        <v>796</v>
      </c>
      <c r="Q34" s="201" t="s">
        <v>46</v>
      </c>
      <c r="R34" s="214">
        <v>1500</v>
      </c>
      <c r="S34" s="214">
        <v>16.5</v>
      </c>
      <c r="T34" s="214">
        <v>24750</v>
      </c>
      <c r="U34" s="214">
        <v>27720.000000000004</v>
      </c>
      <c r="V34" s="201"/>
      <c r="W34" s="216">
        <v>2016</v>
      </c>
      <c r="X34" s="238"/>
    </row>
    <row r="35" spans="1:24" s="241" customFormat="1" ht="12.75" customHeight="1" x14ac:dyDescent="0.25">
      <c r="A35" s="205" t="s">
        <v>617</v>
      </c>
      <c r="B35" s="201" t="s">
        <v>28</v>
      </c>
      <c r="C35" s="201" t="s">
        <v>367</v>
      </c>
      <c r="D35" s="203" t="s">
        <v>361</v>
      </c>
      <c r="E35" s="203" t="s">
        <v>1342</v>
      </c>
      <c r="F35" s="203" t="s">
        <v>368</v>
      </c>
      <c r="G35" s="201" t="s">
        <v>2206</v>
      </c>
      <c r="H35" s="212">
        <v>0</v>
      </c>
      <c r="I35" s="201">
        <v>710000000</v>
      </c>
      <c r="J35" s="201" t="s">
        <v>33</v>
      </c>
      <c r="K35" s="201" t="s">
        <v>48</v>
      </c>
      <c r="L35" s="201" t="s">
        <v>33</v>
      </c>
      <c r="M35" s="201" t="s">
        <v>35</v>
      </c>
      <c r="N35" s="201" t="s">
        <v>50</v>
      </c>
      <c r="O35" s="224" t="s">
        <v>2221</v>
      </c>
      <c r="P35" s="201">
        <v>796</v>
      </c>
      <c r="Q35" s="201" t="s">
        <v>46</v>
      </c>
      <c r="R35" s="214">
        <v>1507</v>
      </c>
      <c r="S35" s="214">
        <v>53</v>
      </c>
      <c r="T35" s="214">
        <v>79871</v>
      </c>
      <c r="U35" s="214">
        <v>89455.52</v>
      </c>
      <c r="V35" s="201"/>
      <c r="W35" s="216">
        <v>2016</v>
      </c>
      <c r="X35" s="238"/>
    </row>
    <row r="36" spans="1:24" s="241" customFormat="1" ht="12.75" customHeight="1" x14ac:dyDescent="0.25">
      <c r="A36" s="205" t="s">
        <v>618</v>
      </c>
      <c r="B36" s="201" t="s">
        <v>28</v>
      </c>
      <c r="C36" s="201" t="s">
        <v>369</v>
      </c>
      <c r="D36" s="203" t="s">
        <v>1343</v>
      </c>
      <c r="E36" s="203" t="s">
        <v>370</v>
      </c>
      <c r="F36" s="203" t="s">
        <v>371</v>
      </c>
      <c r="G36" s="201" t="s">
        <v>2206</v>
      </c>
      <c r="H36" s="212">
        <v>0</v>
      </c>
      <c r="I36" s="201">
        <v>710000000</v>
      </c>
      <c r="J36" s="201" t="s">
        <v>33</v>
      </c>
      <c r="K36" s="201" t="s">
        <v>48</v>
      </c>
      <c r="L36" s="201" t="s">
        <v>33</v>
      </c>
      <c r="M36" s="201" t="s">
        <v>35</v>
      </c>
      <c r="N36" s="201" t="s">
        <v>50</v>
      </c>
      <c r="O36" s="224" t="s">
        <v>2221</v>
      </c>
      <c r="P36" s="201">
        <v>796</v>
      </c>
      <c r="Q36" s="201" t="s">
        <v>46</v>
      </c>
      <c r="R36" s="214">
        <v>1000</v>
      </c>
      <c r="S36" s="214">
        <v>205</v>
      </c>
      <c r="T36" s="214">
        <v>205000</v>
      </c>
      <c r="U36" s="214">
        <v>229600.00000000003</v>
      </c>
      <c r="V36" s="201"/>
      <c r="W36" s="216">
        <v>2016</v>
      </c>
      <c r="X36" s="238"/>
    </row>
    <row r="37" spans="1:24" s="241" customFormat="1" ht="12.75" customHeight="1" x14ac:dyDescent="0.25">
      <c r="A37" s="205" t="s">
        <v>619</v>
      </c>
      <c r="B37" s="201" t="s">
        <v>28</v>
      </c>
      <c r="C37" s="221" t="s">
        <v>372</v>
      </c>
      <c r="D37" s="203" t="s">
        <v>373</v>
      </c>
      <c r="E37" s="203" t="s">
        <v>1344</v>
      </c>
      <c r="F37" s="203" t="s">
        <v>374</v>
      </c>
      <c r="G37" s="201" t="s">
        <v>2206</v>
      </c>
      <c r="H37" s="212">
        <v>0</v>
      </c>
      <c r="I37" s="201">
        <v>710000000</v>
      </c>
      <c r="J37" s="201" t="s">
        <v>33</v>
      </c>
      <c r="K37" s="201" t="s">
        <v>48</v>
      </c>
      <c r="L37" s="201" t="s">
        <v>33</v>
      </c>
      <c r="M37" s="201" t="s">
        <v>35</v>
      </c>
      <c r="N37" s="201" t="s">
        <v>50</v>
      </c>
      <c r="O37" s="224" t="s">
        <v>2221</v>
      </c>
      <c r="P37" s="201">
        <v>796</v>
      </c>
      <c r="Q37" s="201" t="s">
        <v>46</v>
      </c>
      <c r="R37" s="214">
        <v>800</v>
      </c>
      <c r="S37" s="214">
        <v>515</v>
      </c>
      <c r="T37" s="214">
        <v>0</v>
      </c>
      <c r="U37" s="214">
        <v>0</v>
      </c>
      <c r="V37" s="201"/>
      <c r="W37" s="216">
        <v>2016</v>
      </c>
      <c r="X37" s="210" t="s">
        <v>2683</v>
      </c>
    </row>
    <row r="38" spans="1:24" s="241" customFormat="1" ht="12.75" customHeight="1" x14ac:dyDescent="0.25">
      <c r="A38" s="205" t="s">
        <v>2692</v>
      </c>
      <c r="B38" s="201" t="s">
        <v>28</v>
      </c>
      <c r="C38" s="221" t="s">
        <v>372</v>
      </c>
      <c r="D38" s="203" t="s">
        <v>373</v>
      </c>
      <c r="E38" s="203" t="s">
        <v>1344</v>
      </c>
      <c r="F38" s="203" t="s">
        <v>374</v>
      </c>
      <c r="G38" s="201" t="s">
        <v>2206</v>
      </c>
      <c r="H38" s="212">
        <v>0</v>
      </c>
      <c r="I38" s="201">
        <v>710000000</v>
      </c>
      <c r="J38" s="201" t="s">
        <v>33</v>
      </c>
      <c r="K38" s="201" t="s">
        <v>48</v>
      </c>
      <c r="L38" s="201" t="s">
        <v>33</v>
      </c>
      <c r="M38" s="201" t="s">
        <v>35</v>
      </c>
      <c r="N38" s="201" t="s">
        <v>50</v>
      </c>
      <c r="O38" s="224" t="s">
        <v>2221</v>
      </c>
      <c r="P38" s="201">
        <v>796</v>
      </c>
      <c r="Q38" s="201" t="s">
        <v>46</v>
      </c>
      <c r="R38" s="214">
        <v>800</v>
      </c>
      <c r="S38" s="214">
        <v>515</v>
      </c>
      <c r="T38" s="214">
        <v>412000</v>
      </c>
      <c r="U38" s="214">
        <v>461440.00000000006</v>
      </c>
      <c r="V38" s="201" t="s">
        <v>3226</v>
      </c>
      <c r="W38" s="216">
        <v>2016</v>
      </c>
      <c r="X38" s="238" t="s">
        <v>2693</v>
      </c>
    </row>
    <row r="39" spans="1:24" s="241" customFormat="1" ht="12.75" customHeight="1" x14ac:dyDescent="0.25">
      <c r="A39" s="205" t="s">
        <v>620</v>
      </c>
      <c r="B39" s="201" t="s">
        <v>28</v>
      </c>
      <c r="C39" s="221" t="s">
        <v>375</v>
      </c>
      <c r="D39" s="203" t="s">
        <v>373</v>
      </c>
      <c r="E39" s="203" t="s">
        <v>1345</v>
      </c>
      <c r="F39" s="203" t="s">
        <v>376</v>
      </c>
      <c r="G39" s="201" t="s">
        <v>2206</v>
      </c>
      <c r="H39" s="212">
        <v>0</v>
      </c>
      <c r="I39" s="201">
        <v>710000000</v>
      </c>
      <c r="J39" s="201" t="s">
        <v>33</v>
      </c>
      <c r="K39" s="201" t="s">
        <v>48</v>
      </c>
      <c r="L39" s="201" t="s">
        <v>33</v>
      </c>
      <c r="M39" s="201" t="s">
        <v>35</v>
      </c>
      <c r="N39" s="201" t="s">
        <v>50</v>
      </c>
      <c r="O39" s="224" t="s">
        <v>2221</v>
      </c>
      <c r="P39" s="201">
        <v>796</v>
      </c>
      <c r="Q39" s="201" t="s">
        <v>46</v>
      </c>
      <c r="R39" s="214">
        <v>200</v>
      </c>
      <c r="S39" s="214">
        <v>515</v>
      </c>
      <c r="T39" s="214">
        <v>0</v>
      </c>
      <c r="U39" s="214">
        <v>0</v>
      </c>
      <c r="V39" s="201"/>
      <c r="W39" s="216">
        <v>2016</v>
      </c>
      <c r="X39" s="210" t="s">
        <v>2683</v>
      </c>
    </row>
    <row r="40" spans="1:24" s="241" customFormat="1" ht="12.75" customHeight="1" x14ac:dyDescent="0.25">
      <c r="A40" s="205" t="s">
        <v>2694</v>
      </c>
      <c r="B40" s="201" t="s">
        <v>28</v>
      </c>
      <c r="C40" s="221" t="s">
        <v>375</v>
      </c>
      <c r="D40" s="203" t="s">
        <v>373</v>
      </c>
      <c r="E40" s="203" t="s">
        <v>1345</v>
      </c>
      <c r="F40" s="203" t="s">
        <v>376</v>
      </c>
      <c r="G40" s="201" t="s">
        <v>2206</v>
      </c>
      <c r="H40" s="212">
        <v>0</v>
      </c>
      <c r="I40" s="201">
        <v>710000000</v>
      </c>
      <c r="J40" s="201" t="s">
        <v>33</v>
      </c>
      <c r="K40" s="201" t="s">
        <v>48</v>
      </c>
      <c r="L40" s="201" t="s">
        <v>33</v>
      </c>
      <c r="M40" s="201" t="s">
        <v>35</v>
      </c>
      <c r="N40" s="201" t="s">
        <v>50</v>
      </c>
      <c r="O40" s="224" t="s">
        <v>2221</v>
      </c>
      <c r="P40" s="201">
        <v>796</v>
      </c>
      <c r="Q40" s="201" t="s">
        <v>46</v>
      </c>
      <c r="R40" s="214">
        <v>200</v>
      </c>
      <c r="S40" s="214">
        <v>515</v>
      </c>
      <c r="T40" s="214">
        <v>103000</v>
      </c>
      <c r="U40" s="214">
        <v>115360.00000000001</v>
      </c>
      <c r="V40" s="201" t="s">
        <v>3226</v>
      </c>
      <c r="W40" s="216">
        <v>2016</v>
      </c>
      <c r="X40" s="238" t="s">
        <v>2693</v>
      </c>
    </row>
    <row r="41" spans="1:24" s="241" customFormat="1" ht="12.75" customHeight="1" x14ac:dyDescent="0.25">
      <c r="A41" s="205" t="s">
        <v>621</v>
      </c>
      <c r="B41" s="201" t="s">
        <v>28</v>
      </c>
      <c r="C41" s="201" t="s">
        <v>377</v>
      </c>
      <c r="D41" s="203" t="s">
        <v>378</v>
      </c>
      <c r="E41" s="203" t="s">
        <v>1346</v>
      </c>
      <c r="F41" s="203" t="s">
        <v>379</v>
      </c>
      <c r="G41" s="201" t="s">
        <v>2206</v>
      </c>
      <c r="H41" s="212">
        <v>0</v>
      </c>
      <c r="I41" s="201">
        <v>710000000</v>
      </c>
      <c r="J41" s="201" t="s">
        <v>33</v>
      </c>
      <c r="K41" s="201" t="s">
        <v>48</v>
      </c>
      <c r="L41" s="201" t="s">
        <v>33</v>
      </c>
      <c r="M41" s="201" t="s">
        <v>35</v>
      </c>
      <c r="N41" s="201" t="s">
        <v>50</v>
      </c>
      <c r="O41" s="224" t="s">
        <v>2221</v>
      </c>
      <c r="P41" s="201">
        <v>778</v>
      </c>
      <c r="Q41" s="201" t="s">
        <v>380</v>
      </c>
      <c r="R41" s="214">
        <v>800</v>
      </c>
      <c r="S41" s="214">
        <v>87.5</v>
      </c>
      <c r="T41" s="214">
        <v>70000</v>
      </c>
      <c r="U41" s="214">
        <v>78400.000000000015</v>
      </c>
      <c r="V41" s="201"/>
      <c r="W41" s="216">
        <v>2016</v>
      </c>
      <c r="X41" s="238"/>
    </row>
    <row r="42" spans="1:24" s="241" customFormat="1" ht="12.75" customHeight="1" x14ac:dyDescent="0.25">
      <c r="A42" s="205" t="s">
        <v>622</v>
      </c>
      <c r="B42" s="201" t="s">
        <v>28</v>
      </c>
      <c r="C42" s="201" t="s">
        <v>381</v>
      </c>
      <c r="D42" s="203" t="s">
        <v>1347</v>
      </c>
      <c r="E42" s="203" t="s">
        <v>1348</v>
      </c>
      <c r="F42" s="203" t="s">
        <v>382</v>
      </c>
      <c r="G42" s="201" t="s">
        <v>2206</v>
      </c>
      <c r="H42" s="212">
        <v>0</v>
      </c>
      <c r="I42" s="201">
        <v>710000000</v>
      </c>
      <c r="J42" s="201" t="s">
        <v>33</v>
      </c>
      <c r="K42" s="201" t="s">
        <v>48</v>
      </c>
      <c r="L42" s="201" t="s">
        <v>33</v>
      </c>
      <c r="M42" s="201" t="s">
        <v>35</v>
      </c>
      <c r="N42" s="201" t="s">
        <v>50</v>
      </c>
      <c r="O42" s="224" t="s">
        <v>2221</v>
      </c>
      <c r="P42" s="201">
        <v>796</v>
      </c>
      <c r="Q42" s="201" t="s">
        <v>46</v>
      </c>
      <c r="R42" s="214">
        <v>200</v>
      </c>
      <c r="S42" s="214">
        <v>325</v>
      </c>
      <c r="T42" s="214">
        <v>0</v>
      </c>
      <c r="U42" s="214">
        <v>0</v>
      </c>
      <c r="V42" s="201"/>
      <c r="W42" s="216">
        <v>2016</v>
      </c>
      <c r="X42" s="238" t="s">
        <v>2825</v>
      </c>
    </row>
    <row r="43" spans="1:24" s="241" customFormat="1" ht="12.75" customHeight="1" x14ac:dyDescent="0.25">
      <c r="A43" s="205" t="s">
        <v>623</v>
      </c>
      <c r="B43" s="201" t="s">
        <v>28</v>
      </c>
      <c r="C43" s="201" t="s">
        <v>383</v>
      </c>
      <c r="D43" s="203" t="s">
        <v>1349</v>
      </c>
      <c r="E43" s="203" t="s">
        <v>1350</v>
      </c>
      <c r="F43" s="203" t="s">
        <v>384</v>
      </c>
      <c r="G43" s="201" t="s">
        <v>2206</v>
      </c>
      <c r="H43" s="212">
        <v>0</v>
      </c>
      <c r="I43" s="201">
        <v>710000000</v>
      </c>
      <c r="J43" s="201" t="s">
        <v>33</v>
      </c>
      <c r="K43" s="201" t="s">
        <v>48</v>
      </c>
      <c r="L43" s="201" t="s">
        <v>33</v>
      </c>
      <c r="M43" s="201" t="s">
        <v>35</v>
      </c>
      <c r="N43" s="201" t="s">
        <v>50</v>
      </c>
      <c r="O43" s="224" t="s">
        <v>2221</v>
      </c>
      <c r="P43" s="201">
        <v>796</v>
      </c>
      <c r="Q43" s="201" t="s">
        <v>46</v>
      </c>
      <c r="R43" s="214">
        <v>100</v>
      </c>
      <c r="S43" s="214">
        <v>572.5</v>
      </c>
      <c r="T43" s="214">
        <v>57250</v>
      </c>
      <c r="U43" s="214">
        <v>64120.000000000007</v>
      </c>
      <c r="V43" s="201"/>
      <c r="W43" s="216">
        <v>2016</v>
      </c>
      <c r="X43" s="238"/>
    </row>
    <row r="44" spans="1:24" s="241" customFormat="1" ht="12.75" customHeight="1" x14ac:dyDescent="0.25">
      <c r="A44" s="205" t="s">
        <v>624</v>
      </c>
      <c r="B44" s="201" t="s">
        <v>28</v>
      </c>
      <c r="C44" s="201" t="s">
        <v>385</v>
      </c>
      <c r="D44" s="203" t="s">
        <v>386</v>
      </c>
      <c r="E44" s="203" t="s">
        <v>1351</v>
      </c>
      <c r="F44" s="203" t="s">
        <v>387</v>
      </c>
      <c r="G44" s="201" t="s">
        <v>2206</v>
      </c>
      <c r="H44" s="212">
        <v>0</v>
      </c>
      <c r="I44" s="201">
        <v>710000000</v>
      </c>
      <c r="J44" s="201" t="s">
        <v>33</v>
      </c>
      <c r="K44" s="201" t="s">
        <v>48</v>
      </c>
      <c r="L44" s="201" t="s">
        <v>33</v>
      </c>
      <c r="M44" s="201" t="s">
        <v>35</v>
      </c>
      <c r="N44" s="201" t="s">
        <v>50</v>
      </c>
      <c r="O44" s="224" t="s">
        <v>2221</v>
      </c>
      <c r="P44" s="201">
        <v>796</v>
      </c>
      <c r="Q44" s="201" t="s">
        <v>46</v>
      </c>
      <c r="R44" s="214">
        <v>100</v>
      </c>
      <c r="S44" s="214">
        <v>935</v>
      </c>
      <c r="T44" s="214">
        <v>93500</v>
      </c>
      <c r="U44" s="214">
        <v>104720.00000000001</v>
      </c>
      <c r="V44" s="201"/>
      <c r="W44" s="216">
        <v>2016</v>
      </c>
      <c r="X44" s="238"/>
    </row>
    <row r="45" spans="1:24" s="241" customFormat="1" ht="12.75" customHeight="1" x14ac:dyDescent="0.25">
      <c r="A45" s="205" t="s">
        <v>625</v>
      </c>
      <c r="B45" s="201" t="s">
        <v>28</v>
      </c>
      <c r="C45" s="221" t="s">
        <v>388</v>
      </c>
      <c r="D45" s="203" t="s">
        <v>389</v>
      </c>
      <c r="E45" s="203" t="s">
        <v>1352</v>
      </c>
      <c r="F45" s="203" t="s">
        <v>390</v>
      </c>
      <c r="G45" s="201" t="s">
        <v>2206</v>
      </c>
      <c r="H45" s="212">
        <v>0</v>
      </c>
      <c r="I45" s="201">
        <v>710000000</v>
      </c>
      <c r="J45" s="201" t="s">
        <v>33</v>
      </c>
      <c r="K45" s="201" t="s">
        <v>48</v>
      </c>
      <c r="L45" s="201" t="s">
        <v>33</v>
      </c>
      <c r="M45" s="201" t="s">
        <v>35</v>
      </c>
      <c r="N45" s="201" t="s">
        <v>50</v>
      </c>
      <c r="O45" s="224" t="s">
        <v>2221</v>
      </c>
      <c r="P45" s="201">
        <v>796</v>
      </c>
      <c r="Q45" s="201" t="s">
        <v>46</v>
      </c>
      <c r="R45" s="214">
        <v>14000</v>
      </c>
      <c r="S45" s="214">
        <v>23.5</v>
      </c>
      <c r="T45" s="214">
        <v>329000</v>
      </c>
      <c r="U45" s="214">
        <v>368480.00000000006</v>
      </c>
      <c r="V45" s="201"/>
      <c r="W45" s="216">
        <v>2016</v>
      </c>
      <c r="X45" s="238"/>
    </row>
    <row r="46" spans="1:24" s="241" customFormat="1" ht="12.75" customHeight="1" x14ac:dyDescent="0.25">
      <c r="A46" s="205" t="s">
        <v>626</v>
      </c>
      <c r="B46" s="201" t="s">
        <v>28</v>
      </c>
      <c r="C46" s="201" t="s">
        <v>391</v>
      </c>
      <c r="D46" s="203" t="s">
        <v>392</v>
      </c>
      <c r="E46" s="203" t="s">
        <v>1353</v>
      </c>
      <c r="F46" s="203" t="s">
        <v>393</v>
      </c>
      <c r="G46" s="201" t="s">
        <v>2206</v>
      </c>
      <c r="H46" s="212">
        <v>0</v>
      </c>
      <c r="I46" s="201">
        <v>710000000</v>
      </c>
      <c r="J46" s="201" t="s">
        <v>33</v>
      </c>
      <c r="K46" s="201" t="s">
        <v>48</v>
      </c>
      <c r="L46" s="201" t="s">
        <v>33</v>
      </c>
      <c r="M46" s="201" t="s">
        <v>35</v>
      </c>
      <c r="N46" s="201" t="s">
        <v>50</v>
      </c>
      <c r="O46" s="224" t="s">
        <v>2221</v>
      </c>
      <c r="P46" s="201">
        <v>796</v>
      </c>
      <c r="Q46" s="201" t="s">
        <v>46</v>
      </c>
      <c r="R46" s="214">
        <v>60</v>
      </c>
      <c r="S46" s="214">
        <v>4150</v>
      </c>
      <c r="T46" s="214">
        <v>249000</v>
      </c>
      <c r="U46" s="214">
        <v>278880</v>
      </c>
      <c r="V46" s="201"/>
      <c r="W46" s="216">
        <v>2016</v>
      </c>
      <c r="X46" s="238"/>
    </row>
    <row r="47" spans="1:24" s="241" customFormat="1" ht="12.75" customHeight="1" x14ac:dyDescent="0.25">
      <c r="A47" s="205" t="s">
        <v>627</v>
      </c>
      <c r="B47" s="201" t="s">
        <v>28</v>
      </c>
      <c r="C47" s="201" t="s">
        <v>394</v>
      </c>
      <c r="D47" s="203" t="s">
        <v>395</v>
      </c>
      <c r="E47" s="203" t="s">
        <v>1354</v>
      </c>
      <c r="F47" s="203" t="s">
        <v>396</v>
      </c>
      <c r="G47" s="201" t="s">
        <v>2206</v>
      </c>
      <c r="H47" s="212">
        <v>0</v>
      </c>
      <c r="I47" s="201">
        <v>710000000</v>
      </c>
      <c r="J47" s="201" t="s">
        <v>33</v>
      </c>
      <c r="K47" s="201" t="s">
        <v>48</v>
      </c>
      <c r="L47" s="201" t="s">
        <v>33</v>
      </c>
      <c r="M47" s="201" t="s">
        <v>35</v>
      </c>
      <c r="N47" s="201" t="s">
        <v>50</v>
      </c>
      <c r="O47" s="224" t="s">
        <v>2221</v>
      </c>
      <c r="P47" s="201">
        <v>796</v>
      </c>
      <c r="Q47" s="201" t="s">
        <v>46</v>
      </c>
      <c r="R47" s="214">
        <v>40</v>
      </c>
      <c r="S47" s="214">
        <v>7150</v>
      </c>
      <c r="T47" s="214">
        <v>286000</v>
      </c>
      <c r="U47" s="214">
        <v>320320.00000000006</v>
      </c>
      <c r="V47" s="201"/>
      <c r="W47" s="216">
        <v>2016</v>
      </c>
      <c r="X47" s="238"/>
    </row>
    <row r="48" spans="1:24" s="241" customFormat="1" ht="12.75" customHeight="1" x14ac:dyDescent="0.25">
      <c r="A48" s="205" t="s">
        <v>628</v>
      </c>
      <c r="B48" s="201" t="s">
        <v>28</v>
      </c>
      <c r="C48" s="201" t="s">
        <v>397</v>
      </c>
      <c r="D48" s="203" t="s">
        <v>1355</v>
      </c>
      <c r="E48" s="203" t="s">
        <v>1356</v>
      </c>
      <c r="F48" s="203" t="s">
        <v>4165</v>
      </c>
      <c r="G48" s="201" t="s">
        <v>2206</v>
      </c>
      <c r="H48" s="212">
        <v>0</v>
      </c>
      <c r="I48" s="201">
        <v>710000000</v>
      </c>
      <c r="J48" s="201" t="s">
        <v>33</v>
      </c>
      <c r="K48" s="201" t="s">
        <v>48</v>
      </c>
      <c r="L48" s="201" t="s">
        <v>33</v>
      </c>
      <c r="M48" s="201" t="s">
        <v>35</v>
      </c>
      <c r="N48" s="201" t="s">
        <v>50</v>
      </c>
      <c r="O48" s="224" t="s">
        <v>2221</v>
      </c>
      <c r="P48" s="201">
        <v>796</v>
      </c>
      <c r="Q48" s="201" t="s">
        <v>46</v>
      </c>
      <c r="R48" s="214">
        <v>2000</v>
      </c>
      <c r="S48" s="214">
        <v>52.5</v>
      </c>
      <c r="T48" s="214">
        <v>105000</v>
      </c>
      <c r="U48" s="214">
        <v>117600.00000000001</v>
      </c>
      <c r="V48" s="201"/>
      <c r="W48" s="216">
        <v>2016</v>
      </c>
      <c r="X48" s="238"/>
    </row>
    <row r="49" spans="1:24" s="241" customFormat="1" ht="12.75" customHeight="1" x14ac:dyDescent="0.25">
      <c r="A49" s="205" t="s">
        <v>629</v>
      </c>
      <c r="B49" s="201" t="s">
        <v>28</v>
      </c>
      <c r="C49" s="201" t="s">
        <v>398</v>
      </c>
      <c r="D49" s="203" t="s">
        <v>399</v>
      </c>
      <c r="E49" s="203" t="s">
        <v>1357</v>
      </c>
      <c r="F49" s="203" t="s">
        <v>400</v>
      </c>
      <c r="G49" s="201" t="s">
        <v>2206</v>
      </c>
      <c r="H49" s="212">
        <v>0</v>
      </c>
      <c r="I49" s="201">
        <v>710000000</v>
      </c>
      <c r="J49" s="201" t="s">
        <v>33</v>
      </c>
      <c r="K49" s="201" t="s">
        <v>48</v>
      </c>
      <c r="L49" s="201" t="s">
        <v>33</v>
      </c>
      <c r="M49" s="201" t="s">
        <v>35</v>
      </c>
      <c r="N49" s="201" t="s">
        <v>50</v>
      </c>
      <c r="O49" s="224" t="s">
        <v>2221</v>
      </c>
      <c r="P49" s="201">
        <v>796</v>
      </c>
      <c r="Q49" s="201" t="s">
        <v>46</v>
      </c>
      <c r="R49" s="214">
        <v>400</v>
      </c>
      <c r="S49" s="214">
        <v>80</v>
      </c>
      <c r="T49" s="214">
        <v>32000</v>
      </c>
      <c r="U49" s="214">
        <v>35840</v>
      </c>
      <c r="V49" s="201"/>
      <c r="W49" s="216">
        <v>2016</v>
      </c>
      <c r="X49" s="238"/>
    </row>
    <row r="50" spans="1:24" s="241" customFormat="1" ht="12.75" customHeight="1" x14ac:dyDescent="0.25">
      <c r="A50" s="205" t="s">
        <v>630</v>
      </c>
      <c r="B50" s="201" t="s">
        <v>28</v>
      </c>
      <c r="C50" s="201" t="s">
        <v>401</v>
      </c>
      <c r="D50" s="203" t="s">
        <v>402</v>
      </c>
      <c r="E50" s="203" t="s">
        <v>1358</v>
      </c>
      <c r="F50" s="203" t="s">
        <v>403</v>
      </c>
      <c r="G50" s="201" t="s">
        <v>2206</v>
      </c>
      <c r="H50" s="212">
        <v>0</v>
      </c>
      <c r="I50" s="201">
        <v>710000000</v>
      </c>
      <c r="J50" s="201" t="s">
        <v>33</v>
      </c>
      <c r="K50" s="201" t="s">
        <v>48</v>
      </c>
      <c r="L50" s="201" t="s">
        <v>33</v>
      </c>
      <c r="M50" s="201" t="s">
        <v>35</v>
      </c>
      <c r="N50" s="201" t="s">
        <v>50</v>
      </c>
      <c r="O50" s="224" t="s">
        <v>2221</v>
      </c>
      <c r="P50" s="201">
        <v>796</v>
      </c>
      <c r="Q50" s="201" t="s">
        <v>46</v>
      </c>
      <c r="R50" s="214">
        <v>100</v>
      </c>
      <c r="S50" s="214">
        <v>72.5</v>
      </c>
      <c r="T50" s="214">
        <v>7250</v>
      </c>
      <c r="U50" s="214">
        <v>8120.0000000000009</v>
      </c>
      <c r="V50" s="201"/>
      <c r="W50" s="216">
        <v>2016</v>
      </c>
      <c r="X50" s="238"/>
    </row>
    <row r="51" spans="1:24" s="241" customFormat="1" ht="12.75" customHeight="1" x14ac:dyDescent="0.25">
      <c r="A51" s="205" t="s">
        <v>631</v>
      </c>
      <c r="B51" s="201" t="s">
        <v>28</v>
      </c>
      <c r="C51" s="201" t="s">
        <v>404</v>
      </c>
      <c r="D51" s="203" t="s">
        <v>405</v>
      </c>
      <c r="E51" s="203" t="s">
        <v>1359</v>
      </c>
      <c r="F51" s="203" t="s">
        <v>406</v>
      </c>
      <c r="G51" s="201" t="s">
        <v>2206</v>
      </c>
      <c r="H51" s="212">
        <v>0</v>
      </c>
      <c r="I51" s="201">
        <v>710000000</v>
      </c>
      <c r="J51" s="201" t="s">
        <v>33</v>
      </c>
      <c r="K51" s="201" t="s">
        <v>48</v>
      </c>
      <c r="L51" s="201" t="s">
        <v>33</v>
      </c>
      <c r="M51" s="201" t="s">
        <v>35</v>
      </c>
      <c r="N51" s="201" t="s">
        <v>50</v>
      </c>
      <c r="O51" s="224" t="s">
        <v>2221</v>
      </c>
      <c r="P51" s="201">
        <v>796</v>
      </c>
      <c r="Q51" s="201" t="s">
        <v>46</v>
      </c>
      <c r="R51" s="214">
        <v>600</v>
      </c>
      <c r="S51" s="214">
        <v>310</v>
      </c>
      <c r="T51" s="214">
        <v>186000</v>
      </c>
      <c r="U51" s="214">
        <v>208320.00000000003</v>
      </c>
      <c r="V51" s="201"/>
      <c r="W51" s="216">
        <v>2016</v>
      </c>
      <c r="X51" s="238"/>
    </row>
    <row r="52" spans="1:24" s="241" customFormat="1" ht="12.75" customHeight="1" x14ac:dyDescent="0.25">
      <c r="A52" s="205" t="s">
        <v>632</v>
      </c>
      <c r="B52" s="201" t="s">
        <v>28</v>
      </c>
      <c r="C52" s="221" t="s">
        <v>1491</v>
      </c>
      <c r="D52" s="203" t="s">
        <v>408</v>
      </c>
      <c r="E52" s="203" t="s">
        <v>2028</v>
      </c>
      <c r="F52" s="203" t="s">
        <v>2031</v>
      </c>
      <c r="G52" s="201" t="s">
        <v>2206</v>
      </c>
      <c r="H52" s="212">
        <v>0</v>
      </c>
      <c r="I52" s="201">
        <v>710000000</v>
      </c>
      <c r="J52" s="201" t="s">
        <v>33</v>
      </c>
      <c r="K52" s="201" t="s">
        <v>48</v>
      </c>
      <c r="L52" s="201" t="s">
        <v>33</v>
      </c>
      <c r="M52" s="201" t="s">
        <v>35</v>
      </c>
      <c r="N52" s="201" t="s">
        <v>50</v>
      </c>
      <c r="O52" s="224" t="s">
        <v>2221</v>
      </c>
      <c r="P52" s="201">
        <v>796</v>
      </c>
      <c r="Q52" s="201" t="s">
        <v>46</v>
      </c>
      <c r="R52" s="214">
        <v>100</v>
      </c>
      <c r="S52" s="214">
        <v>90</v>
      </c>
      <c r="T52" s="214">
        <v>9000</v>
      </c>
      <c r="U52" s="214">
        <v>10080.000000000002</v>
      </c>
      <c r="V52" s="201"/>
      <c r="W52" s="216">
        <v>2016</v>
      </c>
      <c r="X52" s="238"/>
    </row>
    <row r="53" spans="1:24" s="241" customFormat="1" ht="12.75" customHeight="1" x14ac:dyDescent="0.25">
      <c r="A53" s="205" t="s">
        <v>633</v>
      </c>
      <c r="B53" s="201" t="s">
        <v>28</v>
      </c>
      <c r="C53" s="201" t="s">
        <v>409</v>
      </c>
      <c r="D53" s="203" t="s">
        <v>410</v>
      </c>
      <c r="E53" s="203" t="s">
        <v>1360</v>
      </c>
      <c r="F53" s="203" t="s">
        <v>411</v>
      </c>
      <c r="G53" s="201" t="s">
        <v>2206</v>
      </c>
      <c r="H53" s="212">
        <v>0</v>
      </c>
      <c r="I53" s="201">
        <v>710000000</v>
      </c>
      <c r="J53" s="201" t="s">
        <v>33</v>
      </c>
      <c r="K53" s="201" t="s">
        <v>48</v>
      </c>
      <c r="L53" s="201" t="s">
        <v>33</v>
      </c>
      <c r="M53" s="201" t="s">
        <v>35</v>
      </c>
      <c r="N53" s="201" t="s">
        <v>50</v>
      </c>
      <c r="O53" s="224" t="s">
        <v>2221</v>
      </c>
      <c r="P53" s="201">
        <v>796</v>
      </c>
      <c r="Q53" s="201" t="s">
        <v>46</v>
      </c>
      <c r="R53" s="214">
        <v>500</v>
      </c>
      <c r="S53" s="214">
        <v>42.5</v>
      </c>
      <c r="T53" s="214">
        <v>21250</v>
      </c>
      <c r="U53" s="214">
        <v>23800.000000000004</v>
      </c>
      <c r="V53" s="201"/>
      <c r="W53" s="216">
        <v>2016</v>
      </c>
      <c r="X53" s="238"/>
    </row>
    <row r="54" spans="1:24" s="241" customFormat="1" ht="12.75" customHeight="1" x14ac:dyDescent="0.25">
      <c r="A54" s="205" t="s">
        <v>634</v>
      </c>
      <c r="B54" s="201" t="s">
        <v>28</v>
      </c>
      <c r="C54" s="201" t="s">
        <v>409</v>
      </c>
      <c r="D54" s="203" t="s">
        <v>410</v>
      </c>
      <c r="E54" s="203" t="s">
        <v>1360</v>
      </c>
      <c r="F54" s="203" t="s">
        <v>412</v>
      </c>
      <c r="G54" s="201" t="s">
        <v>2206</v>
      </c>
      <c r="H54" s="212">
        <v>0</v>
      </c>
      <c r="I54" s="201">
        <v>710000000</v>
      </c>
      <c r="J54" s="201" t="s">
        <v>33</v>
      </c>
      <c r="K54" s="201" t="s">
        <v>48</v>
      </c>
      <c r="L54" s="201" t="s">
        <v>33</v>
      </c>
      <c r="M54" s="201" t="s">
        <v>35</v>
      </c>
      <c r="N54" s="201" t="s">
        <v>50</v>
      </c>
      <c r="O54" s="224" t="s">
        <v>2221</v>
      </c>
      <c r="P54" s="201">
        <v>796</v>
      </c>
      <c r="Q54" s="201" t="s">
        <v>46</v>
      </c>
      <c r="R54" s="214">
        <v>500</v>
      </c>
      <c r="S54" s="214">
        <v>67.5</v>
      </c>
      <c r="T54" s="214">
        <v>33750</v>
      </c>
      <c r="U54" s="214">
        <v>37800</v>
      </c>
      <c r="V54" s="201"/>
      <c r="W54" s="216">
        <v>2016</v>
      </c>
      <c r="X54" s="238"/>
    </row>
    <row r="55" spans="1:24" s="241" customFormat="1" ht="12.75" customHeight="1" x14ac:dyDescent="0.25">
      <c r="A55" s="205" t="s">
        <v>635</v>
      </c>
      <c r="B55" s="201" t="s">
        <v>28</v>
      </c>
      <c r="C55" s="201" t="s">
        <v>413</v>
      </c>
      <c r="D55" s="203" t="s">
        <v>414</v>
      </c>
      <c r="E55" s="203" t="s">
        <v>1354</v>
      </c>
      <c r="F55" s="203" t="s">
        <v>415</v>
      </c>
      <c r="G55" s="201" t="s">
        <v>2206</v>
      </c>
      <c r="H55" s="212">
        <v>0</v>
      </c>
      <c r="I55" s="201">
        <v>710000000</v>
      </c>
      <c r="J55" s="201" t="s">
        <v>33</v>
      </c>
      <c r="K55" s="201" t="s">
        <v>48</v>
      </c>
      <c r="L55" s="201" t="s">
        <v>33</v>
      </c>
      <c r="M55" s="201" t="s">
        <v>35</v>
      </c>
      <c r="N55" s="201" t="s">
        <v>50</v>
      </c>
      <c r="O55" s="224" t="s">
        <v>2221</v>
      </c>
      <c r="P55" s="201">
        <v>796</v>
      </c>
      <c r="Q55" s="201" t="s">
        <v>46</v>
      </c>
      <c r="R55" s="214">
        <v>150</v>
      </c>
      <c r="S55" s="214">
        <v>1195</v>
      </c>
      <c r="T55" s="214">
        <v>179250</v>
      </c>
      <c r="U55" s="214">
        <v>200760.00000000003</v>
      </c>
      <c r="V55" s="201"/>
      <c r="W55" s="216">
        <v>2016</v>
      </c>
      <c r="X55" s="238"/>
    </row>
    <row r="56" spans="1:24" s="241" customFormat="1" ht="12.75" customHeight="1" x14ac:dyDescent="0.25">
      <c r="A56" s="205" t="s">
        <v>636</v>
      </c>
      <c r="B56" s="201" t="s">
        <v>28</v>
      </c>
      <c r="C56" s="201" t="s">
        <v>413</v>
      </c>
      <c r="D56" s="203" t="s">
        <v>414</v>
      </c>
      <c r="E56" s="203" t="s">
        <v>1354</v>
      </c>
      <c r="F56" s="203" t="s">
        <v>416</v>
      </c>
      <c r="G56" s="201" t="s">
        <v>2206</v>
      </c>
      <c r="H56" s="212">
        <v>0</v>
      </c>
      <c r="I56" s="201">
        <v>710000000</v>
      </c>
      <c r="J56" s="201" t="s">
        <v>33</v>
      </c>
      <c r="K56" s="201" t="s">
        <v>48</v>
      </c>
      <c r="L56" s="201" t="s">
        <v>33</v>
      </c>
      <c r="M56" s="201" t="s">
        <v>35</v>
      </c>
      <c r="N56" s="201" t="s">
        <v>50</v>
      </c>
      <c r="O56" s="224" t="s">
        <v>2221</v>
      </c>
      <c r="P56" s="201">
        <v>796</v>
      </c>
      <c r="Q56" s="201" t="s">
        <v>46</v>
      </c>
      <c r="R56" s="214">
        <v>50</v>
      </c>
      <c r="S56" s="214">
        <v>6800</v>
      </c>
      <c r="T56" s="214">
        <v>340000</v>
      </c>
      <c r="U56" s="214">
        <v>380800.00000000006</v>
      </c>
      <c r="V56" s="201"/>
      <c r="W56" s="216">
        <v>2016</v>
      </c>
      <c r="X56" s="238"/>
    </row>
    <row r="57" spans="1:24" s="241" customFormat="1" ht="12.75" customHeight="1" x14ac:dyDescent="0.25">
      <c r="A57" s="205" t="s">
        <v>637</v>
      </c>
      <c r="B57" s="201" t="s">
        <v>28</v>
      </c>
      <c r="C57" s="221" t="s">
        <v>417</v>
      </c>
      <c r="D57" s="203" t="s">
        <v>418</v>
      </c>
      <c r="E57" s="203" t="s">
        <v>419</v>
      </c>
      <c r="F57" s="203" t="s">
        <v>420</v>
      </c>
      <c r="G57" s="201" t="s">
        <v>2206</v>
      </c>
      <c r="H57" s="212">
        <v>0</v>
      </c>
      <c r="I57" s="201">
        <v>710000000</v>
      </c>
      <c r="J57" s="201" t="s">
        <v>33</v>
      </c>
      <c r="K57" s="201" t="s">
        <v>48</v>
      </c>
      <c r="L57" s="201" t="s">
        <v>33</v>
      </c>
      <c r="M57" s="201" t="s">
        <v>35</v>
      </c>
      <c r="N57" s="201" t="s">
        <v>50</v>
      </c>
      <c r="O57" s="224" t="s">
        <v>2221</v>
      </c>
      <c r="P57" s="201">
        <v>796</v>
      </c>
      <c r="Q57" s="201" t="s">
        <v>46</v>
      </c>
      <c r="R57" s="214">
        <v>350</v>
      </c>
      <c r="S57" s="214">
        <v>315</v>
      </c>
      <c r="T57" s="214">
        <v>110250</v>
      </c>
      <c r="U57" s="214">
        <v>123480.00000000001</v>
      </c>
      <c r="V57" s="201"/>
      <c r="W57" s="216">
        <v>2016</v>
      </c>
      <c r="X57" s="238"/>
    </row>
    <row r="58" spans="1:24" s="241" customFormat="1" ht="12.75" customHeight="1" x14ac:dyDescent="0.25">
      <c r="A58" s="205" t="s">
        <v>638</v>
      </c>
      <c r="B58" s="201" t="s">
        <v>28</v>
      </c>
      <c r="C58" s="201" t="s">
        <v>421</v>
      </c>
      <c r="D58" s="203" t="s">
        <v>422</v>
      </c>
      <c r="E58" s="203" t="s">
        <v>423</v>
      </c>
      <c r="F58" s="203" t="s">
        <v>424</v>
      </c>
      <c r="G58" s="201" t="s">
        <v>2206</v>
      </c>
      <c r="H58" s="212">
        <v>0</v>
      </c>
      <c r="I58" s="201">
        <v>710000000</v>
      </c>
      <c r="J58" s="201" t="s">
        <v>33</v>
      </c>
      <c r="K58" s="201" t="s">
        <v>48</v>
      </c>
      <c r="L58" s="201" t="s">
        <v>33</v>
      </c>
      <c r="M58" s="201" t="s">
        <v>35</v>
      </c>
      <c r="N58" s="201" t="s">
        <v>50</v>
      </c>
      <c r="O58" s="224" t="s">
        <v>2221</v>
      </c>
      <c r="P58" s="201">
        <v>778</v>
      </c>
      <c r="Q58" s="201" t="s">
        <v>380</v>
      </c>
      <c r="R58" s="214">
        <v>1200</v>
      </c>
      <c r="S58" s="214">
        <v>580</v>
      </c>
      <c r="T58" s="214">
        <v>696000</v>
      </c>
      <c r="U58" s="214">
        <v>779520.00000000012</v>
      </c>
      <c r="V58" s="201"/>
      <c r="W58" s="216">
        <v>2016</v>
      </c>
      <c r="X58" s="238"/>
    </row>
    <row r="59" spans="1:24" s="241" customFormat="1" ht="12.75" customHeight="1" x14ac:dyDescent="0.25">
      <c r="A59" s="205" t="s">
        <v>639</v>
      </c>
      <c r="B59" s="201" t="s">
        <v>28</v>
      </c>
      <c r="C59" s="201" t="s">
        <v>425</v>
      </c>
      <c r="D59" s="203" t="s">
        <v>426</v>
      </c>
      <c r="E59" s="203" t="s">
        <v>1361</v>
      </c>
      <c r="F59" s="203" t="s">
        <v>427</v>
      </c>
      <c r="G59" s="201" t="s">
        <v>2206</v>
      </c>
      <c r="H59" s="212">
        <v>0</v>
      </c>
      <c r="I59" s="201">
        <v>710000000</v>
      </c>
      <c r="J59" s="201" t="s">
        <v>33</v>
      </c>
      <c r="K59" s="201" t="s">
        <v>48</v>
      </c>
      <c r="L59" s="201" t="s">
        <v>33</v>
      </c>
      <c r="M59" s="201" t="s">
        <v>35</v>
      </c>
      <c r="N59" s="201" t="s">
        <v>50</v>
      </c>
      <c r="O59" s="224" t="s">
        <v>2221</v>
      </c>
      <c r="P59" s="201">
        <v>796</v>
      </c>
      <c r="Q59" s="201" t="s">
        <v>46</v>
      </c>
      <c r="R59" s="214">
        <v>120</v>
      </c>
      <c r="S59" s="214">
        <v>405</v>
      </c>
      <c r="T59" s="214">
        <v>48600</v>
      </c>
      <c r="U59" s="214">
        <v>54432.000000000007</v>
      </c>
      <c r="V59" s="201"/>
      <c r="W59" s="216">
        <v>2016</v>
      </c>
      <c r="X59" s="238"/>
    </row>
    <row r="60" spans="1:24" s="241" customFormat="1" ht="12.75" customHeight="1" x14ac:dyDescent="0.25">
      <c r="A60" s="205" t="s">
        <v>640</v>
      </c>
      <c r="B60" s="201" t="s">
        <v>28</v>
      </c>
      <c r="C60" s="201" t="s">
        <v>428</v>
      </c>
      <c r="D60" s="203" t="s">
        <v>429</v>
      </c>
      <c r="E60" s="203" t="s">
        <v>1362</v>
      </c>
      <c r="F60" s="203" t="s">
        <v>430</v>
      </c>
      <c r="G60" s="201" t="s">
        <v>2206</v>
      </c>
      <c r="H60" s="212">
        <v>0</v>
      </c>
      <c r="I60" s="201">
        <v>710000000</v>
      </c>
      <c r="J60" s="201" t="s">
        <v>33</v>
      </c>
      <c r="K60" s="201" t="s">
        <v>48</v>
      </c>
      <c r="L60" s="201" t="s">
        <v>33</v>
      </c>
      <c r="M60" s="201" t="s">
        <v>35</v>
      </c>
      <c r="N60" s="201" t="s">
        <v>50</v>
      </c>
      <c r="O60" s="224" t="s">
        <v>2221</v>
      </c>
      <c r="P60" s="201">
        <v>796</v>
      </c>
      <c r="Q60" s="201" t="s">
        <v>46</v>
      </c>
      <c r="R60" s="214">
        <v>150</v>
      </c>
      <c r="S60" s="214">
        <v>585</v>
      </c>
      <c r="T60" s="214">
        <v>87750</v>
      </c>
      <c r="U60" s="214">
        <v>98280.000000000015</v>
      </c>
      <c r="V60" s="201"/>
      <c r="W60" s="216">
        <v>2016</v>
      </c>
      <c r="X60" s="238"/>
    </row>
    <row r="61" spans="1:24" s="241" customFormat="1" ht="12.75" customHeight="1" x14ac:dyDescent="0.25">
      <c r="A61" s="205" t="s">
        <v>641</v>
      </c>
      <c r="B61" s="201" t="s">
        <v>28</v>
      </c>
      <c r="C61" s="201" t="s">
        <v>431</v>
      </c>
      <c r="D61" s="203" t="s">
        <v>432</v>
      </c>
      <c r="E61" s="203" t="s">
        <v>1363</v>
      </c>
      <c r="F61" s="203" t="s">
        <v>433</v>
      </c>
      <c r="G61" s="201" t="s">
        <v>2206</v>
      </c>
      <c r="H61" s="212">
        <v>0</v>
      </c>
      <c r="I61" s="201">
        <v>710000000</v>
      </c>
      <c r="J61" s="201" t="s">
        <v>33</v>
      </c>
      <c r="K61" s="201" t="s">
        <v>48</v>
      </c>
      <c r="L61" s="201" t="s">
        <v>33</v>
      </c>
      <c r="M61" s="201" t="s">
        <v>35</v>
      </c>
      <c r="N61" s="201" t="s">
        <v>50</v>
      </c>
      <c r="O61" s="224" t="s">
        <v>2221</v>
      </c>
      <c r="P61" s="201">
        <v>796</v>
      </c>
      <c r="Q61" s="201" t="s">
        <v>46</v>
      </c>
      <c r="R61" s="214">
        <v>60</v>
      </c>
      <c r="S61" s="214">
        <v>2798</v>
      </c>
      <c r="T61" s="214">
        <v>167880</v>
      </c>
      <c r="U61" s="214">
        <v>188025.60000000001</v>
      </c>
      <c r="V61" s="201"/>
      <c r="W61" s="216">
        <v>2016</v>
      </c>
      <c r="X61" s="238"/>
    </row>
    <row r="62" spans="1:24" s="241" customFormat="1" ht="12.75" customHeight="1" x14ac:dyDescent="0.25">
      <c r="A62" s="205" t="s">
        <v>642</v>
      </c>
      <c r="B62" s="201" t="s">
        <v>28</v>
      </c>
      <c r="C62" s="201" t="s">
        <v>434</v>
      </c>
      <c r="D62" s="203" t="s">
        <v>435</v>
      </c>
      <c r="E62" s="203" t="s">
        <v>1364</v>
      </c>
      <c r="F62" s="203" t="s">
        <v>436</v>
      </c>
      <c r="G62" s="201" t="s">
        <v>2206</v>
      </c>
      <c r="H62" s="212">
        <v>0</v>
      </c>
      <c r="I62" s="201">
        <v>710000000</v>
      </c>
      <c r="J62" s="201" t="s">
        <v>33</v>
      </c>
      <c r="K62" s="201" t="s">
        <v>48</v>
      </c>
      <c r="L62" s="201" t="s">
        <v>33</v>
      </c>
      <c r="M62" s="201" t="s">
        <v>35</v>
      </c>
      <c r="N62" s="201" t="s">
        <v>50</v>
      </c>
      <c r="O62" s="224" t="s">
        <v>2221</v>
      </c>
      <c r="P62" s="201">
        <v>796</v>
      </c>
      <c r="Q62" s="201" t="s">
        <v>46</v>
      </c>
      <c r="R62" s="214">
        <v>2000</v>
      </c>
      <c r="S62" s="214">
        <v>95</v>
      </c>
      <c r="T62" s="214">
        <v>190000</v>
      </c>
      <c r="U62" s="214">
        <v>212800.00000000003</v>
      </c>
      <c r="V62" s="201"/>
      <c r="W62" s="216">
        <v>2016</v>
      </c>
      <c r="X62" s="238"/>
    </row>
    <row r="63" spans="1:24" s="241" customFormat="1" ht="12.75" customHeight="1" x14ac:dyDescent="0.25">
      <c r="A63" s="205" t="s">
        <v>643</v>
      </c>
      <c r="B63" s="201" t="s">
        <v>28</v>
      </c>
      <c r="C63" s="201" t="s">
        <v>437</v>
      </c>
      <c r="D63" s="203" t="s">
        <v>438</v>
      </c>
      <c r="E63" s="203" t="s">
        <v>1365</v>
      </c>
      <c r="F63" s="203" t="s">
        <v>439</v>
      </c>
      <c r="G63" s="201" t="s">
        <v>2206</v>
      </c>
      <c r="H63" s="212">
        <v>0</v>
      </c>
      <c r="I63" s="201">
        <v>710000000</v>
      </c>
      <c r="J63" s="201" t="s">
        <v>33</v>
      </c>
      <c r="K63" s="201" t="s">
        <v>48</v>
      </c>
      <c r="L63" s="201" t="s">
        <v>33</v>
      </c>
      <c r="M63" s="201" t="s">
        <v>35</v>
      </c>
      <c r="N63" s="201" t="s">
        <v>50</v>
      </c>
      <c r="O63" s="224" t="s">
        <v>2221</v>
      </c>
      <c r="P63" s="201">
        <v>796</v>
      </c>
      <c r="Q63" s="201" t="s">
        <v>46</v>
      </c>
      <c r="R63" s="214">
        <v>2000</v>
      </c>
      <c r="S63" s="214">
        <v>85</v>
      </c>
      <c r="T63" s="214">
        <v>170000</v>
      </c>
      <c r="U63" s="214">
        <v>190400.00000000003</v>
      </c>
      <c r="V63" s="201"/>
      <c r="W63" s="216">
        <v>2016</v>
      </c>
      <c r="X63" s="238"/>
    </row>
    <row r="64" spans="1:24" s="241" customFormat="1" ht="12.75" customHeight="1" x14ac:dyDescent="0.25">
      <c r="A64" s="205" t="s">
        <v>644</v>
      </c>
      <c r="B64" s="201" t="s">
        <v>28</v>
      </c>
      <c r="C64" s="201" t="s">
        <v>437</v>
      </c>
      <c r="D64" s="203" t="s">
        <v>438</v>
      </c>
      <c r="E64" s="203" t="s">
        <v>1365</v>
      </c>
      <c r="F64" s="203" t="s">
        <v>440</v>
      </c>
      <c r="G64" s="201" t="s">
        <v>2206</v>
      </c>
      <c r="H64" s="212">
        <v>0</v>
      </c>
      <c r="I64" s="201">
        <v>710000000</v>
      </c>
      <c r="J64" s="201" t="s">
        <v>33</v>
      </c>
      <c r="K64" s="201" t="s">
        <v>48</v>
      </c>
      <c r="L64" s="201" t="s">
        <v>33</v>
      </c>
      <c r="M64" s="201" t="s">
        <v>35</v>
      </c>
      <c r="N64" s="201" t="s">
        <v>50</v>
      </c>
      <c r="O64" s="224" t="s">
        <v>2221</v>
      </c>
      <c r="P64" s="201">
        <v>704</v>
      </c>
      <c r="Q64" s="221" t="s">
        <v>441</v>
      </c>
      <c r="R64" s="214">
        <v>50</v>
      </c>
      <c r="S64" s="214">
        <v>4300</v>
      </c>
      <c r="T64" s="214">
        <v>215000</v>
      </c>
      <c r="U64" s="214">
        <v>240800.00000000003</v>
      </c>
      <c r="V64" s="201"/>
      <c r="W64" s="216">
        <v>2016</v>
      </c>
      <c r="X64" s="238"/>
    </row>
    <row r="65" spans="1:24" s="241" customFormat="1" ht="12.75" customHeight="1" x14ac:dyDescent="0.25">
      <c r="A65" s="205" t="s">
        <v>645</v>
      </c>
      <c r="B65" s="201" t="s">
        <v>28</v>
      </c>
      <c r="C65" s="201" t="s">
        <v>437</v>
      </c>
      <c r="D65" s="203" t="s">
        <v>438</v>
      </c>
      <c r="E65" s="203" t="s">
        <v>1365</v>
      </c>
      <c r="F65" s="203" t="s">
        <v>442</v>
      </c>
      <c r="G65" s="201" t="s">
        <v>2206</v>
      </c>
      <c r="H65" s="212">
        <v>0</v>
      </c>
      <c r="I65" s="201">
        <v>710000000</v>
      </c>
      <c r="J65" s="201" t="s">
        <v>33</v>
      </c>
      <c r="K65" s="201" t="s">
        <v>48</v>
      </c>
      <c r="L65" s="201" t="s">
        <v>33</v>
      </c>
      <c r="M65" s="201" t="s">
        <v>35</v>
      </c>
      <c r="N65" s="201" t="s">
        <v>50</v>
      </c>
      <c r="O65" s="224" t="s">
        <v>2221</v>
      </c>
      <c r="P65" s="201">
        <v>796</v>
      </c>
      <c r="Q65" s="201" t="s">
        <v>46</v>
      </c>
      <c r="R65" s="214">
        <v>180</v>
      </c>
      <c r="S65" s="214">
        <v>902.5</v>
      </c>
      <c r="T65" s="214">
        <v>162450</v>
      </c>
      <c r="U65" s="214">
        <v>181944.00000000003</v>
      </c>
      <c r="V65" s="201"/>
      <c r="W65" s="216">
        <v>2016</v>
      </c>
      <c r="X65" s="238"/>
    </row>
    <row r="66" spans="1:24" s="241" customFormat="1" ht="12.75" customHeight="1" x14ac:dyDescent="0.25">
      <c r="A66" s="205" t="s">
        <v>646</v>
      </c>
      <c r="B66" s="201" t="s">
        <v>28</v>
      </c>
      <c r="C66" s="201" t="s">
        <v>437</v>
      </c>
      <c r="D66" s="203" t="s">
        <v>438</v>
      </c>
      <c r="E66" s="203" t="s">
        <v>1365</v>
      </c>
      <c r="F66" s="203" t="s">
        <v>443</v>
      </c>
      <c r="G66" s="201" t="s">
        <v>2206</v>
      </c>
      <c r="H66" s="212">
        <v>0</v>
      </c>
      <c r="I66" s="201">
        <v>710000000</v>
      </c>
      <c r="J66" s="201" t="s">
        <v>33</v>
      </c>
      <c r="K66" s="201" t="s">
        <v>48</v>
      </c>
      <c r="L66" s="201" t="s">
        <v>33</v>
      </c>
      <c r="M66" s="201" t="s">
        <v>35</v>
      </c>
      <c r="N66" s="201" t="s">
        <v>50</v>
      </c>
      <c r="O66" s="224" t="s">
        <v>2221</v>
      </c>
      <c r="P66" s="201">
        <v>796</v>
      </c>
      <c r="Q66" s="201" t="s">
        <v>46</v>
      </c>
      <c r="R66" s="214">
        <v>15</v>
      </c>
      <c r="S66" s="214">
        <v>2267.5</v>
      </c>
      <c r="T66" s="214">
        <v>34012.5</v>
      </c>
      <c r="U66" s="214">
        <v>38094</v>
      </c>
      <c r="V66" s="201"/>
      <c r="W66" s="216">
        <v>2016</v>
      </c>
      <c r="X66" s="238"/>
    </row>
    <row r="67" spans="1:24" s="241" customFormat="1" ht="12.75" customHeight="1" x14ac:dyDescent="0.25">
      <c r="A67" s="205" t="s">
        <v>647</v>
      </c>
      <c r="B67" s="201" t="s">
        <v>28</v>
      </c>
      <c r="C67" s="201" t="s">
        <v>444</v>
      </c>
      <c r="D67" s="203" t="s">
        <v>445</v>
      </c>
      <c r="E67" s="203" t="s">
        <v>1366</v>
      </c>
      <c r="F67" s="203" t="s">
        <v>446</v>
      </c>
      <c r="G67" s="201" t="s">
        <v>2206</v>
      </c>
      <c r="H67" s="212">
        <v>0</v>
      </c>
      <c r="I67" s="201">
        <v>710000000</v>
      </c>
      <c r="J67" s="201" t="s">
        <v>33</v>
      </c>
      <c r="K67" s="201" t="s">
        <v>48</v>
      </c>
      <c r="L67" s="201" t="s">
        <v>33</v>
      </c>
      <c r="M67" s="201" t="s">
        <v>35</v>
      </c>
      <c r="N67" s="201" t="s">
        <v>50</v>
      </c>
      <c r="O67" s="224" t="s">
        <v>2221</v>
      </c>
      <c r="P67" s="201">
        <v>704</v>
      </c>
      <c r="Q67" s="221" t="s">
        <v>441</v>
      </c>
      <c r="R67" s="214">
        <v>20</v>
      </c>
      <c r="S67" s="214">
        <v>36500</v>
      </c>
      <c r="T67" s="214">
        <v>730000</v>
      </c>
      <c r="U67" s="214">
        <v>817600.00000000012</v>
      </c>
      <c r="V67" s="201"/>
      <c r="W67" s="216">
        <v>2016</v>
      </c>
      <c r="X67" s="238"/>
    </row>
    <row r="68" spans="1:24" s="241" customFormat="1" ht="12.75" customHeight="1" x14ac:dyDescent="0.25">
      <c r="A68" s="205" t="s">
        <v>648</v>
      </c>
      <c r="B68" s="201" t="s">
        <v>28</v>
      </c>
      <c r="C68" s="201" t="s">
        <v>447</v>
      </c>
      <c r="D68" s="203" t="s">
        <v>448</v>
      </c>
      <c r="E68" s="203" t="s">
        <v>1367</v>
      </c>
      <c r="F68" s="203" t="s">
        <v>449</v>
      </c>
      <c r="G68" s="201" t="s">
        <v>2206</v>
      </c>
      <c r="H68" s="212">
        <v>0</v>
      </c>
      <c r="I68" s="201">
        <v>710000000</v>
      </c>
      <c r="J68" s="201" t="s">
        <v>33</v>
      </c>
      <c r="K68" s="201" t="s">
        <v>48</v>
      </c>
      <c r="L68" s="201" t="s">
        <v>33</v>
      </c>
      <c r="M68" s="201" t="s">
        <v>35</v>
      </c>
      <c r="N68" s="201" t="s">
        <v>50</v>
      </c>
      <c r="O68" s="224" t="s">
        <v>2221</v>
      </c>
      <c r="P68" s="201">
        <v>796</v>
      </c>
      <c r="Q68" s="201" t="s">
        <v>46</v>
      </c>
      <c r="R68" s="214">
        <v>140</v>
      </c>
      <c r="S68" s="214">
        <v>29.46</v>
      </c>
      <c r="T68" s="214">
        <v>4124.4000000000005</v>
      </c>
      <c r="U68" s="214">
        <v>4619.3280000000013</v>
      </c>
      <c r="V68" s="201"/>
      <c r="W68" s="216">
        <v>2016</v>
      </c>
      <c r="X68" s="238"/>
    </row>
    <row r="69" spans="1:24" s="241" customFormat="1" ht="12.75" customHeight="1" x14ac:dyDescent="0.25">
      <c r="A69" s="205" t="s">
        <v>649</v>
      </c>
      <c r="B69" s="201" t="s">
        <v>28</v>
      </c>
      <c r="C69" s="201" t="s">
        <v>450</v>
      </c>
      <c r="D69" s="203" t="s">
        <v>1399</v>
      </c>
      <c r="E69" s="203" t="s">
        <v>1368</v>
      </c>
      <c r="F69" s="203" t="s">
        <v>451</v>
      </c>
      <c r="G69" s="201" t="s">
        <v>2206</v>
      </c>
      <c r="H69" s="212">
        <v>0</v>
      </c>
      <c r="I69" s="201">
        <v>710000000</v>
      </c>
      <c r="J69" s="201" t="s">
        <v>33</v>
      </c>
      <c r="K69" s="201" t="s">
        <v>48</v>
      </c>
      <c r="L69" s="201" t="s">
        <v>33</v>
      </c>
      <c r="M69" s="201" t="s">
        <v>35</v>
      </c>
      <c r="N69" s="201" t="s">
        <v>50</v>
      </c>
      <c r="O69" s="224" t="s">
        <v>2221</v>
      </c>
      <c r="P69" s="201">
        <v>796</v>
      </c>
      <c r="Q69" s="201" t="s">
        <v>46</v>
      </c>
      <c r="R69" s="214">
        <v>400</v>
      </c>
      <c r="S69" s="214">
        <v>237.5</v>
      </c>
      <c r="T69" s="214">
        <v>95000</v>
      </c>
      <c r="U69" s="214">
        <v>106400.00000000001</v>
      </c>
      <c r="V69" s="201"/>
      <c r="W69" s="216">
        <v>2016</v>
      </c>
      <c r="X69" s="238"/>
    </row>
    <row r="70" spans="1:24" s="241" customFormat="1" ht="12.75" customHeight="1" x14ac:dyDescent="0.25">
      <c r="A70" s="205" t="s">
        <v>650</v>
      </c>
      <c r="B70" s="201" t="s">
        <v>28</v>
      </c>
      <c r="C70" s="221" t="s">
        <v>452</v>
      </c>
      <c r="D70" s="203" t="s">
        <v>453</v>
      </c>
      <c r="E70" s="203" t="s">
        <v>454</v>
      </c>
      <c r="F70" s="203" t="s">
        <v>455</v>
      </c>
      <c r="G70" s="201" t="s">
        <v>2206</v>
      </c>
      <c r="H70" s="212">
        <v>0</v>
      </c>
      <c r="I70" s="201">
        <v>710000000</v>
      </c>
      <c r="J70" s="201" t="s">
        <v>33</v>
      </c>
      <c r="K70" s="201" t="s">
        <v>48</v>
      </c>
      <c r="L70" s="201" t="s">
        <v>33</v>
      </c>
      <c r="M70" s="201" t="s">
        <v>35</v>
      </c>
      <c r="N70" s="201" t="s">
        <v>50</v>
      </c>
      <c r="O70" s="224" t="s">
        <v>2221</v>
      </c>
      <c r="P70" s="201">
        <v>796</v>
      </c>
      <c r="Q70" s="201" t="s">
        <v>46</v>
      </c>
      <c r="R70" s="214">
        <v>200</v>
      </c>
      <c r="S70" s="214">
        <v>342.5</v>
      </c>
      <c r="T70" s="214">
        <v>68500</v>
      </c>
      <c r="U70" s="214">
        <v>76720.000000000015</v>
      </c>
      <c r="V70" s="201"/>
      <c r="W70" s="216">
        <v>2016</v>
      </c>
      <c r="X70" s="238"/>
    </row>
    <row r="71" spans="1:24" s="241" customFormat="1" ht="12.75" customHeight="1" x14ac:dyDescent="0.25">
      <c r="A71" s="205" t="s">
        <v>651</v>
      </c>
      <c r="B71" s="201" t="s">
        <v>28</v>
      </c>
      <c r="C71" s="201" t="s">
        <v>456</v>
      </c>
      <c r="D71" s="203" t="s">
        <v>457</v>
      </c>
      <c r="E71" s="203" t="s">
        <v>1369</v>
      </c>
      <c r="F71" s="203" t="s">
        <v>458</v>
      </c>
      <c r="G71" s="201" t="s">
        <v>2206</v>
      </c>
      <c r="H71" s="212">
        <v>0</v>
      </c>
      <c r="I71" s="201">
        <v>710000000</v>
      </c>
      <c r="J71" s="201" t="s">
        <v>33</v>
      </c>
      <c r="K71" s="201" t="s">
        <v>48</v>
      </c>
      <c r="L71" s="201" t="s">
        <v>33</v>
      </c>
      <c r="M71" s="201" t="s">
        <v>35</v>
      </c>
      <c r="N71" s="201" t="s">
        <v>50</v>
      </c>
      <c r="O71" s="224" t="s">
        <v>2221</v>
      </c>
      <c r="P71" s="201">
        <v>796</v>
      </c>
      <c r="Q71" s="201" t="s">
        <v>380</v>
      </c>
      <c r="R71" s="214">
        <v>30</v>
      </c>
      <c r="S71" s="214">
        <v>2250</v>
      </c>
      <c r="T71" s="214">
        <v>67500</v>
      </c>
      <c r="U71" s="214">
        <v>75600</v>
      </c>
      <c r="V71" s="201"/>
      <c r="W71" s="216">
        <v>2016</v>
      </c>
      <c r="X71" s="238"/>
    </row>
    <row r="72" spans="1:24" s="241" customFormat="1" ht="12.75" customHeight="1" x14ac:dyDescent="0.25">
      <c r="A72" s="205" t="s">
        <v>652</v>
      </c>
      <c r="B72" s="201" t="s">
        <v>28</v>
      </c>
      <c r="C72" s="201" t="s">
        <v>459</v>
      </c>
      <c r="D72" s="203" t="s">
        <v>1400</v>
      </c>
      <c r="E72" s="203" t="s">
        <v>1370</v>
      </c>
      <c r="F72" s="203" t="s">
        <v>460</v>
      </c>
      <c r="G72" s="201" t="s">
        <v>2206</v>
      </c>
      <c r="H72" s="212">
        <v>0</v>
      </c>
      <c r="I72" s="201">
        <v>710000000</v>
      </c>
      <c r="J72" s="201" t="s">
        <v>33</v>
      </c>
      <c r="K72" s="201" t="s">
        <v>48</v>
      </c>
      <c r="L72" s="201" t="s">
        <v>33</v>
      </c>
      <c r="M72" s="201" t="s">
        <v>35</v>
      </c>
      <c r="N72" s="201" t="s">
        <v>50</v>
      </c>
      <c r="O72" s="224" t="s">
        <v>2221</v>
      </c>
      <c r="P72" s="201">
        <v>5111</v>
      </c>
      <c r="Q72" s="201" t="s">
        <v>461</v>
      </c>
      <c r="R72" s="214">
        <v>200</v>
      </c>
      <c r="S72" s="214">
        <v>505</v>
      </c>
      <c r="T72" s="214">
        <v>101000</v>
      </c>
      <c r="U72" s="214">
        <v>113120.00000000001</v>
      </c>
      <c r="V72" s="201"/>
      <c r="W72" s="216">
        <v>2016</v>
      </c>
      <c r="X72" s="238"/>
    </row>
    <row r="73" spans="1:24" s="241" customFormat="1" ht="12.75" customHeight="1" x14ac:dyDescent="0.25">
      <c r="A73" s="205" t="s">
        <v>653</v>
      </c>
      <c r="B73" s="201" t="s">
        <v>28</v>
      </c>
      <c r="C73" s="201" t="s">
        <v>462</v>
      </c>
      <c r="D73" s="203" t="s">
        <v>463</v>
      </c>
      <c r="E73" s="203" t="s">
        <v>1371</v>
      </c>
      <c r="F73" s="203" t="s">
        <v>464</v>
      </c>
      <c r="G73" s="201" t="s">
        <v>2206</v>
      </c>
      <c r="H73" s="212">
        <v>0</v>
      </c>
      <c r="I73" s="201">
        <v>710000000</v>
      </c>
      <c r="J73" s="201" t="s">
        <v>33</v>
      </c>
      <c r="K73" s="201" t="s">
        <v>48</v>
      </c>
      <c r="L73" s="201" t="s">
        <v>33</v>
      </c>
      <c r="M73" s="201" t="s">
        <v>35</v>
      </c>
      <c r="N73" s="201" t="s">
        <v>50</v>
      </c>
      <c r="O73" s="224" t="s">
        <v>2221</v>
      </c>
      <c r="P73" s="201">
        <v>796</v>
      </c>
      <c r="Q73" s="201" t="s">
        <v>46</v>
      </c>
      <c r="R73" s="214">
        <v>50</v>
      </c>
      <c r="S73" s="214">
        <v>590</v>
      </c>
      <c r="T73" s="214">
        <v>29500</v>
      </c>
      <c r="U73" s="214">
        <v>33040</v>
      </c>
      <c r="V73" s="201"/>
      <c r="W73" s="216">
        <v>2016</v>
      </c>
      <c r="X73" s="238"/>
    </row>
    <row r="74" spans="1:24" s="241" customFormat="1" ht="12.75" customHeight="1" x14ac:dyDescent="0.25">
      <c r="A74" s="205" t="s">
        <v>654</v>
      </c>
      <c r="B74" s="201" t="s">
        <v>28</v>
      </c>
      <c r="C74" s="201" t="s">
        <v>465</v>
      </c>
      <c r="D74" s="203" t="s">
        <v>463</v>
      </c>
      <c r="E74" s="203" t="s">
        <v>1372</v>
      </c>
      <c r="F74" s="203" t="s">
        <v>3147</v>
      </c>
      <c r="G74" s="201" t="s">
        <v>2206</v>
      </c>
      <c r="H74" s="212">
        <v>0</v>
      </c>
      <c r="I74" s="201">
        <v>710000000</v>
      </c>
      <c r="J74" s="201" t="s">
        <v>33</v>
      </c>
      <c r="K74" s="201" t="s">
        <v>48</v>
      </c>
      <c r="L74" s="201" t="s">
        <v>33</v>
      </c>
      <c r="M74" s="201" t="s">
        <v>35</v>
      </c>
      <c r="N74" s="201" t="s">
        <v>50</v>
      </c>
      <c r="O74" s="224" t="s">
        <v>2221</v>
      </c>
      <c r="P74" s="201">
        <v>704</v>
      </c>
      <c r="Q74" s="201" t="s">
        <v>441</v>
      </c>
      <c r="R74" s="214">
        <v>250</v>
      </c>
      <c r="S74" s="214">
        <v>560</v>
      </c>
      <c r="T74" s="214">
        <v>140000</v>
      </c>
      <c r="U74" s="214">
        <v>156800.00000000003</v>
      </c>
      <c r="V74" s="201"/>
      <c r="W74" s="216">
        <v>2016</v>
      </c>
      <c r="X74" s="238"/>
    </row>
    <row r="75" spans="1:24" s="241" customFormat="1" ht="12.75" customHeight="1" x14ac:dyDescent="0.25">
      <c r="A75" s="205" t="s">
        <v>655</v>
      </c>
      <c r="B75" s="201" t="s">
        <v>28</v>
      </c>
      <c r="C75" s="201" t="s">
        <v>466</v>
      </c>
      <c r="D75" s="203" t="s">
        <v>467</v>
      </c>
      <c r="E75" s="203" t="s">
        <v>468</v>
      </c>
      <c r="F75" s="203" t="s">
        <v>469</v>
      </c>
      <c r="G75" s="201" t="s">
        <v>2206</v>
      </c>
      <c r="H75" s="212">
        <v>0</v>
      </c>
      <c r="I75" s="201">
        <v>710000000</v>
      </c>
      <c r="J75" s="201" t="s">
        <v>33</v>
      </c>
      <c r="K75" s="201" t="s">
        <v>48</v>
      </c>
      <c r="L75" s="201" t="s">
        <v>33</v>
      </c>
      <c r="M75" s="201" t="s">
        <v>35</v>
      </c>
      <c r="N75" s="201" t="s">
        <v>50</v>
      </c>
      <c r="O75" s="224" t="s">
        <v>2221</v>
      </c>
      <c r="P75" s="201">
        <v>796</v>
      </c>
      <c r="Q75" s="201" t="s">
        <v>46</v>
      </c>
      <c r="R75" s="214">
        <v>200</v>
      </c>
      <c r="S75" s="214">
        <v>435.71</v>
      </c>
      <c r="T75" s="214">
        <v>0</v>
      </c>
      <c r="U75" s="214">
        <v>0</v>
      </c>
      <c r="V75" s="201"/>
      <c r="W75" s="216">
        <v>2016</v>
      </c>
      <c r="X75" s="210" t="s">
        <v>2683</v>
      </c>
    </row>
    <row r="76" spans="1:24" s="241" customFormat="1" ht="12.75" customHeight="1" x14ac:dyDescent="0.25">
      <c r="A76" s="205" t="s">
        <v>2695</v>
      </c>
      <c r="B76" s="201" t="s">
        <v>28</v>
      </c>
      <c r="C76" s="201" t="s">
        <v>466</v>
      </c>
      <c r="D76" s="203" t="s">
        <v>467</v>
      </c>
      <c r="E76" s="203" t="s">
        <v>468</v>
      </c>
      <c r="F76" s="203" t="s">
        <v>469</v>
      </c>
      <c r="G76" s="201" t="s">
        <v>2206</v>
      </c>
      <c r="H76" s="212">
        <v>0</v>
      </c>
      <c r="I76" s="201">
        <v>710000000</v>
      </c>
      <c r="J76" s="201" t="s">
        <v>33</v>
      </c>
      <c r="K76" s="201" t="s">
        <v>48</v>
      </c>
      <c r="L76" s="201" t="s">
        <v>33</v>
      </c>
      <c r="M76" s="201" t="s">
        <v>35</v>
      </c>
      <c r="N76" s="201" t="s">
        <v>50</v>
      </c>
      <c r="O76" s="224" t="s">
        <v>2221</v>
      </c>
      <c r="P76" s="201">
        <v>796</v>
      </c>
      <c r="Q76" s="201" t="s">
        <v>46</v>
      </c>
      <c r="R76" s="214">
        <v>200</v>
      </c>
      <c r="S76" s="214">
        <v>435.71</v>
      </c>
      <c r="T76" s="214">
        <v>0</v>
      </c>
      <c r="U76" s="214">
        <v>0</v>
      </c>
      <c r="V76" s="201" t="s">
        <v>2812</v>
      </c>
      <c r="W76" s="216">
        <v>2016</v>
      </c>
      <c r="X76" s="238" t="s">
        <v>2822</v>
      </c>
    </row>
    <row r="77" spans="1:24" s="239" customFormat="1" ht="12.75" customHeight="1" x14ac:dyDescent="0.25">
      <c r="A77" s="218" t="s">
        <v>2826</v>
      </c>
      <c r="B77" s="201" t="s">
        <v>28</v>
      </c>
      <c r="C77" s="201" t="s">
        <v>466</v>
      </c>
      <c r="D77" s="242" t="s">
        <v>467</v>
      </c>
      <c r="E77" s="242" t="s">
        <v>468</v>
      </c>
      <c r="F77" s="242" t="s">
        <v>469</v>
      </c>
      <c r="G77" s="201" t="s">
        <v>2206</v>
      </c>
      <c r="H77" s="212">
        <v>0</v>
      </c>
      <c r="I77" s="201">
        <v>710000000</v>
      </c>
      <c r="J77" s="201" t="s">
        <v>33</v>
      </c>
      <c r="K77" s="201" t="s">
        <v>250</v>
      </c>
      <c r="L77" s="201" t="s">
        <v>33</v>
      </c>
      <c r="M77" s="201" t="s">
        <v>35</v>
      </c>
      <c r="N77" s="201" t="s">
        <v>50</v>
      </c>
      <c r="O77" s="224" t="s">
        <v>2827</v>
      </c>
      <c r="P77" s="201">
        <v>796</v>
      </c>
      <c r="Q77" s="201" t="s">
        <v>46</v>
      </c>
      <c r="R77" s="214">
        <v>200</v>
      </c>
      <c r="S77" s="214">
        <v>30</v>
      </c>
      <c r="T77" s="214">
        <v>6000</v>
      </c>
      <c r="U77" s="214">
        <v>6720.0000000000009</v>
      </c>
      <c r="V77" s="201" t="s">
        <v>2812</v>
      </c>
      <c r="W77" s="216">
        <v>2016</v>
      </c>
      <c r="X77" s="210" t="s">
        <v>2828</v>
      </c>
    </row>
    <row r="78" spans="1:24" s="241" customFormat="1" ht="12.75" customHeight="1" x14ac:dyDescent="0.25">
      <c r="A78" s="205" t="s">
        <v>656</v>
      </c>
      <c r="B78" s="201" t="s">
        <v>28</v>
      </c>
      <c r="C78" s="201" t="s">
        <v>470</v>
      </c>
      <c r="D78" s="203" t="s">
        <v>467</v>
      </c>
      <c r="E78" s="203" t="s">
        <v>471</v>
      </c>
      <c r="F78" s="203" t="s">
        <v>472</v>
      </c>
      <c r="G78" s="201" t="s">
        <v>2206</v>
      </c>
      <c r="H78" s="212">
        <v>0</v>
      </c>
      <c r="I78" s="201">
        <v>710000000</v>
      </c>
      <c r="J78" s="201" t="s">
        <v>33</v>
      </c>
      <c r="K78" s="201" t="s">
        <v>48</v>
      </c>
      <c r="L78" s="201" t="s">
        <v>33</v>
      </c>
      <c r="M78" s="201" t="s">
        <v>35</v>
      </c>
      <c r="N78" s="201" t="s">
        <v>50</v>
      </c>
      <c r="O78" s="224" t="s">
        <v>2221</v>
      </c>
      <c r="P78" s="201">
        <v>796</v>
      </c>
      <c r="Q78" s="201" t="s">
        <v>46</v>
      </c>
      <c r="R78" s="214">
        <v>2000</v>
      </c>
      <c r="S78" s="214">
        <v>21</v>
      </c>
      <c r="T78" s="214">
        <v>0</v>
      </c>
      <c r="U78" s="214">
        <v>0</v>
      </c>
      <c r="V78" s="201"/>
      <c r="W78" s="216">
        <v>2016</v>
      </c>
      <c r="X78" s="210" t="s">
        <v>2683</v>
      </c>
    </row>
    <row r="79" spans="1:24" s="241" customFormat="1" ht="12.75" customHeight="1" x14ac:dyDescent="0.25">
      <c r="A79" s="205" t="s">
        <v>2696</v>
      </c>
      <c r="B79" s="201" t="s">
        <v>28</v>
      </c>
      <c r="C79" s="201" t="s">
        <v>470</v>
      </c>
      <c r="D79" s="203" t="s">
        <v>467</v>
      </c>
      <c r="E79" s="203" t="s">
        <v>471</v>
      </c>
      <c r="F79" s="203" t="s">
        <v>472</v>
      </c>
      <c r="G79" s="201" t="s">
        <v>2206</v>
      </c>
      <c r="H79" s="212">
        <v>0</v>
      </c>
      <c r="I79" s="201">
        <v>710000000</v>
      </c>
      <c r="J79" s="201" t="s">
        <v>33</v>
      </c>
      <c r="K79" s="201" t="s">
        <v>48</v>
      </c>
      <c r="L79" s="201" t="s">
        <v>33</v>
      </c>
      <c r="M79" s="201" t="s">
        <v>35</v>
      </c>
      <c r="N79" s="201" t="s">
        <v>50</v>
      </c>
      <c r="O79" s="224" t="s">
        <v>2221</v>
      </c>
      <c r="P79" s="201">
        <v>796</v>
      </c>
      <c r="Q79" s="201" t="s">
        <v>46</v>
      </c>
      <c r="R79" s="214">
        <v>2000</v>
      </c>
      <c r="S79" s="214">
        <v>21</v>
      </c>
      <c r="T79" s="214">
        <v>42000</v>
      </c>
      <c r="U79" s="214">
        <v>47040.000000000007</v>
      </c>
      <c r="V79" s="201" t="s">
        <v>2812</v>
      </c>
      <c r="W79" s="216">
        <v>2016</v>
      </c>
      <c r="X79" s="238" t="s">
        <v>2693</v>
      </c>
    </row>
    <row r="80" spans="1:24" s="241" customFormat="1" ht="12.75" customHeight="1" x14ac:dyDescent="0.25">
      <c r="A80" s="205" t="s">
        <v>657</v>
      </c>
      <c r="B80" s="201" t="s">
        <v>28</v>
      </c>
      <c r="C80" s="201" t="s">
        <v>473</v>
      </c>
      <c r="D80" s="203" t="s">
        <v>474</v>
      </c>
      <c r="E80" s="203" t="s">
        <v>1373</v>
      </c>
      <c r="F80" s="203" t="s">
        <v>475</v>
      </c>
      <c r="G80" s="201" t="s">
        <v>2206</v>
      </c>
      <c r="H80" s="212">
        <v>0</v>
      </c>
      <c r="I80" s="201">
        <v>710000000</v>
      </c>
      <c r="J80" s="201" t="s">
        <v>33</v>
      </c>
      <c r="K80" s="201" t="s">
        <v>48</v>
      </c>
      <c r="L80" s="201" t="s">
        <v>33</v>
      </c>
      <c r="M80" s="201" t="s">
        <v>35</v>
      </c>
      <c r="N80" s="201" t="s">
        <v>50</v>
      </c>
      <c r="O80" s="224" t="s">
        <v>2221</v>
      </c>
      <c r="P80" s="201">
        <v>796</v>
      </c>
      <c r="Q80" s="201" t="s">
        <v>46</v>
      </c>
      <c r="R80" s="214">
        <v>100</v>
      </c>
      <c r="S80" s="214">
        <v>167.5</v>
      </c>
      <c r="T80" s="214">
        <v>0</v>
      </c>
      <c r="U80" s="214">
        <v>0</v>
      </c>
      <c r="V80" s="201"/>
      <c r="W80" s="216">
        <v>2016</v>
      </c>
      <c r="X80" s="238" t="s">
        <v>2825</v>
      </c>
    </row>
    <row r="81" spans="1:24" s="241" customFormat="1" ht="12.75" customHeight="1" x14ac:dyDescent="0.25">
      <c r="A81" s="205" t="s">
        <v>658</v>
      </c>
      <c r="B81" s="201" t="s">
        <v>28</v>
      </c>
      <c r="C81" s="201" t="s">
        <v>476</v>
      </c>
      <c r="D81" s="203" t="s">
        <v>1401</v>
      </c>
      <c r="E81" s="203" t="s">
        <v>1374</v>
      </c>
      <c r="F81" s="203" t="s">
        <v>477</v>
      </c>
      <c r="G81" s="201" t="s">
        <v>2206</v>
      </c>
      <c r="H81" s="212">
        <v>0</v>
      </c>
      <c r="I81" s="201">
        <v>710000000</v>
      </c>
      <c r="J81" s="201" t="s">
        <v>33</v>
      </c>
      <c r="K81" s="201" t="s">
        <v>48</v>
      </c>
      <c r="L81" s="201" t="s">
        <v>33</v>
      </c>
      <c r="M81" s="201" t="s">
        <v>35</v>
      </c>
      <c r="N81" s="201" t="s">
        <v>50</v>
      </c>
      <c r="O81" s="224" t="s">
        <v>2221</v>
      </c>
      <c r="P81" s="201">
        <v>778</v>
      </c>
      <c r="Q81" s="221" t="s">
        <v>380</v>
      </c>
      <c r="R81" s="214">
        <v>100</v>
      </c>
      <c r="S81" s="214">
        <v>455</v>
      </c>
      <c r="T81" s="214">
        <v>0</v>
      </c>
      <c r="U81" s="214">
        <v>0</v>
      </c>
      <c r="V81" s="201"/>
      <c r="W81" s="216">
        <v>2016</v>
      </c>
      <c r="X81" s="238" t="s">
        <v>2825</v>
      </c>
    </row>
    <row r="82" spans="1:24" s="241" customFormat="1" ht="12.75" customHeight="1" x14ac:dyDescent="0.25">
      <c r="A82" s="205" t="s">
        <v>659</v>
      </c>
      <c r="B82" s="201" t="s">
        <v>28</v>
      </c>
      <c r="C82" s="201" t="s">
        <v>478</v>
      </c>
      <c r="D82" s="203" t="s">
        <v>479</v>
      </c>
      <c r="E82" s="203" t="s">
        <v>1375</v>
      </c>
      <c r="F82" s="203" t="s">
        <v>480</v>
      </c>
      <c r="G82" s="201" t="s">
        <v>2206</v>
      </c>
      <c r="H82" s="212">
        <v>0</v>
      </c>
      <c r="I82" s="201">
        <v>710000000</v>
      </c>
      <c r="J82" s="201" t="s">
        <v>33</v>
      </c>
      <c r="K82" s="201" t="s">
        <v>48</v>
      </c>
      <c r="L82" s="201" t="s">
        <v>33</v>
      </c>
      <c r="M82" s="201" t="s">
        <v>35</v>
      </c>
      <c r="N82" s="201" t="s">
        <v>50</v>
      </c>
      <c r="O82" s="224" t="s">
        <v>2221</v>
      </c>
      <c r="P82" s="201">
        <v>796</v>
      </c>
      <c r="Q82" s="201" t="s">
        <v>46</v>
      </c>
      <c r="R82" s="214">
        <v>30</v>
      </c>
      <c r="S82" s="214">
        <v>135</v>
      </c>
      <c r="T82" s="214">
        <v>4050</v>
      </c>
      <c r="U82" s="214">
        <v>4536</v>
      </c>
      <c r="V82" s="201"/>
      <c r="W82" s="216">
        <v>2016</v>
      </c>
      <c r="X82" s="238"/>
    </row>
    <row r="83" spans="1:24" s="241" customFormat="1" ht="12.75" customHeight="1" x14ac:dyDescent="0.25">
      <c r="A83" s="205" t="s">
        <v>660</v>
      </c>
      <c r="B83" s="201" t="s">
        <v>28</v>
      </c>
      <c r="C83" s="201" t="s">
        <v>481</v>
      </c>
      <c r="D83" s="203" t="s">
        <v>482</v>
      </c>
      <c r="E83" s="203" t="s">
        <v>483</v>
      </c>
      <c r="F83" s="203" t="s">
        <v>484</v>
      </c>
      <c r="G83" s="201" t="s">
        <v>2206</v>
      </c>
      <c r="H83" s="212">
        <v>0</v>
      </c>
      <c r="I83" s="201">
        <v>710000000</v>
      </c>
      <c r="J83" s="201" t="s">
        <v>33</v>
      </c>
      <c r="K83" s="201" t="s">
        <v>232</v>
      </c>
      <c r="L83" s="201" t="s">
        <v>33</v>
      </c>
      <c r="M83" s="201" t="s">
        <v>35</v>
      </c>
      <c r="N83" s="201" t="s">
        <v>233</v>
      </c>
      <c r="O83" s="224" t="s">
        <v>2217</v>
      </c>
      <c r="P83" s="201">
        <v>796</v>
      </c>
      <c r="Q83" s="201" t="s">
        <v>46</v>
      </c>
      <c r="R83" s="214">
        <v>50</v>
      </c>
      <c r="S83" s="214">
        <v>12400</v>
      </c>
      <c r="T83" s="214">
        <v>0</v>
      </c>
      <c r="U83" s="214">
        <v>0</v>
      </c>
      <c r="V83" s="201"/>
      <c r="W83" s="216">
        <v>2016</v>
      </c>
      <c r="X83" s="238" t="s">
        <v>4166</v>
      </c>
    </row>
    <row r="84" spans="1:24" s="241" customFormat="1" ht="12.75" customHeight="1" x14ac:dyDescent="0.25">
      <c r="A84" s="205" t="s">
        <v>4167</v>
      </c>
      <c r="B84" s="201" t="s">
        <v>28</v>
      </c>
      <c r="C84" s="243" t="s">
        <v>481</v>
      </c>
      <c r="D84" s="203" t="s">
        <v>482</v>
      </c>
      <c r="E84" s="203" t="s">
        <v>483</v>
      </c>
      <c r="F84" s="203" t="s">
        <v>484</v>
      </c>
      <c r="G84" s="201" t="s">
        <v>32</v>
      </c>
      <c r="H84" s="212">
        <v>0</v>
      </c>
      <c r="I84" s="201">
        <v>710000000</v>
      </c>
      <c r="J84" s="201" t="s">
        <v>33</v>
      </c>
      <c r="K84" s="201" t="s">
        <v>40</v>
      </c>
      <c r="L84" s="201" t="s">
        <v>33</v>
      </c>
      <c r="M84" s="201" t="s">
        <v>35</v>
      </c>
      <c r="N84" s="201" t="s">
        <v>233</v>
      </c>
      <c r="O84" s="224" t="s">
        <v>2217</v>
      </c>
      <c r="P84" s="201">
        <v>796</v>
      </c>
      <c r="Q84" s="201" t="s">
        <v>46</v>
      </c>
      <c r="R84" s="214">
        <v>50</v>
      </c>
      <c r="S84" s="214">
        <v>12400</v>
      </c>
      <c r="T84" s="214">
        <v>620000</v>
      </c>
      <c r="U84" s="214">
        <v>694400.00000000012</v>
      </c>
      <c r="V84" s="201"/>
      <c r="W84" s="216">
        <v>2016</v>
      </c>
      <c r="X84" s="238" t="s">
        <v>4168</v>
      </c>
    </row>
    <row r="85" spans="1:24" s="241" customFormat="1" ht="12.75" customHeight="1" x14ac:dyDescent="0.25">
      <c r="A85" s="205" t="s">
        <v>661</v>
      </c>
      <c r="B85" s="201" t="s">
        <v>28</v>
      </c>
      <c r="C85" s="201" t="s">
        <v>485</v>
      </c>
      <c r="D85" s="203" t="s">
        <v>482</v>
      </c>
      <c r="E85" s="203" t="s">
        <v>486</v>
      </c>
      <c r="F85" s="203" t="s">
        <v>487</v>
      </c>
      <c r="G85" s="201" t="s">
        <v>32</v>
      </c>
      <c r="H85" s="212">
        <v>0</v>
      </c>
      <c r="I85" s="201">
        <v>710000000</v>
      </c>
      <c r="J85" s="201" t="s">
        <v>33</v>
      </c>
      <c r="K85" s="201" t="s">
        <v>232</v>
      </c>
      <c r="L85" s="201" t="s">
        <v>33</v>
      </c>
      <c r="M85" s="201" t="s">
        <v>35</v>
      </c>
      <c r="N85" s="201" t="s">
        <v>233</v>
      </c>
      <c r="O85" s="201" t="s">
        <v>2217</v>
      </c>
      <c r="P85" s="201">
        <v>796</v>
      </c>
      <c r="Q85" s="201" t="s">
        <v>46</v>
      </c>
      <c r="R85" s="214">
        <v>363</v>
      </c>
      <c r="S85" s="214">
        <v>3660.71</v>
      </c>
      <c r="T85" s="214">
        <v>0</v>
      </c>
      <c r="U85" s="214">
        <v>0</v>
      </c>
      <c r="V85" s="201"/>
      <c r="W85" s="216">
        <v>2016</v>
      </c>
      <c r="X85" s="244" t="s">
        <v>4166</v>
      </c>
    </row>
    <row r="86" spans="1:24" s="241" customFormat="1" ht="12.75" customHeight="1" x14ac:dyDescent="0.25">
      <c r="A86" s="205" t="s">
        <v>4169</v>
      </c>
      <c r="B86" s="201" t="s">
        <v>28</v>
      </c>
      <c r="C86" s="243" t="s">
        <v>485</v>
      </c>
      <c r="D86" s="203" t="s">
        <v>482</v>
      </c>
      <c r="E86" s="203" t="s">
        <v>486</v>
      </c>
      <c r="F86" s="203" t="s">
        <v>487</v>
      </c>
      <c r="G86" s="201" t="s">
        <v>32</v>
      </c>
      <c r="H86" s="212">
        <v>0</v>
      </c>
      <c r="I86" s="201">
        <v>710000000</v>
      </c>
      <c r="J86" s="201" t="s">
        <v>33</v>
      </c>
      <c r="K86" s="201" t="s">
        <v>40</v>
      </c>
      <c r="L86" s="201" t="s">
        <v>33</v>
      </c>
      <c r="M86" s="201" t="s">
        <v>35</v>
      </c>
      <c r="N86" s="201" t="s">
        <v>233</v>
      </c>
      <c r="O86" s="201" t="s">
        <v>2217</v>
      </c>
      <c r="P86" s="201">
        <v>796</v>
      </c>
      <c r="Q86" s="201" t="s">
        <v>46</v>
      </c>
      <c r="R86" s="214">
        <v>345</v>
      </c>
      <c r="S86" s="214">
        <v>3660.71</v>
      </c>
      <c r="T86" s="214">
        <v>1262944.95</v>
      </c>
      <c r="U86" s="214">
        <v>1414498.344</v>
      </c>
      <c r="V86" s="201"/>
      <c r="W86" s="216">
        <v>2016</v>
      </c>
      <c r="X86" s="244" t="s">
        <v>4170</v>
      </c>
    </row>
    <row r="87" spans="1:24" s="241" customFormat="1" ht="12.75" customHeight="1" x14ac:dyDescent="0.25">
      <c r="A87" s="205" t="s">
        <v>662</v>
      </c>
      <c r="B87" s="201" t="s">
        <v>28</v>
      </c>
      <c r="C87" s="243" t="s">
        <v>488</v>
      </c>
      <c r="D87" s="203" t="s">
        <v>1402</v>
      </c>
      <c r="E87" s="203" t="s">
        <v>1376</v>
      </c>
      <c r="F87" s="203" t="s">
        <v>489</v>
      </c>
      <c r="G87" s="201" t="s">
        <v>32</v>
      </c>
      <c r="H87" s="212">
        <v>0</v>
      </c>
      <c r="I87" s="201">
        <v>710000000</v>
      </c>
      <c r="J87" s="201" t="s">
        <v>33</v>
      </c>
      <c r="K87" s="201" t="s">
        <v>116</v>
      </c>
      <c r="L87" s="201" t="s">
        <v>33</v>
      </c>
      <c r="M87" s="201" t="s">
        <v>35</v>
      </c>
      <c r="N87" s="201" t="s">
        <v>109</v>
      </c>
      <c r="O87" s="201" t="s">
        <v>2221</v>
      </c>
      <c r="P87" s="201">
        <v>796</v>
      </c>
      <c r="Q87" s="201" t="s">
        <v>46</v>
      </c>
      <c r="R87" s="214">
        <v>10</v>
      </c>
      <c r="S87" s="214">
        <v>43124.999999999993</v>
      </c>
      <c r="T87" s="214">
        <v>0</v>
      </c>
      <c r="U87" s="214">
        <v>0</v>
      </c>
      <c r="V87" s="201"/>
      <c r="W87" s="216">
        <v>2016</v>
      </c>
      <c r="X87" s="244" t="s">
        <v>2275</v>
      </c>
    </row>
    <row r="88" spans="1:24" s="241" customFormat="1" ht="12.75" customHeight="1" x14ac:dyDescent="0.25">
      <c r="A88" s="205" t="s">
        <v>663</v>
      </c>
      <c r="B88" s="201" t="s">
        <v>28</v>
      </c>
      <c r="C88" s="243" t="s">
        <v>490</v>
      </c>
      <c r="D88" s="203" t="s">
        <v>1403</v>
      </c>
      <c r="E88" s="203" t="s">
        <v>491</v>
      </c>
      <c r="F88" s="203" t="s">
        <v>492</v>
      </c>
      <c r="G88" s="201" t="s">
        <v>32</v>
      </c>
      <c r="H88" s="212">
        <v>0</v>
      </c>
      <c r="I88" s="201">
        <v>710000000</v>
      </c>
      <c r="J88" s="201" t="s">
        <v>33</v>
      </c>
      <c r="K88" s="201" t="s">
        <v>116</v>
      </c>
      <c r="L88" s="201" t="s">
        <v>33</v>
      </c>
      <c r="M88" s="201" t="s">
        <v>35</v>
      </c>
      <c r="N88" s="201" t="s">
        <v>109</v>
      </c>
      <c r="O88" s="201" t="s">
        <v>2221</v>
      </c>
      <c r="P88" s="201">
        <v>796</v>
      </c>
      <c r="Q88" s="201" t="s">
        <v>46</v>
      </c>
      <c r="R88" s="214">
        <v>8</v>
      </c>
      <c r="S88" s="214">
        <v>38392.85</v>
      </c>
      <c r="T88" s="214">
        <v>0</v>
      </c>
      <c r="U88" s="214">
        <v>0</v>
      </c>
      <c r="V88" s="201"/>
      <c r="W88" s="216">
        <v>2016</v>
      </c>
      <c r="X88" s="244" t="s">
        <v>2275</v>
      </c>
    </row>
    <row r="89" spans="1:24" s="241" customFormat="1" ht="12.75" customHeight="1" x14ac:dyDescent="0.25">
      <c r="A89" s="205" t="s">
        <v>664</v>
      </c>
      <c r="B89" s="201" t="s">
        <v>28</v>
      </c>
      <c r="C89" s="243" t="s">
        <v>490</v>
      </c>
      <c r="D89" s="203" t="s">
        <v>1403</v>
      </c>
      <c r="E89" s="203" t="s">
        <v>491</v>
      </c>
      <c r="F89" s="203" t="s">
        <v>493</v>
      </c>
      <c r="G89" s="201" t="s">
        <v>32</v>
      </c>
      <c r="H89" s="212">
        <v>0</v>
      </c>
      <c r="I89" s="201">
        <v>710000000</v>
      </c>
      <c r="J89" s="201" t="s">
        <v>33</v>
      </c>
      <c r="K89" s="201" t="s">
        <v>116</v>
      </c>
      <c r="L89" s="201" t="s">
        <v>33</v>
      </c>
      <c r="M89" s="201" t="s">
        <v>35</v>
      </c>
      <c r="N89" s="201" t="s">
        <v>109</v>
      </c>
      <c r="O89" s="201" t="s">
        <v>2221</v>
      </c>
      <c r="P89" s="201">
        <v>796</v>
      </c>
      <c r="Q89" s="201" t="s">
        <v>46</v>
      </c>
      <c r="R89" s="214">
        <v>5</v>
      </c>
      <c r="S89" s="214">
        <v>38392.85</v>
      </c>
      <c r="T89" s="214">
        <v>0</v>
      </c>
      <c r="U89" s="214">
        <v>0</v>
      </c>
      <c r="V89" s="201"/>
      <c r="W89" s="216">
        <v>2016</v>
      </c>
      <c r="X89" s="244" t="s">
        <v>2275</v>
      </c>
    </row>
    <row r="90" spans="1:24" s="239" customFormat="1" ht="12.75" customHeight="1" x14ac:dyDescent="0.25">
      <c r="A90" s="205" t="s">
        <v>665</v>
      </c>
      <c r="B90" s="201" t="s">
        <v>28</v>
      </c>
      <c r="C90" s="243" t="s">
        <v>490</v>
      </c>
      <c r="D90" s="203" t="s">
        <v>1403</v>
      </c>
      <c r="E90" s="203" t="s">
        <v>491</v>
      </c>
      <c r="F90" s="203" t="s">
        <v>494</v>
      </c>
      <c r="G90" s="201" t="s">
        <v>32</v>
      </c>
      <c r="H90" s="212">
        <v>0</v>
      </c>
      <c r="I90" s="201">
        <v>710000000</v>
      </c>
      <c r="J90" s="201" t="s">
        <v>33</v>
      </c>
      <c r="K90" s="201" t="s">
        <v>116</v>
      </c>
      <c r="L90" s="201" t="s">
        <v>33</v>
      </c>
      <c r="M90" s="201" t="s">
        <v>35</v>
      </c>
      <c r="N90" s="201" t="s">
        <v>109</v>
      </c>
      <c r="O90" s="201" t="s">
        <v>2221</v>
      </c>
      <c r="P90" s="201">
        <v>796</v>
      </c>
      <c r="Q90" s="201" t="s">
        <v>46</v>
      </c>
      <c r="R90" s="214">
        <v>15</v>
      </c>
      <c r="S90" s="214">
        <v>33303.57</v>
      </c>
      <c r="T90" s="214">
        <v>0</v>
      </c>
      <c r="U90" s="214">
        <v>0</v>
      </c>
      <c r="V90" s="201"/>
      <c r="W90" s="216">
        <v>2016</v>
      </c>
      <c r="X90" s="228" t="s">
        <v>2275</v>
      </c>
    </row>
    <row r="91" spans="1:24" s="241" customFormat="1" ht="12.75" customHeight="1" x14ac:dyDescent="0.25">
      <c r="A91" s="205" t="s">
        <v>666</v>
      </c>
      <c r="B91" s="201" t="s">
        <v>28</v>
      </c>
      <c r="C91" s="243" t="s">
        <v>490</v>
      </c>
      <c r="D91" s="203" t="s">
        <v>1403</v>
      </c>
      <c r="E91" s="203" t="s">
        <v>491</v>
      </c>
      <c r="F91" s="203" t="s">
        <v>495</v>
      </c>
      <c r="G91" s="201" t="s">
        <v>32</v>
      </c>
      <c r="H91" s="212">
        <v>0</v>
      </c>
      <c r="I91" s="201">
        <v>710000000</v>
      </c>
      <c r="J91" s="201" t="s">
        <v>33</v>
      </c>
      <c r="K91" s="201" t="s">
        <v>232</v>
      </c>
      <c r="L91" s="201" t="s">
        <v>33</v>
      </c>
      <c r="M91" s="201" t="s">
        <v>35</v>
      </c>
      <c r="N91" s="201" t="s">
        <v>40</v>
      </c>
      <c r="O91" s="201" t="s">
        <v>2221</v>
      </c>
      <c r="P91" s="201">
        <v>796</v>
      </c>
      <c r="Q91" s="201" t="s">
        <v>46</v>
      </c>
      <c r="R91" s="214">
        <v>15</v>
      </c>
      <c r="S91" s="214">
        <v>59464.29</v>
      </c>
      <c r="T91" s="214">
        <v>891964.35</v>
      </c>
      <c r="U91" s="214">
        <v>999000.07200000004</v>
      </c>
      <c r="V91" s="201"/>
      <c r="W91" s="216">
        <v>2016</v>
      </c>
      <c r="X91" s="244"/>
    </row>
    <row r="92" spans="1:24" s="239" customFormat="1" ht="12.75" customHeight="1" x14ac:dyDescent="0.25">
      <c r="A92" s="205" t="s">
        <v>667</v>
      </c>
      <c r="B92" s="201" t="s">
        <v>28</v>
      </c>
      <c r="C92" s="243" t="s">
        <v>490</v>
      </c>
      <c r="D92" s="203" t="s">
        <v>1403</v>
      </c>
      <c r="E92" s="203" t="s">
        <v>491</v>
      </c>
      <c r="F92" s="203" t="s">
        <v>3322</v>
      </c>
      <c r="G92" s="201" t="s">
        <v>32</v>
      </c>
      <c r="H92" s="212">
        <v>0</v>
      </c>
      <c r="I92" s="201">
        <v>710000000</v>
      </c>
      <c r="J92" s="201" t="s">
        <v>33</v>
      </c>
      <c r="K92" s="201" t="s">
        <v>232</v>
      </c>
      <c r="L92" s="201" t="s">
        <v>33</v>
      </c>
      <c r="M92" s="201" t="s">
        <v>35</v>
      </c>
      <c r="N92" s="201" t="s">
        <v>40</v>
      </c>
      <c r="O92" s="201" t="s">
        <v>2221</v>
      </c>
      <c r="P92" s="201">
        <v>796</v>
      </c>
      <c r="Q92" s="201" t="s">
        <v>46</v>
      </c>
      <c r="R92" s="214">
        <v>10</v>
      </c>
      <c r="S92" s="214">
        <v>71428.570000000007</v>
      </c>
      <c r="T92" s="214">
        <v>0</v>
      </c>
      <c r="U92" s="214">
        <v>0</v>
      </c>
      <c r="V92" s="201"/>
      <c r="W92" s="216">
        <v>2016</v>
      </c>
      <c r="X92" s="228" t="s">
        <v>3324</v>
      </c>
    </row>
    <row r="93" spans="1:24" s="241" customFormat="1" ht="12.75" customHeight="1" x14ac:dyDescent="0.25">
      <c r="A93" s="205" t="s">
        <v>3335</v>
      </c>
      <c r="B93" s="201" t="s">
        <v>28</v>
      </c>
      <c r="C93" s="243" t="s">
        <v>490</v>
      </c>
      <c r="D93" s="203" t="s">
        <v>1403</v>
      </c>
      <c r="E93" s="203" t="s">
        <v>491</v>
      </c>
      <c r="F93" s="203" t="s">
        <v>3322</v>
      </c>
      <c r="G93" s="201" t="s">
        <v>32</v>
      </c>
      <c r="H93" s="212">
        <v>0</v>
      </c>
      <c r="I93" s="201">
        <v>710000000</v>
      </c>
      <c r="J93" s="201" t="s">
        <v>33</v>
      </c>
      <c r="K93" s="201" t="s">
        <v>109</v>
      </c>
      <c r="L93" s="201" t="s">
        <v>33</v>
      </c>
      <c r="M93" s="201" t="s">
        <v>35</v>
      </c>
      <c r="N93" s="201" t="s">
        <v>109</v>
      </c>
      <c r="O93" s="201" t="s">
        <v>2221</v>
      </c>
      <c r="P93" s="201">
        <v>796</v>
      </c>
      <c r="Q93" s="201" t="s">
        <v>46</v>
      </c>
      <c r="R93" s="214">
        <v>10</v>
      </c>
      <c r="S93" s="214">
        <v>71428.570000000007</v>
      </c>
      <c r="T93" s="214">
        <v>714285.70000000007</v>
      </c>
      <c r="U93" s="214">
        <v>799999.98400000017</v>
      </c>
      <c r="V93" s="201"/>
      <c r="W93" s="216">
        <v>2016</v>
      </c>
      <c r="X93" s="244" t="s">
        <v>3336</v>
      </c>
    </row>
    <row r="94" spans="1:24" s="239" customFormat="1" ht="12.75" customHeight="1" x14ac:dyDescent="0.25">
      <c r="A94" s="205" t="s">
        <v>668</v>
      </c>
      <c r="B94" s="201" t="s">
        <v>28</v>
      </c>
      <c r="C94" s="243" t="s">
        <v>490</v>
      </c>
      <c r="D94" s="203" t="s">
        <v>1403</v>
      </c>
      <c r="E94" s="203" t="s">
        <v>491</v>
      </c>
      <c r="F94" s="203" t="s">
        <v>496</v>
      </c>
      <c r="G94" s="201" t="s">
        <v>32</v>
      </c>
      <c r="H94" s="212">
        <v>0</v>
      </c>
      <c r="I94" s="201">
        <v>710000000</v>
      </c>
      <c r="J94" s="201" t="s">
        <v>33</v>
      </c>
      <c r="K94" s="201" t="s">
        <v>232</v>
      </c>
      <c r="L94" s="201" t="s">
        <v>33</v>
      </c>
      <c r="M94" s="201" t="s">
        <v>35</v>
      </c>
      <c r="N94" s="201" t="s">
        <v>40</v>
      </c>
      <c r="O94" s="201" t="s">
        <v>2221</v>
      </c>
      <c r="P94" s="201">
        <v>796</v>
      </c>
      <c r="Q94" s="201" t="s">
        <v>46</v>
      </c>
      <c r="R94" s="214">
        <v>18</v>
      </c>
      <c r="S94" s="214">
        <v>22410.71</v>
      </c>
      <c r="T94" s="214">
        <v>0</v>
      </c>
      <c r="U94" s="214">
        <v>0</v>
      </c>
      <c r="V94" s="201"/>
      <c r="W94" s="216">
        <v>2016</v>
      </c>
      <c r="X94" s="228" t="s">
        <v>3324</v>
      </c>
    </row>
    <row r="95" spans="1:24" s="245" customFormat="1" ht="12.75" customHeight="1" x14ac:dyDescent="0.2">
      <c r="A95" s="205" t="s">
        <v>3337</v>
      </c>
      <c r="B95" s="201" t="s">
        <v>28</v>
      </c>
      <c r="C95" s="243" t="s">
        <v>490</v>
      </c>
      <c r="D95" s="203" t="s">
        <v>1403</v>
      </c>
      <c r="E95" s="203" t="s">
        <v>491</v>
      </c>
      <c r="F95" s="203" t="s">
        <v>496</v>
      </c>
      <c r="G95" s="201" t="s">
        <v>32</v>
      </c>
      <c r="H95" s="212">
        <v>0</v>
      </c>
      <c r="I95" s="201">
        <v>710000000</v>
      </c>
      <c r="J95" s="201" t="s">
        <v>33</v>
      </c>
      <c r="K95" s="201" t="s">
        <v>109</v>
      </c>
      <c r="L95" s="201" t="s">
        <v>33</v>
      </c>
      <c r="M95" s="201" t="s">
        <v>35</v>
      </c>
      <c r="N95" s="201" t="s">
        <v>109</v>
      </c>
      <c r="O95" s="201" t="s">
        <v>2221</v>
      </c>
      <c r="P95" s="201">
        <v>796</v>
      </c>
      <c r="Q95" s="201" t="s">
        <v>46</v>
      </c>
      <c r="R95" s="214">
        <v>18</v>
      </c>
      <c r="S95" s="214">
        <v>22410.71</v>
      </c>
      <c r="T95" s="214">
        <v>403392.77999999997</v>
      </c>
      <c r="U95" s="214">
        <v>451799.91360000003</v>
      </c>
      <c r="V95" s="201"/>
      <c r="W95" s="216">
        <v>2016</v>
      </c>
      <c r="X95" s="244" t="s">
        <v>3336</v>
      </c>
    </row>
    <row r="96" spans="1:24" s="241" customFormat="1" ht="12.75" customHeight="1" x14ac:dyDescent="0.25">
      <c r="A96" s="205" t="s">
        <v>669</v>
      </c>
      <c r="B96" s="201" t="s">
        <v>28</v>
      </c>
      <c r="C96" s="243" t="s">
        <v>490</v>
      </c>
      <c r="D96" s="203" t="s">
        <v>1403</v>
      </c>
      <c r="E96" s="203" t="s">
        <v>491</v>
      </c>
      <c r="F96" s="203" t="s">
        <v>497</v>
      </c>
      <c r="G96" s="201" t="s">
        <v>32</v>
      </c>
      <c r="H96" s="212">
        <v>0</v>
      </c>
      <c r="I96" s="201">
        <v>710000000</v>
      </c>
      <c r="J96" s="201" t="s">
        <v>33</v>
      </c>
      <c r="K96" s="201" t="s">
        <v>246</v>
      </c>
      <c r="L96" s="201" t="s">
        <v>33</v>
      </c>
      <c r="M96" s="201" t="s">
        <v>35</v>
      </c>
      <c r="N96" s="201" t="s">
        <v>45</v>
      </c>
      <c r="O96" s="201" t="s">
        <v>2221</v>
      </c>
      <c r="P96" s="201">
        <v>796</v>
      </c>
      <c r="Q96" s="201" t="s">
        <v>46</v>
      </c>
      <c r="R96" s="214">
        <v>15</v>
      </c>
      <c r="S96" s="214">
        <v>35446.43</v>
      </c>
      <c r="T96" s="214">
        <v>0</v>
      </c>
      <c r="U96" s="214">
        <v>0</v>
      </c>
      <c r="V96" s="201"/>
      <c r="W96" s="216">
        <v>2016</v>
      </c>
      <c r="X96" s="210" t="s">
        <v>3324</v>
      </c>
    </row>
    <row r="97" spans="1:16344" s="239" customFormat="1" ht="12.75" customHeight="1" x14ac:dyDescent="0.25">
      <c r="A97" s="205" t="s">
        <v>3338</v>
      </c>
      <c r="B97" s="201" t="s">
        <v>28</v>
      </c>
      <c r="C97" s="243" t="s">
        <v>490</v>
      </c>
      <c r="D97" s="203" t="s">
        <v>1403</v>
      </c>
      <c r="E97" s="203" t="s">
        <v>491</v>
      </c>
      <c r="F97" s="203" t="s">
        <v>497</v>
      </c>
      <c r="G97" s="201" t="s">
        <v>32</v>
      </c>
      <c r="H97" s="212">
        <v>0</v>
      </c>
      <c r="I97" s="201">
        <v>710000000</v>
      </c>
      <c r="J97" s="201" t="s">
        <v>33</v>
      </c>
      <c r="K97" s="201" t="s">
        <v>109</v>
      </c>
      <c r="L97" s="201" t="s">
        <v>33</v>
      </c>
      <c r="M97" s="201" t="s">
        <v>35</v>
      </c>
      <c r="N97" s="201" t="s">
        <v>109</v>
      </c>
      <c r="O97" s="201" t="s">
        <v>2221</v>
      </c>
      <c r="P97" s="201">
        <v>796</v>
      </c>
      <c r="Q97" s="201" t="s">
        <v>46</v>
      </c>
      <c r="R97" s="214">
        <v>15</v>
      </c>
      <c r="S97" s="214">
        <v>35446.43</v>
      </c>
      <c r="T97" s="214">
        <v>531696.44999999995</v>
      </c>
      <c r="U97" s="214">
        <v>595500.02399999998</v>
      </c>
      <c r="V97" s="201"/>
      <c r="W97" s="216">
        <v>2016</v>
      </c>
      <c r="X97" s="228" t="s">
        <v>3336</v>
      </c>
    </row>
    <row r="98" spans="1:16344" s="245" customFormat="1" ht="12.75" customHeight="1" x14ac:dyDescent="0.2">
      <c r="A98" s="205" t="s">
        <v>670</v>
      </c>
      <c r="B98" s="201" t="s">
        <v>28</v>
      </c>
      <c r="C98" s="243" t="s">
        <v>498</v>
      </c>
      <c r="D98" s="203" t="s">
        <v>1404</v>
      </c>
      <c r="E98" s="203" t="s">
        <v>1405</v>
      </c>
      <c r="F98" s="203" t="s">
        <v>499</v>
      </c>
      <c r="G98" s="201" t="s">
        <v>32</v>
      </c>
      <c r="H98" s="212">
        <v>0</v>
      </c>
      <c r="I98" s="201">
        <v>710000000</v>
      </c>
      <c r="J98" s="201" t="s">
        <v>33</v>
      </c>
      <c r="K98" s="201" t="s">
        <v>246</v>
      </c>
      <c r="L98" s="201" t="s">
        <v>33</v>
      </c>
      <c r="M98" s="201" t="s">
        <v>35</v>
      </c>
      <c r="N98" s="201" t="s">
        <v>45</v>
      </c>
      <c r="O98" s="201" t="s">
        <v>2221</v>
      </c>
      <c r="P98" s="201">
        <v>796</v>
      </c>
      <c r="Q98" s="201" t="s">
        <v>46</v>
      </c>
      <c r="R98" s="214">
        <v>3</v>
      </c>
      <c r="S98" s="214">
        <v>114107.14</v>
      </c>
      <c r="T98" s="214">
        <v>0</v>
      </c>
      <c r="U98" s="214">
        <v>0</v>
      </c>
      <c r="V98" s="201"/>
      <c r="W98" s="216">
        <v>2016</v>
      </c>
      <c r="X98" s="244" t="s">
        <v>2276</v>
      </c>
    </row>
    <row r="99" spans="1:16344" s="246" customFormat="1" ht="12.75" customHeight="1" x14ac:dyDescent="0.25">
      <c r="A99" s="205" t="s">
        <v>2035</v>
      </c>
      <c r="B99" s="201" t="s">
        <v>28</v>
      </c>
      <c r="C99" s="201" t="s">
        <v>498</v>
      </c>
      <c r="D99" s="203" t="s">
        <v>1404</v>
      </c>
      <c r="E99" s="203" t="s">
        <v>1405</v>
      </c>
      <c r="F99" s="203" t="s">
        <v>499</v>
      </c>
      <c r="G99" s="201" t="s">
        <v>32</v>
      </c>
      <c r="H99" s="212">
        <v>0</v>
      </c>
      <c r="I99" s="201">
        <v>710000000</v>
      </c>
      <c r="J99" s="201" t="s">
        <v>33</v>
      </c>
      <c r="K99" s="201" t="s">
        <v>246</v>
      </c>
      <c r="L99" s="201" t="s">
        <v>33</v>
      </c>
      <c r="M99" s="201" t="s">
        <v>35</v>
      </c>
      <c r="N99" s="201" t="s">
        <v>45</v>
      </c>
      <c r="O99" s="201" t="s">
        <v>2221</v>
      </c>
      <c r="P99" s="201">
        <v>796</v>
      </c>
      <c r="Q99" s="221" t="s">
        <v>46</v>
      </c>
      <c r="R99" s="214">
        <v>2</v>
      </c>
      <c r="S99" s="214">
        <v>114107.14</v>
      </c>
      <c r="T99" s="214">
        <v>0</v>
      </c>
      <c r="U99" s="214">
        <v>0</v>
      </c>
      <c r="V99" s="216"/>
      <c r="W99" s="201">
        <v>2016</v>
      </c>
      <c r="X99" s="228" t="s">
        <v>3324</v>
      </c>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9"/>
      <c r="CG99" s="239"/>
      <c r="CH99" s="239"/>
      <c r="CI99" s="239"/>
      <c r="CJ99" s="239"/>
      <c r="CK99" s="239"/>
      <c r="CL99" s="239"/>
      <c r="CM99" s="239"/>
      <c r="CN99" s="239"/>
      <c r="CO99" s="239"/>
      <c r="CP99" s="239"/>
      <c r="CQ99" s="239"/>
      <c r="CR99" s="239"/>
      <c r="CS99" s="239"/>
      <c r="CT99" s="239"/>
      <c r="CU99" s="239"/>
      <c r="CV99" s="239"/>
      <c r="CW99" s="239"/>
      <c r="CX99" s="239"/>
      <c r="CY99" s="239"/>
      <c r="CZ99" s="239"/>
      <c r="DA99" s="239"/>
      <c r="DB99" s="239"/>
      <c r="DC99" s="239"/>
      <c r="DD99" s="239"/>
      <c r="DE99" s="239"/>
      <c r="DF99" s="239"/>
      <c r="DG99" s="239"/>
      <c r="DH99" s="239"/>
      <c r="DI99" s="239"/>
      <c r="DJ99" s="239"/>
      <c r="DK99" s="239"/>
      <c r="DL99" s="239"/>
      <c r="DM99" s="239"/>
      <c r="DN99" s="239"/>
      <c r="DO99" s="239"/>
      <c r="DP99" s="239"/>
      <c r="DQ99" s="239"/>
      <c r="DR99" s="239"/>
      <c r="DS99" s="239"/>
      <c r="DT99" s="239"/>
      <c r="DU99" s="239"/>
      <c r="DV99" s="239"/>
      <c r="DW99" s="239"/>
      <c r="DX99" s="239"/>
      <c r="DY99" s="239"/>
      <c r="DZ99" s="239"/>
      <c r="EA99" s="239"/>
      <c r="EB99" s="239"/>
      <c r="EC99" s="239"/>
      <c r="ED99" s="239"/>
      <c r="EE99" s="239"/>
      <c r="EF99" s="239"/>
      <c r="EG99" s="239"/>
      <c r="EH99" s="239"/>
      <c r="EI99" s="239"/>
      <c r="EJ99" s="239"/>
      <c r="EK99" s="239"/>
      <c r="EL99" s="239"/>
      <c r="EM99" s="239"/>
      <c r="EN99" s="239"/>
      <c r="EO99" s="239"/>
      <c r="EP99" s="239"/>
      <c r="EQ99" s="239"/>
      <c r="ER99" s="239"/>
      <c r="ES99" s="239"/>
      <c r="ET99" s="239"/>
      <c r="EU99" s="239"/>
      <c r="EV99" s="239"/>
      <c r="EW99" s="239"/>
      <c r="EX99" s="239"/>
      <c r="EY99" s="239"/>
      <c r="EZ99" s="239"/>
      <c r="FA99" s="239"/>
      <c r="FB99" s="239"/>
      <c r="FC99" s="239"/>
      <c r="FD99" s="239"/>
      <c r="FE99" s="239"/>
      <c r="FF99" s="239"/>
      <c r="FG99" s="239"/>
      <c r="FH99" s="239"/>
      <c r="FI99" s="239"/>
      <c r="FJ99" s="239"/>
      <c r="FK99" s="239"/>
      <c r="FL99" s="239"/>
      <c r="FM99" s="239"/>
      <c r="FN99" s="239"/>
      <c r="FO99" s="239"/>
      <c r="FP99" s="239"/>
      <c r="FQ99" s="239"/>
      <c r="FR99" s="239"/>
      <c r="FS99" s="239"/>
      <c r="FT99" s="239"/>
      <c r="FU99" s="239"/>
      <c r="FV99" s="239"/>
      <c r="FW99" s="239"/>
      <c r="FX99" s="239"/>
      <c r="FY99" s="239"/>
      <c r="FZ99" s="239"/>
      <c r="GA99" s="239"/>
      <c r="GB99" s="239"/>
      <c r="GC99" s="239"/>
      <c r="GD99" s="239"/>
      <c r="GE99" s="239"/>
      <c r="GF99" s="239"/>
      <c r="GG99" s="239"/>
      <c r="GH99" s="239"/>
      <c r="GI99" s="239"/>
      <c r="GJ99" s="239"/>
      <c r="GK99" s="239"/>
      <c r="GL99" s="239"/>
      <c r="GM99" s="239"/>
      <c r="GN99" s="239"/>
      <c r="GO99" s="239"/>
      <c r="GP99" s="239"/>
      <c r="GQ99" s="239"/>
      <c r="GR99" s="239"/>
      <c r="GS99" s="239"/>
      <c r="GT99" s="239"/>
      <c r="GU99" s="239"/>
      <c r="GV99" s="239"/>
      <c r="GW99" s="239"/>
      <c r="GX99" s="239"/>
      <c r="GY99" s="239"/>
      <c r="GZ99" s="239"/>
      <c r="HA99" s="239"/>
      <c r="HB99" s="239"/>
      <c r="HC99" s="239"/>
      <c r="HD99" s="239"/>
      <c r="HE99" s="239"/>
      <c r="HF99" s="239"/>
      <c r="HG99" s="239"/>
      <c r="HH99" s="239"/>
      <c r="HI99" s="239"/>
      <c r="HJ99" s="239"/>
      <c r="HK99" s="239"/>
      <c r="HL99" s="239"/>
      <c r="HM99" s="239"/>
      <c r="HN99" s="239"/>
      <c r="HO99" s="239"/>
      <c r="HP99" s="239"/>
      <c r="HQ99" s="239"/>
      <c r="HR99" s="239"/>
      <c r="HS99" s="239"/>
      <c r="HT99" s="239"/>
      <c r="HU99" s="239"/>
      <c r="HV99" s="239"/>
      <c r="HW99" s="239"/>
      <c r="HX99" s="239"/>
      <c r="HY99" s="239"/>
      <c r="HZ99" s="239"/>
      <c r="IA99" s="239"/>
      <c r="IB99" s="239"/>
      <c r="IC99" s="239"/>
      <c r="ID99" s="239"/>
      <c r="IE99" s="239"/>
      <c r="IF99" s="239"/>
      <c r="IG99" s="239"/>
      <c r="IH99" s="239"/>
      <c r="II99" s="239"/>
      <c r="IJ99" s="239"/>
      <c r="IK99" s="239"/>
      <c r="IL99" s="239"/>
      <c r="IM99" s="239"/>
      <c r="IN99" s="239"/>
      <c r="IO99" s="239"/>
      <c r="IP99" s="239"/>
      <c r="IQ99" s="239"/>
      <c r="IR99" s="239"/>
      <c r="IS99" s="239"/>
      <c r="IT99" s="239"/>
      <c r="IU99" s="239"/>
      <c r="IV99" s="239"/>
      <c r="IW99" s="239"/>
      <c r="IX99" s="239"/>
      <c r="IY99" s="239"/>
      <c r="IZ99" s="239"/>
      <c r="JA99" s="239"/>
      <c r="JB99" s="239"/>
      <c r="JC99" s="239"/>
      <c r="JD99" s="239"/>
      <c r="JE99" s="239"/>
      <c r="JF99" s="239"/>
      <c r="JG99" s="239"/>
      <c r="JH99" s="239"/>
      <c r="JI99" s="239"/>
      <c r="JJ99" s="239"/>
      <c r="JK99" s="239"/>
      <c r="JL99" s="239"/>
      <c r="JM99" s="239"/>
      <c r="JN99" s="239"/>
      <c r="JO99" s="239"/>
      <c r="JP99" s="239"/>
      <c r="JQ99" s="239"/>
      <c r="JR99" s="239"/>
      <c r="JS99" s="239"/>
      <c r="JT99" s="239"/>
      <c r="JU99" s="239"/>
      <c r="JV99" s="239"/>
      <c r="JW99" s="239"/>
      <c r="JX99" s="239"/>
      <c r="JY99" s="239"/>
      <c r="JZ99" s="239"/>
      <c r="KA99" s="239"/>
      <c r="KB99" s="239"/>
      <c r="KC99" s="239"/>
      <c r="KD99" s="239"/>
      <c r="KE99" s="239"/>
      <c r="KF99" s="239"/>
      <c r="KG99" s="239"/>
      <c r="KH99" s="239"/>
      <c r="KI99" s="239"/>
      <c r="KJ99" s="239"/>
      <c r="KK99" s="239"/>
      <c r="KL99" s="239"/>
      <c r="KM99" s="239"/>
      <c r="KN99" s="239"/>
      <c r="KO99" s="239"/>
      <c r="KP99" s="239"/>
      <c r="KQ99" s="239"/>
      <c r="KR99" s="239"/>
      <c r="KS99" s="239"/>
      <c r="KT99" s="239"/>
      <c r="KU99" s="239"/>
      <c r="KV99" s="239"/>
      <c r="KW99" s="239"/>
      <c r="KX99" s="239"/>
      <c r="KY99" s="239"/>
      <c r="KZ99" s="239"/>
      <c r="LA99" s="239"/>
      <c r="LB99" s="239"/>
      <c r="LC99" s="239"/>
      <c r="LD99" s="239"/>
      <c r="LE99" s="239"/>
      <c r="LF99" s="239"/>
      <c r="LG99" s="239"/>
      <c r="LH99" s="239"/>
      <c r="LI99" s="239"/>
      <c r="LJ99" s="239"/>
      <c r="LK99" s="239"/>
      <c r="LL99" s="239"/>
      <c r="LM99" s="239"/>
      <c r="LN99" s="239"/>
      <c r="LO99" s="239"/>
      <c r="LP99" s="239"/>
      <c r="LQ99" s="239"/>
      <c r="LR99" s="239"/>
      <c r="LS99" s="239"/>
      <c r="LT99" s="239"/>
      <c r="LU99" s="239"/>
      <c r="LV99" s="239"/>
      <c r="LW99" s="239"/>
      <c r="LX99" s="239"/>
      <c r="LY99" s="239"/>
      <c r="LZ99" s="239"/>
      <c r="MA99" s="239"/>
      <c r="MB99" s="239"/>
      <c r="MC99" s="239"/>
      <c r="MD99" s="239"/>
      <c r="ME99" s="239"/>
      <c r="MF99" s="239"/>
      <c r="MG99" s="239"/>
      <c r="MH99" s="239"/>
      <c r="MI99" s="239"/>
      <c r="MJ99" s="239"/>
      <c r="MK99" s="239"/>
      <c r="ML99" s="239"/>
      <c r="MM99" s="239"/>
      <c r="MN99" s="239"/>
      <c r="MO99" s="239"/>
      <c r="MP99" s="239"/>
      <c r="MQ99" s="239"/>
      <c r="MR99" s="239"/>
      <c r="MS99" s="239"/>
      <c r="MT99" s="239"/>
      <c r="MU99" s="239"/>
      <c r="MV99" s="239"/>
      <c r="MW99" s="239"/>
      <c r="MX99" s="239"/>
      <c r="MY99" s="239"/>
      <c r="MZ99" s="239"/>
      <c r="NA99" s="239"/>
      <c r="NB99" s="239"/>
      <c r="NC99" s="239"/>
      <c r="ND99" s="239"/>
      <c r="NE99" s="239"/>
      <c r="NF99" s="239"/>
      <c r="NG99" s="239"/>
      <c r="NH99" s="239"/>
      <c r="NI99" s="239"/>
      <c r="NJ99" s="239"/>
      <c r="NK99" s="239"/>
      <c r="NL99" s="239"/>
      <c r="NM99" s="239"/>
      <c r="NN99" s="239"/>
      <c r="NO99" s="239"/>
      <c r="NP99" s="239"/>
      <c r="NQ99" s="239"/>
      <c r="NR99" s="239"/>
      <c r="NS99" s="239"/>
      <c r="NT99" s="239"/>
      <c r="NU99" s="239"/>
      <c r="NV99" s="239"/>
      <c r="NW99" s="239"/>
      <c r="NX99" s="239"/>
      <c r="NY99" s="239"/>
      <c r="NZ99" s="239"/>
      <c r="OA99" s="239"/>
      <c r="OB99" s="239"/>
      <c r="OC99" s="239"/>
      <c r="OD99" s="239"/>
      <c r="OE99" s="239"/>
      <c r="OF99" s="239"/>
      <c r="OG99" s="239"/>
      <c r="OH99" s="239"/>
      <c r="OI99" s="239"/>
      <c r="OJ99" s="239"/>
      <c r="OK99" s="239"/>
      <c r="OL99" s="239"/>
      <c r="OM99" s="239"/>
      <c r="ON99" s="239"/>
      <c r="OO99" s="239"/>
      <c r="OP99" s="239"/>
      <c r="OQ99" s="239"/>
      <c r="OR99" s="239"/>
      <c r="OS99" s="239"/>
      <c r="OT99" s="239"/>
      <c r="OU99" s="239"/>
      <c r="OV99" s="239"/>
      <c r="OW99" s="239"/>
      <c r="OX99" s="239"/>
      <c r="OY99" s="239"/>
      <c r="OZ99" s="239"/>
      <c r="PA99" s="239"/>
      <c r="PB99" s="239"/>
      <c r="PC99" s="239"/>
      <c r="PD99" s="239"/>
      <c r="PE99" s="239"/>
      <c r="PF99" s="239"/>
      <c r="PG99" s="239"/>
      <c r="PH99" s="239"/>
      <c r="PI99" s="239"/>
      <c r="PJ99" s="239"/>
      <c r="PK99" s="239"/>
      <c r="PL99" s="239"/>
      <c r="PM99" s="239"/>
      <c r="PN99" s="239"/>
      <c r="PO99" s="239"/>
      <c r="PP99" s="239"/>
      <c r="PQ99" s="239"/>
      <c r="PR99" s="239"/>
      <c r="PS99" s="239"/>
      <c r="PT99" s="239"/>
      <c r="PU99" s="239"/>
      <c r="PV99" s="239"/>
      <c r="PW99" s="239"/>
      <c r="PX99" s="239"/>
      <c r="PY99" s="239"/>
      <c r="PZ99" s="239"/>
      <c r="QA99" s="239"/>
      <c r="QB99" s="239"/>
      <c r="QC99" s="239"/>
      <c r="QD99" s="239"/>
      <c r="QE99" s="239"/>
      <c r="QF99" s="239"/>
      <c r="QG99" s="239"/>
      <c r="QH99" s="239"/>
      <c r="QI99" s="239"/>
      <c r="QJ99" s="239"/>
      <c r="QK99" s="239"/>
      <c r="QL99" s="239"/>
      <c r="QM99" s="239"/>
      <c r="QN99" s="239"/>
      <c r="QO99" s="239"/>
      <c r="QP99" s="239"/>
      <c r="QQ99" s="239"/>
      <c r="QR99" s="239"/>
      <c r="QS99" s="239"/>
      <c r="QT99" s="239"/>
      <c r="QU99" s="239"/>
      <c r="QV99" s="239"/>
      <c r="QW99" s="239"/>
      <c r="QX99" s="239"/>
      <c r="QY99" s="239"/>
      <c r="QZ99" s="239"/>
      <c r="RA99" s="239"/>
      <c r="RB99" s="239"/>
      <c r="RC99" s="239"/>
      <c r="RD99" s="239"/>
      <c r="RE99" s="239"/>
      <c r="RF99" s="239"/>
      <c r="RG99" s="239"/>
      <c r="RH99" s="239"/>
      <c r="RI99" s="239"/>
      <c r="RJ99" s="239"/>
      <c r="RK99" s="239"/>
      <c r="RL99" s="239"/>
      <c r="RM99" s="239"/>
      <c r="RN99" s="239"/>
      <c r="RO99" s="239"/>
      <c r="RP99" s="239"/>
      <c r="RQ99" s="239"/>
      <c r="RR99" s="239"/>
      <c r="RS99" s="239"/>
      <c r="RT99" s="239"/>
      <c r="RU99" s="239"/>
      <c r="RV99" s="239"/>
      <c r="RW99" s="239"/>
      <c r="RX99" s="239"/>
      <c r="RY99" s="239"/>
      <c r="RZ99" s="239"/>
      <c r="SA99" s="239"/>
      <c r="SB99" s="239"/>
      <c r="SC99" s="239"/>
      <c r="SD99" s="239"/>
      <c r="SE99" s="239"/>
      <c r="SF99" s="239"/>
      <c r="SG99" s="239"/>
      <c r="SH99" s="239"/>
      <c r="SI99" s="239"/>
      <c r="SJ99" s="239"/>
      <c r="SK99" s="239"/>
      <c r="SL99" s="239"/>
      <c r="SM99" s="239"/>
      <c r="SN99" s="239"/>
      <c r="SO99" s="239"/>
      <c r="SP99" s="239"/>
      <c r="SQ99" s="239"/>
      <c r="SR99" s="239"/>
      <c r="SS99" s="239"/>
      <c r="ST99" s="239"/>
      <c r="SU99" s="239"/>
      <c r="SV99" s="239"/>
      <c r="SW99" s="239"/>
      <c r="SX99" s="239"/>
      <c r="SY99" s="239"/>
      <c r="SZ99" s="239"/>
      <c r="TA99" s="239"/>
      <c r="TB99" s="239"/>
      <c r="TC99" s="239"/>
      <c r="TD99" s="239"/>
      <c r="TE99" s="239"/>
      <c r="TF99" s="239"/>
      <c r="TG99" s="239"/>
      <c r="TH99" s="239"/>
      <c r="TI99" s="239"/>
      <c r="TJ99" s="239"/>
      <c r="TK99" s="239"/>
      <c r="TL99" s="239"/>
      <c r="TM99" s="239"/>
      <c r="TN99" s="239"/>
      <c r="TO99" s="239"/>
      <c r="TP99" s="239"/>
      <c r="TQ99" s="239"/>
      <c r="TR99" s="239"/>
      <c r="TS99" s="239"/>
      <c r="TT99" s="239"/>
      <c r="TU99" s="239"/>
      <c r="TV99" s="239"/>
      <c r="TW99" s="239"/>
      <c r="TX99" s="239"/>
      <c r="TY99" s="239"/>
      <c r="TZ99" s="239"/>
      <c r="UA99" s="239"/>
      <c r="UB99" s="239"/>
      <c r="UC99" s="239"/>
      <c r="UD99" s="239"/>
      <c r="UE99" s="239"/>
      <c r="UF99" s="239"/>
      <c r="UG99" s="239"/>
      <c r="UH99" s="239"/>
      <c r="UI99" s="239"/>
      <c r="UJ99" s="239"/>
      <c r="UK99" s="239"/>
      <c r="UL99" s="239"/>
      <c r="UM99" s="239"/>
      <c r="UN99" s="239"/>
      <c r="UO99" s="239"/>
      <c r="UP99" s="239"/>
      <c r="UQ99" s="239"/>
      <c r="UR99" s="239"/>
      <c r="US99" s="239"/>
      <c r="UT99" s="239"/>
      <c r="UU99" s="239"/>
      <c r="UV99" s="239"/>
      <c r="UW99" s="239"/>
      <c r="UX99" s="239"/>
      <c r="UY99" s="239"/>
      <c r="UZ99" s="239"/>
      <c r="VA99" s="239"/>
      <c r="VB99" s="239"/>
      <c r="VC99" s="239"/>
      <c r="VD99" s="239"/>
      <c r="VE99" s="239"/>
      <c r="VF99" s="239"/>
      <c r="VG99" s="239"/>
      <c r="VH99" s="239"/>
      <c r="VI99" s="239"/>
      <c r="VJ99" s="239"/>
      <c r="VK99" s="239"/>
      <c r="VL99" s="239"/>
      <c r="VM99" s="239"/>
      <c r="VN99" s="239"/>
      <c r="VO99" s="239"/>
      <c r="VP99" s="239"/>
      <c r="VQ99" s="239"/>
      <c r="VR99" s="239"/>
      <c r="VS99" s="239"/>
      <c r="VT99" s="239"/>
      <c r="VU99" s="239"/>
      <c r="VV99" s="239"/>
      <c r="VW99" s="239"/>
      <c r="VX99" s="239"/>
      <c r="VY99" s="239"/>
      <c r="VZ99" s="239"/>
      <c r="WA99" s="239"/>
      <c r="WB99" s="239"/>
      <c r="WC99" s="239"/>
      <c r="WD99" s="239"/>
      <c r="WE99" s="239"/>
      <c r="WF99" s="239"/>
      <c r="WG99" s="239"/>
      <c r="WH99" s="239"/>
      <c r="WI99" s="239"/>
      <c r="WJ99" s="239"/>
      <c r="WK99" s="239"/>
      <c r="WL99" s="239"/>
      <c r="WM99" s="239"/>
      <c r="WN99" s="239"/>
      <c r="WO99" s="239"/>
      <c r="WP99" s="239"/>
      <c r="WQ99" s="239"/>
      <c r="WR99" s="239"/>
      <c r="WS99" s="239"/>
      <c r="WT99" s="239"/>
      <c r="WU99" s="239"/>
      <c r="WV99" s="239"/>
      <c r="WW99" s="239"/>
      <c r="WX99" s="239"/>
      <c r="WY99" s="239"/>
      <c r="WZ99" s="239"/>
      <c r="XA99" s="239"/>
      <c r="XB99" s="239"/>
      <c r="XC99" s="239"/>
      <c r="XD99" s="239"/>
      <c r="XE99" s="239"/>
      <c r="XF99" s="239"/>
      <c r="XG99" s="239"/>
      <c r="XH99" s="239"/>
      <c r="XI99" s="239"/>
      <c r="XJ99" s="239"/>
      <c r="XK99" s="239"/>
      <c r="XL99" s="239"/>
      <c r="XM99" s="239"/>
      <c r="XN99" s="239"/>
      <c r="XO99" s="239"/>
      <c r="XP99" s="239"/>
      <c r="XQ99" s="239"/>
      <c r="XR99" s="239"/>
      <c r="XS99" s="239"/>
      <c r="XT99" s="239"/>
      <c r="XU99" s="239"/>
      <c r="XV99" s="239"/>
      <c r="XW99" s="239"/>
      <c r="XX99" s="239"/>
      <c r="XY99" s="239"/>
      <c r="XZ99" s="239"/>
      <c r="YA99" s="239"/>
      <c r="YB99" s="239"/>
      <c r="YC99" s="239"/>
      <c r="YD99" s="239"/>
      <c r="YE99" s="239"/>
      <c r="YF99" s="239"/>
      <c r="YG99" s="239"/>
      <c r="YH99" s="239"/>
      <c r="YI99" s="239"/>
      <c r="YJ99" s="239"/>
      <c r="YK99" s="239"/>
      <c r="YL99" s="239"/>
      <c r="YM99" s="239"/>
      <c r="YN99" s="239"/>
      <c r="YO99" s="239"/>
      <c r="YP99" s="239"/>
      <c r="YQ99" s="239"/>
      <c r="YR99" s="239"/>
      <c r="YS99" s="239"/>
      <c r="YT99" s="239"/>
      <c r="YU99" s="239"/>
      <c r="YV99" s="239"/>
      <c r="YW99" s="239"/>
      <c r="YX99" s="239"/>
      <c r="YY99" s="239"/>
      <c r="YZ99" s="239"/>
      <c r="ZA99" s="239"/>
      <c r="ZB99" s="239"/>
      <c r="ZC99" s="239"/>
      <c r="ZD99" s="239"/>
      <c r="ZE99" s="239"/>
      <c r="ZF99" s="239"/>
      <c r="ZG99" s="239"/>
      <c r="ZH99" s="239"/>
      <c r="ZI99" s="239"/>
      <c r="ZJ99" s="239"/>
      <c r="ZK99" s="239"/>
      <c r="ZL99" s="239"/>
      <c r="ZM99" s="239"/>
      <c r="ZN99" s="239"/>
      <c r="ZO99" s="239"/>
      <c r="ZP99" s="239"/>
      <c r="ZQ99" s="239"/>
      <c r="ZR99" s="239"/>
      <c r="ZS99" s="239"/>
      <c r="ZT99" s="239"/>
      <c r="ZU99" s="239"/>
      <c r="ZV99" s="239"/>
      <c r="ZW99" s="239"/>
      <c r="ZX99" s="239"/>
      <c r="ZY99" s="239"/>
      <c r="ZZ99" s="239"/>
      <c r="AAA99" s="239"/>
      <c r="AAB99" s="239"/>
      <c r="AAC99" s="239"/>
      <c r="AAD99" s="239"/>
      <c r="AAE99" s="239"/>
      <c r="AAF99" s="239"/>
      <c r="AAG99" s="239"/>
      <c r="AAH99" s="239"/>
      <c r="AAI99" s="239"/>
      <c r="AAJ99" s="239"/>
      <c r="AAK99" s="239"/>
      <c r="AAL99" s="239"/>
      <c r="AAM99" s="239"/>
      <c r="AAN99" s="239"/>
      <c r="AAO99" s="239"/>
      <c r="AAP99" s="239"/>
      <c r="AAQ99" s="239"/>
      <c r="AAR99" s="239"/>
      <c r="AAS99" s="239"/>
      <c r="AAT99" s="239"/>
      <c r="AAU99" s="239"/>
      <c r="AAV99" s="239"/>
      <c r="AAW99" s="239"/>
      <c r="AAX99" s="239"/>
      <c r="AAY99" s="239"/>
      <c r="AAZ99" s="239"/>
      <c r="ABA99" s="239"/>
      <c r="ABB99" s="239"/>
      <c r="ABC99" s="239"/>
      <c r="ABD99" s="239"/>
      <c r="ABE99" s="239"/>
      <c r="ABF99" s="239"/>
      <c r="ABG99" s="239"/>
      <c r="ABH99" s="239"/>
      <c r="ABI99" s="239"/>
      <c r="ABJ99" s="239"/>
      <c r="ABK99" s="239"/>
      <c r="ABL99" s="239"/>
      <c r="ABM99" s="239"/>
      <c r="ABN99" s="239"/>
      <c r="ABO99" s="239"/>
      <c r="ABP99" s="239"/>
      <c r="ABQ99" s="239"/>
      <c r="ABR99" s="239"/>
      <c r="ABS99" s="239"/>
      <c r="ABT99" s="239"/>
      <c r="ABU99" s="239"/>
      <c r="ABV99" s="239"/>
      <c r="ABW99" s="239"/>
      <c r="ABX99" s="239"/>
      <c r="ABY99" s="239"/>
      <c r="ABZ99" s="239"/>
      <c r="ACA99" s="239"/>
      <c r="ACB99" s="239"/>
      <c r="ACC99" s="239"/>
      <c r="ACD99" s="239"/>
      <c r="ACE99" s="239"/>
      <c r="ACF99" s="239"/>
      <c r="ACG99" s="239"/>
      <c r="ACH99" s="239"/>
      <c r="ACI99" s="239"/>
      <c r="ACJ99" s="239"/>
      <c r="ACK99" s="239"/>
      <c r="ACL99" s="239"/>
      <c r="ACM99" s="239"/>
      <c r="ACN99" s="239"/>
      <c r="ACO99" s="239"/>
      <c r="ACP99" s="239"/>
      <c r="ACQ99" s="239"/>
      <c r="ACR99" s="239"/>
      <c r="ACS99" s="239"/>
      <c r="ACT99" s="239"/>
      <c r="ACU99" s="239"/>
      <c r="ACV99" s="239"/>
      <c r="ACW99" s="239"/>
      <c r="ACX99" s="239"/>
      <c r="ACY99" s="239"/>
      <c r="ACZ99" s="239"/>
      <c r="ADA99" s="239"/>
      <c r="ADB99" s="239"/>
      <c r="ADC99" s="239"/>
      <c r="ADD99" s="239"/>
      <c r="ADE99" s="239"/>
      <c r="ADF99" s="239"/>
      <c r="ADG99" s="239"/>
      <c r="ADH99" s="239"/>
      <c r="ADI99" s="239"/>
      <c r="ADJ99" s="239"/>
      <c r="ADK99" s="239"/>
      <c r="ADL99" s="239"/>
      <c r="ADM99" s="239"/>
      <c r="ADN99" s="239"/>
      <c r="ADO99" s="239"/>
      <c r="ADP99" s="239"/>
      <c r="ADQ99" s="239"/>
      <c r="ADR99" s="239"/>
      <c r="ADS99" s="239"/>
      <c r="ADT99" s="239"/>
      <c r="ADU99" s="239"/>
      <c r="ADV99" s="239"/>
      <c r="ADW99" s="239"/>
      <c r="ADX99" s="239"/>
      <c r="ADY99" s="239"/>
      <c r="ADZ99" s="239"/>
      <c r="AEA99" s="239"/>
      <c r="AEB99" s="239"/>
      <c r="AEC99" s="239"/>
      <c r="AED99" s="239"/>
      <c r="AEE99" s="239"/>
      <c r="AEF99" s="239"/>
      <c r="AEG99" s="239"/>
      <c r="AEH99" s="239"/>
      <c r="AEI99" s="239"/>
      <c r="AEJ99" s="239"/>
      <c r="AEK99" s="239"/>
      <c r="AEL99" s="239"/>
      <c r="AEM99" s="239"/>
      <c r="AEN99" s="239"/>
      <c r="AEO99" s="239"/>
      <c r="AEP99" s="239"/>
      <c r="AEQ99" s="239"/>
      <c r="AER99" s="239"/>
      <c r="AES99" s="239"/>
      <c r="AET99" s="239"/>
      <c r="AEU99" s="239"/>
      <c r="AEV99" s="239"/>
      <c r="AEW99" s="239"/>
      <c r="AEX99" s="239"/>
      <c r="AEY99" s="239"/>
      <c r="AEZ99" s="239"/>
      <c r="AFA99" s="239"/>
      <c r="AFB99" s="239"/>
      <c r="AFC99" s="239"/>
      <c r="AFD99" s="239"/>
      <c r="AFE99" s="239"/>
      <c r="AFF99" s="239"/>
      <c r="AFG99" s="239"/>
      <c r="AFH99" s="239"/>
      <c r="AFI99" s="239"/>
      <c r="AFJ99" s="239"/>
      <c r="AFK99" s="239"/>
      <c r="AFL99" s="239"/>
      <c r="AFM99" s="239"/>
      <c r="AFN99" s="239"/>
      <c r="AFO99" s="239"/>
      <c r="AFP99" s="239"/>
      <c r="AFQ99" s="239"/>
      <c r="AFR99" s="239"/>
      <c r="AFS99" s="239"/>
      <c r="AFT99" s="239"/>
      <c r="AFU99" s="239"/>
      <c r="AFV99" s="239"/>
      <c r="AFW99" s="239"/>
      <c r="AFX99" s="239"/>
      <c r="AFY99" s="239"/>
      <c r="AFZ99" s="239"/>
      <c r="AGA99" s="239"/>
      <c r="AGB99" s="239"/>
      <c r="AGC99" s="239"/>
      <c r="AGD99" s="239"/>
      <c r="AGE99" s="239"/>
      <c r="AGF99" s="239"/>
      <c r="AGG99" s="239"/>
      <c r="AGH99" s="239"/>
      <c r="AGI99" s="239"/>
      <c r="AGJ99" s="239"/>
      <c r="AGK99" s="239"/>
      <c r="AGL99" s="239"/>
      <c r="AGM99" s="239"/>
      <c r="AGN99" s="239"/>
      <c r="AGO99" s="239"/>
      <c r="AGP99" s="239"/>
      <c r="AGQ99" s="239"/>
      <c r="AGR99" s="239"/>
      <c r="AGS99" s="239"/>
      <c r="AGT99" s="239"/>
      <c r="AGU99" s="239"/>
      <c r="AGV99" s="239"/>
      <c r="AGW99" s="239"/>
      <c r="AGX99" s="239"/>
      <c r="AGY99" s="239"/>
      <c r="AGZ99" s="239"/>
      <c r="AHA99" s="239"/>
      <c r="AHB99" s="239"/>
      <c r="AHC99" s="239"/>
      <c r="AHD99" s="239"/>
      <c r="AHE99" s="239"/>
      <c r="AHF99" s="239"/>
      <c r="AHG99" s="239"/>
      <c r="AHH99" s="239"/>
      <c r="AHI99" s="239"/>
      <c r="AHJ99" s="239"/>
      <c r="AHK99" s="239"/>
      <c r="AHL99" s="239"/>
      <c r="AHM99" s="239"/>
      <c r="AHN99" s="239"/>
      <c r="AHO99" s="239"/>
      <c r="AHP99" s="239"/>
      <c r="AHQ99" s="239"/>
      <c r="AHR99" s="239"/>
      <c r="AHS99" s="239"/>
      <c r="AHT99" s="239"/>
      <c r="AHU99" s="239"/>
      <c r="AHV99" s="239"/>
      <c r="AHW99" s="239"/>
      <c r="AHX99" s="239"/>
      <c r="AHY99" s="239"/>
      <c r="AHZ99" s="239"/>
      <c r="AIA99" s="239"/>
      <c r="AIB99" s="239"/>
      <c r="AIC99" s="239"/>
      <c r="AID99" s="239"/>
      <c r="AIE99" s="239"/>
      <c r="AIF99" s="239"/>
      <c r="AIG99" s="239"/>
      <c r="AIH99" s="239"/>
      <c r="AII99" s="239"/>
      <c r="AIJ99" s="239"/>
      <c r="AIK99" s="239"/>
      <c r="AIL99" s="239"/>
      <c r="AIM99" s="239"/>
      <c r="AIN99" s="239"/>
      <c r="AIO99" s="239"/>
      <c r="AIP99" s="239"/>
      <c r="AIQ99" s="239"/>
      <c r="AIR99" s="239"/>
      <c r="AIS99" s="239"/>
      <c r="AIT99" s="239"/>
      <c r="AIU99" s="239"/>
      <c r="AIV99" s="239"/>
      <c r="AIW99" s="239"/>
      <c r="AIX99" s="239"/>
      <c r="AIY99" s="239"/>
      <c r="AIZ99" s="239"/>
      <c r="AJA99" s="239"/>
      <c r="AJB99" s="239"/>
      <c r="AJC99" s="239"/>
      <c r="AJD99" s="239"/>
      <c r="AJE99" s="239"/>
      <c r="AJF99" s="239"/>
      <c r="AJG99" s="239"/>
      <c r="AJH99" s="239"/>
      <c r="AJI99" s="239"/>
      <c r="AJJ99" s="239"/>
      <c r="AJK99" s="239"/>
      <c r="AJL99" s="239"/>
      <c r="AJM99" s="239"/>
      <c r="AJN99" s="239"/>
      <c r="AJO99" s="239"/>
      <c r="AJP99" s="239"/>
      <c r="AJQ99" s="239"/>
      <c r="AJR99" s="239"/>
      <c r="AJS99" s="239"/>
      <c r="AJT99" s="239"/>
      <c r="AJU99" s="239"/>
      <c r="AJV99" s="239"/>
      <c r="AJW99" s="239"/>
      <c r="AJX99" s="239"/>
      <c r="AJY99" s="239"/>
      <c r="AJZ99" s="239"/>
      <c r="AKA99" s="239"/>
      <c r="AKB99" s="239"/>
      <c r="AKC99" s="239"/>
      <c r="AKD99" s="239"/>
      <c r="AKE99" s="239"/>
      <c r="AKF99" s="239"/>
      <c r="AKG99" s="239"/>
      <c r="AKH99" s="239"/>
      <c r="AKI99" s="239"/>
      <c r="AKJ99" s="239"/>
      <c r="AKK99" s="239"/>
      <c r="AKL99" s="239"/>
      <c r="AKM99" s="239"/>
      <c r="AKN99" s="239"/>
      <c r="AKO99" s="239"/>
      <c r="AKP99" s="239"/>
      <c r="AKQ99" s="239"/>
      <c r="AKR99" s="239"/>
      <c r="AKS99" s="239"/>
      <c r="AKT99" s="239"/>
      <c r="AKU99" s="239"/>
      <c r="AKV99" s="239"/>
      <c r="AKW99" s="239"/>
      <c r="AKX99" s="239"/>
      <c r="AKY99" s="239"/>
      <c r="AKZ99" s="239"/>
      <c r="ALA99" s="239"/>
      <c r="ALB99" s="239"/>
      <c r="ALC99" s="239"/>
      <c r="ALD99" s="239"/>
      <c r="ALE99" s="239"/>
      <c r="ALF99" s="239"/>
      <c r="ALG99" s="239"/>
      <c r="ALH99" s="239"/>
      <c r="ALI99" s="239"/>
      <c r="ALJ99" s="239"/>
      <c r="ALK99" s="239"/>
      <c r="ALL99" s="239"/>
      <c r="ALM99" s="239"/>
      <c r="ALN99" s="239"/>
      <c r="ALO99" s="239"/>
      <c r="ALP99" s="239"/>
      <c r="ALQ99" s="239"/>
      <c r="ALR99" s="239"/>
      <c r="ALS99" s="239"/>
      <c r="ALT99" s="239"/>
      <c r="ALU99" s="239"/>
      <c r="ALV99" s="239"/>
      <c r="ALW99" s="239"/>
      <c r="ALX99" s="239"/>
      <c r="ALY99" s="239"/>
      <c r="ALZ99" s="239"/>
      <c r="AMA99" s="239"/>
      <c r="AMB99" s="239"/>
      <c r="AMC99" s="239"/>
      <c r="AMD99" s="239"/>
      <c r="AME99" s="239"/>
      <c r="AMF99" s="239"/>
      <c r="AMG99" s="239"/>
      <c r="AMH99" s="239"/>
      <c r="AMI99" s="239"/>
      <c r="AMJ99" s="239"/>
      <c r="AMK99" s="239"/>
      <c r="AML99" s="239"/>
      <c r="AMM99" s="239"/>
      <c r="AMN99" s="239"/>
      <c r="AMO99" s="239"/>
      <c r="AMP99" s="239"/>
      <c r="AMQ99" s="239"/>
      <c r="AMR99" s="239"/>
      <c r="AMS99" s="239"/>
      <c r="AMT99" s="239"/>
      <c r="AMU99" s="239"/>
      <c r="AMV99" s="239"/>
      <c r="AMW99" s="239"/>
      <c r="AMX99" s="239"/>
      <c r="AMY99" s="239"/>
      <c r="AMZ99" s="239"/>
      <c r="ANA99" s="239"/>
      <c r="ANB99" s="239"/>
      <c r="ANC99" s="239"/>
      <c r="AND99" s="239"/>
      <c r="ANE99" s="239"/>
      <c r="ANF99" s="239"/>
      <c r="ANG99" s="239"/>
      <c r="ANH99" s="239"/>
      <c r="ANI99" s="239"/>
      <c r="ANJ99" s="239"/>
      <c r="ANK99" s="239"/>
      <c r="ANL99" s="239"/>
      <c r="ANM99" s="239"/>
      <c r="ANN99" s="239"/>
      <c r="ANO99" s="239"/>
      <c r="ANP99" s="239"/>
      <c r="ANQ99" s="239"/>
      <c r="ANR99" s="239"/>
      <c r="ANS99" s="239"/>
      <c r="ANT99" s="239"/>
      <c r="ANU99" s="239"/>
      <c r="ANV99" s="239"/>
      <c r="ANW99" s="239"/>
      <c r="ANX99" s="239"/>
      <c r="ANY99" s="239"/>
      <c r="ANZ99" s="239"/>
      <c r="AOA99" s="239"/>
      <c r="AOB99" s="239"/>
      <c r="AOC99" s="239"/>
      <c r="AOD99" s="239"/>
      <c r="AOE99" s="239"/>
      <c r="AOF99" s="239"/>
      <c r="AOG99" s="239"/>
      <c r="AOH99" s="239"/>
      <c r="AOI99" s="239"/>
      <c r="AOJ99" s="239"/>
      <c r="AOK99" s="239"/>
      <c r="AOL99" s="239"/>
      <c r="AOM99" s="239"/>
      <c r="AON99" s="239"/>
      <c r="AOO99" s="239"/>
      <c r="AOP99" s="239"/>
      <c r="AOQ99" s="239"/>
      <c r="AOR99" s="239"/>
      <c r="AOS99" s="239"/>
      <c r="AOT99" s="239"/>
      <c r="AOU99" s="239"/>
      <c r="AOV99" s="239"/>
      <c r="AOW99" s="239"/>
      <c r="AOX99" s="239"/>
      <c r="AOY99" s="239"/>
      <c r="AOZ99" s="239"/>
      <c r="APA99" s="239"/>
      <c r="APB99" s="239"/>
      <c r="APC99" s="239"/>
      <c r="APD99" s="239"/>
      <c r="APE99" s="239"/>
      <c r="APF99" s="239"/>
      <c r="APG99" s="239"/>
      <c r="APH99" s="239"/>
      <c r="API99" s="239"/>
      <c r="APJ99" s="239"/>
      <c r="APK99" s="239"/>
      <c r="APL99" s="239"/>
      <c r="APM99" s="239"/>
      <c r="APN99" s="239"/>
      <c r="APO99" s="239"/>
      <c r="APP99" s="239"/>
      <c r="APQ99" s="239"/>
      <c r="APR99" s="239"/>
      <c r="APS99" s="239"/>
      <c r="APT99" s="239"/>
      <c r="APU99" s="239"/>
      <c r="APV99" s="239"/>
      <c r="APW99" s="239"/>
      <c r="APX99" s="239"/>
      <c r="APY99" s="239"/>
      <c r="APZ99" s="239"/>
      <c r="AQA99" s="239"/>
      <c r="AQB99" s="239"/>
      <c r="AQC99" s="239"/>
      <c r="AQD99" s="239"/>
      <c r="AQE99" s="239"/>
      <c r="AQF99" s="239"/>
      <c r="AQG99" s="239"/>
      <c r="AQH99" s="239"/>
      <c r="AQI99" s="239"/>
      <c r="AQJ99" s="239"/>
      <c r="AQK99" s="239"/>
      <c r="AQL99" s="239"/>
      <c r="AQM99" s="239"/>
      <c r="AQN99" s="239"/>
      <c r="AQO99" s="239"/>
      <c r="AQP99" s="239"/>
      <c r="AQQ99" s="239"/>
      <c r="AQR99" s="239"/>
      <c r="AQS99" s="239"/>
      <c r="AQT99" s="239"/>
      <c r="AQU99" s="239"/>
      <c r="AQV99" s="239"/>
      <c r="AQW99" s="239"/>
      <c r="AQX99" s="239"/>
      <c r="AQY99" s="239"/>
      <c r="AQZ99" s="239"/>
      <c r="ARA99" s="239"/>
      <c r="ARB99" s="239"/>
      <c r="ARC99" s="239"/>
      <c r="ARD99" s="239"/>
      <c r="ARE99" s="239"/>
      <c r="ARF99" s="239"/>
      <c r="ARG99" s="239"/>
      <c r="ARH99" s="239"/>
      <c r="ARI99" s="239"/>
      <c r="ARJ99" s="239"/>
      <c r="ARK99" s="239"/>
      <c r="ARL99" s="239"/>
      <c r="ARM99" s="239"/>
      <c r="ARN99" s="239"/>
      <c r="ARO99" s="239"/>
      <c r="ARP99" s="239"/>
      <c r="ARQ99" s="239"/>
      <c r="ARR99" s="239"/>
      <c r="ARS99" s="239"/>
      <c r="ART99" s="239"/>
      <c r="ARU99" s="239"/>
      <c r="ARV99" s="239"/>
      <c r="ARW99" s="239"/>
      <c r="ARX99" s="239"/>
      <c r="ARY99" s="239"/>
      <c r="ARZ99" s="239"/>
      <c r="ASA99" s="239"/>
      <c r="ASB99" s="239"/>
      <c r="ASC99" s="239"/>
      <c r="ASD99" s="239"/>
      <c r="ASE99" s="239"/>
      <c r="ASF99" s="239"/>
      <c r="ASG99" s="239"/>
      <c r="ASH99" s="239"/>
      <c r="ASI99" s="239"/>
      <c r="ASJ99" s="239"/>
      <c r="ASK99" s="239"/>
      <c r="ASL99" s="239"/>
      <c r="ASM99" s="239"/>
      <c r="ASN99" s="239"/>
      <c r="ASO99" s="239"/>
      <c r="ASP99" s="239"/>
      <c r="ASQ99" s="239"/>
      <c r="ASR99" s="239"/>
      <c r="ASS99" s="239"/>
      <c r="AST99" s="239"/>
      <c r="ASU99" s="239"/>
      <c r="ASV99" s="239"/>
      <c r="ASW99" s="239"/>
      <c r="ASX99" s="239"/>
      <c r="ASY99" s="239"/>
      <c r="ASZ99" s="239"/>
      <c r="ATA99" s="239"/>
      <c r="ATB99" s="239"/>
      <c r="ATC99" s="239"/>
      <c r="ATD99" s="239"/>
      <c r="ATE99" s="239"/>
      <c r="ATF99" s="239"/>
      <c r="ATG99" s="239"/>
      <c r="ATH99" s="239"/>
      <c r="ATI99" s="239"/>
      <c r="ATJ99" s="239"/>
      <c r="ATK99" s="239"/>
      <c r="ATL99" s="239"/>
      <c r="ATM99" s="239"/>
      <c r="ATN99" s="239"/>
      <c r="ATO99" s="239"/>
      <c r="ATP99" s="239"/>
      <c r="ATQ99" s="239"/>
      <c r="ATR99" s="239"/>
      <c r="ATS99" s="239"/>
      <c r="ATT99" s="239"/>
      <c r="ATU99" s="239"/>
      <c r="ATV99" s="239"/>
      <c r="ATW99" s="239"/>
      <c r="ATX99" s="239"/>
      <c r="ATY99" s="239"/>
      <c r="ATZ99" s="239"/>
      <c r="AUA99" s="239"/>
      <c r="AUB99" s="239"/>
      <c r="AUC99" s="239"/>
      <c r="AUD99" s="239"/>
      <c r="AUE99" s="239"/>
      <c r="AUF99" s="239"/>
      <c r="AUG99" s="239"/>
      <c r="AUH99" s="239"/>
      <c r="AUI99" s="239"/>
      <c r="AUJ99" s="239"/>
      <c r="AUK99" s="239"/>
      <c r="AUL99" s="239"/>
      <c r="AUM99" s="239"/>
      <c r="AUN99" s="239"/>
      <c r="AUO99" s="239"/>
      <c r="AUP99" s="239"/>
      <c r="AUQ99" s="239"/>
      <c r="AUR99" s="239"/>
      <c r="AUS99" s="239"/>
      <c r="AUT99" s="239"/>
      <c r="AUU99" s="239"/>
      <c r="AUV99" s="239"/>
      <c r="AUW99" s="239"/>
      <c r="AUX99" s="239"/>
      <c r="AUY99" s="239"/>
      <c r="AUZ99" s="239"/>
      <c r="AVA99" s="239"/>
      <c r="AVB99" s="239"/>
      <c r="AVC99" s="239"/>
      <c r="AVD99" s="239"/>
      <c r="AVE99" s="239"/>
      <c r="AVF99" s="239"/>
      <c r="AVG99" s="239"/>
      <c r="AVH99" s="239"/>
      <c r="AVI99" s="239"/>
      <c r="AVJ99" s="239"/>
      <c r="AVK99" s="239"/>
      <c r="AVL99" s="239"/>
      <c r="AVM99" s="239"/>
      <c r="AVN99" s="239"/>
      <c r="AVO99" s="239"/>
      <c r="AVP99" s="239"/>
      <c r="AVQ99" s="239"/>
      <c r="AVR99" s="239"/>
      <c r="AVS99" s="239"/>
      <c r="AVT99" s="239"/>
      <c r="AVU99" s="239"/>
      <c r="AVV99" s="239"/>
      <c r="AVW99" s="239"/>
      <c r="AVX99" s="239"/>
      <c r="AVY99" s="239"/>
      <c r="AVZ99" s="239"/>
      <c r="AWA99" s="239"/>
      <c r="AWB99" s="239"/>
      <c r="AWC99" s="239"/>
      <c r="AWD99" s="239"/>
      <c r="AWE99" s="239"/>
      <c r="AWF99" s="239"/>
      <c r="AWG99" s="239"/>
      <c r="AWH99" s="239"/>
      <c r="AWI99" s="239"/>
      <c r="AWJ99" s="239"/>
      <c r="AWK99" s="239"/>
      <c r="AWL99" s="239"/>
      <c r="AWM99" s="239"/>
      <c r="AWN99" s="239"/>
      <c r="AWO99" s="239"/>
      <c r="AWP99" s="239"/>
      <c r="AWQ99" s="239"/>
      <c r="AWR99" s="239"/>
      <c r="AWS99" s="239"/>
      <c r="AWT99" s="239"/>
      <c r="AWU99" s="239"/>
      <c r="AWV99" s="239"/>
      <c r="AWW99" s="239"/>
      <c r="AWX99" s="239"/>
      <c r="AWY99" s="239"/>
      <c r="AWZ99" s="239"/>
      <c r="AXA99" s="239"/>
      <c r="AXB99" s="239"/>
      <c r="AXC99" s="239"/>
      <c r="AXD99" s="239"/>
      <c r="AXE99" s="239"/>
      <c r="AXF99" s="239"/>
      <c r="AXG99" s="239"/>
      <c r="AXH99" s="239"/>
      <c r="AXI99" s="239"/>
      <c r="AXJ99" s="239"/>
      <c r="AXK99" s="239"/>
      <c r="AXL99" s="239"/>
      <c r="AXM99" s="239"/>
      <c r="AXN99" s="239"/>
      <c r="AXO99" s="239"/>
      <c r="AXP99" s="239"/>
      <c r="AXQ99" s="239"/>
      <c r="AXR99" s="239"/>
      <c r="AXS99" s="239"/>
      <c r="AXT99" s="239"/>
      <c r="AXU99" s="239"/>
      <c r="AXV99" s="239"/>
      <c r="AXW99" s="239"/>
      <c r="AXX99" s="239"/>
      <c r="AXY99" s="239"/>
      <c r="AXZ99" s="239"/>
      <c r="AYA99" s="239"/>
      <c r="AYB99" s="239"/>
      <c r="AYC99" s="239"/>
      <c r="AYD99" s="239"/>
      <c r="AYE99" s="239"/>
      <c r="AYF99" s="239"/>
      <c r="AYG99" s="239"/>
      <c r="AYH99" s="239"/>
      <c r="AYI99" s="239"/>
      <c r="AYJ99" s="239"/>
      <c r="AYK99" s="239"/>
      <c r="AYL99" s="239"/>
      <c r="AYM99" s="239"/>
      <c r="AYN99" s="239"/>
      <c r="AYO99" s="239"/>
      <c r="AYP99" s="239"/>
      <c r="AYQ99" s="239"/>
      <c r="AYR99" s="239"/>
      <c r="AYS99" s="239"/>
      <c r="AYT99" s="239"/>
      <c r="AYU99" s="239"/>
      <c r="AYV99" s="239"/>
      <c r="AYW99" s="239"/>
      <c r="AYX99" s="239"/>
      <c r="AYY99" s="239"/>
      <c r="AYZ99" s="239"/>
      <c r="AZA99" s="239"/>
      <c r="AZB99" s="239"/>
      <c r="AZC99" s="239"/>
      <c r="AZD99" s="239"/>
      <c r="AZE99" s="239"/>
      <c r="AZF99" s="239"/>
      <c r="AZG99" s="239"/>
      <c r="AZH99" s="239"/>
      <c r="AZI99" s="239"/>
      <c r="AZJ99" s="239"/>
      <c r="AZK99" s="239"/>
      <c r="AZL99" s="239"/>
      <c r="AZM99" s="239"/>
      <c r="AZN99" s="239"/>
      <c r="AZO99" s="239"/>
      <c r="AZP99" s="239"/>
      <c r="AZQ99" s="239"/>
      <c r="AZR99" s="239"/>
      <c r="AZS99" s="239"/>
      <c r="AZT99" s="239"/>
      <c r="AZU99" s="239"/>
      <c r="AZV99" s="239"/>
      <c r="AZW99" s="239"/>
      <c r="AZX99" s="239"/>
      <c r="AZY99" s="239"/>
      <c r="AZZ99" s="239"/>
      <c r="BAA99" s="239"/>
      <c r="BAB99" s="239"/>
      <c r="BAC99" s="239"/>
      <c r="BAD99" s="239"/>
      <c r="BAE99" s="239"/>
      <c r="BAF99" s="239"/>
      <c r="BAG99" s="239"/>
      <c r="BAH99" s="239"/>
      <c r="BAI99" s="239"/>
      <c r="BAJ99" s="239"/>
      <c r="BAK99" s="239"/>
      <c r="BAL99" s="239"/>
      <c r="BAM99" s="239"/>
      <c r="BAN99" s="239"/>
      <c r="BAO99" s="239"/>
      <c r="BAP99" s="239"/>
      <c r="BAQ99" s="239"/>
      <c r="BAR99" s="239"/>
      <c r="BAS99" s="239"/>
      <c r="BAT99" s="239"/>
      <c r="BAU99" s="239"/>
      <c r="BAV99" s="239"/>
      <c r="BAW99" s="239"/>
      <c r="BAX99" s="239"/>
      <c r="BAY99" s="239"/>
      <c r="BAZ99" s="239"/>
      <c r="BBA99" s="239"/>
      <c r="BBB99" s="239"/>
      <c r="BBC99" s="239"/>
      <c r="BBD99" s="239"/>
      <c r="BBE99" s="239"/>
      <c r="BBF99" s="239"/>
      <c r="BBG99" s="239"/>
      <c r="BBH99" s="239"/>
      <c r="BBI99" s="239"/>
      <c r="BBJ99" s="239"/>
      <c r="BBK99" s="239"/>
      <c r="BBL99" s="239"/>
      <c r="BBM99" s="239"/>
      <c r="BBN99" s="239"/>
      <c r="BBO99" s="239"/>
      <c r="BBP99" s="239"/>
      <c r="BBQ99" s="239"/>
      <c r="BBR99" s="239"/>
      <c r="BBS99" s="239"/>
      <c r="BBT99" s="239"/>
      <c r="BBU99" s="239"/>
      <c r="BBV99" s="239"/>
      <c r="BBW99" s="239"/>
      <c r="BBX99" s="239"/>
      <c r="BBY99" s="239"/>
      <c r="BBZ99" s="239"/>
      <c r="BCA99" s="239"/>
      <c r="BCB99" s="239"/>
      <c r="BCC99" s="239"/>
      <c r="BCD99" s="239"/>
      <c r="BCE99" s="239"/>
      <c r="BCF99" s="239"/>
      <c r="BCG99" s="239"/>
      <c r="BCH99" s="239"/>
      <c r="BCI99" s="239"/>
      <c r="BCJ99" s="239"/>
      <c r="BCK99" s="239"/>
      <c r="BCL99" s="239"/>
      <c r="BCM99" s="239"/>
      <c r="BCN99" s="239"/>
      <c r="BCO99" s="239"/>
      <c r="BCP99" s="239"/>
      <c r="BCQ99" s="239"/>
      <c r="BCR99" s="239"/>
      <c r="BCS99" s="239"/>
      <c r="BCT99" s="239"/>
      <c r="BCU99" s="239"/>
      <c r="BCV99" s="239"/>
      <c r="BCW99" s="239"/>
      <c r="BCX99" s="239"/>
      <c r="BCY99" s="239"/>
      <c r="BCZ99" s="239"/>
      <c r="BDA99" s="239"/>
      <c r="BDB99" s="239"/>
      <c r="BDC99" s="239"/>
      <c r="BDD99" s="239"/>
      <c r="BDE99" s="239"/>
      <c r="BDF99" s="239"/>
      <c r="BDG99" s="239"/>
      <c r="BDH99" s="239"/>
      <c r="BDI99" s="239"/>
      <c r="BDJ99" s="239"/>
      <c r="BDK99" s="239"/>
      <c r="BDL99" s="239"/>
      <c r="BDM99" s="239"/>
      <c r="BDN99" s="239"/>
      <c r="BDO99" s="239"/>
      <c r="BDP99" s="239"/>
      <c r="BDQ99" s="239"/>
      <c r="BDR99" s="239"/>
      <c r="BDS99" s="239"/>
      <c r="BDT99" s="239"/>
      <c r="BDU99" s="239"/>
      <c r="BDV99" s="239"/>
      <c r="BDW99" s="239"/>
      <c r="BDX99" s="239"/>
      <c r="BDY99" s="239"/>
      <c r="BDZ99" s="239"/>
      <c r="BEA99" s="239"/>
      <c r="BEB99" s="239"/>
      <c r="BEC99" s="239"/>
      <c r="BED99" s="239"/>
      <c r="BEE99" s="239"/>
      <c r="BEF99" s="239"/>
      <c r="BEG99" s="239"/>
      <c r="BEH99" s="239"/>
      <c r="BEI99" s="239"/>
      <c r="BEJ99" s="239"/>
      <c r="BEK99" s="239"/>
      <c r="BEL99" s="239"/>
      <c r="BEM99" s="239"/>
      <c r="BEN99" s="239"/>
      <c r="BEO99" s="239"/>
      <c r="BEP99" s="239"/>
      <c r="BEQ99" s="239"/>
      <c r="BER99" s="239"/>
      <c r="BES99" s="239"/>
      <c r="BET99" s="239"/>
      <c r="BEU99" s="239"/>
      <c r="BEV99" s="239"/>
      <c r="BEW99" s="239"/>
      <c r="BEX99" s="239"/>
      <c r="BEY99" s="239"/>
      <c r="BEZ99" s="239"/>
      <c r="BFA99" s="239"/>
      <c r="BFB99" s="239"/>
      <c r="BFC99" s="239"/>
      <c r="BFD99" s="239"/>
      <c r="BFE99" s="239"/>
      <c r="BFF99" s="239"/>
      <c r="BFG99" s="239"/>
      <c r="BFH99" s="239"/>
      <c r="BFI99" s="239"/>
      <c r="BFJ99" s="239"/>
      <c r="BFK99" s="239"/>
      <c r="BFL99" s="239"/>
      <c r="BFM99" s="239"/>
      <c r="BFN99" s="239"/>
      <c r="BFO99" s="239"/>
      <c r="BFP99" s="239"/>
      <c r="BFQ99" s="239"/>
      <c r="BFR99" s="239"/>
      <c r="BFS99" s="239"/>
      <c r="BFT99" s="239"/>
      <c r="BFU99" s="239"/>
      <c r="BFV99" s="239"/>
      <c r="BFW99" s="239"/>
      <c r="BFX99" s="239"/>
      <c r="BFY99" s="239"/>
      <c r="BFZ99" s="239"/>
      <c r="BGA99" s="239"/>
      <c r="BGB99" s="239"/>
      <c r="BGC99" s="239"/>
      <c r="BGD99" s="239"/>
      <c r="BGE99" s="239"/>
      <c r="BGF99" s="239"/>
      <c r="BGG99" s="239"/>
      <c r="BGH99" s="239"/>
      <c r="BGI99" s="239"/>
      <c r="BGJ99" s="239"/>
      <c r="BGK99" s="239"/>
      <c r="BGL99" s="239"/>
      <c r="BGM99" s="239"/>
      <c r="BGN99" s="239"/>
      <c r="BGO99" s="239"/>
      <c r="BGP99" s="239"/>
      <c r="BGQ99" s="239"/>
      <c r="BGR99" s="239"/>
      <c r="BGS99" s="239"/>
      <c r="BGT99" s="239"/>
      <c r="BGU99" s="239"/>
      <c r="BGV99" s="239"/>
      <c r="BGW99" s="239"/>
      <c r="BGX99" s="239"/>
      <c r="BGY99" s="239"/>
      <c r="BGZ99" s="239"/>
      <c r="BHA99" s="239"/>
      <c r="BHB99" s="239"/>
      <c r="BHC99" s="239"/>
      <c r="BHD99" s="239"/>
      <c r="BHE99" s="239"/>
      <c r="BHF99" s="239"/>
      <c r="BHG99" s="239"/>
      <c r="BHH99" s="239"/>
      <c r="BHI99" s="239"/>
      <c r="BHJ99" s="239"/>
      <c r="BHK99" s="239"/>
      <c r="BHL99" s="239"/>
      <c r="BHM99" s="239"/>
      <c r="BHN99" s="239"/>
      <c r="BHO99" s="239"/>
      <c r="BHP99" s="239"/>
      <c r="BHQ99" s="239"/>
      <c r="BHR99" s="239"/>
      <c r="BHS99" s="239"/>
      <c r="BHT99" s="239"/>
      <c r="BHU99" s="239"/>
      <c r="BHV99" s="239"/>
      <c r="BHW99" s="239"/>
      <c r="BHX99" s="239"/>
      <c r="BHY99" s="239"/>
      <c r="BHZ99" s="239"/>
      <c r="BIA99" s="239"/>
      <c r="BIB99" s="239"/>
      <c r="BIC99" s="239"/>
      <c r="BID99" s="239"/>
      <c r="BIE99" s="239"/>
      <c r="BIF99" s="239"/>
      <c r="BIG99" s="239"/>
      <c r="BIH99" s="239"/>
      <c r="BII99" s="239"/>
      <c r="BIJ99" s="239"/>
      <c r="BIK99" s="239"/>
      <c r="BIL99" s="239"/>
      <c r="BIM99" s="239"/>
      <c r="BIN99" s="239"/>
      <c r="BIO99" s="239"/>
      <c r="BIP99" s="239"/>
      <c r="BIQ99" s="239"/>
      <c r="BIR99" s="239"/>
      <c r="BIS99" s="239"/>
      <c r="BIT99" s="239"/>
      <c r="BIU99" s="239"/>
      <c r="BIV99" s="239"/>
      <c r="BIW99" s="239"/>
      <c r="BIX99" s="239"/>
      <c r="BIY99" s="239"/>
      <c r="BIZ99" s="239"/>
      <c r="BJA99" s="239"/>
      <c r="BJB99" s="239"/>
      <c r="BJC99" s="239"/>
      <c r="BJD99" s="239"/>
      <c r="BJE99" s="239"/>
      <c r="BJF99" s="239"/>
      <c r="BJG99" s="239"/>
      <c r="BJH99" s="239"/>
      <c r="BJI99" s="239"/>
      <c r="BJJ99" s="239"/>
      <c r="BJK99" s="239"/>
      <c r="BJL99" s="239"/>
      <c r="BJM99" s="239"/>
      <c r="BJN99" s="239"/>
      <c r="BJO99" s="239"/>
      <c r="BJP99" s="239"/>
      <c r="BJQ99" s="239"/>
      <c r="BJR99" s="239"/>
      <c r="BJS99" s="239"/>
      <c r="BJT99" s="239"/>
      <c r="BJU99" s="239"/>
      <c r="BJV99" s="239"/>
      <c r="BJW99" s="239"/>
      <c r="BJX99" s="239"/>
      <c r="BJY99" s="239"/>
      <c r="BJZ99" s="239"/>
      <c r="BKA99" s="239"/>
      <c r="BKB99" s="239"/>
      <c r="BKC99" s="239"/>
      <c r="BKD99" s="239"/>
      <c r="BKE99" s="239"/>
      <c r="BKF99" s="239"/>
      <c r="BKG99" s="239"/>
      <c r="BKH99" s="239"/>
      <c r="BKI99" s="239"/>
      <c r="BKJ99" s="239"/>
      <c r="BKK99" s="239"/>
      <c r="BKL99" s="239"/>
      <c r="BKM99" s="239"/>
      <c r="BKN99" s="239"/>
      <c r="BKO99" s="239"/>
      <c r="BKP99" s="239"/>
      <c r="BKQ99" s="239"/>
      <c r="BKR99" s="239"/>
      <c r="BKS99" s="239"/>
      <c r="BKT99" s="239"/>
      <c r="BKU99" s="239"/>
      <c r="BKV99" s="239"/>
      <c r="BKW99" s="239"/>
      <c r="BKX99" s="239"/>
      <c r="BKY99" s="239"/>
      <c r="BKZ99" s="239"/>
      <c r="BLA99" s="239"/>
      <c r="BLB99" s="239"/>
      <c r="BLC99" s="239"/>
      <c r="BLD99" s="239"/>
      <c r="BLE99" s="239"/>
      <c r="BLF99" s="239"/>
      <c r="BLG99" s="239"/>
      <c r="BLH99" s="239"/>
      <c r="BLI99" s="239"/>
      <c r="BLJ99" s="239"/>
      <c r="BLK99" s="239"/>
      <c r="BLL99" s="239"/>
      <c r="BLM99" s="239"/>
      <c r="BLN99" s="239"/>
      <c r="BLO99" s="239"/>
      <c r="BLP99" s="239"/>
      <c r="BLQ99" s="239"/>
      <c r="BLR99" s="239"/>
      <c r="BLS99" s="239"/>
      <c r="BLT99" s="239"/>
      <c r="BLU99" s="239"/>
      <c r="BLV99" s="239"/>
      <c r="BLW99" s="239"/>
      <c r="BLX99" s="239"/>
      <c r="BLY99" s="239"/>
      <c r="BLZ99" s="239"/>
      <c r="BMA99" s="239"/>
      <c r="BMB99" s="239"/>
      <c r="BMC99" s="239"/>
      <c r="BMD99" s="239"/>
      <c r="BME99" s="239"/>
      <c r="BMF99" s="239"/>
      <c r="BMG99" s="239"/>
      <c r="BMH99" s="239"/>
      <c r="BMI99" s="239"/>
      <c r="BMJ99" s="239"/>
      <c r="BMK99" s="239"/>
      <c r="BML99" s="239"/>
      <c r="BMM99" s="239"/>
      <c r="BMN99" s="239"/>
      <c r="BMO99" s="239"/>
      <c r="BMP99" s="239"/>
      <c r="BMQ99" s="239"/>
      <c r="BMR99" s="239"/>
      <c r="BMS99" s="239"/>
      <c r="BMT99" s="239"/>
      <c r="BMU99" s="239"/>
      <c r="BMV99" s="239"/>
      <c r="BMW99" s="239"/>
      <c r="BMX99" s="239"/>
      <c r="BMY99" s="239"/>
      <c r="BMZ99" s="239"/>
      <c r="BNA99" s="239"/>
      <c r="BNB99" s="239"/>
      <c r="BNC99" s="239"/>
      <c r="BND99" s="239"/>
      <c r="BNE99" s="239"/>
      <c r="BNF99" s="239"/>
      <c r="BNG99" s="239"/>
      <c r="BNH99" s="239"/>
      <c r="BNI99" s="239"/>
      <c r="BNJ99" s="239"/>
      <c r="BNK99" s="239"/>
      <c r="BNL99" s="239"/>
      <c r="BNM99" s="239"/>
      <c r="BNN99" s="239"/>
      <c r="BNO99" s="239"/>
      <c r="BNP99" s="239"/>
      <c r="BNQ99" s="239"/>
      <c r="BNR99" s="239"/>
      <c r="BNS99" s="239"/>
      <c r="BNT99" s="239"/>
      <c r="BNU99" s="239"/>
      <c r="BNV99" s="239"/>
      <c r="BNW99" s="239"/>
      <c r="BNX99" s="239"/>
      <c r="BNY99" s="239"/>
      <c r="BNZ99" s="239"/>
      <c r="BOA99" s="239"/>
      <c r="BOB99" s="239"/>
      <c r="BOC99" s="239"/>
      <c r="BOD99" s="239"/>
      <c r="BOE99" s="239"/>
      <c r="BOF99" s="239"/>
      <c r="BOG99" s="239"/>
      <c r="BOH99" s="239"/>
      <c r="BOI99" s="239"/>
      <c r="BOJ99" s="239"/>
      <c r="BOK99" s="239"/>
      <c r="BOL99" s="239"/>
      <c r="BOM99" s="239"/>
      <c r="BON99" s="239"/>
      <c r="BOO99" s="239"/>
      <c r="BOP99" s="239"/>
      <c r="BOQ99" s="239"/>
      <c r="BOR99" s="239"/>
      <c r="BOS99" s="239"/>
      <c r="BOT99" s="239"/>
      <c r="BOU99" s="239"/>
      <c r="BOV99" s="239"/>
      <c r="BOW99" s="239"/>
      <c r="BOX99" s="239"/>
      <c r="BOY99" s="239"/>
      <c r="BOZ99" s="239"/>
      <c r="BPA99" s="239"/>
      <c r="BPB99" s="239"/>
      <c r="BPC99" s="239"/>
      <c r="BPD99" s="239"/>
      <c r="BPE99" s="239"/>
      <c r="BPF99" s="239"/>
      <c r="BPG99" s="239"/>
      <c r="BPH99" s="239"/>
      <c r="BPI99" s="239"/>
      <c r="BPJ99" s="239"/>
      <c r="BPK99" s="239"/>
      <c r="BPL99" s="239"/>
      <c r="BPM99" s="239"/>
      <c r="BPN99" s="239"/>
      <c r="BPO99" s="239"/>
      <c r="BPP99" s="239"/>
      <c r="BPQ99" s="239"/>
      <c r="BPR99" s="239"/>
      <c r="BPS99" s="239"/>
      <c r="BPT99" s="239"/>
      <c r="BPU99" s="239"/>
      <c r="BPV99" s="239"/>
      <c r="BPW99" s="239"/>
      <c r="BPX99" s="239"/>
      <c r="BPY99" s="239"/>
      <c r="BPZ99" s="239"/>
      <c r="BQA99" s="239"/>
      <c r="BQB99" s="239"/>
      <c r="BQC99" s="239"/>
      <c r="BQD99" s="239"/>
      <c r="BQE99" s="239"/>
      <c r="BQF99" s="239"/>
      <c r="BQG99" s="239"/>
      <c r="BQH99" s="239"/>
      <c r="BQI99" s="239"/>
      <c r="BQJ99" s="239"/>
      <c r="BQK99" s="239"/>
      <c r="BQL99" s="239"/>
      <c r="BQM99" s="239"/>
      <c r="BQN99" s="239"/>
      <c r="BQO99" s="239"/>
      <c r="BQP99" s="239"/>
      <c r="BQQ99" s="239"/>
      <c r="BQR99" s="239"/>
      <c r="BQS99" s="239"/>
      <c r="BQT99" s="239"/>
      <c r="BQU99" s="239"/>
      <c r="BQV99" s="239"/>
      <c r="BQW99" s="239"/>
      <c r="BQX99" s="239"/>
      <c r="BQY99" s="239"/>
      <c r="BQZ99" s="239"/>
      <c r="BRA99" s="239"/>
      <c r="BRB99" s="239"/>
      <c r="BRC99" s="239"/>
      <c r="BRD99" s="239"/>
      <c r="BRE99" s="239"/>
      <c r="BRF99" s="239"/>
      <c r="BRG99" s="239"/>
      <c r="BRH99" s="239"/>
      <c r="BRI99" s="239"/>
      <c r="BRJ99" s="239"/>
      <c r="BRK99" s="239"/>
      <c r="BRL99" s="239"/>
      <c r="BRM99" s="239"/>
      <c r="BRN99" s="239"/>
      <c r="BRO99" s="239"/>
      <c r="BRP99" s="239"/>
      <c r="BRQ99" s="239"/>
      <c r="BRR99" s="239"/>
      <c r="BRS99" s="239"/>
      <c r="BRT99" s="239"/>
      <c r="BRU99" s="239"/>
      <c r="BRV99" s="239"/>
      <c r="BRW99" s="239"/>
      <c r="BRX99" s="239"/>
      <c r="BRY99" s="239"/>
      <c r="BRZ99" s="239"/>
      <c r="BSA99" s="239"/>
      <c r="BSB99" s="239"/>
      <c r="BSC99" s="239"/>
      <c r="BSD99" s="239"/>
      <c r="BSE99" s="239"/>
      <c r="BSF99" s="239"/>
      <c r="BSG99" s="239"/>
      <c r="BSH99" s="239"/>
      <c r="BSI99" s="239"/>
      <c r="BSJ99" s="239"/>
      <c r="BSK99" s="239"/>
      <c r="BSL99" s="239"/>
      <c r="BSM99" s="239"/>
      <c r="BSN99" s="239"/>
      <c r="BSO99" s="239"/>
      <c r="BSP99" s="239"/>
      <c r="BSQ99" s="239"/>
      <c r="BSR99" s="239"/>
      <c r="BSS99" s="239"/>
      <c r="BST99" s="239"/>
      <c r="BSU99" s="239"/>
      <c r="BSV99" s="239"/>
      <c r="BSW99" s="239"/>
      <c r="BSX99" s="239"/>
      <c r="BSY99" s="239"/>
      <c r="BSZ99" s="239"/>
      <c r="BTA99" s="239"/>
      <c r="BTB99" s="239"/>
      <c r="BTC99" s="239"/>
      <c r="BTD99" s="239"/>
      <c r="BTE99" s="239"/>
      <c r="BTF99" s="239"/>
      <c r="BTG99" s="239"/>
      <c r="BTH99" s="239"/>
      <c r="BTI99" s="239"/>
      <c r="BTJ99" s="239"/>
      <c r="BTK99" s="239"/>
      <c r="BTL99" s="239"/>
      <c r="BTM99" s="239"/>
      <c r="BTN99" s="239"/>
      <c r="BTO99" s="239"/>
      <c r="BTP99" s="239"/>
      <c r="BTQ99" s="239"/>
      <c r="BTR99" s="239"/>
      <c r="BTS99" s="239"/>
      <c r="BTT99" s="239"/>
      <c r="BTU99" s="239"/>
      <c r="BTV99" s="239"/>
      <c r="BTW99" s="239"/>
      <c r="BTX99" s="239"/>
      <c r="BTY99" s="239"/>
      <c r="BTZ99" s="239"/>
      <c r="BUA99" s="239"/>
      <c r="BUB99" s="239"/>
      <c r="BUC99" s="239"/>
      <c r="BUD99" s="239"/>
      <c r="BUE99" s="239"/>
      <c r="BUF99" s="239"/>
      <c r="BUG99" s="239"/>
      <c r="BUH99" s="239"/>
      <c r="BUI99" s="239"/>
      <c r="BUJ99" s="239"/>
      <c r="BUK99" s="239"/>
      <c r="BUL99" s="239"/>
      <c r="BUM99" s="239"/>
      <c r="BUN99" s="239"/>
      <c r="BUO99" s="239"/>
      <c r="BUP99" s="239"/>
      <c r="BUQ99" s="239"/>
      <c r="BUR99" s="239"/>
      <c r="BUS99" s="239"/>
      <c r="BUT99" s="239"/>
      <c r="BUU99" s="239"/>
      <c r="BUV99" s="239"/>
      <c r="BUW99" s="239"/>
      <c r="BUX99" s="239"/>
      <c r="BUY99" s="239"/>
      <c r="BUZ99" s="239"/>
      <c r="BVA99" s="239"/>
      <c r="BVB99" s="239"/>
      <c r="BVC99" s="239"/>
      <c r="BVD99" s="239"/>
      <c r="BVE99" s="239"/>
      <c r="BVF99" s="239"/>
      <c r="BVG99" s="239"/>
      <c r="BVH99" s="239"/>
      <c r="BVI99" s="239"/>
      <c r="BVJ99" s="239"/>
      <c r="BVK99" s="239"/>
      <c r="BVL99" s="239"/>
      <c r="BVM99" s="239"/>
      <c r="BVN99" s="239"/>
      <c r="BVO99" s="239"/>
      <c r="BVP99" s="239"/>
      <c r="BVQ99" s="239"/>
      <c r="BVR99" s="239"/>
      <c r="BVS99" s="239"/>
      <c r="BVT99" s="239"/>
      <c r="BVU99" s="239"/>
      <c r="BVV99" s="239"/>
      <c r="BVW99" s="239"/>
      <c r="BVX99" s="239"/>
      <c r="BVY99" s="239"/>
      <c r="BVZ99" s="239"/>
      <c r="BWA99" s="239"/>
      <c r="BWB99" s="239"/>
      <c r="BWC99" s="239"/>
      <c r="BWD99" s="239"/>
      <c r="BWE99" s="239"/>
      <c r="BWF99" s="239"/>
      <c r="BWG99" s="239"/>
      <c r="BWH99" s="239"/>
      <c r="BWI99" s="239"/>
      <c r="BWJ99" s="239"/>
      <c r="BWK99" s="239"/>
      <c r="BWL99" s="239"/>
      <c r="BWM99" s="239"/>
      <c r="BWN99" s="239"/>
      <c r="BWO99" s="239"/>
      <c r="BWP99" s="239"/>
      <c r="BWQ99" s="239"/>
      <c r="BWR99" s="239"/>
      <c r="BWS99" s="239"/>
      <c r="BWT99" s="239"/>
      <c r="BWU99" s="239"/>
      <c r="BWV99" s="239"/>
      <c r="BWW99" s="239"/>
      <c r="BWX99" s="239"/>
      <c r="BWY99" s="239"/>
      <c r="BWZ99" s="239"/>
      <c r="BXA99" s="239"/>
      <c r="BXB99" s="239"/>
      <c r="BXC99" s="239"/>
      <c r="BXD99" s="239"/>
      <c r="BXE99" s="239"/>
      <c r="BXF99" s="239"/>
      <c r="BXG99" s="239"/>
      <c r="BXH99" s="239"/>
      <c r="BXI99" s="239"/>
      <c r="BXJ99" s="239"/>
      <c r="BXK99" s="239"/>
      <c r="BXL99" s="239"/>
      <c r="BXM99" s="239"/>
      <c r="BXN99" s="239"/>
      <c r="BXO99" s="239"/>
      <c r="BXP99" s="239"/>
      <c r="BXQ99" s="239"/>
      <c r="BXR99" s="239"/>
      <c r="BXS99" s="239"/>
      <c r="BXT99" s="239"/>
      <c r="BXU99" s="239"/>
      <c r="BXV99" s="239"/>
      <c r="BXW99" s="239"/>
      <c r="BXX99" s="239"/>
      <c r="BXY99" s="239"/>
      <c r="BXZ99" s="239"/>
      <c r="BYA99" s="239"/>
      <c r="BYB99" s="239"/>
      <c r="BYC99" s="239"/>
      <c r="BYD99" s="239"/>
      <c r="BYE99" s="239"/>
      <c r="BYF99" s="239"/>
      <c r="BYG99" s="239"/>
      <c r="BYH99" s="239"/>
      <c r="BYI99" s="239"/>
      <c r="BYJ99" s="239"/>
      <c r="BYK99" s="239"/>
      <c r="BYL99" s="239"/>
      <c r="BYM99" s="239"/>
      <c r="BYN99" s="239"/>
      <c r="BYO99" s="239"/>
      <c r="BYP99" s="239"/>
      <c r="BYQ99" s="239"/>
      <c r="BYR99" s="239"/>
      <c r="BYS99" s="239"/>
      <c r="BYT99" s="239"/>
      <c r="BYU99" s="239"/>
      <c r="BYV99" s="239"/>
      <c r="BYW99" s="239"/>
      <c r="BYX99" s="239"/>
      <c r="BYY99" s="239"/>
      <c r="BYZ99" s="239"/>
      <c r="BZA99" s="239"/>
      <c r="BZB99" s="239"/>
      <c r="BZC99" s="239"/>
      <c r="BZD99" s="239"/>
      <c r="BZE99" s="239"/>
      <c r="BZF99" s="239"/>
      <c r="BZG99" s="239"/>
      <c r="BZH99" s="239"/>
      <c r="BZI99" s="239"/>
      <c r="BZJ99" s="239"/>
      <c r="BZK99" s="239"/>
      <c r="BZL99" s="239"/>
      <c r="BZM99" s="239"/>
      <c r="BZN99" s="239"/>
      <c r="BZO99" s="239"/>
      <c r="BZP99" s="239"/>
      <c r="BZQ99" s="239"/>
      <c r="BZR99" s="239"/>
      <c r="BZS99" s="239"/>
      <c r="BZT99" s="239"/>
      <c r="BZU99" s="239"/>
      <c r="BZV99" s="239"/>
      <c r="BZW99" s="239"/>
      <c r="BZX99" s="239"/>
      <c r="BZY99" s="239"/>
      <c r="BZZ99" s="239"/>
      <c r="CAA99" s="239"/>
      <c r="CAB99" s="239"/>
      <c r="CAC99" s="239"/>
      <c r="CAD99" s="239"/>
      <c r="CAE99" s="239"/>
      <c r="CAF99" s="239"/>
      <c r="CAG99" s="239"/>
      <c r="CAH99" s="239"/>
      <c r="CAI99" s="239"/>
      <c r="CAJ99" s="239"/>
      <c r="CAK99" s="239"/>
      <c r="CAL99" s="239"/>
      <c r="CAM99" s="239"/>
      <c r="CAN99" s="239"/>
      <c r="CAO99" s="239"/>
      <c r="CAP99" s="239"/>
      <c r="CAQ99" s="239"/>
      <c r="CAR99" s="239"/>
      <c r="CAS99" s="239"/>
      <c r="CAT99" s="239"/>
      <c r="CAU99" s="239"/>
      <c r="CAV99" s="239"/>
      <c r="CAW99" s="239"/>
      <c r="CAX99" s="239"/>
      <c r="CAY99" s="239"/>
      <c r="CAZ99" s="239"/>
      <c r="CBA99" s="239"/>
      <c r="CBB99" s="239"/>
      <c r="CBC99" s="239"/>
      <c r="CBD99" s="239"/>
      <c r="CBE99" s="239"/>
      <c r="CBF99" s="239"/>
      <c r="CBG99" s="239"/>
      <c r="CBH99" s="239"/>
      <c r="CBI99" s="239"/>
      <c r="CBJ99" s="239"/>
      <c r="CBK99" s="239"/>
      <c r="CBL99" s="239"/>
      <c r="CBM99" s="239"/>
      <c r="CBN99" s="239"/>
      <c r="CBO99" s="239"/>
      <c r="CBP99" s="239"/>
      <c r="CBQ99" s="239"/>
      <c r="CBR99" s="239"/>
      <c r="CBS99" s="239"/>
      <c r="CBT99" s="239"/>
      <c r="CBU99" s="239"/>
      <c r="CBV99" s="239"/>
      <c r="CBW99" s="239"/>
      <c r="CBX99" s="239"/>
      <c r="CBY99" s="239"/>
      <c r="CBZ99" s="239"/>
      <c r="CCA99" s="239"/>
      <c r="CCB99" s="239"/>
      <c r="CCC99" s="239"/>
      <c r="CCD99" s="239"/>
      <c r="CCE99" s="239"/>
      <c r="CCF99" s="239"/>
      <c r="CCG99" s="239"/>
      <c r="CCH99" s="239"/>
      <c r="CCI99" s="239"/>
      <c r="CCJ99" s="239"/>
      <c r="CCK99" s="239"/>
      <c r="CCL99" s="239"/>
      <c r="CCM99" s="239"/>
      <c r="CCN99" s="239"/>
      <c r="CCO99" s="239"/>
      <c r="CCP99" s="239"/>
      <c r="CCQ99" s="239"/>
      <c r="CCR99" s="239"/>
      <c r="CCS99" s="239"/>
      <c r="CCT99" s="239"/>
      <c r="CCU99" s="239"/>
      <c r="CCV99" s="239"/>
      <c r="CCW99" s="239"/>
      <c r="CCX99" s="239"/>
      <c r="CCY99" s="239"/>
      <c r="CCZ99" s="239"/>
      <c r="CDA99" s="239"/>
      <c r="CDB99" s="239"/>
      <c r="CDC99" s="239"/>
      <c r="CDD99" s="239"/>
      <c r="CDE99" s="239"/>
      <c r="CDF99" s="239"/>
      <c r="CDG99" s="239"/>
      <c r="CDH99" s="239"/>
      <c r="CDI99" s="239"/>
      <c r="CDJ99" s="239"/>
      <c r="CDK99" s="239"/>
      <c r="CDL99" s="239"/>
      <c r="CDM99" s="239"/>
      <c r="CDN99" s="239"/>
      <c r="CDO99" s="239"/>
      <c r="CDP99" s="239"/>
      <c r="CDQ99" s="239"/>
      <c r="CDR99" s="239"/>
      <c r="CDS99" s="239"/>
      <c r="CDT99" s="239"/>
      <c r="CDU99" s="239"/>
      <c r="CDV99" s="239"/>
      <c r="CDW99" s="239"/>
      <c r="CDX99" s="239"/>
      <c r="CDY99" s="239"/>
      <c r="CDZ99" s="239"/>
      <c r="CEA99" s="239"/>
      <c r="CEB99" s="239"/>
      <c r="CEC99" s="239"/>
      <c r="CED99" s="239"/>
      <c r="CEE99" s="239"/>
      <c r="CEF99" s="239"/>
      <c r="CEG99" s="239"/>
      <c r="CEH99" s="239"/>
      <c r="CEI99" s="239"/>
      <c r="CEJ99" s="239"/>
      <c r="CEK99" s="239"/>
      <c r="CEL99" s="239"/>
      <c r="CEM99" s="239"/>
      <c r="CEN99" s="239"/>
      <c r="CEO99" s="239"/>
      <c r="CEP99" s="239"/>
      <c r="CEQ99" s="239"/>
      <c r="CER99" s="239"/>
      <c r="CES99" s="239"/>
      <c r="CET99" s="239"/>
      <c r="CEU99" s="239"/>
      <c r="CEV99" s="239"/>
      <c r="CEW99" s="239"/>
      <c r="CEX99" s="239"/>
      <c r="CEY99" s="239"/>
      <c r="CEZ99" s="239"/>
      <c r="CFA99" s="239"/>
      <c r="CFB99" s="239"/>
      <c r="CFC99" s="239"/>
      <c r="CFD99" s="239"/>
      <c r="CFE99" s="239"/>
      <c r="CFF99" s="239"/>
      <c r="CFG99" s="239"/>
      <c r="CFH99" s="239"/>
      <c r="CFI99" s="239"/>
      <c r="CFJ99" s="239"/>
      <c r="CFK99" s="239"/>
      <c r="CFL99" s="239"/>
      <c r="CFM99" s="239"/>
      <c r="CFN99" s="239"/>
      <c r="CFO99" s="239"/>
      <c r="CFP99" s="239"/>
      <c r="CFQ99" s="239"/>
      <c r="CFR99" s="239"/>
      <c r="CFS99" s="239"/>
      <c r="CFT99" s="239"/>
      <c r="CFU99" s="239"/>
      <c r="CFV99" s="239"/>
      <c r="CFW99" s="239"/>
      <c r="CFX99" s="239"/>
      <c r="CFY99" s="239"/>
      <c r="CFZ99" s="239"/>
      <c r="CGA99" s="239"/>
      <c r="CGB99" s="239"/>
      <c r="CGC99" s="239"/>
      <c r="CGD99" s="239"/>
      <c r="CGE99" s="239"/>
      <c r="CGF99" s="239"/>
      <c r="CGG99" s="239"/>
      <c r="CGH99" s="239"/>
      <c r="CGI99" s="239"/>
      <c r="CGJ99" s="239"/>
      <c r="CGK99" s="239"/>
      <c r="CGL99" s="239"/>
      <c r="CGM99" s="239"/>
      <c r="CGN99" s="239"/>
      <c r="CGO99" s="239"/>
      <c r="CGP99" s="239"/>
      <c r="CGQ99" s="239"/>
      <c r="CGR99" s="239"/>
      <c r="CGS99" s="239"/>
      <c r="CGT99" s="239"/>
      <c r="CGU99" s="239"/>
      <c r="CGV99" s="239"/>
      <c r="CGW99" s="239"/>
      <c r="CGX99" s="239"/>
      <c r="CGY99" s="239"/>
      <c r="CGZ99" s="239"/>
      <c r="CHA99" s="239"/>
      <c r="CHB99" s="239"/>
      <c r="CHC99" s="239"/>
      <c r="CHD99" s="239"/>
      <c r="CHE99" s="239"/>
      <c r="CHF99" s="239"/>
      <c r="CHG99" s="239"/>
      <c r="CHH99" s="239"/>
      <c r="CHI99" s="239"/>
      <c r="CHJ99" s="239"/>
      <c r="CHK99" s="239"/>
      <c r="CHL99" s="239"/>
      <c r="CHM99" s="239"/>
      <c r="CHN99" s="239"/>
      <c r="CHO99" s="239"/>
      <c r="CHP99" s="239"/>
      <c r="CHQ99" s="239"/>
      <c r="CHR99" s="239"/>
      <c r="CHS99" s="239"/>
      <c r="CHT99" s="239"/>
      <c r="CHU99" s="239"/>
      <c r="CHV99" s="239"/>
      <c r="CHW99" s="239"/>
      <c r="CHX99" s="239"/>
      <c r="CHY99" s="239"/>
      <c r="CHZ99" s="239"/>
      <c r="CIA99" s="239"/>
      <c r="CIB99" s="239"/>
      <c r="CIC99" s="239"/>
      <c r="CID99" s="239"/>
      <c r="CIE99" s="239"/>
      <c r="CIF99" s="239"/>
      <c r="CIG99" s="239"/>
      <c r="CIH99" s="239"/>
      <c r="CII99" s="239"/>
      <c r="CIJ99" s="239"/>
      <c r="CIK99" s="239"/>
      <c r="CIL99" s="239"/>
      <c r="CIM99" s="239"/>
      <c r="CIN99" s="239"/>
      <c r="CIO99" s="239"/>
      <c r="CIP99" s="239"/>
      <c r="CIQ99" s="239"/>
      <c r="CIR99" s="239"/>
      <c r="CIS99" s="239"/>
      <c r="CIT99" s="239"/>
      <c r="CIU99" s="239"/>
      <c r="CIV99" s="239"/>
      <c r="CIW99" s="239"/>
      <c r="CIX99" s="239"/>
      <c r="CIY99" s="239"/>
      <c r="CIZ99" s="239"/>
      <c r="CJA99" s="239"/>
      <c r="CJB99" s="239"/>
      <c r="CJC99" s="239"/>
      <c r="CJD99" s="239"/>
      <c r="CJE99" s="239"/>
      <c r="CJF99" s="239"/>
      <c r="CJG99" s="239"/>
      <c r="CJH99" s="239"/>
      <c r="CJI99" s="239"/>
      <c r="CJJ99" s="239"/>
      <c r="CJK99" s="239"/>
      <c r="CJL99" s="239"/>
      <c r="CJM99" s="239"/>
      <c r="CJN99" s="239"/>
      <c r="CJO99" s="239"/>
      <c r="CJP99" s="239"/>
      <c r="CJQ99" s="239"/>
      <c r="CJR99" s="239"/>
      <c r="CJS99" s="239"/>
      <c r="CJT99" s="239"/>
      <c r="CJU99" s="239"/>
      <c r="CJV99" s="239"/>
      <c r="CJW99" s="239"/>
      <c r="CJX99" s="239"/>
      <c r="CJY99" s="239"/>
      <c r="CJZ99" s="239"/>
      <c r="CKA99" s="239"/>
      <c r="CKB99" s="239"/>
      <c r="CKC99" s="239"/>
      <c r="CKD99" s="239"/>
      <c r="CKE99" s="239"/>
      <c r="CKF99" s="239"/>
      <c r="CKG99" s="239"/>
      <c r="CKH99" s="239"/>
      <c r="CKI99" s="239"/>
      <c r="CKJ99" s="239"/>
      <c r="CKK99" s="239"/>
      <c r="CKL99" s="239"/>
      <c r="CKM99" s="239"/>
      <c r="CKN99" s="239"/>
      <c r="CKO99" s="239"/>
      <c r="CKP99" s="239"/>
      <c r="CKQ99" s="239"/>
      <c r="CKR99" s="239"/>
      <c r="CKS99" s="239"/>
      <c r="CKT99" s="239"/>
      <c r="CKU99" s="239"/>
      <c r="CKV99" s="239"/>
      <c r="CKW99" s="239"/>
      <c r="CKX99" s="239"/>
      <c r="CKY99" s="239"/>
      <c r="CKZ99" s="239"/>
      <c r="CLA99" s="239"/>
      <c r="CLB99" s="239"/>
      <c r="CLC99" s="239"/>
      <c r="CLD99" s="239"/>
      <c r="CLE99" s="239"/>
      <c r="CLF99" s="239"/>
      <c r="CLG99" s="239"/>
      <c r="CLH99" s="239"/>
      <c r="CLI99" s="239"/>
      <c r="CLJ99" s="239"/>
      <c r="CLK99" s="239"/>
      <c r="CLL99" s="239"/>
      <c r="CLM99" s="239"/>
      <c r="CLN99" s="239"/>
      <c r="CLO99" s="239"/>
      <c r="CLP99" s="239"/>
      <c r="CLQ99" s="239"/>
      <c r="CLR99" s="239"/>
      <c r="CLS99" s="239"/>
      <c r="CLT99" s="239"/>
      <c r="CLU99" s="239"/>
      <c r="CLV99" s="239"/>
      <c r="CLW99" s="239"/>
      <c r="CLX99" s="239"/>
      <c r="CLY99" s="239"/>
      <c r="CLZ99" s="239"/>
      <c r="CMA99" s="239"/>
      <c r="CMB99" s="239"/>
      <c r="CMC99" s="239"/>
      <c r="CMD99" s="239"/>
      <c r="CME99" s="239"/>
      <c r="CMF99" s="239"/>
      <c r="CMG99" s="239"/>
      <c r="CMH99" s="239"/>
      <c r="CMI99" s="239"/>
      <c r="CMJ99" s="239"/>
      <c r="CMK99" s="239"/>
      <c r="CML99" s="239"/>
      <c r="CMM99" s="239"/>
      <c r="CMN99" s="239"/>
      <c r="CMO99" s="239"/>
      <c r="CMP99" s="239"/>
      <c r="CMQ99" s="239"/>
      <c r="CMR99" s="239"/>
      <c r="CMS99" s="239"/>
      <c r="CMT99" s="239"/>
      <c r="CMU99" s="239"/>
      <c r="CMV99" s="239"/>
      <c r="CMW99" s="239"/>
      <c r="CMX99" s="239"/>
      <c r="CMY99" s="239"/>
      <c r="CMZ99" s="239"/>
      <c r="CNA99" s="239"/>
      <c r="CNB99" s="239"/>
      <c r="CNC99" s="239"/>
      <c r="CND99" s="239"/>
      <c r="CNE99" s="239"/>
      <c r="CNF99" s="239"/>
      <c r="CNG99" s="239"/>
      <c r="CNH99" s="239"/>
      <c r="CNI99" s="239"/>
      <c r="CNJ99" s="239"/>
      <c r="CNK99" s="239"/>
      <c r="CNL99" s="239"/>
      <c r="CNM99" s="239"/>
      <c r="CNN99" s="239"/>
      <c r="CNO99" s="239"/>
      <c r="CNP99" s="239"/>
      <c r="CNQ99" s="239"/>
      <c r="CNR99" s="239"/>
      <c r="CNS99" s="239"/>
      <c r="CNT99" s="239"/>
      <c r="CNU99" s="239"/>
      <c r="CNV99" s="239"/>
      <c r="CNW99" s="239"/>
      <c r="CNX99" s="239"/>
      <c r="CNY99" s="239"/>
      <c r="CNZ99" s="239"/>
      <c r="COA99" s="239"/>
      <c r="COB99" s="239"/>
      <c r="COC99" s="239"/>
      <c r="COD99" s="239"/>
      <c r="COE99" s="239"/>
      <c r="COF99" s="239"/>
      <c r="COG99" s="239"/>
      <c r="COH99" s="239"/>
      <c r="COI99" s="239"/>
      <c r="COJ99" s="239"/>
      <c r="COK99" s="239"/>
      <c r="COL99" s="239"/>
      <c r="COM99" s="239"/>
      <c r="CON99" s="239"/>
      <c r="COO99" s="239"/>
      <c r="COP99" s="239"/>
      <c r="COQ99" s="239"/>
      <c r="COR99" s="239"/>
      <c r="COS99" s="239"/>
      <c r="COT99" s="239"/>
      <c r="COU99" s="239"/>
      <c r="COV99" s="239"/>
      <c r="COW99" s="239"/>
      <c r="COX99" s="239"/>
      <c r="COY99" s="239"/>
      <c r="COZ99" s="239"/>
      <c r="CPA99" s="239"/>
      <c r="CPB99" s="239"/>
      <c r="CPC99" s="239"/>
      <c r="CPD99" s="239"/>
      <c r="CPE99" s="239"/>
      <c r="CPF99" s="239"/>
      <c r="CPG99" s="239"/>
      <c r="CPH99" s="239"/>
      <c r="CPI99" s="239"/>
      <c r="CPJ99" s="239"/>
      <c r="CPK99" s="239"/>
      <c r="CPL99" s="239"/>
      <c r="CPM99" s="239"/>
      <c r="CPN99" s="239"/>
      <c r="CPO99" s="239"/>
      <c r="CPP99" s="239"/>
      <c r="CPQ99" s="239"/>
      <c r="CPR99" s="239"/>
      <c r="CPS99" s="239"/>
      <c r="CPT99" s="239"/>
      <c r="CPU99" s="239"/>
      <c r="CPV99" s="239"/>
      <c r="CPW99" s="239"/>
      <c r="CPX99" s="239"/>
      <c r="CPY99" s="239"/>
      <c r="CPZ99" s="239"/>
      <c r="CQA99" s="239"/>
      <c r="CQB99" s="239"/>
      <c r="CQC99" s="239"/>
      <c r="CQD99" s="239"/>
      <c r="CQE99" s="239"/>
      <c r="CQF99" s="239"/>
      <c r="CQG99" s="239"/>
      <c r="CQH99" s="239"/>
      <c r="CQI99" s="239"/>
      <c r="CQJ99" s="239"/>
      <c r="CQK99" s="239"/>
      <c r="CQL99" s="239"/>
      <c r="CQM99" s="239"/>
      <c r="CQN99" s="239"/>
      <c r="CQO99" s="239"/>
      <c r="CQP99" s="239"/>
      <c r="CQQ99" s="239"/>
      <c r="CQR99" s="239"/>
      <c r="CQS99" s="239"/>
      <c r="CQT99" s="239"/>
      <c r="CQU99" s="239"/>
      <c r="CQV99" s="239"/>
      <c r="CQW99" s="239"/>
      <c r="CQX99" s="239"/>
      <c r="CQY99" s="239"/>
      <c r="CQZ99" s="239"/>
      <c r="CRA99" s="239"/>
      <c r="CRB99" s="239"/>
      <c r="CRC99" s="239"/>
      <c r="CRD99" s="239"/>
      <c r="CRE99" s="239"/>
      <c r="CRF99" s="239"/>
      <c r="CRG99" s="239"/>
      <c r="CRH99" s="239"/>
      <c r="CRI99" s="239"/>
      <c r="CRJ99" s="239"/>
      <c r="CRK99" s="239"/>
      <c r="CRL99" s="239"/>
      <c r="CRM99" s="239"/>
      <c r="CRN99" s="239"/>
      <c r="CRO99" s="239"/>
      <c r="CRP99" s="239"/>
      <c r="CRQ99" s="239"/>
      <c r="CRR99" s="239"/>
      <c r="CRS99" s="239"/>
      <c r="CRT99" s="239"/>
      <c r="CRU99" s="239"/>
      <c r="CRV99" s="239"/>
      <c r="CRW99" s="239"/>
      <c r="CRX99" s="239"/>
      <c r="CRY99" s="239"/>
      <c r="CRZ99" s="239"/>
      <c r="CSA99" s="239"/>
      <c r="CSB99" s="239"/>
      <c r="CSC99" s="239"/>
      <c r="CSD99" s="239"/>
      <c r="CSE99" s="239"/>
      <c r="CSF99" s="239"/>
      <c r="CSG99" s="239"/>
      <c r="CSH99" s="239"/>
      <c r="CSI99" s="239"/>
      <c r="CSJ99" s="239"/>
      <c r="CSK99" s="239"/>
      <c r="CSL99" s="239"/>
      <c r="CSM99" s="239"/>
      <c r="CSN99" s="239"/>
      <c r="CSO99" s="239"/>
      <c r="CSP99" s="239"/>
      <c r="CSQ99" s="239"/>
      <c r="CSR99" s="239"/>
      <c r="CSS99" s="239"/>
      <c r="CST99" s="239"/>
      <c r="CSU99" s="239"/>
      <c r="CSV99" s="239"/>
      <c r="CSW99" s="239"/>
      <c r="CSX99" s="239"/>
      <c r="CSY99" s="239"/>
      <c r="CSZ99" s="239"/>
      <c r="CTA99" s="239"/>
      <c r="CTB99" s="239"/>
      <c r="CTC99" s="239"/>
      <c r="CTD99" s="239"/>
      <c r="CTE99" s="239"/>
      <c r="CTF99" s="239"/>
      <c r="CTG99" s="239"/>
      <c r="CTH99" s="239"/>
      <c r="CTI99" s="239"/>
      <c r="CTJ99" s="239"/>
      <c r="CTK99" s="239"/>
      <c r="CTL99" s="239"/>
      <c r="CTM99" s="239"/>
      <c r="CTN99" s="239"/>
      <c r="CTO99" s="239"/>
      <c r="CTP99" s="239"/>
      <c r="CTQ99" s="239"/>
      <c r="CTR99" s="239"/>
      <c r="CTS99" s="239"/>
      <c r="CTT99" s="239"/>
      <c r="CTU99" s="239"/>
      <c r="CTV99" s="239"/>
      <c r="CTW99" s="239"/>
      <c r="CTX99" s="239"/>
      <c r="CTY99" s="239"/>
      <c r="CTZ99" s="239"/>
      <c r="CUA99" s="239"/>
      <c r="CUB99" s="239"/>
      <c r="CUC99" s="239"/>
      <c r="CUD99" s="239"/>
      <c r="CUE99" s="239"/>
      <c r="CUF99" s="239"/>
      <c r="CUG99" s="239"/>
      <c r="CUH99" s="239"/>
      <c r="CUI99" s="239"/>
      <c r="CUJ99" s="239"/>
      <c r="CUK99" s="239"/>
      <c r="CUL99" s="239"/>
      <c r="CUM99" s="239"/>
      <c r="CUN99" s="239"/>
      <c r="CUO99" s="239"/>
      <c r="CUP99" s="239"/>
      <c r="CUQ99" s="239"/>
      <c r="CUR99" s="239"/>
      <c r="CUS99" s="239"/>
      <c r="CUT99" s="239"/>
      <c r="CUU99" s="239"/>
      <c r="CUV99" s="239"/>
      <c r="CUW99" s="239"/>
      <c r="CUX99" s="239"/>
      <c r="CUY99" s="239"/>
      <c r="CUZ99" s="239"/>
      <c r="CVA99" s="239"/>
      <c r="CVB99" s="239"/>
      <c r="CVC99" s="239"/>
      <c r="CVD99" s="239"/>
      <c r="CVE99" s="239"/>
      <c r="CVF99" s="239"/>
      <c r="CVG99" s="239"/>
      <c r="CVH99" s="239"/>
      <c r="CVI99" s="239"/>
      <c r="CVJ99" s="239"/>
      <c r="CVK99" s="239"/>
      <c r="CVL99" s="239"/>
      <c r="CVM99" s="239"/>
      <c r="CVN99" s="239"/>
      <c r="CVO99" s="239"/>
      <c r="CVP99" s="239"/>
      <c r="CVQ99" s="239"/>
      <c r="CVR99" s="239"/>
      <c r="CVS99" s="239"/>
      <c r="CVT99" s="239"/>
      <c r="CVU99" s="239"/>
      <c r="CVV99" s="239"/>
      <c r="CVW99" s="239"/>
      <c r="CVX99" s="239"/>
      <c r="CVY99" s="239"/>
      <c r="CVZ99" s="239"/>
      <c r="CWA99" s="239"/>
      <c r="CWB99" s="239"/>
      <c r="CWC99" s="239"/>
      <c r="CWD99" s="239"/>
      <c r="CWE99" s="239"/>
      <c r="CWF99" s="239"/>
      <c r="CWG99" s="239"/>
      <c r="CWH99" s="239"/>
      <c r="CWI99" s="239"/>
      <c r="CWJ99" s="239"/>
      <c r="CWK99" s="239"/>
      <c r="CWL99" s="239"/>
      <c r="CWM99" s="239"/>
      <c r="CWN99" s="239"/>
      <c r="CWO99" s="239"/>
      <c r="CWP99" s="239"/>
      <c r="CWQ99" s="239"/>
      <c r="CWR99" s="239"/>
      <c r="CWS99" s="239"/>
      <c r="CWT99" s="239"/>
      <c r="CWU99" s="239"/>
      <c r="CWV99" s="239"/>
      <c r="CWW99" s="239"/>
      <c r="CWX99" s="239"/>
      <c r="CWY99" s="239"/>
      <c r="CWZ99" s="239"/>
      <c r="CXA99" s="239"/>
      <c r="CXB99" s="239"/>
      <c r="CXC99" s="239"/>
      <c r="CXD99" s="239"/>
      <c r="CXE99" s="239"/>
      <c r="CXF99" s="239"/>
      <c r="CXG99" s="239"/>
      <c r="CXH99" s="239"/>
      <c r="CXI99" s="239"/>
      <c r="CXJ99" s="239"/>
      <c r="CXK99" s="239"/>
      <c r="CXL99" s="239"/>
      <c r="CXM99" s="239"/>
      <c r="CXN99" s="239"/>
      <c r="CXO99" s="239"/>
      <c r="CXP99" s="239"/>
      <c r="CXQ99" s="239"/>
      <c r="CXR99" s="239"/>
      <c r="CXS99" s="239"/>
      <c r="CXT99" s="239"/>
      <c r="CXU99" s="239"/>
      <c r="CXV99" s="239"/>
      <c r="CXW99" s="239"/>
      <c r="CXX99" s="239"/>
      <c r="CXY99" s="239"/>
      <c r="CXZ99" s="239"/>
      <c r="CYA99" s="239"/>
      <c r="CYB99" s="239"/>
      <c r="CYC99" s="239"/>
      <c r="CYD99" s="239"/>
      <c r="CYE99" s="239"/>
      <c r="CYF99" s="239"/>
      <c r="CYG99" s="239"/>
      <c r="CYH99" s="239"/>
      <c r="CYI99" s="239"/>
      <c r="CYJ99" s="239"/>
      <c r="CYK99" s="239"/>
      <c r="CYL99" s="239"/>
      <c r="CYM99" s="239"/>
      <c r="CYN99" s="239"/>
      <c r="CYO99" s="239"/>
      <c r="CYP99" s="239"/>
      <c r="CYQ99" s="239"/>
      <c r="CYR99" s="239"/>
      <c r="CYS99" s="239"/>
      <c r="CYT99" s="239"/>
      <c r="CYU99" s="239"/>
      <c r="CYV99" s="239"/>
      <c r="CYW99" s="239"/>
      <c r="CYX99" s="239"/>
      <c r="CYY99" s="239"/>
      <c r="CYZ99" s="239"/>
      <c r="CZA99" s="239"/>
      <c r="CZB99" s="239"/>
      <c r="CZC99" s="239"/>
      <c r="CZD99" s="239"/>
      <c r="CZE99" s="239"/>
      <c r="CZF99" s="239"/>
      <c r="CZG99" s="239"/>
      <c r="CZH99" s="239"/>
      <c r="CZI99" s="239"/>
      <c r="CZJ99" s="239"/>
      <c r="CZK99" s="239"/>
      <c r="CZL99" s="239"/>
      <c r="CZM99" s="239"/>
      <c r="CZN99" s="239"/>
      <c r="CZO99" s="239"/>
      <c r="CZP99" s="239"/>
      <c r="CZQ99" s="239"/>
      <c r="CZR99" s="239"/>
      <c r="CZS99" s="239"/>
      <c r="CZT99" s="239"/>
      <c r="CZU99" s="239"/>
      <c r="CZV99" s="239"/>
      <c r="CZW99" s="239"/>
      <c r="CZX99" s="239"/>
      <c r="CZY99" s="239"/>
      <c r="CZZ99" s="239"/>
      <c r="DAA99" s="239"/>
      <c r="DAB99" s="239"/>
      <c r="DAC99" s="239"/>
      <c r="DAD99" s="239"/>
      <c r="DAE99" s="239"/>
      <c r="DAF99" s="239"/>
      <c r="DAG99" s="239"/>
      <c r="DAH99" s="239"/>
      <c r="DAI99" s="239"/>
      <c r="DAJ99" s="239"/>
      <c r="DAK99" s="239"/>
      <c r="DAL99" s="239"/>
      <c r="DAM99" s="239"/>
      <c r="DAN99" s="239"/>
      <c r="DAO99" s="239"/>
      <c r="DAP99" s="239"/>
      <c r="DAQ99" s="239"/>
      <c r="DAR99" s="239"/>
      <c r="DAS99" s="239"/>
      <c r="DAT99" s="239"/>
      <c r="DAU99" s="239"/>
      <c r="DAV99" s="239"/>
      <c r="DAW99" s="239"/>
      <c r="DAX99" s="239"/>
      <c r="DAY99" s="239"/>
      <c r="DAZ99" s="239"/>
      <c r="DBA99" s="239"/>
      <c r="DBB99" s="239"/>
      <c r="DBC99" s="239"/>
      <c r="DBD99" s="239"/>
      <c r="DBE99" s="239"/>
      <c r="DBF99" s="239"/>
      <c r="DBG99" s="239"/>
      <c r="DBH99" s="239"/>
      <c r="DBI99" s="239"/>
      <c r="DBJ99" s="239"/>
      <c r="DBK99" s="239"/>
      <c r="DBL99" s="239"/>
      <c r="DBM99" s="239"/>
      <c r="DBN99" s="239"/>
      <c r="DBO99" s="239"/>
      <c r="DBP99" s="239"/>
      <c r="DBQ99" s="239"/>
      <c r="DBR99" s="239"/>
      <c r="DBS99" s="239"/>
      <c r="DBT99" s="239"/>
      <c r="DBU99" s="239"/>
      <c r="DBV99" s="239"/>
      <c r="DBW99" s="239"/>
      <c r="DBX99" s="239"/>
      <c r="DBY99" s="239"/>
      <c r="DBZ99" s="239"/>
      <c r="DCA99" s="239"/>
      <c r="DCB99" s="239"/>
      <c r="DCC99" s="239"/>
      <c r="DCD99" s="239"/>
      <c r="DCE99" s="239"/>
      <c r="DCF99" s="239"/>
      <c r="DCG99" s="239"/>
      <c r="DCH99" s="239"/>
      <c r="DCI99" s="239"/>
      <c r="DCJ99" s="239"/>
      <c r="DCK99" s="239"/>
      <c r="DCL99" s="239"/>
      <c r="DCM99" s="239"/>
      <c r="DCN99" s="239"/>
      <c r="DCO99" s="239"/>
      <c r="DCP99" s="239"/>
      <c r="DCQ99" s="239"/>
      <c r="DCR99" s="239"/>
      <c r="DCS99" s="239"/>
      <c r="DCT99" s="239"/>
      <c r="DCU99" s="239"/>
      <c r="DCV99" s="239"/>
      <c r="DCW99" s="239"/>
      <c r="DCX99" s="239"/>
      <c r="DCY99" s="239"/>
      <c r="DCZ99" s="239"/>
      <c r="DDA99" s="239"/>
      <c r="DDB99" s="239"/>
      <c r="DDC99" s="239"/>
      <c r="DDD99" s="239"/>
      <c r="DDE99" s="239"/>
      <c r="DDF99" s="239"/>
      <c r="DDG99" s="239"/>
      <c r="DDH99" s="239"/>
      <c r="DDI99" s="239"/>
      <c r="DDJ99" s="239"/>
      <c r="DDK99" s="239"/>
      <c r="DDL99" s="239"/>
      <c r="DDM99" s="239"/>
      <c r="DDN99" s="239"/>
      <c r="DDO99" s="239"/>
      <c r="DDP99" s="239"/>
      <c r="DDQ99" s="239"/>
      <c r="DDR99" s="239"/>
      <c r="DDS99" s="239"/>
      <c r="DDT99" s="239"/>
      <c r="DDU99" s="239"/>
      <c r="DDV99" s="239"/>
      <c r="DDW99" s="239"/>
      <c r="DDX99" s="239"/>
      <c r="DDY99" s="239"/>
      <c r="DDZ99" s="239"/>
      <c r="DEA99" s="239"/>
      <c r="DEB99" s="239"/>
      <c r="DEC99" s="239"/>
      <c r="DED99" s="239"/>
      <c r="DEE99" s="239"/>
      <c r="DEF99" s="239"/>
      <c r="DEG99" s="239"/>
      <c r="DEH99" s="239"/>
      <c r="DEI99" s="239"/>
      <c r="DEJ99" s="239"/>
      <c r="DEK99" s="239"/>
      <c r="DEL99" s="239"/>
      <c r="DEM99" s="239"/>
      <c r="DEN99" s="239"/>
      <c r="DEO99" s="239"/>
      <c r="DEP99" s="239"/>
      <c r="DEQ99" s="239"/>
      <c r="DER99" s="239"/>
      <c r="DES99" s="239"/>
      <c r="DET99" s="239"/>
      <c r="DEU99" s="239"/>
      <c r="DEV99" s="239"/>
      <c r="DEW99" s="239"/>
      <c r="DEX99" s="239"/>
      <c r="DEY99" s="239"/>
      <c r="DEZ99" s="239"/>
      <c r="DFA99" s="239"/>
      <c r="DFB99" s="239"/>
      <c r="DFC99" s="239"/>
      <c r="DFD99" s="239"/>
      <c r="DFE99" s="239"/>
      <c r="DFF99" s="239"/>
      <c r="DFG99" s="239"/>
      <c r="DFH99" s="239"/>
      <c r="DFI99" s="239"/>
      <c r="DFJ99" s="239"/>
      <c r="DFK99" s="239"/>
      <c r="DFL99" s="239"/>
      <c r="DFM99" s="239"/>
      <c r="DFN99" s="239"/>
      <c r="DFO99" s="239"/>
      <c r="DFP99" s="239"/>
      <c r="DFQ99" s="239"/>
      <c r="DFR99" s="239"/>
      <c r="DFS99" s="239"/>
      <c r="DFT99" s="239"/>
      <c r="DFU99" s="239"/>
      <c r="DFV99" s="239"/>
      <c r="DFW99" s="239"/>
      <c r="DFX99" s="239"/>
      <c r="DFY99" s="239"/>
      <c r="DFZ99" s="239"/>
      <c r="DGA99" s="239"/>
      <c r="DGB99" s="239"/>
      <c r="DGC99" s="239"/>
      <c r="DGD99" s="239"/>
      <c r="DGE99" s="239"/>
      <c r="DGF99" s="239"/>
      <c r="DGG99" s="239"/>
      <c r="DGH99" s="239"/>
      <c r="DGI99" s="239"/>
      <c r="DGJ99" s="239"/>
      <c r="DGK99" s="239"/>
      <c r="DGL99" s="239"/>
      <c r="DGM99" s="239"/>
      <c r="DGN99" s="239"/>
      <c r="DGO99" s="239"/>
      <c r="DGP99" s="239"/>
      <c r="DGQ99" s="239"/>
      <c r="DGR99" s="239"/>
      <c r="DGS99" s="239"/>
      <c r="DGT99" s="239"/>
      <c r="DGU99" s="239"/>
      <c r="DGV99" s="239"/>
      <c r="DGW99" s="239"/>
      <c r="DGX99" s="239"/>
      <c r="DGY99" s="239"/>
      <c r="DGZ99" s="239"/>
      <c r="DHA99" s="239"/>
      <c r="DHB99" s="239"/>
      <c r="DHC99" s="239"/>
      <c r="DHD99" s="239"/>
      <c r="DHE99" s="239"/>
      <c r="DHF99" s="239"/>
      <c r="DHG99" s="239"/>
      <c r="DHH99" s="239"/>
      <c r="DHI99" s="239"/>
      <c r="DHJ99" s="239"/>
      <c r="DHK99" s="239"/>
      <c r="DHL99" s="239"/>
      <c r="DHM99" s="239"/>
      <c r="DHN99" s="239"/>
      <c r="DHO99" s="239"/>
      <c r="DHP99" s="239"/>
      <c r="DHQ99" s="239"/>
      <c r="DHR99" s="239"/>
      <c r="DHS99" s="239"/>
      <c r="DHT99" s="239"/>
      <c r="DHU99" s="239"/>
      <c r="DHV99" s="239"/>
      <c r="DHW99" s="239"/>
      <c r="DHX99" s="239"/>
      <c r="DHY99" s="239"/>
      <c r="DHZ99" s="239"/>
      <c r="DIA99" s="239"/>
      <c r="DIB99" s="239"/>
      <c r="DIC99" s="239"/>
      <c r="DID99" s="239"/>
      <c r="DIE99" s="239"/>
      <c r="DIF99" s="239"/>
      <c r="DIG99" s="239"/>
      <c r="DIH99" s="239"/>
      <c r="DII99" s="239"/>
      <c r="DIJ99" s="239"/>
      <c r="DIK99" s="239"/>
      <c r="DIL99" s="239"/>
      <c r="DIM99" s="239"/>
      <c r="DIN99" s="239"/>
      <c r="DIO99" s="239"/>
      <c r="DIP99" s="239"/>
      <c r="DIQ99" s="239"/>
      <c r="DIR99" s="239"/>
      <c r="DIS99" s="239"/>
      <c r="DIT99" s="239"/>
      <c r="DIU99" s="239"/>
      <c r="DIV99" s="239"/>
      <c r="DIW99" s="239"/>
      <c r="DIX99" s="239"/>
      <c r="DIY99" s="239"/>
      <c r="DIZ99" s="239"/>
      <c r="DJA99" s="239"/>
      <c r="DJB99" s="239"/>
      <c r="DJC99" s="239"/>
      <c r="DJD99" s="239"/>
      <c r="DJE99" s="239"/>
      <c r="DJF99" s="239"/>
      <c r="DJG99" s="239"/>
      <c r="DJH99" s="239"/>
      <c r="DJI99" s="239"/>
      <c r="DJJ99" s="239"/>
      <c r="DJK99" s="239"/>
      <c r="DJL99" s="239"/>
      <c r="DJM99" s="239"/>
      <c r="DJN99" s="239"/>
      <c r="DJO99" s="239"/>
      <c r="DJP99" s="239"/>
      <c r="DJQ99" s="239"/>
      <c r="DJR99" s="239"/>
      <c r="DJS99" s="239"/>
      <c r="DJT99" s="239"/>
      <c r="DJU99" s="239"/>
      <c r="DJV99" s="239"/>
      <c r="DJW99" s="239"/>
      <c r="DJX99" s="239"/>
      <c r="DJY99" s="239"/>
      <c r="DJZ99" s="239"/>
      <c r="DKA99" s="239"/>
      <c r="DKB99" s="239"/>
      <c r="DKC99" s="239"/>
      <c r="DKD99" s="239"/>
      <c r="DKE99" s="239"/>
      <c r="DKF99" s="239"/>
      <c r="DKG99" s="239"/>
      <c r="DKH99" s="239"/>
      <c r="DKI99" s="239"/>
      <c r="DKJ99" s="239"/>
      <c r="DKK99" s="239"/>
      <c r="DKL99" s="239"/>
      <c r="DKM99" s="239"/>
      <c r="DKN99" s="239"/>
      <c r="DKO99" s="239"/>
      <c r="DKP99" s="239"/>
      <c r="DKQ99" s="239"/>
      <c r="DKR99" s="239"/>
      <c r="DKS99" s="239"/>
      <c r="DKT99" s="239"/>
      <c r="DKU99" s="239"/>
      <c r="DKV99" s="239"/>
      <c r="DKW99" s="239"/>
      <c r="DKX99" s="239"/>
      <c r="DKY99" s="239"/>
      <c r="DKZ99" s="239"/>
      <c r="DLA99" s="239"/>
      <c r="DLB99" s="239"/>
      <c r="DLC99" s="239"/>
      <c r="DLD99" s="239"/>
      <c r="DLE99" s="239"/>
      <c r="DLF99" s="239"/>
      <c r="DLG99" s="239"/>
      <c r="DLH99" s="239"/>
      <c r="DLI99" s="239"/>
      <c r="DLJ99" s="239"/>
      <c r="DLK99" s="239"/>
      <c r="DLL99" s="239"/>
      <c r="DLM99" s="239"/>
      <c r="DLN99" s="239"/>
      <c r="DLO99" s="239"/>
      <c r="DLP99" s="239"/>
      <c r="DLQ99" s="239"/>
      <c r="DLR99" s="239"/>
      <c r="DLS99" s="239"/>
      <c r="DLT99" s="239"/>
      <c r="DLU99" s="239"/>
      <c r="DLV99" s="239"/>
      <c r="DLW99" s="239"/>
      <c r="DLX99" s="239"/>
      <c r="DLY99" s="239"/>
      <c r="DLZ99" s="239"/>
      <c r="DMA99" s="239"/>
      <c r="DMB99" s="239"/>
      <c r="DMC99" s="239"/>
      <c r="DMD99" s="239"/>
      <c r="DME99" s="239"/>
      <c r="DMF99" s="239"/>
      <c r="DMG99" s="239"/>
      <c r="DMH99" s="239"/>
      <c r="DMI99" s="239"/>
      <c r="DMJ99" s="239"/>
      <c r="DMK99" s="239"/>
      <c r="DML99" s="239"/>
      <c r="DMM99" s="239"/>
      <c r="DMN99" s="239"/>
      <c r="DMO99" s="239"/>
      <c r="DMP99" s="239"/>
      <c r="DMQ99" s="239"/>
      <c r="DMR99" s="239"/>
      <c r="DMS99" s="239"/>
      <c r="DMT99" s="239"/>
      <c r="DMU99" s="239"/>
      <c r="DMV99" s="239"/>
      <c r="DMW99" s="239"/>
      <c r="DMX99" s="239"/>
      <c r="DMY99" s="239"/>
      <c r="DMZ99" s="239"/>
      <c r="DNA99" s="239"/>
      <c r="DNB99" s="239"/>
      <c r="DNC99" s="239"/>
      <c r="DND99" s="239"/>
      <c r="DNE99" s="239"/>
      <c r="DNF99" s="239"/>
      <c r="DNG99" s="239"/>
      <c r="DNH99" s="239"/>
      <c r="DNI99" s="239"/>
      <c r="DNJ99" s="239"/>
      <c r="DNK99" s="239"/>
      <c r="DNL99" s="239"/>
      <c r="DNM99" s="239"/>
      <c r="DNN99" s="239"/>
      <c r="DNO99" s="239"/>
      <c r="DNP99" s="239"/>
      <c r="DNQ99" s="239"/>
      <c r="DNR99" s="239"/>
      <c r="DNS99" s="239"/>
      <c r="DNT99" s="239"/>
      <c r="DNU99" s="239"/>
      <c r="DNV99" s="239"/>
      <c r="DNW99" s="239"/>
      <c r="DNX99" s="239"/>
      <c r="DNY99" s="239"/>
      <c r="DNZ99" s="239"/>
      <c r="DOA99" s="239"/>
      <c r="DOB99" s="239"/>
      <c r="DOC99" s="239"/>
      <c r="DOD99" s="239"/>
      <c r="DOE99" s="239"/>
      <c r="DOF99" s="239"/>
      <c r="DOG99" s="239"/>
      <c r="DOH99" s="239"/>
      <c r="DOI99" s="239"/>
      <c r="DOJ99" s="239"/>
      <c r="DOK99" s="239"/>
      <c r="DOL99" s="239"/>
      <c r="DOM99" s="239"/>
      <c r="DON99" s="239"/>
      <c r="DOO99" s="239"/>
      <c r="DOP99" s="239"/>
      <c r="DOQ99" s="239"/>
      <c r="DOR99" s="239"/>
      <c r="DOS99" s="239"/>
      <c r="DOT99" s="239"/>
      <c r="DOU99" s="239"/>
      <c r="DOV99" s="239"/>
      <c r="DOW99" s="239"/>
      <c r="DOX99" s="239"/>
      <c r="DOY99" s="239"/>
      <c r="DOZ99" s="239"/>
      <c r="DPA99" s="239"/>
      <c r="DPB99" s="239"/>
      <c r="DPC99" s="239"/>
      <c r="DPD99" s="239"/>
      <c r="DPE99" s="239"/>
      <c r="DPF99" s="239"/>
      <c r="DPG99" s="239"/>
      <c r="DPH99" s="239"/>
      <c r="DPI99" s="239"/>
      <c r="DPJ99" s="239"/>
      <c r="DPK99" s="239"/>
      <c r="DPL99" s="239"/>
      <c r="DPM99" s="239"/>
      <c r="DPN99" s="239"/>
      <c r="DPO99" s="239"/>
      <c r="DPP99" s="239"/>
      <c r="DPQ99" s="239"/>
      <c r="DPR99" s="239"/>
      <c r="DPS99" s="239"/>
      <c r="DPT99" s="239"/>
      <c r="DPU99" s="239"/>
      <c r="DPV99" s="239"/>
      <c r="DPW99" s="239"/>
      <c r="DPX99" s="239"/>
      <c r="DPY99" s="239"/>
      <c r="DPZ99" s="239"/>
      <c r="DQA99" s="239"/>
      <c r="DQB99" s="239"/>
      <c r="DQC99" s="239"/>
      <c r="DQD99" s="239"/>
      <c r="DQE99" s="239"/>
      <c r="DQF99" s="239"/>
      <c r="DQG99" s="239"/>
      <c r="DQH99" s="239"/>
      <c r="DQI99" s="239"/>
      <c r="DQJ99" s="239"/>
      <c r="DQK99" s="239"/>
      <c r="DQL99" s="239"/>
      <c r="DQM99" s="239"/>
      <c r="DQN99" s="239"/>
      <c r="DQO99" s="239"/>
      <c r="DQP99" s="239"/>
      <c r="DQQ99" s="239"/>
      <c r="DQR99" s="239"/>
      <c r="DQS99" s="239"/>
      <c r="DQT99" s="239"/>
      <c r="DQU99" s="239"/>
      <c r="DQV99" s="239"/>
      <c r="DQW99" s="239"/>
      <c r="DQX99" s="239"/>
      <c r="DQY99" s="239"/>
      <c r="DQZ99" s="239"/>
      <c r="DRA99" s="239"/>
      <c r="DRB99" s="239"/>
      <c r="DRC99" s="239"/>
      <c r="DRD99" s="239"/>
      <c r="DRE99" s="239"/>
      <c r="DRF99" s="239"/>
      <c r="DRG99" s="239"/>
      <c r="DRH99" s="239"/>
      <c r="DRI99" s="239"/>
      <c r="DRJ99" s="239"/>
      <c r="DRK99" s="239"/>
      <c r="DRL99" s="239"/>
      <c r="DRM99" s="239"/>
      <c r="DRN99" s="239"/>
      <c r="DRO99" s="239"/>
      <c r="DRP99" s="239"/>
      <c r="DRQ99" s="239"/>
      <c r="DRR99" s="239"/>
      <c r="DRS99" s="239"/>
      <c r="DRT99" s="239"/>
      <c r="DRU99" s="239"/>
      <c r="DRV99" s="239"/>
      <c r="DRW99" s="239"/>
      <c r="DRX99" s="239"/>
      <c r="DRY99" s="239"/>
      <c r="DRZ99" s="239"/>
      <c r="DSA99" s="239"/>
      <c r="DSB99" s="239"/>
      <c r="DSC99" s="239"/>
      <c r="DSD99" s="239"/>
      <c r="DSE99" s="239"/>
      <c r="DSF99" s="239"/>
      <c r="DSG99" s="239"/>
      <c r="DSH99" s="239"/>
      <c r="DSI99" s="239"/>
      <c r="DSJ99" s="239"/>
      <c r="DSK99" s="239"/>
      <c r="DSL99" s="239"/>
      <c r="DSM99" s="239"/>
      <c r="DSN99" s="239"/>
      <c r="DSO99" s="239"/>
      <c r="DSP99" s="239"/>
      <c r="DSQ99" s="239"/>
      <c r="DSR99" s="239"/>
      <c r="DSS99" s="239"/>
      <c r="DST99" s="239"/>
      <c r="DSU99" s="239"/>
      <c r="DSV99" s="239"/>
      <c r="DSW99" s="239"/>
      <c r="DSX99" s="239"/>
      <c r="DSY99" s="239"/>
      <c r="DSZ99" s="239"/>
      <c r="DTA99" s="239"/>
      <c r="DTB99" s="239"/>
      <c r="DTC99" s="239"/>
      <c r="DTD99" s="239"/>
      <c r="DTE99" s="239"/>
      <c r="DTF99" s="239"/>
      <c r="DTG99" s="239"/>
      <c r="DTH99" s="239"/>
      <c r="DTI99" s="239"/>
      <c r="DTJ99" s="239"/>
      <c r="DTK99" s="239"/>
      <c r="DTL99" s="239"/>
      <c r="DTM99" s="239"/>
      <c r="DTN99" s="239"/>
      <c r="DTO99" s="239"/>
      <c r="DTP99" s="239"/>
      <c r="DTQ99" s="239"/>
      <c r="DTR99" s="239"/>
      <c r="DTS99" s="239"/>
      <c r="DTT99" s="239"/>
      <c r="DTU99" s="239"/>
      <c r="DTV99" s="239"/>
      <c r="DTW99" s="239"/>
      <c r="DTX99" s="239"/>
      <c r="DTY99" s="239"/>
      <c r="DTZ99" s="239"/>
      <c r="DUA99" s="239"/>
      <c r="DUB99" s="239"/>
      <c r="DUC99" s="239"/>
      <c r="DUD99" s="239"/>
      <c r="DUE99" s="239"/>
      <c r="DUF99" s="239"/>
      <c r="DUG99" s="239"/>
      <c r="DUH99" s="239"/>
      <c r="DUI99" s="239"/>
      <c r="DUJ99" s="239"/>
      <c r="DUK99" s="239"/>
      <c r="DUL99" s="239"/>
      <c r="DUM99" s="239"/>
      <c r="DUN99" s="239"/>
      <c r="DUO99" s="239"/>
      <c r="DUP99" s="239"/>
      <c r="DUQ99" s="239"/>
      <c r="DUR99" s="239"/>
      <c r="DUS99" s="239"/>
      <c r="DUT99" s="239"/>
      <c r="DUU99" s="239"/>
      <c r="DUV99" s="239"/>
      <c r="DUW99" s="239"/>
      <c r="DUX99" s="239"/>
      <c r="DUY99" s="239"/>
      <c r="DUZ99" s="239"/>
      <c r="DVA99" s="239"/>
      <c r="DVB99" s="239"/>
      <c r="DVC99" s="239"/>
      <c r="DVD99" s="239"/>
      <c r="DVE99" s="239"/>
      <c r="DVF99" s="239"/>
      <c r="DVG99" s="239"/>
      <c r="DVH99" s="239"/>
      <c r="DVI99" s="239"/>
      <c r="DVJ99" s="239"/>
      <c r="DVK99" s="239"/>
      <c r="DVL99" s="239"/>
      <c r="DVM99" s="239"/>
      <c r="DVN99" s="239"/>
      <c r="DVO99" s="239"/>
      <c r="DVP99" s="239"/>
      <c r="DVQ99" s="239"/>
      <c r="DVR99" s="239"/>
      <c r="DVS99" s="239"/>
      <c r="DVT99" s="239"/>
      <c r="DVU99" s="239"/>
      <c r="DVV99" s="239"/>
      <c r="DVW99" s="239"/>
      <c r="DVX99" s="239"/>
      <c r="DVY99" s="239"/>
      <c r="DVZ99" s="239"/>
      <c r="DWA99" s="239"/>
      <c r="DWB99" s="239"/>
      <c r="DWC99" s="239"/>
      <c r="DWD99" s="239"/>
      <c r="DWE99" s="239"/>
      <c r="DWF99" s="239"/>
      <c r="DWG99" s="239"/>
      <c r="DWH99" s="239"/>
      <c r="DWI99" s="239"/>
      <c r="DWJ99" s="239"/>
      <c r="DWK99" s="239"/>
      <c r="DWL99" s="239"/>
      <c r="DWM99" s="239"/>
      <c r="DWN99" s="239"/>
      <c r="DWO99" s="239"/>
      <c r="DWP99" s="239"/>
      <c r="DWQ99" s="239"/>
      <c r="DWR99" s="239"/>
      <c r="DWS99" s="239"/>
      <c r="DWT99" s="239"/>
      <c r="DWU99" s="239"/>
      <c r="DWV99" s="239"/>
      <c r="DWW99" s="239"/>
      <c r="DWX99" s="239"/>
      <c r="DWY99" s="239"/>
      <c r="DWZ99" s="239"/>
      <c r="DXA99" s="239"/>
      <c r="DXB99" s="239"/>
      <c r="DXC99" s="239"/>
      <c r="DXD99" s="239"/>
      <c r="DXE99" s="239"/>
      <c r="DXF99" s="239"/>
      <c r="DXG99" s="239"/>
      <c r="DXH99" s="239"/>
      <c r="DXI99" s="239"/>
      <c r="DXJ99" s="239"/>
      <c r="DXK99" s="239"/>
      <c r="DXL99" s="239"/>
      <c r="DXM99" s="239"/>
      <c r="DXN99" s="239"/>
      <c r="DXO99" s="239"/>
      <c r="DXP99" s="239"/>
      <c r="DXQ99" s="239"/>
      <c r="DXR99" s="239"/>
      <c r="DXS99" s="239"/>
      <c r="DXT99" s="239"/>
      <c r="DXU99" s="239"/>
      <c r="DXV99" s="239"/>
      <c r="DXW99" s="239"/>
      <c r="DXX99" s="239"/>
      <c r="DXY99" s="239"/>
      <c r="DXZ99" s="239"/>
      <c r="DYA99" s="239"/>
      <c r="DYB99" s="239"/>
      <c r="DYC99" s="239"/>
      <c r="DYD99" s="239"/>
      <c r="DYE99" s="239"/>
      <c r="DYF99" s="239"/>
      <c r="DYG99" s="239"/>
      <c r="DYH99" s="239"/>
      <c r="DYI99" s="239"/>
      <c r="DYJ99" s="239"/>
      <c r="DYK99" s="239"/>
      <c r="DYL99" s="239"/>
      <c r="DYM99" s="239"/>
      <c r="DYN99" s="239"/>
      <c r="DYO99" s="239"/>
      <c r="DYP99" s="239"/>
      <c r="DYQ99" s="239"/>
      <c r="DYR99" s="239"/>
      <c r="DYS99" s="239"/>
      <c r="DYT99" s="239"/>
      <c r="DYU99" s="239"/>
      <c r="DYV99" s="239"/>
      <c r="DYW99" s="239"/>
      <c r="DYX99" s="239"/>
      <c r="DYY99" s="239"/>
      <c r="DYZ99" s="239"/>
      <c r="DZA99" s="239"/>
      <c r="DZB99" s="239"/>
      <c r="DZC99" s="239"/>
      <c r="DZD99" s="239"/>
      <c r="DZE99" s="239"/>
      <c r="DZF99" s="239"/>
      <c r="DZG99" s="239"/>
      <c r="DZH99" s="239"/>
      <c r="DZI99" s="239"/>
      <c r="DZJ99" s="239"/>
      <c r="DZK99" s="239"/>
      <c r="DZL99" s="239"/>
      <c r="DZM99" s="239"/>
      <c r="DZN99" s="239"/>
      <c r="DZO99" s="239"/>
      <c r="DZP99" s="239"/>
      <c r="DZQ99" s="239"/>
      <c r="DZR99" s="239"/>
      <c r="DZS99" s="239"/>
      <c r="DZT99" s="239"/>
      <c r="DZU99" s="239"/>
      <c r="DZV99" s="239"/>
      <c r="DZW99" s="239"/>
      <c r="DZX99" s="239"/>
      <c r="DZY99" s="239"/>
      <c r="DZZ99" s="239"/>
      <c r="EAA99" s="239"/>
      <c r="EAB99" s="239"/>
      <c r="EAC99" s="239"/>
      <c r="EAD99" s="239"/>
      <c r="EAE99" s="239"/>
      <c r="EAF99" s="239"/>
      <c r="EAG99" s="239"/>
      <c r="EAH99" s="239"/>
      <c r="EAI99" s="239"/>
      <c r="EAJ99" s="239"/>
      <c r="EAK99" s="239"/>
      <c r="EAL99" s="239"/>
      <c r="EAM99" s="239"/>
      <c r="EAN99" s="239"/>
      <c r="EAO99" s="239"/>
      <c r="EAP99" s="239"/>
      <c r="EAQ99" s="239"/>
      <c r="EAR99" s="239"/>
      <c r="EAS99" s="239"/>
      <c r="EAT99" s="239"/>
      <c r="EAU99" s="239"/>
      <c r="EAV99" s="239"/>
      <c r="EAW99" s="239"/>
      <c r="EAX99" s="239"/>
      <c r="EAY99" s="239"/>
      <c r="EAZ99" s="239"/>
      <c r="EBA99" s="239"/>
      <c r="EBB99" s="239"/>
      <c r="EBC99" s="239"/>
      <c r="EBD99" s="239"/>
      <c r="EBE99" s="239"/>
      <c r="EBF99" s="239"/>
      <c r="EBG99" s="239"/>
      <c r="EBH99" s="239"/>
      <c r="EBI99" s="239"/>
      <c r="EBJ99" s="239"/>
      <c r="EBK99" s="239"/>
      <c r="EBL99" s="239"/>
      <c r="EBM99" s="239"/>
      <c r="EBN99" s="239"/>
      <c r="EBO99" s="239"/>
      <c r="EBP99" s="239"/>
      <c r="EBQ99" s="239"/>
      <c r="EBR99" s="239"/>
      <c r="EBS99" s="239"/>
      <c r="EBT99" s="239"/>
      <c r="EBU99" s="239"/>
      <c r="EBV99" s="239"/>
      <c r="EBW99" s="239"/>
      <c r="EBX99" s="239"/>
      <c r="EBY99" s="239"/>
      <c r="EBZ99" s="239"/>
      <c r="ECA99" s="239"/>
      <c r="ECB99" s="239"/>
      <c r="ECC99" s="239"/>
      <c r="ECD99" s="239"/>
      <c r="ECE99" s="239"/>
      <c r="ECF99" s="239"/>
      <c r="ECG99" s="239"/>
      <c r="ECH99" s="239"/>
      <c r="ECI99" s="239"/>
      <c r="ECJ99" s="239"/>
      <c r="ECK99" s="239"/>
      <c r="ECL99" s="239"/>
      <c r="ECM99" s="239"/>
      <c r="ECN99" s="239"/>
      <c r="ECO99" s="239"/>
      <c r="ECP99" s="239"/>
      <c r="ECQ99" s="239"/>
      <c r="ECR99" s="239"/>
      <c r="ECS99" s="239"/>
      <c r="ECT99" s="239"/>
      <c r="ECU99" s="239"/>
      <c r="ECV99" s="239"/>
      <c r="ECW99" s="239"/>
      <c r="ECX99" s="239"/>
      <c r="ECY99" s="239"/>
      <c r="ECZ99" s="239"/>
      <c r="EDA99" s="239"/>
      <c r="EDB99" s="239"/>
      <c r="EDC99" s="239"/>
      <c r="EDD99" s="239"/>
      <c r="EDE99" s="239"/>
      <c r="EDF99" s="239"/>
      <c r="EDG99" s="239"/>
      <c r="EDH99" s="239"/>
      <c r="EDI99" s="239"/>
      <c r="EDJ99" s="239"/>
      <c r="EDK99" s="239"/>
      <c r="EDL99" s="239"/>
      <c r="EDM99" s="239"/>
      <c r="EDN99" s="239"/>
      <c r="EDO99" s="239"/>
      <c r="EDP99" s="239"/>
      <c r="EDQ99" s="239"/>
      <c r="EDR99" s="239"/>
      <c r="EDS99" s="239"/>
      <c r="EDT99" s="239"/>
      <c r="EDU99" s="239"/>
      <c r="EDV99" s="239"/>
      <c r="EDW99" s="239"/>
      <c r="EDX99" s="239"/>
      <c r="EDY99" s="239"/>
      <c r="EDZ99" s="239"/>
      <c r="EEA99" s="239"/>
      <c r="EEB99" s="239"/>
      <c r="EEC99" s="239"/>
      <c r="EED99" s="239"/>
      <c r="EEE99" s="239"/>
      <c r="EEF99" s="239"/>
      <c r="EEG99" s="239"/>
      <c r="EEH99" s="239"/>
      <c r="EEI99" s="239"/>
      <c r="EEJ99" s="239"/>
      <c r="EEK99" s="239"/>
      <c r="EEL99" s="239"/>
      <c r="EEM99" s="239"/>
      <c r="EEN99" s="239"/>
      <c r="EEO99" s="239"/>
      <c r="EEP99" s="239"/>
      <c r="EEQ99" s="239"/>
      <c r="EER99" s="239"/>
      <c r="EES99" s="239"/>
      <c r="EET99" s="239"/>
      <c r="EEU99" s="239"/>
      <c r="EEV99" s="239"/>
      <c r="EEW99" s="239"/>
      <c r="EEX99" s="239"/>
      <c r="EEY99" s="239"/>
      <c r="EEZ99" s="239"/>
      <c r="EFA99" s="239"/>
      <c r="EFB99" s="239"/>
      <c r="EFC99" s="239"/>
      <c r="EFD99" s="239"/>
      <c r="EFE99" s="239"/>
      <c r="EFF99" s="239"/>
      <c r="EFG99" s="239"/>
      <c r="EFH99" s="239"/>
      <c r="EFI99" s="239"/>
      <c r="EFJ99" s="239"/>
      <c r="EFK99" s="239"/>
      <c r="EFL99" s="239"/>
      <c r="EFM99" s="239"/>
      <c r="EFN99" s="239"/>
      <c r="EFO99" s="239"/>
      <c r="EFP99" s="239"/>
      <c r="EFQ99" s="239"/>
      <c r="EFR99" s="239"/>
      <c r="EFS99" s="239"/>
      <c r="EFT99" s="239"/>
      <c r="EFU99" s="239"/>
      <c r="EFV99" s="239"/>
      <c r="EFW99" s="239"/>
      <c r="EFX99" s="239"/>
      <c r="EFY99" s="239"/>
      <c r="EFZ99" s="239"/>
      <c r="EGA99" s="239"/>
      <c r="EGB99" s="239"/>
      <c r="EGC99" s="239"/>
      <c r="EGD99" s="239"/>
      <c r="EGE99" s="239"/>
      <c r="EGF99" s="239"/>
      <c r="EGG99" s="239"/>
      <c r="EGH99" s="239"/>
      <c r="EGI99" s="239"/>
      <c r="EGJ99" s="239"/>
      <c r="EGK99" s="239"/>
      <c r="EGL99" s="239"/>
      <c r="EGM99" s="239"/>
      <c r="EGN99" s="239"/>
      <c r="EGO99" s="239"/>
      <c r="EGP99" s="239"/>
      <c r="EGQ99" s="239"/>
      <c r="EGR99" s="239"/>
      <c r="EGS99" s="239"/>
      <c r="EGT99" s="239"/>
      <c r="EGU99" s="239"/>
      <c r="EGV99" s="239"/>
      <c r="EGW99" s="239"/>
      <c r="EGX99" s="239"/>
      <c r="EGY99" s="239"/>
      <c r="EGZ99" s="239"/>
      <c r="EHA99" s="239"/>
      <c r="EHB99" s="239"/>
      <c r="EHC99" s="239"/>
      <c r="EHD99" s="239"/>
      <c r="EHE99" s="239"/>
      <c r="EHF99" s="239"/>
      <c r="EHG99" s="239"/>
      <c r="EHH99" s="239"/>
      <c r="EHI99" s="239"/>
      <c r="EHJ99" s="239"/>
      <c r="EHK99" s="239"/>
      <c r="EHL99" s="239"/>
      <c r="EHM99" s="239"/>
      <c r="EHN99" s="239"/>
      <c r="EHO99" s="239"/>
      <c r="EHP99" s="239"/>
      <c r="EHQ99" s="239"/>
      <c r="EHR99" s="239"/>
      <c r="EHS99" s="239"/>
      <c r="EHT99" s="239"/>
      <c r="EHU99" s="239"/>
      <c r="EHV99" s="239"/>
      <c r="EHW99" s="239"/>
      <c r="EHX99" s="239"/>
      <c r="EHY99" s="239"/>
      <c r="EHZ99" s="239"/>
      <c r="EIA99" s="239"/>
      <c r="EIB99" s="239"/>
      <c r="EIC99" s="239"/>
      <c r="EID99" s="239"/>
      <c r="EIE99" s="239"/>
      <c r="EIF99" s="239"/>
      <c r="EIG99" s="239"/>
      <c r="EIH99" s="239"/>
      <c r="EII99" s="239"/>
      <c r="EIJ99" s="239"/>
      <c r="EIK99" s="239"/>
      <c r="EIL99" s="239"/>
      <c r="EIM99" s="239"/>
      <c r="EIN99" s="239"/>
      <c r="EIO99" s="239"/>
      <c r="EIP99" s="239"/>
      <c r="EIQ99" s="239"/>
      <c r="EIR99" s="239"/>
      <c r="EIS99" s="239"/>
      <c r="EIT99" s="239"/>
      <c r="EIU99" s="239"/>
      <c r="EIV99" s="239"/>
      <c r="EIW99" s="239"/>
      <c r="EIX99" s="239"/>
      <c r="EIY99" s="239"/>
      <c r="EIZ99" s="239"/>
      <c r="EJA99" s="239"/>
      <c r="EJB99" s="239"/>
      <c r="EJC99" s="239"/>
      <c r="EJD99" s="239"/>
      <c r="EJE99" s="239"/>
      <c r="EJF99" s="239"/>
      <c r="EJG99" s="239"/>
      <c r="EJH99" s="239"/>
      <c r="EJI99" s="239"/>
      <c r="EJJ99" s="239"/>
      <c r="EJK99" s="239"/>
      <c r="EJL99" s="239"/>
      <c r="EJM99" s="239"/>
      <c r="EJN99" s="239"/>
      <c r="EJO99" s="239"/>
      <c r="EJP99" s="239"/>
      <c r="EJQ99" s="239"/>
      <c r="EJR99" s="239"/>
      <c r="EJS99" s="239"/>
      <c r="EJT99" s="239"/>
      <c r="EJU99" s="239"/>
      <c r="EJV99" s="239"/>
      <c r="EJW99" s="239"/>
      <c r="EJX99" s="239"/>
      <c r="EJY99" s="239"/>
      <c r="EJZ99" s="239"/>
      <c r="EKA99" s="239"/>
      <c r="EKB99" s="239"/>
      <c r="EKC99" s="239"/>
      <c r="EKD99" s="239"/>
      <c r="EKE99" s="239"/>
      <c r="EKF99" s="239"/>
      <c r="EKG99" s="239"/>
      <c r="EKH99" s="239"/>
      <c r="EKI99" s="239"/>
      <c r="EKJ99" s="239"/>
      <c r="EKK99" s="239"/>
      <c r="EKL99" s="239"/>
      <c r="EKM99" s="239"/>
      <c r="EKN99" s="239"/>
      <c r="EKO99" s="239"/>
      <c r="EKP99" s="239"/>
      <c r="EKQ99" s="239"/>
      <c r="EKR99" s="239"/>
      <c r="EKS99" s="239"/>
      <c r="EKT99" s="239"/>
      <c r="EKU99" s="239"/>
      <c r="EKV99" s="239"/>
      <c r="EKW99" s="239"/>
      <c r="EKX99" s="239"/>
      <c r="EKY99" s="239"/>
      <c r="EKZ99" s="239"/>
      <c r="ELA99" s="239"/>
      <c r="ELB99" s="239"/>
      <c r="ELC99" s="239"/>
      <c r="ELD99" s="239"/>
      <c r="ELE99" s="239"/>
      <c r="ELF99" s="239"/>
      <c r="ELG99" s="239"/>
      <c r="ELH99" s="239"/>
      <c r="ELI99" s="239"/>
      <c r="ELJ99" s="239"/>
      <c r="ELK99" s="239"/>
      <c r="ELL99" s="239"/>
      <c r="ELM99" s="239"/>
      <c r="ELN99" s="239"/>
      <c r="ELO99" s="239"/>
      <c r="ELP99" s="239"/>
      <c r="ELQ99" s="239"/>
      <c r="ELR99" s="239"/>
      <c r="ELS99" s="239"/>
      <c r="ELT99" s="239"/>
      <c r="ELU99" s="239"/>
      <c r="ELV99" s="239"/>
      <c r="ELW99" s="239"/>
      <c r="ELX99" s="239"/>
      <c r="ELY99" s="239"/>
      <c r="ELZ99" s="239"/>
      <c r="EMA99" s="239"/>
      <c r="EMB99" s="239"/>
      <c r="EMC99" s="239"/>
      <c r="EMD99" s="239"/>
      <c r="EME99" s="239"/>
      <c r="EMF99" s="239"/>
      <c r="EMG99" s="239"/>
      <c r="EMH99" s="239"/>
      <c r="EMI99" s="239"/>
      <c r="EMJ99" s="239"/>
      <c r="EMK99" s="239"/>
      <c r="EML99" s="239"/>
      <c r="EMM99" s="239"/>
      <c r="EMN99" s="239"/>
      <c r="EMO99" s="239"/>
      <c r="EMP99" s="239"/>
      <c r="EMQ99" s="239"/>
      <c r="EMR99" s="239"/>
      <c r="EMS99" s="239"/>
      <c r="EMT99" s="239"/>
      <c r="EMU99" s="239"/>
      <c r="EMV99" s="239"/>
      <c r="EMW99" s="239"/>
      <c r="EMX99" s="239"/>
      <c r="EMY99" s="239"/>
      <c r="EMZ99" s="239"/>
      <c r="ENA99" s="239"/>
      <c r="ENB99" s="239"/>
      <c r="ENC99" s="239"/>
      <c r="END99" s="239"/>
      <c r="ENE99" s="239"/>
      <c r="ENF99" s="239"/>
      <c r="ENG99" s="239"/>
      <c r="ENH99" s="239"/>
      <c r="ENI99" s="239"/>
      <c r="ENJ99" s="239"/>
      <c r="ENK99" s="239"/>
      <c r="ENL99" s="239"/>
      <c r="ENM99" s="239"/>
      <c r="ENN99" s="239"/>
      <c r="ENO99" s="239"/>
      <c r="ENP99" s="239"/>
      <c r="ENQ99" s="239"/>
      <c r="ENR99" s="239"/>
      <c r="ENS99" s="239"/>
      <c r="ENT99" s="239"/>
      <c r="ENU99" s="239"/>
      <c r="ENV99" s="239"/>
      <c r="ENW99" s="239"/>
      <c r="ENX99" s="239"/>
      <c r="ENY99" s="239"/>
      <c r="ENZ99" s="239"/>
      <c r="EOA99" s="239"/>
      <c r="EOB99" s="239"/>
      <c r="EOC99" s="239"/>
      <c r="EOD99" s="239"/>
      <c r="EOE99" s="239"/>
      <c r="EOF99" s="239"/>
      <c r="EOG99" s="239"/>
      <c r="EOH99" s="239"/>
      <c r="EOI99" s="239"/>
      <c r="EOJ99" s="239"/>
      <c r="EOK99" s="239"/>
      <c r="EOL99" s="239"/>
      <c r="EOM99" s="239"/>
      <c r="EON99" s="239"/>
      <c r="EOO99" s="239"/>
      <c r="EOP99" s="239"/>
      <c r="EOQ99" s="239"/>
      <c r="EOR99" s="239"/>
      <c r="EOS99" s="239"/>
      <c r="EOT99" s="239"/>
      <c r="EOU99" s="239"/>
      <c r="EOV99" s="239"/>
      <c r="EOW99" s="239"/>
      <c r="EOX99" s="239"/>
      <c r="EOY99" s="239"/>
      <c r="EOZ99" s="239"/>
      <c r="EPA99" s="239"/>
      <c r="EPB99" s="239"/>
      <c r="EPC99" s="239"/>
      <c r="EPD99" s="239"/>
      <c r="EPE99" s="239"/>
      <c r="EPF99" s="239"/>
      <c r="EPG99" s="239"/>
      <c r="EPH99" s="239"/>
      <c r="EPI99" s="239"/>
      <c r="EPJ99" s="239"/>
      <c r="EPK99" s="239"/>
      <c r="EPL99" s="239"/>
      <c r="EPM99" s="239"/>
      <c r="EPN99" s="239"/>
      <c r="EPO99" s="239"/>
      <c r="EPP99" s="239"/>
      <c r="EPQ99" s="239"/>
      <c r="EPR99" s="239"/>
      <c r="EPS99" s="239"/>
      <c r="EPT99" s="239"/>
      <c r="EPU99" s="239"/>
      <c r="EPV99" s="239"/>
      <c r="EPW99" s="239"/>
      <c r="EPX99" s="239"/>
      <c r="EPY99" s="239"/>
      <c r="EPZ99" s="239"/>
      <c r="EQA99" s="239"/>
      <c r="EQB99" s="239"/>
      <c r="EQC99" s="239"/>
      <c r="EQD99" s="239"/>
      <c r="EQE99" s="239"/>
      <c r="EQF99" s="239"/>
      <c r="EQG99" s="239"/>
      <c r="EQH99" s="239"/>
      <c r="EQI99" s="239"/>
      <c r="EQJ99" s="239"/>
      <c r="EQK99" s="239"/>
      <c r="EQL99" s="239"/>
      <c r="EQM99" s="239"/>
      <c r="EQN99" s="239"/>
      <c r="EQO99" s="239"/>
      <c r="EQP99" s="239"/>
      <c r="EQQ99" s="239"/>
      <c r="EQR99" s="239"/>
      <c r="EQS99" s="239"/>
      <c r="EQT99" s="239"/>
      <c r="EQU99" s="239"/>
      <c r="EQV99" s="239"/>
      <c r="EQW99" s="239"/>
      <c r="EQX99" s="239"/>
      <c r="EQY99" s="239"/>
      <c r="EQZ99" s="239"/>
      <c r="ERA99" s="239"/>
      <c r="ERB99" s="239"/>
      <c r="ERC99" s="239"/>
      <c r="ERD99" s="239"/>
      <c r="ERE99" s="239"/>
      <c r="ERF99" s="239"/>
      <c r="ERG99" s="239"/>
      <c r="ERH99" s="239"/>
      <c r="ERI99" s="239"/>
      <c r="ERJ99" s="239"/>
      <c r="ERK99" s="239"/>
      <c r="ERL99" s="239"/>
      <c r="ERM99" s="239"/>
      <c r="ERN99" s="239"/>
      <c r="ERO99" s="239"/>
      <c r="ERP99" s="239"/>
      <c r="ERQ99" s="239"/>
      <c r="ERR99" s="239"/>
      <c r="ERS99" s="239"/>
      <c r="ERT99" s="239"/>
      <c r="ERU99" s="239"/>
      <c r="ERV99" s="239"/>
      <c r="ERW99" s="239"/>
      <c r="ERX99" s="239"/>
      <c r="ERY99" s="239"/>
      <c r="ERZ99" s="239"/>
      <c r="ESA99" s="239"/>
      <c r="ESB99" s="239"/>
      <c r="ESC99" s="239"/>
      <c r="ESD99" s="239"/>
      <c r="ESE99" s="239"/>
      <c r="ESF99" s="239"/>
      <c r="ESG99" s="239"/>
      <c r="ESH99" s="239"/>
      <c r="ESI99" s="239"/>
      <c r="ESJ99" s="239"/>
      <c r="ESK99" s="239"/>
      <c r="ESL99" s="239"/>
      <c r="ESM99" s="239"/>
      <c r="ESN99" s="239"/>
      <c r="ESO99" s="239"/>
      <c r="ESP99" s="239"/>
      <c r="ESQ99" s="239"/>
      <c r="ESR99" s="239"/>
      <c r="ESS99" s="239"/>
      <c r="EST99" s="239"/>
      <c r="ESU99" s="239"/>
      <c r="ESV99" s="239"/>
      <c r="ESW99" s="239"/>
      <c r="ESX99" s="239"/>
      <c r="ESY99" s="239"/>
      <c r="ESZ99" s="239"/>
      <c r="ETA99" s="239"/>
      <c r="ETB99" s="239"/>
      <c r="ETC99" s="239"/>
      <c r="ETD99" s="239"/>
      <c r="ETE99" s="239"/>
      <c r="ETF99" s="239"/>
      <c r="ETG99" s="239"/>
      <c r="ETH99" s="239"/>
      <c r="ETI99" s="239"/>
      <c r="ETJ99" s="239"/>
      <c r="ETK99" s="239"/>
      <c r="ETL99" s="239"/>
      <c r="ETM99" s="239"/>
      <c r="ETN99" s="239"/>
      <c r="ETO99" s="239"/>
      <c r="ETP99" s="239"/>
      <c r="ETQ99" s="239"/>
      <c r="ETR99" s="239"/>
      <c r="ETS99" s="239"/>
      <c r="ETT99" s="239"/>
      <c r="ETU99" s="239"/>
      <c r="ETV99" s="239"/>
      <c r="ETW99" s="239"/>
      <c r="ETX99" s="239"/>
      <c r="ETY99" s="239"/>
      <c r="ETZ99" s="239"/>
      <c r="EUA99" s="239"/>
      <c r="EUB99" s="239"/>
      <c r="EUC99" s="239"/>
      <c r="EUD99" s="239"/>
      <c r="EUE99" s="239"/>
      <c r="EUF99" s="239"/>
      <c r="EUG99" s="239"/>
      <c r="EUH99" s="239"/>
      <c r="EUI99" s="239"/>
      <c r="EUJ99" s="239"/>
      <c r="EUK99" s="239"/>
      <c r="EUL99" s="239"/>
      <c r="EUM99" s="239"/>
      <c r="EUN99" s="239"/>
      <c r="EUO99" s="239"/>
      <c r="EUP99" s="239"/>
      <c r="EUQ99" s="239"/>
      <c r="EUR99" s="239"/>
      <c r="EUS99" s="239"/>
      <c r="EUT99" s="239"/>
      <c r="EUU99" s="239"/>
      <c r="EUV99" s="239"/>
      <c r="EUW99" s="239"/>
      <c r="EUX99" s="239"/>
      <c r="EUY99" s="239"/>
      <c r="EUZ99" s="239"/>
      <c r="EVA99" s="239"/>
      <c r="EVB99" s="239"/>
      <c r="EVC99" s="239"/>
      <c r="EVD99" s="239"/>
      <c r="EVE99" s="239"/>
      <c r="EVF99" s="239"/>
      <c r="EVG99" s="239"/>
      <c r="EVH99" s="239"/>
      <c r="EVI99" s="239"/>
      <c r="EVJ99" s="239"/>
      <c r="EVK99" s="239"/>
      <c r="EVL99" s="239"/>
      <c r="EVM99" s="239"/>
      <c r="EVN99" s="239"/>
      <c r="EVO99" s="239"/>
      <c r="EVP99" s="239"/>
      <c r="EVQ99" s="239"/>
      <c r="EVR99" s="239"/>
      <c r="EVS99" s="239"/>
      <c r="EVT99" s="239"/>
      <c r="EVU99" s="239"/>
      <c r="EVV99" s="239"/>
      <c r="EVW99" s="239"/>
      <c r="EVX99" s="239"/>
      <c r="EVY99" s="239"/>
      <c r="EVZ99" s="239"/>
      <c r="EWA99" s="239"/>
      <c r="EWB99" s="239"/>
      <c r="EWC99" s="239"/>
      <c r="EWD99" s="239"/>
      <c r="EWE99" s="239"/>
      <c r="EWF99" s="239"/>
      <c r="EWG99" s="239"/>
      <c r="EWH99" s="239"/>
      <c r="EWI99" s="239"/>
      <c r="EWJ99" s="239"/>
      <c r="EWK99" s="239"/>
      <c r="EWL99" s="239"/>
      <c r="EWM99" s="239"/>
      <c r="EWN99" s="239"/>
      <c r="EWO99" s="239"/>
      <c r="EWP99" s="239"/>
      <c r="EWQ99" s="239"/>
      <c r="EWR99" s="239"/>
      <c r="EWS99" s="239"/>
      <c r="EWT99" s="239"/>
      <c r="EWU99" s="239"/>
      <c r="EWV99" s="239"/>
      <c r="EWW99" s="239"/>
      <c r="EWX99" s="239"/>
      <c r="EWY99" s="239"/>
      <c r="EWZ99" s="239"/>
      <c r="EXA99" s="239"/>
      <c r="EXB99" s="239"/>
      <c r="EXC99" s="239"/>
      <c r="EXD99" s="239"/>
      <c r="EXE99" s="239"/>
      <c r="EXF99" s="239"/>
      <c r="EXG99" s="239"/>
      <c r="EXH99" s="239"/>
      <c r="EXI99" s="239"/>
      <c r="EXJ99" s="239"/>
      <c r="EXK99" s="239"/>
      <c r="EXL99" s="239"/>
      <c r="EXM99" s="239"/>
      <c r="EXN99" s="239"/>
      <c r="EXO99" s="239"/>
      <c r="EXP99" s="239"/>
      <c r="EXQ99" s="239"/>
      <c r="EXR99" s="239"/>
      <c r="EXS99" s="239"/>
      <c r="EXT99" s="239"/>
      <c r="EXU99" s="239"/>
      <c r="EXV99" s="239"/>
      <c r="EXW99" s="239"/>
      <c r="EXX99" s="239"/>
      <c r="EXY99" s="239"/>
      <c r="EXZ99" s="239"/>
      <c r="EYA99" s="239"/>
      <c r="EYB99" s="239"/>
      <c r="EYC99" s="239"/>
      <c r="EYD99" s="239"/>
      <c r="EYE99" s="239"/>
      <c r="EYF99" s="239"/>
      <c r="EYG99" s="239"/>
      <c r="EYH99" s="239"/>
      <c r="EYI99" s="239"/>
      <c r="EYJ99" s="239"/>
      <c r="EYK99" s="239"/>
      <c r="EYL99" s="239"/>
      <c r="EYM99" s="239"/>
      <c r="EYN99" s="239"/>
      <c r="EYO99" s="239"/>
      <c r="EYP99" s="239"/>
      <c r="EYQ99" s="239"/>
      <c r="EYR99" s="239"/>
      <c r="EYS99" s="239"/>
      <c r="EYT99" s="239"/>
      <c r="EYU99" s="239"/>
      <c r="EYV99" s="239"/>
      <c r="EYW99" s="239"/>
      <c r="EYX99" s="239"/>
      <c r="EYY99" s="239"/>
      <c r="EYZ99" s="239"/>
      <c r="EZA99" s="239"/>
      <c r="EZB99" s="239"/>
      <c r="EZC99" s="239"/>
      <c r="EZD99" s="239"/>
      <c r="EZE99" s="239"/>
      <c r="EZF99" s="239"/>
      <c r="EZG99" s="239"/>
      <c r="EZH99" s="239"/>
      <c r="EZI99" s="239"/>
      <c r="EZJ99" s="239"/>
      <c r="EZK99" s="239"/>
      <c r="EZL99" s="239"/>
      <c r="EZM99" s="239"/>
      <c r="EZN99" s="239"/>
      <c r="EZO99" s="239"/>
      <c r="EZP99" s="239"/>
      <c r="EZQ99" s="239"/>
      <c r="EZR99" s="239"/>
      <c r="EZS99" s="239"/>
      <c r="EZT99" s="239"/>
      <c r="EZU99" s="239"/>
      <c r="EZV99" s="239"/>
      <c r="EZW99" s="239"/>
      <c r="EZX99" s="239"/>
      <c r="EZY99" s="239"/>
      <c r="EZZ99" s="239"/>
      <c r="FAA99" s="239"/>
      <c r="FAB99" s="239"/>
      <c r="FAC99" s="239"/>
      <c r="FAD99" s="239"/>
      <c r="FAE99" s="239"/>
      <c r="FAF99" s="239"/>
      <c r="FAG99" s="239"/>
      <c r="FAH99" s="239"/>
      <c r="FAI99" s="239"/>
      <c r="FAJ99" s="239"/>
      <c r="FAK99" s="239"/>
      <c r="FAL99" s="239"/>
      <c r="FAM99" s="239"/>
      <c r="FAN99" s="239"/>
      <c r="FAO99" s="239"/>
      <c r="FAP99" s="239"/>
      <c r="FAQ99" s="239"/>
      <c r="FAR99" s="239"/>
      <c r="FAS99" s="239"/>
      <c r="FAT99" s="239"/>
      <c r="FAU99" s="239"/>
      <c r="FAV99" s="239"/>
      <c r="FAW99" s="239"/>
      <c r="FAX99" s="239"/>
      <c r="FAY99" s="239"/>
      <c r="FAZ99" s="239"/>
      <c r="FBA99" s="239"/>
      <c r="FBB99" s="239"/>
      <c r="FBC99" s="239"/>
      <c r="FBD99" s="239"/>
      <c r="FBE99" s="239"/>
      <c r="FBF99" s="239"/>
      <c r="FBG99" s="239"/>
      <c r="FBH99" s="239"/>
      <c r="FBI99" s="239"/>
      <c r="FBJ99" s="239"/>
      <c r="FBK99" s="239"/>
      <c r="FBL99" s="239"/>
      <c r="FBM99" s="239"/>
      <c r="FBN99" s="239"/>
      <c r="FBO99" s="239"/>
      <c r="FBP99" s="239"/>
      <c r="FBQ99" s="239"/>
      <c r="FBR99" s="239"/>
      <c r="FBS99" s="239"/>
      <c r="FBT99" s="239"/>
      <c r="FBU99" s="239"/>
      <c r="FBV99" s="239"/>
      <c r="FBW99" s="239"/>
      <c r="FBX99" s="239"/>
      <c r="FBY99" s="239"/>
      <c r="FBZ99" s="239"/>
      <c r="FCA99" s="239"/>
      <c r="FCB99" s="239"/>
      <c r="FCC99" s="239"/>
      <c r="FCD99" s="239"/>
      <c r="FCE99" s="239"/>
      <c r="FCF99" s="239"/>
      <c r="FCG99" s="239"/>
      <c r="FCH99" s="239"/>
      <c r="FCI99" s="239"/>
      <c r="FCJ99" s="239"/>
      <c r="FCK99" s="239"/>
      <c r="FCL99" s="239"/>
      <c r="FCM99" s="239"/>
      <c r="FCN99" s="239"/>
      <c r="FCO99" s="239"/>
      <c r="FCP99" s="239"/>
      <c r="FCQ99" s="239"/>
      <c r="FCR99" s="239"/>
      <c r="FCS99" s="239"/>
      <c r="FCT99" s="239"/>
      <c r="FCU99" s="239"/>
      <c r="FCV99" s="239"/>
      <c r="FCW99" s="239"/>
      <c r="FCX99" s="239"/>
      <c r="FCY99" s="239"/>
      <c r="FCZ99" s="239"/>
      <c r="FDA99" s="239"/>
      <c r="FDB99" s="239"/>
      <c r="FDC99" s="239"/>
      <c r="FDD99" s="239"/>
      <c r="FDE99" s="239"/>
      <c r="FDF99" s="239"/>
      <c r="FDG99" s="239"/>
      <c r="FDH99" s="239"/>
      <c r="FDI99" s="239"/>
      <c r="FDJ99" s="239"/>
      <c r="FDK99" s="239"/>
      <c r="FDL99" s="239"/>
      <c r="FDM99" s="239"/>
      <c r="FDN99" s="239"/>
      <c r="FDO99" s="239"/>
      <c r="FDP99" s="239"/>
      <c r="FDQ99" s="239"/>
      <c r="FDR99" s="239"/>
      <c r="FDS99" s="239"/>
      <c r="FDT99" s="239"/>
      <c r="FDU99" s="239"/>
      <c r="FDV99" s="239"/>
      <c r="FDW99" s="239"/>
      <c r="FDX99" s="239"/>
      <c r="FDY99" s="239"/>
      <c r="FDZ99" s="239"/>
      <c r="FEA99" s="239"/>
      <c r="FEB99" s="239"/>
      <c r="FEC99" s="239"/>
      <c r="FED99" s="239"/>
      <c r="FEE99" s="239"/>
      <c r="FEF99" s="239"/>
      <c r="FEG99" s="239"/>
      <c r="FEH99" s="239"/>
      <c r="FEI99" s="239"/>
      <c r="FEJ99" s="239"/>
      <c r="FEK99" s="239"/>
      <c r="FEL99" s="239"/>
      <c r="FEM99" s="239"/>
      <c r="FEN99" s="239"/>
      <c r="FEO99" s="239"/>
      <c r="FEP99" s="239"/>
      <c r="FEQ99" s="239"/>
      <c r="FER99" s="239"/>
      <c r="FES99" s="239"/>
      <c r="FET99" s="239"/>
      <c r="FEU99" s="239"/>
      <c r="FEV99" s="239"/>
      <c r="FEW99" s="239"/>
      <c r="FEX99" s="239"/>
      <c r="FEY99" s="239"/>
      <c r="FEZ99" s="239"/>
      <c r="FFA99" s="239"/>
      <c r="FFB99" s="239"/>
      <c r="FFC99" s="239"/>
      <c r="FFD99" s="239"/>
      <c r="FFE99" s="239"/>
      <c r="FFF99" s="239"/>
      <c r="FFG99" s="239"/>
      <c r="FFH99" s="239"/>
      <c r="FFI99" s="239"/>
      <c r="FFJ99" s="239"/>
      <c r="FFK99" s="239"/>
      <c r="FFL99" s="239"/>
      <c r="FFM99" s="239"/>
      <c r="FFN99" s="239"/>
      <c r="FFO99" s="239"/>
      <c r="FFP99" s="239"/>
      <c r="FFQ99" s="239"/>
      <c r="FFR99" s="239"/>
      <c r="FFS99" s="239"/>
      <c r="FFT99" s="239"/>
      <c r="FFU99" s="239"/>
      <c r="FFV99" s="239"/>
      <c r="FFW99" s="239"/>
      <c r="FFX99" s="239"/>
      <c r="FFY99" s="239"/>
      <c r="FFZ99" s="239"/>
      <c r="FGA99" s="239"/>
      <c r="FGB99" s="239"/>
      <c r="FGC99" s="239"/>
      <c r="FGD99" s="239"/>
      <c r="FGE99" s="239"/>
      <c r="FGF99" s="239"/>
      <c r="FGG99" s="239"/>
      <c r="FGH99" s="239"/>
      <c r="FGI99" s="239"/>
      <c r="FGJ99" s="239"/>
      <c r="FGK99" s="239"/>
      <c r="FGL99" s="239"/>
      <c r="FGM99" s="239"/>
      <c r="FGN99" s="239"/>
      <c r="FGO99" s="239"/>
      <c r="FGP99" s="239"/>
      <c r="FGQ99" s="239"/>
      <c r="FGR99" s="239"/>
      <c r="FGS99" s="239"/>
      <c r="FGT99" s="239"/>
      <c r="FGU99" s="239"/>
      <c r="FGV99" s="239"/>
      <c r="FGW99" s="239"/>
      <c r="FGX99" s="239"/>
      <c r="FGY99" s="239"/>
      <c r="FGZ99" s="239"/>
      <c r="FHA99" s="239"/>
      <c r="FHB99" s="239"/>
      <c r="FHC99" s="239"/>
      <c r="FHD99" s="239"/>
      <c r="FHE99" s="239"/>
      <c r="FHF99" s="239"/>
      <c r="FHG99" s="239"/>
      <c r="FHH99" s="239"/>
      <c r="FHI99" s="239"/>
      <c r="FHJ99" s="239"/>
      <c r="FHK99" s="239"/>
      <c r="FHL99" s="239"/>
      <c r="FHM99" s="239"/>
      <c r="FHN99" s="239"/>
      <c r="FHO99" s="239"/>
      <c r="FHP99" s="239"/>
      <c r="FHQ99" s="239"/>
      <c r="FHR99" s="239"/>
      <c r="FHS99" s="239"/>
      <c r="FHT99" s="239"/>
      <c r="FHU99" s="239"/>
      <c r="FHV99" s="239"/>
      <c r="FHW99" s="239"/>
      <c r="FHX99" s="239"/>
      <c r="FHY99" s="239"/>
      <c r="FHZ99" s="239"/>
      <c r="FIA99" s="239"/>
      <c r="FIB99" s="239"/>
      <c r="FIC99" s="239"/>
      <c r="FID99" s="239"/>
      <c r="FIE99" s="239"/>
      <c r="FIF99" s="239"/>
      <c r="FIG99" s="239"/>
      <c r="FIH99" s="239"/>
      <c r="FII99" s="239"/>
      <c r="FIJ99" s="239"/>
      <c r="FIK99" s="239"/>
      <c r="FIL99" s="239"/>
      <c r="FIM99" s="239"/>
      <c r="FIN99" s="239"/>
      <c r="FIO99" s="239"/>
      <c r="FIP99" s="239"/>
      <c r="FIQ99" s="239"/>
      <c r="FIR99" s="239"/>
      <c r="FIS99" s="239"/>
      <c r="FIT99" s="239"/>
      <c r="FIU99" s="239"/>
      <c r="FIV99" s="239"/>
      <c r="FIW99" s="239"/>
      <c r="FIX99" s="239"/>
      <c r="FIY99" s="239"/>
      <c r="FIZ99" s="239"/>
      <c r="FJA99" s="239"/>
      <c r="FJB99" s="239"/>
      <c r="FJC99" s="239"/>
      <c r="FJD99" s="239"/>
      <c r="FJE99" s="239"/>
      <c r="FJF99" s="239"/>
      <c r="FJG99" s="239"/>
      <c r="FJH99" s="239"/>
      <c r="FJI99" s="239"/>
      <c r="FJJ99" s="239"/>
      <c r="FJK99" s="239"/>
      <c r="FJL99" s="239"/>
      <c r="FJM99" s="239"/>
      <c r="FJN99" s="239"/>
      <c r="FJO99" s="239"/>
      <c r="FJP99" s="239"/>
      <c r="FJQ99" s="239"/>
      <c r="FJR99" s="239"/>
      <c r="FJS99" s="239"/>
      <c r="FJT99" s="239"/>
      <c r="FJU99" s="239"/>
      <c r="FJV99" s="239"/>
      <c r="FJW99" s="239"/>
      <c r="FJX99" s="239"/>
      <c r="FJY99" s="239"/>
      <c r="FJZ99" s="239"/>
      <c r="FKA99" s="239"/>
      <c r="FKB99" s="239"/>
      <c r="FKC99" s="239"/>
      <c r="FKD99" s="239"/>
      <c r="FKE99" s="239"/>
      <c r="FKF99" s="239"/>
      <c r="FKG99" s="239"/>
      <c r="FKH99" s="239"/>
      <c r="FKI99" s="239"/>
      <c r="FKJ99" s="239"/>
      <c r="FKK99" s="239"/>
      <c r="FKL99" s="239"/>
      <c r="FKM99" s="239"/>
      <c r="FKN99" s="239"/>
      <c r="FKO99" s="239"/>
      <c r="FKP99" s="239"/>
      <c r="FKQ99" s="239"/>
      <c r="FKR99" s="239"/>
      <c r="FKS99" s="239"/>
      <c r="FKT99" s="239"/>
      <c r="FKU99" s="239"/>
      <c r="FKV99" s="239"/>
      <c r="FKW99" s="239"/>
      <c r="FKX99" s="239"/>
      <c r="FKY99" s="239"/>
      <c r="FKZ99" s="239"/>
      <c r="FLA99" s="239"/>
      <c r="FLB99" s="239"/>
      <c r="FLC99" s="239"/>
      <c r="FLD99" s="239"/>
      <c r="FLE99" s="239"/>
      <c r="FLF99" s="239"/>
      <c r="FLG99" s="239"/>
      <c r="FLH99" s="239"/>
      <c r="FLI99" s="239"/>
      <c r="FLJ99" s="239"/>
      <c r="FLK99" s="239"/>
      <c r="FLL99" s="239"/>
      <c r="FLM99" s="239"/>
      <c r="FLN99" s="239"/>
      <c r="FLO99" s="239"/>
      <c r="FLP99" s="239"/>
      <c r="FLQ99" s="239"/>
      <c r="FLR99" s="239"/>
      <c r="FLS99" s="239"/>
      <c r="FLT99" s="239"/>
      <c r="FLU99" s="239"/>
      <c r="FLV99" s="239"/>
      <c r="FLW99" s="239"/>
      <c r="FLX99" s="239"/>
      <c r="FLY99" s="239"/>
      <c r="FLZ99" s="239"/>
      <c r="FMA99" s="239"/>
      <c r="FMB99" s="239"/>
      <c r="FMC99" s="239"/>
      <c r="FMD99" s="239"/>
      <c r="FME99" s="239"/>
      <c r="FMF99" s="239"/>
      <c r="FMG99" s="239"/>
      <c r="FMH99" s="239"/>
      <c r="FMI99" s="239"/>
      <c r="FMJ99" s="239"/>
      <c r="FMK99" s="239"/>
      <c r="FML99" s="239"/>
      <c r="FMM99" s="239"/>
      <c r="FMN99" s="239"/>
      <c r="FMO99" s="239"/>
      <c r="FMP99" s="239"/>
      <c r="FMQ99" s="239"/>
      <c r="FMR99" s="239"/>
      <c r="FMS99" s="239"/>
      <c r="FMT99" s="239"/>
      <c r="FMU99" s="239"/>
      <c r="FMV99" s="239"/>
      <c r="FMW99" s="239"/>
      <c r="FMX99" s="239"/>
      <c r="FMY99" s="239"/>
      <c r="FMZ99" s="239"/>
      <c r="FNA99" s="239"/>
      <c r="FNB99" s="239"/>
      <c r="FNC99" s="239"/>
      <c r="FND99" s="239"/>
      <c r="FNE99" s="239"/>
      <c r="FNF99" s="239"/>
      <c r="FNG99" s="239"/>
      <c r="FNH99" s="239"/>
      <c r="FNI99" s="239"/>
      <c r="FNJ99" s="239"/>
      <c r="FNK99" s="239"/>
      <c r="FNL99" s="239"/>
      <c r="FNM99" s="239"/>
      <c r="FNN99" s="239"/>
      <c r="FNO99" s="239"/>
      <c r="FNP99" s="239"/>
      <c r="FNQ99" s="239"/>
      <c r="FNR99" s="239"/>
      <c r="FNS99" s="239"/>
      <c r="FNT99" s="239"/>
      <c r="FNU99" s="239"/>
      <c r="FNV99" s="239"/>
      <c r="FNW99" s="239"/>
      <c r="FNX99" s="239"/>
      <c r="FNY99" s="239"/>
      <c r="FNZ99" s="239"/>
      <c r="FOA99" s="239"/>
      <c r="FOB99" s="239"/>
      <c r="FOC99" s="239"/>
      <c r="FOD99" s="239"/>
      <c r="FOE99" s="239"/>
      <c r="FOF99" s="239"/>
      <c r="FOG99" s="239"/>
      <c r="FOH99" s="239"/>
      <c r="FOI99" s="239"/>
      <c r="FOJ99" s="239"/>
      <c r="FOK99" s="239"/>
      <c r="FOL99" s="239"/>
      <c r="FOM99" s="239"/>
      <c r="FON99" s="239"/>
      <c r="FOO99" s="239"/>
      <c r="FOP99" s="239"/>
      <c r="FOQ99" s="239"/>
      <c r="FOR99" s="239"/>
      <c r="FOS99" s="239"/>
      <c r="FOT99" s="239"/>
      <c r="FOU99" s="239"/>
      <c r="FOV99" s="239"/>
      <c r="FOW99" s="239"/>
      <c r="FOX99" s="239"/>
      <c r="FOY99" s="239"/>
      <c r="FOZ99" s="239"/>
      <c r="FPA99" s="239"/>
      <c r="FPB99" s="239"/>
      <c r="FPC99" s="239"/>
      <c r="FPD99" s="239"/>
      <c r="FPE99" s="239"/>
      <c r="FPF99" s="239"/>
      <c r="FPG99" s="239"/>
      <c r="FPH99" s="239"/>
      <c r="FPI99" s="239"/>
      <c r="FPJ99" s="239"/>
      <c r="FPK99" s="239"/>
      <c r="FPL99" s="239"/>
      <c r="FPM99" s="239"/>
      <c r="FPN99" s="239"/>
      <c r="FPO99" s="239"/>
      <c r="FPP99" s="239"/>
      <c r="FPQ99" s="239"/>
      <c r="FPR99" s="239"/>
      <c r="FPS99" s="239"/>
      <c r="FPT99" s="239"/>
      <c r="FPU99" s="239"/>
      <c r="FPV99" s="239"/>
      <c r="FPW99" s="239"/>
      <c r="FPX99" s="239"/>
      <c r="FPY99" s="239"/>
      <c r="FPZ99" s="239"/>
      <c r="FQA99" s="239"/>
      <c r="FQB99" s="239"/>
      <c r="FQC99" s="239"/>
      <c r="FQD99" s="239"/>
      <c r="FQE99" s="239"/>
      <c r="FQF99" s="239"/>
      <c r="FQG99" s="239"/>
      <c r="FQH99" s="239"/>
      <c r="FQI99" s="239"/>
      <c r="FQJ99" s="239"/>
      <c r="FQK99" s="239"/>
      <c r="FQL99" s="239"/>
      <c r="FQM99" s="239"/>
      <c r="FQN99" s="239"/>
      <c r="FQO99" s="239"/>
      <c r="FQP99" s="239"/>
      <c r="FQQ99" s="239"/>
      <c r="FQR99" s="239"/>
      <c r="FQS99" s="239"/>
      <c r="FQT99" s="239"/>
      <c r="FQU99" s="239"/>
      <c r="FQV99" s="239"/>
      <c r="FQW99" s="239"/>
      <c r="FQX99" s="239"/>
      <c r="FQY99" s="239"/>
      <c r="FQZ99" s="239"/>
      <c r="FRA99" s="239"/>
      <c r="FRB99" s="239"/>
      <c r="FRC99" s="239"/>
      <c r="FRD99" s="239"/>
      <c r="FRE99" s="239"/>
      <c r="FRF99" s="239"/>
      <c r="FRG99" s="239"/>
      <c r="FRH99" s="239"/>
      <c r="FRI99" s="239"/>
      <c r="FRJ99" s="239"/>
      <c r="FRK99" s="239"/>
      <c r="FRL99" s="239"/>
      <c r="FRM99" s="239"/>
      <c r="FRN99" s="239"/>
      <c r="FRO99" s="239"/>
      <c r="FRP99" s="239"/>
      <c r="FRQ99" s="239"/>
      <c r="FRR99" s="239"/>
      <c r="FRS99" s="239"/>
      <c r="FRT99" s="239"/>
      <c r="FRU99" s="239"/>
      <c r="FRV99" s="239"/>
      <c r="FRW99" s="239"/>
      <c r="FRX99" s="239"/>
      <c r="FRY99" s="239"/>
      <c r="FRZ99" s="239"/>
      <c r="FSA99" s="239"/>
      <c r="FSB99" s="239"/>
      <c r="FSC99" s="239"/>
      <c r="FSD99" s="239"/>
      <c r="FSE99" s="239"/>
      <c r="FSF99" s="239"/>
      <c r="FSG99" s="239"/>
      <c r="FSH99" s="239"/>
      <c r="FSI99" s="239"/>
      <c r="FSJ99" s="239"/>
      <c r="FSK99" s="239"/>
      <c r="FSL99" s="239"/>
      <c r="FSM99" s="239"/>
      <c r="FSN99" s="239"/>
      <c r="FSO99" s="239"/>
      <c r="FSP99" s="239"/>
      <c r="FSQ99" s="239"/>
      <c r="FSR99" s="239"/>
      <c r="FSS99" s="239"/>
      <c r="FST99" s="239"/>
      <c r="FSU99" s="239"/>
      <c r="FSV99" s="239"/>
      <c r="FSW99" s="239"/>
      <c r="FSX99" s="239"/>
      <c r="FSY99" s="239"/>
      <c r="FSZ99" s="239"/>
      <c r="FTA99" s="239"/>
      <c r="FTB99" s="239"/>
      <c r="FTC99" s="239"/>
      <c r="FTD99" s="239"/>
      <c r="FTE99" s="239"/>
      <c r="FTF99" s="239"/>
      <c r="FTG99" s="239"/>
      <c r="FTH99" s="239"/>
      <c r="FTI99" s="239"/>
      <c r="FTJ99" s="239"/>
      <c r="FTK99" s="239"/>
      <c r="FTL99" s="239"/>
      <c r="FTM99" s="239"/>
      <c r="FTN99" s="239"/>
      <c r="FTO99" s="239"/>
      <c r="FTP99" s="239"/>
      <c r="FTQ99" s="239"/>
      <c r="FTR99" s="239"/>
      <c r="FTS99" s="239"/>
      <c r="FTT99" s="239"/>
      <c r="FTU99" s="239"/>
      <c r="FTV99" s="239"/>
      <c r="FTW99" s="239"/>
      <c r="FTX99" s="239"/>
      <c r="FTY99" s="239"/>
      <c r="FTZ99" s="239"/>
      <c r="FUA99" s="239"/>
      <c r="FUB99" s="239"/>
      <c r="FUC99" s="239"/>
      <c r="FUD99" s="239"/>
      <c r="FUE99" s="239"/>
      <c r="FUF99" s="239"/>
      <c r="FUG99" s="239"/>
      <c r="FUH99" s="239"/>
      <c r="FUI99" s="239"/>
      <c r="FUJ99" s="239"/>
      <c r="FUK99" s="239"/>
      <c r="FUL99" s="239"/>
      <c r="FUM99" s="239"/>
      <c r="FUN99" s="239"/>
      <c r="FUO99" s="239"/>
      <c r="FUP99" s="239"/>
      <c r="FUQ99" s="239"/>
      <c r="FUR99" s="239"/>
      <c r="FUS99" s="239"/>
      <c r="FUT99" s="239"/>
      <c r="FUU99" s="239"/>
      <c r="FUV99" s="239"/>
      <c r="FUW99" s="239"/>
      <c r="FUX99" s="239"/>
      <c r="FUY99" s="239"/>
      <c r="FUZ99" s="239"/>
      <c r="FVA99" s="239"/>
      <c r="FVB99" s="239"/>
      <c r="FVC99" s="239"/>
      <c r="FVD99" s="239"/>
      <c r="FVE99" s="239"/>
      <c r="FVF99" s="239"/>
      <c r="FVG99" s="239"/>
      <c r="FVH99" s="239"/>
      <c r="FVI99" s="239"/>
      <c r="FVJ99" s="239"/>
      <c r="FVK99" s="239"/>
      <c r="FVL99" s="239"/>
      <c r="FVM99" s="239"/>
      <c r="FVN99" s="239"/>
      <c r="FVO99" s="239"/>
      <c r="FVP99" s="239"/>
      <c r="FVQ99" s="239"/>
      <c r="FVR99" s="239"/>
      <c r="FVS99" s="239"/>
      <c r="FVT99" s="239"/>
      <c r="FVU99" s="239"/>
      <c r="FVV99" s="239"/>
      <c r="FVW99" s="239"/>
      <c r="FVX99" s="239"/>
      <c r="FVY99" s="239"/>
      <c r="FVZ99" s="239"/>
      <c r="FWA99" s="239"/>
      <c r="FWB99" s="239"/>
      <c r="FWC99" s="239"/>
      <c r="FWD99" s="239"/>
      <c r="FWE99" s="239"/>
      <c r="FWF99" s="239"/>
      <c r="FWG99" s="239"/>
      <c r="FWH99" s="239"/>
      <c r="FWI99" s="239"/>
      <c r="FWJ99" s="239"/>
      <c r="FWK99" s="239"/>
      <c r="FWL99" s="239"/>
      <c r="FWM99" s="239"/>
      <c r="FWN99" s="239"/>
      <c r="FWO99" s="239"/>
      <c r="FWP99" s="239"/>
      <c r="FWQ99" s="239"/>
      <c r="FWR99" s="239"/>
      <c r="FWS99" s="239"/>
      <c r="FWT99" s="239"/>
      <c r="FWU99" s="239"/>
      <c r="FWV99" s="239"/>
      <c r="FWW99" s="239"/>
      <c r="FWX99" s="239"/>
      <c r="FWY99" s="239"/>
      <c r="FWZ99" s="239"/>
      <c r="FXA99" s="239"/>
      <c r="FXB99" s="239"/>
      <c r="FXC99" s="239"/>
      <c r="FXD99" s="239"/>
      <c r="FXE99" s="239"/>
      <c r="FXF99" s="239"/>
      <c r="FXG99" s="239"/>
      <c r="FXH99" s="239"/>
      <c r="FXI99" s="239"/>
      <c r="FXJ99" s="239"/>
      <c r="FXK99" s="239"/>
      <c r="FXL99" s="239"/>
      <c r="FXM99" s="239"/>
      <c r="FXN99" s="239"/>
      <c r="FXO99" s="239"/>
      <c r="FXP99" s="239"/>
      <c r="FXQ99" s="239"/>
      <c r="FXR99" s="239"/>
      <c r="FXS99" s="239"/>
      <c r="FXT99" s="239"/>
      <c r="FXU99" s="239"/>
      <c r="FXV99" s="239"/>
      <c r="FXW99" s="239"/>
      <c r="FXX99" s="239"/>
      <c r="FXY99" s="239"/>
      <c r="FXZ99" s="239"/>
      <c r="FYA99" s="239"/>
      <c r="FYB99" s="239"/>
      <c r="FYC99" s="239"/>
      <c r="FYD99" s="239"/>
      <c r="FYE99" s="239"/>
      <c r="FYF99" s="239"/>
      <c r="FYG99" s="239"/>
      <c r="FYH99" s="239"/>
      <c r="FYI99" s="239"/>
      <c r="FYJ99" s="239"/>
      <c r="FYK99" s="239"/>
      <c r="FYL99" s="239"/>
      <c r="FYM99" s="239"/>
      <c r="FYN99" s="239"/>
      <c r="FYO99" s="239"/>
      <c r="FYP99" s="239"/>
      <c r="FYQ99" s="239"/>
      <c r="FYR99" s="239"/>
      <c r="FYS99" s="239"/>
      <c r="FYT99" s="239"/>
      <c r="FYU99" s="239"/>
      <c r="FYV99" s="239"/>
      <c r="FYW99" s="239"/>
      <c r="FYX99" s="239"/>
      <c r="FYY99" s="239"/>
      <c r="FYZ99" s="239"/>
      <c r="FZA99" s="239"/>
      <c r="FZB99" s="239"/>
      <c r="FZC99" s="239"/>
      <c r="FZD99" s="239"/>
      <c r="FZE99" s="239"/>
      <c r="FZF99" s="239"/>
      <c r="FZG99" s="239"/>
      <c r="FZH99" s="239"/>
      <c r="FZI99" s="239"/>
      <c r="FZJ99" s="239"/>
      <c r="FZK99" s="239"/>
      <c r="FZL99" s="239"/>
      <c r="FZM99" s="239"/>
      <c r="FZN99" s="239"/>
      <c r="FZO99" s="239"/>
      <c r="FZP99" s="239"/>
      <c r="FZQ99" s="239"/>
      <c r="FZR99" s="239"/>
      <c r="FZS99" s="239"/>
      <c r="FZT99" s="239"/>
      <c r="FZU99" s="239"/>
      <c r="FZV99" s="239"/>
      <c r="FZW99" s="239"/>
      <c r="FZX99" s="239"/>
      <c r="FZY99" s="239"/>
      <c r="FZZ99" s="239"/>
      <c r="GAA99" s="239"/>
      <c r="GAB99" s="239"/>
      <c r="GAC99" s="239"/>
      <c r="GAD99" s="239"/>
      <c r="GAE99" s="239"/>
      <c r="GAF99" s="239"/>
      <c r="GAG99" s="239"/>
      <c r="GAH99" s="239"/>
      <c r="GAI99" s="239"/>
      <c r="GAJ99" s="239"/>
      <c r="GAK99" s="239"/>
      <c r="GAL99" s="239"/>
      <c r="GAM99" s="239"/>
      <c r="GAN99" s="239"/>
      <c r="GAO99" s="239"/>
      <c r="GAP99" s="239"/>
      <c r="GAQ99" s="239"/>
      <c r="GAR99" s="239"/>
      <c r="GAS99" s="239"/>
      <c r="GAT99" s="239"/>
      <c r="GAU99" s="239"/>
      <c r="GAV99" s="239"/>
      <c r="GAW99" s="239"/>
      <c r="GAX99" s="239"/>
      <c r="GAY99" s="239"/>
      <c r="GAZ99" s="239"/>
      <c r="GBA99" s="239"/>
      <c r="GBB99" s="239"/>
      <c r="GBC99" s="239"/>
      <c r="GBD99" s="239"/>
      <c r="GBE99" s="239"/>
      <c r="GBF99" s="239"/>
      <c r="GBG99" s="239"/>
      <c r="GBH99" s="239"/>
      <c r="GBI99" s="239"/>
      <c r="GBJ99" s="239"/>
      <c r="GBK99" s="239"/>
      <c r="GBL99" s="239"/>
      <c r="GBM99" s="239"/>
      <c r="GBN99" s="239"/>
      <c r="GBO99" s="239"/>
      <c r="GBP99" s="239"/>
      <c r="GBQ99" s="239"/>
      <c r="GBR99" s="239"/>
      <c r="GBS99" s="239"/>
      <c r="GBT99" s="239"/>
      <c r="GBU99" s="239"/>
      <c r="GBV99" s="239"/>
      <c r="GBW99" s="239"/>
      <c r="GBX99" s="239"/>
      <c r="GBY99" s="239"/>
      <c r="GBZ99" s="239"/>
      <c r="GCA99" s="239"/>
      <c r="GCB99" s="239"/>
      <c r="GCC99" s="239"/>
      <c r="GCD99" s="239"/>
      <c r="GCE99" s="239"/>
      <c r="GCF99" s="239"/>
      <c r="GCG99" s="239"/>
      <c r="GCH99" s="239"/>
      <c r="GCI99" s="239"/>
      <c r="GCJ99" s="239"/>
      <c r="GCK99" s="239"/>
      <c r="GCL99" s="239"/>
      <c r="GCM99" s="239"/>
      <c r="GCN99" s="239"/>
      <c r="GCO99" s="239"/>
      <c r="GCP99" s="239"/>
      <c r="GCQ99" s="239"/>
      <c r="GCR99" s="239"/>
      <c r="GCS99" s="239"/>
      <c r="GCT99" s="239"/>
      <c r="GCU99" s="239"/>
      <c r="GCV99" s="239"/>
      <c r="GCW99" s="239"/>
      <c r="GCX99" s="239"/>
      <c r="GCY99" s="239"/>
      <c r="GCZ99" s="239"/>
      <c r="GDA99" s="239"/>
      <c r="GDB99" s="239"/>
      <c r="GDC99" s="239"/>
      <c r="GDD99" s="239"/>
      <c r="GDE99" s="239"/>
      <c r="GDF99" s="239"/>
      <c r="GDG99" s="239"/>
      <c r="GDH99" s="239"/>
      <c r="GDI99" s="239"/>
      <c r="GDJ99" s="239"/>
      <c r="GDK99" s="239"/>
      <c r="GDL99" s="239"/>
      <c r="GDM99" s="239"/>
      <c r="GDN99" s="239"/>
      <c r="GDO99" s="239"/>
      <c r="GDP99" s="239"/>
      <c r="GDQ99" s="239"/>
      <c r="GDR99" s="239"/>
      <c r="GDS99" s="239"/>
      <c r="GDT99" s="239"/>
      <c r="GDU99" s="239"/>
      <c r="GDV99" s="239"/>
      <c r="GDW99" s="239"/>
      <c r="GDX99" s="239"/>
      <c r="GDY99" s="239"/>
      <c r="GDZ99" s="239"/>
      <c r="GEA99" s="239"/>
      <c r="GEB99" s="239"/>
      <c r="GEC99" s="239"/>
      <c r="GED99" s="239"/>
      <c r="GEE99" s="239"/>
      <c r="GEF99" s="239"/>
      <c r="GEG99" s="239"/>
      <c r="GEH99" s="239"/>
      <c r="GEI99" s="239"/>
      <c r="GEJ99" s="239"/>
      <c r="GEK99" s="239"/>
      <c r="GEL99" s="239"/>
      <c r="GEM99" s="239"/>
      <c r="GEN99" s="239"/>
      <c r="GEO99" s="239"/>
      <c r="GEP99" s="239"/>
      <c r="GEQ99" s="239"/>
      <c r="GER99" s="239"/>
      <c r="GES99" s="239"/>
      <c r="GET99" s="239"/>
      <c r="GEU99" s="239"/>
      <c r="GEV99" s="239"/>
      <c r="GEW99" s="239"/>
      <c r="GEX99" s="239"/>
      <c r="GEY99" s="239"/>
      <c r="GEZ99" s="239"/>
      <c r="GFA99" s="239"/>
      <c r="GFB99" s="239"/>
      <c r="GFC99" s="239"/>
      <c r="GFD99" s="239"/>
      <c r="GFE99" s="239"/>
      <c r="GFF99" s="239"/>
      <c r="GFG99" s="239"/>
      <c r="GFH99" s="239"/>
      <c r="GFI99" s="239"/>
      <c r="GFJ99" s="239"/>
      <c r="GFK99" s="239"/>
      <c r="GFL99" s="239"/>
      <c r="GFM99" s="239"/>
      <c r="GFN99" s="239"/>
      <c r="GFO99" s="239"/>
      <c r="GFP99" s="239"/>
      <c r="GFQ99" s="239"/>
      <c r="GFR99" s="239"/>
      <c r="GFS99" s="239"/>
      <c r="GFT99" s="239"/>
      <c r="GFU99" s="239"/>
      <c r="GFV99" s="239"/>
      <c r="GFW99" s="239"/>
      <c r="GFX99" s="239"/>
      <c r="GFY99" s="239"/>
      <c r="GFZ99" s="239"/>
      <c r="GGA99" s="239"/>
      <c r="GGB99" s="239"/>
      <c r="GGC99" s="239"/>
      <c r="GGD99" s="239"/>
      <c r="GGE99" s="239"/>
      <c r="GGF99" s="239"/>
      <c r="GGG99" s="239"/>
      <c r="GGH99" s="239"/>
      <c r="GGI99" s="239"/>
      <c r="GGJ99" s="239"/>
      <c r="GGK99" s="239"/>
      <c r="GGL99" s="239"/>
      <c r="GGM99" s="239"/>
      <c r="GGN99" s="239"/>
      <c r="GGO99" s="239"/>
      <c r="GGP99" s="239"/>
      <c r="GGQ99" s="239"/>
      <c r="GGR99" s="239"/>
      <c r="GGS99" s="239"/>
      <c r="GGT99" s="239"/>
      <c r="GGU99" s="239"/>
      <c r="GGV99" s="239"/>
      <c r="GGW99" s="239"/>
      <c r="GGX99" s="239"/>
      <c r="GGY99" s="239"/>
      <c r="GGZ99" s="239"/>
      <c r="GHA99" s="239"/>
      <c r="GHB99" s="239"/>
      <c r="GHC99" s="239"/>
      <c r="GHD99" s="239"/>
      <c r="GHE99" s="239"/>
      <c r="GHF99" s="239"/>
      <c r="GHG99" s="239"/>
      <c r="GHH99" s="239"/>
      <c r="GHI99" s="239"/>
      <c r="GHJ99" s="239"/>
      <c r="GHK99" s="239"/>
      <c r="GHL99" s="239"/>
      <c r="GHM99" s="239"/>
      <c r="GHN99" s="239"/>
      <c r="GHO99" s="239"/>
      <c r="GHP99" s="239"/>
      <c r="GHQ99" s="239"/>
      <c r="GHR99" s="239"/>
      <c r="GHS99" s="239"/>
      <c r="GHT99" s="239"/>
      <c r="GHU99" s="239"/>
      <c r="GHV99" s="239"/>
      <c r="GHW99" s="239"/>
      <c r="GHX99" s="239"/>
      <c r="GHY99" s="239"/>
      <c r="GHZ99" s="239"/>
      <c r="GIA99" s="239"/>
      <c r="GIB99" s="239"/>
      <c r="GIC99" s="239"/>
      <c r="GID99" s="239"/>
      <c r="GIE99" s="239"/>
      <c r="GIF99" s="239"/>
      <c r="GIG99" s="239"/>
      <c r="GIH99" s="239"/>
      <c r="GII99" s="239"/>
      <c r="GIJ99" s="239"/>
      <c r="GIK99" s="239"/>
      <c r="GIL99" s="239"/>
      <c r="GIM99" s="239"/>
      <c r="GIN99" s="239"/>
      <c r="GIO99" s="239"/>
      <c r="GIP99" s="239"/>
      <c r="GIQ99" s="239"/>
      <c r="GIR99" s="239"/>
      <c r="GIS99" s="239"/>
      <c r="GIT99" s="239"/>
      <c r="GIU99" s="239"/>
      <c r="GIV99" s="239"/>
      <c r="GIW99" s="239"/>
      <c r="GIX99" s="239"/>
      <c r="GIY99" s="239"/>
      <c r="GIZ99" s="239"/>
      <c r="GJA99" s="239"/>
      <c r="GJB99" s="239"/>
      <c r="GJC99" s="239"/>
      <c r="GJD99" s="239"/>
      <c r="GJE99" s="239"/>
      <c r="GJF99" s="239"/>
      <c r="GJG99" s="239"/>
      <c r="GJH99" s="239"/>
      <c r="GJI99" s="239"/>
      <c r="GJJ99" s="239"/>
      <c r="GJK99" s="239"/>
      <c r="GJL99" s="239"/>
      <c r="GJM99" s="239"/>
      <c r="GJN99" s="239"/>
      <c r="GJO99" s="239"/>
      <c r="GJP99" s="239"/>
      <c r="GJQ99" s="239"/>
      <c r="GJR99" s="239"/>
      <c r="GJS99" s="239"/>
      <c r="GJT99" s="239"/>
      <c r="GJU99" s="239"/>
      <c r="GJV99" s="239"/>
      <c r="GJW99" s="239"/>
      <c r="GJX99" s="239"/>
      <c r="GJY99" s="239"/>
      <c r="GJZ99" s="239"/>
      <c r="GKA99" s="239"/>
      <c r="GKB99" s="239"/>
      <c r="GKC99" s="239"/>
      <c r="GKD99" s="239"/>
      <c r="GKE99" s="239"/>
      <c r="GKF99" s="239"/>
      <c r="GKG99" s="239"/>
      <c r="GKH99" s="239"/>
      <c r="GKI99" s="239"/>
      <c r="GKJ99" s="239"/>
      <c r="GKK99" s="239"/>
      <c r="GKL99" s="239"/>
      <c r="GKM99" s="239"/>
      <c r="GKN99" s="239"/>
      <c r="GKO99" s="239"/>
      <c r="GKP99" s="239"/>
      <c r="GKQ99" s="239"/>
      <c r="GKR99" s="239"/>
      <c r="GKS99" s="239"/>
      <c r="GKT99" s="239"/>
      <c r="GKU99" s="239"/>
      <c r="GKV99" s="239"/>
      <c r="GKW99" s="239"/>
      <c r="GKX99" s="239"/>
      <c r="GKY99" s="239"/>
      <c r="GKZ99" s="239"/>
      <c r="GLA99" s="239"/>
      <c r="GLB99" s="239"/>
      <c r="GLC99" s="239"/>
      <c r="GLD99" s="239"/>
      <c r="GLE99" s="239"/>
      <c r="GLF99" s="239"/>
      <c r="GLG99" s="239"/>
      <c r="GLH99" s="239"/>
      <c r="GLI99" s="239"/>
      <c r="GLJ99" s="239"/>
      <c r="GLK99" s="239"/>
      <c r="GLL99" s="239"/>
      <c r="GLM99" s="239"/>
      <c r="GLN99" s="239"/>
      <c r="GLO99" s="239"/>
      <c r="GLP99" s="239"/>
      <c r="GLQ99" s="239"/>
      <c r="GLR99" s="239"/>
      <c r="GLS99" s="239"/>
      <c r="GLT99" s="239"/>
      <c r="GLU99" s="239"/>
      <c r="GLV99" s="239"/>
      <c r="GLW99" s="239"/>
      <c r="GLX99" s="239"/>
      <c r="GLY99" s="239"/>
      <c r="GLZ99" s="239"/>
      <c r="GMA99" s="239"/>
      <c r="GMB99" s="239"/>
      <c r="GMC99" s="239"/>
      <c r="GMD99" s="239"/>
      <c r="GME99" s="239"/>
      <c r="GMF99" s="239"/>
      <c r="GMG99" s="239"/>
      <c r="GMH99" s="239"/>
      <c r="GMI99" s="239"/>
      <c r="GMJ99" s="239"/>
      <c r="GMK99" s="239"/>
      <c r="GML99" s="239"/>
      <c r="GMM99" s="239"/>
      <c r="GMN99" s="239"/>
      <c r="GMO99" s="239"/>
      <c r="GMP99" s="239"/>
      <c r="GMQ99" s="239"/>
      <c r="GMR99" s="239"/>
      <c r="GMS99" s="239"/>
      <c r="GMT99" s="239"/>
      <c r="GMU99" s="239"/>
      <c r="GMV99" s="239"/>
      <c r="GMW99" s="239"/>
      <c r="GMX99" s="239"/>
      <c r="GMY99" s="239"/>
      <c r="GMZ99" s="239"/>
      <c r="GNA99" s="239"/>
      <c r="GNB99" s="239"/>
      <c r="GNC99" s="239"/>
      <c r="GND99" s="239"/>
      <c r="GNE99" s="239"/>
      <c r="GNF99" s="239"/>
      <c r="GNG99" s="239"/>
      <c r="GNH99" s="239"/>
      <c r="GNI99" s="239"/>
      <c r="GNJ99" s="239"/>
      <c r="GNK99" s="239"/>
      <c r="GNL99" s="239"/>
      <c r="GNM99" s="239"/>
      <c r="GNN99" s="239"/>
      <c r="GNO99" s="239"/>
      <c r="GNP99" s="239"/>
      <c r="GNQ99" s="239"/>
      <c r="GNR99" s="239"/>
      <c r="GNS99" s="239"/>
      <c r="GNT99" s="239"/>
      <c r="GNU99" s="239"/>
      <c r="GNV99" s="239"/>
      <c r="GNW99" s="239"/>
      <c r="GNX99" s="239"/>
      <c r="GNY99" s="239"/>
      <c r="GNZ99" s="239"/>
      <c r="GOA99" s="239"/>
      <c r="GOB99" s="239"/>
      <c r="GOC99" s="239"/>
      <c r="GOD99" s="239"/>
      <c r="GOE99" s="239"/>
      <c r="GOF99" s="239"/>
      <c r="GOG99" s="239"/>
      <c r="GOH99" s="239"/>
      <c r="GOI99" s="239"/>
      <c r="GOJ99" s="239"/>
      <c r="GOK99" s="239"/>
      <c r="GOL99" s="239"/>
      <c r="GOM99" s="239"/>
      <c r="GON99" s="239"/>
      <c r="GOO99" s="239"/>
      <c r="GOP99" s="239"/>
      <c r="GOQ99" s="239"/>
      <c r="GOR99" s="239"/>
      <c r="GOS99" s="239"/>
      <c r="GOT99" s="239"/>
      <c r="GOU99" s="239"/>
      <c r="GOV99" s="239"/>
      <c r="GOW99" s="239"/>
      <c r="GOX99" s="239"/>
      <c r="GOY99" s="239"/>
      <c r="GOZ99" s="239"/>
      <c r="GPA99" s="239"/>
      <c r="GPB99" s="239"/>
      <c r="GPC99" s="239"/>
      <c r="GPD99" s="239"/>
      <c r="GPE99" s="239"/>
      <c r="GPF99" s="239"/>
      <c r="GPG99" s="239"/>
      <c r="GPH99" s="239"/>
      <c r="GPI99" s="239"/>
      <c r="GPJ99" s="239"/>
      <c r="GPK99" s="239"/>
      <c r="GPL99" s="239"/>
      <c r="GPM99" s="239"/>
      <c r="GPN99" s="239"/>
      <c r="GPO99" s="239"/>
      <c r="GPP99" s="239"/>
      <c r="GPQ99" s="239"/>
      <c r="GPR99" s="239"/>
      <c r="GPS99" s="239"/>
      <c r="GPT99" s="239"/>
      <c r="GPU99" s="239"/>
      <c r="GPV99" s="239"/>
      <c r="GPW99" s="239"/>
      <c r="GPX99" s="239"/>
      <c r="GPY99" s="239"/>
      <c r="GPZ99" s="239"/>
      <c r="GQA99" s="239"/>
      <c r="GQB99" s="239"/>
      <c r="GQC99" s="239"/>
      <c r="GQD99" s="239"/>
      <c r="GQE99" s="239"/>
      <c r="GQF99" s="239"/>
      <c r="GQG99" s="239"/>
      <c r="GQH99" s="239"/>
      <c r="GQI99" s="239"/>
      <c r="GQJ99" s="239"/>
      <c r="GQK99" s="239"/>
      <c r="GQL99" s="239"/>
      <c r="GQM99" s="239"/>
      <c r="GQN99" s="239"/>
      <c r="GQO99" s="239"/>
      <c r="GQP99" s="239"/>
      <c r="GQQ99" s="239"/>
      <c r="GQR99" s="239"/>
      <c r="GQS99" s="239"/>
      <c r="GQT99" s="239"/>
      <c r="GQU99" s="239"/>
      <c r="GQV99" s="239"/>
      <c r="GQW99" s="239"/>
      <c r="GQX99" s="239"/>
      <c r="GQY99" s="239"/>
      <c r="GQZ99" s="239"/>
      <c r="GRA99" s="239"/>
      <c r="GRB99" s="239"/>
      <c r="GRC99" s="239"/>
      <c r="GRD99" s="239"/>
      <c r="GRE99" s="239"/>
      <c r="GRF99" s="239"/>
      <c r="GRG99" s="239"/>
      <c r="GRH99" s="239"/>
      <c r="GRI99" s="239"/>
      <c r="GRJ99" s="239"/>
      <c r="GRK99" s="239"/>
      <c r="GRL99" s="239"/>
      <c r="GRM99" s="239"/>
      <c r="GRN99" s="239"/>
      <c r="GRO99" s="239"/>
      <c r="GRP99" s="239"/>
      <c r="GRQ99" s="239"/>
      <c r="GRR99" s="239"/>
      <c r="GRS99" s="239"/>
      <c r="GRT99" s="239"/>
      <c r="GRU99" s="239"/>
      <c r="GRV99" s="239"/>
      <c r="GRW99" s="239"/>
      <c r="GRX99" s="239"/>
      <c r="GRY99" s="239"/>
      <c r="GRZ99" s="239"/>
      <c r="GSA99" s="239"/>
      <c r="GSB99" s="239"/>
      <c r="GSC99" s="239"/>
      <c r="GSD99" s="239"/>
      <c r="GSE99" s="239"/>
      <c r="GSF99" s="239"/>
      <c r="GSG99" s="239"/>
      <c r="GSH99" s="239"/>
      <c r="GSI99" s="239"/>
      <c r="GSJ99" s="239"/>
      <c r="GSK99" s="239"/>
      <c r="GSL99" s="239"/>
      <c r="GSM99" s="239"/>
      <c r="GSN99" s="239"/>
      <c r="GSO99" s="239"/>
      <c r="GSP99" s="239"/>
      <c r="GSQ99" s="239"/>
      <c r="GSR99" s="239"/>
      <c r="GSS99" s="239"/>
      <c r="GST99" s="239"/>
      <c r="GSU99" s="239"/>
      <c r="GSV99" s="239"/>
      <c r="GSW99" s="239"/>
      <c r="GSX99" s="239"/>
      <c r="GSY99" s="239"/>
      <c r="GSZ99" s="239"/>
      <c r="GTA99" s="239"/>
      <c r="GTB99" s="239"/>
      <c r="GTC99" s="239"/>
      <c r="GTD99" s="239"/>
      <c r="GTE99" s="239"/>
      <c r="GTF99" s="239"/>
      <c r="GTG99" s="239"/>
      <c r="GTH99" s="239"/>
      <c r="GTI99" s="239"/>
      <c r="GTJ99" s="239"/>
      <c r="GTK99" s="239"/>
      <c r="GTL99" s="239"/>
      <c r="GTM99" s="239"/>
      <c r="GTN99" s="239"/>
      <c r="GTO99" s="239"/>
      <c r="GTP99" s="239"/>
      <c r="GTQ99" s="239"/>
      <c r="GTR99" s="239"/>
      <c r="GTS99" s="239"/>
      <c r="GTT99" s="239"/>
      <c r="GTU99" s="239"/>
      <c r="GTV99" s="239"/>
      <c r="GTW99" s="239"/>
      <c r="GTX99" s="239"/>
      <c r="GTY99" s="239"/>
      <c r="GTZ99" s="239"/>
      <c r="GUA99" s="239"/>
      <c r="GUB99" s="239"/>
      <c r="GUC99" s="239"/>
      <c r="GUD99" s="239"/>
      <c r="GUE99" s="239"/>
      <c r="GUF99" s="239"/>
      <c r="GUG99" s="239"/>
      <c r="GUH99" s="239"/>
      <c r="GUI99" s="239"/>
      <c r="GUJ99" s="239"/>
      <c r="GUK99" s="239"/>
      <c r="GUL99" s="239"/>
      <c r="GUM99" s="239"/>
      <c r="GUN99" s="239"/>
      <c r="GUO99" s="239"/>
      <c r="GUP99" s="239"/>
      <c r="GUQ99" s="239"/>
      <c r="GUR99" s="239"/>
      <c r="GUS99" s="239"/>
      <c r="GUT99" s="239"/>
      <c r="GUU99" s="239"/>
      <c r="GUV99" s="239"/>
      <c r="GUW99" s="239"/>
      <c r="GUX99" s="239"/>
      <c r="GUY99" s="239"/>
      <c r="GUZ99" s="239"/>
      <c r="GVA99" s="239"/>
      <c r="GVB99" s="239"/>
      <c r="GVC99" s="239"/>
      <c r="GVD99" s="239"/>
      <c r="GVE99" s="239"/>
      <c r="GVF99" s="239"/>
      <c r="GVG99" s="239"/>
      <c r="GVH99" s="239"/>
      <c r="GVI99" s="239"/>
      <c r="GVJ99" s="239"/>
      <c r="GVK99" s="239"/>
      <c r="GVL99" s="239"/>
      <c r="GVM99" s="239"/>
      <c r="GVN99" s="239"/>
      <c r="GVO99" s="239"/>
      <c r="GVP99" s="239"/>
      <c r="GVQ99" s="239"/>
      <c r="GVR99" s="239"/>
      <c r="GVS99" s="239"/>
      <c r="GVT99" s="239"/>
      <c r="GVU99" s="239"/>
      <c r="GVV99" s="239"/>
      <c r="GVW99" s="239"/>
      <c r="GVX99" s="239"/>
      <c r="GVY99" s="239"/>
      <c r="GVZ99" s="239"/>
      <c r="GWA99" s="239"/>
      <c r="GWB99" s="239"/>
      <c r="GWC99" s="239"/>
      <c r="GWD99" s="239"/>
      <c r="GWE99" s="239"/>
      <c r="GWF99" s="239"/>
      <c r="GWG99" s="239"/>
      <c r="GWH99" s="239"/>
      <c r="GWI99" s="239"/>
      <c r="GWJ99" s="239"/>
      <c r="GWK99" s="239"/>
      <c r="GWL99" s="239"/>
      <c r="GWM99" s="239"/>
      <c r="GWN99" s="239"/>
      <c r="GWO99" s="239"/>
      <c r="GWP99" s="239"/>
      <c r="GWQ99" s="239"/>
      <c r="GWR99" s="239"/>
      <c r="GWS99" s="239"/>
      <c r="GWT99" s="239"/>
      <c r="GWU99" s="239"/>
      <c r="GWV99" s="239"/>
      <c r="GWW99" s="239"/>
      <c r="GWX99" s="239"/>
      <c r="GWY99" s="239"/>
      <c r="GWZ99" s="239"/>
      <c r="GXA99" s="239"/>
      <c r="GXB99" s="239"/>
      <c r="GXC99" s="239"/>
      <c r="GXD99" s="239"/>
      <c r="GXE99" s="239"/>
      <c r="GXF99" s="239"/>
      <c r="GXG99" s="239"/>
      <c r="GXH99" s="239"/>
      <c r="GXI99" s="239"/>
      <c r="GXJ99" s="239"/>
      <c r="GXK99" s="239"/>
      <c r="GXL99" s="239"/>
      <c r="GXM99" s="239"/>
      <c r="GXN99" s="239"/>
      <c r="GXO99" s="239"/>
      <c r="GXP99" s="239"/>
      <c r="GXQ99" s="239"/>
      <c r="GXR99" s="239"/>
      <c r="GXS99" s="239"/>
      <c r="GXT99" s="239"/>
      <c r="GXU99" s="239"/>
      <c r="GXV99" s="239"/>
      <c r="GXW99" s="239"/>
      <c r="GXX99" s="239"/>
      <c r="GXY99" s="239"/>
      <c r="GXZ99" s="239"/>
      <c r="GYA99" s="239"/>
      <c r="GYB99" s="239"/>
      <c r="GYC99" s="239"/>
      <c r="GYD99" s="239"/>
      <c r="GYE99" s="239"/>
      <c r="GYF99" s="239"/>
      <c r="GYG99" s="239"/>
      <c r="GYH99" s="239"/>
      <c r="GYI99" s="239"/>
      <c r="GYJ99" s="239"/>
      <c r="GYK99" s="239"/>
      <c r="GYL99" s="239"/>
      <c r="GYM99" s="239"/>
      <c r="GYN99" s="239"/>
      <c r="GYO99" s="239"/>
      <c r="GYP99" s="239"/>
      <c r="GYQ99" s="239"/>
      <c r="GYR99" s="239"/>
      <c r="GYS99" s="239"/>
      <c r="GYT99" s="239"/>
      <c r="GYU99" s="239"/>
      <c r="GYV99" s="239"/>
      <c r="GYW99" s="239"/>
      <c r="GYX99" s="239"/>
      <c r="GYY99" s="239"/>
      <c r="GYZ99" s="239"/>
      <c r="GZA99" s="239"/>
      <c r="GZB99" s="239"/>
      <c r="GZC99" s="239"/>
      <c r="GZD99" s="239"/>
      <c r="GZE99" s="239"/>
      <c r="GZF99" s="239"/>
      <c r="GZG99" s="239"/>
      <c r="GZH99" s="239"/>
      <c r="GZI99" s="239"/>
      <c r="GZJ99" s="239"/>
      <c r="GZK99" s="239"/>
      <c r="GZL99" s="239"/>
      <c r="GZM99" s="239"/>
      <c r="GZN99" s="239"/>
      <c r="GZO99" s="239"/>
      <c r="GZP99" s="239"/>
      <c r="GZQ99" s="239"/>
      <c r="GZR99" s="239"/>
      <c r="GZS99" s="239"/>
      <c r="GZT99" s="239"/>
      <c r="GZU99" s="239"/>
      <c r="GZV99" s="239"/>
      <c r="GZW99" s="239"/>
      <c r="GZX99" s="239"/>
      <c r="GZY99" s="239"/>
      <c r="GZZ99" s="239"/>
      <c r="HAA99" s="239"/>
      <c r="HAB99" s="239"/>
      <c r="HAC99" s="239"/>
      <c r="HAD99" s="239"/>
      <c r="HAE99" s="239"/>
      <c r="HAF99" s="239"/>
      <c r="HAG99" s="239"/>
      <c r="HAH99" s="239"/>
      <c r="HAI99" s="239"/>
      <c r="HAJ99" s="239"/>
      <c r="HAK99" s="239"/>
      <c r="HAL99" s="239"/>
      <c r="HAM99" s="239"/>
      <c r="HAN99" s="239"/>
      <c r="HAO99" s="239"/>
      <c r="HAP99" s="239"/>
      <c r="HAQ99" s="239"/>
      <c r="HAR99" s="239"/>
      <c r="HAS99" s="239"/>
      <c r="HAT99" s="239"/>
      <c r="HAU99" s="239"/>
      <c r="HAV99" s="239"/>
      <c r="HAW99" s="239"/>
      <c r="HAX99" s="239"/>
      <c r="HAY99" s="239"/>
      <c r="HAZ99" s="239"/>
      <c r="HBA99" s="239"/>
      <c r="HBB99" s="239"/>
      <c r="HBC99" s="239"/>
      <c r="HBD99" s="239"/>
      <c r="HBE99" s="239"/>
      <c r="HBF99" s="239"/>
      <c r="HBG99" s="239"/>
      <c r="HBH99" s="239"/>
      <c r="HBI99" s="239"/>
      <c r="HBJ99" s="239"/>
      <c r="HBK99" s="239"/>
      <c r="HBL99" s="239"/>
      <c r="HBM99" s="239"/>
      <c r="HBN99" s="239"/>
      <c r="HBO99" s="239"/>
      <c r="HBP99" s="239"/>
      <c r="HBQ99" s="239"/>
      <c r="HBR99" s="239"/>
      <c r="HBS99" s="239"/>
      <c r="HBT99" s="239"/>
      <c r="HBU99" s="239"/>
      <c r="HBV99" s="239"/>
      <c r="HBW99" s="239"/>
      <c r="HBX99" s="239"/>
      <c r="HBY99" s="239"/>
      <c r="HBZ99" s="239"/>
      <c r="HCA99" s="239"/>
      <c r="HCB99" s="239"/>
      <c r="HCC99" s="239"/>
      <c r="HCD99" s="239"/>
      <c r="HCE99" s="239"/>
      <c r="HCF99" s="239"/>
      <c r="HCG99" s="239"/>
      <c r="HCH99" s="239"/>
      <c r="HCI99" s="239"/>
      <c r="HCJ99" s="239"/>
      <c r="HCK99" s="239"/>
      <c r="HCL99" s="239"/>
      <c r="HCM99" s="239"/>
      <c r="HCN99" s="239"/>
      <c r="HCO99" s="239"/>
      <c r="HCP99" s="239"/>
      <c r="HCQ99" s="239"/>
      <c r="HCR99" s="239"/>
      <c r="HCS99" s="239"/>
      <c r="HCT99" s="239"/>
      <c r="HCU99" s="239"/>
      <c r="HCV99" s="239"/>
      <c r="HCW99" s="239"/>
      <c r="HCX99" s="239"/>
      <c r="HCY99" s="239"/>
      <c r="HCZ99" s="239"/>
      <c r="HDA99" s="239"/>
      <c r="HDB99" s="239"/>
      <c r="HDC99" s="239"/>
      <c r="HDD99" s="239"/>
      <c r="HDE99" s="239"/>
      <c r="HDF99" s="239"/>
      <c r="HDG99" s="239"/>
      <c r="HDH99" s="239"/>
      <c r="HDI99" s="239"/>
      <c r="HDJ99" s="239"/>
      <c r="HDK99" s="239"/>
      <c r="HDL99" s="239"/>
      <c r="HDM99" s="239"/>
      <c r="HDN99" s="239"/>
      <c r="HDO99" s="239"/>
      <c r="HDP99" s="239"/>
      <c r="HDQ99" s="239"/>
      <c r="HDR99" s="239"/>
      <c r="HDS99" s="239"/>
      <c r="HDT99" s="239"/>
      <c r="HDU99" s="239"/>
      <c r="HDV99" s="239"/>
      <c r="HDW99" s="239"/>
      <c r="HDX99" s="239"/>
      <c r="HDY99" s="239"/>
      <c r="HDZ99" s="239"/>
      <c r="HEA99" s="239"/>
      <c r="HEB99" s="239"/>
      <c r="HEC99" s="239"/>
      <c r="HED99" s="239"/>
      <c r="HEE99" s="239"/>
      <c r="HEF99" s="239"/>
      <c r="HEG99" s="239"/>
      <c r="HEH99" s="239"/>
      <c r="HEI99" s="239"/>
      <c r="HEJ99" s="239"/>
      <c r="HEK99" s="239"/>
      <c r="HEL99" s="239"/>
      <c r="HEM99" s="239"/>
      <c r="HEN99" s="239"/>
      <c r="HEO99" s="239"/>
      <c r="HEP99" s="239"/>
      <c r="HEQ99" s="239"/>
      <c r="HER99" s="239"/>
      <c r="HES99" s="239"/>
      <c r="HET99" s="239"/>
      <c r="HEU99" s="239"/>
      <c r="HEV99" s="239"/>
      <c r="HEW99" s="239"/>
      <c r="HEX99" s="239"/>
      <c r="HEY99" s="239"/>
      <c r="HEZ99" s="239"/>
      <c r="HFA99" s="239"/>
      <c r="HFB99" s="239"/>
      <c r="HFC99" s="239"/>
      <c r="HFD99" s="239"/>
      <c r="HFE99" s="239"/>
      <c r="HFF99" s="239"/>
      <c r="HFG99" s="239"/>
      <c r="HFH99" s="239"/>
      <c r="HFI99" s="239"/>
      <c r="HFJ99" s="239"/>
      <c r="HFK99" s="239"/>
      <c r="HFL99" s="239"/>
      <c r="HFM99" s="239"/>
      <c r="HFN99" s="239"/>
      <c r="HFO99" s="239"/>
      <c r="HFP99" s="239"/>
      <c r="HFQ99" s="239"/>
      <c r="HFR99" s="239"/>
      <c r="HFS99" s="239"/>
      <c r="HFT99" s="239"/>
      <c r="HFU99" s="239"/>
      <c r="HFV99" s="239"/>
      <c r="HFW99" s="239"/>
      <c r="HFX99" s="239"/>
      <c r="HFY99" s="239"/>
      <c r="HFZ99" s="239"/>
      <c r="HGA99" s="239"/>
      <c r="HGB99" s="239"/>
      <c r="HGC99" s="239"/>
      <c r="HGD99" s="239"/>
      <c r="HGE99" s="239"/>
      <c r="HGF99" s="239"/>
      <c r="HGG99" s="239"/>
      <c r="HGH99" s="239"/>
      <c r="HGI99" s="239"/>
      <c r="HGJ99" s="239"/>
      <c r="HGK99" s="239"/>
      <c r="HGL99" s="239"/>
      <c r="HGM99" s="239"/>
      <c r="HGN99" s="239"/>
      <c r="HGO99" s="239"/>
      <c r="HGP99" s="239"/>
      <c r="HGQ99" s="239"/>
      <c r="HGR99" s="239"/>
      <c r="HGS99" s="239"/>
      <c r="HGT99" s="239"/>
      <c r="HGU99" s="239"/>
      <c r="HGV99" s="239"/>
      <c r="HGW99" s="239"/>
      <c r="HGX99" s="239"/>
      <c r="HGY99" s="239"/>
      <c r="HGZ99" s="239"/>
      <c r="HHA99" s="239"/>
      <c r="HHB99" s="239"/>
      <c r="HHC99" s="239"/>
      <c r="HHD99" s="239"/>
      <c r="HHE99" s="239"/>
      <c r="HHF99" s="239"/>
      <c r="HHG99" s="239"/>
      <c r="HHH99" s="239"/>
      <c r="HHI99" s="239"/>
      <c r="HHJ99" s="239"/>
      <c r="HHK99" s="239"/>
      <c r="HHL99" s="239"/>
      <c r="HHM99" s="239"/>
      <c r="HHN99" s="239"/>
      <c r="HHO99" s="239"/>
      <c r="HHP99" s="239"/>
      <c r="HHQ99" s="239"/>
      <c r="HHR99" s="239"/>
      <c r="HHS99" s="239"/>
      <c r="HHT99" s="239"/>
      <c r="HHU99" s="239"/>
      <c r="HHV99" s="239"/>
      <c r="HHW99" s="239"/>
      <c r="HHX99" s="239"/>
      <c r="HHY99" s="239"/>
      <c r="HHZ99" s="239"/>
      <c r="HIA99" s="239"/>
      <c r="HIB99" s="239"/>
      <c r="HIC99" s="239"/>
      <c r="HID99" s="239"/>
      <c r="HIE99" s="239"/>
      <c r="HIF99" s="239"/>
      <c r="HIG99" s="239"/>
      <c r="HIH99" s="239"/>
      <c r="HII99" s="239"/>
      <c r="HIJ99" s="239"/>
      <c r="HIK99" s="239"/>
      <c r="HIL99" s="239"/>
      <c r="HIM99" s="239"/>
      <c r="HIN99" s="239"/>
      <c r="HIO99" s="239"/>
      <c r="HIP99" s="239"/>
      <c r="HIQ99" s="239"/>
      <c r="HIR99" s="239"/>
      <c r="HIS99" s="239"/>
      <c r="HIT99" s="239"/>
      <c r="HIU99" s="239"/>
      <c r="HIV99" s="239"/>
      <c r="HIW99" s="239"/>
      <c r="HIX99" s="239"/>
      <c r="HIY99" s="239"/>
      <c r="HIZ99" s="239"/>
      <c r="HJA99" s="239"/>
      <c r="HJB99" s="239"/>
      <c r="HJC99" s="239"/>
      <c r="HJD99" s="239"/>
      <c r="HJE99" s="239"/>
      <c r="HJF99" s="239"/>
      <c r="HJG99" s="239"/>
      <c r="HJH99" s="239"/>
      <c r="HJI99" s="239"/>
      <c r="HJJ99" s="239"/>
      <c r="HJK99" s="239"/>
      <c r="HJL99" s="239"/>
      <c r="HJM99" s="239"/>
      <c r="HJN99" s="239"/>
      <c r="HJO99" s="239"/>
      <c r="HJP99" s="239"/>
      <c r="HJQ99" s="239"/>
      <c r="HJR99" s="239"/>
      <c r="HJS99" s="239"/>
      <c r="HJT99" s="239"/>
      <c r="HJU99" s="239"/>
      <c r="HJV99" s="239"/>
      <c r="HJW99" s="239"/>
      <c r="HJX99" s="239"/>
      <c r="HJY99" s="239"/>
      <c r="HJZ99" s="239"/>
      <c r="HKA99" s="239"/>
      <c r="HKB99" s="239"/>
      <c r="HKC99" s="239"/>
      <c r="HKD99" s="239"/>
      <c r="HKE99" s="239"/>
      <c r="HKF99" s="239"/>
      <c r="HKG99" s="239"/>
      <c r="HKH99" s="239"/>
      <c r="HKI99" s="239"/>
      <c r="HKJ99" s="239"/>
      <c r="HKK99" s="239"/>
      <c r="HKL99" s="239"/>
      <c r="HKM99" s="239"/>
      <c r="HKN99" s="239"/>
      <c r="HKO99" s="239"/>
      <c r="HKP99" s="239"/>
      <c r="HKQ99" s="239"/>
      <c r="HKR99" s="239"/>
      <c r="HKS99" s="239"/>
      <c r="HKT99" s="239"/>
      <c r="HKU99" s="239"/>
      <c r="HKV99" s="239"/>
      <c r="HKW99" s="239"/>
      <c r="HKX99" s="239"/>
      <c r="HKY99" s="239"/>
      <c r="HKZ99" s="239"/>
      <c r="HLA99" s="239"/>
      <c r="HLB99" s="239"/>
      <c r="HLC99" s="239"/>
      <c r="HLD99" s="239"/>
      <c r="HLE99" s="239"/>
      <c r="HLF99" s="239"/>
      <c r="HLG99" s="239"/>
      <c r="HLH99" s="239"/>
      <c r="HLI99" s="239"/>
      <c r="HLJ99" s="239"/>
      <c r="HLK99" s="239"/>
      <c r="HLL99" s="239"/>
      <c r="HLM99" s="239"/>
      <c r="HLN99" s="239"/>
      <c r="HLO99" s="239"/>
      <c r="HLP99" s="239"/>
      <c r="HLQ99" s="239"/>
      <c r="HLR99" s="239"/>
      <c r="HLS99" s="239"/>
      <c r="HLT99" s="239"/>
      <c r="HLU99" s="239"/>
      <c r="HLV99" s="239"/>
      <c r="HLW99" s="239"/>
      <c r="HLX99" s="239"/>
      <c r="HLY99" s="239"/>
      <c r="HLZ99" s="239"/>
      <c r="HMA99" s="239"/>
      <c r="HMB99" s="239"/>
      <c r="HMC99" s="239"/>
      <c r="HMD99" s="239"/>
      <c r="HME99" s="239"/>
      <c r="HMF99" s="239"/>
      <c r="HMG99" s="239"/>
      <c r="HMH99" s="239"/>
      <c r="HMI99" s="239"/>
      <c r="HMJ99" s="239"/>
      <c r="HMK99" s="239"/>
      <c r="HML99" s="239"/>
      <c r="HMM99" s="239"/>
      <c r="HMN99" s="239"/>
      <c r="HMO99" s="239"/>
      <c r="HMP99" s="239"/>
      <c r="HMQ99" s="239"/>
      <c r="HMR99" s="239"/>
      <c r="HMS99" s="239"/>
      <c r="HMT99" s="239"/>
      <c r="HMU99" s="239"/>
      <c r="HMV99" s="239"/>
      <c r="HMW99" s="239"/>
      <c r="HMX99" s="239"/>
      <c r="HMY99" s="239"/>
      <c r="HMZ99" s="239"/>
      <c r="HNA99" s="239"/>
      <c r="HNB99" s="239"/>
      <c r="HNC99" s="239"/>
      <c r="HND99" s="239"/>
      <c r="HNE99" s="239"/>
      <c r="HNF99" s="239"/>
      <c r="HNG99" s="239"/>
      <c r="HNH99" s="239"/>
      <c r="HNI99" s="239"/>
      <c r="HNJ99" s="239"/>
      <c r="HNK99" s="239"/>
      <c r="HNL99" s="239"/>
      <c r="HNM99" s="239"/>
      <c r="HNN99" s="239"/>
      <c r="HNO99" s="239"/>
      <c r="HNP99" s="239"/>
      <c r="HNQ99" s="239"/>
      <c r="HNR99" s="239"/>
      <c r="HNS99" s="239"/>
      <c r="HNT99" s="239"/>
      <c r="HNU99" s="239"/>
      <c r="HNV99" s="239"/>
      <c r="HNW99" s="239"/>
      <c r="HNX99" s="239"/>
      <c r="HNY99" s="239"/>
      <c r="HNZ99" s="239"/>
      <c r="HOA99" s="239"/>
      <c r="HOB99" s="239"/>
      <c r="HOC99" s="239"/>
      <c r="HOD99" s="239"/>
      <c r="HOE99" s="239"/>
      <c r="HOF99" s="239"/>
      <c r="HOG99" s="239"/>
      <c r="HOH99" s="239"/>
      <c r="HOI99" s="239"/>
      <c r="HOJ99" s="239"/>
      <c r="HOK99" s="239"/>
      <c r="HOL99" s="239"/>
      <c r="HOM99" s="239"/>
      <c r="HON99" s="239"/>
      <c r="HOO99" s="239"/>
      <c r="HOP99" s="239"/>
      <c r="HOQ99" s="239"/>
      <c r="HOR99" s="239"/>
      <c r="HOS99" s="239"/>
      <c r="HOT99" s="239"/>
      <c r="HOU99" s="239"/>
      <c r="HOV99" s="239"/>
      <c r="HOW99" s="239"/>
      <c r="HOX99" s="239"/>
      <c r="HOY99" s="239"/>
      <c r="HOZ99" s="239"/>
      <c r="HPA99" s="239"/>
      <c r="HPB99" s="239"/>
      <c r="HPC99" s="239"/>
      <c r="HPD99" s="239"/>
      <c r="HPE99" s="239"/>
      <c r="HPF99" s="239"/>
      <c r="HPG99" s="239"/>
      <c r="HPH99" s="239"/>
      <c r="HPI99" s="239"/>
      <c r="HPJ99" s="239"/>
      <c r="HPK99" s="239"/>
      <c r="HPL99" s="239"/>
      <c r="HPM99" s="239"/>
      <c r="HPN99" s="239"/>
      <c r="HPO99" s="239"/>
      <c r="HPP99" s="239"/>
      <c r="HPQ99" s="239"/>
      <c r="HPR99" s="239"/>
      <c r="HPS99" s="239"/>
      <c r="HPT99" s="239"/>
      <c r="HPU99" s="239"/>
      <c r="HPV99" s="239"/>
      <c r="HPW99" s="239"/>
      <c r="HPX99" s="239"/>
      <c r="HPY99" s="239"/>
      <c r="HPZ99" s="239"/>
      <c r="HQA99" s="239"/>
      <c r="HQB99" s="239"/>
      <c r="HQC99" s="239"/>
      <c r="HQD99" s="239"/>
      <c r="HQE99" s="239"/>
      <c r="HQF99" s="239"/>
      <c r="HQG99" s="239"/>
      <c r="HQH99" s="239"/>
      <c r="HQI99" s="239"/>
      <c r="HQJ99" s="239"/>
      <c r="HQK99" s="239"/>
      <c r="HQL99" s="239"/>
      <c r="HQM99" s="239"/>
      <c r="HQN99" s="239"/>
      <c r="HQO99" s="239"/>
      <c r="HQP99" s="239"/>
      <c r="HQQ99" s="239"/>
      <c r="HQR99" s="239"/>
      <c r="HQS99" s="239"/>
      <c r="HQT99" s="239"/>
      <c r="HQU99" s="239"/>
      <c r="HQV99" s="239"/>
      <c r="HQW99" s="239"/>
      <c r="HQX99" s="239"/>
      <c r="HQY99" s="239"/>
      <c r="HQZ99" s="239"/>
      <c r="HRA99" s="239"/>
      <c r="HRB99" s="239"/>
      <c r="HRC99" s="239"/>
      <c r="HRD99" s="239"/>
      <c r="HRE99" s="239"/>
      <c r="HRF99" s="239"/>
      <c r="HRG99" s="239"/>
      <c r="HRH99" s="239"/>
      <c r="HRI99" s="239"/>
      <c r="HRJ99" s="239"/>
      <c r="HRK99" s="239"/>
      <c r="HRL99" s="239"/>
      <c r="HRM99" s="239"/>
      <c r="HRN99" s="239"/>
      <c r="HRO99" s="239"/>
      <c r="HRP99" s="239"/>
      <c r="HRQ99" s="239"/>
      <c r="HRR99" s="239"/>
      <c r="HRS99" s="239"/>
      <c r="HRT99" s="239"/>
      <c r="HRU99" s="239"/>
      <c r="HRV99" s="239"/>
      <c r="HRW99" s="239"/>
      <c r="HRX99" s="239"/>
      <c r="HRY99" s="239"/>
      <c r="HRZ99" s="239"/>
      <c r="HSA99" s="239"/>
      <c r="HSB99" s="239"/>
      <c r="HSC99" s="239"/>
      <c r="HSD99" s="239"/>
      <c r="HSE99" s="239"/>
      <c r="HSF99" s="239"/>
      <c r="HSG99" s="239"/>
      <c r="HSH99" s="239"/>
      <c r="HSI99" s="239"/>
      <c r="HSJ99" s="239"/>
      <c r="HSK99" s="239"/>
      <c r="HSL99" s="239"/>
      <c r="HSM99" s="239"/>
      <c r="HSN99" s="239"/>
      <c r="HSO99" s="239"/>
      <c r="HSP99" s="239"/>
      <c r="HSQ99" s="239"/>
      <c r="HSR99" s="239"/>
      <c r="HSS99" s="239"/>
      <c r="HST99" s="239"/>
      <c r="HSU99" s="239"/>
      <c r="HSV99" s="239"/>
      <c r="HSW99" s="239"/>
      <c r="HSX99" s="239"/>
      <c r="HSY99" s="239"/>
      <c r="HSZ99" s="239"/>
      <c r="HTA99" s="239"/>
      <c r="HTB99" s="239"/>
      <c r="HTC99" s="239"/>
      <c r="HTD99" s="239"/>
      <c r="HTE99" s="239"/>
      <c r="HTF99" s="239"/>
      <c r="HTG99" s="239"/>
      <c r="HTH99" s="239"/>
      <c r="HTI99" s="239"/>
      <c r="HTJ99" s="239"/>
      <c r="HTK99" s="239"/>
      <c r="HTL99" s="239"/>
      <c r="HTM99" s="239"/>
      <c r="HTN99" s="239"/>
      <c r="HTO99" s="239"/>
      <c r="HTP99" s="239"/>
      <c r="HTQ99" s="239"/>
      <c r="HTR99" s="239"/>
      <c r="HTS99" s="239"/>
      <c r="HTT99" s="239"/>
      <c r="HTU99" s="239"/>
      <c r="HTV99" s="239"/>
      <c r="HTW99" s="239"/>
      <c r="HTX99" s="239"/>
      <c r="HTY99" s="239"/>
      <c r="HTZ99" s="239"/>
      <c r="HUA99" s="239"/>
      <c r="HUB99" s="239"/>
      <c r="HUC99" s="239"/>
      <c r="HUD99" s="239"/>
      <c r="HUE99" s="239"/>
      <c r="HUF99" s="239"/>
      <c r="HUG99" s="239"/>
      <c r="HUH99" s="239"/>
      <c r="HUI99" s="239"/>
      <c r="HUJ99" s="239"/>
      <c r="HUK99" s="239"/>
      <c r="HUL99" s="239"/>
      <c r="HUM99" s="239"/>
      <c r="HUN99" s="239"/>
      <c r="HUO99" s="239"/>
      <c r="HUP99" s="239"/>
      <c r="HUQ99" s="239"/>
      <c r="HUR99" s="239"/>
      <c r="HUS99" s="239"/>
      <c r="HUT99" s="239"/>
      <c r="HUU99" s="239"/>
      <c r="HUV99" s="239"/>
      <c r="HUW99" s="239"/>
      <c r="HUX99" s="239"/>
      <c r="HUY99" s="239"/>
      <c r="HUZ99" s="239"/>
      <c r="HVA99" s="239"/>
      <c r="HVB99" s="239"/>
      <c r="HVC99" s="239"/>
      <c r="HVD99" s="239"/>
      <c r="HVE99" s="239"/>
      <c r="HVF99" s="239"/>
      <c r="HVG99" s="239"/>
      <c r="HVH99" s="239"/>
      <c r="HVI99" s="239"/>
      <c r="HVJ99" s="239"/>
      <c r="HVK99" s="239"/>
      <c r="HVL99" s="239"/>
      <c r="HVM99" s="239"/>
      <c r="HVN99" s="239"/>
      <c r="HVO99" s="239"/>
      <c r="HVP99" s="239"/>
      <c r="HVQ99" s="239"/>
      <c r="HVR99" s="239"/>
      <c r="HVS99" s="239"/>
      <c r="HVT99" s="239"/>
      <c r="HVU99" s="239"/>
      <c r="HVV99" s="239"/>
      <c r="HVW99" s="239"/>
      <c r="HVX99" s="239"/>
      <c r="HVY99" s="239"/>
      <c r="HVZ99" s="239"/>
      <c r="HWA99" s="239"/>
      <c r="HWB99" s="239"/>
      <c r="HWC99" s="239"/>
      <c r="HWD99" s="239"/>
      <c r="HWE99" s="239"/>
      <c r="HWF99" s="239"/>
      <c r="HWG99" s="239"/>
      <c r="HWH99" s="239"/>
      <c r="HWI99" s="239"/>
      <c r="HWJ99" s="239"/>
      <c r="HWK99" s="239"/>
      <c r="HWL99" s="239"/>
      <c r="HWM99" s="239"/>
      <c r="HWN99" s="239"/>
      <c r="HWO99" s="239"/>
      <c r="HWP99" s="239"/>
      <c r="HWQ99" s="239"/>
      <c r="HWR99" s="239"/>
      <c r="HWS99" s="239"/>
      <c r="HWT99" s="239"/>
      <c r="HWU99" s="239"/>
      <c r="HWV99" s="239"/>
      <c r="HWW99" s="239"/>
      <c r="HWX99" s="239"/>
      <c r="HWY99" s="239"/>
      <c r="HWZ99" s="239"/>
      <c r="HXA99" s="239"/>
      <c r="HXB99" s="239"/>
      <c r="HXC99" s="239"/>
      <c r="HXD99" s="239"/>
      <c r="HXE99" s="239"/>
      <c r="HXF99" s="239"/>
      <c r="HXG99" s="239"/>
      <c r="HXH99" s="239"/>
      <c r="HXI99" s="239"/>
      <c r="HXJ99" s="239"/>
      <c r="HXK99" s="239"/>
      <c r="HXL99" s="239"/>
      <c r="HXM99" s="239"/>
      <c r="HXN99" s="239"/>
      <c r="HXO99" s="239"/>
      <c r="HXP99" s="239"/>
      <c r="HXQ99" s="239"/>
      <c r="HXR99" s="239"/>
      <c r="HXS99" s="239"/>
      <c r="HXT99" s="239"/>
      <c r="HXU99" s="239"/>
      <c r="HXV99" s="239"/>
      <c r="HXW99" s="239"/>
      <c r="HXX99" s="239"/>
      <c r="HXY99" s="239"/>
      <c r="HXZ99" s="239"/>
      <c r="HYA99" s="239"/>
      <c r="HYB99" s="239"/>
      <c r="HYC99" s="239"/>
      <c r="HYD99" s="239"/>
      <c r="HYE99" s="239"/>
      <c r="HYF99" s="239"/>
      <c r="HYG99" s="239"/>
      <c r="HYH99" s="239"/>
      <c r="HYI99" s="239"/>
      <c r="HYJ99" s="239"/>
      <c r="HYK99" s="239"/>
      <c r="HYL99" s="239"/>
      <c r="HYM99" s="239"/>
      <c r="HYN99" s="239"/>
      <c r="HYO99" s="239"/>
      <c r="HYP99" s="239"/>
      <c r="HYQ99" s="239"/>
      <c r="HYR99" s="239"/>
      <c r="HYS99" s="239"/>
      <c r="HYT99" s="239"/>
      <c r="HYU99" s="239"/>
      <c r="HYV99" s="239"/>
      <c r="HYW99" s="239"/>
      <c r="HYX99" s="239"/>
      <c r="HYY99" s="239"/>
      <c r="HYZ99" s="239"/>
      <c r="HZA99" s="239"/>
      <c r="HZB99" s="239"/>
      <c r="HZC99" s="239"/>
      <c r="HZD99" s="239"/>
      <c r="HZE99" s="239"/>
      <c r="HZF99" s="239"/>
      <c r="HZG99" s="239"/>
      <c r="HZH99" s="239"/>
      <c r="HZI99" s="239"/>
      <c r="HZJ99" s="239"/>
      <c r="HZK99" s="239"/>
      <c r="HZL99" s="239"/>
      <c r="HZM99" s="239"/>
      <c r="HZN99" s="239"/>
      <c r="HZO99" s="239"/>
      <c r="HZP99" s="239"/>
      <c r="HZQ99" s="239"/>
      <c r="HZR99" s="239"/>
      <c r="HZS99" s="239"/>
      <c r="HZT99" s="239"/>
      <c r="HZU99" s="239"/>
      <c r="HZV99" s="239"/>
      <c r="HZW99" s="239"/>
      <c r="HZX99" s="239"/>
      <c r="HZY99" s="239"/>
      <c r="HZZ99" s="239"/>
      <c r="IAA99" s="239"/>
      <c r="IAB99" s="239"/>
      <c r="IAC99" s="239"/>
      <c r="IAD99" s="239"/>
      <c r="IAE99" s="239"/>
      <c r="IAF99" s="239"/>
      <c r="IAG99" s="239"/>
      <c r="IAH99" s="239"/>
      <c r="IAI99" s="239"/>
      <c r="IAJ99" s="239"/>
      <c r="IAK99" s="239"/>
      <c r="IAL99" s="239"/>
      <c r="IAM99" s="239"/>
      <c r="IAN99" s="239"/>
      <c r="IAO99" s="239"/>
      <c r="IAP99" s="239"/>
      <c r="IAQ99" s="239"/>
      <c r="IAR99" s="239"/>
      <c r="IAS99" s="239"/>
      <c r="IAT99" s="239"/>
      <c r="IAU99" s="239"/>
      <c r="IAV99" s="239"/>
      <c r="IAW99" s="239"/>
      <c r="IAX99" s="239"/>
      <c r="IAY99" s="239"/>
      <c r="IAZ99" s="239"/>
      <c r="IBA99" s="239"/>
      <c r="IBB99" s="239"/>
      <c r="IBC99" s="239"/>
      <c r="IBD99" s="239"/>
      <c r="IBE99" s="239"/>
      <c r="IBF99" s="239"/>
      <c r="IBG99" s="239"/>
      <c r="IBH99" s="239"/>
      <c r="IBI99" s="239"/>
      <c r="IBJ99" s="239"/>
      <c r="IBK99" s="239"/>
      <c r="IBL99" s="239"/>
      <c r="IBM99" s="239"/>
      <c r="IBN99" s="239"/>
      <c r="IBO99" s="239"/>
      <c r="IBP99" s="239"/>
      <c r="IBQ99" s="239"/>
      <c r="IBR99" s="239"/>
      <c r="IBS99" s="239"/>
      <c r="IBT99" s="239"/>
      <c r="IBU99" s="239"/>
      <c r="IBV99" s="239"/>
      <c r="IBW99" s="239"/>
      <c r="IBX99" s="239"/>
      <c r="IBY99" s="239"/>
      <c r="IBZ99" s="239"/>
      <c r="ICA99" s="239"/>
      <c r="ICB99" s="239"/>
      <c r="ICC99" s="239"/>
      <c r="ICD99" s="239"/>
      <c r="ICE99" s="239"/>
      <c r="ICF99" s="239"/>
      <c r="ICG99" s="239"/>
      <c r="ICH99" s="239"/>
      <c r="ICI99" s="239"/>
      <c r="ICJ99" s="239"/>
      <c r="ICK99" s="239"/>
      <c r="ICL99" s="239"/>
      <c r="ICM99" s="239"/>
      <c r="ICN99" s="239"/>
      <c r="ICO99" s="239"/>
      <c r="ICP99" s="239"/>
      <c r="ICQ99" s="239"/>
      <c r="ICR99" s="239"/>
      <c r="ICS99" s="239"/>
      <c r="ICT99" s="239"/>
      <c r="ICU99" s="239"/>
      <c r="ICV99" s="239"/>
      <c r="ICW99" s="239"/>
      <c r="ICX99" s="239"/>
      <c r="ICY99" s="239"/>
      <c r="ICZ99" s="239"/>
      <c r="IDA99" s="239"/>
      <c r="IDB99" s="239"/>
      <c r="IDC99" s="239"/>
      <c r="IDD99" s="239"/>
      <c r="IDE99" s="239"/>
      <c r="IDF99" s="239"/>
      <c r="IDG99" s="239"/>
      <c r="IDH99" s="239"/>
      <c r="IDI99" s="239"/>
      <c r="IDJ99" s="239"/>
      <c r="IDK99" s="239"/>
      <c r="IDL99" s="239"/>
      <c r="IDM99" s="239"/>
      <c r="IDN99" s="239"/>
      <c r="IDO99" s="239"/>
      <c r="IDP99" s="239"/>
      <c r="IDQ99" s="239"/>
      <c r="IDR99" s="239"/>
      <c r="IDS99" s="239"/>
      <c r="IDT99" s="239"/>
      <c r="IDU99" s="239"/>
      <c r="IDV99" s="239"/>
      <c r="IDW99" s="239"/>
      <c r="IDX99" s="239"/>
      <c r="IDY99" s="239"/>
      <c r="IDZ99" s="239"/>
      <c r="IEA99" s="239"/>
      <c r="IEB99" s="239"/>
      <c r="IEC99" s="239"/>
      <c r="IED99" s="239"/>
      <c r="IEE99" s="239"/>
      <c r="IEF99" s="239"/>
      <c r="IEG99" s="239"/>
      <c r="IEH99" s="239"/>
      <c r="IEI99" s="239"/>
      <c r="IEJ99" s="239"/>
      <c r="IEK99" s="239"/>
      <c r="IEL99" s="239"/>
      <c r="IEM99" s="239"/>
      <c r="IEN99" s="239"/>
      <c r="IEO99" s="239"/>
      <c r="IEP99" s="239"/>
      <c r="IEQ99" s="239"/>
      <c r="IER99" s="239"/>
      <c r="IES99" s="239"/>
      <c r="IET99" s="239"/>
      <c r="IEU99" s="239"/>
      <c r="IEV99" s="239"/>
      <c r="IEW99" s="239"/>
      <c r="IEX99" s="239"/>
      <c r="IEY99" s="239"/>
      <c r="IEZ99" s="239"/>
      <c r="IFA99" s="239"/>
      <c r="IFB99" s="239"/>
      <c r="IFC99" s="239"/>
      <c r="IFD99" s="239"/>
      <c r="IFE99" s="239"/>
      <c r="IFF99" s="239"/>
      <c r="IFG99" s="239"/>
      <c r="IFH99" s="239"/>
      <c r="IFI99" s="239"/>
      <c r="IFJ99" s="239"/>
      <c r="IFK99" s="239"/>
      <c r="IFL99" s="239"/>
      <c r="IFM99" s="239"/>
      <c r="IFN99" s="239"/>
      <c r="IFO99" s="239"/>
      <c r="IFP99" s="239"/>
      <c r="IFQ99" s="239"/>
      <c r="IFR99" s="239"/>
      <c r="IFS99" s="239"/>
      <c r="IFT99" s="239"/>
      <c r="IFU99" s="239"/>
      <c r="IFV99" s="239"/>
      <c r="IFW99" s="239"/>
      <c r="IFX99" s="239"/>
      <c r="IFY99" s="239"/>
      <c r="IFZ99" s="239"/>
      <c r="IGA99" s="239"/>
      <c r="IGB99" s="239"/>
      <c r="IGC99" s="239"/>
      <c r="IGD99" s="239"/>
      <c r="IGE99" s="239"/>
      <c r="IGF99" s="239"/>
      <c r="IGG99" s="239"/>
      <c r="IGH99" s="239"/>
      <c r="IGI99" s="239"/>
      <c r="IGJ99" s="239"/>
      <c r="IGK99" s="239"/>
      <c r="IGL99" s="239"/>
      <c r="IGM99" s="239"/>
      <c r="IGN99" s="239"/>
      <c r="IGO99" s="239"/>
      <c r="IGP99" s="239"/>
      <c r="IGQ99" s="239"/>
      <c r="IGR99" s="239"/>
      <c r="IGS99" s="239"/>
      <c r="IGT99" s="239"/>
      <c r="IGU99" s="239"/>
      <c r="IGV99" s="239"/>
      <c r="IGW99" s="239"/>
      <c r="IGX99" s="239"/>
      <c r="IGY99" s="239"/>
      <c r="IGZ99" s="239"/>
      <c r="IHA99" s="239"/>
      <c r="IHB99" s="239"/>
      <c r="IHC99" s="239"/>
      <c r="IHD99" s="239"/>
      <c r="IHE99" s="239"/>
      <c r="IHF99" s="239"/>
      <c r="IHG99" s="239"/>
      <c r="IHH99" s="239"/>
      <c r="IHI99" s="239"/>
      <c r="IHJ99" s="239"/>
      <c r="IHK99" s="239"/>
      <c r="IHL99" s="239"/>
      <c r="IHM99" s="239"/>
      <c r="IHN99" s="239"/>
      <c r="IHO99" s="239"/>
      <c r="IHP99" s="239"/>
      <c r="IHQ99" s="239"/>
      <c r="IHR99" s="239"/>
      <c r="IHS99" s="239"/>
      <c r="IHT99" s="239"/>
      <c r="IHU99" s="239"/>
      <c r="IHV99" s="239"/>
      <c r="IHW99" s="239"/>
      <c r="IHX99" s="239"/>
      <c r="IHY99" s="239"/>
      <c r="IHZ99" s="239"/>
      <c r="IIA99" s="239"/>
      <c r="IIB99" s="239"/>
      <c r="IIC99" s="239"/>
      <c r="IID99" s="239"/>
      <c r="IIE99" s="239"/>
      <c r="IIF99" s="239"/>
      <c r="IIG99" s="239"/>
      <c r="IIH99" s="239"/>
      <c r="III99" s="239"/>
      <c r="IIJ99" s="239"/>
      <c r="IIK99" s="239"/>
      <c r="IIL99" s="239"/>
      <c r="IIM99" s="239"/>
      <c r="IIN99" s="239"/>
      <c r="IIO99" s="239"/>
      <c r="IIP99" s="239"/>
      <c r="IIQ99" s="239"/>
      <c r="IIR99" s="239"/>
      <c r="IIS99" s="239"/>
      <c r="IIT99" s="239"/>
      <c r="IIU99" s="239"/>
      <c r="IIV99" s="239"/>
      <c r="IIW99" s="239"/>
      <c r="IIX99" s="239"/>
      <c r="IIY99" s="239"/>
      <c r="IIZ99" s="239"/>
      <c r="IJA99" s="239"/>
      <c r="IJB99" s="239"/>
      <c r="IJC99" s="239"/>
      <c r="IJD99" s="239"/>
      <c r="IJE99" s="239"/>
      <c r="IJF99" s="239"/>
      <c r="IJG99" s="239"/>
      <c r="IJH99" s="239"/>
      <c r="IJI99" s="239"/>
      <c r="IJJ99" s="239"/>
      <c r="IJK99" s="239"/>
      <c r="IJL99" s="239"/>
      <c r="IJM99" s="239"/>
      <c r="IJN99" s="239"/>
      <c r="IJO99" s="239"/>
      <c r="IJP99" s="239"/>
      <c r="IJQ99" s="239"/>
      <c r="IJR99" s="239"/>
      <c r="IJS99" s="239"/>
      <c r="IJT99" s="239"/>
      <c r="IJU99" s="239"/>
      <c r="IJV99" s="239"/>
      <c r="IJW99" s="239"/>
      <c r="IJX99" s="239"/>
      <c r="IJY99" s="239"/>
      <c r="IJZ99" s="239"/>
      <c r="IKA99" s="239"/>
      <c r="IKB99" s="239"/>
      <c r="IKC99" s="239"/>
      <c r="IKD99" s="239"/>
      <c r="IKE99" s="239"/>
      <c r="IKF99" s="239"/>
      <c r="IKG99" s="239"/>
      <c r="IKH99" s="239"/>
      <c r="IKI99" s="239"/>
      <c r="IKJ99" s="239"/>
      <c r="IKK99" s="239"/>
      <c r="IKL99" s="239"/>
      <c r="IKM99" s="239"/>
      <c r="IKN99" s="239"/>
      <c r="IKO99" s="239"/>
      <c r="IKP99" s="239"/>
      <c r="IKQ99" s="239"/>
      <c r="IKR99" s="239"/>
      <c r="IKS99" s="239"/>
      <c r="IKT99" s="239"/>
      <c r="IKU99" s="239"/>
      <c r="IKV99" s="239"/>
      <c r="IKW99" s="239"/>
      <c r="IKX99" s="239"/>
      <c r="IKY99" s="239"/>
      <c r="IKZ99" s="239"/>
      <c r="ILA99" s="239"/>
      <c r="ILB99" s="239"/>
      <c r="ILC99" s="239"/>
      <c r="ILD99" s="239"/>
      <c r="ILE99" s="239"/>
      <c r="ILF99" s="239"/>
      <c r="ILG99" s="239"/>
      <c r="ILH99" s="239"/>
      <c r="ILI99" s="239"/>
      <c r="ILJ99" s="239"/>
      <c r="ILK99" s="239"/>
      <c r="ILL99" s="239"/>
      <c r="ILM99" s="239"/>
      <c r="ILN99" s="239"/>
      <c r="ILO99" s="239"/>
      <c r="ILP99" s="239"/>
      <c r="ILQ99" s="239"/>
      <c r="ILR99" s="239"/>
      <c r="ILS99" s="239"/>
      <c r="ILT99" s="239"/>
      <c r="ILU99" s="239"/>
      <c r="ILV99" s="239"/>
      <c r="ILW99" s="239"/>
      <c r="ILX99" s="239"/>
      <c r="ILY99" s="239"/>
      <c r="ILZ99" s="239"/>
      <c r="IMA99" s="239"/>
      <c r="IMB99" s="239"/>
      <c r="IMC99" s="239"/>
      <c r="IMD99" s="239"/>
      <c r="IME99" s="239"/>
      <c r="IMF99" s="239"/>
      <c r="IMG99" s="239"/>
      <c r="IMH99" s="239"/>
      <c r="IMI99" s="239"/>
      <c r="IMJ99" s="239"/>
      <c r="IMK99" s="239"/>
      <c r="IML99" s="239"/>
      <c r="IMM99" s="239"/>
      <c r="IMN99" s="239"/>
      <c r="IMO99" s="239"/>
      <c r="IMP99" s="239"/>
      <c r="IMQ99" s="239"/>
      <c r="IMR99" s="239"/>
      <c r="IMS99" s="239"/>
      <c r="IMT99" s="239"/>
      <c r="IMU99" s="239"/>
      <c r="IMV99" s="239"/>
      <c r="IMW99" s="239"/>
      <c r="IMX99" s="239"/>
      <c r="IMY99" s="239"/>
      <c r="IMZ99" s="239"/>
      <c r="INA99" s="239"/>
      <c r="INB99" s="239"/>
      <c r="INC99" s="239"/>
      <c r="IND99" s="239"/>
      <c r="INE99" s="239"/>
      <c r="INF99" s="239"/>
      <c r="ING99" s="239"/>
      <c r="INH99" s="239"/>
      <c r="INI99" s="239"/>
      <c r="INJ99" s="239"/>
      <c r="INK99" s="239"/>
      <c r="INL99" s="239"/>
      <c r="INM99" s="239"/>
      <c r="INN99" s="239"/>
      <c r="INO99" s="239"/>
      <c r="INP99" s="239"/>
      <c r="INQ99" s="239"/>
      <c r="INR99" s="239"/>
      <c r="INS99" s="239"/>
      <c r="INT99" s="239"/>
      <c r="INU99" s="239"/>
      <c r="INV99" s="239"/>
      <c r="INW99" s="239"/>
      <c r="INX99" s="239"/>
      <c r="INY99" s="239"/>
      <c r="INZ99" s="239"/>
      <c r="IOA99" s="239"/>
      <c r="IOB99" s="239"/>
      <c r="IOC99" s="239"/>
      <c r="IOD99" s="239"/>
      <c r="IOE99" s="239"/>
      <c r="IOF99" s="239"/>
      <c r="IOG99" s="239"/>
      <c r="IOH99" s="239"/>
      <c r="IOI99" s="239"/>
      <c r="IOJ99" s="239"/>
      <c r="IOK99" s="239"/>
      <c r="IOL99" s="239"/>
      <c r="IOM99" s="239"/>
      <c r="ION99" s="239"/>
      <c r="IOO99" s="239"/>
      <c r="IOP99" s="239"/>
      <c r="IOQ99" s="239"/>
      <c r="IOR99" s="239"/>
      <c r="IOS99" s="239"/>
      <c r="IOT99" s="239"/>
      <c r="IOU99" s="239"/>
      <c r="IOV99" s="239"/>
      <c r="IOW99" s="239"/>
      <c r="IOX99" s="239"/>
      <c r="IOY99" s="239"/>
      <c r="IOZ99" s="239"/>
      <c r="IPA99" s="239"/>
      <c r="IPB99" s="239"/>
      <c r="IPC99" s="239"/>
      <c r="IPD99" s="239"/>
      <c r="IPE99" s="239"/>
      <c r="IPF99" s="239"/>
      <c r="IPG99" s="239"/>
      <c r="IPH99" s="239"/>
      <c r="IPI99" s="239"/>
      <c r="IPJ99" s="239"/>
      <c r="IPK99" s="239"/>
      <c r="IPL99" s="239"/>
      <c r="IPM99" s="239"/>
      <c r="IPN99" s="239"/>
      <c r="IPO99" s="239"/>
      <c r="IPP99" s="239"/>
      <c r="IPQ99" s="239"/>
      <c r="IPR99" s="239"/>
      <c r="IPS99" s="239"/>
      <c r="IPT99" s="239"/>
      <c r="IPU99" s="239"/>
      <c r="IPV99" s="239"/>
      <c r="IPW99" s="239"/>
      <c r="IPX99" s="239"/>
      <c r="IPY99" s="239"/>
      <c r="IPZ99" s="239"/>
      <c r="IQA99" s="239"/>
      <c r="IQB99" s="239"/>
      <c r="IQC99" s="239"/>
      <c r="IQD99" s="239"/>
      <c r="IQE99" s="239"/>
      <c r="IQF99" s="239"/>
      <c r="IQG99" s="239"/>
      <c r="IQH99" s="239"/>
      <c r="IQI99" s="239"/>
      <c r="IQJ99" s="239"/>
      <c r="IQK99" s="239"/>
      <c r="IQL99" s="239"/>
      <c r="IQM99" s="239"/>
      <c r="IQN99" s="239"/>
      <c r="IQO99" s="239"/>
      <c r="IQP99" s="239"/>
      <c r="IQQ99" s="239"/>
      <c r="IQR99" s="239"/>
      <c r="IQS99" s="239"/>
      <c r="IQT99" s="239"/>
      <c r="IQU99" s="239"/>
      <c r="IQV99" s="239"/>
      <c r="IQW99" s="239"/>
      <c r="IQX99" s="239"/>
      <c r="IQY99" s="239"/>
      <c r="IQZ99" s="239"/>
      <c r="IRA99" s="239"/>
      <c r="IRB99" s="239"/>
      <c r="IRC99" s="239"/>
      <c r="IRD99" s="239"/>
      <c r="IRE99" s="239"/>
      <c r="IRF99" s="239"/>
      <c r="IRG99" s="239"/>
      <c r="IRH99" s="239"/>
      <c r="IRI99" s="239"/>
      <c r="IRJ99" s="239"/>
      <c r="IRK99" s="239"/>
      <c r="IRL99" s="239"/>
      <c r="IRM99" s="239"/>
      <c r="IRN99" s="239"/>
      <c r="IRO99" s="239"/>
      <c r="IRP99" s="239"/>
      <c r="IRQ99" s="239"/>
      <c r="IRR99" s="239"/>
      <c r="IRS99" s="239"/>
      <c r="IRT99" s="239"/>
      <c r="IRU99" s="239"/>
      <c r="IRV99" s="239"/>
      <c r="IRW99" s="239"/>
      <c r="IRX99" s="239"/>
      <c r="IRY99" s="239"/>
      <c r="IRZ99" s="239"/>
      <c r="ISA99" s="239"/>
      <c r="ISB99" s="239"/>
      <c r="ISC99" s="239"/>
      <c r="ISD99" s="239"/>
      <c r="ISE99" s="239"/>
      <c r="ISF99" s="239"/>
      <c r="ISG99" s="239"/>
      <c r="ISH99" s="239"/>
      <c r="ISI99" s="239"/>
      <c r="ISJ99" s="239"/>
      <c r="ISK99" s="239"/>
      <c r="ISL99" s="239"/>
      <c r="ISM99" s="239"/>
      <c r="ISN99" s="239"/>
      <c r="ISO99" s="239"/>
      <c r="ISP99" s="239"/>
      <c r="ISQ99" s="239"/>
      <c r="ISR99" s="239"/>
      <c r="ISS99" s="239"/>
      <c r="IST99" s="239"/>
      <c r="ISU99" s="239"/>
      <c r="ISV99" s="239"/>
      <c r="ISW99" s="239"/>
      <c r="ISX99" s="239"/>
      <c r="ISY99" s="239"/>
      <c r="ISZ99" s="239"/>
      <c r="ITA99" s="239"/>
      <c r="ITB99" s="239"/>
      <c r="ITC99" s="239"/>
      <c r="ITD99" s="239"/>
      <c r="ITE99" s="239"/>
      <c r="ITF99" s="239"/>
      <c r="ITG99" s="239"/>
      <c r="ITH99" s="239"/>
      <c r="ITI99" s="239"/>
      <c r="ITJ99" s="239"/>
      <c r="ITK99" s="239"/>
      <c r="ITL99" s="239"/>
      <c r="ITM99" s="239"/>
      <c r="ITN99" s="239"/>
      <c r="ITO99" s="239"/>
      <c r="ITP99" s="239"/>
      <c r="ITQ99" s="239"/>
      <c r="ITR99" s="239"/>
      <c r="ITS99" s="239"/>
      <c r="ITT99" s="239"/>
      <c r="ITU99" s="239"/>
      <c r="ITV99" s="239"/>
      <c r="ITW99" s="239"/>
      <c r="ITX99" s="239"/>
      <c r="ITY99" s="239"/>
      <c r="ITZ99" s="239"/>
      <c r="IUA99" s="239"/>
      <c r="IUB99" s="239"/>
      <c r="IUC99" s="239"/>
      <c r="IUD99" s="239"/>
      <c r="IUE99" s="239"/>
      <c r="IUF99" s="239"/>
      <c r="IUG99" s="239"/>
      <c r="IUH99" s="239"/>
      <c r="IUI99" s="239"/>
      <c r="IUJ99" s="239"/>
      <c r="IUK99" s="239"/>
      <c r="IUL99" s="239"/>
      <c r="IUM99" s="239"/>
      <c r="IUN99" s="239"/>
      <c r="IUO99" s="239"/>
      <c r="IUP99" s="239"/>
      <c r="IUQ99" s="239"/>
      <c r="IUR99" s="239"/>
      <c r="IUS99" s="239"/>
      <c r="IUT99" s="239"/>
      <c r="IUU99" s="239"/>
      <c r="IUV99" s="239"/>
      <c r="IUW99" s="239"/>
      <c r="IUX99" s="239"/>
      <c r="IUY99" s="239"/>
      <c r="IUZ99" s="239"/>
      <c r="IVA99" s="239"/>
      <c r="IVB99" s="239"/>
      <c r="IVC99" s="239"/>
      <c r="IVD99" s="239"/>
      <c r="IVE99" s="239"/>
      <c r="IVF99" s="239"/>
      <c r="IVG99" s="239"/>
      <c r="IVH99" s="239"/>
      <c r="IVI99" s="239"/>
      <c r="IVJ99" s="239"/>
      <c r="IVK99" s="239"/>
      <c r="IVL99" s="239"/>
      <c r="IVM99" s="239"/>
      <c r="IVN99" s="239"/>
      <c r="IVO99" s="239"/>
      <c r="IVP99" s="239"/>
      <c r="IVQ99" s="239"/>
      <c r="IVR99" s="239"/>
      <c r="IVS99" s="239"/>
      <c r="IVT99" s="239"/>
      <c r="IVU99" s="239"/>
      <c r="IVV99" s="239"/>
      <c r="IVW99" s="239"/>
      <c r="IVX99" s="239"/>
      <c r="IVY99" s="239"/>
      <c r="IVZ99" s="239"/>
      <c r="IWA99" s="239"/>
      <c r="IWB99" s="239"/>
      <c r="IWC99" s="239"/>
      <c r="IWD99" s="239"/>
      <c r="IWE99" s="239"/>
      <c r="IWF99" s="239"/>
      <c r="IWG99" s="239"/>
      <c r="IWH99" s="239"/>
      <c r="IWI99" s="239"/>
      <c r="IWJ99" s="239"/>
      <c r="IWK99" s="239"/>
      <c r="IWL99" s="239"/>
      <c r="IWM99" s="239"/>
      <c r="IWN99" s="239"/>
      <c r="IWO99" s="239"/>
      <c r="IWP99" s="239"/>
      <c r="IWQ99" s="239"/>
      <c r="IWR99" s="239"/>
      <c r="IWS99" s="239"/>
      <c r="IWT99" s="239"/>
      <c r="IWU99" s="239"/>
      <c r="IWV99" s="239"/>
      <c r="IWW99" s="239"/>
      <c r="IWX99" s="239"/>
      <c r="IWY99" s="239"/>
      <c r="IWZ99" s="239"/>
      <c r="IXA99" s="239"/>
      <c r="IXB99" s="239"/>
      <c r="IXC99" s="239"/>
      <c r="IXD99" s="239"/>
      <c r="IXE99" s="239"/>
      <c r="IXF99" s="239"/>
      <c r="IXG99" s="239"/>
      <c r="IXH99" s="239"/>
      <c r="IXI99" s="239"/>
      <c r="IXJ99" s="239"/>
      <c r="IXK99" s="239"/>
      <c r="IXL99" s="239"/>
      <c r="IXM99" s="239"/>
      <c r="IXN99" s="239"/>
      <c r="IXO99" s="239"/>
      <c r="IXP99" s="239"/>
      <c r="IXQ99" s="239"/>
      <c r="IXR99" s="239"/>
      <c r="IXS99" s="239"/>
      <c r="IXT99" s="239"/>
      <c r="IXU99" s="239"/>
      <c r="IXV99" s="239"/>
      <c r="IXW99" s="239"/>
      <c r="IXX99" s="239"/>
      <c r="IXY99" s="239"/>
      <c r="IXZ99" s="239"/>
      <c r="IYA99" s="239"/>
      <c r="IYB99" s="239"/>
      <c r="IYC99" s="239"/>
      <c r="IYD99" s="239"/>
      <c r="IYE99" s="239"/>
      <c r="IYF99" s="239"/>
      <c r="IYG99" s="239"/>
      <c r="IYH99" s="239"/>
      <c r="IYI99" s="239"/>
      <c r="IYJ99" s="239"/>
      <c r="IYK99" s="239"/>
      <c r="IYL99" s="239"/>
      <c r="IYM99" s="239"/>
      <c r="IYN99" s="239"/>
      <c r="IYO99" s="239"/>
      <c r="IYP99" s="239"/>
      <c r="IYQ99" s="239"/>
      <c r="IYR99" s="239"/>
      <c r="IYS99" s="239"/>
      <c r="IYT99" s="239"/>
      <c r="IYU99" s="239"/>
      <c r="IYV99" s="239"/>
      <c r="IYW99" s="239"/>
      <c r="IYX99" s="239"/>
      <c r="IYY99" s="239"/>
      <c r="IYZ99" s="239"/>
      <c r="IZA99" s="239"/>
      <c r="IZB99" s="239"/>
      <c r="IZC99" s="239"/>
      <c r="IZD99" s="239"/>
      <c r="IZE99" s="239"/>
      <c r="IZF99" s="239"/>
      <c r="IZG99" s="239"/>
      <c r="IZH99" s="239"/>
      <c r="IZI99" s="239"/>
      <c r="IZJ99" s="239"/>
      <c r="IZK99" s="239"/>
      <c r="IZL99" s="239"/>
      <c r="IZM99" s="239"/>
      <c r="IZN99" s="239"/>
      <c r="IZO99" s="239"/>
      <c r="IZP99" s="239"/>
      <c r="IZQ99" s="239"/>
      <c r="IZR99" s="239"/>
      <c r="IZS99" s="239"/>
      <c r="IZT99" s="239"/>
      <c r="IZU99" s="239"/>
      <c r="IZV99" s="239"/>
      <c r="IZW99" s="239"/>
      <c r="IZX99" s="239"/>
      <c r="IZY99" s="239"/>
      <c r="IZZ99" s="239"/>
      <c r="JAA99" s="239"/>
      <c r="JAB99" s="239"/>
      <c r="JAC99" s="239"/>
      <c r="JAD99" s="239"/>
      <c r="JAE99" s="239"/>
      <c r="JAF99" s="239"/>
      <c r="JAG99" s="239"/>
      <c r="JAH99" s="239"/>
      <c r="JAI99" s="239"/>
      <c r="JAJ99" s="239"/>
      <c r="JAK99" s="239"/>
      <c r="JAL99" s="239"/>
      <c r="JAM99" s="239"/>
      <c r="JAN99" s="239"/>
      <c r="JAO99" s="239"/>
      <c r="JAP99" s="239"/>
      <c r="JAQ99" s="239"/>
      <c r="JAR99" s="239"/>
      <c r="JAS99" s="239"/>
      <c r="JAT99" s="239"/>
      <c r="JAU99" s="239"/>
      <c r="JAV99" s="239"/>
      <c r="JAW99" s="239"/>
      <c r="JAX99" s="239"/>
      <c r="JAY99" s="239"/>
      <c r="JAZ99" s="239"/>
      <c r="JBA99" s="239"/>
      <c r="JBB99" s="239"/>
      <c r="JBC99" s="239"/>
      <c r="JBD99" s="239"/>
      <c r="JBE99" s="239"/>
      <c r="JBF99" s="239"/>
      <c r="JBG99" s="239"/>
      <c r="JBH99" s="239"/>
      <c r="JBI99" s="239"/>
      <c r="JBJ99" s="239"/>
      <c r="JBK99" s="239"/>
      <c r="JBL99" s="239"/>
      <c r="JBM99" s="239"/>
      <c r="JBN99" s="239"/>
      <c r="JBO99" s="239"/>
      <c r="JBP99" s="239"/>
      <c r="JBQ99" s="239"/>
      <c r="JBR99" s="239"/>
      <c r="JBS99" s="239"/>
      <c r="JBT99" s="239"/>
      <c r="JBU99" s="239"/>
      <c r="JBV99" s="239"/>
      <c r="JBW99" s="239"/>
      <c r="JBX99" s="239"/>
      <c r="JBY99" s="239"/>
      <c r="JBZ99" s="239"/>
      <c r="JCA99" s="239"/>
      <c r="JCB99" s="239"/>
      <c r="JCC99" s="239"/>
      <c r="JCD99" s="239"/>
      <c r="JCE99" s="239"/>
      <c r="JCF99" s="239"/>
      <c r="JCG99" s="239"/>
      <c r="JCH99" s="239"/>
      <c r="JCI99" s="239"/>
      <c r="JCJ99" s="239"/>
      <c r="JCK99" s="239"/>
      <c r="JCL99" s="239"/>
      <c r="JCM99" s="239"/>
      <c r="JCN99" s="239"/>
      <c r="JCO99" s="239"/>
      <c r="JCP99" s="239"/>
      <c r="JCQ99" s="239"/>
      <c r="JCR99" s="239"/>
      <c r="JCS99" s="239"/>
      <c r="JCT99" s="239"/>
      <c r="JCU99" s="239"/>
      <c r="JCV99" s="239"/>
      <c r="JCW99" s="239"/>
      <c r="JCX99" s="239"/>
      <c r="JCY99" s="239"/>
      <c r="JCZ99" s="239"/>
      <c r="JDA99" s="239"/>
      <c r="JDB99" s="239"/>
      <c r="JDC99" s="239"/>
      <c r="JDD99" s="239"/>
      <c r="JDE99" s="239"/>
      <c r="JDF99" s="239"/>
      <c r="JDG99" s="239"/>
      <c r="JDH99" s="239"/>
      <c r="JDI99" s="239"/>
      <c r="JDJ99" s="239"/>
      <c r="JDK99" s="239"/>
      <c r="JDL99" s="239"/>
      <c r="JDM99" s="239"/>
      <c r="JDN99" s="239"/>
      <c r="JDO99" s="239"/>
      <c r="JDP99" s="239"/>
      <c r="JDQ99" s="239"/>
      <c r="JDR99" s="239"/>
      <c r="JDS99" s="239"/>
      <c r="JDT99" s="239"/>
      <c r="JDU99" s="239"/>
      <c r="JDV99" s="239"/>
      <c r="JDW99" s="239"/>
      <c r="JDX99" s="239"/>
      <c r="JDY99" s="239"/>
      <c r="JDZ99" s="239"/>
      <c r="JEA99" s="239"/>
      <c r="JEB99" s="239"/>
      <c r="JEC99" s="239"/>
      <c r="JED99" s="239"/>
      <c r="JEE99" s="239"/>
      <c r="JEF99" s="239"/>
      <c r="JEG99" s="239"/>
      <c r="JEH99" s="239"/>
      <c r="JEI99" s="239"/>
      <c r="JEJ99" s="239"/>
      <c r="JEK99" s="239"/>
      <c r="JEL99" s="239"/>
      <c r="JEM99" s="239"/>
      <c r="JEN99" s="239"/>
      <c r="JEO99" s="239"/>
      <c r="JEP99" s="239"/>
      <c r="JEQ99" s="239"/>
      <c r="JER99" s="239"/>
      <c r="JES99" s="239"/>
      <c r="JET99" s="239"/>
      <c r="JEU99" s="239"/>
      <c r="JEV99" s="239"/>
      <c r="JEW99" s="239"/>
      <c r="JEX99" s="239"/>
      <c r="JEY99" s="239"/>
      <c r="JEZ99" s="239"/>
      <c r="JFA99" s="239"/>
      <c r="JFB99" s="239"/>
      <c r="JFC99" s="239"/>
      <c r="JFD99" s="239"/>
      <c r="JFE99" s="239"/>
      <c r="JFF99" s="239"/>
      <c r="JFG99" s="239"/>
      <c r="JFH99" s="239"/>
      <c r="JFI99" s="239"/>
      <c r="JFJ99" s="239"/>
      <c r="JFK99" s="239"/>
      <c r="JFL99" s="239"/>
      <c r="JFM99" s="239"/>
      <c r="JFN99" s="239"/>
      <c r="JFO99" s="239"/>
      <c r="JFP99" s="239"/>
      <c r="JFQ99" s="239"/>
      <c r="JFR99" s="239"/>
      <c r="JFS99" s="239"/>
      <c r="JFT99" s="239"/>
      <c r="JFU99" s="239"/>
      <c r="JFV99" s="239"/>
      <c r="JFW99" s="239"/>
      <c r="JFX99" s="239"/>
      <c r="JFY99" s="239"/>
      <c r="JFZ99" s="239"/>
      <c r="JGA99" s="239"/>
      <c r="JGB99" s="239"/>
      <c r="JGC99" s="239"/>
      <c r="JGD99" s="239"/>
      <c r="JGE99" s="239"/>
      <c r="JGF99" s="239"/>
      <c r="JGG99" s="239"/>
      <c r="JGH99" s="239"/>
      <c r="JGI99" s="239"/>
      <c r="JGJ99" s="239"/>
      <c r="JGK99" s="239"/>
      <c r="JGL99" s="239"/>
      <c r="JGM99" s="239"/>
      <c r="JGN99" s="239"/>
      <c r="JGO99" s="239"/>
      <c r="JGP99" s="239"/>
      <c r="JGQ99" s="239"/>
      <c r="JGR99" s="239"/>
      <c r="JGS99" s="239"/>
      <c r="JGT99" s="239"/>
      <c r="JGU99" s="239"/>
      <c r="JGV99" s="239"/>
      <c r="JGW99" s="239"/>
      <c r="JGX99" s="239"/>
      <c r="JGY99" s="239"/>
      <c r="JGZ99" s="239"/>
      <c r="JHA99" s="239"/>
      <c r="JHB99" s="239"/>
      <c r="JHC99" s="239"/>
      <c r="JHD99" s="239"/>
      <c r="JHE99" s="239"/>
      <c r="JHF99" s="239"/>
      <c r="JHG99" s="239"/>
      <c r="JHH99" s="239"/>
      <c r="JHI99" s="239"/>
      <c r="JHJ99" s="239"/>
      <c r="JHK99" s="239"/>
      <c r="JHL99" s="239"/>
      <c r="JHM99" s="239"/>
      <c r="JHN99" s="239"/>
      <c r="JHO99" s="239"/>
      <c r="JHP99" s="239"/>
      <c r="JHQ99" s="239"/>
      <c r="JHR99" s="239"/>
      <c r="JHS99" s="239"/>
      <c r="JHT99" s="239"/>
      <c r="JHU99" s="239"/>
      <c r="JHV99" s="239"/>
      <c r="JHW99" s="239"/>
      <c r="JHX99" s="239"/>
      <c r="JHY99" s="239"/>
      <c r="JHZ99" s="239"/>
      <c r="JIA99" s="239"/>
      <c r="JIB99" s="239"/>
      <c r="JIC99" s="239"/>
      <c r="JID99" s="239"/>
      <c r="JIE99" s="239"/>
      <c r="JIF99" s="239"/>
      <c r="JIG99" s="239"/>
      <c r="JIH99" s="239"/>
      <c r="JII99" s="239"/>
      <c r="JIJ99" s="239"/>
      <c r="JIK99" s="239"/>
      <c r="JIL99" s="239"/>
      <c r="JIM99" s="239"/>
      <c r="JIN99" s="239"/>
      <c r="JIO99" s="239"/>
      <c r="JIP99" s="239"/>
      <c r="JIQ99" s="239"/>
      <c r="JIR99" s="239"/>
      <c r="JIS99" s="239"/>
      <c r="JIT99" s="239"/>
      <c r="JIU99" s="239"/>
      <c r="JIV99" s="239"/>
      <c r="JIW99" s="239"/>
      <c r="JIX99" s="239"/>
      <c r="JIY99" s="239"/>
      <c r="JIZ99" s="239"/>
      <c r="JJA99" s="239"/>
      <c r="JJB99" s="239"/>
      <c r="JJC99" s="239"/>
      <c r="JJD99" s="239"/>
      <c r="JJE99" s="239"/>
      <c r="JJF99" s="239"/>
      <c r="JJG99" s="239"/>
      <c r="JJH99" s="239"/>
      <c r="JJI99" s="239"/>
      <c r="JJJ99" s="239"/>
      <c r="JJK99" s="239"/>
      <c r="JJL99" s="239"/>
      <c r="JJM99" s="239"/>
      <c r="JJN99" s="239"/>
      <c r="JJO99" s="239"/>
      <c r="JJP99" s="239"/>
      <c r="JJQ99" s="239"/>
      <c r="JJR99" s="239"/>
      <c r="JJS99" s="239"/>
      <c r="JJT99" s="239"/>
      <c r="JJU99" s="239"/>
      <c r="JJV99" s="239"/>
      <c r="JJW99" s="239"/>
      <c r="JJX99" s="239"/>
      <c r="JJY99" s="239"/>
      <c r="JJZ99" s="239"/>
      <c r="JKA99" s="239"/>
      <c r="JKB99" s="239"/>
      <c r="JKC99" s="239"/>
      <c r="JKD99" s="239"/>
      <c r="JKE99" s="239"/>
      <c r="JKF99" s="239"/>
      <c r="JKG99" s="239"/>
      <c r="JKH99" s="239"/>
      <c r="JKI99" s="239"/>
      <c r="JKJ99" s="239"/>
      <c r="JKK99" s="239"/>
      <c r="JKL99" s="239"/>
      <c r="JKM99" s="239"/>
      <c r="JKN99" s="239"/>
      <c r="JKO99" s="239"/>
      <c r="JKP99" s="239"/>
      <c r="JKQ99" s="239"/>
      <c r="JKR99" s="239"/>
      <c r="JKS99" s="239"/>
      <c r="JKT99" s="239"/>
      <c r="JKU99" s="239"/>
      <c r="JKV99" s="239"/>
      <c r="JKW99" s="239"/>
      <c r="JKX99" s="239"/>
      <c r="JKY99" s="239"/>
      <c r="JKZ99" s="239"/>
      <c r="JLA99" s="239"/>
      <c r="JLB99" s="239"/>
      <c r="JLC99" s="239"/>
      <c r="JLD99" s="239"/>
      <c r="JLE99" s="239"/>
      <c r="JLF99" s="239"/>
      <c r="JLG99" s="239"/>
      <c r="JLH99" s="239"/>
      <c r="JLI99" s="239"/>
      <c r="JLJ99" s="239"/>
      <c r="JLK99" s="239"/>
      <c r="JLL99" s="239"/>
      <c r="JLM99" s="239"/>
      <c r="JLN99" s="239"/>
      <c r="JLO99" s="239"/>
      <c r="JLP99" s="239"/>
      <c r="JLQ99" s="239"/>
      <c r="JLR99" s="239"/>
      <c r="JLS99" s="239"/>
      <c r="JLT99" s="239"/>
      <c r="JLU99" s="239"/>
      <c r="JLV99" s="239"/>
      <c r="JLW99" s="239"/>
      <c r="JLX99" s="239"/>
      <c r="JLY99" s="239"/>
      <c r="JLZ99" s="239"/>
      <c r="JMA99" s="239"/>
      <c r="JMB99" s="239"/>
      <c r="JMC99" s="239"/>
      <c r="JMD99" s="239"/>
      <c r="JME99" s="239"/>
      <c r="JMF99" s="239"/>
      <c r="JMG99" s="239"/>
      <c r="JMH99" s="239"/>
      <c r="JMI99" s="239"/>
      <c r="JMJ99" s="239"/>
      <c r="JMK99" s="239"/>
      <c r="JML99" s="239"/>
      <c r="JMM99" s="239"/>
      <c r="JMN99" s="239"/>
      <c r="JMO99" s="239"/>
      <c r="JMP99" s="239"/>
      <c r="JMQ99" s="239"/>
      <c r="JMR99" s="239"/>
      <c r="JMS99" s="239"/>
      <c r="JMT99" s="239"/>
      <c r="JMU99" s="239"/>
      <c r="JMV99" s="239"/>
      <c r="JMW99" s="239"/>
      <c r="JMX99" s="239"/>
      <c r="JMY99" s="239"/>
      <c r="JMZ99" s="239"/>
      <c r="JNA99" s="239"/>
      <c r="JNB99" s="239"/>
      <c r="JNC99" s="239"/>
      <c r="JND99" s="239"/>
      <c r="JNE99" s="239"/>
      <c r="JNF99" s="239"/>
      <c r="JNG99" s="239"/>
      <c r="JNH99" s="239"/>
      <c r="JNI99" s="239"/>
      <c r="JNJ99" s="239"/>
      <c r="JNK99" s="239"/>
      <c r="JNL99" s="239"/>
      <c r="JNM99" s="239"/>
      <c r="JNN99" s="239"/>
      <c r="JNO99" s="239"/>
      <c r="JNP99" s="239"/>
      <c r="JNQ99" s="239"/>
      <c r="JNR99" s="239"/>
      <c r="JNS99" s="239"/>
      <c r="JNT99" s="239"/>
      <c r="JNU99" s="239"/>
      <c r="JNV99" s="239"/>
      <c r="JNW99" s="239"/>
      <c r="JNX99" s="239"/>
      <c r="JNY99" s="239"/>
      <c r="JNZ99" s="239"/>
      <c r="JOA99" s="239"/>
      <c r="JOB99" s="239"/>
      <c r="JOC99" s="239"/>
      <c r="JOD99" s="239"/>
      <c r="JOE99" s="239"/>
      <c r="JOF99" s="239"/>
      <c r="JOG99" s="239"/>
      <c r="JOH99" s="239"/>
      <c r="JOI99" s="239"/>
      <c r="JOJ99" s="239"/>
      <c r="JOK99" s="239"/>
      <c r="JOL99" s="239"/>
      <c r="JOM99" s="239"/>
      <c r="JON99" s="239"/>
      <c r="JOO99" s="239"/>
      <c r="JOP99" s="239"/>
      <c r="JOQ99" s="239"/>
      <c r="JOR99" s="239"/>
      <c r="JOS99" s="239"/>
      <c r="JOT99" s="239"/>
      <c r="JOU99" s="239"/>
      <c r="JOV99" s="239"/>
      <c r="JOW99" s="239"/>
      <c r="JOX99" s="239"/>
      <c r="JOY99" s="239"/>
      <c r="JOZ99" s="239"/>
      <c r="JPA99" s="239"/>
      <c r="JPB99" s="239"/>
      <c r="JPC99" s="239"/>
      <c r="JPD99" s="239"/>
      <c r="JPE99" s="239"/>
      <c r="JPF99" s="239"/>
      <c r="JPG99" s="239"/>
      <c r="JPH99" s="239"/>
      <c r="JPI99" s="239"/>
      <c r="JPJ99" s="239"/>
      <c r="JPK99" s="239"/>
      <c r="JPL99" s="239"/>
      <c r="JPM99" s="239"/>
      <c r="JPN99" s="239"/>
      <c r="JPO99" s="239"/>
      <c r="JPP99" s="239"/>
      <c r="JPQ99" s="239"/>
      <c r="JPR99" s="239"/>
      <c r="JPS99" s="239"/>
      <c r="JPT99" s="239"/>
      <c r="JPU99" s="239"/>
      <c r="JPV99" s="239"/>
      <c r="JPW99" s="239"/>
      <c r="JPX99" s="239"/>
      <c r="JPY99" s="239"/>
      <c r="JPZ99" s="239"/>
      <c r="JQA99" s="239"/>
      <c r="JQB99" s="239"/>
      <c r="JQC99" s="239"/>
      <c r="JQD99" s="239"/>
      <c r="JQE99" s="239"/>
      <c r="JQF99" s="239"/>
      <c r="JQG99" s="239"/>
      <c r="JQH99" s="239"/>
      <c r="JQI99" s="239"/>
      <c r="JQJ99" s="239"/>
      <c r="JQK99" s="239"/>
      <c r="JQL99" s="239"/>
      <c r="JQM99" s="239"/>
      <c r="JQN99" s="239"/>
      <c r="JQO99" s="239"/>
      <c r="JQP99" s="239"/>
      <c r="JQQ99" s="239"/>
      <c r="JQR99" s="239"/>
      <c r="JQS99" s="239"/>
      <c r="JQT99" s="239"/>
      <c r="JQU99" s="239"/>
      <c r="JQV99" s="239"/>
      <c r="JQW99" s="239"/>
      <c r="JQX99" s="239"/>
      <c r="JQY99" s="239"/>
      <c r="JQZ99" s="239"/>
      <c r="JRA99" s="239"/>
      <c r="JRB99" s="239"/>
      <c r="JRC99" s="239"/>
      <c r="JRD99" s="239"/>
      <c r="JRE99" s="239"/>
      <c r="JRF99" s="239"/>
      <c r="JRG99" s="239"/>
      <c r="JRH99" s="239"/>
      <c r="JRI99" s="239"/>
      <c r="JRJ99" s="239"/>
      <c r="JRK99" s="239"/>
      <c r="JRL99" s="239"/>
      <c r="JRM99" s="239"/>
      <c r="JRN99" s="239"/>
      <c r="JRO99" s="239"/>
      <c r="JRP99" s="239"/>
      <c r="JRQ99" s="239"/>
      <c r="JRR99" s="239"/>
      <c r="JRS99" s="239"/>
      <c r="JRT99" s="239"/>
      <c r="JRU99" s="239"/>
      <c r="JRV99" s="239"/>
      <c r="JRW99" s="239"/>
      <c r="JRX99" s="239"/>
      <c r="JRY99" s="239"/>
      <c r="JRZ99" s="239"/>
      <c r="JSA99" s="239"/>
      <c r="JSB99" s="239"/>
      <c r="JSC99" s="239"/>
      <c r="JSD99" s="239"/>
      <c r="JSE99" s="239"/>
      <c r="JSF99" s="239"/>
      <c r="JSG99" s="239"/>
      <c r="JSH99" s="239"/>
      <c r="JSI99" s="239"/>
      <c r="JSJ99" s="239"/>
      <c r="JSK99" s="239"/>
      <c r="JSL99" s="239"/>
      <c r="JSM99" s="239"/>
      <c r="JSN99" s="239"/>
      <c r="JSO99" s="239"/>
      <c r="JSP99" s="239"/>
      <c r="JSQ99" s="239"/>
      <c r="JSR99" s="239"/>
      <c r="JSS99" s="239"/>
      <c r="JST99" s="239"/>
      <c r="JSU99" s="239"/>
      <c r="JSV99" s="239"/>
      <c r="JSW99" s="239"/>
      <c r="JSX99" s="239"/>
      <c r="JSY99" s="239"/>
      <c r="JSZ99" s="239"/>
      <c r="JTA99" s="239"/>
      <c r="JTB99" s="239"/>
      <c r="JTC99" s="239"/>
      <c r="JTD99" s="239"/>
      <c r="JTE99" s="239"/>
      <c r="JTF99" s="239"/>
      <c r="JTG99" s="239"/>
      <c r="JTH99" s="239"/>
      <c r="JTI99" s="239"/>
      <c r="JTJ99" s="239"/>
      <c r="JTK99" s="239"/>
      <c r="JTL99" s="239"/>
      <c r="JTM99" s="239"/>
      <c r="JTN99" s="239"/>
      <c r="JTO99" s="239"/>
      <c r="JTP99" s="239"/>
      <c r="JTQ99" s="239"/>
      <c r="JTR99" s="239"/>
      <c r="JTS99" s="239"/>
      <c r="JTT99" s="239"/>
      <c r="JTU99" s="239"/>
      <c r="JTV99" s="239"/>
      <c r="JTW99" s="239"/>
      <c r="JTX99" s="239"/>
      <c r="JTY99" s="239"/>
      <c r="JTZ99" s="239"/>
      <c r="JUA99" s="239"/>
      <c r="JUB99" s="239"/>
      <c r="JUC99" s="239"/>
      <c r="JUD99" s="239"/>
      <c r="JUE99" s="239"/>
      <c r="JUF99" s="239"/>
      <c r="JUG99" s="239"/>
      <c r="JUH99" s="239"/>
      <c r="JUI99" s="239"/>
      <c r="JUJ99" s="239"/>
      <c r="JUK99" s="239"/>
      <c r="JUL99" s="239"/>
      <c r="JUM99" s="239"/>
      <c r="JUN99" s="239"/>
      <c r="JUO99" s="239"/>
      <c r="JUP99" s="239"/>
      <c r="JUQ99" s="239"/>
      <c r="JUR99" s="239"/>
      <c r="JUS99" s="239"/>
      <c r="JUT99" s="239"/>
      <c r="JUU99" s="239"/>
      <c r="JUV99" s="239"/>
      <c r="JUW99" s="239"/>
      <c r="JUX99" s="239"/>
      <c r="JUY99" s="239"/>
      <c r="JUZ99" s="239"/>
      <c r="JVA99" s="239"/>
      <c r="JVB99" s="239"/>
      <c r="JVC99" s="239"/>
      <c r="JVD99" s="239"/>
      <c r="JVE99" s="239"/>
      <c r="JVF99" s="239"/>
      <c r="JVG99" s="239"/>
      <c r="JVH99" s="239"/>
      <c r="JVI99" s="239"/>
      <c r="JVJ99" s="239"/>
      <c r="JVK99" s="239"/>
      <c r="JVL99" s="239"/>
      <c r="JVM99" s="239"/>
      <c r="JVN99" s="239"/>
      <c r="JVO99" s="239"/>
      <c r="JVP99" s="239"/>
      <c r="JVQ99" s="239"/>
      <c r="JVR99" s="239"/>
      <c r="JVS99" s="239"/>
      <c r="JVT99" s="239"/>
      <c r="JVU99" s="239"/>
      <c r="JVV99" s="239"/>
      <c r="JVW99" s="239"/>
      <c r="JVX99" s="239"/>
      <c r="JVY99" s="239"/>
      <c r="JVZ99" s="239"/>
      <c r="JWA99" s="239"/>
      <c r="JWB99" s="239"/>
      <c r="JWC99" s="239"/>
      <c r="JWD99" s="239"/>
      <c r="JWE99" s="239"/>
      <c r="JWF99" s="239"/>
      <c r="JWG99" s="239"/>
      <c r="JWH99" s="239"/>
      <c r="JWI99" s="239"/>
      <c r="JWJ99" s="239"/>
      <c r="JWK99" s="239"/>
      <c r="JWL99" s="239"/>
      <c r="JWM99" s="239"/>
      <c r="JWN99" s="239"/>
      <c r="JWO99" s="239"/>
      <c r="JWP99" s="239"/>
      <c r="JWQ99" s="239"/>
      <c r="JWR99" s="239"/>
      <c r="JWS99" s="239"/>
      <c r="JWT99" s="239"/>
      <c r="JWU99" s="239"/>
      <c r="JWV99" s="239"/>
      <c r="JWW99" s="239"/>
      <c r="JWX99" s="239"/>
      <c r="JWY99" s="239"/>
      <c r="JWZ99" s="239"/>
      <c r="JXA99" s="239"/>
      <c r="JXB99" s="239"/>
      <c r="JXC99" s="239"/>
      <c r="JXD99" s="239"/>
      <c r="JXE99" s="239"/>
      <c r="JXF99" s="239"/>
      <c r="JXG99" s="239"/>
      <c r="JXH99" s="239"/>
      <c r="JXI99" s="239"/>
      <c r="JXJ99" s="239"/>
      <c r="JXK99" s="239"/>
      <c r="JXL99" s="239"/>
      <c r="JXM99" s="239"/>
      <c r="JXN99" s="239"/>
      <c r="JXO99" s="239"/>
      <c r="JXP99" s="239"/>
      <c r="JXQ99" s="239"/>
      <c r="JXR99" s="239"/>
      <c r="JXS99" s="239"/>
      <c r="JXT99" s="239"/>
      <c r="JXU99" s="239"/>
      <c r="JXV99" s="239"/>
      <c r="JXW99" s="239"/>
      <c r="JXX99" s="239"/>
      <c r="JXY99" s="239"/>
      <c r="JXZ99" s="239"/>
      <c r="JYA99" s="239"/>
      <c r="JYB99" s="239"/>
      <c r="JYC99" s="239"/>
      <c r="JYD99" s="239"/>
      <c r="JYE99" s="239"/>
      <c r="JYF99" s="239"/>
      <c r="JYG99" s="239"/>
      <c r="JYH99" s="239"/>
      <c r="JYI99" s="239"/>
      <c r="JYJ99" s="239"/>
      <c r="JYK99" s="239"/>
      <c r="JYL99" s="239"/>
      <c r="JYM99" s="239"/>
      <c r="JYN99" s="239"/>
      <c r="JYO99" s="239"/>
      <c r="JYP99" s="239"/>
      <c r="JYQ99" s="239"/>
      <c r="JYR99" s="239"/>
      <c r="JYS99" s="239"/>
      <c r="JYT99" s="239"/>
      <c r="JYU99" s="239"/>
      <c r="JYV99" s="239"/>
      <c r="JYW99" s="239"/>
      <c r="JYX99" s="239"/>
      <c r="JYY99" s="239"/>
      <c r="JYZ99" s="239"/>
      <c r="JZA99" s="239"/>
      <c r="JZB99" s="239"/>
      <c r="JZC99" s="239"/>
      <c r="JZD99" s="239"/>
      <c r="JZE99" s="239"/>
      <c r="JZF99" s="239"/>
      <c r="JZG99" s="239"/>
      <c r="JZH99" s="239"/>
      <c r="JZI99" s="239"/>
      <c r="JZJ99" s="239"/>
      <c r="JZK99" s="239"/>
      <c r="JZL99" s="239"/>
      <c r="JZM99" s="239"/>
      <c r="JZN99" s="239"/>
      <c r="JZO99" s="239"/>
      <c r="JZP99" s="239"/>
      <c r="JZQ99" s="239"/>
      <c r="JZR99" s="239"/>
      <c r="JZS99" s="239"/>
      <c r="JZT99" s="239"/>
      <c r="JZU99" s="239"/>
      <c r="JZV99" s="239"/>
      <c r="JZW99" s="239"/>
      <c r="JZX99" s="239"/>
      <c r="JZY99" s="239"/>
      <c r="JZZ99" s="239"/>
      <c r="KAA99" s="239"/>
      <c r="KAB99" s="239"/>
      <c r="KAC99" s="239"/>
      <c r="KAD99" s="239"/>
      <c r="KAE99" s="239"/>
      <c r="KAF99" s="239"/>
      <c r="KAG99" s="239"/>
      <c r="KAH99" s="239"/>
      <c r="KAI99" s="239"/>
      <c r="KAJ99" s="239"/>
      <c r="KAK99" s="239"/>
      <c r="KAL99" s="239"/>
      <c r="KAM99" s="239"/>
      <c r="KAN99" s="239"/>
      <c r="KAO99" s="239"/>
      <c r="KAP99" s="239"/>
      <c r="KAQ99" s="239"/>
      <c r="KAR99" s="239"/>
      <c r="KAS99" s="239"/>
      <c r="KAT99" s="239"/>
      <c r="KAU99" s="239"/>
      <c r="KAV99" s="239"/>
      <c r="KAW99" s="239"/>
      <c r="KAX99" s="239"/>
      <c r="KAY99" s="239"/>
      <c r="KAZ99" s="239"/>
      <c r="KBA99" s="239"/>
      <c r="KBB99" s="239"/>
      <c r="KBC99" s="239"/>
      <c r="KBD99" s="239"/>
      <c r="KBE99" s="239"/>
      <c r="KBF99" s="239"/>
      <c r="KBG99" s="239"/>
      <c r="KBH99" s="239"/>
      <c r="KBI99" s="239"/>
      <c r="KBJ99" s="239"/>
      <c r="KBK99" s="239"/>
      <c r="KBL99" s="239"/>
      <c r="KBM99" s="239"/>
      <c r="KBN99" s="239"/>
      <c r="KBO99" s="239"/>
      <c r="KBP99" s="239"/>
      <c r="KBQ99" s="239"/>
      <c r="KBR99" s="239"/>
      <c r="KBS99" s="239"/>
      <c r="KBT99" s="239"/>
      <c r="KBU99" s="239"/>
      <c r="KBV99" s="239"/>
      <c r="KBW99" s="239"/>
      <c r="KBX99" s="239"/>
      <c r="KBY99" s="239"/>
      <c r="KBZ99" s="239"/>
      <c r="KCA99" s="239"/>
      <c r="KCB99" s="239"/>
      <c r="KCC99" s="239"/>
      <c r="KCD99" s="239"/>
      <c r="KCE99" s="239"/>
      <c r="KCF99" s="239"/>
      <c r="KCG99" s="239"/>
      <c r="KCH99" s="239"/>
      <c r="KCI99" s="239"/>
      <c r="KCJ99" s="239"/>
      <c r="KCK99" s="239"/>
      <c r="KCL99" s="239"/>
      <c r="KCM99" s="239"/>
      <c r="KCN99" s="239"/>
      <c r="KCO99" s="239"/>
      <c r="KCP99" s="239"/>
      <c r="KCQ99" s="239"/>
      <c r="KCR99" s="239"/>
      <c r="KCS99" s="239"/>
      <c r="KCT99" s="239"/>
      <c r="KCU99" s="239"/>
      <c r="KCV99" s="239"/>
      <c r="KCW99" s="239"/>
      <c r="KCX99" s="239"/>
      <c r="KCY99" s="239"/>
      <c r="KCZ99" s="239"/>
      <c r="KDA99" s="239"/>
      <c r="KDB99" s="239"/>
      <c r="KDC99" s="239"/>
      <c r="KDD99" s="239"/>
      <c r="KDE99" s="239"/>
      <c r="KDF99" s="239"/>
      <c r="KDG99" s="239"/>
      <c r="KDH99" s="239"/>
      <c r="KDI99" s="239"/>
      <c r="KDJ99" s="239"/>
      <c r="KDK99" s="239"/>
      <c r="KDL99" s="239"/>
      <c r="KDM99" s="239"/>
      <c r="KDN99" s="239"/>
      <c r="KDO99" s="239"/>
      <c r="KDP99" s="239"/>
      <c r="KDQ99" s="239"/>
      <c r="KDR99" s="239"/>
      <c r="KDS99" s="239"/>
      <c r="KDT99" s="239"/>
      <c r="KDU99" s="239"/>
      <c r="KDV99" s="239"/>
      <c r="KDW99" s="239"/>
      <c r="KDX99" s="239"/>
      <c r="KDY99" s="239"/>
      <c r="KDZ99" s="239"/>
      <c r="KEA99" s="239"/>
      <c r="KEB99" s="239"/>
      <c r="KEC99" s="239"/>
      <c r="KED99" s="239"/>
      <c r="KEE99" s="239"/>
      <c r="KEF99" s="239"/>
      <c r="KEG99" s="239"/>
      <c r="KEH99" s="239"/>
      <c r="KEI99" s="239"/>
      <c r="KEJ99" s="239"/>
      <c r="KEK99" s="239"/>
      <c r="KEL99" s="239"/>
      <c r="KEM99" s="239"/>
      <c r="KEN99" s="239"/>
      <c r="KEO99" s="239"/>
      <c r="KEP99" s="239"/>
      <c r="KEQ99" s="239"/>
      <c r="KER99" s="239"/>
      <c r="KES99" s="239"/>
      <c r="KET99" s="239"/>
      <c r="KEU99" s="239"/>
      <c r="KEV99" s="239"/>
      <c r="KEW99" s="239"/>
      <c r="KEX99" s="239"/>
      <c r="KEY99" s="239"/>
      <c r="KEZ99" s="239"/>
      <c r="KFA99" s="239"/>
      <c r="KFB99" s="239"/>
      <c r="KFC99" s="239"/>
      <c r="KFD99" s="239"/>
      <c r="KFE99" s="239"/>
      <c r="KFF99" s="239"/>
      <c r="KFG99" s="239"/>
      <c r="KFH99" s="239"/>
      <c r="KFI99" s="239"/>
      <c r="KFJ99" s="239"/>
      <c r="KFK99" s="239"/>
      <c r="KFL99" s="239"/>
      <c r="KFM99" s="239"/>
      <c r="KFN99" s="239"/>
      <c r="KFO99" s="239"/>
      <c r="KFP99" s="239"/>
      <c r="KFQ99" s="239"/>
      <c r="KFR99" s="239"/>
      <c r="KFS99" s="239"/>
      <c r="KFT99" s="239"/>
      <c r="KFU99" s="239"/>
      <c r="KFV99" s="239"/>
      <c r="KFW99" s="239"/>
      <c r="KFX99" s="239"/>
      <c r="KFY99" s="239"/>
      <c r="KFZ99" s="239"/>
      <c r="KGA99" s="239"/>
      <c r="KGB99" s="239"/>
      <c r="KGC99" s="239"/>
      <c r="KGD99" s="239"/>
      <c r="KGE99" s="239"/>
      <c r="KGF99" s="239"/>
      <c r="KGG99" s="239"/>
      <c r="KGH99" s="239"/>
      <c r="KGI99" s="239"/>
      <c r="KGJ99" s="239"/>
      <c r="KGK99" s="239"/>
      <c r="KGL99" s="239"/>
      <c r="KGM99" s="239"/>
      <c r="KGN99" s="239"/>
      <c r="KGO99" s="239"/>
      <c r="KGP99" s="239"/>
      <c r="KGQ99" s="239"/>
      <c r="KGR99" s="239"/>
      <c r="KGS99" s="239"/>
      <c r="KGT99" s="239"/>
      <c r="KGU99" s="239"/>
      <c r="KGV99" s="239"/>
      <c r="KGW99" s="239"/>
      <c r="KGX99" s="239"/>
      <c r="KGY99" s="239"/>
      <c r="KGZ99" s="239"/>
      <c r="KHA99" s="239"/>
      <c r="KHB99" s="239"/>
      <c r="KHC99" s="239"/>
      <c r="KHD99" s="239"/>
      <c r="KHE99" s="239"/>
      <c r="KHF99" s="239"/>
      <c r="KHG99" s="239"/>
      <c r="KHH99" s="239"/>
      <c r="KHI99" s="239"/>
      <c r="KHJ99" s="239"/>
      <c r="KHK99" s="239"/>
      <c r="KHL99" s="239"/>
      <c r="KHM99" s="239"/>
      <c r="KHN99" s="239"/>
      <c r="KHO99" s="239"/>
      <c r="KHP99" s="239"/>
      <c r="KHQ99" s="239"/>
      <c r="KHR99" s="239"/>
      <c r="KHS99" s="239"/>
      <c r="KHT99" s="239"/>
      <c r="KHU99" s="239"/>
      <c r="KHV99" s="239"/>
      <c r="KHW99" s="239"/>
      <c r="KHX99" s="239"/>
      <c r="KHY99" s="239"/>
      <c r="KHZ99" s="239"/>
      <c r="KIA99" s="239"/>
      <c r="KIB99" s="239"/>
      <c r="KIC99" s="239"/>
      <c r="KID99" s="239"/>
      <c r="KIE99" s="239"/>
      <c r="KIF99" s="239"/>
      <c r="KIG99" s="239"/>
      <c r="KIH99" s="239"/>
      <c r="KII99" s="239"/>
      <c r="KIJ99" s="239"/>
      <c r="KIK99" s="239"/>
      <c r="KIL99" s="239"/>
      <c r="KIM99" s="239"/>
      <c r="KIN99" s="239"/>
      <c r="KIO99" s="239"/>
      <c r="KIP99" s="239"/>
      <c r="KIQ99" s="239"/>
      <c r="KIR99" s="239"/>
      <c r="KIS99" s="239"/>
      <c r="KIT99" s="239"/>
      <c r="KIU99" s="239"/>
      <c r="KIV99" s="239"/>
      <c r="KIW99" s="239"/>
      <c r="KIX99" s="239"/>
      <c r="KIY99" s="239"/>
      <c r="KIZ99" s="239"/>
      <c r="KJA99" s="239"/>
      <c r="KJB99" s="239"/>
      <c r="KJC99" s="239"/>
      <c r="KJD99" s="239"/>
      <c r="KJE99" s="239"/>
      <c r="KJF99" s="239"/>
      <c r="KJG99" s="239"/>
      <c r="KJH99" s="239"/>
      <c r="KJI99" s="239"/>
      <c r="KJJ99" s="239"/>
      <c r="KJK99" s="239"/>
      <c r="KJL99" s="239"/>
      <c r="KJM99" s="239"/>
      <c r="KJN99" s="239"/>
      <c r="KJO99" s="239"/>
      <c r="KJP99" s="239"/>
      <c r="KJQ99" s="239"/>
      <c r="KJR99" s="239"/>
      <c r="KJS99" s="239"/>
      <c r="KJT99" s="239"/>
      <c r="KJU99" s="239"/>
      <c r="KJV99" s="239"/>
      <c r="KJW99" s="239"/>
      <c r="KJX99" s="239"/>
      <c r="KJY99" s="239"/>
      <c r="KJZ99" s="239"/>
      <c r="KKA99" s="239"/>
      <c r="KKB99" s="239"/>
      <c r="KKC99" s="239"/>
      <c r="KKD99" s="239"/>
      <c r="KKE99" s="239"/>
      <c r="KKF99" s="239"/>
      <c r="KKG99" s="239"/>
      <c r="KKH99" s="239"/>
      <c r="KKI99" s="239"/>
      <c r="KKJ99" s="239"/>
      <c r="KKK99" s="239"/>
      <c r="KKL99" s="239"/>
      <c r="KKM99" s="239"/>
      <c r="KKN99" s="239"/>
      <c r="KKO99" s="239"/>
      <c r="KKP99" s="239"/>
      <c r="KKQ99" s="239"/>
      <c r="KKR99" s="239"/>
      <c r="KKS99" s="239"/>
      <c r="KKT99" s="239"/>
      <c r="KKU99" s="239"/>
      <c r="KKV99" s="239"/>
      <c r="KKW99" s="239"/>
      <c r="KKX99" s="239"/>
      <c r="KKY99" s="239"/>
      <c r="KKZ99" s="239"/>
      <c r="KLA99" s="239"/>
      <c r="KLB99" s="239"/>
      <c r="KLC99" s="239"/>
      <c r="KLD99" s="239"/>
      <c r="KLE99" s="239"/>
      <c r="KLF99" s="239"/>
      <c r="KLG99" s="239"/>
      <c r="KLH99" s="239"/>
      <c r="KLI99" s="239"/>
      <c r="KLJ99" s="239"/>
      <c r="KLK99" s="239"/>
      <c r="KLL99" s="239"/>
      <c r="KLM99" s="239"/>
      <c r="KLN99" s="239"/>
      <c r="KLO99" s="239"/>
      <c r="KLP99" s="239"/>
      <c r="KLQ99" s="239"/>
      <c r="KLR99" s="239"/>
      <c r="KLS99" s="239"/>
      <c r="KLT99" s="239"/>
      <c r="KLU99" s="239"/>
      <c r="KLV99" s="239"/>
      <c r="KLW99" s="239"/>
      <c r="KLX99" s="239"/>
      <c r="KLY99" s="239"/>
      <c r="KLZ99" s="239"/>
      <c r="KMA99" s="239"/>
      <c r="KMB99" s="239"/>
      <c r="KMC99" s="239"/>
      <c r="KMD99" s="239"/>
      <c r="KME99" s="239"/>
      <c r="KMF99" s="239"/>
      <c r="KMG99" s="239"/>
      <c r="KMH99" s="239"/>
      <c r="KMI99" s="239"/>
      <c r="KMJ99" s="239"/>
      <c r="KMK99" s="239"/>
      <c r="KML99" s="239"/>
      <c r="KMM99" s="239"/>
      <c r="KMN99" s="239"/>
      <c r="KMO99" s="239"/>
      <c r="KMP99" s="239"/>
      <c r="KMQ99" s="239"/>
      <c r="KMR99" s="239"/>
      <c r="KMS99" s="239"/>
      <c r="KMT99" s="239"/>
      <c r="KMU99" s="239"/>
      <c r="KMV99" s="239"/>
      <c r="KMW99" s="239"/>
      <c r="KMX99" s="239"/>
      <c r="KMY99" s="239"/>
      <c r="KMZ99" s="239"/>
      <c r="KNA99" s="239"/>
      <c r="KNB99" s="239"/>
      <c r="KNC99" s="239"/>
      <c r="KND99" s="239"/>
      <c r="KNE99" s="239"/>
      <c r="KNF99" s="239"/>
      <c r="KNG99" s="239"/>
      <c r="KNH99" s="239"/>
      <c r="KNI99" s="239"/>
      <c r="KNJ99" s="239"/>
      <c r="KNK99" s="239"/>
      <c r="KNL99" s="239"/>
      <c r="KNM99" s="239"/>
      <c r="KNN99" s="239"/>
      <c r="KNO99" s="239"/>
      <c r="KNP99" s="239"/>
      <c r="KNQ99" s="239"/>
      <c r="KNR99" s="239"/>
      <c r="KNS99" s="239"/>
      <c r="KNT99" s="239"/>
      <c r="KNU99" s="239"/>
      <c r="KNV99" s="239"/>
      <c r="KNW99" s="239"/>
      <c r="KNX99" s="239"/>
      <c r="KNY99" s="239"/>
      <c r="KNZ99" s="239"/>
      <c r="KOA99" s="239"/>
      <c r="KOB99" s="239"/>
      <c r="KOC99" s="239"/>
      <c r="KOD99" s="239"/>
      <c r="KOE99" s="239"/>
      <c r="KOF99" s="239"/>
      <c r="KOG99" s="239"/>
      <c r="KOH99" s="239"/>
      <c r="KOI99" s="239"/>
      <c r="KOJ99" s="239"/>
      <c r="KOK99" s="239"/>
      <c r="KOL99" s="239"/>
      <c r="KOM99" s="239"/>
      <c r="KON99" s="239"/>
      <c r="KOO99" s="239"/>
      <c r="KOP99" s="239"/>
      <c r="KOQ99" s="239"/>
      <c r="KOR99" s="239"/>
      <c r="KOS99" s="239"/>
      <c r="KOT99" s="239"/>
      <c r="KOU99" s="239"/>
      <c r="KOV99" s="239"/>
      <c r="KOW99" s="239"/>
      <c r="KOX99" s="239"/>
      <c r="KOY99" s="239"/>
      <c r="KOZ99" s="239"/>
      <c r="KPA99" s="239"/>
      <c r="KPB99" s="239"/>
      <c r="KPC99" s="239"/>
      <c r="KPD99" s="239"/>
      <c r="KPE99" s="239"/>
      <c r="KPF99" s="239"/>
      <c r="KPG99" s="239"/>
      <c r="KPH99" s="239"/>
      <c r="KPI99" s="239"/>
      <c r="KPJ99" s="239"/>
      <c r="KPK99" s="239"/>
      <c r="KPL99" s="239"/>
      <c r="KPM99" s="239"/>
      <c r="KPN99" s="239"/>
      <c r="KPO99" s="239"/>
      <c r="KPP99" s="239"/>
      <c r="KPQ99" s="239"/>
      <c r="KPR99" s="239"/>
      <c r="KPS99" s="239"/>
      <c r="KPT99" s="239"/>
      <c r="KPU99" s="239"/>
      <c r="KPV99" s="239"/>
      <c r="KPW99" s="239"/>
      <c r="KPX99" s="239"/>
      <c r="KPY99" s="239"/>
      <c r="KPZ99" s="239"/>
      <c r="KQA99" s="239"/>
      <c r="KQB99" s="239"/>
      <c r="KQC99" s="239"/>
      <c r="KQD99" s="239"/>
      <c r="KQE99" s="239"/>
      <c r="KQF99" s="239"/>
      <c r="KQG99" s="239"/>
      <c r="KQH99" s="239"/>
      <c r="KQI99" s="239"/>
      <c r="KQJ99" s="239"/>
      <c r="KQK99" s="239"/>
      <c r="KQL99" s="239"/>
      <c r="KQM99" s="239"/>
      <c r="KQN99" s="239"/>
      <c r="KQO99" s="239"/>
      <c r="KQP99" s="239"/>
      <c r="KQQ99" s="239"/>
      <c r="KQR99" s="239"/>
      <c r="KQS99" s="239"/>
      <c r="KQT99" s="239"/>
      <c r="KQU99" s="239"/>
      <c r="KQV99" s="239"/>
      <c r="KQW99" s="239"/>
      <c r="KQX99" s="239"/>
      <c r="KQY99" s="239"/>
      <c r="KQZ99" s="239"/>
      <c r="KRA99" s="239"/>
      <c r="KRB99" s="239"/>
      <c r="KRC99" s="239"/>
      <c r="KRD99" s="239"/>
      <c r="KRE99" s="239"/>
      <c r="KRF99" s="239"/>
      <c r="KRG99" s="239"/>
      <c r="KRH99" s="239"/>
      <c r="KRI99" s="239"/>
      <c r="KRJ99" s="239"/>
      <c r="KRK99" s="239"/>
      <c r="KRL99" s="239"/>
      <c r="KRM99" s="239"/>
      <c r="KRN99" s="239"/>
      <c r="KRO99" s="239"/>
      <c r="KRP99" s="239"/>
      <c r="KRQ99" s="239"/>
      <c r="KRR99" s="239"/>
      <c r="KRS99" s="239"/>
      <c r="KRT99" s="239"/>
      <c r="KRU99" s="239"/>
      <c r="KRV99" s="239"/>
      <c r="KRW99" s="239"/>
      <c r="KRX99" s="239"/>
      <c r="KRY99" s="239"/>
      <c r="KRZ99" s="239"/>
      <c r="KSA99" s="239"/>
      <c r="KSB99" s="239"/>
      <c r="KSC99" s="239"/>
      <c r="KSD99" s="239"/>
      <c r="KSE99" s="239"/>
      <c r="KSF99" s="239"/>
      <c r="KSG99" s="239"/>
      <c r="KSH99" s="239"/>
      <c r="KSI99" s="239"/>
      <c r="KSJ99" s="239"/>
      <c r="KSK99" s="239"/>
      <c r="KSL99" s="239"/>
      <c r="KSM99" s="239"/>
      <c r="KSN99" s="239"/>
      <c r="KSO99" s="239"/>
      <c r="KSP99" s="239"/>
      <c r="KSQ99" s="239"/>
      <c r="KSR99" s="239"/>
      <c r="KSS99" s="239"/>
      <c r="KST99" s="239"/>
      <c r="KSU99" s="239"/>
      <c r="KSV99" s="239"/>
      <c r="KSW99" s="239"/>
      <c r="KSX99" s="239"/>
      <c r="KSY99" s="239"/>
      <c r="KSZ99" s="239"/>
      <c r="KTA99" s="239"/>
      <c r="KTB99" s="239"/>
      <c r="KTC99" s="239"/>
      <c r="KTD99" s="239"/>
      <c r="KTE99" s="239"/>
      <c r="KTF99" s="239"/>
      <c r="KTG99" s="239"/>
      <c r="KTH99" s="239"/>
      <c r="KTI99" s="239"/>
      <c r="KTJ99" s="239"/>
      <c r="KTK99" s="239"/>
      <c r="KTL99" s="239"/>
      <c r="KTM99" s="239"/>
      <c r="KTN99" s="239"/>
      <c r="KTO99" s="239"/>
      <c r="KTP99" s="239"/>
      <c r="KTQ99" s="239"/>
      <c r="KTR99" s="239"/>
      <c r="KTS99" s="239"/>
      <c r="KTT99" s="239"/>
      <c r="KTU99" s="239"/>
      <c r="KTV99" s="239"/>
      <c r="KTW99" s="239"/>
      <c r="KTX99" s="239"/>
      <c r="KTY99" s="239"/>
      <c r="KTZ99" s="239"/>
      <c r="KUA99" s="239"/>
      <c r="KUB99" s="239"/>
      <c r="KUC99" s="239"/>
      <c r="KUD99" s="239"/>
      <c r="KUE99" s="239"/>
      <c r="KUF99" s="239"/>
      <c r="KUG99" s="239"/>
      <c r="KUH99" s="239"/>
      <c r="KUI99" s="239"/>
      <c r="KUJ99" s="239"/>
      <c r="KUK99" s="239"/>
      <c r="KUL99" s="239"/>
      <c r="KUM99" s="239"/>
      <c r="KUN99" s="239"/>
      <c r="KUO99" s="239"/>
      <c r="KUP99" s="239"/>
      <c r="KUQ99" s="239"/>
      <c r="KUR99" s="239"/>
      <c r="KUS99" s="239"/>
      <c r="KUT99" s="239"/>
      <c r="KUU99" s="239"/>
      <c r="KUV99" s="239"/>
      <c r="KUW99" s="239"/>
      <c r="KUX99" s="239"/>
      <c r="KUY99" s="239"/>
      <c r="KUZ99" s="239"/>
      <c r="KVA99" s="239"/>
      <c r="KVB99" s="239"/>
      <c r="KVC99" s="239"/>
      <c r="KVD99" s="239"/>
      <c r="KVE99" s="239"/>
      <c r="KVF99" s="239"/>
      <c r="KVG99" s="239"/>
      <c r="KVH99" s="239"/>
      <c r="KVI99" s="239"/>
      <c r="KVJ99" s="239"/>
      <c r="KVK99" s="239"/>
      <c r="KVL99" s="239"/>
      <c r="KVM99" s="239"/>
      <c r="KVN99" s="239"/>
      <c r="KVO99" s="239"/>
      <c r="KVP99" s="239"/>
      <c r="KVQ99" s="239"/>
      <c r="KVR99" s="239"/>
      <c r="KVS99" s="239"/>
      <c r="KVT99" s="239"/>
      <c r="KVU99" s="239"/>
      <c r="KVV99" s="239"/>
      <c r="KVW99" s="239"/>
      <c r="KVX99" s="239"/>
      <c r="KVY99" s="239"/>
      <c r="KVZ99" s="239"/>
      <c r="KWA99" s="239"/>
      <c r="KWB99" s="239"/>
      <c r="KWC99" s="239"/>
      <c r="KWD99" s="239"/>
      <c r="KWE99" s="239"/>
      <c r="KWF99" s="239"/>
      <c r="KWG99" s="239"/>
      <c r="KWH99" s="239"/>
      <c r="KWI99" s="239"/>
      <c r="KWJ99" s="239"/>
      <c r="KWK99" s="239"/>
      <c r="KWL99" s="239"/>
      <c r="KWM99" s="239"/>
      <c r="KWN99" s="239"/>
      <c r="KWO99" s="239"/>
      <c r="KWP99" s="239"/>
      <c r="KWQ99" s="239"/>
      <c r="KWR99" s="239"/>
      <c r="KWS99" s="239"/>
      <c r="KWT99" s="239"/>
      <c r="KWU99" s="239"/>
      <c r="KWV99" s="239"/>
      <c r="KWW99" s="239"/>
      <c r="KWX99" s="239"/>
      <c r="KWY99" s="239"/>
      <c r="KWZ99" s="239"/>
      <c r="KXA99" s="239"/>
      <c r="KXB99" s="239"/>
      <c r="KXC99" s="239"/>
      <c r="KXD99" s="239"/>
      <c r="KXE99" s="239"/>
      <c r="KXF99" s="239"/>
      <c r="KXG99" s="239"/>
      <c r="KXH99" s="239"/>
      <c r="KXI99" s="239"/>
      <c r="KXJ99" s="239"/>
      <c r="KXK99" s="239"/>
      <c r="KXL99" s="239"/>
      <c r="KXM99" s="239"/>
      <c r="KXN99" s="239"/>
      <c r="KXO99" s="239"/>
      <c r="KXP99" s="239"/>
      <c r="KXQ99" s="239"/>
      <c r="KXR99" s="239"/>
      <c r="KXS99" s="239"/>
      <c r="KXT99" s="239"/>
      <c r="KXU99" s="239"/>
      <c r="KXV99" s="239"/>
      <c r="KXW99" s="239"/>
      <c r="KXX99" s="239"/>
      <c r="KXY99" s="239"/>
      <c r="KXZ99" s="239"/>
      <c r="KYA99" s="239"/>
      <c r="KYB99" s="239"/>
      <c r="KYC99" s="239"/>
      <c r="KYD99" s="239"/>
      <c r="KYE99" s="239"/>
      <c r="KYF99" s="239"/>
      <c r="KYG99" s="239"/>
      <c r="KYH99" s="239"/>
      <c r="KYI99" s="239"/>
      <c r="KYJ99" s="239"/>
      <c r="KYK99" s="239"/>
      <c r="KYL99" s="239"/>
      <c r="KYM99" s="239"/>
      <c r="KYN99" s="239"/>
      <c r="KYO99" s="239"/>
      <c r="KYP99" s="239"/>
      <c r="KYQ99" s="239"/>
      <c r="KYR99" s="239"/>
      <c r="KYS99" s="239"/>
      <c r="KYT99" s="239"/>
      <c r="KYU99" s="239"/>
      <c r="KYV99" s="239"/>
      <c r="KYW99" s="239"/>
      <c r="KYX99" s="239"/>
      <c r="KYY99" s="239"/>
      <c r="KYZ99" s="239"/>
      <c r="KZA99" s="239"/>
      <c r="KZB99" s="239"/>
      <c r="KZC99" s="239"/>
      <c r="KZD99" s="239"/>
      <c r="KZE99" s="239"/>
      <c r="KZF99" s="239"/>
      <c r="KZG99" s="239"/>
      <c r="KZH99" s="239"/>
      <c r="KZI99" s="239"/>
      <c r="KZJ99" s="239"/>
      <c r="KZK99" s="239"/>
      <c r="KZL99" s="239"/>
      <c r="KZM99" s="239"/>
      <c r="KZN99" s="239"/>
      <c r="KZO99" s="239"/>
      <c r="KZP99" s="239"/>
      <c r="KZQ99" s="239"/>
      <c r="KZR99" s="239"/>
      <c r="KZS99" s="239"/>
      <c r="KZT99" s="239"/>
      <c r="KZU99" s="239"/>
      <c r="KZV99" s="239"/>
      <c r="KZW99" s="239"/>
      <c r="KZX99" s="239"/>
      <c r="KZY99" s="239"/>
      <c r="KZZ99" s="239"/>
      <c r="LAA99" s="239"/>
      <c r="LAB99" s="239"/>
      <c r="LAC99" s="239"/>
      <c r="LAD99" s="239"/>
      <c r="LAE99" s="239"/>
      <c r="LAF99" s="239"/>
      <c r="LAG99" s="239"/>
      <c r="LAH99" s="239"/>
      <c r="LAI99" s="239"/>
      <c r="LAJ99" s="239"/>
      <c r="LAK99" s="239"/>
      <c r="LAL99" s="239"/>
      <c r="LAM99" s="239"/>
      <c r="LAN99" s="239"/>
      <c r="LAO99" s="239"/>
      <c r="LAP99" s="239"/>
      <c r="LAQ99" s="239"/>
      <c r="LAR99" s="239"/>
      <c r="LAS99" s="239"/>
      <c r="LAT99" s="239"/>
      <c r="LAU99" s="239"/>
      <c r="LAV99" s="239"/>
      <c r="LAW99" s="239"/>
      <c r="LAX99" s="239"/>
      <c r="LAY99" s="239"/>
      <c r="LAZ99" s="239"/>
      <c r="LBA99" s="239"/>
      <c r="LBB99" s="239"/>
      <c r="LBC99" s="239"/>
      <c r="LBD99" s="239"/>
      <c r="LBE99" s="239"/>
      <c r="LBF99" s="239"/>
      <c r="LBG99" s="239"/>
      <c r="LBH99" s="239"/>
      <c r="LBI99" s="239"/>
      <c r="LBJ99" s="239"/>
      <c r="LBK99" s="239"/>
      <c r="LBL99" s="239"/>
      <c r="LBM99" s="239"/>
      <c r="LBN99" s="239"/>
      <c r="LBO99" s="239"/>
      <c r="LBP99" s="239"/>
      <c r="LBQ99" s="239"/>
      <c r="LBR99" s="239"/>
      <c r="LBS99" s="239"/>
      <c r="LBT99" s="239"/>
      <c r="LBU99" s="239"/>
      <c r="LBV99" s="239"/>
      <c r="LBW99" s="239"/>
      <c r="LBX99" s="239"/>
      <c r="LBY99" s="239"/>
      <c r="LBZ99" s="239"/>
      <c r="LCA99" s="239"/>
      <c r="LCB99" s="239"/>
      <c r="LCC99" s="239"/>
      <c r="LCD99" s="239"/>
      <c r="LCE99" s="239"/>
      <c r="LCF99" s="239"/>
      <c r="LCG99" s="239"/>
      <c r="LCH99" s="239"/>
      <c r="LCI99" s="239"/>
      <c r="LCJ99" s="239"/>
      <c r="LCK99" s="239"/>
      <c r="LCL99" s="239"/>
      <c r="LCM99" s="239"/>
      <c r="LCN99" s="239"/>
      <c r="LCO99" s="239"/>
      <c r="LCP99" s="239"/>
      <c r="LCQ99" s="239"/>
      <c r="LCR99" s="239"/>
      <c r="LCS99" s="239"/>
      <c r="LCT99" s="239"/>
      <c r="LCU99" s="239"/>
      <c r="LCV99" s="239"/>
      <c r="LCW99" s="239"/>
      <c r="LCX99" s="239"/>
      <c r="LCY99" s="239"/>
      <c r="LCZ99" s="239"/>
      <c r="LDA99" s="239"/>
      <c r="LDB99" s="239"/>
      <c r="LDC99" s="239"/>
      <c r="LDD99" s="239"/>
      <c r="LDE99" s="239"/>
      <c r="LDF99" s="239"/>
      <c r="LDG99" s="239"/>
      <c r="LDH99" s="239"/>
      <c r="LDI99" s="239"/>
      <c r="LDJ99" s="239"/>
      <c r="LDK99" s="239"/>
      <c r="LDL99" s="239"/>
      <c r="LDM99" s="239"/>
      <c r="LDN99" s="239"/>
      <c r="LDO99" s="239"/>
      <c r="LDP99" s="239"/>
      <c r="LDQ99" s="239"/>
      <c r="LDR99" s="239"/>
      <c r="LDS99" s="239"/>
      <c r="LDT99" s="239"/>
      <c r="LDU99" s="239"/>
      <c r="LDV99" s="239"/>
      <c r="LDW99" s="239"/>
      <c r="LDX99" s="239"/>
      <c r="LDY99" s="239"/>
      <c r="LDZ99" s="239"/>
      <c r="LEA99" s="239"/>
      <c r="LEB99" s="239"/>
      <c r="LEC99" s="239"/>
      <c r="LED99" s="239"/>
      <c r="LEE99" s="239"/>
      <c r="LEF99" s="239"/>
      <c r="LEG99" s="239"/>
      <c r="LEH99" s="239"/>
      <c r="LEI99" s="239"/>
      <c r="LEJ99" s="239"/>
      <c r="LEK99" s="239"/>
      <c r="LEL99" s="239"/>
      <c r="LEM99" s="239"/>
      <c r="LEN99" s="239"/>
      <c r="LEO99" s="239"/>
      <c r="LEP99" s="239"/>
      <c r="LEQ99" s="239"/>
      <c r="LER99" s="239"/>
      <c r="LES99" s="239"/>
      <c r="LET99" s="239"/>
      <c r="LEU99" s="239"/>
      <c r="LEV99" s="239"/>
      <c r="LEW99" s="239"/>
      <c r="LEX99" s="239"/>
      <c r="LEY99" s="239"/>
      <c r="LEZ99" s="239"/>
      <c r="LFA99" s="239"/>
      <c r="LFB99" s="239"/>
      <c r="LFC99" s="239"/>
      <c r="LFD99" s="239"/>
      <c r="LFE99" s="239"/>
      <c r="LFF99" s="239"/>
      <c r="LFG99" s="239"/>
      <c r="LFH99" s="239"/>
      <c r="LFI99" s="239"/>
      <c r="LFJ99" s="239"/>
      <c r="LFK99" s="239"/>
      <c r="LFL99" s="239"/>
      <c r="LFM99" s="239"/>
      <c r="LFN99" s="239"/>
      <c r="LFO99" s="239"/>
      <c r="LFP99" s="239"/>
      <c r="LFQ99" s="239"/>
      <c r="LFR99" s="239"/>
      <c r="LFS99" s="239"/>
      <c r="LFT99" s="239"/>
      <c r="LFU99" s="239"/>
      <c r="LFV99" s="239"/>
      <c r="LFW99" s="239"/>
      <c r="LFX99" s="239"/>
      <c r="LFY99" s="239"/>
      <c r="LFZ99" s="239"/>
      <c r="LGA99" s="239"/>
      <c r="LGB99" s="239"/>
      <c r="LGC99" s="239"/>
      <c r="LGD99" s="239"/>
      <c r="LGE99" s="239"/>
      <c r="LGF99" s="239"/>
      <c r="LGG99" s="239"/>
      <c r="LGH99" s="239"/>
      <c r="LGI99" s="239"/>
      <c r="LGJ99" s="239"/>
      <c r="LGK99" s="239"/>
      <c r="LGL99" s="239"/>
      <c r="LGM99" s="239"/>
      <c r="LGN99" s="239"/>
      <c r="LGO99" s="239"/>
      <c r="LGP99" s="239"/>
      <c r="LGQ99" s="239"/>
      <c r="LGR99" s="239"/>
      <c r="LGS99" s="239"/>
      <c r="LGT99" s="239"/>
      <c r="LGU99" s="239"/>
      <c r="LGV99" s="239"/>
      <c r="LGW99" s="239"/>
      <c r="LGX99" s="239"/>
      <c r="LGY99" s="239"/>
      <c r="LGZ99" s="239"/>
      <c r="LHA99" s="239"/>
      <c r="LHB99" s="239"/>
      <c r="LHC99" s="239"/>
      <c r="LHD99" s="239"/>
      <c r="LHE99" s="239"/>
      <c r="LHF99" s="239"/>
      <c r="LHG99" s="239"/>
      <c r="LHH99" s="239"/>
      <c r="LHI99" s="239"/>
      <c r="LHJ99" s="239"/>
      <c r="LHK99" s="239"/>
      <c r="LHL99" s="239"/>
      <c r="LHM99" s="239"/>
      <c r="LHN99" s="239"/>
      <c r="LHO99" s="239"/>
      <c r="LHP99" s="239"/>
      <c r="LHQ99" s="239"/>
      <c r="LHR99" s="239"/>
      <c r="LHS99" s="239"/>
      <c r="LHT99" s="239"/>
      <c r="LHU99" s="239"/>
      <c r="LHV99" s="239"/>
      <c r="LHW99" s="239"/>
      <c r="LHX99" s="239"/>
      <c r="LHY99" s="239"/>
      <c r="LHZ99" s="239"/>
      <c r="LIA99" s="239"/>
      <c r="LIB99" s="239"/>
      <c r="LIC99" s="239"/>
      <c r="LID99" s="239"/>
      <c r="LIE99" s="239"/>
      <c r="LIF99" s="239"/>
      <c r="LIG99" s="239"/>
      <c r="LIH99" s="239"/>
      <c r="LII99" s="239"/>
      <c r="LIJ99" s="239"/>
      <c r="LIK99" s="239"/>
      <c r="LIL99" s="239"/>
      <c r="LIM99" s="239"/>
      <c r="LIN99" s="239"/>
      <c r="LIO99" s="239"/>
      <c r="LIP99" s="239"/>
      <c r="LIQ99" s="239"/>
      <c r="LIR99" s="239"/>
      <c r="LIS99" s="239"/>
      <c r="LIT99" s="239"/>
      <c r="LIU99" s="239"/>
      <c r="LIV99" s="239"/>
      <c r="LIW99" s="239"/>
      <c r="LIX99" s="239"/>
      <c r="LIY99" s="239"/>
      <c r="LIZ99" s="239"/>
      <c r="LJA99" s="239"/>
      <c r="LJB99" s="239"/>
      <c r="LJC99" s="239"/>
      <c r="LJD99" s="239"/>
      <c r="LJE99" s="239"/>
      <c r="LJF99" s="239"/>
      <c r="LJG99" s="239"/>
      <c r="LJH99" s="239"/>
      <c r="LJI99" s="239"/>
      <c r="LJJ99" s="239"/>
      <c r="LJK99" s="239"/>
      <c r="LJL99" s="239"/>
      <c r="LJM99" s="239"/>
      <c r="LJN99" s="239"/>
      <c r="LJO99" s="239"/>
      <c r="LJP99" s="239"/>
      <c r="LJQ99" s="239"/>
      <c r="LJR99" s="239"/>
      <c r="LJS99" s="239"/>
      <c r="LJT99" s="239"/>
      <c r="LJU99" s="239"/>
      <c r="LJV99" s="239"/>
      <c r="LJW99" s="239"/>
      <c r="LJX99" s="239"/>
      <c r="LJY99" s="239"/>
      <c r="LJZ99" s="239"/>
      <c r="LKA99" s="239"/>
      <c r="LKB99" s="239"/>
      <c r="LKC99" s="239"/>
      <c r="LKD99" s="239"/>
      <c r="LKE99" s="239"/>
      <c r="LKF99" s="239"/>
      <c r="LKG99" s="239"/>
      <c r="LKH99" s="239"/>
      <c r="LKI99" s="239"/>
      <c r="LKJ99" s="239"/>
      <c r="LKK99" s="239"/>
      <c r="LKL99" s="239"/>
      <c r="LKM99" s="239"/>
      <c r="LKN99" s="239"/>
      <c r="LKO99" s="239"/>
      <c r="LKP99" s="239"/>
      <c r="LKQ99" s="239"/>
      <c r="LKR99" s="239"/>
      <c r="LKS99" s="239"/>
      <c r="LKT99" s="239"/>
      <c r="LKU99" s="239"/>
      <c r="LKV99" s="239"/>
      <c r="LKW99" s="239"/>
      <c r="LKX99" s="239"/>
      <c r="LKY99" s="239"/>
      <c r="LKZ99" s="239"/>
      <c r="LLA99" s="239"/>
      <c r="LLB99" s="239"/>
      <c r="LLC99" s="239"/>
      <c r="LLD99" s="239"/>
      <c r="LLE99" s="239"/>
      <c r="LLF99" s="239"/>
      <c r="LLG99" s="239"/>
      <c r="LLH99" s="239"/>
      <c r="LLI99" s="239"/>
      <c r="LLJ99" s="239"/>
      <c r="LLK99" s="239"/>
      <c r="LLL99" s="239"/>
      <c r="LLM99" s="239"/>
      <c r="LLN99" s="239"/>
      <c r="LLO99" s="239"/>
      <c r="LLP99" s="239"/>
      <c r="LLQ99" s="239"/>
      <c r="LLR99" s="239"/>
      <c r="LLS99" s="239"/>
      <c r="LLT99" s="239"/>
      <c r="LLU99" s="239"/>
      <c r="LLV99" s="239"/>
      <c r="LLW99" s="239"/>
      <c r="LLX99" s="239"/>
      <c r="LLY99" s="239"/>
      <c r="LLZ99" s="239"/>
      <c r="LMA99" s="239"/>
      <c r="LMB99" s="239"/>
      <c r="LMC99" s="239"/>
      <c r="LMD99" s="239"/>
      <c r="LME99" s="239"/>
      <c r="LMF99" s="239"/>
      <c r="LMG99" s="239"/>
      <c r="LMH99" s="239"/>
      <c r="LMI99" s="239"/>
      <c r="LMJ99" s="239"/>
      <c r="LMK99" s="239"/>
      <c r="LML99" s="239"/>
      <c r="LMM99" s="239"/>
      <c r="LMN99" s="239"/>
      <c r="LMO99" s="239"/>
      <c r="LMP99" s="239"/>
      <c r="LMQ99" s="239"/>
      <c r="LMR99" s="239"/>
      <c r="LMS99" s="239"/>
      <c r="LMT99" s="239"/>
      <c r="LMU99" s="239"/>
      <c r="LMV99" s="239"/>
      <c r="LMW99" s="239"/>
      <c r="LMX99" s="239"/>
      <c r="LMY99" s="239"/>
      <c r="LMZ99" s="239"/>
      <c r="LNA99" s="239"/>
      <c r="LNB99" s="239"/>
      <c r="LNC99" s="239"/>
      <c r="LND99" s="239"/>
      <c r="LNE99" s="239"/>
      <c r="LNF99" s="239"/>
      <c r="LNG99" s="239"/>
      <c r="LNH99" s="239"/>
      <c r="LNI99" s="239"/>
      <c r="LNJ99" s="239"/>
      <c r="LNK99" s="239"/>
      <c r="LNL99" s="239"/>
      <c r="LNM99" s="239"/>
      <c r="LNN99" s="239"/>
      <c r="LNO99" s="239"/>
      <c r="LNP99" s="239"/>
      <c r="LNQ99" s="239"/>
      <c r="LNR99" s="239"/>
      <c r="LNS99" s="239"/>
      <c r="LNT99" s="239"/>
      <c r="LNU99" s="239"/>
      <c r="LNV99" s="239"/>
      <c r="LNW99" s="239"/>
      <c r="LNX99" s="239"/>
      <c r="LNY99" s="239"/>
      <c r="LNZ99" s="239"/>
      <c r="LOA99" s="239"/>
      <c r="LOB99" s="239"/>
      <c r="LOC99" s="239"/>
      <c r="LOD99" s="239"/>
      <c r="LOE99" s="239"/>
      <c r="LOF99" s="239"/>
      <c r="LOG99" s="239"/>
      <c r="LOH99" s="239"/>
      <c r="LOI99" s="239"/>
      <c r="LOJ99" s="239"/>
      <c r="LOK99" s="239"/>
      <c r="LOL99" s="239"/>
      <c r="LOM99" s="239"/>
      <c r="LON99" s="239"/>
      <c r="LOO99" s="239"/>
      <c r="LOP99" s="239"/>
      <c r="LOQ99" s="239"/>
      <c r="LOR99" s="239"/>
      <c r="LOS99" s="239"/>
      <c r="LOT99" s="239"/>
      <c r="LOU99" s="239"/>
      <c r="LOV99" s="239"/>
      <c r="LOW99" s="239"/>
      <c r="LOX99" s="239"/>
      <c r="LOY99" s="239"/>
      <c r="LOZ99" s="239"/>
      <c r="LPA99" s="239"/>
      <c r="LPB99" s="239"/>
      <c r="LPC99" s="239"/>
      <c r="LPD99" s="239"/>
      <c r="LPE99" s="239"/>
      <c r="LPF99" s="239"/>
      <c r="LPG99" s="239"/>
      <c r="LPH99" s="239"/>
      <c r="LPI99" s="239"/>
      <c r="LPJ99" s="239"/>
      <c r="LPK99" s="239"/>
      <c r="LPL99" s="239"/>
      <c r="LPM99" s="239"/>
      <c r="LPN99" s="239"/>
      <c r="LPO99" s="239"/>
      <c r="LPP99" s="239"/>
      <c r="LPQ99" s="239"/>
      <c r="LPR99" s="239"/>
      <c r="LPS99" s="239"/>
      <c r="LPT99" s="239"/>
      <c r="LPU99" s="239"/>
      <c r="LPV99" s="239"/>
      <c r="LPW99" s="239"/>
      <c r="LPX99" s="239"/>
      <c r="LPY99" s="239"/>
      <c r="LPZ99" s="239"/>
      <c r="LQA99" s="239"/>
      <c r="LQB99" s="239"/>
      <c r="LQC99" s="239"/>
      <c r="LQD99" s="239"/>
      <c r="LQE99" s="239"/>
      <c r="LQF99" s="239"/>
      <c r="LQG99" s="239"/>
      <c r="LQH99" s="239"/>
      <c r="LQI99" s="239"/>
      <c r="LQJ99" s="239"/>
      <c r="LQK99" s="239"/>
      <c r="LQL99" s="239"/>
      <c r="LQM99" s="239"/>
      <c r="LQN99" s="239"/>
      <c r="LQO99" s="239"/>
      <c r="LQP99" s="239"/>
      <c r="LQQ99" s="239"/>
      <c r="LQR99" s="239"/>
      <c r="LQS99" s="239"/>
      <c r="LQT99" s="239"/>
      <c r="LQU99" s="239"/>
      <c r="LQV99" s="239"/>
      <c r="LQW99" s="239"/>
      <c r="LQX99" s="239"/>
      <c r="LQY99" s="239"/>
      <c r="LQZ99" s="239"/>
      <c r="LRA99" s="239"/>
      <c r="LRB99" s="239"/>
      <c r="LRC99" s="239"/>
      <c r="LRD99" s="239"/>
      <c r="LRE99" s="239"/>
      <c r="LRF99" s="239"/>
      <c r="LRG99" s="239"/>
      <c r="LRH99" s="239"/>
      <c r="LRI99" s="239"/>
      <c r="LRJ99" s="239"/>
      <c r="LRK99" s="239"/>
      <c r="LRL99" s="239"/>
      <c r="LRM99" s="239"/>
      <c r="LRN99" s="239"/>
      <c r="LRO99" s="239"/>
      <c r="LRP99" s="239"/>
      <c r="LRQ99" s="239"/>
      <c r="LRR99" s="239"/>
      <c r="LRS99" s="239"/>
      <c r="LRT99" s="239"/>
      <c r="LRU99" s="239"/>
      <c r="LRV99" s="239"/>
      <c r="LRW99" s="239"/>
      <c r="LRX99" s="239"/>
      <c r="LRY99" s="239"/>
      <c r="LRZ99" s="239"/>
      <c r="LSA99" s="239"/>
      <c r="LSB99" s="239"/>
      <c r="LSC99" s="239"/>
      <c r="LSD99" s="239"/>
      <c r="LSE99" s="239"/>
      <c r="LSF99" s="239"/>
      <c r="LSG99" s="239"/>
      <c r="LSH99" s="239"/>
      <c r="LSI99" s="239"/>
      <c r="LSJ99" s="239"/>
      <c r="LSK99" s="239"/>
      <c r="LSL99" s="239"/>
      <c r="LSM99" s="239"/>
      <c r="LSN99" s="239"/>
      <c r="LSO99" s="239"/>
      <c r="LSP99" s="239"/>
      <c r="LSQ99" s="239"/>
      <c r="LSR99" s="239"/>
      <c r="LSS99" s="239"/>
      <c r="LST99" s="239"/>
      <c r="LSU99" s="239"/>
      <c r="LSV99" s="239"/>
      <c r="LSW99" s="239"/>
      <c r="LSX99" s="239"/>
      <c r="LSY99" s="239"/>
      <c r="LSZ99" s="239"/>
      <c r="LTA99" s="239"/>
      <c r="LTB99" s="239"/>
      <c r="LTC99" s="239"/>
      <c r="LTD99" s="239"/>
      <c r="LTE99" s="239"/>
      <c r="LTF99" s="239"/>
      <c r="LTG99" s="239"/>
      <c r="LTH99" s="239"/>
      <c r="LTI99" s="239"/>
      <c r="LTJ99" s="239"/>
      <c r="LTK99" s="239"/>
      <c r="LTL99" s="239"/>
      <c r="LTM99" s="239"/>
      <c r="LTN99" s="239"/>
      <c r="LTO99" s="239"/>
      <c r="LTP99" s="239"/>
      <c r="LTQ99" s="239"/>
      <c r="LTR99" s="239"/>
      <c r="LTS99" s="239"/>
      <c r="LTT99" s="239"/>
      <c r="LTU99" s="239"/>
      <c r="LTV99" s="239"/>
      <c r="LTW99" s="239"/>
      <c r="LTX99" s="239"/>
      <c r="LTY99" s="239"/>
      <c r="LTZ99" s="239"/>
      <c r="LUA99" s="239"/>
      <c r="LUB99" s="239"/>
      <c r="LUC99" s="239"/>
      <c r="LUD99" s="239"/>
      <c r="LUE99" s="239"/>
      <c r="LUF99" s="239"/>
      <c r="LUG99" s="239"/>
      <c r="LUH99" s="239"/>
      <c r="LUI99" s="239"/>
      <c r="LUJ99" s="239"/>
      <c r="LUK99" s="239"/>
      <c r="LUL99" s="239"/>
      <c r="LUM99" s="239"/>
      <c r="LUN99" s="239"/>
      <c r="LUO99" s="239"/>
      <c r="LUP99" s="239"/>
      <c r="LUQ99" s="239"/>
      <c r="LUR99" s="239"/>
      <c r="LUS99" s="239"/>
      <c r="LUT99" s="239"/>
      <c r="LUU99" s="239"/>
      <c r="LUV99" s="239"/>
      <c r="LUW99" s="239"/>
      <c r="LUX99" s="239"/>
      <c r="LUY99" s="239"/>
      <c r="LUZ99" s="239"/>
      <c r="LVA99" s="239"/>
      <c r="LVB99" s="239"/>
      <c r="LVC99" s="239"/>
      <c r="LVD99" s="239"/>
      <c r="LVE99" s="239"/>
      <c r="LVF99" s="239"/>
      <c r="LVG99" s="239"/>
      <c r="LVH99" s="239"/>
      <c r="LVI99" s="239"/>
      <c r="LVJ99" s="239"/>
      <c r="LVK99" s="239"/>
      <c r="LVL99" s="239"/>
      <c r="LVM99" s="239"/>
      <c r="LVN99" s="239"/>
      <c r="LVO99" s="239"/>
      <c r="LVP99" s="239"/>
      <c r="LVQ99" s="239"/>
      <c r="LVR99" s="239"/>
      <c r="LVS99" s="239"/>
      <c r="LVT99" s="239"/>
      <c r="LVU99" s="239"/>
      <c r="LVV99" s="239"/>
      <c r="LVW99" s="239"/>
      <c r="LVX99" s="239"/>
      <c r="LVY99" s="239"/>
      <c r="LVZ99" s="239"/>
      <c r="LWA99" s="239"/>
      <c r="LWB99" s="239"/>
      <c r="LWC99" s="239"/>
      <c r="LWD99" s="239"/>
      <c r="LWE99" s="239"/>
      <c r="LWF99" s="239"/>
      <c r="LWG99" s="239"/>
      <c r="LWH99" s="239"/>
      <c r="LWI99" s="239"/>
      <c r="LWJ99" s="239"/>
      <c r="LWK99" s="239"/>
      <c r="LWL99" s="239"/>
      <c r="LWM99" s="239"/>
      <c r="LWN99" s="239"/>
      <c r="LWO99" s="239"/>
      <c r="LWP99" s="239"/>
      <c r="LWQ99" s="239"/>
      <c r="LWR99" s="239"/>
      <c r="LWS99" s="239"/>
      <c r="LWT99" s="239"/>
      <c r="LWU99" s="239"/>
      <c r="LWV99" s="239"/>
      <c r="LWW99" s="239"/>
      <c r="LWX99" s="239"/>
      <c r="LWY99" s="239"/>
      <c r="LWZ99" s="239"/>
      <c r="LXA99" s="239"/>
      <c r="LXB99" s="239"/>
      <c r="LXC99" s="239"/>
      <c r="LXD99" s="239"/>
      <c r="LXE99" s="239"/>
      <c r="LXF99" s="239"/>
      <c r="LXG99" s="239"/>
      <c r="LXH99" s="239"/>
      <c r="LXI99" s="239"/>
      <c r="LXJ99" s="239"/>
      <c r="LXK99" s="239"/>
      <c r="LXL99" s="239"/>
      <c r="LXM99" s="239"/>
      <c r="LXN99" s="239"/>
      <c r="LXO99" s="239"/>
      <c r="LXP99" s="239"/>
      <c r="LXQ99" s="239"/>
      <c r="LXR99" s="239"/>
      <c r="LXS99" s="239"/>
      <c r="LXT99" s="239"/>
      <c r="LXU99" s="239"/>
      <c r="LXV99" s="239"/>
      <c r="LXW99" s="239"/>
      <c r="LXX99" s="239"/>
      <c r="LXY99" s="239"/>
      <c r="LXZ99" s="239"/>
      <c r="LYA99" s="239"/>
      <c r="LYB99" s="239"/>
      <c r="LYC99" s="239"/>
      <c r="LYD99" s="239"/>
      <c r="LYE99" s="239"/>
      <c r="LYF99" s="239"/>
      <c r="LYG99" s="239"/>
      <c r="LYH99" s="239"/>
      <c r="LYI99" s="239"/>
      <c r="LYJ99" s="239"/>
      <c r="LYK99" s="239"/>
      <c r="LYL99" s="239"/>
      <c r="LYM99" s="239"/>
      <c r="LYN99" s="239"/>
      <c r="LYO99" s="239"/>
      <c r="LYP99" s="239"/>
      <c r="LYQ99" s="239"/>
      <c r="LYR99" s="239"/>
      <c r="LYS99" s="239"/>
      <c r="LYT99" s="239"/>
      <c r="LYU99" s="239"/>
      <c r="LYV99" s="239"/>
      <c r="LYW99" s="239"/>
      <c r="LYX99" s="239"/>
      <c r="LYY99" s="239"/>
      <c r="LYZ99" s="239"/>
      <c r="LZA99" s="239"/>
      <c r="LZB99" s="239"/>
      <c r="LZC99" s="239"/>
      <c r="LZD99" s="239"/>
      <c r="LZE99" s="239"/>
      <c r="LZF99" s="239"/>
      <c r="LZG99" s="239"/>
      <c r="LZH99" s="239"/>
      <c r="LZI99" s="239"/>
      <c r="LZJ99" s="239"/>
      <c r="LZK99" s="239"/>
      <c r="LZL99" s="239"/>
      <c r="LZM99" s="239"/>
      <c r="LZN99" s="239"/>
      <c r="LZO99" s="239"/>
      <c r="LZP99" s="239"/>
      <c r="LZQ99" s="239"/>
      <c r="LZR99" s="239"/>
      <c r="LZS99" s="239"/>
      <c r="LZT99" s="239"/>
      <c r="LZU99" s="239"/>
      <c r="LZV99" s="239"/>
      <c r="LZW99" s="239"/>
      <c r="LZX99" s="239"/>
      <c r="LZY99" s="239"/>
      <c r="LZZ99" s="239"/>
      <c r="MAA99" s="239"/>
      <c r="MAB99" s="239"/>
      <c r="MAC99" s="239"/>
      <c r="MAD99" s="239"/>
      <c r="MAE99" s="239"/>
      <c r="MAF99" s="239"/>
      <c r="MAG99" s="239"/>
      <c r="MAH99" s="239"/>
      <c r="MAI99" s="239"/>
      <c r="MAJ99" s="239"/>
      <c r="MAK99" s="239"/>
      <c r="MAL99" s="239"/>
      <c r="MAM99" s="239"/>
      <c r="MAN99" s="239"/>
      <c r="MAO99" s="239"/>
      <c r="MAP99" s="239"/>
      <c r="MAQ99" s="239"/>
      <c r="MAR99" s="239"/>
      <c r="MAS99" s="239"/>
      <c r="MAT99" s="239"/>
      <c r="MAU99" s="239"/>
      <c r="MAV99" s="239"/>
      <c r="MAW99" s="239"/>
      <c r="MAX99" s="239"/>
      <c r="MAY99" s="239"/>
      <c r="MAZ99" s="239"/>
      <c r="MBA99" s="239"/>
      <c r="MBB99" s="239"/>
      <c r="MBC99" s="239"/>
      <c r="MBD99" s="239"/>
      <c r="MBE99" s="239"/>
      <c r="MBF99" s="239"/>
      <c r="MBG99" s="239"/>
      <c r="MBH99" s="239"/>
      <c r="MBI99" s="239"/>
      <c r="MBJ99" s="239"/>
      <c r="MBK99" s="239"/>
      <c r="MBL99" s="239"/>
      <c r="MBM99" s="239"/>
      <c r="MBN99" s="239"/>
      <c r="MBO99" s="239"/>
      <c r="MBP99" s="239"/>
      <c r="MBQ99" s="239"/>
      <c r="MBR99" s="239"/>
      <c r="MBS99" s="239"/>
      <c r="MBT99" s="239"/>
      <c r="MBU99" s="239"/>
      <c r="MBV99" s="239"/>
      <c r="MBW99" s="239"/>
      <c r="MBX99" s="239"/>
      <c r="MBY99" s="239"/>
      <c r="MBZ99" s="239"/>
      <c r="MCA99" s="239"/>
      <c r="MCB99" s="239"/>
      <c r="MCC99" s="239"/>
      <c r="MCD99" s="239"/>
      <c r="MCE99" s="239"/>
      <c r="MCF99" s="239"/>
      <c r="MCG99" s="239"/>
      <c r="MCH99" s="239"/>
      <c r="MCI99" s="239"/>
      <c r="MCJ99" s="239"/>
      <c r="MCK99" s="239"/>
      <c r="MCL99" s="239"/>
      <c r="MCM99" s="239"/>
      <c r="MCN99" s="239"/>
      <c r="MCO99" s="239"/>
      <c r="MCP99" s="239"/>
      <c r="MCQ99" s="239"/>
      <c r="MCR99" s="239"/>
      <c r="MCS99" s="239"/>
      <c r="MCT99" s="239"/>
      <c r="MCU99" s="239"/>
      <c r="MCV99" s="239"/>
      <c r="MCW99" s="239"/>
      <c r="MCX99" s="239"/>
      <c r="MCY99" s="239"/>
      <c r="MCZ99" s="239"/>
      <c r="MDA99" s="239"/>
      <c r="MDB99" s="239"/>
      <c r="MDC99" s="239"/>
      <c r="MDD99" s="239"/>
      <c r="MDE99" s="239"/>
      <c r="MDF99" s="239"/>
      <c r="MDG99" s="239"/>
      <c r="MDH99" s="239"/>
      <c r="MDI99" s="239"/>
      <c r="MDJ99" s="239"/>
      <c r="MDK99" s="239"/>
      <c r="MDL99" s="239"/>
      <c r="MDM99" s="239"/>
      <c r="MDN99" s="239"/>
      <c r="MDO99" s="239"/>
      <c r="MDP99" s="239"/>
      <c r="MDQ99" s="239"/>
      <c r="MDR99" s="239"/>
      <c r="MDS99" s="239"/>
      <c r="MDT99" s="239"/>
      <c r="MDU99" s="239"/>
      <c r="MDV99" s="239"/>
      <c r="MDW99" s="239"/>
      <c r="MDX99" s="239"/>
      <c r="MDY99" s="239"/>
      <c r="MDZ99" s="239"/>
      <c r="MEA99" s="239"/>
      <c r="MEB99" s="239"/>
      <c r="MEC99" s="239"/>
      <c r="MED99" s="239"/>
      <c r="MEE99" s="239"/>
      <c r="MEF99" s="239"/>
      <c r="MEG99" s="239"/>
      <c r="MEH99" s="239"/>
      <c r="MEI99" s="239"/>
      <c r="MEJ99" s="239"/>
      <c r="MEK99" s="239"/>
      <c r="MEL99" s="239"/>
      <c r="MEM99" s="239"/>
      <c r="MEN99" s="239"/>
      <c r="MEO99" s="239"/>
      <c r="MEP99" s="239"/>
      <c r="MEQ99" s="239"/>
      <c r="MER99" s="239"/>
      <c r="MES99" s="239"/>
      <c r="MET99" s="239"/>
      <c r="MEU99" s="239"/>
      <c r="MEV99" s="239"/>
      <c r="MEW99" s="239"/>
      <c r="MEX99" s="239"/>
      <c r="MEY99" s="239"/>
      <c r="MEZ99" s="239"/>
      <c r="MFA99" s="239"/>
      <c r="MFB99" s="239"/>
      <c r="MFC99" s="239"/>
      <c r="MFD99" s="239"/>
      <c r="MFE99" s="239"/>
      <c r="MFF99" s="239"/>
      <c r="MFG99" s="239"/>
      <c r="MFH99" s="239"/>
      <c r="MFI99" s="239"/>
      <c r="MFJ99" s="239"/>
      <c r="MFK99" s="239"/>
      <c r="MFL99" s="239"/>
      <c r="MFM99" s="239"/>
      <c r="MFN99" s="239"/>
      <c r="MFO99" s="239"/>
      <c r="MFP99" s="239"/>
      <c r="MFQ99" s="239"/>
      <c r="MFR99" s="239"/>
      <c r="MFS99" s="239"/>
      <c r="MFT99" s="239"/>
      <c r="MFU99" s="239"/>
      <c r="MFV99" s="239"/>
      <c r="MFW99" s="239"/>
      <c r="MFX99" s="239"/>
      <c r="MFY99" s="239"/>
      <c r="MFZ99" s="239"/>
      <c r="MGA99" s="239"/>
      <c r="MGB99" s="239"/>
      <c r="MGC99" s="239"/>
      <c r="MGD99" s="239"/>
      <c r="MGE99" s="239"/>
      <c r="MGF99" s="239"/>
      <c r="MGG99" s="239"/>
      <c r="MGH99" s="239"/>
      <c r="MGI99" s="239"/>
      <c r="MGJ99" s="239"/>
      <c r="MGK99" s="239"/>
      <c r="MGL99" s="239"/>
      <c r="MGM99" s="239"/>
      <c r="MGN99" s="239"/>
      <c r="MGO99" s="239"/>
      <c r="MGP99" s="239"/>
      <c r="MGQ99" s="239"/>
      <c r="MGR99" s="239"/>
      <c r="MGS99" s="239"/>
      <c r="MGT99" s="239"/>
      <c r="MGU99" s="239"/>
      <c r="MGV99" s="239"/>
      <c r="MGW99" s="239"/>
      <c r="MGX99" s="239"/>
      <c r="MGY99" s="239"/>
      <c r="MGZ99" s="239"/>
      <c r="MHA99" s="239"/>
      <c r="MHB99" s="239"/>
      <c r="MHC99" s="239"/>
      <c r="MHD99" s="239"/>
      <c r="MHE99" s="239"/>
      <c r="MHF99" s="239"/>
      <c r="MHG99" s="239"/>
      <c r="MHH99" s="239"/>
      <c r="MHI99" s="239"/>
      <c r="MHJ99" s="239"/>
      <c r="MHK99" s="239"/>
      <c r="MHL99" s="239"/>
      <c r="MHM99" s="239"/>
      <c r="MHN99" s="239"/>
      <c r="MHO99" s="239"/>
      <c r="MHP99" s="239"/>
      <c r="MHQ99" s="239"/>
      <c r="MHR99" s="239"/>
      <c r="MHS99" s="239"/>
      <c r="MHT99" s="239"/>
      <c r="MHU99" s="239"/>
      <c r="MHV99" s="239"/>
      <c r="MHW99" s="239"/>
      <c r="MHX99" s="239"/>
      <c r="MHY99" s="239"/>
      <c r="MHZ99" s="239"/>
      <c r="MIA99" s="239"/>
      <c r="MIB99" s="239"/>
      <c r="MIC99" s="239"/>
      <c r="MID99" s="239"/>
      <c r="MIE99" s="239"/>
      <c r="MIF99" s="239"/>
      <c r="MIG99" s="239"/>
      <c r="MIH99" s="239"/>
      <c r="MII99" s="239"/>
      <c r="MIJ99" s="239"/>
      <c r="MIK99" s="239"/>
      <c r="MIL99" s="239"/>
      <c r="MIM99" s="239"/>
      <c r="MIN99" s="239"/>
      <c r="MIO99" s="239"/>
      <c r="MIP99" s="239"/>
      <c r="MIQ99" s="239"/>
      <c r="MIR99" s="239"/>
      <c r="MIS99" s="239"/>
      <c r="MIT99" s="239"/>
      <c r="MIU99" s="239"/>
      <c r="MIV99" s="239"/>
      <c r="MIW99" s="239"/>
      <c r="MIX99" s="239"/>
      <c r="MIY99" s="239"/>
      <c r="MIZ99" s="239"/>
      <c r="MJA99" s="239"/>
      <c r="MJB99" s="239"/>
      <c r="MJC99" s="239"/>
      <c r="MJD99" s="239"/>
      <c r="MJE99" s="239"/>
      <c r="MJF99" s="239"/>
      <c r="MJG99" s="239"/>
      <c r="MJH99" s="239"/>
      <c r="MJI99" s="239"/>
      <c r="MJJ99" s="239"/>
      <c r="MJK99" s="239"/>
      <c r="MJL99" s="239"/>
      <c r="MJM99" s="239"/>
      <c r="MJN99" s="239"/>
      <c r="MJO99" s="239"/>
      <c r="MJP99" s="239"/>
      <c r="MJQ99" s="239"/>
      <c r="MJR99" s="239"/>
      <c r="MJS99" s="239"/>
      <c r="MJT99" s="239"/>
      <c r="MJU99" s="239"/>
      <c r="MJV99" s="239"/>
      <c r="MJW99" s="239"/>
      <c r="MJX99" s="239"/>
      <c r="MJY99" s="239"/>
      <c r="MJZ99" s="239"/>
      <c r="MKA99" s="239"/>
      <c r="MKB99" s="239"/>
      <c r="MKC99" s="239"/>
      <c r="MKD99" s="239"/>
      <c r="MKE99" s="239"/>
      <c r="MKF99" s="239"/>
      <c r="MKG99" s="239"/>
      <c r="MKH99" s="239"/>
      <c r="MKI99" s="239"/>
      <c r="MKJ99" s="239"/>
      <c r="MKK99" s="239"/>
      <c r="MKL99" s="239"/>
      <c r="MKM99" s="239"/>
      <c r="MKN99" s="239"/>
      <c r="MKO99" s="239"/>
      <c r="MKP99" s="239"/>
      <c r="MKQ99" s="239"/>
      <c r="MKR99" s="239"/>
      <c r="MKS99" s="239"/>
      <c r="MKT99" s="239"/>
      <c r="MKU99" s="239"/>
      <c r="MKV99" s="239"/>
      <c r="MKW99" s="239"/>
      <c r="MKX99" s="239"/>
      <c r="MKY99" s="239"/>
      <c r="MKZ99" s="239"/>
      <c r="MLA99" s="239"/>
      <c r="MLB99" s="239"/>
      <c r="MLC99" s="239"/>
      <c r="MLD99" s="239"/>
      <c r="MLE99" s="239"/>
      <c r="MLF99" s="239"/>
      <c r="MLG99" s="239"/>
      <c r="MLH99" s="239"/>
      <c r="MLI99" s="239"/>
      <c r="MLJ99" s="239"/>
      <c r="MLK99" s="239"/>
      <c r="MLL99" s="239"/>
      <c r="MLM99" s="239"/>
      <c r="MLN99" s="239"/>
      <c r="MLO99" s="239"/>
      <c r="MLP99" s="239"/>
      <c r="MLQ99" s="239"/>
      <c r="MLR99" s="239"/>
      <c r="MLS99" s="239"/>
      <c r="MLT99" s="239"/>
      <c r="MLU99" s="239"/>
      <c r="MLV99" s="239"/>
      <c r="MLW99" s="239"/>
      <c r="MLX99" s="239"/>
      <c r="MLY99" s="239"/>
      <c r="MLZ99" s="239"/>
      <c r="MMA99" s="239"/>
      <c r="MMB99" s="239"/>
      <c r="MMC99" s="239"/>
      <c r="MMD99" s="239"/>
      <c r="MME99" s="239"/>
      <c r="MMF99" s="239"/>
      <c r="MMG99" s="239"/>
      <c r="MMH99" s="239"/>
      <c r="MMI99" s="239"/>
      <c r="MMJ99" s="239"/>
      <c r="MMK99" s="239"/>
      <c r="MML99" s="239"/>
      <c r="MMM99" s="239"/>
      <c r="MMN99" s="239"/>
      <c r="MMO99" s="239"/>
      <c r="MMP99" s="239"/>
      <c r="MMQ99" s="239"/>
      <c r="MMR99" s="239"/>
      <c r="MMS99" s="239"/>
      <c r="MMT99" s="239"/>
      <c r="MMU99" s="239"/>
      <c r="MMV99" s="239"/>
      <c r="MMW99" s="239"/>
      <c r="MMX99" s="239"/>
      <c r="MMY99" s="239"/>
      <c r="MMZ99" s="239"/>
      <c r="MNA99" s="239"/>
      <c r="MNB99" s="239"/>
      <c r="MNC99" s="239"/>
      <c r="MND99" s="239"/>
      <c r="MNE99" s="239"/>
      <c r="MNF99" s="239"/>
      <c r="MNG99" s="239"/>
      <c r="MNH99" s="239"/>
      <c r="MNI99" s="239"/>
      <c r="MNJ99" s="239"/>
      <c r="MNK99" s="239"/>
      <c r="MNL99" s="239"/>
      <c r="MNM99" s="239"/>
      <c r="MNN99" s="239"/>
      <c r="MNO99" s="239"/>
      <c r="MNP99" s="239"/>
      <c r="MNQ99" s="239"/>
      <c r="MNR99" s="239"/>
      <c r="MNS99" s="239"/>
      <c r="MNT99" s="239"/>
      <c r="MNU99" s="239"/>
      <c r="MNV99" s="239"/>
      <c r="MNW99" s="239"/>
      <c r="MNX99" s="239"/>
      <c r="MNY99" s="239"/>
      <c r="MNZ99" s="239"/>
      <c r="MOA99" s="239"/>
      <c r="MOB99" s="239"/>
      <c r="MOC99" s="239"/>
      <c r="MOD99" s="239"/>
      <c r="MOE99" s="239"/>
      <c r="MOF99" s="239"/>
      <c r="MOG99" s="239"/>
      <c r="MOH99" s="239"/>
      <c r="MOI99" s="239"/>
      <c r="MOJ99" s="239"/>
      <c r="MOK99" s="239"/>
      <c r="MOL99" s="239"/>
      <c r="MOM99" s="239"/>
      <c r="MON99" s="239"/>
      <c r="MOO99" s="239"/>
      <c r="MOP99" s="239"/>
      <c r="MOQ99" s="239"/>
      <c r="MOR99" s="239"/>
      <c r="MOS99" s="239"/>
      <c r="MOT99" s="239"/>
      <c r="MOU99" s="239"/>
      <c r="MOV99" s="239"/>
      <c r="MOW99" s="239"/>
      <c r="MOX99" s="239"/>
      <c r="MOY99" s="239"/>
      <c r="MOZ99" s="239"/>
      <c r="MPA99" s="239"/>
      <c r="MPB99" s="239"/>
      <c r="MPC99" s="239"/>
      <c r="MPD99" s="239"/>
      <c r="MPE99" s="239"/>
      <c r="MPF99" s="239"/>
      <c r="MPG99" s="239"/>
      <c r="MPH99" s="239"/>
      <c r="MPI99" s="239"/>
      <c r="MPJ99" s="239"/>
      <c r="MPK99" s="239"/>
      <c r="MPL99" s="239"/>
      <c r="MPM99" s="239"/>
      <c r="MPN99" s="239"/>
      <c r="MPO99" s="239"/>
      <c r="MPP99" s="239"/>
      <c r="MPQ99" s="239"/>
      <c r="MPR99" s="239"/>
      <c r="MPS99" s="239"/>
      <c r="MPT99" s="239"/>
      <c r="MPU99" s="239"/>
      <c r="MPV99" s="239"/>
      <c r="MPW99" s="239"/>
      <c r="MPX99" s="239"/>
      <c r="MPY99" s="239"/>
      <c r="MPZ99" s="239"/>
      <c r="MQA99" s="239"/>
      <c r="MQB99" s="239"/>
      <c r="MQC99" s="239"/>
      <c r="MQD99" s="239"/>
      <c r="MQE99" s="239"/>
      <c r="MQF99" s="239"/>
      <c r="MQG99" s="239"/>
      <c r="MQH99" s="239"/>
      <c r="MQI99" s="239"/>
      <c r="MQJ99" s="239"/>
      <c r="MQK99" s="239"/>
      <c r="MQL99" s="239"/>
      <c r="MQM99" s="239"/>
      <c r="MQN99" s="239"/>
      <c r="MQO99" s="239"/>
      <c r="MQP99" s="239"/>
      <c r="MQQ99" s="239"/>
      <c r="MQR99" s="239"/>
      <c r="MQS99" s="239"/>
      <c r="MQT99" s="239"/>
      <c r="MQU99" s="239"/>
      <c r="MQV99" s="239"/>
      <c r="MQW99" s="239"/>
      <c r="MQX99" s="239"/>
      <c r="MQY99" s="239"/>
      <c r="MQZ99" s="239"/>
      <c r="MRA99" s="239"/>
      <c r="MRB99" s="239"/>
      <c r="MRC99" s="239"/>
      <c r="MRD99" s="239"/>
      <c r="MRE99" s="239"/>
      <c r="MRF99" s="239"/>
      <c r="MRG99" s="239"/>
      <c r="MRH99" s="239"/>
      <c r="MRI99" s="239"/>
      <c r="MRJ99" s="239"/>
      <c r="MRK99" s="239"/>
      <c r="MRL99" s="239"/>
      <c r="MRM99" s="239"/>
      <c r="MRN99" s="239"/>
      <c r="MRO99" s="239"/>
      <c r="MRP99" s="239"/>
      <c r="MRQ99" s="239"/>
      <c r="MRR99" s="239"/>
      <c r="MRS99" s="239"/>
      <c r="MRT99" s="239"/>
      <c r="MRU99" s="239"/>
      <c r="MRV99" s="239"/>
      <c r="MRW99" s="239"/>
      <c r="MRX99" s="239"/>
      <c r="MRY99" s="239"/>
      <c r="MRZ99" s="239"/>
      <c r="MSA99" s="239"/>
      <c r="MSB99" s="239"/>
      <c r="MSC99" s="239"/>
      <c r="MSD99" s="239"/>
      <c r="MSE99" s="239"/>
      <c r="MSF99" s="239"/>
      <c r="MSG99" s="239"/>
      <c r="MSH99" s="239"/>
      <c r="MSI99" s="239"/>
      <c r="MSJ99" s="239"/>
      <c r="MSK99" s="239"/>
      <c r="MSL99" s="239"/>
      <c r="MSM99" s="239"/>
      <c r="MSN99" s="239"/>
      <c r="MSO99" s="239"/>
      <c r="MSP99" s="239"/>
      <c r="MSQ99" s="239"/>
      <c r="MSR99" s="239"/>
      <c r="MSS99" s="239"/>
      <c r="MST99" s="239"/>
      <c r="MSU99" s="239"/>
      <c r="MSV99" s="239"/>
      <c r="MSW99" s="239"/>
      <c r="MSX99" s="239"/>
      <c r="MSY99" s="239"/>
      <c r="MSZ99" s="239"/>
      <c r="MTA99" s="239"/>
      <c r="MTB99" s="239"/>
      <c r="MTC99" s="239"/>
      <c r="MTD99" s="239"/>
      <c r="MTE99" s="239"/>
      <c r="MTF99" s="239"/>
      <c r="MTG99" s="239"/>
      <c r="MTH99" s="239"/>
      <c r="MTI99" s="239"/>
      <c r="MTJ99" s="239"/>
      <c r="MTK99" s="239"/>
      <c r="MTL99" s="239"/>
      <c r="MTM99" s="239"/>
      <c r="MTN99" s="239"/>
      <c r="MTO99" s="239"/>
      <c r="MTP99" s="239"/>
      <c r="MTQ99" s="239"/>
      <c r="MTR99" s="239"/>
      <c r="MTS99" s="239"/>
      <c r="MTT99" s="239"/>
      <c r="MTU99" s="239"/>
      <c r="MTV99" s="239"/>
      <c r="MTW99" s="239"/>
      <c r="MTX99" s="239"/>
      <c r="MTY99" s="239"/>
      <c r="MTZ99" s="239"/>
      <c r="MUA99" s="239"/>
      <c r="MUB99" s="239"/>
      <c r="MUC99" s="239"/>
      <c r="MUD99" s="239"/>
      <c r="MUE99" s="239"/>
      <c r="MUF99" s="239"/>
      <c r="MUG99" s="239"/>
      <c r="MUH99" s="239"/>
      <c r="MUI99" s="239"/>
      <c r="MUJ99" s="239"/>
      <c r="MUK99" s="239"/>
      <c r="MUL99" s="239"/>
      <c r="MUM99" s="239"/>
      <c r="MUN99" s="239"/>
      <c r="MUO99" s="239"/>
      <c r="MUP99" s="239"/>
      <c r="MUQ99" s="239"/>
      <c r="MUR99" s="239"/>
      <c r="MUS99" s="239"/>
      <c r="MUT99" s="239"/>
      <c r="MUU99" s="239"/>
      <c r="MUV99" s="239"/>
      <c r="MUW99" s="239"/>
      <c r="MUX99" s="239"/>
      <c r="MUY99" s="239"/>
      <c r="MUZ99" s="239"/>
      <c r="MVA99" s="239"/>
      <c r="MVB99" s="239"/>
      <c r="MVC99" s="239"/>
      <c r="MVD99" s="239"/>
      <c r="MVE99" s="239"/>
      <c r="MVF99" s="239"/>
      <c r="MVG99" s="239"/>
      <c r="MVH99" s="239"/>
      <c r="MVI99" s="239"/>
      <c r="MVJ99" s="239"/>
      <c r="MVK99" s="239"/>
      <c r="MVL99" s="239"/>
      <c r="MVM99" s="239"/>
      <c r="MVN99" s="239"/>
      <c r="MVO99" s="239"/>
      <c r="MVP99" s="239"/>
      <c r="MVQ99" s="239"/>
      <c r="MVR99" s="239"/>
      <c r="MVS99" s="239"/>
      <c r="MVT99" s="239"/>
      <c r="MVU99" s="239"/>
      <c r="MVV99" s="239"/>
      <c r="MVW99" s="239"/>
      <c r="MVX99" s="239"/>
      <c r="MVY99" s="239"/>
      <c r="MVZ99" s="239"/>
      <c r="MWA99" s="239"/>
      <c r="MWB99" s="239"/>
      <c r="MWC99" s="239"/>
      <c r="MWD99" s="239"/>
      <c r="MWE99" s="239"/>
      <c r="MWF99" s="239"/>
      <c r="MWG99" s="239"/>
      <c r="MWH99" s="239"/>
      <c r="MWI99" s="239"/>
      <c r="MWJ99" s="239"/>
      <c r="MWK99" s="239"/>
      <c r="MWL99" s="239"/>
      <c r="MWM99" s="239"/>
      <c r="MWN99" s="239"/>
      <c r="MWO99" s="239"/>
      <c r="MWP99" s="239"/>
      <c r="MWQ99" s="239"/>
      <c r="MWR99" s="239"/>
      <c r="MWS99" s="239"/>
      <c r="MWT99" s="239"/>
      <c r="MWU99" s="239"/>
      <c r="MWV99" s="239"/>
      <c r="MWW99" s="239"/>
      <c r="MWX99" s="239"/>
      <c r="MWY99" s="239"/>
      <c r="MWZ99" s="239"/>
      <c r="MXA99" s="239"/>
      <c r="MXB99" s="239"/>
      <c r="MXC99" s="239"/>
      <c r="MXD99" s="239"/>
      <c r="MXE99" s="239"/>
      <c r="MXF99" s="239"/>
      <c r="MXG99" s="239"/>
      <c r="MXH99" s="239"/>
      <c r="MXI99" s="239"/>
      <c r="MXJ99" s="239"/>
      <c r="MXK99" s="239"/>
      <c r="MXL99" s="239"/>
      <c r="MXM99" s="239"/>
      <c r="MXN99" s="239"/>
      <c r="MXO99" s="239"/>
      <c r="MXP99" s="239"/>
      <c r="MXQ99" s="239"/>
      <c r="MXR99" s="239"/>
      <c r="MXS99" s="239"/>
      <c r="MXT99" s="239"/>
      <c r="MXU99" s="239"/>
      <c r="MXV99" s="239"/>
      <c r="MXW99" s="239"/>
      <c r="MXX99" s="239"/>
      <c r="MXY99" s="239"/>
      <c r="MXZ99" s="239"/>
      <c r="MYA99" s="239"/>
      <c r="MYB99" s="239"/>
      <c r="MYC99" s="239"/>
      <c r="MYD99" s="239"/>
      <c r="MYE99" s="239"/>
      <c r="MYF99" s="239"/>
      <c r="MYG99" s="239"/>
      <c r="MYH99" s="239"/>
      <c r="MYI99" s="239"/>
      <c r="MYJ99" s="239"/>
      <c r="MYK99" s="239"/>
      <c r="MYL99" s="239"/>
      <c r="MYM99" s="239"/>
      <c r="MYN99" s="239"/>
      <c r="MYO99" s="239"/>
      <c r="MYP99" s="239"/>
      <c r="MYQ99" s="239"/>
      <c r="MYR99" s="239"/>
      <c r="MYS99" s="239"/>
      <c r="MYT99" s="239"/>
      <c r="MYU99" s="239"/>
      <c r="MYV99" s="239"/>
      <c r="MYW99" s="239"/>
      <c r="MYX99" s="239"/>
      <c r="MYY99" s="239"/>
      <c r="MYZ99" s="239"/>
      <c r="MZA99" s="239"/>
      <c r="MZB99" s="239"/>
      <c r="MZC99" s="239"/>
      <c r="MZD99" s="239"/>
      <c r="MZE99" s="239"/>
      <c r="MZF99" s="239"/>
      <c r="MZG99" s="239"/>
      <c r="MZH99" s="239"/>
      <c r="MZI99" s="239"/>
      <c r="MZJ99" s="239"/>
      <c r="MZK99" s="239"/>
      <c r="MZL99" s="239"/>
      <c r="MZM99" s="239"/>
      <c r="MZN99" s="239"/>
      <c r="MZO99" s="239"/>
      <c r="MZP99" s="239"/>
      <c r="MZQ99" s="239"/>
      <c r="MZR99" s="239"/>
      <c r="MZS99" s="239"/>
      <c r="MZT99" s="239"/>
      <c r="MZU99" s="239"/>
      <c r="MZV99" s="239"/>
      <c r="MZW99" s="239"/>
      <c r="MZX99" s="239"/>
      <c r="MZY99" s="239"/>
      <c r="MZZ99" s="239"/>
      <c r="NAA99" s="239"/>
      <c r="NAB99" s="239"/>
      <c r="NAC99" s="239"/>
      <c r="NAD99" s="239"/>
      <c r="NAE99" s="239"/>
      <c r="NAF99" s="239"/>
      <c r="NAG99" s="239"/>
      <c r="NAH99" s="239"/>
      <c r="NAI99" s="239"/>
      <c r="NAJ99" s="239"/>
      <c r="NAK99" s="239"/>
      <c r="NAL99" s="239"/>
      <c r="NAM99" s="239"/>
      <c r="NAN99" s="239"/>
      <c r="NAO99" s="239"/>
      <c r="NAP99" s="239"/>
      <c r="NAQ99" s="239"/>
      <c r="NAR99" s="239"/>
      <c r="NAS99" s="239"/>
      <c r="NAT99" s="239"/>
      <c r="NAU99" s="239"/>
      <c r="NAV99" s="239"/>
      <c r="NAW99" s="239"/>
      <c r="NAX99" s="239"/>
      <c r="NAY99" s="239"/>
      <c r="NAZ99" s="239"/>
      <c r="NBA99" s="239"/>
      <c r="NBB99" s="239"/>
      <c r="NBC99" s="239"/>
      <c r="NBD99" s="239"/>
      <c r="NBE99" s="239"/>
      <c r="NBF99" s="239"/>
      <c r="NBG99" s="239"/>
      <c r="NBH99" s="239"/>
      <c r="NBI99" s="239"/>
      <c r="NBJ99" s="239"/>
      <c r="NBK99" s="239"/>
      <c r="NBL99" s="239"/>
      <c r="NBM99" s="239"/>
      <c r="NBN99" s="239"/>
      <c r="NBO99" s="239"/>
      <c r="NBP99" s="239"/>
      <c r="NBQ99" s="239"/>
      <c r="NBR99" s="239"/>
      <c r="NBS99" s="239"/>
      <c r="NBT99" s="239"/>
      <c r="NBU99" s="239"/>
      <c r="NBV99" s="239"/>
      <c r="NBW99" s="239"/>
      <c r="NBX99" s="239"/>
      <c r="NBY99" s="239"/>
      <c r="NBZ99" s="239"/>
      <c r="NCA99" s="239"/>
      <c r="NCB99" s="239"/>
      <c r="NCC99" s="239"/>
      <c r="NCD99" s="239"/>
      <c r="NCE99" s="239"/>
      <c r="NCF99" s="239"/>
      <c r="NCG99" s="239"/>
      <c r="NCH99" s="239"/>
      <c r="NCI99" s="239"/>
      <c r="NCJ99" s="239"/>
      <c r="NCK99" s="239"/>
      <c r="NCL99" s="239"/>
      <c r="NCM99" s="239"/>
      <c r="NCN99" s="239"/>
      <c r="NCO99" s="239"/>
      <c r="NCP99" s="239"/>
      <c r="NCQ99" s="239"/>
      <c r="NCR99" s="239"/>
      <c r="NCS99" s="239"/>
      <c r="NCT99" s="239"/>
      <c r="NCU99" s="239"/>
      <c r="NCV99" s="239"/>
      <c r="NCW99" s="239"/>
      <c r="NCX99" s="239"/>
      <c r="NCY99" s="239"/>
      <c r="NCZ99" s="239"/>
      <c r="NDA99" s="239"/>
      <c r="NDB99" s="239"/>
      <c r="NDC99" s="239"/>
      <c r="NDD99" s="239"/>
      <c r="NDE99" s="239"/>
      <c r="NDF99" s="239"/>
      <c r="NDG99" s="239"/>
      <c r="NDH99" s="239"/>
      <c r="NDI99" s="239"/>
      <c r="NDJ99" s="239"/>
      <c r="NDK99" s="239"/>
      <c r="NDL99" s="239"/>
      <c r="NDM99" s="239"/>
      <c r="NDN99" s="239"/>
      <c r="NDO99" s="239"/>
      <c r="NDP99" s="239"/>
      <c r="NDQ99" s="239"/>
      <c r="NDR99" s="239"/>
      <c r="NDS99" s="239"/>
      <c r="NDT99" s="239"/>
      <c r="NDU99" s="239"/>
      <c r="NDV99" s="239"/>
      <c r="NDW99" s="239"/>
      <c r="NDX99" s="239"/>
      <c r="NDY99" s="239"/>
      <c r="NDZ99" s="239"/>
      <c r="NEA99" s="239"/>
      <c r="NEB99" s="239"/>
      <c r="NEC99" s="239"/>
      <c r="NED99" s="239"/>
      <c r="NEE99" s="239"/>
      <c r="NEF99" s="239"/>
      <c r="NEG99" s="239"/>
      <c r="NEH99" s="239"/>
      <c r="NEI99" s="239"/>
      <c r="NEJ99" s="239"/>
      <c r="NEK99" s="239"/>
      <c r="NEL99" s="239"/>
      <c r="NEM99" s="239"/>
      <c r="NEN99" s="239"/>
      <c r="NEO99" s="239"/>
      <c r="NEP99" s="239"/>
      <c r="NEQ99" s="239"/>
      <c r="NER99" s="239"/>
      <c r="NES99" s="239"/>
      <c r="NET99" s="239"/>
      <c r="NEU99" s="239"/>
      <c r="NEV99" s="239"/>
      <c r="NEW99" s="239"/>
      <c r="NEX99" s="239"/>
      <c r="NEY99" s="239"/>
      <c r="NEZ99" s="239"/>
      <c r="NFA99" s="239"/>
      <c r="NFB99" s="239"/>
      <c r="NFC99" s="239"/>
      <c r="NFD99" s="239"/>
      <c r="NFE99" s="239"/>
      <c r="NFF99" s="239"/>
      <c r="NFG99" s="239"/>
      <c r="NFH99" s="239"/>
      <c r="NFI99" s="239"/>
      <c r="NFJ99" s="239"/>
      <c r="NFK99" s="239"/>
      <c r="NFL99" s="239"/>
      <c r="NFM99" s="239"/>
      <c r="NFN99" s="239"/>
      <c r="NFO99" s="239"/>
      <c r="NFP99" s="239"/>
      <c r="NFQ99" s="239"/>
      <c r="NFR99" s="239"/>
      <c r="NFS99" s="239"/>
      <c r="NFT99" s="239"/>
      <c r="NFU99" s="239"/>
      <c r="NFV99" s="239"/>
      <c r="NFW99" s="239"/>
      <c r="NFX99" s="239"/>
      <c r="NFY99" s="239"/>
      <c r="NFZ99" s="239"/>
      <c r="NGA99" s="239"/>
      <c r="NGB99" s="239"/>
      <c r="NGC99" s="239"/>
      <c r="NGD99" s="239"/>
      <c r="NGE99" s="239"/>
      <c r="NGF99" s="239"/>
      <c r="NGG99" s="239"/>
      <c r="NGH99" s="239"/>
      <c r="NGI99" s="239"/>
      <c r="NGJ99" s="239"/>
      <c r="NGK99" s="239"/>
      <c r="NGL99" s="239"/>
      <c r="NGM99" s="239"/>
      <c r="NGN99" s="239"/>
      <c r="NGO99" s="239"/>
      <c r="NGP99" s="239"/>
      <c r="NGQ99" s="239"/>
      <c r="NGR99" s="239"/>
      <c r="NGS99" s="239"/>
      <c r="NGT99" s="239"/>
      <c r="NGU99" s="239"/>
      <c r="NGV99" s="239"/>
      <c r="NGW99" s="239"/>
      <c r="NGX99" s="239"/>
      <c r="NGY99" s="239"/>
      <c r="NGZ99" s="239"/>
      <c r="NHA99" s="239"/>
      <c r="NHB99" s="239"/>
      <c r="NHC99" s="239"/>
      <c r="NHD99" s="239"/>
      <c r="NHE99" s="239"/>
      <c r="NHF99" s="239"/>
      <c r="NHG99" s="239"/>
      <c r="NHH99" s="239"/>
      <c r="NHI99" s="239"/>
      <c r="NHJ99" s="239"/>
      <c r="NHK99" s="239"/>
      <c r="NHL99" s="239"/>
      <c r="NHM99" s="239"/>
      <c r="NHN99" s="239"/>
      <c r="NHO99" s="239"/>
      <c r="NHP99" s="239"/>
      <c r="NHQ99" s="239"/>
      <c r="NHR99" s="239"/>
      <c r="NHS99" s="239"/>
      <c r="NHT99" s="239"/>
      <c r="NHU99" s="239"/>
      <c r="NHV99" s="239"/>
      <c r="NHW99" s="239"/>
      <c r="NHX99" s="239"/>
      <c r="NHY99" s="239"/>
      <c r="NHZ99" s="239"/>
      <c r="NIA99" s="239"/>
      <c r="NIB99" s="239"/>
      <c r="NIC99" s="239"/>
      <c r="NID99" s="239"/>
      <c r="NIE99" s="239"/>
      <c r="NIF99" s="239"/>
      <c r="NIG99" s="239"/>
      <c r="NIH99" s="239"/>
      <c r="NII99" s="239"/>
      <c r="NIJ99" s="239"/>
      <c r="NIK99" s="239"/>
      <c r="NIL99" s="239"/>
      <c r="NIM99" s="239"/>
      <c r="NIN99" s="239"/>
      <c r="NIO99" s="239"/>
      <c r="NIP99" s="239"/>
      <c r="NIQ99" s="239"/>
      <c r="NIR99" s="239"/>
      <c r="NIS99" s="239"/>
      <c r="NIT99" s="239"/>
      <c r="NIU99" s="239"/>
      <c r="NIV99" s="239"/>
      <c r="NIW99" s="239"/>
      <c r="NIX99" s="239"/>
      <c r="NIY99" s="239"/>
      <c r="NIZ99" s="239"/>
      <c r="NJA99" s="239"/>
      <c r="NJB99" s="239"/>
      <c r="NJC99" s="239"/>
      <c r="NJD99" s="239"/>
      <c r="NJE99" s="239"/>
      <c r="NJF99" s="239"/>
      <c r="NJG99" s="239"/>
      <c r="NJH99" s="239"/>
      <c r="NJI99" s="239"/>
      <c r="NJJ99" s="239"/>
      <c r="NJK99" s="239"/>
      <c r="NJL99" s="239"/>
      <c r="NJM99" s="239"/>
      <c r="NJN99" s="239"/>
      <c r="NJO99" s="239"/>
      <c r="NJP99" s="239"/>
      <c r="NJQ99" s="239"/>
      <c r="NJR99" s="239"/>
      <c r="NJS99" s="239"/>
      <c r="NJT99" s="239"/>
      <c r="NJU99" s="239"/>
      <c r="NJV99" s="239"/>
      <c r="NJW99" s="239"/>
      <c r="NJX99" s="239"/>
      <c r="NJY99" s="239"/>
      <c r="NJZ99" s="239"/>
      <c r="NKA99" s="239"/>
      <c r="NKB99" s="239"/>
      <c r="NKC99" s="239"/>
      <c r="NKD99" s="239"/>
      <c r="NKE99" s="239"/>
      <c r="NKF99" s="239"/>
      <c r="NKG99" s="239"/>
      <c r="NKH99" s="239"/>
      <c r="NKI99" s="239"/>
      <c r="NKJ99" s="239"/>
      <c r="NKK99" s="239"/>
      <c r="NKL99" s="239"/>
      <c r="NKM99" s="239"/>
      <c r="NKN99" s="239"/>
      <c r="NKO99" s="239"/>
      <c r="NKP99" s="239"/>
      <c r="NKQ99" s="239"/>
      <c r="NKR99" s="239"/>
      <c r="NKS99" s="239"/>
      <c r="NKT99" s="239"/>
      <c r="NKU99" s="239"/>
      <c r="NKV99" s="239"/>
      <c r="NKW99" s="239"/>
      <c r="NKX99" s="239"/>
      <c r="NKY99" s="239"/>
      <c r="NKZ99" s="239"/>
      <c r="NLA99" s="239"/>
      <c r="NLB99" s="239"/>
      <c r="NLC99" s="239"/>
      <c r="NLD99" s="239"/>
      <c r="NLE99" s="239"/>
      <c r="NLF99" s="239"/>
      <c r="NLG99" s="239"/>
      <c r="NLH99" s="239"/>
      <c r="NLI99" s="239"/>
      <c r="NLJ99" s="239"/>
      <c r="NLK99" s="239"/>
      <c r="NLL99" s="239"/>
      <c r="NLM99" s="239"/>
      <c r="NLN99" s="239"/>
      <c r="NLO99" s="239"/>
      <c r="NLP99" s="239"/>
      <c r="NLQ99" s="239"/>
      <c r="NLR99" s="239"/>
      <c r="NLS99" s="239"/>
      <c r="NLT99" s="239"/>
      <c r="NLU99" s="239"/>
      <c r="NLV99" s="239"/>
      <c r="NLW99" s="239"/>
      <c r="NLX99" s="239"/>
      <c r="NLY99" s="239"/>
      <c r="NLZ99" s="239"/>
      <c r="NMA99" s="239"/>
      <c r="NMB99" s="239"/>
      <c r="NMC99" s="239"/>
      <c r="NMD99" s="239"/>
      <c r="NME99" s="239"/>
      <c r="NMF99" s="239"/>
      <c r="NMG99" s="239"/>
      <c r="NMH99" s="239"/>
      <c r="NMI99" s="239"/>
      <c r="NMJ99" s="239"/>
      <c r="NMK99" s="239"/>
      <c r="NML99" s="239"/>
      <c r="NMM99" s="239"/>
      <c r="NMN99" s="239"/>
      <c r="NMO99" s="239"/>
      <c r="NMP99" s="239"/>
      <c r="NMQ99" s="239"/>
      <c r="NMR99" s="239"/>
      <c r="NMS99" s="239"/>
      <c r="NMT99" s="239"/>
      <c r="NMU99" s="239"/>
      <c r="NMV99" s="239"/>
      <c r="NMW99" s="239"/>
      <c r="NMX99" s="239"/>
      <c r="NMY99" s="239"/>
      <c r="NMZ99" s="239"/>
      <c r="NNA99" s="239"/>
      <c r="NNB99" s="239"/>
      <c r="NNC99" s="239"/>
      <c r="NND99" s="239"/>
      <c r="NNE99" s="239"/>
      <c r="NNF99" s="239"/>
      <c r="NNG99" s="239"/>
      <c r="NNH99" s="239"/>
      <c r="NNI99" s="239"/>
      <c r="NNJ99" s="239"/>
      <c r="NNK99" s="239"/>
      <c r="NNL99" s="239"/>
      <c r="NNM99" s="239"/>
      <c r="NNN99" s="239"/>
      <c r="NNO99" s="239"/>
      <c r="NNP99" s="239"/>
      <c r="NNQ99" s="239"/>
      <c r="NNR99" s="239"/>
      <c r="NNS99" s="239"/>
      <c r="NNT99" s="239"/>
      <c r="NNU99" s="239"/>
      <c r="NNV99" s="239"/>
      <c r="NNW99" s="239"/>
      <c r="NNX99" s="239"/>
      <c r="NNY99" s="239"/>
      <c r="NNZ99" s="239"/>
      <c r="NOA99" s="239"/>
      <c r="NOB99" s="239"/>
      <c r="NOC99" s="239"/>
      <c r="NOD99" s="239"/>
      <c r="NOE99" s="239"/>
      <c r="NOF99" s="239"/>
      <c r="NOG99" s="239"/>
      <c r="NOH99" s="239"/>
      <c r="NOI99" s="239"/>
      <c r="NOJ99" s="239"/>
      <c r="NOK99" s="239"/>
      <c r="NOL99" s="239"/>
      <c r="NOM99" s="239"/>
      <c r="NON99" s="239"/>
      <c r="NOO99" s="239"/>
      <c r="NOP99" s="239"/>
      <c r="NOQ99" s="239"/>
      <c r="NOR99" s="239"/>
      <c r="NOS99" s="239"/>
      <c r="NOT99" s="239"/>
      <c r="NOU99" s="239"/>
      <c r="NOV99" s="239"/>
      <c r="NOW99" s="239"/>
      <c r="NOX99" s="239"/>
      <c r="NOY99" s="239"/>
      <c r="NOZ99" s="239"/>
      <c r="NPA99" s="239"/>
      <c r="NPB99" s="239"/>
      <c r="NPC99" s="239"/>
      <c r="NPD99" s="239"/>
      <c r="NPE99" s="239"/>
      <c r="NPF99" s="239"/>
      <c r="NPG99" s="239"/>
      <c r="NPH99" s="239"/>
      <c r="NPI99" s="239"/>
      <c r="NPJ99" s="239"/>
      <c r="NPK99" s="239"/>
      <c r="NPL99" s="239"/>
      <c r="NPM99" s="239"/>
      <c r="NPN99" s="239"/>
      <c r="NPO99" s="239"/>
      <c r="NPP99" s="239"/>
      <c r="NPQ99" s="239"/>
      <c r="NPR99" s="239"/>
      <c r="NPS99" s="239"/>
      <c r="NPT99" s="239"/>
      <c r="NPU99" s="239"/>
      <c r="NPV99" s="239"/>
      <c r="NPW99" s="239"/>
      <c r="NPX99" s="239"/>
      <c r="NPY99" s="239"/>
      <c r="NPZ99" s="239"/>
      <c r="NQA99" s="239"/>
      <c r="NQB99" s="239"/>
      <c r="NQC99" s="239"/>
      <c r="NQD99" s="239"/>
      <c r="NQE99" s="239"/>
      <c r="NQF99" s="239"/>
      <c r="NQG99" s="239"/>
      <c r="NQH99" s="239"/>
      <c r="NQI99" s="239"/>
      <c r="NQJ99" s="239"/>
      <c r="NQK99" s="239"/>
      <c r="NQL99" s="239"/>
      <c r="NQM99" s="239"/>
      <c r="NQN99" s="239"/>
      <c r="NQO99" s="239"/>
      <c r="NQP99" s="239"/>
      <c r="NQQ99" s="239"/>
      <c r="NQR99" s="239"/>
      <c r="NQS99" s="239"/>
      <c r="NQT99" s="239"/>
      <c r="NQU99" s="239"/>
      <c r="NQV99" s="239"/>
      <c r="NQW99" s="239"/>
      <c r="NQX99" s="239"/>
      <c r="NQY99" s="239"/>
      <c r="NQZ99" s="239"/>
      <c r="NRA99" s="239"/>
      <c r="NRB99" s="239"/>
      <c r="NRC99" s="239"/>
      <c r="NRD99" s="239"/>
      <c r="NRE99" s="239"/>
      <c r="NRF99" s="239"/>
      <c r="NRG99" s="239"/>
      <c r="NRH99" s="239"/>
      <c r="NRI99" s="239"/>
      <c r="NRJ99" s="239"/>
      <c r="NRK99" s="239"/>
      <c r="NRL99" s="239"/>
      <c r="NRM99" s="239"/>
      <c r="NRN99" s="239"/>
      <c r="NRO99" s="239"/>
      <c r="NRP99" s="239"/>
      <c r="NRQ99" s="239"/>
      <c r="NRR99" s="239"/>
      <c r="NRS99" s="239"/>
      <c r="NRT99" s="239"/>
      <c r="NRU99" s="239"/>
      <c r="NRV99" s="239"/>
      <c r="NRW99" s="239"/>
      <c r="NRX99" s="239"/>
      <c r="NRY99" s="239"/>
      <c r="NRZ99" s="239"/>
      <c r="NSA99" s="239"/>
      <c r="NSB99" s="239"/>
      <c r="NSC99" s="239"/>
      <c r="NSD99" s="239"/>
      <c r="NSE99" s="239"/>
      <c r="NSF99" s="239"/>
      <c r="NSG99" s="239"/>
      <c r="NSH99" s="239"/>
      <c r="NSI99" s="239"/>
      <c r="NSJ99" s="239"/>
      <c r="NSK99" s="239"/>
      <c r="NSL99" s="239"/>
      <c r="NSM99" s="239"/>
      <c r="NSN99" s="239"/>
      <c r="NSO99" s="239"/>
      <c r="NSP99" s="239"/>
      <c r="NSQ99" s="239"/>
      <c r="NSR99" s="239"/>
      <c r="NSS99" s="239"/>
      <c r="NST99" s="239"/>
      <c r="NSU99" s="239"/>
      <c r="NSV99" s="239"/>
      <c r="NSW99" s="239"/>
      <c r="NSX99" s="239"/>
      <c r="NSY99" s="239"/>
      <c r="NSZ99" s="239"/>
      <c r="NTA99" s="239"/>
      <c r="NTB99" s="239"/>
      <c r="NTC99" s="239"/>
      <c r="NTD99" s="239"/>
      <c r="NTE99" s="239"/>
      <c r="NTF99" s="239"/>
      <c r="NTG99" s="239"/>
      <c r="NTH99" s="239"/>
      <c r="NTI99" s="239"/>
      <c r="NTJ99" s="239"/>
      <c r="NTK99" s="239"/>
      <c r="NTL99" s="239"/>
      <c r="NTM99" s="239"/>
      <c r="NTN99" s="239"/>
      <c r="NTO99" s="239"/>
      <c r="NTP99" s="239"/>
      <c r="NTQ99" s="239"/>
      <c r="NTR99" s="239"/>
      <c r="NTS99" s="239"/>
      <c r="NTT99" s="239"/>
      <c r="NTU99" s="239"/>
      <c r="NTV99" s="239"/>
      <c r="NTW99" s="239"/>
      <c r="NTX99" s="239"/>
      <c r="NTY99" s="239"/>
      <c r="NTZ99" s="239"/>
      <c r="NUA99" s="239"/>
      <c r="NUB99" s="239"/>
      <c r="NUC99" s="239"/>
      <c r="NUD99" s="239"/>
      <c r="NUE99" s="239"/>
      <c r="NUF99" s="239"/>
      <c r="NUG99" s="239"/>
      <c r="NUH99" s="239"/>
      <c r="NUI99" s="239"/>
      <c r="NUJ99" s="239"/>
      <c r="NUK99" s="239"/>
      <c r="NUL99" s="239"/>
      <c r="NUM99" s="239"/>
      <c r="NUN99" s="239"/>
      <c r="NUO99" s="239"/>
      <c r="NUP99" s="239"/>
      <c r="NUQ99" s="239"/>
      <c r="NUR99" s="239"/>
      <c r="NUS99" s="239"/>
      <c r="NUT99" s="239"/>
      <c r="NUU99" s="239"/>
      <c r="NUV99" s="239"/>
      <c r="NUW99" s="239"/>
      <c r="NUX99" s="239"/>
      <c r="NUY99" s="239"/>
      <c r="NUZ99" s="239"/>
      <c r="NVA99" s="239"/>
      <c r="NVB99" s="239"/>
      <c r="NVC99" s="239"/>
      <c r="NVD99" s="239"/>
      <c r="NVE99" s="239"/>
      <c r="NVF99" s="239"/>
      <c r="NVG99" s="239"/>
      <c r="NVH99" s="239"/>
      <c r="NVI99" s="239"/>
      <c r="NVJ99" s="239"/>
      <c r="NVK99" s="239"/>
      <c r="NVL99" s="239"/>
      <c r="NVM99" s="239"/>
      <c r="NVN99" s="239"/>
      <c r="NVO99" s="239"/>
      <c r="NVP99" s="239"/>
      <c r="NVQ99" s="239"/>
      <c r="NVR99" s="239"/>
      <c r="NVS99" s="239"/>
      <c r="NVT99" s="239"/>
      <c r="NVU99" s="239"/>
      <c r="NVV99" s="239"/>
      <c r="NVW99" s="239"/>
      <c r="NVX99" s="239"/>
      <c r="NVY99" s="239"/>
      <c r="NVZ99" s="239"/>
      <c r="NWA99" s="239"/>
      <c r="NWB99" s="239"/>
      <c r="NWC99" s="239"/>
      <c r="NWD99" s="239"/>
      <c r="NWE99" s="239"/>
      <c r="NWF99" s="239"/>
      <c r="NWG99" s="239"/>
      <c r="NWH99" s="239"/>
      <c r="NWI99" s="239"/>
      <c r="NWJ99" s="239"/>
      <c r="NWK99" s="239"/>
      <c r="NWL99" s="239"/>
      <c r="NWM99" s="239"/>
      <c r="NWN99" s="239"/>
      <c r="NWO99" s="239"/>
      <c r="NWP99" s="239"/>
      <c r="NWQ99" s="239"/>
      <c r="NWR99" s="239"/>
      <c r="NWS99" s="239"/>
      <c r="NWT99" s="239"/>
      <c r="NWU99" s="239"/>
      <c r="NWV99" s="239"/>
      <c r="NWW99" s="239"/>
      <c r="NWX99" s="239"/>
      <c r="NWY99" s="239"/>
      <c r="NWZ99" s="239"/>
      <c r="NXA99" s="239"/>
      <c r="NXB99" s="239"/>
      <c r="NXC99" s="239"/>
      <c r="NXD99" s="239"/>
      <c r="NXE99" s="239"/>
      <c r="NXF99" s="239"/>
      <c r="NXG99" s="239"/>
      <c r="NXH99" s="239"/>
      <c r="NXI99" s="239"/>
      <c r="NXJ99" s="239"/>
      <c r="NXK99" s="239"/>
      <c r="NXL99" s="239"/>
      <c r="NXM99" s="239"/>
      <c r="NXN99" s="239"/>
      <c r="NXO99" s="239"/>
      <c r="NXP99" s="239"/>
      <c r="NXQ99" s="239"/>
      <c r="NXR99" s="239"/>
      <c r="NXS99" s="239"/>
      <c r="NXT99" s="239"/>
      <c r="NXU99" s="239"/>
      <c r="NXV99" s="239"/>
      <c r="NXW99" s="239"/>
      <c r="NXX99" s="239"/>
      <c r="NXY99" s="239"/>
      <c r="NXZ99" s="239"/>
      <c r="NYA99" s="239"/>
      <c r="NYB99" s="239"/>
      <c r="NYC99" s="239"/>
      <c r="NYD99" s="239"/>
      <c r="NYE99" s="239"/>
      <c r="NYF99" s="239"/>
      <c r="NYG99" s="239"/>
      <c r="NYH99" s="239"/>
      <c r="NYI99" s="239"/>
      <c r="NYJ99" s="239"/>
      <c r="NYK99" s="239"/>
      <c r="NYL99" s="239"/>
      <c r="NYM99" s="239"/>
      <c r="NYN99" s="239"/>
      <c r="NYO99" s="239"/>
      <c r="NYP99" s="239"/>
      <c r="NYQ99" s="239"/>
      <c r="NYR99" s="239"/>
      <c r="NYS99" s="239"/>
      <c r="NYT99" s="239"/>
      <c r="NYU99" s="239"/>
      <c r="NYV99" s="239"/>
      <c r="NYW99" s="239"/>
      <c r="NYX99" s="239"/>
      <c r="NYY99" s="239"/>
      <c r="NYZ99" s="239"/>
      <c r="NZA99" s="239"/>
      <c r="NZB99" s="239"/>
      <c r="NZC99" s="239"/>
      <c r="NZD99" s="239"/>
      <c r="NZE99" s="239"/>
      <c r="NZF99" s="239"/>
      <c r="NZG99" s="239"/>
      <c r="NZH99" s="239"/>
      <c r="NZI99" s="239"/>
      <c r="NZJ99" s="239"/>
      <c r="NZK99" s="239"/>
      <c r="NZL99" s="239"/>
      <c r="NZM99" s="239"/>
      <c r="NZN99" s="239"/>
      <c r="NZO99" s="239"/>
      <c r="NZP99" s="239"/>
      <c r="NZQ99" s="239"/>
      <c r="NZR99" s="239"/>
      <c r="NZS99" s="239"/>
      <c r="NZT99" s="239"/>
      <c r="NZU99" s="239"/>
      <c r="NZV99" s="239"/>
      <c r="NZW99" s="239"/>
      <c r="NZX99" s="239"/>
      <c r="NZY99" s="239"/>
      <c r="NZZ99" s="239"/>
      <c r="OAA99" s="239"/>
      <c r="OAB99" s="239"/>
      <c r="OAC99" s="239"/>
      <c r="OAD99" s="239"/>
      <c r="OAE99" s="239"/>
      <c r="OAF99" s="239"/>
      <c r="OAG99" s="239"/>
      <c r="OAH99" s="239"/>
      <c r="OAI99" s="239"/>
      <c r="OAJ99" s="239"/>
      <c r="OAK99" s="239"/>
      <c r="OAL99" s="239"/>
      <c r="OAM99" s="239"/>
      <c r="OAN99" s="239"/>
      <c r="OAO99" s="239"/>
      <c r="OAP99" s="239"/>
      <c r="OAQ99" s="239"/>
      <c r="OAR99" s="239"/>
      <c r="OAS99" s="239"/>
      <c r="OAT99" s="239"/>
      <c r="OAU99" s="239"/>
      <c r="OAV99" s="239"/>
      <c r="OAW99" s="239"/>
      <c r="OAX99" s="239"/>
      <c r="OAY99" s="239"/>
      <c r="OAZ99" s="239"/>
      <c r="OBA99" s="239"/>
      <c r="OBB99" s="239"/>
      <c r="OBC99" s="239"/>
      <c r="OBD99" s="239"/>
      <c r="OBE99" s="239"/>
      <c r="OBF99" s="239"/>
      <c r="OBG99" s="239"/>
      <c r="OBH99" s="239"/>
      <c r="OBI99" s="239"/>
      <c r="OBJ99" s="239"/>
      <c r="OBK99" s="239"/>
      <c r="OBL99" s="239"/>
      <c r="OBM99" s="239"/>
      <c r="OBN99" s="239"/>
      <c r="OBO99" s="239"/>
      <c r="OBP99" s="239"/>
      <c r="OBQ99" s="239"/>
      <c r="OBR99" s="239"/>
      <c r="OBS99" s="239"/>
      <c r="OBT99" s="239"/>
      <c r="OBU99" s="239"/>
      <c r="OBV99" s="239"/>
      <c r="OBW99" s="239"/>
      <c r="OBX99" s="239"/>
      <c r="OBY99" s="239"/>
      <c r="OBZ99" s="239"/>
      <c r="OCA99" s="239"/>
      <c r="OCB99" s="239"/>
      <c r="OCC99" s="239"/>
      <c r="OCD99" s="239"/>
      <c r="OCE99" s="239"/>
      <c r="OCF99" s="239"/>
      <c r="OCG99" s="239"/>
      <c r="OCH99" s="239"/>
      <c r="OCI99" s="239"/>
      <c r="OCJ99" s="239"/>
      <c r="OCK99" s="239"/>
      <c r="OCL99" s="239"/>
      <c r="OCM99" s="239"/>
      <c r="OCN99" s="239"/>
      <c r="OCO99" s="239"/>
      <c r="OCP99" s="239"/>
      <c r="OCQ99" s="239"/>
      <c r="OCR99" s="239"/>
      <c r="OCS99" s="239"/>
      <c r="OCT99" s="239"/>
      <c r="OCU99" s="239"/>
      <c r="OCV99" s="239"/>
      <c r="OCW99" s="239"/>
      <c r="OCX99" s="239"/>
      <c r="OCY99" s="239"/>
      <c r="OCZ99" s="239"/>
      <c r="ODA99" s="239"/>
      <c r="ODB99" s="239"/>
      <c r="ODC99" s="239"/>
      <c r="ODD99" s="239"/>
      <c r="ODE99" s="239"/>
      <c r="ODF99" s="239"/>
      <c r="ODG99" s="239"/>
      <c r="ODH99" s="239"/>
      <c r="ODI99" s="239"/>
      <c r="ODJ99" s="239"/>
      <c r="ODK99" s="239"/>
      <c r="ODL99" s="239"/>
      <c r="ODM99" s="239"/>
      <c r="ODN99" s="239"/>
      <c r="ODO99" s="239"/>
      <c r="ODP99" s="239"/>
      <c r="ODQ99" s="239"/>
      <c r="ODR99" s="239"/>
      <c r="ODS99" s="239"/>
      <c r="ODT99" s="239"/>
      <c r="ODU99" s="239"/>
      <c r="ODV99" s="239"/>
      <c r="ODW99" s="239"/>
      <c r="ODX99" s="239"/>
      <c r="ODY99" s="239"/>
      <c r="ODZ99" s="239"/>
      <c r="OEA99" s="239"/>
      <c r="OEB99" s="239"/>
      <c r="OEC99" s="239"/>
      <c r="OED99" s="239"/>
      <c r="OEE99" s="239"/>
      <c r="OEF99" s="239"/>
      <c r="OEG99" s="239"/>
      <c r="OEH99" s="239"/>
      <c r="OEI99" s="239"/>
      <c r="OEJ99" s="239"/>
      <c r="OEK99" s="239"/>
      <c r="OEL99" s="239"/>
      <c r="OEM99" s="239"/>
      <c r="OEN99" s="239"/>
      <c r="OEO99" s="239"/>
      <c r="OEP99" s="239"/>
      <c r="OEQ99" s="239"/>
      <c r="OER99" s="239"/>
      <c r="OES99" s="239"/>
      <c r="OET99" s="239"/>
      <c r="OEU99" s="239"/>
      <c r="OEV99" s="239"/>
      <c r="OEW99" s="239"/>
      <c r="OEX99" s="239"/>
      <c r="OEY99" s="239"/>
      <c r="OEZ99" s="239"/>
      <c r="OFA99" s="239"/>
      <c r="OFB99" s="239"/>
      <c r="OFC99" s="239"/>
      <c r="OFD99" s="239"/>
      <c r="OFE99" s="239"/>
      <c r="OFF99" s="239"/>
      <c r="OFG99" s="239"/>
      <c r="OFH99" s="239"/>
      <c r="OFI99" s="239"/>
      <c r="OFJ99" s="239"/>
      <c r="OFK99" s="239"/>
      <c r="OFL99" s="239"/>
      <c r="OFM99" s="239"/>
      <c r="OFN99" s="239"/>
      <c r="OFO99" s="239"/>
      <c r="OFP99" s="239"/>
      <c r="OFQ99" s="239"/>
      <c r="OFR99" s="239"/>
      <c r="OFS99" s="239"/>
      <c r="OFT99" s="239"/>
      <c r="OFU99" s="239"/>
      <c r="OFV99" s="239"/>
      <c r="OFW99" s="239"/>
      <c r="OFX99" s="239"/>
      <c r="OFY99" s="239"/>
      <c r="OFZ99" s="239"/>
      <c r="OGA99" s="239"/>
      <c r="OGB99" s="239"/>
      <c r="OGC99" s="239"/>
      <c r="OGD99" s="239"/>
      <c r="OGE99" s="239"/>
      <c r="OGF99" s="239"/>
      <c r="OGG99" s="239"/>
      <c r="OGH99" s="239"/>
      <c r="OGI99" s="239"/>
      <c r="OGJ99" s="239"/>
      <c r="OGK99" s="239"/>
      <c r="OGL99" s="239"/>
      <c r="OGM99" s="239"/>
      <c r="OGN99" s="239"/>
      <c r="OGO99" s="239"/>
      <c r="OGP99" s="239"/>
      <c r="OGQ99" s="239"/>
      <c r="OGR99" s="239"/>
      <c r="OGS99" s="239"/>
      <c r="OGT99" s="239"/>
      <c r="OGU99" s="239"/>
      <c r="OGV99" s="239"/>
      <c r="OGW99" s="239"/>
      <c r="OGX99" s="239"/>
      <c r="OGY99" s="239"/>
      <c r="OGZ99" s="239"/>
      <c r="OHA99" s="239"/>
      <c r="OHB99" s="239"/>
      <c r="OHC99" s="239"/>
      <c r="OHD99" s="239"/>
      <c r="OHE99" s="239"/>
      <c r="OHF99" s="239"/>
      <c r="OHG99" s="239"/>
      <c r="OHH99" s="239"/>
      <c r="OHI99" s="239"/>
      <c r="OHJ99" s="239"/>
      <c r="OHK99" s="239"/>
      <c r="OHL99" s="239"/>
      <c r="OHM99" s="239"/>
      <c r="OHN99" s="239"/>
      <c r="OHO99" s="239"/>
      <c r="OHP99" s="239"/>
      <c r="OHQ99" s="239"/>
      <c r="OHR99" s="239"/>
      <c r="OHS99" s="239"/>
      <c r="OHT99" s="239"/>
      <c r="OHU99" s="239"/>
      <c r="OHV99" s="239"/>
      <c r="OHW99" s="239"/>
      <c r="OHX99" s="239"/>
      <c r="OHY99" s="239"/>
      <c r="OHZ99" s="239"/>
      <c r="OIA99" s="239"/>
      <c r="OIB99" s="239"/>
      <c r="OIC99" s="239"/>
      <c r="OID99" s="239"/>
      <c r="OIE99" s="239"/>
      <c r="OIF99" s="239"/>
      <c r="OIG99" s="239"/>
      <c r="OIH99" s="239"/>
      <c r="OII99" s="239"/>
      <c r="OIJ99" s="239"/>
      <c r="OIK99" s="239"/>
      <c r="OIL99" s="239"/>
      <c r="OIM99" s="239"/>
      <c r="OIN99" s="239"/>
      <c r="OIO99" s="239"/>
      <c r="OIP99" s="239"/>
      <c r="OIQ99" s="239"/>
      <c r="OIR99" s="239"/>
      <c r="OIS99" s="239"/>
      <c r="OIT99" s="239"/>
      <c r="OIU99" s="239"/>
      <c r="OIV99" s="239"/>
      <c r="OIW99" s="239"/>
      <c r="OIX99" s="239"/>
      <c r="OIY99" s="239"/>
      <c r="OIZ99" s="239"/>
      <c r="OJA99" s="239"/>
      <c r="OJB99" s="239"/>
      <c r="OJC99" s="239"/>
      <c r="OJD99" s="239"/>
      <c r="OJE99" s="239"/>
      <c r="OJF99" s="239"/>
      <c r="OJG99" s="239"/>
      <c r="OJH99" s="239"/>
      <c r="OJI99" s="239"/>
      <c r="OJJ99" s="239"/>
      <c r="OJK99" s="239"/>
      <c r="OJL99" s="239"/>
      <c r="OJM99" s="239"/>
      <c r="OJN99" s="239"/>
      <c r="OJO99" s="239"/>
      <c r="OJP99" s="239"/>
      <c r="OJQ99" s="239"/>
      <c r="OJR99" s="239"/>
      <c r="OJS99" s="239"/>
      <c r="OJT99" s="239"/>
      <c r="OJU99" s="239"/>
      <c r="OJV99" s="239"/>
      <c r="OJW99" s="239"/>
      <c r="OJX99" s="239"/>
      <c r="OJY99" s="239"/>
      <c r="OJZ99" s="239"/>
      <c r="OKA99" s="239"/>
      <c r="OKB99" s="239"/>
      <c r="OKC99" s="239"/>
      <c r="OKD99" s="239"/>
      <c r="OKE99" s="239"/>
      <c r="OKF99" s="239"/>
      <c r="OKG99" s="239"/>
      <c r="OKH99" s="239"/>
      <c r="OKI99" s="239"/>
      <c r="OKJ99" s="239"/>
      <c r="OKK99" s="239"/>
      <c r="OKL99" s="239"/>
      <c r="OKM99" s="239"/>
      <c r="OKN99" s="239"/>
      <c r="OKO99" s="239"/>
      <c r="OKP99" s="239"/>
      <c r="OKQ99" s="239"/>
      <c r="OKR99" s="239"/>
      <c r="OKS99" s="239"/>
      <c r="OKT99" s="239"/>
      <c r="OKU99" s="239"/>
      <c r="OKV99" s="239"/>
      <c r="OKW99" s="239"/>
      <c r="OKX99" s="239"/>
      <c r="OKY99" s="239"/>
      <c r="OKZ99" s="239"/>
      <c r="OLA99" s="239"/>
      <c r="OLB99" s="239"/>
      <c r="OLC99" s="239"/>
      <c r="OLD99" s="239"/>
      <c r="OLE99" s="239"/>
      <c r="OLF99" s="239"/>
      <c r="OLG99" s="239"/>
      <c r="OLH99" s="239"/>
      <c r="OLI99" s="239"/>
      <c r="OLJ99" s="239"/>
      <c r="OLK99" s="239"/>
      <c r="OLL99" s="239"/>
      <c r="OLM99" s="239"/>
      <c r="OLN99" s="239"/>
      <c r="OLO99" s="239"/>
      <c r="OLP99" s="239"/>
      <c r="OLQ99" s="239"/>
      <c r="OLR99" s="239"/>
      <c r="OLS99" s="239"/>
      <c r="OLT99" s="239"/>
      <c r="OLU99" s="239"/>
      <c r="OLV99" s="239"/>
      <c r="OLW99" s="239"/>
      <c r="OLX99" s="239"/>
      <c r="OLY99" s="239"/>
      <c r="OLZ99" s="239"/>
      <c r="OMA99" s="239"/>
      <c r="OMB99" s="239"/>
      <c r="OMC99" s="239"/>
      <c r="OMD99" s="239"/>
      <c r="OME99" s="239"/>
      <c r="OMF99" s="239"/>
      <c r="OMG99" s="239"/>
      <c r="OMH99" s="239"/>
      <c r="OMI99" s="239"/>
      <c r="OMJ99" s="239"/>
      <c r="OMK99" s="239"/>
      <c r="OML99" s="239"/>
      <c r="OMM99" s="239"/>
      <c r="OMN99" s="239"/>
      <c r="OMO99" s="239"/>
      <c r="OMP99" s="239"/>
      <c r="OMQ99" s="239"/>
      <c r="OMR99" s="239"/>
      <c r="OMS99" s="239"/>
      <c r="OMT99" s="239"/>
      <c r="OMU99" s="239"/>
      <c r="OMV99" s="239"/>
      <c r="OMW99" s="239"/>
      <c r="OMX99" s="239"/>
      <c r="OMY99" s="239"/>
      <c r="OMZ99" s="239"/>
      <c r="ONA99" s="239"/>
      <c r="ONB99" s="239"/>
      <c r="ONC99" s="239"/>
      <c r="OND99" s="239"/>
      <c r="ONE99" s="239"/>
      <c r="ONF99" s="239"/>
      <c r="ONG99" s="239"/>
      <c r="ONH99" s="239"/>
      <c r="ONI99" s="239"/>
      <c r="ONJ99" s="239"/>
      <c r="ONK99" s="239"/>
      <c r="ONL99" s="239"/>
      <c r="ONM99" s="239"/>
      <c r="ONN99" s="239"/>
      <c r="ONO99" s="239"/>
      <c r="ONP99" s="239"/>
      <c r="ONQ99" s="239"/>
      <c r="ONR99" s="239"/>
      <c r="ONS99" s="239"/>
      <c r="ONT99" s="239"/>
      <c r="ONU99" s="239"/>
      <c r="ONV99" s="239"/>
      <c r="ONW99" s="239"/>
      <c r="ONX99" s="239"/>
      <c r="ONY99" s="239"/>
      <c r="ONZ99" s="239"/>
      <c r="OOA99" s="239"/>
      <c r="OOB99" s="239"/>
      <c r="OOC99" s="239"/>
      <c r="OOD99" s="239"/>
      <c r="OOE99" s="239"/>
      <c r="OOF99" s="239"/>
      <c r="OOG99" s="239"/>
      <c r="OOH99" s="239"/>
      <c r="OOI99" s="239"/>
      <c r="OOJ99" s="239"/>
      <c r="OOK99" s="239"/>
      <c r="OOL99" s="239"/>
      <c r="OOM99" s="239"/>
      <c r="OON99" s="239"/>
      <c r="OOO99" s="239"/>
      <c r="OOP99" s="239"/>
      <c r="OOQ99" s="239"/>
      <c r="OOR99" s="239"/>
      <c r="OOS99" s="239"/>
      <c r="OOT99" s="239"/>
      <c r="OOU99" s="239"/>
      <c r="OOV99" s="239"/>
      <c r="OOW99" s="239"/>
      <c r="OOX99" s="239"/>
      <c r="OOY99" s="239"/>
      <c r="OOZ99" s="239"/>
      <c r="OPA99" s="239"/>
      <c r="OPB99" s="239"/>
      <c r="OPC99" s="239"/>
      <c r="OPD99" s="239"/>
      <c r="OPE99" s="239"/>
      <c r="OPF99" s="239"/>
      <c r="OPG99" s="239"/>
      <c r="OPH99" s="239"/>
      <c r="OPI99" s="239"/>
      <c r="OPJ99" s="239"/>
      <c r="OPK99" s="239"/>
      <c r="OPL99" s="239"/>
      <c r="OPM99" s="239"/>
      <c r="OPN99" s="239"/>
      <c r="OPO99" s="239"/>
      <c r="OPP99" s="239"/>
      <c r="OPQ99" s="239"/>
      <c r="OPR99" s="239"/>
      <c r="OPS99" s="239"/>
      <c r="OPT99" s="239"/>
      <c r="OPU99" s="239"/>
      <c r="OPV99" s="239"/>
      <c r="OPW99" s="239"/>
      <c r="OPX99" s="239"/>
      <c r="OPY99" s="239"/>
      <c r="OPZ99" s="239"/>
      <c r="OQA99" s="239"/>
      <c r="OQB99" s="239"/>
      <c r="OQC99" s="239"/>
      <c r="OQD99" s="239"/>
      <c r="OQE99" s="239"/>
      <c r="OQF99" s="239"/>
      <c r="OQG99" s="239"/>
      <c r="OQH99" s="239"/>
      <c r="OQI99" s="239"/>
      <c r="OQJ99" s="239"/>
      <c r="OQK99" s="239"/>
      <c r="OQL99" s="239"/>
      <c r="OQM99" s="239"/>
      <c r="OQN99" s="239"/>
      <c r="OQO99" s="239"/>
      <c r="OQP99" s="239"/>
      <c r="OQQ99" s="239"/>
      <c r="OQR99" s="239"/>
      <c r="OQS99" s="239"/>
      <c r="OQT99" s="239"/>
      <c r="OQU99" s="239"/>
      <c r="OQV99" s="239"/>
      <c r="OQW99" s="239"/>
      <c r="OQX99" s="239"/>
      <c r="OQY99" s="239"/>
      <c r="OQZ99" s="239"/>
      <c r="ORA99" s="239"/>
      <c r="ORB99" s="239"/>
      <c r="ORC99" s="239"/>
      <c r="ORD99" s="239"/>
      <c r="ORE99" s="239"/>
      <c r="ORF99" s="239"/>
      <c r="ORG99" s="239"/>
      <c r="ORH99" s="239"/>
      <c r="ORI99" s="239"/>
      <c r="ORJ99" s="239"/>
      <c r="ORK99" s="239"/>
      <c r="ORL99" s="239"/>
      <c r="ORM99" s="239"/>
      <c r="ORN99" s="239"/>
      <c r="ORO99" s="239"/>
      <c r="ORP99" s="239"/>
      <c r="ORQ99" s="239"/>
      <c r="ORR99" s="239"/>
      <c r="ORS99" s="239"/>
      <c r="ORT99" s="239"/>
      <c r="ORU99" s="239"/>
      <c r="ORV99" s="239"/>
      <c r="ORW99" s="239"/>
      <c r="ORX99" s="239"/>
      <c r="ORY99" s="239"/>
      <c r="ORZ99" s="239"/>
      <c r="OSA99" s="239"/>
      <c r="OSB99" s="239"/>
      <c r="OSC99" s="239"/>
      <c r="OSD99" s="239"/>
      <c r="OSE99" s="239"/>
      <c r="OSF99" s="239"/>
      <c r="OSG99" s="239"/>
      <c r="OSH99" s="239"/>
      <c r="OSI99" s="239"/>
      <c r="OSJ99" s="239"/>
      <c r="OSK99" s="239"/>
      <c r="OSL99" s="239"/>
      <c r="OSM99" s="239"/>
      <c r="OSN99" s="239"/>
      <c r="OSO99" s="239"/>
      <c r="OSP99" s="239"/>
      <c r="OSQ99" s="239"/>
      <c r="OSR99" s="239"/>
      <c r="OSS99" s="239"/>
      <c r="OST99" s="239"/>
      <c r="OSU99" s="239"/>
      <c r="OSV99" s="239"/>
      <c r="OSW99" s="239"/>
      <c r="OSX99" s="239"/>
      <c r="OSY99" s="239"/>
      <c r="OSZ99" s="239"/>
      <c r="OTA99" s="239"/>
      <c r="OTB99" s="239"/>
      <c r="OTC99" s="239"/>
      <c r="OTD99" s="239"/>
      <c r="OTE99" s="239"/>
      <c r="OTF99" s="239"/>
      <c r="OTG99" s="239"/>
      <c r="OTH99" s="239"/>
      <c r="OTI99" s="239"/>
      <c r="OTJ99" s="239"/>
      <c r="OTK99" s="239"/>
      <c r="OTL99" s="239"/>
      <c r="OTM99" s="239"/>
      <c r="OTN99" s="239"/>
      <c r="OTO99" s="239"/>
      <c r="OTP99" s="239"/>
      <c r="OTQ99" s="239"/>
      <c r="OTR99" s="239"/>
      <c r="OTS99" s="239"/>
      <c r="OTT99" s="239"/>
      <c r="OTU99" s="239"/>
      <c r="OTV99" s="239"/>
      <c r="OTW99" s="239"/>
      <c r="OTX99" s="239"/>
      <c r="OTY99" s="239"/>
      <c r="OTZ99" s="239"/>
      <c r="OUA99" s="239"/>
      <c r="OUB99" s="239"/>
      <c r="OUC99" s="239"/>
      <c r="OUD99" s="239"/>
      <c r="OUE99" s="239"/>
      <c r="OUF99" s="239"/>
      <c r="OUG99" s="239"/>
      <c r="OUH99" s="239"/>
      <c r="OUI99" s="239"/>
      <c r="OUJ99" s="239"/>
      <c r="OUK99" s="239"/>
      <c r="OUL99" s="239"/>
      <c r="OUM99" s="239"/>
      <c r="OUN99" s="239"/>
      <c r="OUO99" s="239"/>
      <c r="OUP99" s="239"/>
      <c r="OUQ99" s="239"/>
      <c r="OUR99" s="239"/>
      <c r="OUS99" s="239"/>
      <c r="OUT99" s="239"/>
      <c r="OUU99" s="239"/>
      <c r="OUV99" s="239"/>
      <c r="OUW99" s="239"/>
      <c r="OUX99" s="239"/>
      <c r="OUY99" s="239"/>
      <c r="OUZ99" s="239"/>
      <c r="OVA99" s="239"/>
      <c r="OVB99" s="239"/>
      <c r="OVC99" s="239"/>
      <c r="OVD99" s="239"/>
      <c r="OVE99" s="239"/>
      <c r="OVF99" s="239"/>
      <c r="OVG99" s="239"/>
      <c r="OVH99" s="239"/>
      <c r="OVI99" s="239"/>
      <c r="OVJ99" s="239"/>
      <c r="OVK99" s="239"/>
      <c r="OVL99" s="239"/>
      <c r="OVM99" s="239"/>
      <c r="OVN99" s="239"/>
      <c r="OVO99" s="239"/>
      <c r="OVP99" s="239"/>
      <c r="OVQ99" s="239"/>
      <c r="OVR99" s="239"/>
      <c r="OVS99" s="239"/>
      <c r="OVT99" s="239"/>
      <c r="OVU99" s="239"/>
      <c r="OVV99" s="239"/>
      <c r="OVW99" s="239"/>
      <c r="OVX99" s="239"/>
      <c r="OVY99" s="239"/>
      <c r="OVZ99" s="239"/>
      <c r="OWA99" s="239"/>
      <c r="OWB99" s="239"/>
      <c r="OWC99" s="239"/>
      <c r="OWD99" s="239"/>
      <c r="OWE99" s="239"/>
      <c r="OWF99" s="239"/>
      <c r="OWG99" s="239"/>
      <c r="OWH99" s="239"/>
      <c r="OWI99" s="239"/>
      <c r="OWJ99" s="239"/>
      <c r="OWK99" s="239"/>
      <c r="OWL99" s="239"/>
      <c r="OWM99" s="239"/>
      <c r="OWN99" s="239"/>
      <c r="OWO99" s="239"/>
      <c r="OWP99" s="239"/>
      <c r="OWQ99" s="239"/>
      <c r="OWR99" s="239"/>
      <c r="OWS99" s="239"/>
      <c r="OWT99" s="239"/>
      <c r="OWU99" s="239"/>
      <c r="OWV99" s="239"/>
      <c r="OWW99" s="239"/>
      <c r="OWX99" s="239"/>
      <c r="OWY99" s="239"/>
      <c r="OWZ99" s="239"/>
      <c r="OXA99" s="239"/>
      <c r="OXB99" s="239"/>
      <c r="OXC99" s="239"/>
      <c r="OXD99" s="239"/>
      <c r="OXE99" s="239"/>
      <c r="OXF99" s="239"/>
      <c r="OXG99" s="239"/>
      <c r="OXH99" s="239"/>
      <c r="OXI99" s="239"/>
      <c r="OXJ99" s="239"/>
      <c r="OXK99" s="239"/>
      <c r="OXL99" s="239"/>
      <c r="OXM99" s="239"/>
      <c r="OXN99" s="239"/>
      <c r="OXO99" s="239"/>
      <c r="OXP99" s="239"/>
      <c r="OXQ99" s="239"/>
      <c r="OXR99" s="239"/>
      <c r="OXS99" s="239"/>
      <c r="OXT99" s="239"/>
      <c r="OXU99" s="239"/>
      <c r="OXV99" s="239"/>
      <c r="OXW99" s="239"/>
      <c r="OXX99" s="239"/>
      <c r="OXY99" s="239"/>
      <c r="OXZ99" s="239"/>
      <c r="OYA99" s="239"/>
      <c r="OYB99" s="239"/>
      <c r="OYC99" s="239"/>
      <c r="OYD99" s="239"/>
      <c r="OYE99" s="239"/>
      <c r="OYF99" s="239"/>
      <c r="OYG99" s="239"/>
      <c r="OYH99" s="239"/>
      <c r="OYI99" s="239"/>
      <c r="OYJ99" s="239"/>
      <c r="OYK99" s="239"/>
      <c r="OYL99" s="239"/>
      <c r="OYM99" s="239"/>
      <c r="OYN99" s="239"/>
      <c r="OYO99" s="239"/>
      <c r="OYP99" s="239"/>
      <c r="OYQ99" s="239"/>
      <c r="OYR99" s="239"/>
      <c r="OYS99" s="239"/>
      <c r="OYT99" s="239"/>
      <c r="OYU99" s="239"/>
      <c r="OYV99" s="239"/>
      <c r="OYW99" s="239"/>
      <c r="OYX99" s="239"/>
      <c r="OYY99" s="239"/>
      <c r="OYZ99" s="239"/>
      <c r="OZA99" s="239"/>
      <c r="OZB99" s="239"/>
      <c r="OZC99" s="239"/>
      <c r="OZD99" s="239"/>
      <c r="OZE99" s="239"/>
      <c r="OZF99" s="239"/>
      <c r="OZG99" s="239"/>
      <c r="OZH99" s="239"/>
      <c r="OZI99" s="239"/>
      <c r="OZJ99" s="239"/>
      <c r="OZK99" s="239"/>
      <c r="OZL99" s="239"/>
      <c r="OZM99" s="239"/>
      <c r="OZN99" s="239"/>
      <c r="OZO99" s="239"/>
      <c r="OZP99" s="239"/>
      <c r="OZQ99" s="239"/>
      <c r="OZR99" s="239"/>
      <c r="OZS99" s="239"/>
      <c r="OZT99" s="239"/>
      <c r="OZU99" s="239"/>
      <c r="OZV99" s="239"/>
      <c r="OZW99" s="239"/>
      <c r="OZX99" s="239"/>
      <c r="OZY99" s="239"/>
      <c r="OZZ99" s="239"/>
      <c r="PAA99" s="239"/>
      <c r="PAB99" s="239"/>
      <c r="PAC99" s="239"/>
      <c r="PAD99" s="239"/>
      <c r="PAE99" s="239"/>
      <c r="PAF99" s="239"/>
      <c r="PAG99" s="239"/>
      <c r="PAH99" s="239"/>
      <c r="PAI99" s="239"/>
      <c r="PAJ99" s="239"/>
      <c r="PAK99" s="239"/>
      <c r="PAL99" s="239"/>
      <c r="PAM99" s="239"/>
      <c r="PAN99" s="239"/>
      <c r="PAO99" s="239"/>
      <c r="PAP99" s="239"/>
      <c r="PAQ99" s="239"/>
      <c r="PAR99" s="239"/>
      <c r="PAS99" s="239"/>
      <c r="PAT99" s="239"/>
      <c r="PAU99" s="239"/>
      <c r="PAV99" s="239"/>
      <c r="PAW99" s="239"/>
      <c r="PAX99" s="239"/>
      <c r="PAY99" s="239"/>
      <c r="PAZ99" s="239"/>
      <c r="PBA99" s="239"/>
      <c r="PBB99" s="239"/>
      <c r="PBC99" s="239"/>
      <c r="PBD99" s="239"/>
      <c r="PBE99" s="239"/>
      <c r="PBF99" s="239"/>
      <c r="PBG99" s="239"/>
      <c r="PBH99" s="239"/>
      <c r="PBI99" s="239"/>
      <c r="PBJ99" s="239"/>
      <c r="PBK99" s="239"/>
      <c r="PBL99" s="239"/>
      <c r="PBM99" s="239"/>
      <c r="PBN99" s="239"/>
      <c r="PBO99" s="239"/>
      <c r="PBP99" s="239"/>
      <c r="PBQ99" s="239"/>
      <c r="PBR99" s="239"/>
      <c r="PBS99" s="239"/>
      <c r="PBT99" s="239"/>
      <c r="PBU99" s="239"/>
      <c r="PBV99" s="239"/>
      <c r="PBW99" s="239"/>
      <c r="PBX99" s="239"/>
      <c r="PBY99" s="239"/>
      <c r="PBZ99" s="239"/>
      <c r="PCA99" s="239"/>
      <c r="PCB99" s="239"/>
      <c r="PCC99" s="239"/>
      <c r="PCD99" s="239"/>
      <c r="PCE99" s="239"/>
      <c r="PCF99" s="239"/>
      <c r="PCG99" s="239"/>
      <c r="PCH99" s="239"/>
      <c r="PCI99" s="239"/>
      <c r="PCJ99" s="239"/>
      <c r="PCK99" s="239"/>
      <c r="PCL99" s="239"/>
      <c r="PCM99" s="239"/>
      <c r="PCN99" s="239"/>
      <c r="PCO99" s="239"/>
      <c r="PCP99" s="239"/>
      <c r="PCQ99" s="239"/>
      <c r="PCR99" s="239"/>
      <c r="PCS99" s="239"/>
      <c r="PCT99" s="239"/>
      <c r="PCU99" s="239"/>
      <c r="PCV99" s="239"/>
      <c r="PCW99" s="239"/>
      <c r="PCX99" s="239"/>
      <c r="PCY99" s="239"/>
      <c r="PCZ99" s="239"/>
      <c r="PDA99" s="239"/>
      <c r="PDB99" s="239"/>
      <c r="PDC99" s="239"/>
      <c r="PDD99" s="239"/>
      <c r="PDE99" s="239"/>
      <c r="PDF99" s="239"/>
      <c r="PDG99" s="239"/>
      <c r="PDH99" s="239"/>
      <c r="PDI99" s="239"/>
      <c r="PDJ99" s="239"/>
      <c r="PDK99" s="239"/>
      <c r="PDL99" s="239"/>
      <c r="PDM99" s="239"/>
      <c r="PDN99" s="239"/>
      <c r="PDO99" s="239"/>
      <c r="PDP99" s="239"/>
      <c r="PDQ99" s="239"/>
      <c r="PDR99" s="239"/>
      <c r="PDS99" s="239"/>
      <c r="PDT99" s="239"/>
      <c r="PDU99" s="239"/>
      <c r="PDV99" s="239"/>
      <c r="PDW99" s="239"/>
      <c r="PDX99" s="239"/>
      <c r="PDY99" s="239"/>
      <c r="PDZ99" s="239"/>
      <c r="PEA99" s="239"/>
      <c r="PEB99" s="239"/>
      <c r="PEC99" s="239"/>
      <c r="PED99" s="239"/>
      <c r="PEE99" s="239"/>
      <c r="PEF99" s="239"/>
      <c r="PEG99" s="239"/>
      <c r="PEH99" s="239"/>
      <c r="PEI99" s="239"/>
      <c r="PEJ99" s="239"/>
      <c r="PEK99" s="239"/>
      <c r="PEL99" s="239"/>
      <c r="PEM99" s="239"/>
      <c r="PEN99" s="239"/>
      <c r="PEO99" s="239"/>
      <c r="PEP99" s="239"/>
      <c r="PEQ99" s="239"/>
      <c r="PER99" s="239"/>
      <c r="PES99" s="239"/>
      <c r="PET99" s="239"/>
      <c r="PEU99" s="239"/>
      <c r="PEV99" s="239"/>
      <c r="PEW99" s="239"/>
      <c r="PEX99" s="239"/>
      <c r="PEY99" s="239"/>
      <c r="PEZ99" s="239"/>
      <c r="PFA99" s="239"/>
      <c r="PFB99" s="239"/>
      <c r="PFC99" s="239"/>
      <c r="PFD99" s="239"/>
      <c r="PFE99" s="239"/>
      <c r="PFF99" s="239"/>
      <c r="PFG99" s="239"/>
      <c r="PFH99" s="239"/>
      <c r="PFI99" s="239"/>
      <c r="PFJ99" s="239"/>
      <c r="PFK99" s="239"/>
      <c r="PFL99" s="239"/>
      <c r="PFM99" s="239"/>
      <c r="PFN99" s="239"/>
      <c r="PFO99" s="239"/>
      <c r="PFP99" s="239"/>
      <c r="PFQ99" s="239"/>
      <c r="PFR99" s="239"/>
      <c r="PFS99" s="239"/>
      <c r="PFT99" s="239"/>
      <c r="PFU99" s="239"/>
      <c r="PFV99" s="239"/>
      <c r="PFW99" s="239"/>
      <c r="PFX99" s="239"/>
      <c r="PFY99" s="239"/>
      <c r="PFZ99" s="239"/>
      <c r="PGA99" s="239"/>
      <c r="PGB99" s="239"/>
      <c r="PGC99" s="239"/>
      <c r="PGD99" s="239"/>
      <c r="PGE99" s="239"/>
      <c r="PGF99" s="239"/>
      <c r="PGG99" s="239"/>
      <c r="PGH99" s="239"/>
      <c r="PGI99" s="239"/>
      <c r="PGJ99" s="239"/>
      <c r="PGK99" s="239"/>
      <c r="PGL99" s="239"/>
      <c r="PGM99" s="239"/>
      <c r="PGN99" s="239"/>
      <c r="PGO99" s="239"/>
      <c r="PGP99" s="239"/>
      <c r="PGQ99" s="239"/>
      <c r="PGR99" s="239"/>
      <c r="PGS99" s="239"/>
      <c r="PGT99" s="239"/>
      <c r="PGU99" s="239"/>
      <c r="PGV99" s="239"/>
      <c r="PGW99" s="239"/>
      <c r="PGX99" s="239"/>
      <c r="PGY99" s="239"/>
      <c r="PGZ99" s="239"/>
      <c r="PHA99" s="239"/>
      <c r="PHB99" s="239"/>
      <c r="PHC99" s="239"/>
      <c r="PHD99" s="239"/>
      <c r="PHE99" s="239"/>
      <c r="PHF99" s="239"/>
      <c r="PHG99" s="239"/>
      <c r="PHH99" s="239"/>
      <c r="PHI99" s="239"/>
      <c r="PHJ99" s="239"/>
      <c r="PHK99" s="239"/>
      <c r="PHL99" s="239"/>
      <c r="PHM99" s="239"/>
      <c r="PHN99" s="239"/>
      <c r="PHO99" s="239"/>
      <c r="PHP99" s="239"/>
      <c r="PHQ99" s="239"/>
      <c r="PHR99" s="239"/>
      <c r="PHS99" s="239"/>
      <c r="PHT99" s="239"/>
      <c r="PHU99" s="239"/>
      <c r="PHV99" s="239"/>
      <c r="PHW99" s="239"/>
      <c r="PHX99" s="239"/>
      <c r="PHY99" s="239"/>
      <c r="PHZ99" s="239"/>
      <c r="PIA99" s="239"/>
      <c r="PIB99" s="239"/>
      <c r="PIC99" s="239"/>
      <c r="PID99" s="239"/>
      <c r="PIE99" s="239"/>
      <c r="PIF99" s="239"/>
      <c r="PIG99" s="239"/>
      <c r="PIH99" s="239"/>
      <c r="PII99" s="239"/>
      <c r="PIJ99" s="239"/>
      <c r="PIK99" s="239"/>
      <c r="PIL99" s="239"/>
      <c r="PIM99" s="239"/>
      <c r="PIN99" s="239"/>
      <c r="PIO99" s="239"/>
      <c r="PIP99" s="239"/>
      <c r="PIQ99" s="239"/>
      <c r="PIR99" s="239"/>
      <c r="PIS99" s="239"/>
      <c r="PIT99" s="239"/>
      <c r="PIU99" s="239"/>
      <c r="PIV99" s="239"/>
      <c r="PIW99" s="239"/>
      <c r="PIX99" s="239"/>
      <c r="PIY99" s="239"/>
      <c r="PIZ99" s="239"/>
      <c r="PJA99" s="239"/>
      <c r="PJB99" s="239"/>
      <c r="PJC99" s="239"/>
      <c r="PJD99" s="239"/>
      <c r="PJE99" s="239"/>
      <c r="PJF99" s="239"/>
      <c r="PJG99" s="239"/>
      <c r="PJH99" s="239"/>
      <c r="PJI99" s="239"/>
      <c r="PJJ99" s="239"/>
      <c r="PJK99" s="239"/>
      <c r="PJL99" s="239"/>
      <c r="PJM99" s="239"/>
      <c r="PJN99" s="239"/>
      <c r="PJO99" s="239"/>
      <c r="PJP99" s="239"/>
      <c r="PJQ99" s="239"/>
      <c r="PJR99" s="239"/>
      <c r="PJS99" s="239"/>
      <c r="PJT99" s="239"/>
      <c r="PJU99" s="239"/>
      <c r="PJV99" s="239"/>
      <c r="PJW99" s="239"/>
      <c r="PJX99" s="239"/>
      <c r="PJY99" s="239"/>
      <c r="PJZ99" s="239"/>
      <c r="PKA99" s="239"/>
      <c r="PKB99" s="239"/>
      <c r="PKC99" s="239"/>
      <c r="PKD99" s="239"/>
      <c r="PKE99" s="239"/>
      <c r="PKF99" s="239"/>
      <c r="PKG99" s="239"/>
      <c r="PKH99" s="239"/>
      <c r="PKI99" s="239"/>
      <c r="PKJ99" s="239"/>
      <c r="PKK99" s="239"/>
      <c r="PKL99" s="239"/>
      <c r="PKM99" s="239"/>
      <c r="PKN99" s="239"/>
      <c r="PKO99" s="239"/>
      <c r="PKP99" s="239"/>
      <c r="PKQ99" s="239"/>
      <c r="PKR99" s="239"/>
      <c r="PKS99" s="239"/>
      <c r="PKT99" s="239"/>
      <c r="PKU99" s="239"/>
      <c r="PKV99" s="239"/>
      <c r="PKW99" s="239"/>
      <c r="PKX99" s="239"/>
      <c r="PKY99" s="239"/>
      <c r="PKZ99" s="239"/>
      <c r="PLA99" s="239"/>
      <c r="PLB99" s="239"/>
      <c r="PLC99" s="239"/>
      <c r="PLD99" s="239"/>
      <c r="PLE99" s="239"/>
      <c r="PLF99" s="239"/>
      <c r="PLG99" s="239"/>
      <c r="PLH99" s="239"/>
      <c r="PLI99" s="239"/>
      <c r="PLJ99" s="239"/>
      <c r="PLK99" s="239"/>
      <c r="PLL99" s="239"/>
      <c r="PLM99" s="239"/>
      <c r="PLN99" s="239"/>
      <c r="PLO99" s="239"/>
      <c r="PLP99" s="239"/>
      <c r="PLQ99" s="239"/>
      <c r="PLR99" s="239"/>
      <c r="PLS99" s="239"/>
      <c r="PLT99" s="239"/>
      <c r="PLU99" s="239"/>
      <c r="PLV99" s="239"/>
      <c r="PLW99" s="239"/>
      <c r="PLX99" s="239"/>
      <c r="PLY99" s="239"/>
      <c r="PLZ99" s="239"/>
      <c r="PMA99" s="239"/>
      <c r="PMB99" s="239"/>
      <c r="PMC99" s="239"/>
      <c r="PMD99" s="239"/>
      <c r="PME99" s="239"/>
      <c r="PMF99" s="239"/>
      <c r="PMG99" s="239"/>
      <c r="PMH99" s="239"/>
      <c r="PMI99" s="239"/>
      <c r="PMJ99" s="239"/>
      <c r="PMK99" s="239"/>
      <c r="PML99" s="239"/>
      <c r="PMM99" s="239"/>
      <c r="PMN99" s="239"/>
      <c r="PMO99" s="239"/>
      <c r="PMP99" s="239"/>
      <c r="PMQ99" s="239"/>
      <c r="PMR99" s="239"/>
      <c r="PMS99" s="239"/>
      <c r="PMT99" s="239"/>
      <c r="PMU99" s="239"/>
      <c r="PMV99" s="239"/>
      <c r="PMW99" s="239"/>
      <c r="PMX99" s="239"/>
      <c r="PMY99" s="239"/>
      <c r="PMZ99" s="239"/>
      <c r="PNA99" s="239"/>
      <c r="PNB99" s="239"/>
      <c r="PNC99" s="239"/>
      <c r="PND99" s="239"/>
      <c r="PNE99" s="239"/>
      <c r="PNF99" s="239"/>
      <c r="PNG99" s="239"/>
      <c r="PNH99" s="239"/>
      <c r="PNI99" s="239"/>
      <c r="PNJ99" s="239"/>
      <c r="PNK99" s="239"/>
      <c r="PNL99" s="239"/>
      <c r="PNM99" s="239"/>
      <c r="PNN99" s="239"/>
      <c r="PNO99" s="239"/>
      <c r="PNP99" s="239"/>
      <c r="PNQ99" s="239"/>
      <c r="PNR99" s="239"/>
      <c r="PNS99" s="239"/>
      <c r="PNT99" s="239"/>
      <c r="PNU99" s="239"/>
      <c r="PNV99" s="239"/>
      <c r="PNW99" s="239"/>
      <c r="PNX99" s="239"/>
      <c r="PNY99" s="239"/>
      <c r="PNZ99" s="239"/>
      <c r="POA99" s="239"/>
      <c r="POB99" s="239"/>
      <c r="POC99" s="239"/>
      <c r="POD99" s="239"/>
      <c r="POE99" s="239"/>
      <c r="POF99" s="239"/>
      <c r="POG99" s="239"/>
      <c r="POH99" s="239"/>
      <c r="POI99" s="239"/>
      <c r="POJ99" s="239"/>
      <c r="POK99" s="239"/>
      <c r="POL99" s="239"/>
      <c r="POM99" s="239"/>
      <c r="PON99" s="239"/>
      <c r="POO99" s="239"/>
      <c r="POP99" s="239"/>
      <c r="POQ99" s="239"/>
      <c r="POR99" s="239"/>
      <c r="POS99" s="239"/>
      <c r="POT99" s="239"/>
      <c r="POU99" s="239"/>
      <c r="POV99" s="239"/>
      <c r="POW99" s="239"/>
      <c r="POX99" s="239"/>
      <c r="POY99" s="239"/>
      <c r="POZ99" s="239"/>
      <c r="PPA99" s="239"/>
      <c r="PPB99" s="239"/>
      <c r="PPC99" s="239"/>
      <c r="PPD99" s="239"/>
      <c r="PPE99" s="239"/>
      <c r="PPF99" s="239"/>
      <c r="PPG99" s="239"/>
      <c r="PPH99" s="239"/>
      <c r="PPI99" s="239"/>
      <c r="PPJ99" s="239"/>
      <c r="PPK99" s="239"/>
      <c r="PPL99" s="239"/>
      <c r="PPM99" s="239"/>
      <c r="PPN99" s="239"/>
      <c r="PPO99" s="239"/>
      <c r="PPP99" s="239"/>
      <c r="PPQ99" s="239"/>
      <c r="PPR99" s="239"/>
      <c r="PPS99" s="239"/>
      <c r="PPT99" s="239"/>
      <c r="PPU99" s="239"/>
      <c r="PPV99" s="239"/>
      <c r="PPW99" s="239"/>
      <c r="PPX99" s="239"/>
      <c r="PPY99" s="239"/>
      <c r="PPZ99" s="239"/>
      <c r="PQA99" s="239"/>
      <c r="PQB99" s="239"/>
      <c r="PQC99" s="239"/>
      <c r="PQD99" s="239"/>
      <c r="PQE99" s="239"/>
      <c r="PQF99" s="239"/>
      <c r="PQG99" s="239"/>
      <c r="PQH99" s="239"/>
      <c r="PQI99" s="239"/>
      <c r="PQJ99" s="239"/>
      <c r="PQK99" s="239"/>
      <c r="PQL99" s="239"/>
      <c r="PQM99" s="239"/>
      <c r="PQN99" s="239"/>
      <c r="PQO99" s="239"/>
      <c r="PQP99" s="239"/>
      <c r="PQQ99" s="239"/>
      <c r="PQR99" s="239"/>
      <c r="PQS99" s="239"/>
      <c r="PQT99" s="239"/>
      <c r="PQU99" s="239"/>
      <c r="PQV99" s="239"/>
      <c r="PQW99" s="239"/>
      <c r="PQX99" s="239"/>
      <c r="PQY99" s="239"/>
      <c r="PQZ99" s="239"/>
      <c r="PRA99" s="239"/>
      <c r="PRB99" s="239"/>
      <c r="PRC99" s="239"/>
      <c r="PRD99" s="239"/>
      <c r="PRE99" s="239"/>
      <c r="PRF99" s="239"/>
      <c r="PRG99" s="239"/>
      <c r="PRH99" s="239"/>
      <c r="PRI99" s="239"/>
      <c r="PRJ99" s="239"/>
      <c r="PRK99" s="239"/>
      <c r="PRL99" s="239"/>
      <c r="PRM99" s="239"/>
      <c r="PRN99" s="239"/>
      <c r="PRO99" s="239"/>
      <c r="PRP99" s="239"/>
      <c r="PRQ99" s="239"/>
      <c r="PRR99" s="239"/>
      <c r="PRS99" s="239"/>
      <c r="PRT99" s="239"/>
      <c r="PRU99" s="239"/>
      <c r="PRV99" s="239"/>
      <c r="PRW99" s="239"/>
      <c r="PRX99" s="239"/>
      <c r="PRY99" s="239"/>
      <c r="PRZ99" s="239"/>
      <c r="PSA99" s="239"/>
      <c r="PSB99" s="239"/>
      <c r="PSC99" s="239"/>
      <c r="PSD99" s="239"/>
      <c r="PSE99" s="239"/>
      <c r="PSF99" s="239"/>
      <c r="PSG99" s="239"/>
      <c r="PSH99" s="239"/>
      <c r="PSI99" s="239"/>
      <c r="PSJ99" s="239"/>
      <c r="PSK99" s="239"/>
      <c r="PSL99" s="239"/>
      <c r="PSM99" s="239"/>
      <c r="PSN99" s="239"/>
      <c r="PSO99" s="239"/>
      <c r="PSP99" s="239"/>
      <c r="PSQ99" s="239"/>
      <c r="PSR99" s="239"/>
      <c r="PSS99" s="239"/>
      <c r="PST99" s="239"/>
      <c r="PSU99" s="239"/>
      <c r="PSV99" s="239"/>
      <c r="PSW99" s="239"/>
      <c r="PSX99" s="239"/>
      <c r="PSY99" s="239"/>
      <c r="PSZ99" s="239"/>
      <c r="PTA99" s="239"/>
      <c r="PTB99" s="239"/>
      <c r="PTC99" s="239"/>
      <c r="PTD99" s="239"/>
      <c r="PTE99" s="239"/>
      <c r="PTF99" s="239"/>
      <c r="PTG99" s="239"/>
      <c r="PTH99" s="239"/>
      <c r="PTI99" s="239"/>
      <c r="PTJ99" s="239"/>
      <c r="PTK99" s="239"/>
      <c r="PTL99" s="239"/>
      <c r="PTM99" s="239"/>
      <c r="PTN99" s="239"/>
      <c r="PTO99" s="239"/>
      <c r="PTP99" s="239"/>
      <c r="PTQ99" s="239"/>
      <c r="PTR99" s="239"/>
      <c r="PTS99" s="239"/>
      <c r="PTT99" s="239"/>
      <c r="PTU99" s="239"/>
      <c r="PTV99" s="239"/>
      <c r="PTW99" s="239"/>
      <c r="PTX99" s="239"/>
      <c r="PTY99" s="239"/>
      <c r="PTZ99" s="239"/>
      <c r="PUA99" s="239"/>
      <c r="PUB99" s="239"/>
      <c r="PUC99" s="239"/>
      <c r="PUD99" s="239"/>
      <c r="PUE99" s="239"/>
      <c r="PUF99" s="239"/>
      <c r="PUG99" s="239"/>
      <c r="PUH99" s="239"/>
      <c r="PUI99" s="239"/>
      <c r="PUJ99" s="239"/>
      <c r="PUK99" s="239"/>
      <c r="PUL99" s="239"/>
      <c r="PUM99" s="239"/>
      <c r="PUN99" s="239"/>
      <c r="PUO99" s="239"/>
      <c r="PUP99" s="239"/>
      <c r="PUQ99" s="239"/>
      <c r="PUR99" s="239"/>
      <c r="PUS99" s="239"/>
      <c r="PUT99" s="239"/>
      <c r="PUU99" s="239"/>
      <c r="PUV99" s="239"/>
      <c r="PUW99" s="239"/>
      <c r="PUX99" s="239"/>
      <c r="PUY99" s="239"/>
      <c r="PUZ99" s="239"/>
      <c r="PVA99" s="239"/>
      <c r="PVB99" s="239"/>
      <c r="PVC99" s="239"/>
      <c r="PVD99" s="239"/>
      <c r="PVE99" s="239"/>
      <c r="PVF99" s="239"/>
      <c r="PVG99" s="239"/>
      <c r="PVH99" s="239"/>
      <c r="PVI99" s="239"/>
      <c r="PVJ99" s="239"/>
      <c r="PVK99" s="239"/>
      <c r="PVL99" s="239"/>
      <c r="PVM99" s="239"/>
      <c r="PVN99" s="239"/>
      <c r="PVO99" s="239"/>
      <c r="PVP99" s="239"/>
      <c r="PVQ99" s="239"/>
      <c r="PVR99" s="239"/>
      <c r="PVS99" s="239"/>
      <c r="PVT99" s="239"/>
      <c r="PVU99" s="239"/>
      <c r="PVV99" s="239"/>
      <c r="PVW99" s="239"/>
      <c r="PVX99" s="239"/>
      <c r="PVY99" s="239"/>
      <c r="PVZ99" s="239"/>
      <c r="PWA99" s="239"/>
      <c r="PWB99" s="239"/>
      <c r="PWC99" s="239"/>
      <c r="PWD99" s="239"/>
      <c r="PWE99" s="239"/>
      <c r="PWF99" s="239"/>
      <c r="PWG99" s="239"/>
      <c r="PWH99" s="239"/>
      <c r="PWI99" s="239"/>
      <c r="PWJ99" s="239"/>
      <c r="PWK99" s="239"/>
      <c r="PWL99" s="239"/>
      <c r="PWM99" s="239"/>
      <c r="PWN99" s="239"/>
      <c r="PWO99" s="239"/>
      <c r="PWP99" s="239"/>
      <c r="PWQ99" s="239"/>
      <c r="PWR99" s="239"/>
      <c r="PWS99" s="239"/>
      <c r="PWT99" s="239"/>
      <c r="PWU99" s="239"/>
      <c r="PWV99" s="239"/>
      <c r="PWW99" s="239"/>
      <c r="PWX99" s="239"/>
      <c r="PWY99" s="239"/>
      <c r="PWZ99" s="239"/>
      <c r="PXA99" s="239"/>
      <c r="PXB99" s="239"/>
      <c r="PXC99" s="239"/>
      <c r="PXD99" s="239"/>
      <c r="PXE99" s="239"/>
      <c r="PXF99" s="239"/>
      <c r="PXG99" s="239"/>
      <c r="PXH99" s="239"/>
      <c r="PXI99" s="239"/>
      <c r="PXJ99" s="239"/>
      <c r="PXK99" s="239"/>
      <c r="PXL99" s="239"/>
      <c r="PXM99" s="239"/>
      <c r="PXN99" s="239"/>
      <c r="PXO99" s="239"/>
      <c r="PXP99" s="239"/>
      <c r="PXQ99" s="239"/>
      <c r="PXR99" s="239"/>
      <c r="PXS99" s="239"/>
      <c r="PXT99" s="239"/>
      <c r="PXU99" s="239"/>
      <c r="PXV99" s="239"/>
      <c r="PXW99" s="239"/>
      <c r="PXX99" s="239"/>
      <c r="PXY99" s="239"/>
      <c r="PXZ99" s="239"/>
      <c r="PYA99" s="239"/>
      <c r="PYB99" s="239"/>
      <c r="PYC99" s="239"/>
      <c r="PYD99" s="239"/>
      <c r="PYE99" s="239"/>
      <c r="PYF99" s="239"/>
      <c r="PYG99" s="239"/>
      <c r="PYH99" s="239"/>
      <c r="PYI99" s="239"/>
      <c r="PYJ99" s="239"/>
      <c r="PYK99" s="239"/>
      <c r="PYL99" s="239"/>
      <c r="PYM99" s="239"/>
      <c r="PYN99" s="239"/>
      <c r="PYO99" s="239"/>
      <c r="PYP99" s="239"/>
      <c r="PYQ99" s="239"/>
      <c r="PYR99" s="239"/>
      <c r="PYS99" s="239"/>
      <c r="PYT99" s="239"/>
      <c r="PYU99" s="239"/>
      <c r="PYV99" s="239"/>
      <c r="PYW99" s="239"/>
      <c r="PYX99" s="239"/>
      <c r="PYY99" s="239"/>
      <c r="PYZ99" s="239"/>
      <c r="PZA99" s="239"/>
      <c r="PZB99" s="239"/>
      <c r="PZC99" s="239"/>
      <c r="PZD99" s="239"/>
      <c r="PZE99" s="239"/>
      <c r="PZF99" s="239"/>
      <c r="PZG99" s="239"/>
      <c r="PZH99" s="239"/>
      <c r="PZI99" s="239"/>
      <c r="PZJ99" s="239"/>
      <c r="PZK99" s="239"/>
      <c r="PZL99" s="239"/>
      <c r="PZM99" s="239"/>
      <c r="PZN99" s="239"/>
      <c r="PZO99" s="239"/>
      <c r="PZP99" s="239"/>
      <c r="PZQ99" s="239"/>
      <c r="PZR99" s="239"/>
      <c r="PZS99" s="239"/>
      <c r="PZT99" s="239"/>
      <c r="PZU99" s="239"/>
      <c r="PZV99" s="239"/>
      <c r="PZW99" s="239"/>
      <c r="PZX99" s="239"/>
      <c r="PZY99" s="239"/>
      <c r="PZZ99" s="239"/>
      <c r="QAA99" s="239"/>
      <c r="QAB99" s="239"/>
      <c r="QAC99" s="239"/>
      <c r="QAD99" s="239"/>
      <c r="QAE99" s="239"/>
      <c r="QAF99" s="239"/>
      <c r="QAG99" s="239"/>
      <c r="QAH99" s="239"/>
      <c r="QAI99" s="239"/>
      <c r="QAJ99" s="239"/>
      <c r="QAK99" s="239"/>
      <c r="QAL99" s="239"/>
      <c r="QAM99" s="239"/>
      <c r="QAN99" s="239"/>
      <c r="QAO99" s="239"/>
      <c r="QAP99" s="239"/>
      <c r="QAQ99" s="239"/>
      <c r="QAR99" s="239"/>
      <c r="QAS99" s="239"/>
      <c r="QAT99" s="239"/>
      <c r="QAU99" s="239"/>
      <c r="QAV99" s="239"/>
      <c r="QAW99" s="239"/>
      <c r="QAX99" s="239"/>
      <c r="QAY99" s="239"/>
      <c r="QAZ99" s="239"/>
      <c r="QBA99" s="239"/>
      <c r="QBB99" s="239"/>
      <c r="QBC99" s="239"/>
      <c r="QBD99" s="239"/>
      <c r="QBE99" s="239"/>
      <c r="QBF99" s="239"/>
      <c r="QBG99" s="239"/>
      <c r="QBH99" s="239"/>
      <c r="QBI99" s="239"/>
      <c r="QBJ99" s="239"/>
      <c r="QBK99" s="239"/>
      <c r="QBL99" s="239"/>
      <c r="QBM99" s="239"/>
      <c r="QBN99" s="239"/>
      <c r="QBO99" s="239"/>
      <c r="QBP99" s="239"/>
      <c r="QBQ99" s="239"/>
      <c r="QBR99" s="239"/>
      <c r="QBS99" s="239"/>
      <c r="QBT99" s="239"/>
      <c r="QBU99" s="239"/>
      <c r="QBV99" s="239"/>
      <c r="QBW99" s="239"/>
      <c r="QBX99" s="239"/>
      <c r="QBY99" s="239"/>
      <c r="QBZ99" s="239"/>
      <c r="QCA99" s="239"/>
      <c r="QCB99" s="239"/>
      <c r="QCC99" s="239"/>
      <c r="QCD99" s="239"/>
      <c r="QCE99" s="239"/>
      <c r="QCF99" s="239"/>
      <c r="QCG99" s="239"/>
      <c r="QCH99" s="239"/>
      <c r="QCI99" s="239"/>
      <c r="QCJ99" s="239"/>
      <c r="QCK99" s="239"/>
      <c r="QCL99" s="239"/>
      <c r="QCM99" s="239"/>
      <c r="QCN99" s="239"/>
      <c r="QCO99" s="239"/>
      <c r="QCP99" s="239"/>
      <c r="QCQ99" s="239"/>
      <c r="QCR99" s="239"/>
      <c r="QCS99" s="239"/>
      <c r="QCT99" s="239"/>
      <c r="QCU99" s="239"/>
      <c r="QCV99" s="239"/>
      <c r="QCW99" s="239"/>
      <c r="QCX99" s="239"/>
      <c r="QCY99" s="239"/>
      <c r="QCZ99" s="239"/>
      <c r="QDA99" s="239"/>
      <c r="QDB99" s="239"/>
      <c r="QDC99" s="239"/>
      <c r="QDD99" s="239"/>
      <c r="QDE99" s="239"/>
      <c r="QDF99" s="239"/>
      <c r="QDG99" s="239"/>
      <c r="QDH99" s="239"/>
      <c r="QDI99" s="239"/>
      <c r="QDJ99" s="239"/>
      <c r="QDK99" s="239"/>
      <c r="QDL99" s="239"/>
      <c r="QDM99" s="239"/>
      <c r="QDN99" s="239"/>
      <c r="QDO99" s="239"/>
      <c r="QDP99" s="239"/>
      <c r="QDQ99" s="239"/>
      <c r="QDR99" s="239"/>
      <c r="QDS99" s="239"/>
      <c r="QDT99" s="239"/>
      <c r="QDU99" s="239"/>
      <c r="QDV99" s="239"/>
      <c r="QDW99" s="239"/>
      <c r="QDX99" s="239"/>
      <c r="QDY99" s="239"/>
      <c r="QDZ99" s="239"/>
      <c r="QEA99" s="239"/>
      <c r="QEB99" s="239"/>
      <c r="QEC99" s="239"/>
      <c r="QED99" s="239"/>
      <c r="QEE99" s="239"/>
      <c r="QEF99" s="239"/>
      <c r="QEG99" s="239"/>
      <c r="QEH99" s="239"/>
      <c r="QEI99" s="239"/>
      <c r="QEJ99" s="239"/>
      <c r="QEK99" s="239"/>
      <c r="QEL99" s="239"/>
      <c r="QEM99" s="239"/>
      <c r="QEN99" s="239"/>
      <c r="QEO99" s="239"/>
      <c r="QEP99" s="239"/>
      <c r="QEQ99" s="239"/>
      <c r="QER99" s="239"/>
      <c r="QES99" s="239"/>
      <c r="QET99" s="239"/>
      <c r="QEU99" s="239"/>
      <c r="QEV99" s="239"/>
      <c r="QEW99" s="239"/>
      <c r="QEX99" s="239"/>
      <c r="QEY99" s="239"/>
      <c r="QEZ99" s="239"/>
      <c r="QFA99" s="239"/>
      <c r="QFB99" s="239"/>
      <c r="QFC99" s="239"/>
      <c r="QFD99" s="239"/>
      <c r="QFE99" s="239"/>
      <c r="QFF99" s="239"/>
      <c r="QFG99" s="239"/>
      <c r="QFH99" s="239"/>
      <c r="QFI99" s="239"/>
      <c r="QFJ99" s="239"/>
      <c r="QFK99" s="239"/>
      <c r="QFL99" s="239"/>
      <c r="QFM99" s="239"/>
      <c r="QFN99" s="239"/>
      <c r="QFO99" s="239"/>
      <c r="QFP99" s="239"/>
      <c r="QFQ99" s="239"/>
      <c r="QFR99" s="239"/>
      <c r="QFS99" s="239"/>
      <c r="QFT99" s="239"/>
      <c r="QFU99" s="239"/>
      <c r="QFV99" s="239"/>
      <c r="QFW99" s="239"/>
      <c r="QFX99" s="239"/>
      <c r="QFY99" s="239"/>
      <c r="QFZ99" s="239"/>
      <c r="QGA99" s="239"/>
      <c r="QGB99" s="239"/>
      <c r="QGC99" s="239"/>
      <c r="QGD99" s="239"/>
      <c r="QGE99" s="239"/>
      <c r="QGF99" s="239"/>
      <c r="QGG99" s="239"/>
      <c r="QGH99" s="239"/>
      <c r="QGI99" s="239"/>
      <c r="QGJ99" s="239"/>
      <c r="QGK99" s="239"/>
      <c r="QGL99" s="239"/>
      <c r="QGM99" s="239"/>
      <c r="QGN99" s="239"/>
      <c r="QGO99" s="239"/>
      <c r="QGP99" s="239"/>
      <c r="QGQ99" s="239"/>
      <c r="QGR99" s="239"/>
      <c r="QGS99" s="239"/>
      <c r="QGT99" s="239"/>
      <c r="QGU99" s="239"/>
      <c r="QGV99" s="239"/>
      <c r="QGW99" s="239"/>
      <c r="QGX99" s="239"/>
      <c r="QGY99" s="239"/>
      <c r="QGZ99" s="239"/>
      <c r="QHA99" s="239"/>
      <c r="QHB99" s="239"/>
      <c r="QHC99" s="239"/>
      <c r="QHD99" s="239"/>
      <c r="QHE99" s="239"/>
      <c r="QHF99" s="239"/>
      <c r="QHG99" s="239"/>
      <c r="QHH99" s="239"/>
      <c r="QHI99" s="239"/>
      <c r="QHJ99" s="239"/>
      <c r="QHK99" s="239"/>
      <c r="QHL99" s="239"/>
      <c r="QHM99" s="239"/>
      <c r="QHN99" s="239"/>
      <c r="QHO99" s="239"/>
      <c r="QHP99" s="239"/>
      <c r="QHQ99" s="239"/>
      <c r="QHR99" s="239"/>
      <c r="QHS99" s="239"/>
      <c r="QHT99" s="239"/>
      <c r="QHU99" s="239"/>
      <c r="QHV99" s="239"/>
      <c r="QHW99" s="239"/>
      <c r="QHX99" s="239"/>
      <c r="QHY99" s="239"/>
      <c r="QHZ99" s="239"/>
      <c r="QIA99" s="239"/>
      <c r="QIB99" s="239"/>
      <c r="QIC99" s="239"/>
      <c r="QID99" s="239"/>
      <c r="QIE99" s="239"/>
      <c r="QIF99" s="239"/>
      <c r="QIG99" s="239"/>
      <c r="QIH99" s="239"/>
      <c r="QII99" s="239"/>
      <c r="QIJ99" s="239"/>
      <c r="QIK99" s="239"/>
      <c r="QIL99" s="239"/>
      <c r="QIM99" s="239"/>
      <c r="QIN99" s="239"/>
      <c r="QIO99" s="239"/>
      <c r="QIP99" s="239"/>
      <c r="QIQ99" s="239"/>
      <c r="QIR99" s="239"/>
      <c r="QIS99" s="239"/>
      <c r="QIT99" s="239"/>
      <c r="QIU99" s="239"/>
      <c r="QIV99" s="239"/>
      <c r="QIW99" s="239"/>
      <c r="QIX99" s="239"/>
      <c r="QIY99" s="239"/>
      <c r="QIZ99" s="239"/>
      <c r="QJA99" s="239"/>
      <c r="QJB99" s="239"/>
      <c r="QJC99" s="239"/>
      <c r="QJD99" s="239"/>
      <c r="QJE99" s="239"/>
      <c r="QJF99" s="239"/>
      <c r="QJG99" s="239"/>
      <c r="QJH99" s="239"/>
      <c r="QJI99" s="239"/>
      <c r="QJJ99" s="239"/>
      <c r="QJK99" s="239"/>
      <c r="QJL99" s="239"/>
      <c r="QJM99" s="239"/>
      <c r="QJN99" s="239"/>
      <c r="QJO99" s="239"/>
      <c r="QJP99" s="239"/>
      <c r="QJQ99" s="239"/>
      <c r="QJR99" s="239"/>
      <c r="QJS99" s="239"/>
      <c r="QJT99" s="239"/>
      <c r="QJU99" s="239"/>
      <c r="QJV99" s="239"/>
      <c r="QJW99" s="239"/>
      <c r="QJX99" s="239"/>
      <c r="QJY99" s="239"/>
      <c r="QJZ99" s="239"/>
      <c r="QKA99" s="239"/>
      <c r="QKB99" s="239"/>
      <c r="QKC99" s="239"/>
      <c r="QKD99" s="239"/>
      <c r="QKE99" s="239"/>
      <c r="QKF99" s="239"/>
      <c r="QKG99" s="239"/>
      <c r="QKH99" s="239"/>
      <c r="QKI99" s="239"/>
      <c r="QKJ99" s="239"/>
      <c r="QKK99" s="239"/>
      <c r="QKL99" s="239"/>
      <c r="QKM99" s="239"/>
      <c r="QKN99" s="239"/>
      <c r="QKO99" s="239"/>
      <c r="QKP99" s="239"/>
      <c r="QKQ99" s="239"/>
      <c r="QKR99" s="239"/>
      <c r="QKS99" s="239"/>
      <c r="QKT99" s="239"/>
      <c r="QKU99" s="239"/>
      <c r="QKV99" s="239"/>
      <c r="QKW99" s="239"/>
      <c r="QKX99" s="239"/>
      <c r="QKY99" s="239"/>
      <c r="QKZ99" s="239"/>
      <c r="QLA99" s="239"/>
      <c r="QLB99" s="239"/>
      <c r="QLC99" s="239"/>
      <c r="QLD99" s="239"/>
      <c r="QLE99" s="239"/>
      <c r="QLF99" s="239"/>
      <c r="QLG99" s="239"/>
      <c r="QLH99" s="239"/>
      <c r="QLI99" s="239"/>
      <c r="QLJ99" s="239"/>
      <c r="QLK99" s="239"/>
      <c r="QLL99" s="239"/>
      <c r="QLM99" s="239"/>
      <c r="QLN99" s="239"/>
      <c r="QLO99" s="239"/>
      <c r="QLP99" s="239"/>
      <c r="QLQ99" s="239"/>
      <c r="QLR99" s="239"/>
      <c r="QLS99" s="239"/>
      <c r="QLT99" s="239"/>
      <c r="QLU99" s="239"/>
      <c r="QLV99" s="239"/>
      <c r="QLW99" s="239"/>
      <c r="QLX99" s="239"/>
      <c r="QLY99" s="239"/>
      <c r="QLZ99" s="239"/>
      <c r="QMA99" s="239"/>
      <c r="QMB99" s="239"/>
      <c r="QMC99" s="239"/>
      <c r="QMD99" s="239"/>
      <c r="QME99" s="239"/>
      <c r="QMF99" s="239"/>
      <c r="QMG99" s="239"/>
      <c r="QMH99" s="239"/>
      <c r="QMI99" s="239"/>
      <c r="QMJ99" s="239"/>
      <c r="QMK99" s="239"/>
      <c r="QML99" s="239"/>
      <c r="QMM99" s="239"/>
      <c r="QMN99" s="239"/>
      <c r="QMO99" s="239"/>
      <c r="QMP99" s="239"/>
      <c r="QMQ99" s="239"/>
      <c r="QMR99" s="239"/>
      <c r="QMS99" s="239"/>
      <c r="QMT99" s="239"/>
      <c r="QMU99" s="239"/>
      <c r="QMV99" s="239"/>
      <c r="QMW99" s="239"/>
      <c r="QMX99" s="239"/>
      <c r="QMY99" s="239"/>
      <c r="QMZ99" s="239"/>
      <c r="QNA99" s="239"/>
      <c r="QNB99" s="239"/>
      <c r="QNC99" s="239"/>
      <c r="QND99" s="239"/>
      <c r="QNE99" s="239"/>
      <c r="QNF99" s="239"/>
      <c r="QNG99" s="239"/>
      <c r="QNH99" s="239"/>
      <c r="QNI99" s="239"/>
      <c r="QNJ99" s="239"/>
      <c r="QNK99" s="239"/>
      <c r="QNL99" s="239"/>
      <c r="QNM99" s="239"/>
      <c r="QNN99" s="239"/>
      <c r="QNO99" s="239"/>
      <c r="QNP99" s="239"/>
      <c r="QNQ99" s="239"/>
      <c r="QNR99" s="239"/>
      <c r="QNS99" s="239"/>
      <c r="QNT99" s="239"/>
      <c r="QNU99" s="239"/>
      <c r="QNV99" s="239"/>
      <c r="QNW99" s="239"/>
      <c r="QNX99" s="239"/>
      <c r="QNY99" s="239"/>
      <c r="QNZ99" s="239"/>
      <c r="QOA99" s="239"/>
      <c r="QOB99" s="239"/>
      <c r="QOC99" s="239"/>
      <c r="QOD99" s="239"/>
      <c r="QOE99" s="239"/>
      <c r="QOF99" s="239"/>
      <c r="QOG99" s="239"/>
      <c r="QOH99" s="239"/>
      <c r="QOI99" s="239"/>
      <c r="QOJ99" s="239"/>
      <c r="QOK99" s="239"/>
      <c r="QOL99" s="239"/>
      <c r="QOM99" s="239"/>
      <c r="QON99" s="239"/>
      <c r="QOO99" s="239"/>
      <c r="QOP99" s="239"/>
      <c r="QOQ99" s="239"/>
      <c r="QOR99" s="239"/>
      <c r="QOS99" s="239"/>
      <c r="QOT99" s="239"/>
      <c r="QOU99" s="239"/>
      <c r="QOV99" s="239"/>
      <c r="QOW99" s="239"/>
      <c r="QOX99" s="239"/>
      <c r="QOY99" s="239"/>
      <c r="QOZ99" s="239"/>
      <c r="QPA99" s="239"/>
      <c r="QPB99" s="239"/>
      <c r="QPC99" s="239"/>
      <c r="QPD99" s="239"/>
      <c r="QPE99" s="239"/>
      <c r="QPF99" s="239"/>
      <c r="QPG99" s="239"/>
      <c r="QPH99" s="239"/>
      <c r="QPI99" s="239"/>
      <c r="QPJ99" s="239"/>
      <c r="QPK99" s="239"/>
      <c r="QPL99" s="239"/>
      <c r="QPM99" s="239"/>
      <c r="QPN99" s="239"/>
      <c r="QPO99" s="239"/>
      <c r="QPP99" s="239"/>
      <c r="QPQ99" s="239"/>
      <c r="QPR99" s="239"/>
      <c r="QPS99" s="239"/>
      <c r="QPT99" s="239"/>
      <c r="QPU99" s="239"/>
      <c r="QPV99" s="239"/>
      <c r="QPW99" s="239"/>
      <c r="QPX99" s="239"/>
      <c r="QPY99" s="239"/>
      <c r="QPZ99" s="239"/>
      <c r="QQA99" s="239"/>
      <c r="QQB99" s="239"/>
      <c r="QQC99" s="239"/>
      <c r="QQD99" s="239"/>
      <c r="QQE99" s="239"/>
      <c r="QQF99" s="239"/>
      <c r="QQG99" s="239"/>
      <c r="QQH99" s="239"/>
      <c r="QQI99" s="239"/>
      <c r="QQJ99" s="239"/>
      <c r="QQK99" s="239"/>
      <c r="QQL99" s="239"/>
      <c r="QQM99" s="239"/>
      <c r="QQN99" s="239"/>
      <c r="QQO99" s="239"/>
      <c r="QQP99" s="239"/>
      <c r="QQQ99" s="239"/>
      <c r="QQR99" s="239"/>
      <c r="QQS99" s="239"/>
      <c r="QQT99" s="239"/>
      <c r="QQU99" s="239"/>
      <c r="QQV99" s="239"/>
      <c r="QQW99" s="239"/>
      <c r="QQX99" s="239"/>
      <c r="QQY99" s="239"/>
      <c r="QQZ99" s="239"/>
      <c r="QRA99" s="239"/>
      <c r="QRB99" s="239"/>
      <c r="QRC99" s="239"/>
      <c r="QRD99" s="239"/>
      <c r="QRE99" s="239"/>
      <c r="QRF99" s="239"/>
      <c r="QRG99" s="239"/>
      <c r="QRH99" s="239"/>
      <c r="QRI99" s="239"/>
      <c r="QRJ99" s="239"/>
      <c r="QRK99" s="239"/>
      <c r="QRL99" s="239"/>
      <c r="QRM99" s="239"/>
      <c r="QRN99" s="239"/>
      <c r="QRO99" s="239"/>
      <c r="QRP99" s="239"/>
      <c r="QRQ99" s="239"/>
      <c r="QRR99" s="239"/>
      <c r="QRS99" s="239"/>
      <c r="QRT99" s="239"/>
      <c r="QRU99" s="239"/>
      <c r="QRV99" s="239"/>
      <c r="QRW99" s="239"/>
      <c r="QRX99" s="239"/>
      <c r="QRY99" s="239"/>
      <c r="QRZ99" s="239"/>
      <c r="QSA99" s="239"/>
      <c r="QSB99" s="239"/>
      <c r="QSC99" s="239"/>
      <c r="QSD99" s="239"/>
      <c r="QSE99" s="239"/>
      <c r="QSF99" s="239"/>
      <c r="QSG99" s="239"/>
      <c r="QSH99" s="239"/>
      <c r="QSI99" s="239"/>
      <c r="QSJ99" s="239"/>
      <c r="QSK99" s="239"/>
      <c r="QSL99" s="239"/>
      <c r="QSM99" s="239"/>
      <c r="QSN99" s="239"/>
      <c r="QSO99" s="239"/>
      <c r="QSP99" s="239"/>
      <c r="QSQ99" s="239"/>
      <c r="QSR99" s="239"/>
      <c r="QSS99" s="239"/>
      <c r="QST99" s="239"/>
      <c r="QSU99" s="239"/>
      <c r="QSV99" s="239"/>
      <c r="QSW99" s="239"/>
      <c r="QSX99" s="239"/>
      <c r="QSY99" s="239"/>
      <c r="QSZ99" s="239"/>
      <c r="QTA99" s="239"/>
      <c r="QTB99" s="239"/>
      <c r="QTC99" s="239"/>
      <c r="QTD99" s="239"/>
      <c r="QTE99" s="239"/>
      <c r="QTF99" s="239"/>
      <c r="QTG99" s="239"/>
      <c r="QTH99" s="239"/>
      <c r="QTI99" s="239"/>
      <c r="QTJ99" s="239"/>
      <c r="QTK99" s="239"/>
      <c r="QTL99" s="239"/>
      <c r="QTM99" s="239"/>
      <c r="QTN99" s="239"/>
      <c r="QTO99" s="239"/>
      <c r="QTP99" s="239"/>
      <c r="QTQ99" s="239"/>
      <c r="QTR99" s="239"/>
      <c r="QTS99" s="239"/>
      <c r="QTT99" s="239"/>
      <c r="QTU99" s="239"/>
      <c r="QTV99" s="239"/>
      <c r="QTW99" s="239"/>
      <c r="QTX99" s="239"/>
      <c r="QTY99" s="239"/>
      <c r="QTZ99" s="239"/>
      <c r="QUA99" s="239"/>
      <c r="QUB99" s="239"/>
      <c r="QUC99" s="239"/>
      <c r="QUD99" s="239"/>
      <c r="QUE99" s="239"/>
      <c r="QUF99" s="239"/>
      <c r="QUG99" s="239"/>
      <c r="QUH99" s="239"/>
      <c r="QUI99" s="239"/>
      <c r="QUJ99" s="239"/>
      <c r="QUK99" s="239"/>
      <c r="QUL99" s="239"/>
      <c r="QUM99" s="239"/>
      <c r="QUN99" s="239"/>
      <c r="QUO99" s="239"/>
      <c r="QUP99" s="239"/>
      <c r="QUQ99" s="239"/>
      <c r="QUR99" s="239"/>
      <c r="QUS99" s="239"/>
      <c r="QUT99" s="239"/>
      <c r="QUU99" s="239"/>
      <c r="QUV99" s="239"/>
      <c r="QUW99" s="239"/>
      <c r="QUX99" s="239"/>
      <c r="QUY99" s="239"/>
      <c r="QUZ99" s="239"/>
      <c r="QVA99" s="239"/>
      <c r="QVB99" s="239"/>
      <c r="QVC99" s="239"/>
      <c r="QVD99" s="239"/>
      <c r="QVE99" s="239"/>
      <c r="QVF99" s="239"/>
      <c r="QVG99" s="239"/>
      <c r="QVH99" s="239"/>
      <c r="QVI99" s="239"/>
      <c r="QVJ99" s="239"/>
      <c r="QVK99" s="239"/>
      <c r="QVL99" s="239"/>
      <c r="QVM99" s="239"/>
      <c r="QVN99" s="239"/>
      <c r="QVO99" s="239"/>
      <c r="QVP99" s="239"/>
      <c r="QVQ99" s="239"/>
      <c r="QVR99" s="239"/>
      <c r="QVS99" s="239"/>
      <c r="QVT99" s="239"/>
      <c r="QVU99" s="239"/>
      <c r="QVV99" s="239"/>
      <c r="QVW99" s="239"/>
      <c r="QVX99" s="239"/>
      <c r="QVY99" s="239"/>
      <c r="QVZ99" s="239"/>
      <c r="QWA99" s="239"/>
      <c r="QWB99" s="239"/>
      <c r="QWC99" s="239"/>
      <c r="QWD99" s="239"/>
      <c r="QWE99" s="239"/>
      <c r="QWF99" s="239"/>
      <c r="QWG99" s="239"/>
      <c r="QWH99" s="239"/>
      <c r="QWI99" s="239"/>
      <c r="QWJ99" s="239"/>
      <c r="QWK99" s="239"/>
      <c r="QWL99" s="239"/>
      <c r="QWM99" s="239"/>
      <c r="QWN99" s="239"/>
      <c r="QWO99" s="239"/>
      <c r="QWP99" s="239"/>
      <c r="QWQ99" s="239"/>
      <c r="QWR99" s="239"/>
      <c r="QWS99" s="239"/>
      <c r="QWT99" s="239"/>
      <c r="QWU99" s="239"/>
      <c r="QWV99" s="239"/>
      <c r="QWW99" s="239"/>
      <c r="QWX99" s="239"/>
      <c r="QWY99" s="239"/>
      <c r="QWZ99" s="239"/>
      <c r="QXA99" s="239"/>
      <c r="QXB99" s="239"/>
      <c r="QXC99" s="239"/>
      <c r="QXD99" s="239"/>
      <c r="QXE99" s="239"/>
      <c r="QXF99" s="239"/>
      <c r="QXG99" s="239"/>
      <c r="QXH99" s="239"/>
      <c r="QXI99" s="239"/>
      <c r="QXJ99" s="239"/>
      <c r="QXK99" s="239"/>
      <c r="QXL99" s="239"/>
      <c r="QXM99" s="239"/>
      <c r="QXN99" s="239"/>
      <c r="QXO99" s="239"/>
      <c r="QXP99" s="239"/>
      <c r="QXQ99" s="239"/>
      <c r="QXR99" s="239"/>
      <c r="QXS99" s="239"/>
      <c r="QXT99" s="239"/>
      <c r="QXU99" s="239"/>
      <c r="QXV99" s="239"/>
      <c r="QXW99" s="239"/>
      <c r="QXX99" s="239"/>
      <c r="QXY99" s="239"/>
      <c r="QXZ99" s="239"/>
      <c r="QYA99" s="239"/>
      <c r="QYB99" s="239"/>
      <c r="QYC99" s="239"/>
      <c r="QYD99" s="239"/>
      <c r="QYE99" s="239"/>
      <c r="QYF99" s="239"/>
      <c r="QYG99" s="239"/>
      <c r="QYH99" s="239"/>
      <c r="QYI99" s="239"/>
      <c r="QYJ99" s="239"/>
      <c r="QYK99" s="239"/>
      <c r="QYL99" s="239"/>
      <c r="QYM99" s="239"/>
      <c r="QYN99" s="239"/>
      <c r="QYO99" s="239"/>
      <c r="QYP99" s="239"/>
      <c r="QYQ99" s="239"/>
      <c r="QYR99" s="239"/>
      <c r="QYS99" s="239"/>
      <c r="QYT99" s="239"/>
      <c r="QYU99" s="239"/>
      <c r="QYV99" s="239"/>
      <c r="QYW99" s="239"/>
      <c r="QYX99" s="239"/>
      <c r="QYY99" s="239"/>
      <c r="QYZ99" s="239"/>
      <c r="QZA99" s="239"/>
      <c r="QZB99" s="239"/>
      <c r="QZC99" s="239"/>
      <c r="QZD99" s="239"/>
      <c r="QZE99" s="239"/>
      <c r="QZF99" s="239"/>
      <c r="QZG99" s="239"/>
      <c r="QZH99" s="239"/>
      <c r="QZI99" s="239"/>
      <c r="QZJ99" s="239"/>
      <c r="QZK99" s="239"/>
      <c r="QZL99" s="239"/>
      <c r="QZM99" s="239"/>
      <c r="QZN99" s="239"/>
      <c r="QZO99" s="239"/>
      <c r="QZP99" s="239"/>
      <c r="QZQ99" s="239"/>
      <c r="QZR99" s="239"/>
      <c r="QZS99" s="239"/>
      <c r="QZT99" s="239"/>
      <c r="QZU99" s="239"/>
      <c r="QZV99" s="239"/>
      <c r="QZW99" s="239"/>
      <c r="QZX99" s="239"/>
      <c r="QZY99" s="239"/>
      <c r="QZZ99" s="239"/>
      <c r="RAA99" s="239"/>
      <c r="RAB99" s="239"/>
      <c r="RAC99" s="239"/>
      <c r="RAD99" s="239"/>
      <c r="RAE99" s="239"/>
      <c r="RAF99" s="239"/>
      <c r="RAG99" s="239"/>
      <c r="RAH99" s="239"/>
      <c r="RAI99" s="239"/>
      <c r="RAJ99" s="239"/>
      <c r="RAK99" s="239"/>
      <c r="RAL99" s="239"/>
      <c r="RAM99" s="239"/>
      <c r="RAN99" s="239"/>
      <c r="RAO99" s="239"/>
      <c r="RAP99" s="239"/>
      <c r="RAQ99" s="239"/>
      <c r="RAR99" s="239"/>
      <c r="RAS99" s="239"/>
      <c r="RAT99" s="239"/>
      <c r="RAU99" s="239"/>
      <c r="RAV99" s="239"/>
      <c r="RAW99" s="239"/>
      <c r="RAX99" s="239"/>
      <c r="RAY99" s="239"/>
      <c r="RAZ99" s="239"/>
      <c r="RBA99" s="239"/>
      <c r="RBB99" s="239"/>
      <c r="RBC99" s="239"/>
      <c r="RBD99" s="239"/>
      <c r="RBE99" s="239"/>
      <c r="RBF99" s="239"/>
      <c r="RBG99" s="239"/>
      <c r="RBH99" s="239"/>
      <c r="RBI99" s="239"/>
      <c r="RBJ99" s="239"/>
      <c r="RBK99" s="239"/>
      <c r="RBL99" s="239"/>
      <c r="RBM99" s="239"/>
      <c r="RBN99" s="239"/>
      <c r="RBO99" s="239"/>
      <c r="RBP99" s="239"/>
      <c r="RBQ99" s="239"/>
      <c r="RBR99" s="239"/>
      <c r="RBS99" s="239"/>
      <c r="RBT99" s="239"/>
      <c r="RBU99" s="239"/>
      <c r="RBV99" s="239"/>
      <c r="RBW99" s="239"/>
      <c r="RBX99" s="239"/>
      <c r="RBY99" s="239"/>
      <c r="RBZ99" s="239"/>
      <c r="RCA99" s="239"/>
      <c r="RCB99" s="239"/>
      <c r="RCC99" s="239"/>
      <c r="RCD99" s="239"/>
      <c r="RCE99" s="239"/>
      <c r="RCF99" s="239"/>
      <c r="RCG99" s="239"/>
      <c r="RCH99" s="239"/>
      <c r="RCI99" s="239"/>
      <c r="RCJ99" s="239"/>
      <c r="RCK99" s="239"/>
      <c r="RCL99" s="239"/>
      <c r="RCM99" s="239"/>
      <c r="RCN99" s="239"/>
      <c r="RCO99" s="239"/>
      <c r="RCP99" s="239"/>
      <c r="RCQ99" s="239"/>
      <c r="RCR99" s="239"/>
      <c r="RCS99" s="239"/>
      <c r="RCT99" s="239"/>
      <c r="RCU99" s="239"/>
      <c r="RCV99" s="239"/>
      <c r="RCW99" s="239"/>
      <c r="RCX99" s="239"/>
      <c r="RCY99" s="239"/>
      <c r="RCZ99" s="239"/>
      <c r="RDA99" s="239"/>
      <c r="RDB99" s="239"/>
      <c r="RDC99" s="239"/>
      <c r="RDD99" s="239"/>
      <c r="RDE99" s="239"/>
      <c r="RDF99" s="239"/>
      <c r="RDG99" s="239"/>
      <c r="RDH99" s="239"/>
      <c r="RDI99" s="239"/>
      <c r="RDJ99" s="239"/>
      <c r="RDK99" s="239"/>
      <c r="RDL99" s="239"/>
      <c r="RDM99" s="239"/>
      <c r="RDN99" s="239"/>
      <c r="RDO99" s="239"/>
      <c r="RDP99" s="239"/>
      <c r="RDQ99" s="239"/>
      <c r="RDR99" s="239"/>
      <c r="RDS99" s="239"/>
      <c r="RDT99" s="239"/>
      <c r="RDU99" s="239"/>
      <c r="RDV99" s="239"/>
      <c r="RDW99" s="239"/>
      <c r="RDX99" s="239"/>
      <c r="RDY99" s="239"/>
      <c r="RDZ99" s="239"/>
      <c r="REA99" s="239"/>
      <c r="REB99" s="239"/>
      <c r="REC99" s="239"/>
      <c r="RED99" s="239"/>
      <c r="REE99" s="239"/>
      <c r="REF99" s="239"/>
      <c r="REG99" s="239"/>
      <c r="REH99" s="239"/>
      <c r="REI99" s="239"/>
      <c r="REJ99" s="239"/>
      <c r="REK99" s="239"/>
      <c r="REL99" s="239"/>
      <c r="REM99" s="239"/>
      <c r="REN99" s="239"/>
      <c r="REO99" s="239"/>
      <c r="REP99" s="239"/>
      <c r="REQ99" s="239"/>
      <c r="RER99" s="239"/>
      <c r="RES99" s="239"/>
      <c r="RET99" s="239"/>
      <c r="REU99" s="239"/>
      <c r="REV99" s="239"/>
      <c r="REW99" s="239"/>
      <c r="REX99" s="239"/>
      <c r="REY99" s="239"/>
      <c r="REZ99" s="239"/>
      <c r="RFA99" s="239"/>
      <c r="RFB99" s="239"/>
      <c r="RFC99" s="239"/>
      <c r="RFD99" s="239"/>
      <c r="RFE99" s="239"/>
      <c r="RFF99" s="239"/>
      <c r="RFG99" s="239"/>
      <c r="RFH99" s="239"/>
      <c r="RFI99" s="239"/>
      <c r="RFJ99" s="239"/>
      <c r="RFK99" s="239"/>
      <c r="RFL99" s="239"/>
      <c r="RFM99" s="239"/>
      <c r="RFN99" s="239"/>
      <c r="RFO99" s="239"/>
      <c r="RFP99" s="239"/>
      <c r="RFQ99" s="239"/>
      <c r="RFR99" s="239"/>
      <c r="RFS99" s="239"/>
      <c r="RFT99" s="239"/>
      <c r="RFU99" s="239"/>
      <c r="RFV99" s="239"/>
      <c r="RFW99" s="239"/>
      <c r="RFX99" s="239"/>
      <c r="RFY99" s="239"/>
      <c r="RFZ99" s="239"/>
      <c r="RGA99" s="239"/>
      <c r="RGB99" s="239"/>
      <c r="RGC99" s="239"/>
      <c r="RGD99" s="239"/>
      <c r="RGE99" s="239"/>
      <c r="RGF99" s="239"/>
      <c r="RGG99" s="239"/>
      <c r="RGH99" s="239"/>
      <c r="RGI99" s="239"/>
      <c r="RGJ99" s="239"/>
      <c r="RGK99" s="239"/>
      <c r="RGL99" s="239"/>
      <c r="RGM99" s="239"/>
      <c r="RGN99" s="239"/>
      <c r="RGO99" s="239"/>
      <c r="RGP99" s="239"/>
      <c r="RGQ99" s="239"/>
      <c r="RGR99" s="239"/>
      <c r="RGS99" s="239"/>
      <c r="RGT99" s="239"/>
      <c r="RGU99" s="239"/>
      <c r="RGV99" s="239"/>
      <c r="RGW99" s="239"/>
      <c r="RGX99" s="239"/>
      <c r="RGY99" s="239"/>
      <c r="RGZ99" s="239"/>
      <c r="RHA99" s="239"/>
      <c r="RHB99" s="239"/>
      <c r="RHC99" s="239"/>
      <c r="RHD99" s="239"/>
      <c r="RHE99" s="239"/>
      <c r="RHF99" s="239"/>
      <c r="RHG99" s="239"/>
      <c r="RHH99" s="239"/>
      <c r="RHI99" s="239"/>
      <c r="RHJ99" s="239"/>
      <c r="RHK99" s="239"/>
      <c r="RHL99" s="239"/>
      <c r="RHM99" s="239"/>
      <c r="RHN99" s="239"/>
      <c r="RHO99" s="239"/>
      <c r="RHP99" s="239"/>
      <c r="RHQ99" s="239"/>
      <c r="RHR99" s="239"/>
      <c r="RHS99" s="239"/>
      <c r="RHT99" s="239"/>
      <c r="RHU99" s="239"/>
      <c r="RHV99" s="239"/>
      <c r="RHW99" s="239"/>
      <c r="RHX99" s="239"/>
      <c r="RHY99" s="239"/>
      <c r="RHZ99" s="239"/>
      <c r="RIA99" s="239"/>
      <c r="RIB99" s="239"/>
      <c r="RIC99" s="239"/>
      <c r="RID99" s="239"/>
      <c r="RIE99" s="239"/>
      <c r="RIF99" s="239"/>
      <c r="RIG99" s="239"/>
      <c r="RIH99" s="239"/>
      <c r="RII99" s="239"/>
      <c r="RIJ99" s="239"/>
      <c r="RIK99" s="239"/>
      <c r="RIL99" s="239"/>
      <c r="RIM99" s="239"/>
      <c r="RIN99" s="239"/>
      <c r="RIO99" s="239"/>
      <c r="RIP99" s="239"/>
      <c r="RIQ99" s="239"/>
      <c r="RIR99" s="239"/>
      <c r="RIS99" s="239"/>
      <c r="RIT99" s="239"/>
      <c r="RIU99" s="239"/>
      <c r="RIV99" s="239"/>
      <c r="RIW99" s="239"/>
      <c r="RIX99" s="239"/>
      <c r="RIY99" s="239"/>
      <c r="RIZ99" s="239"/>
      <c r="RJA99" s="239"/>
      <c r="RJB99" s="239"/>
      <c r="RJC99" s="239"/>
      <c r="RJD99" s="239"/>
      <c r="RJE99" s="239"/>
      <c r="RJF99" s="239"/>
      <c r="RJG99" s="239"/>
      <c r="RJH99" s="239"/>
      <c r="RJI99" s="239"/>
      <c r="RJJ99" s="239"/>
      <c r="RJK99" s="239"/>
      <c r="RJL99" s="239"/>
      <c r="RJM99" s="239"/>
      <c r="RJN99" s="239"/>
      <c r="RJO99" s="239"/>
      <c r="RJP99" s="239"/>
      <c r="RJQ99" s="239"/>
      <c r="RJR99" s="239"/>
      <c r="RJS99" s="239"/>
      <c r="RJT99" s="239"/>
      <c r="RJU99" s="239"/>
      <c r="RJV99" s="239"/>
      <c r="RJW99" s="239"/>
      <c r="RJX99" s="239"/>
      <c r="RJY99" s="239"/>
      <c r="RJZ99" s="239"/>
      <c r="RKA99" s="239"/>
      <c r="RKB99" s="239"/>
      <c r="RKC99" s="239"/>
      <c r="RKD99" s="239"/>
      <c r="RKE99" s="239"/>
      <c r="RKF99" s="239"/>
      <c r="RKG99" s="239"/>
      <c r="RKH99" s="239"/>
      <c r="RKI99" s="239"/>
      <c r="RKJ99" s="239"/>
      <c r="RKK99" s="239"/>
      <c r="RKL99" s="239"/>
      <c r="RKM99" s="239"/>
      <c r="RKN99" s="239"/>
      <c r="RKO99" s="239"/>
      <c r="RKP99" s="239"/>
      <c r="RKQ99" s="239"/>
      <c r="RKR99" s="239"/>
      <c r="RKS99" s="239"/>
      <c r="RKT99" s="239"/>
      <c r="RKU99" s="239"/>
      <c r="RKV99" s="239"/>
      <c r="RKW99" s="239"/>
      <c r="RKX99" s="239"/>
      <c r="RKY99" s="239"/>
      <c r="RKZ99" s="239"/>
      <c r="RLA99" s="239"/>
      <c r="RLB99" s="239"/>
      <c r="RLC99" s="239"/>
      <c r="RLD99" s="239"/>
      <c r="RLE99" s="239"/>
      <c r="RLF99" s="239"/>
      <c r="RLG99" s="239"/>
      <c r="RLH99" s="239"/>
      <c r="RLI99" s="239"/>
      <c r="RLJ99" s="239"/>
      <c r="RLK99" s="239"/>
      <c r="RLL99" s="239"/>
      <c r="RLM99" s="239"/>
      <c r="RLN99" s="239"/>
      <c r="RLO99" s="239"/>
      <c r="RLP99" s="239"/>
      <c r="RLQ99" s="239"/>
      <c r="RLR99" s="239"/>
      <c r="RLS99" s="239"/>
      <c r="RLT99" s="239"/>
      <c r="RLU99" s="239"/>
      <c r="RLV99" s="239"/>
      <c r="RLW99" s="239"/>
      <c r="RLX99" s="239"/>
      <c r="RLY99" s="239"/>
      <c r="RLZ99" s="239"/>
      <c r="RMA99" s="239"/>
      <c r="RMB99" s="239"/>
      <c r="RMC99" s="239"/>
      <c r="RMD99" s="239"/>
      <c r="RME99" s="239"/>
      <c r="RMF99" s="239"/>
      <c r="RMG99" s="239"/>
      <c r="RMH99" s="239"/>
      <c r="RMI99" s="239"/>
      <c r="RMJ99" s="239"/>
      <c r="RMK99" s="239"/>
      <c r="RML99" s="239"/>
      <c r="RMM99" s="239"/>
      <c r="RMN99" s="239"/>
      <c r="RMO99" s="239"/>
      <c r="RMP99" s="239"/>
      <c r="RMQ99" s="239"/>
      <c r="RMR99" s="239"/>
      <c r="RMS99" s="239"/>
      <c r="RMT99" s="239"/>
      <c r="RMU99" s="239"/>
      <c r="RMV99" s="239"/>
      <c r="RMW99" s="239"/>
      <c r="RMX99" s="239"/>
      <c r="RMY99" s="239"/>
      <c r="RMZ99" s="239"/>
      <c r="RNA99" s="239"/>
      <c r="RNB99" s="239"/>
      <c r="RNC99" s="239"/>
      <c r="RND99" s="239"/>
      <c r="RNE99" s="239"/>
      <c r="RNF99" s="239"/>
      <c r="RNG99" s="239"/>
      <c r="RNH99" s="239"/>
      <c r="RNI99" s="239"/>
      <c r="RNJ99" s="239"/>
      <c r="RNK99" s="239"/>
      <c r="RNL99" s="239"/>
      <c r="RNM99" s="239"/>
      <c r="RNN99" s="239"/>
      <c r="RNO99" s="239"/>
      <c r="RNP99" s="239"/>
      <c r="RNQ99" s="239"/>
      <c r="RNR99" s="239"/>
      <c r="RNS99" s="239"/>
      <c r="RNT99" s="239"/>
      <c r="RNU99" s="239"/>
      <c r="RNV99" s="239"/>
      <c r="RNW99" s="239"/>
      <c r="RNX99" s="239"/>
      <c r="RNY99" s="239"/>
      <c r="RNZ99" s="239"/>
      <c r="ROA99" s="239"/>
      <c r="ROB99" s="239"/>
      <c r="ROC99" s="239"/>
      <c r="ROD99" s="239"/>
      <c r="ROE99" s="239"/>
      <c r="ROF99" s="239"/>
      <c r="ROG99" s="239"/>
      <c r="ROH99" s="239"/>
      <c r="ROI99" s="239"/>
      <c r="ROJ99" s="239"/>
      <c r="ROK99" s="239"/>
      <c r="ROL99" s="239"/>
      <c r="ROM99" s="239"/>
      <c r="RON99" s="239"/>
      <c r="ROO99" s="239"/>
      <c r="ROP99" s="239"/>
      <c r="ROQ99" s="239"/>
      <c r="ROR99" s="239"/>
      <c r="ROS99" s="239"/>
      <c r="ROT99" s="239"/>
      <c r="ROU99" s="239"/>
      <c r="ROV99" s="239"/>
      <c r="ROW99" s="239"/>
      <c r="ROX99" s="239"/>
      <c r="ROY99" s="239"/>
      <c r="ROZ99" s="239"/>
      <c r="RPA99" s="239"/>
      <c r="RPB99" s="239"/>
      <c r="RPC99" s="239"/>
      <c r="RPD99" s="239"/>
      <c r="RPE99" s="239"/>
      <c r="RPF99" s="239"/>
      <c r="RPG99" s="239"/>
      <c r="RPH99" s="239"/>
      <c r="RPI99" s="239"/>
      <c r="RPJ99" s="239"/>
      <c r="RPK99" s="239"/>
      <c r="RPL99" s="239"/>
      <c r="RPM99" s="239"/>
      <c r="RPN99" s="239"/>
      <c r="RPO99" s="239"/>
      <c r="RPP99" s="239"/>
      <c r="RPQ99" s="239"/>
      <c r="RPR99" s="239"/>
      <c r="RPS99" s="239"/>
      <c r="RPT99" s="239"/>
      <c r="RPU99" s="239"/>
      <c r="RPV99" s="239"/>
      <c r="RPW99" s="239"/>
      <c r="RPX99" s="239"/>
      <c r="RPY99" s="239"/>
      <c r="RPZ99" s="239"/>
      <c r="RQA99" s="239"/>
      <c r="RQB99" s="239"/>
      <c r="RQC99" s="239"/>
      <c r="RQD99" s="239"/>
      <c r="RQE99" s="239"/>
      <c r="RQF99" s="239"/>
      <c r="RQG99" s="239"/>
      <c r="RQH99" s="239"/>
      <c r="RQI99" s="239"/>
      <c r="RQJ99" s="239"/>
      <c r="RQK99" s="239"/>
      <c r="RQL99" s="239"/>
      <c r="RQM99" s="239"/>
      <c r="RQN99" s="239"/>
      <c r="RQO99" s="239"/>
      <c r="RQP99" s="239"/>
      <c r="RQQ99" s="239"/>
      <c r="RQR99" s="239"/>
      <c r="RQS99" s="239"/>
      <c r="RQT99" s="239"/>
      <c r="RQU99" s="239"/>
      <c r="RQV99" s="239"/>
      <c r="RQW99" s="239"/>
      <c r="RQX99" s="239"/>
      <c r="RQY99" s="239"/>
      <c r="RQZ99" s="239"/>
      <c r="RRA99" s="239"/>
      <c r="RRB99" s="239"/>
      <c r="RRC99" s="239"/>
      <c r="RRD99" s="239"/>
      <c r="RRE99" s="239"/>
      <c r="RRF99" s="239"/>
      <c r="RRG99" s="239"/>
      <c r="RRH99" s="239"/>
      <c r="RRI99" s="239"/>
      <c r="RRJ99" s="239"/>
      <c r="RRK99" s="239"/>
      <c r="RRL99" s="239"/>
      <c r="RRM99" s="239"/>
      <c r="RRN99" s="239"/>
      <c r="RRO99" s="239"/>
      <c r="RRP99" s="239"/>
      <c r="RRQ99" s="239"/>
      <c r="RRR99" s="239"/>
      <c r="RRS99" s="239"/>
      <c r="RRT99" s="239"/>
      <c r="RRU99" s="239"/>
      <c r="RRV99" s="239"/>
      <c r="RRW99" s="239"/>
      <c r="RRX99" s="239"/>
      <c r="RRY99" s="239"/>
      <c r="RRZ99" s="239"/>
      <c r="RSA99" s="239"/>
      <c r="RSB99" s="239"/>
      <c r="RSC99" s="239"/>
      <c r="RSD99" s="239"/>
      <c r="RSE99" s="239"/>
      <c r="RSF99" s="239"/>
      <c r="RSG99" s="239"/>
      <c r="RSH99" s="239"/>
      <c r="RSI99" s="239"/>
      <c r="RSJ99" s="239"/>
      <c r="RSK99" s="239"/>
      <c r="RSL99" s="239"/>
      <c r="RSM99" s="239"/>
      <c r="RSN99" s="239"/>
      <c r="RSO99" s="239"/>
      <c r="RSP99" s="239"/>
      <c r="RSQ99" s="239"/>
      <c r="RSR99" s="239"/>
      <c r="RSS99" s="239"/>
      <c r="RST99" s="239"/>
      <c r="RSU99" s="239"/>
      <c r="RSV99" s="239"/>
      <c r="RSW99" s="239"/>
      <c r="RSX99" s="239"/>
      <c r="RSY99" s="239"/>
      <c r="RSZ99" s="239"/>
      <c r="RTA99" s="239"/>
      <c r="RTB99" s="239"/>
      <c r="RTC99" s="239"/>
      <c r="RTD99" s="239"/>
      <c r="RTE99" s="239"/>
      <c r="RTF99" s="239"/>
      <c r="RTG99" s="239"/>
      <c r="RTH99" s="239"/>
      <c r="RTI99" s="239"/>
      <c r="RTJ99" s="239"/>
      <c r="RTK99" s="239"/>
      <c r="RTL99" s="239"/>
      <c r="RTM99" s="239"/>
      <c r="RTN99" s="239"/>
      <c r="RTO99" s="239"/>
      <c r="RTP99" s="239"/>
      <c r="RTQ99" s="239"/>
      <c r="RTR99" s="239"/>
      <c r="RTS99" s="239"/>
      <c r="RTT99" s="239"/>
      <c r="RTU99" s="239"/>
      <c r="RTV99" s="239"/>
      <c r="RTW99" s="239"/>
      <c r="RTX99" s="239"/>
      <c r="RTY99" s="239"/>
      <c r="RTZ99" s="239"/>
      <c r="RUA99" s="239"/>
      <c r="RUB99" s="239"/>
      <c r="RUC99" s="239"/>
      <c r="RUD99" s="239"/>
      <c r="RUE99" s="239"/>
      <c r="RUF99" s="239"/>
      <c r="RUG99" s="239"/>
      <c r="RUH99" s="239"/>
      <c r="RUI99" s="239"/>
      <c r="RUJ99" s="239"/>
      <c r="RUK99" s="239"/>
      <c r="RUL99" s="239"/>
      <c r="RUM99" s="239"/>
      <c r="RUN99" s="239"/>
      <c r="RUO99" s="239"/>
      <c r="RUP99" s="239"/>
      <c r="RUQ99" s="239"/>
      <c r="RUR99" s="239"/>
      <c r="RUS99" s="239"/>
      <c r="RUT99" s="239"/>
      <c r="RUU99" s="239"/>
      <c r="RUV99" s="239"/>
      <c r="RUW99" s="239"/>
      <c r="RUX99" s="239"/>
      <c r="RUY99" s="239"/>
      <c r="RUZ99" s="239"/>
      <c r="RVA99" s="239"/>
      <c r="RVB99" s="239"/>
      <c r="RVC99" s="239"/>
      <c r="RVD99" s="239"/>
      <c r="RVE99" s="239"/>
      <c r="RVF99" s="239"/>
      <c r="RVG99" s="239"/>
      <c r="RVH99" s="239"/>
      <c r="RVI99" s="239"/>
      <c r="RVJ99" s="239"/>
      <c r="RVK99" s="239"/>
      <c r="RVL99" s="239"/>
      <c r="RVM99" s="239"/>
      <c r="RVN99" s="239"/>
      <c r="RVO99" s="239"/>
      <c r="RVP99" s="239"/>
      <c r="RVQ99" s="239"/>
      <c r="RVR99" s="239"/>
      <c r="RVS99" s="239"/>
      <c r="RVT99" s="239"/>
      <c r="RVU99" s="239"/>
      <c r="RVV99" s="239"/>
      <c r="RVW99" s="239"/>
      <c r="RVX99" s="239"/>
      <c r="RVY99" s="239"/>
      <c r="RVZ99" s="239"/>
      <c r="RWA99" s="239"/>
      <c r="RWB99" s="239"/>
      <c r="RWC99" s="239"/>
      <c r="RWD99" s="239"/>
      <c r="RWE99" s="239"/>
      <c r="RWF99" s="239"/>
      <c r="RWG99" s="239"/>
      <c r="RWH99" s="239"/>
      <c r="RWI99" s="239"/>
      <c r="RWJ99" s="239"/>
      <c r="RWK99" s="239"/>
      <c r="RWL99" s="239"/>
      <c r="RWM99" s="239"/>
      <c r="RWN99" s="239"/>
      <c r="RWO99" s="239"/>
      <c r="RWP99" s="239"/>
      <c r="RWQ99" s="239"/>
      <c r="RWR99" s="239"/>
      <c r="RWS99" s="239"/>
      <c r="RWT99" s="239"/>
      <c r="RWU99" s="239"/>
      <c r="RWV99" s="239"/>
      <c r="RWW99" s="239"/>
      <c r="RWX99" s="239"/>
      <c r="RWY99" s="239"/>
      <c r="RWZ99" s="239"/>
      <c r="RXA99" s="239"/>
      <c r="RXB99" s="239"/>
      <c r="RXC99" s="239"/>
      <c r="RXD99" s="239"/>
      <c r="RXE99" s="239"/>
      <c r="RXF99" s="239"/>
      <c r="RXG99" s="239"/>
      <c r="RXH99" s="239"/>
      <c r="RXI99" s="239"/>
      <c r="RXJ99" s="239"/>
      <c r="RXK99" s="239"/>
      <c r="RXL99" s="239"/>
      <c r="RXM99" s="239"/>
      <c r="RXN99" s="239"/>
      <c r="RXO99" s="239"/>
      <c r="RXP99" s="239"/>
      <c r="RXQ99" s="239"/>
      <c r="RXR99" s="239"/>
      <c r="RXS99" s="239"/>
      <c r="RXT99" s="239"/>
      <c r="RXU99" s="239"/>
      <c r="RXV99" s="239"/>
      <c r="RXW99" s="239"/>
      <c r="RXX99" s="239"/>
      <c r="RXY99" s="239"/>
      <c r="RXZ99" s="239"/>
      <c r="RYA99" s="239"/>
      <c r="RYB99" s="239"/>
      <c r="RYC99" s="239"/>
      <c r="RYD99" s="239"/>
      <c r="RYE99" s="239"/>
      <c r="RYF99" s="239"/>
      <c r="RYG99" s="239"/>
      <c r="RYH99" s="239"/>
      <c r="RYI99" s="239"/>
      <c r="RYJ99" s="239"/>
      <c r="RYK99" s="239"/>
      <c r="RYL99" s="239"/>
      <c r="RYM99" s="239"/>
      <c r="RYN99" s="239"/>
      <c r="RYO99" s="239"/>
      <c r="RYP99" s="239"/>
      <c r="RYQ99" s="239"/>
      <c r="RYR99" s="239"/>
      <c r="RYS99" s="239"/>
      <c r="RYT99" s="239"/>
      <c r="RYU99" s="239"/>
      <c r="RYV99" s="239"/>
      <c r="RYW99" s="239"/>
      <c r="RYX99" s="239"/>
      <c r="RYY99" s="239"/>
      <c r="RYZ99" s="239"/>
      <c r="RZA99" s="239"/>
      <c r="RZB99" s="239"/>
      <c r="RZC99" s="239"/>
      <c r="RZD99" s="239"/>
      <c r="RZE99" s="239"/>
      <c r="RZF99" s="239"/>
      <c r="RZG99" s="239"/>
      <c r="RZH99" s="239"/>
      <c r="RZI99" s="239"/>
      <c r="RZJ99" s="239"/>
      <c r="RZK99" s="239"/>
      <c r="RZL99" s="239"/>
      <c r="RZM99" s="239"/>
      <c r="RZN99" s="239"/>
      <c r="RZO99" s="239"/>
      <c r="RZP99" s="239"/>
      <c r="RZQ99" s="239"/>
      <c r="RZR99" s="239"/>
      <c r="RZS99" s="239"/>
      <c r="RZT99" s="239"/>
      <c r="RZU99" s="239"/>
      <c r="RZV99" s="239"/>
      <c r="RZW99" s="239"/>
      <c r="RZX99" s="239"/>
      <c r="RZY99" s="239"/>
      <c r="RZZ99" s="239"/>
      <c r="SAA99" s="239"/>
      <c r="SAB99" s="239"/>
      <c r="SAC99" s="239"/>
      <c r="SAD99" s="239"/>
      <c r="SAE99" s="239"/>
      <c r="SAF99" s="239"/>
      <c r="SAG99" s="239"/>
      <c r="SAH99" s="239"/>
      <c r="SAI99" s="239"/>
      <c r="SAJ99" s="239"/>
      <c r="SAK99" s="239"/>
      <c r="SAL99" s="239"/>
      <c r="SAM99" s="239"/>
      <c r="SAN99" s="239"/>
      <c r="SAO99" s="239"/>
      <c r="SAP99" s="239"/>
      <c r="SAQ99" s="239"/>
      <c r="SAR99" s="239"/>
      <c r="SAS99" s="239"/>
      <c r="SAT99" s="239"/>
      <c r="SAU99" s="239"/>
      <c r="SAV99" s="239"/>
      <c r="SAW99" s="239"/>
      <c r="SAX99" s="239"/>
      <c r="SAY99" s="239"/>
      <c r="SAZ99" s="239"/>
      <c r="SBA99" s="239"/>
      <c r="SBB99" s="239"/>
      <c r="SBC99" s="239"/>
      <c r="SBD99" s="239"/>
      <c r="SBE99" s="239"/>
      <c r="SBF99" s="239"/>
      <c r="SBG99" s="239"/>
      <c r="SBH99" s="239"/>
      <c r="SBI99" s="239"/>
      <c r="SBJ99" s="239"/>
      <c r="SBK99" s="239"/>
      <c r="SBL99" s="239"/>
      <c r="SBM99" s="239"/>
      <c r="SBN99" s="239"/>
      <c r="SBO99" s="239"/>
      <c r="SBP99" s="239"/>
      <c r="SBQ99" s="239"/>
      <c r="SBR99" s="239"/>
      <c r="SBS99" s="239"/>
      <c r="SBT99" s="239"/>
      <c r="SBU99" s="239"/>
      <c r="SBV99" s="239"/>
      <c r="SBW99" s="239"/>
      <c r="SBX99" s="239"/>
      <c r="SBY99" s="239"/>
      <c r="SBZ99" s="239"/>
      <c r="SCA99" s="239"/>
      <c r="SCB99" s="239"/>
      <c r="SCC99" s="239"/>
      <c r="SCD99" s="239"/>
      <c r="SCE99" s="239"/>
      <c r="SCF99" s="239"/>
      <c r="SCG99" s="239"/>
      <c r="SCH99" s="239"/>
      <c r="SCI99" s="239"/>
      <c r="SCJ99" s="239"/>
      <c r="SCK99" s="239"/>
      <c r="SCL99" s="239"/>
      <c r="SCM99" s="239"/>
      <c r="SCN99" s="239"/>
      <c r="SCO99" s="239"/>
      <c r="SCP99" s="239"/>
      <c r="SCQ99" s="239"/>
      <c r="SCR99" s="239"/>
      <c r="SCS99" s="239"/>
      <c r="SCT99" s="239"/>
      <c r="SCU99" s="239"/>
      <c r="SCV99" s="239"/>
      <c r="SCW99" s="239"/>
      <c r="SCX99" s="239"/>
      <c r="SCY99" s="239"/>
      <c r="SCZ99" s="239"/>
      <c r="SDA99" s="239"/>
      <c r="SDB99" s="239"/>
      <c r="SDC99" s="239"/>
      <c r="SDD99" s="239"/>
      <c r="SDE99" s="239"/>
      <c r="SDF99" s="239"/>
      <c r="SDG99" s="239"/>
      <c r="SDH99" s="239"/>
      <c r="SDI99" s="239"/>
      <c r="SDJ99" s="239"/>
      <c r="SDK99" s="239"/>
      <c r="SDL99" s="239"/>
      <c r="SDM99" s="239"/>
      <c r="SDN99" s="239"/>
      <c r="SDO99" s="239"/>
      <c r="SDP99" s="239"/>
      <c r="SDQ99" s="239"/>
      <c r="SDR99" s="239"/>
      <c r="SDS99" s="239"/>
      <c r="SDT99" s="239"/>
      <c r="SDU99" s="239"/>
      <c r="SDV99" s="239"/>
      <c r="SDW99" s="239"/>
      <c r="SDX99" s="239"/>
      <c r="SDY99" s="239"/>
      <c r="SDZ99" s="239"/>
      <c r="SEA99" s="239"/>
      <c r="SEB99" s="239"/>
      <c r="SEC99" s="239"/>
      <c r="SED99" s="239"/>
      <c r="SEE99" s="239"/>
      <c r="SEF99" s="239"/>
      <c r="SEG99" s="239"/>
      <c r="SEH99" s="239"/>
      <c r="SEI99" s="239"/>
      <c r="SEJ99" s="239"/>
      <c r="SEK99" s="239"/>
      <c r="SEL99" s="239"/>
      <c r="SEM99" s="239"/>
      <c r="SEN99" s="239"/>
      <c r="SEO99" s="239"/>
      <c r="SEP99" s="239"/>
      <c r="SEQ99" s="239"/>
      <c r="SER99" s="239"/>
      <c r="SES99" s="239"/>
      <c r="SET99" s="239"/>
      <c r="SEU99" s="239"/>
      <c r="SEV99" s="239"/>
      <c r="SEW99" s="239"/>
      <c r="SEX99" s="239"/>
      <c r="SEY99" s="239"/>
      <c r="SEZ99" s="239"/>
      <c r="SFA99" s="239"/>
      <c r="SFB99" s="239"/>
      <c r="SFC99" s="239"/>
      <c r="SFD99" s="239"/>
      <c r="SFE99" s="239"/>
      <c r="SFF99" s="239"/>
      <c r="SFG99" s="239"/>
      <c r="SFH99" s="239"/>
      <c r="SFI99" s="239"/>
      <c r="SFJ99" s="239"/>
      <c r="SFK99" s="239"/>
      <c r="SFL99" s="239"/>
      <c r="SFM99" s="239"/>
      <c r="SFN99" s="239"/>
      <c r="SFO99" s="239"/>
      <c r="SFP99" s="239"/>
      <c r="SFQ99" s="239"/>
      <c r="SFR99" s="239"/>
      <c r="SFS99" s="239"/>
      <c r="SFT99" s="239"/>
      <c r="SFU99" s="239"/>
      <c r="SFV99" s="239"/>
      <c r="SFW99" s="239"/>
      <c r="SFX99" s="239"/>
      <c r="SFY99" s="239"/>
      <c r="SFZ99" s="239"/>
      <c r="SGA99" s="239"/>
      <c r="SGB99" s="239"/>
      <c r="SGC99" s="239"/>
      <c r="SGD99" s="239"/>
      <c r="SGE99" s="239"/>
      <c r="SGF99" s="239"/>
      <c r="SGG99" s="239"/>
      <c r="SGH99" s="239"/>
      <c r="SGI99" s="239"/>
      <c r="SGJ99" s="239"/>
      <c r="SGK99" s="239"/>
      <c r="SGL99" s="239"/>
      <c r="SGM99" s="239"/>
      <c r="SGN99" s="239"/>
      <c r="SGO99" s="239"/>
      <c r="SGP99" s="239"/>
      <c r="SGQ99" s="239"/>
      <c r="SGR99" s="239"/>
      <c r="SGS99" s="239"/>
      <c r="SGT99" s="239"/>
      <c r="SGU99" s="239"/>
      <c r="SGV99" s="239"/>
      <c r="SGW99" s="239"/>
      <c r="SGX99" s="239"/>
      <c r="SGY99" s="239"/>
      <c r="SGZ99" s="239"/>
      <c r="SHA99" s="239"/>
      <c r="SHB99" s="239"/>
      <c r="SHC99" s="239"/>
      <c r="SHD99" s="239"/>
      <c r="SHE99" s="239"/>
      <c r="SHF99" s="239"/>
      <c r="SHG99" s="239"/>
      <c r="SHH99" s="239"/>
      <c r="SHI99" s="239"/>
      <c r="SHJ99" s="239"/>
      <c r="SHK99" s="239"/>
      <c r="SHL99" s="239"/>
      <c r="SHM99" s="239"/>
      <c r="SHN99" s="239"/>
      <c r="SHO99" s="239"/>
      <c r="SHP99" s="239"/>
      <c r="SHQ99" s="239"/>
      <c r="SHR99" s="239"/>
      <c r="SHS99" s="239"/>
      <c r="SHT99" s="239"/>
      <c r="SHU99" s="239"/>
      <c r="SHV99" s="239"/>
      <c r="SHW99" s="239"/>
      <c r="SHX99" s="239"/>
      <c r="SHY99" s="239"/>
      <c r="SHZ99" s="239"/>
      <c r="SIA99" s="239"/>
      <c r="SIB99" s="239"/>
      <c r="SIC99" s="239"/>
      <c r="SID99" s="239"/>
      <c r="SIE99" s="239"/>
      <c r="SIF99" s="239"/>
      <c r="SIG99" s="239"/>
      <c r="SIH99" s="239"/>
      <c r="SII99" s="239"/>
      <c r="SIJ99" s="239"/>
      <c r="SIK99" s="239"/>
      <c r="SIL99" s="239"/>
      <c r="SIM99" s="239"/>
      <c r="SIN99" s="239"/>
      <c r="SIO99" s="239"/>
      <c r="SIP99" s="239"/>
      <c r="SIQ99" s="239"/>
      <c r="SIR99" s="239"/>
      <c r="SIS99" s="239"/>
      <c r="SIT99" s="239"/>
      <c r="SIU99" s="239"/>
      <c r="SIV99" s="239"/>
      <c r="SIW99" s="239"/>
      <c r="SIX99" s="239"/>
      <c r="SIY99" s="239"/>
      <c r="SIZ99" s="239"/>
      <c r="SJA99" s="239"/>
      <c r="SJB99" s="239"/>
      <c r="SJC99" s="239"/>
      <c r="SJD99" s="239"/>
      <c r="SJE99" s="239"/>
      <c r="SJF99" s="239"/>
      <c r="SJG99" s="239"/>
      <c r="SJH99" s="239"/>
      <c r="SJI99" s="239"/>
      <c r="SJJ99" s="239"/>
      <c r="SJK99" s="239"/>
      <c r="SJL99" s="239"/>
      <c r="SJM99" s="239"/>
      <c r="SJN99" s="239"/>
      <c r="SJO99" s="239"/>
      <c r="SJP99" s="239"/>
      <c r="SJQ99" s="239"/>
      <c r="SJR99" s="239"/>
      <c r="SJS99" s="239"/>
      <c r="SJT99" s="239"/>
      <c r="SJU99" s="239"/>
      <c r="SJV99" s="239"/>
      <c r="SJW99" s="239"/>
      <c r="SJX99" s="239"/>
      <c r="SJY99" s="239"/>
      <c r="SJZ99" s="239"/>
      <c r="SKA99" s="239"/>
      <c r="SKB99" s="239"/>
      <c r="SKC99" s="239"/>
      <c r="SKD99" s="239"/>
      <c r="SKE99" s="239"/>
      <c r="SKF99" s="239"/>
      <c r="SKG99" s="239"/>
      <c r="SKH99" s="239"/>
      <c r="SKI99" s="239"/>
      <c r="SKJ99" s="239"/>
      <c r="SKK99" s="239"/>
      <c r="SKL99" s="239"/>
      <c r="SKM99" s="239"/>
      <c r="SKN99" s="239"/>
      <c r="SKO99" s="239"/>
      <c r="SKP99" s="239"/>
      <c r="SKQ99" s="239"/>
      <c r="SKR99" s="239"/>
      <c r="SKS99" s="239"/>
      <c r="SKT99" s="239"/>
      <c r="SKU99" s="239"/>
      <c r="SKV99" s="239"/>
      <c r="SKW99" s="239"/>
      <c r="SKX99" s="239"/>
      <c r="SKY99" s="239"/>
      <c r="SKZ99" s="239"/>
      <c r="SLA99" s="239"/>
      <c r="SLB99" s="239"/>
      <c r="SLC99" s="239"/>
      <c r="SLD99" s="239"/>
      <c r="SLE99" s="239"/>
      <c r="SLF99" s="239"/>
      <c r="SLG99" s="239"/>
      <c r="SLH99" s="239"/>
      <c r="SLI99" s="239"/>
      <c r="SLJ99" s="239"/>
      <c r="SLK99" s="239"/>
      <c r="SLL99" s="239"/>
      <c r="SLM99" s="239"/>
      <c r="SLN99" s="239"/>
      <c r="SLO99" s="239"/>
      <c r="SLP99" s="239"/>
      <c r="SLQ99" s="239"/>
      <c r="SLR99" s="239"/>
      <c r="SLS99" s="239"/>
      <c r="SLT99" s="239"/>
      <c r="SLU99" s="239"/>
      <c r="SLV99" s="239"/>
      <c r="SLW99" s="239"/>
      <c r="SLX99" s="239"/>
      <c r="SLY99" s="239"/>
      <c r="SLZ99" s="239"/>
      <c r="SMA99" s="239"/>
      <c r="SMB99" s="239"/>
      <c r="SMC99" s="239"/>
      <c r="SMD99" s="239"/>
      <c r="SME99" s="239"/>
      <c r="SMF99" s="239"/>
      <c r="SMG99" s="239"/>
      <c r="SMH99" s="239"/>
      <c r="SMI99" s="239"/>
      <c r="SMJ99" s="239"/>
      <c r="SMK99" s="239"/>
      <c r="SML99" s="239"/>
      <c r="SMM99" s="239"/>
      <c r="SMN99" s="239"/>
      <c r="SMO99" s="239"/>
      <c r="SMP99" s="239"/>
      <c r="SMQ99" s="239"/>
      <c r="SMR99" s="239"/>
      <c r="SMS99" s="239"/>
      <c r="SMT99" s="239"/>
      <c r="SMU99" s="239"/>
      <c r="SMV99" s="239"/>
      <c r="SMW99" s="239"/>
      <c r="SMX99" s="239"/>
      <c r="SMY99" s="239"/>
      <c r="SMZ99" s="239"/>
      <c r="SNA99" s="239"/>
      <c r="SNB99" s="239"/>
      <c r="SNC99" s="239"/>
      <c r="SND99" s="239"/>
      <c r="SNE99" s="239"/>
      <c r="SNF99" s="239"/>
      <c r="SNG99" s="239"/>
      <c r="SNH99" s="239"/>
      <c r="SNI99" s="239"/>
      <c r="SNJ99" s="239"/>
      <c r="SNK99" s="239"/>
      <c r="SNL99" s="239"/>
      <c r="SNM99" s="239"/>
      <c r="SNN99" s="239"/>
      <c r="SNO99" s="239"/>
      <c r="SNP99" s="239"/>
      <c r="SNQ99" s="239"/>
      <c r="SNR99" s="239"/>
      <c r="SNS99" s="239"/>
      <c r="SNT99" s="239"/>
      <c r="SNU99" s="239"/>
      <c r="SNV99" s="239"/>
      <c r="SNW99" s="239"/>
      <c r="SNX99" s="239"/>
      <c r="SNY99" s="239"/>
      <c r="SNZ99" s="239"/>
      <c r="SOA99" s="239"/>
      <c r="SOB99" s="239"/>
      <c r="SOC99" s="239"/>
      <c r="SOD99" s="239"/>
      <c r="SOE99" s="239"/>
      <c r="SOF99" s="239"/>
      <c r="SOG99" s="239"/>
      <c r="SOH99" s="239"/>
      <c r="SOI99" s="239"/>
      <c r="SOJ99" s="239"/>
      <c r="SOK99" s="239"/>
      <c r="SOL99" s="239"/>
      <c r="SOM99" s="239"/>
      <c r="SON99" s="239"/>
      <c r="SOO99" s="239"/>
      <c r="SOP99" s="239"/>
      <c r="SOQ99" s="239"/>
      <c r="SOR99" s="239"/>
      <c r="SOS99" s="239"/>
      <c r="SOT99" s="239"/>
      <c r="SOU99" s="239"/>
      <c r="SOV99" s="239"/>
      <c r="SOW99" s="239"/>
      <c r="SOX99" s="239"/>
      <c r="SOY99" s="239"/>
      <c r="SOZ99" s="239"/>
      <c r="SPA99" s="239"/>
      <c r="SPB99" s="239"/>
      <c r="SPC99" s="239"/>
      <c r="SPD99" s="239"/>
      <c r="SPE99" s="239"/>
      <c r="SPF99" s="239"/>
      <c r="SPG99" s="239"/>
      <c r="SPH99" s="239"/>
      <c r="SPI99" s="239"/>
      <c r="SPJ99" s="239"/>
      <c r="SPK99" s="239"/>
      <c r="SPL99" s="239"/>
      <c r="SPM99" s="239"/>
      <c r="SPN99" s="239"/>
      <c r="SPO99" s="239"/>
      <c r="SPP99" s="239"/>
      <c r="SPQ99" s="239"/>
      <c r="SPR99" s="239"/>
      <c r="SPS99" s="239"/>
      <c r="SPT99" s="239"/>
      <c r="SPU99" s="239"/>
      <c r="SPV99" s="239"/>
      <c r="SPW99" s="239"/>
      <c r="SPX99" s="239"/>
      <c r="SPY99" s="239"/>
      <c r="SPZ99" s="239"/>
      <c r="SQA99" s="239"/>
      <c r="SQB99" s="239"/>
      <c r="SQC99" s="239"/>
      <c r="SQD99" s="239"/>
      <c r="SQE99" s="239"/>
      <c r="SQF99" s="239"/>
      <c r="SQG99" s="239"/>
      <c r="SQH99" s="239"/>
      <c r="SQI99" s="239"/>
      <c r="SQJ99" s="239"/>
      <c r="SQK99" s="239"/>
      <c r="SQL99" s="239"/>
      <c r="SQM99" s="239"/>
      <c r="SQN99" s="239"/>
      <c r="SQO99" s="239"/>
      <c r="SQP99" s="239"/>
      <c r="SQQ99" s="239"/>
      <c r="SQR99" s="239"/>
      <c r="SQS99" s="239"/>
      <c r="SQT99" s="239"/>
      <c r="SQU99" s="239"/>
      <c r="SQV99" s="239"/>
      <c r="SQW99" s="239"/>
      <c r="SQX99" s="239"/>
      <c r="SQY99" s="239"/>
      <c r="SQZ99" s="239"/>
      <c r="SRA99" s="239"/>
      <c r="SRB99" s="239"/>
      <c r="SRC99" s="239"/>
      <c r="SRD99" s="239"/>
      <c r="SRE99" s="239"/>
      <c r="SRF99" s="239"/>
      <c r="SRG99" s="239"/>
      <c r="SRH99" s="239"/>
      <c r="SRI99" s="239"/>
      <c r="SRJ99" s="239"/>
      <c r="SRK99" s="239"/>
      <c r="SRL99" s="239"/>
      <c r="SRM99" s="239"/>
      <c r="SRN99" s="239"/>
      <c r="SRO99" s="239"/>
      <c r="SRP99" s="239"/>
      <c r="SRQ99" s="239"/>
      <c r="SRR99" s="239"/>
      <c r="SRS99" s="239"/>
      <c r="SRT99" s="239"/>
      <c r="SRU99" s="239"/>
      <c r="SRV99" s="239"/>
      <c r="SRW99" s="239"/>
      <c r="SRX99" s="239"/>
      <c r="SRY99" s="239"/>
      <c r="SRZ99" s="239"/>
      <c r="SSA99" s="239"/>
      <c r="SSB99" s="239"/>
      <c r="SSC99" s="239"/>
      <c r="SSD99" s="239"/>
      <c r="SSE99" s="239"/>
      <c r="SSF99" s="239"/>
      <c r="SSG99" s="239"/>
      <c r="SSH99" s="239"/>
      <c r="SSI99" s="239"/>
      <c r="SSJ99" s="239"/>
      <c r="SSK99" s="239"/>
      <c r="SSL99" s="239"/>
      <c r="SSM99" s="239"/>
      <c r="SSN99" s="239"/>
      <c r="SSO99" s="239"/>
      <c r="SSP99" s="239"/>
      <c r="SSQ99" s="239"/>
      <c r="SSR99" s="239"/>
      <c r="SSS99" s="239"/>
      <c r="SST99" s="239"/>
      <c r="SSU99" s="239"/>
      <c r="SSV99" s="239"/>
      <c r="SSW99" s="239"/>
      <c r="SSX99" s="239"/>
      <c r="SSY99" s="239"/>
      <c r="SSZ99" s="239"/>
      <c r="STA99" s="239"/>
      <c r="STB99" s="239"/>
      <c r="STC99" s="239"/>
      <c r="STD99" s="239"/>
      <c r="STE99" s="239"/>
      <c r="STF99" s="239"/>
      <c r="STG99" s="239"/>
      <c r="STH99" s="239"/>
      <c r="STI99" s="239"/>
      <c r="STJ99" s="239"/>
      <c r="STK99" s="239"/>
      <c r="STL99" s="239"/>
      <c r="STM99" s="239"/>
      <c r="STN99" s="239"/>
      <c r="STO99" s="239"/>
      <c r="STP99" s="239"/>
      <c r="STQ99" s="239"/>
      <c r="STR99" s="239"/>
      <c r="STS99" s="239"/>
      <c r="STT99" s="239"/>
      <c r="STU99" s="239"/>
      <c r="STV99" s="239"/>
      <c r="STW99" s="239"/>
      <c r="STX99" s="239"/>
      <c r="STY99" s="239"/>
      <c r="STZ99" s="239"/>
      <c r="SUA99" s="239"/>
      <c r="SUB99" s="239"/>
      <c r="SUC99" s="239"/>
      <c r="SUD99" s="239"/>
      <c r="SUE99" s="239"/>
      <c r="SUF99" s="239"/>
      <c r="SUG99" s="239"/>
      <c r="SUH99" s="239"/>
      <c r="SUI99" s="239"/>
      <c r="SUJ99" s="239"/>
      <c r="SUK99" s="239"/>
      <c r="SUL99" s="239"/>
      <c r="SUM99" s="239"/>
      <c r="SUN99" s="239"/>
      <c r="SUO99" s="239"/>
      <c r="SUP99" s="239"/>
      <c r="SUQ99" s="239"/>
      <c r="SUR99" s="239"/>
      <c r="SUS99" s="239"/>
      <c r="SUT99" s="239"/>
      <c r="SUU99" s="239"/>
      <c r="SUV99" s="239"/>
      <c r="SUW99" s="239"/>
      <c r="SUX99" s="239"/>
      <c r="SUY99" s="239"/>
      <c r="SUZ99" s="239"/>
      <c r="SVA99" s="239"/>
      <c r="SVB99" s="239"/>
      <c r="SVC99" s="239"/>
      <c r="SVD99" s="239"/>
      <c r="SVE99" s="239"/>
      <c r="SVF99" s="239"/>
      <c r="SVG99" s="239"/>
      <c r="SVH99" s="239"/>
      <c r="SVI99" s="239"/>
      <c r="SVJ99" s="239"/>
      <c r="SVK99" s="239"/>
      <c r="SVL99" s="239"/>
      <c r="SVM99" s="239"/>
      <c r="SVN99" s="239"/>
      <c r="SVO99" s="239"/>
      <c r="SVP99" s="239"/>
      <c r="SVQ99" s="239"/>
      <c r="SVR99" s="239"/>
      <c r="SVS99" s="239"/>
      <c r="SVT99" s="239"/>
      <c r="SVU99" s="239"/>
      <c r="SVV99" s="239"/>
      <c r="SVW99" s="239"/>
      <c r="SVX99" s="239"/>
      <c r="SVY99" s="239"/>
      <c r="SVZ99" s="239"/>
      <c r="SWA99" s="239"/>
      <c r="SWB99" s="239"/>
      <c r="SWC99" s="239"/>
      <c r="SWD99" s="239"/>
      <c r="SWE99" s="239"/>
      <c r="SWF99" s="239"/>
      <c r="SWG99" s="239"/>
      <c r="SWH99" s="239"/>
      <c r="SWI99" s="239"/>
      <c r="SWJ99" s="239"/>
      <c r="SWK99" s="239"/>
      <c r="SWL99" s="239"/>
      <c r="SWM99" s="239"/>
      <c r="SWN99" s="239"/>
      <c r="SWO99" s="239"/>
      <c r="SWP99" s="239"/>
      <c r="SWQ99" s="239"/>
      <c r="SWR99" s="239"/>
      <c r="SWS99" s="239"/>
      <c r="SWT99" s="239"/>
      <c r="SWU99" s="239"/>
      <c r="SWV99" s="239"/>
      <c r="SWW99" s="239"/>
      <c r="SWX99" s="239"/>
      <c r="SWY99" s="239"/>
      <c r="SWZ99" s="239"/>
      <c r="SXA99" s="239"/>
      <c r="SXB99" s="239"/>
      <c r="SXC99" s="239"/>
      <c r="SXD99" s="239"/>
      <c r="SXE99" s="239"/>
      <c r="SXF99" s="239"/>
      <c r="SXG99" s="239"/>
      <c r="SXH99" s="239"/>
      <c r="SXI99" s="239"/>
      <c r="SXJ99" s="239"/>
      <c r="SXK99" s="239"/>
      <c r="SXL99" s="239"/>
      <c r="SXM99" s="239"/>
      <c r="SXN99" s="239"/>
      <c r="SXO99" s="239"/>
      <c r="SXP99" s="239"/>
      <c r="SXQ99" s="239"/>
      <c r="SXR99" s="239"/>
      <c r="SXS99" s="239"/>
      <c r="SXT99" s="239"/>
      <c r="SXU99" s="239"/>
      <c r="SXV99" s="239"/>
      <c r="SXW99" s="239"/>
      <c r="SXX99" s="239"/>
      <c r="SXY99" s="239"/>
      <c r="SXZ99" s="239"/>
      <c r="SYA99" s="239"/>
      <c r="SYB99" s="239"/>
      <c r="SYC99" s="239"/>
      <c r="SYD99" s="239"/>
      <c r="SYE99" s="239"/>
      <c r="SYF99" s="239"/>
      <c r="SYG99" s="239"/>
      <c r="SYH99" s="239"/>
      <c r="SYI99" s="239"/>
      <c r="SYJ99" s="239"/>
      <c r="SYK99" s="239"/>
      <c r="SYL99" s="239"/>
      <c r="SYM99" s="239"/>
      <c r="SYN99" s="239"/>
      <c r="SYO99" s="239"/>
      <c r="SYP99" s="239"/>
      <c r="SYQ99" s="239"/>
      <c r="SYR99" s="239"/>
      <c r="SYS99" s="239"/>
      <c r="SYT99" s="239"/>
      <c r="SYU99" s="239"/>
      <c r="SYV99" s="239"/>
      <c r="SYW99" s="239"/>
      <c r="SYX99" s="239"/>
      <c r="SYY99" s="239"/>
      <c r="SYZ99" s="239"/>
      <c r="SZA99" s="239"/>
      <c r="SZB99" s="239"/>
      <c r="SZC99" s="239"/>
      <c r="SZD99" s="239"/>
      <c r="SZE99" s="239"/>
      <c r="SZF99" s="239"/>
      <c r="SZG99" s="239"/>
      <c r="SZH99" s="239"/>
      <c r="SZI99" s="239"/>
      <c r="SZJ99" s="239"/>
      <c r="SZK99" s="239"/>
      <c r="SZL99" s="239"/>
      <c r="SZM99" s="239"/>
      <c r="SZN99" s="239"/>
      <c r="SZO99" s="239"/>
      <c r="SZP99" s="239"/>
      <c r="SZQ99" s="239"/>
      <c r="SZR99" s="239"/>
      <c r="SZS99" s="239"/>
      <c r="SZT99" s="239"/>
      <c r="SZU99" s="239"/>
      <c r="SZV99" s="239"/>
      <c r="SZW99" s="239"/>
      <c r="SZX99" s="239"/>
      <c r="SZY99" s="239"/>
      <c r="SZZ99" s="239"/>
      <c r="TAA99" s="239"/>
      <c r="TAB99" s="239"/>
      <c r="TAC99" s="239"/>
      <c r="TAD99" s="239"/>
      <c r="TAE99" s="239"/>
      <c r="TAF99" s="239"/>
      <c r="TAG99" s="239"/>
      <c r="TAH99" s="239"/>
      <c r="TAI99" s="239"/>
      <c r="TAJ99" s="239"/>
      <c r="TAK99" s="239"/>
      <c r="TAL99" s="239"/>
      <c r="TAM99" s="239"/>
      <c r="TAN99" s="239"/>
      <c r="TAO99" s="239"/>
      <c r="TAP99" s="239"/>
      <c r="TAQ99" s="239"/>
      <c r="TAR99" s="239"/>
      <c r="TAS99" s="239"/>
      <c r="TAT99" s="239"/>
      <c r="TAU99" s="239"/>
      <c r="TAV99" s="239"/>
      <c r="TAW99" s="239"/>
      <c r="TAX99" s="239"/>
      <c r="TAY99" s="239"/>
      <c r="TAZ99" s="239"/>
      <c r="TBA99" s="239"/>
      <c r="TBB99" s="239"/>
      <c r="TBC99" s="239"/>
      <c r="TBD99" s="239"/>
      <c r="TBE99" s="239"/>
      <c r="TBF99" s="239"/>
      <c r="TBG99" s="239"/>
      <c r="TBH99" s="239"/>
      <c r="TBI99" s="239"/>
      <c r="TBJ99" s="239"/>
      <c r="TBK99" s="239"/>
      <c r="TBL99" s="239"/>
      <c r="TBM99" s="239"/>
      <c r="TBN99" s="239"/>
      <c r="TBO99" s="239"/>
      <c r="TBP99" s="239"/>
      <c r="TBQ99" s="239"/>
      <c r="TBR99" s="239"/>
      <c r="TBS99" s="239"/>
      <c r="TBT99" s="239"/>
      <c r="TBU99" s="239"/>
      <c r="TBV99" s="239"/>
      <c r="TBW99" s="239"/>
      <c r="TBX99" s="239"/>
      <c r="TBY99" s="239"/>
      <c r="TBZ99" s="239"/>
      <c r="TCA99" s="239"/>
      <c r="TCB99" s="239"/>
      <c r="TCC99" s="239"/>
      <c r="TCD99" s="239"/>
      <c r="TCE99" s="239"/>
      <c r="TCF99" s="239"/>
      <c r="TCG99" s="239"/>
      <c r="TCH99" s="239"/>
      <c r="TCI99" s="239"/>
      <c r="TCJ99" s="239"/>
      <c r="TCK99" s="239"/>
      <c r="TCL99" s="239"/>
      <c r="TCM99" s="239"/>
      <c r="TCN99" s="239"/>
      <c r="TCO99" s="239"/>
      <c r="TCP99" s="239"/>
      <c r="TCQ99" s="239"/>
      <c r="TCR99" s="239"/>
      <c r="TCS99" s="239"/>
      <c r="TCT99" s="239"/>
      <c r="TCU99" s="239"/>
      <c r="TCV99" s="239"/>
      <c r="TCW99" s="239"/>
      <c r="TCX99" s="239"/>
      <c r="TCY99" s="239"/>
      <c r="TCZ99" s="239"/>
      <c r="TDA99" s="239"/>
      <c r="TDB99" s="239"/>
      <c r="TDC99" s="239"/>
      <c r="TDD99" s="239"/>
      <c r="TDE99" s="239"/>
      <c r="TDF99" s="239"/>
      <c r="TDG99" s="239"/>
      <c r="TDH99" s="239"/>
      <c r="TDI99" s="239"/>
      <c r="TDJ99" s="239"/>
      <c r="TDK99" s="239"/>
      <c r="TDL99" s="239"/>
      <c r="TDM99" s="239"/>
      <c r="TDN99" s="239"/>
      <c r="TDO99" s="239"/>
      <c r="TDP99" s="239"/>
      <c r="TDQ99" s="239"/>
      <c r="TDR99" s="239"/>
      <c r="TDS99" s="239"/>
      <c r="TDT99" s="239"/>
      <c r="TDU99" s="239"/>
      <c r="TDV99" s="239"/>
      <c r="TDW99" s="239"/>
      <c r="TDX99" s="239"/>
      <c r="TDY99" s="239"/>
      <c r="TDZ99" s="239"/>
      <c r="TEA99" s="239"/>
      <c r="TEB99" s="239"/>
      <c r="TEC99" s="239"/>
      <c r="TED99" s="239"/>
      <c r="TEE99" s="239"/>
      <c r="TEF99" s="239"/>
      <c r="TEG99" s="239"/>
      <c r="TEH99" s="239"/>
      <c r="TEI99" s="239"/>
      <c r="TEJ99" s="239"/>
      <c r="TEK99" s="239"/>
      <c r="TEL99" s="239"/>
      <c r="TEM99" s="239"/>
      <c r="TEN99" s="239"/>
      <c r="TEO99" s="239"/>
      <c r="TEP99" s="239"/>
      <c r="TEQ99" s="239"/>
      <c r="TER99" s="239"/>
      <c r="TES99" s="239"/>
      <c r="TET99" s="239"/>
      <c r="TEU99" s="239"/>
      <c r="TEV99" s="239"/>
      <c r="TEW99" s="239"/>
      <c r="TEX99" s="239"/>
      <c r="TEY99" s="239"/>
      <c r="TEZ99" s="239"/>
      <c r="TFA99" s="239"/>
      <c r="TFB99" s="239"/>
      <c r="TFC99" s="239"/>
      <c r="TFD99" s="239"/>
      <c r="TFE99" s="239"/>
      <c r="TFF99" s="239"/>
      <c r="TFG99" s="239"/>
      <c r="TFH99" s="239"/>
      <c r="TFI99" s="239"/>
      <c r="TFJ99" s="239"/>
      <c r="TFK99" s="239"/>
      <c r="TFL99" s="239"/>
      <c r="TFM99" s="239"/>
      <c r="TFN99" s="239"/>
      <c r="TFO99" s="239"/>
      <c r="TFP99" s="239"/>
      <c r="TFQ99" s="239"/>
      <c r="TFR99" s="239"/>
      <c r="TFS99" s="239"/>
      <c r="TFT99" s="239"/>
      <c r="TFU99" s="239"/>
      <c r="TFV99" s="239"/>
      <c r="TFW99" s="239"/>
      <c r="TFX99" s="239"/>
      <c r="TFY99" s="239"/>
      <c r="TFZ99" s="239"/>
      <c r="TGA99" s="239"/>
      <c r="TGB99" s="239"/>
      <c r="TGC99" s="239"/>
      <c r="TGD99" s="239"/>
      <c r="TGE99" s="239"/>
      <c r="TGF99" s="239"/>
      <c r="TGG99" s="239"/>
      <c r="TGH99" s="239"/>
      <c r="TGI99" s="239"/>
      <c r="TGJ99" s="239"/>
      <c r="TGK99" s="239"/>
      <c r="TGL99" s="239"/>
      <c r="TGM99" s="239"/>
      <c r="TGN99" s="239"/>
      <c r="TGO99" s="239"/>
      <c r="TGP99" s="239"/>
      <c r="TGQ99" s="239"/>
      <c r="TGR99" s="239"/>
      <c r="TGS99" s="239"/>
      <c r="TGT99" s="239"/>
      <c r="TGU99" s="239"/>
      <c r="TGV99" s="239"/>
      <c r="TGW99" s="239"/>
      <c r="TGX99" s="239"/>
      <c r="TGY99" s="239"/>
      <c r="TGZ99" s="239"/>
      <c r="THA99" s="239"/>
      <c r="THB99" s="239"/>
      <c r="THC99" s="239"/>
      <c r="THD99" s="239"/>
      <c r="THE99" s="239"/>
      <c r="THF99" s="239"/>
      <c r="THG99" s="239"/>
      <c r="THH99" s="239"/>
      <c r="THI99" s="239"/>
      <c r="THJ99" s="239"/>
      <c r="THK99" s="239"/>
      <c r="THL99" s="239"/>
      <c r="THM99" s="239"/>
      <c r="THN99" s="239"/>
      <c r="THO99" s="239"/>
      <c r="THP99" s="239"/>
      <c r="THQ99" s="239"/>
      <c r="THR99" s="239"/>
      <c r="THS99" s="239"/>
      <c r="THT99" s="239"/>
      <c r="THU99" s="239"/>
      <c r="THV99" s="239"/>
      <c r="THW99" s="239"/>
      <c r="THX99" s="239"/>
      <c r="THY99" s="239"/>
      <c r="THZ99" s="239"/>
      <c r="TIA99" s="239"/>
      <c r="TIB99" s="239"/>
      <c r="TIC99" s="239"/>
      <c r="TID99" s="239"/>
      <c r="TIE99" s="239"/>
      <c r="TIF99" s="239"/>
      <c r="TIG99" s="239"/>
      <c r="TIH99" s="239"/>
      <c r="TII99" s="239"/>
      <c r="TIJ99" s="239"/>
      <c r="TIK99" s="239"/>
      <c r="TIL99" s="239"/>
      <c r="TIM99" s="239"/>
      <c r="TIN99" s="239"/>
      <c r="TIO99" s="239"/>
      <c r="TIP99" s="239"/>
      <c r="TIQ99" s="239"/>
      <c r="TIR99" s="239"/>
      <c r="TIS99" s="239"/>
      <c r="TIT99" s="239"/>
      <c r="TIU99" s="239"/>
      <c r="TIV99" s="239"/>
      <c r="TIW99" s="239"/>
      <c r="TIX99" s="239"/>
      <c r="TIY99" s="239"/>
      <c r="TIZ99" s="239"/>
      <c r="TJA99" s="239"/>
      <c r="TJB99" s="239"/>
      <c r="TJC99" s="239"/>
      <c r="TJD99" s="239"/>
      <c r="TJE99" s="239"/>
      <c r="TJF99" s="239"/>
      <c r="TJG99" s="239"/>
      <c r="TJH99" s="239"/>
      <c r="TJI99" s="239"/>
      <c r="TJJ99" s="239"/>
      <c r="TJK99" s="239"/>
      <c r="TJL99" s="239"/>
      <c r="TJM99" s="239"/>
      <c r="TJN99" s="239"/>
      <c r="TJO99" s="239"/>
      <c r="TJP99" s="239"/>
      <c r="TJQ99" s="239"/>
      <c r="TJR99" s="239"/>
      <c r="TJS99" s="239"/>
      <c r="TJT99" s="239"/>
      <c r="TJU99" s="239"/>
      <c r="TJV99" s="239"/>
      <c r="TJW99" s="239"/>
      <c r="TJX99" s="239"/>
      <c r="TJY99" s="239"/>
      <c r="TJZ99" s="239"/>
      <c r="TKA99" s="239"/>
      <c r="TKB99" s="239"/>
      <c r="TKC99" s="239"/>
      <c r="TKD99" s="239"/>
      <c r="TKE99" s="239"/>
      <c r="TKF99" s="239"/>
      <c r="TKG99" s="239"/>
      <c r="TKH99" s="239"/>
      <c r="TKI99" s="239"/>
      <c r="TKJ99" s="239"/>
      <c r="TKK99" s="239"/>
      <c r="TKL99" s="239"/>
      <c r="TKM99" s="239"/>
      <c r="TKN99" s="239"/>
      <c r="TKO99" s="239"/>
      <c r="TKP99" s="239"/>
      <c r="TKQ99" s="239"/>
      <c r="TKR99" s="239"/>
      <c r="TKS99" s="239"/>
      <c r="TKT99" s="239"/>
      <c r="TKU99" s="239"/>
      <c r="TKV99" s="239"/>
      <c r="TKW99" s="239"/>
      <c r="TKX99" s="239"/>
      <c r="TKY99" s="239"/>
      <c r="TKZ99" s="239"/>
      <c r="TLA99" s="239"/>
      <c r="TLB99" s="239"/>
      <c r="TLC99" s="239"/>
      <c r="TLD99" s="239"/>
      <c r="TLE99" s="239"/>
      <c r="TLF99" s="239"/>
      <c r="TLG99" s="239"/>
      <c r="TLH99" s="239"/>
      <c r="TLI99" s="239"/>
      <c r="TLJ99" s="239"/>
      <c r="TLK99" s="239"/>
      <c r="TLL99" s="239"/>
      <c r="TLM99" s="239"/>
      <c r="TLN99" s="239"/>
      <c r="TLO99" s="239"/>
      <c r="TLP99" s="239"/>
      <c r="TLQ99" s="239"/>
      <c r="TLR99" s="239"/>
      <c r="TLS99" s="239"/>
      <c r="TLT99" s="239"/>
      <c r="TLU99" s="239"/>
      <c r="TLV99" s="239"/>
      <c r="TLW99" s="239"/>
      <c r="TLX99" s="239"/>
      <c r="TLY99" s="239"/>
      <c r="TLZ99" s="239"/>
      <c r="TMA99" s="239"/>
      <c r="TMB99" s="239"/>
      <c r="TMC99" s="239"/>
      <c r="TMD99" s="239"/>
      <c r="TME99" s="239"/>
      <c r="TMF99" s="239"/>
      <c r="TMG99" s="239"/>
      <c r="TMH99" s="239"/>
      <c r="TMI99" s="239"/>
      <c r="TMJ99" s="239"/>
      <c r="TMK99" s="239"/>
      <c r="TML99" s="239"/>
      <c r="TMM99" s="239"/>
      <c r="TMN99" s="239"/>
      <c r="TMO99" s="239"/>
      <c r="TMP99" s="239"/>
      <c r="TMQ99" s="239"/>
      <c r="TMR99" s="239"/>
      <c r="TMS99" s="239"/>
      <c r="TMT99" s="239"/>
      <c r="TMU99" s="239"/>
      <c r="TMV99" s="239"/>
      <c r="TMW99" s="239"/>
      <c r="TMX99" s="239"/>
      <c r="TMY99" s="239"/>
      <c r="TMZ99" s="239"/>
      <c r="TNA99" s="239"/>
      <c r="TNB99" s="239"/>
      <c r="TNC99" s="239"/>
      <c r="TND99" s="239"/>
      <c r="TNE99" s="239"/>
      <c r="TNF99" s="239"/>
      <c r="TNG99" s="239"/>
      <c r="TNH99" s="239"/>
      <c r="TNI99" s="239"/>
      <c r="TNJ99" s="239"/>
      <c r="TNK99" s="239"/>
      <c r="TNL99" s="239"/>
      <c r="TNM99" s="239"/>
      <c r="TNN99" s="239"/>
      <c r="TNO99" s="239"/>
      <c r="TNP99" s="239"/>
      <c r="TNQ99" s="239"/>
      <c r="TNR99" s="239"/>
      <c r="TNS99" s="239"/>
      <c r="TNT99" s="239"/>
      <c r="TNU99" s="239"/>
      <c r="TNV99" s="239"/>
      <c r="TNW99" s="239"/>
      <c r="TNX99" s="239"/>
      <c r="TNY99" s="239"/>
      <c r="TNZ99" s="239"/>
      <c r="TOA99" s="239"/>
      <c r="TOB99" s="239"/>
      <c r="TOC99" s="239"/>
      <c r="TOD99" s="239"/>
      <c r="TOE99" s="239"/>
      <c r="TOF99" s="239"/>
      <c r="TOG99" s="239"/>
      <c r="TOH99" s="239"/>
      <c r="TOI99" s="239"/>
      <c r="TOJ99" s="239"/>
      <c r="TOK99" s="239"/>
      <c r="TOL99" s="239"/>
      <c r="TOM99" s="239"/>
      <c r="TON99" s="239"/>
      <c r="TOO99" s="239"/>
      <c r="TOP99" s="239"/>
      <c r="TOQ99" s="239"/>
      <c r="TOR99" s="239"/>
      <c r="TOS99" s="239"/>
      <c r="TOT99" s="239"/>
      <c r="TOU99" s="239"/>
      <c r="TOV99" s="239"/>
      <c r="TOW99" s="239"/>
      <c r="TOX99" s="239"/>
      <c r="TOY99" s="239"/>
      <c r="TOZ99" s="239"/>
      <c r="TPA99" s="239"/>
      <c r="TPB99" s="239"/>
      <c r="TPC99" s="239"/>
      <c r="TPD99" s="239"/>
      <c r="TPE99" s="239"/>
      <c r="TPF99" s="239"/>
      <c r="TPG99" s="239"/>
      <c r="TPH99" s="239"/>
      <c r="TPI99" s="239"/>
      <c r="TPJ99" s="239"/>
      <c r="TPK99" s="239"/>
      <c r="TPL99" s="239"/>
      <c r="TPM99" s="239"/>
      <c r="TPN99" s="239"/>
      <c r="TPO99" s="239"/>
      <c r="TPP99" s="239"/>
      <c r="TPQ99" s="239"/>
      <c r="TPR99" s="239"/>
      <c r="TPS99" s="239"/>
      <c r="TPT99" s="239"/>
      <c r="TPU99" s="239"/>
      <c r="TPV99" s="239"/>
      <c r="TPW99" s="239"/>
      <c r="TPX99" s="239"/>
      <c r="TPY99" s="239"/>
      <c r="TPZ99" s="239"/>
      <c r="TQA99" s="239"/>
      <c r="TQB99" s="239"/>
      <c r="TQC99" s="239"/>
      <c r="TQD99" s="239"/>
      <c r="TQE99" s="239"/>
      <c r="TQF99" s="239"/>
      <c r="TQG99" s="239"/>
      <c r="TQH99" s="239"/>
      <c r="TQI99" s="239"/>
      <c r="TQJ99" s="239"/>
      <c r="TQK99" s="239"/>
      <c r="TQL99" s="239"/>
      <c r="TQM99" s="239"/>
      <c r="TQN99" s="239"/>
      <c r="TQO99" s="239"/>
      <c r="TQP99" s="239"/>
      <c r="TQQ99" s="239"/>
      <c r="TQR99" s="239"/>
      <c r="TQS99" s="239"/>
      <c r="TQT99" s="239"/>
      <c r="TQU99" s="239"/>
      <c r="TQV99" s="239"/>
      <c r="TQW99" s="239"/>
      <c r="TQX99" s="239"/>
      <c r="TQY99" s="239"/>
      <c r="TQZ99" s="239"/>
      <c r="TRA99" s="239"/>
      <c r="TRB99" s="239"/>
      <c r="TRC99" s="239"/>
      <c r="TRD99" s="239"/>
      <c r="TRE99" s="239"/>
      <c r="TRF99" s="239"/>
      <c r="TRG99" s="239"/>
      <c r="TRH99" s="239"/>
      <c r="TRI99" s="239"/>
      <c r="TRJ99" s="239"/>
      <c r="TRK99" s="239"/>
      <c r="TRL99" s="239"/>
      <c r="TRM99" s="239"/>
      <c r="TRN99" s="239"/>
      <c r="TRO99" s="239"/>
      <c r="TRP99" s="239"/>
      <c r="TRQ99" s="239"/>
      <c r="TRR99" s="239"/>
      <c r="TRS99" s="239"/>
      <c r="TRT99" s="239"/>
      <c r="TRU99" s="239"/>
      <c r="TRV99" s="239"/>
      <c r="TRW99" s="239"/>
      <c r="TRX99" s="239"/>
      <c r="TRY99" s="239"/>
      <c r="TRZ99" s="239"/>
      <c r="TSA99" s="239"/>
      <c r="TSB99" s="239"/>
      <c r="TSC99" s="239"/>
      <c r="TSD99" s="239"/>
      <c r="TSE99" s="239"/>
      <c r="TSF99" s="239"/>
      <c r="TSG99" s="239"/>
      <c r="TSH99" s="239"/>
      <c r="TSI99" s="239"/>
      <c r="TSJ99" s="239"/>
      <c r="TSK99" s="239"/>
      <c r="TSL99" s="239"/>
      <c r="TSM99" s="239"/>
      <c r="TSN99" s="239"/>
      <c r="TSO99" s="239"/>
      <c r="TSP99" s="239"/>
      <c r="TSQ99" s="239"/>
      <c r="TSR99" s="239"/>
      <c r="TSS99" s="239"/>
      <c r="TST99" s="239"/>
      <c r="TSU99" s="239"/>
      <c r="TSV99" s="239"/>
      <c r="TSW99" s="239"/>
      <c r="TSX99" s="239"/>
      <c r="TSY99" s="239"/>
      <c r="TSZ99" s="239"/>
      <c r="TTA99" s="239"/>
      <c r="TTB99" s="239"/>
      <c r="TTC99" s="239"/>
      <c r="TTD99" s="239"/>
      <c r="TTE99" s="239"/>
      <c r="TTF99" s="239"/>
      <c r="TTG99" s="239"/>
      <c r="TTH99" s="239"/>
      <c r="TTI99" s="239"/>
      <c r="TTJ99" s="239"/>
      <c r="TTK99" s="239"/>
      <c r="TTL99" s="239"/>
      <c r="TTM99" s="239"/>
      <c r="TTN99" s="239"/>
      <c r="TTO99" s="239"/>
      <c r="TTP99" s="239"/>
      <c r="TTQ99" s="239"/>
      <c r="TTR99" s="239"/>
      <c r="TTS99" s="239"/>
      <c r="TTT99" s="239"/>
      <c r="TTU99" s="239"/>
      <c r="TTV99" s="239"/>
      <c r="TTW99" s="239"/>
      <c r="TTX99" s="239"/>
      <c r="TTY99" s="239"/>
      <c r="TTZ99" s="239"/>
      <c r="TUA99" s="239"/>
      <c r="TUB99" s="239"/>
      <c r="TUC99" s="239"/>
      <c r="TUD99" s="239"/>
      <c r="TUE99" s="239"/>
      <c r="TUF99" s="239"/>
      <c r="TUG99" s="239"/>
      <c r="TUH99" s="239"/>
      <c r="TUI99" s="239"/>
      <c r="TUJ99" s="239"/>
      <c r="TUK99" s="239"/>
      <c r="TUL99" s="239"/>
      <c r="TUM99" s="239"/>
      <c r="TUN99" s="239"/>
      <c r="TUO99" s="239"/>
      <c r="TUP99" s="239"/>
      <c r="TUQ99" s="239"/>
      <c r="TUR99" s="239"/>
      <c r="TUS99" s="239"/>
      <c r="TUT99" s="239"/>
      <c r="TUU99" s="239"/>
      <c r="TUV99" s="239"/>
      <c r="TUW99" s="239"/>
      <c r="TUX99" s="239"/>
      <c r="TUY99" s="239"/>
      <c r="TUZ99" s="239"/>
      <c r="TVA99" s="239"/>
      <c r="TVB99" s="239"/>
      <c r="TVC99" s="239"/>
      <c r="TVD99" s="239"/>
      <c r="TVE99" s="239"/>
      <c r="TVF99" s="239"/>
      <c r="TVG99" s="239"/>
      <c r="TVH99" s="239"/>
      <c r="TVI99" s="239"/>
      <c r="TVJ99" s="239"/>
      <c r="TVK99" s="239"/>
      <c r="TVL99" s="239"/>
      <c r="TVM99" s="239"/>
      <c r="TVN99" s="239"/>
      <c r="TVO99" s="239"/>
      <c r="TVP99" s="239"/>
      <c r="TVQ99" s="239"/>
      <c r="TVR99" s="239"/>
      <c r="TVS99" s="239"/>
      <c r="TVT99" s="239"/>
      <c r="TVU99" s="239"/>
      <c r="TVV99" s="239"/>
      <c r="TVW99" s="239"/>
      <c r="TVX99" s="239"/>
      <c r="TVY99" s="239"/>
      <c r="TVZ99" s="239"/>
      <c r="TWA99" s="239"/>
      <c r="TWB99" s="239"/>
      <c r="TWC99" s="239"/>
      <c r="TWD99" s="239"/>
      <c r="TWE99" s="239"/>
      <c r="TWF99" s="239"/>
      <c r="TWG99" s="239"/>
      <c r="TWH99" s="239"/>
      <c r="TWI99" s="239"/>
      <c r="TWJ99" s="239"/>
      <c r="TWK99" s="239"/>
      <c r="TWL99" s="239"/>
      <c r="TWM99" s="239"/>
      <c r="TWN99" s="239"/>
      <c r="TWO99" s="239"/>
      <c r="TWP99" s="239"/>
      <c r="TWQ99" s="239"/>
      <c r="TWR99" s="239"/>
      <c r="TWS99" s="239"/>
      <c r="TWT99" s="239"/>
      <c r="TWU99" s="239"/>
      <c r="TWV99" s="239"/>
      <c r="TWW99" s="239"/>
      <c r="TWX99" s="239"/>
      <c r="TWY99" s="239"/>
      <c r="TWZ99" s="239"/>
      <c r="TXA99" s="239"/>
      <c r="TXB99" s="239"/>
      <c r="TXC99" s="239"/>
      <c r="TXD99" s="239"/>
      <c r="TXE99" s="239"/>
      <c r="TXF99" s="239"/>
      <c r="TXG99" s="239"/>
      <c r="TXH99" s="239"/>
      <c r="TXI99" s="239"/>
      <c r="TXJ99" s="239"/>
      <c r="TXK99" s="239"/>
      <c r="TXL99" s="239"/>
      <c r="TXM99" s="239"/>
      <c r="TXN99" s="239"/>
      <c r="TXO99" s="239"/>
      <c r="TXP99" s="239"/>
      <c r="TXQ99" s="239"/>
      <c r="TXR99" s="239"/>
      <c r="TXS99" s="239"/>
      <c r="TXT99" s="239"/>
      <c r="TXU99" s="239"/>
      <c r="TXV99" s="239"/>
      <c r="TXW99" s="239"/>
      <c r="TXX99" s="239"/>
      <c r="TXY99" s="239"/>
      <c r="TXZ99" s="239"/>
      <c r="TYA99" s="239"/>
      <c r="TYB99" s="239"/>
      <c r="TYC99" s="239"/>
      <c r="TYD99" s="239"/>
      <c r="TYE99" s="239"/>
      <c r="TYF99" s="239"/>
      <c r="TYG99" s="239"/>
      <c r="TYH99" s="239"/>
      <c r="TYI99" s="239"/>
      <c r="TYJ99" s="239"/>
      <c r="TYK99" s="239"/>
      <c r="TYL99" s="239"/>
      <c r="TYM99" s="239"/>
      <c r="TYN99" s="239"/>
      <c r="TYO99" s="239"/>
      <c r="TYP99" s="239"/>
      <c r="TYQ99" s="239"/>
      <c r="TYR99" s="239"/>
      <c r="TYS99" s="239"/>
      <c r="TYT99" s="239"/>
      <c r="TYU99" s="239"/>
      <c r="TYV99" s="239"/>
      <c r="TYW99" s="239"/>
      <c r="TYX99" s="239"/>
      <c r="TYY99" s="239"/>
      <c r="TYZ99" s="239"/>
      <c r="TZA99" s="239"/>
      <c r="TZB99" s="239"/>
      <c r="TZC99" s="239"/>
      <c r="TZD99" s="239"/>
      <c r="TZE99" s="239"/>
      <c r="TZF99" s="239"/>
      <c r="TZG99" s="239"/>
      <c r="TZH99" s="239"/>
      <c r="TZI99" s="239"/>
      <c r="TZJ99" s="239"/>
      <c r="TZK99" s="239"/>
      <c r="TZL99" s="239"/>
      <c r="TZM99" s="239"/>
      <c r="TZN99" s="239"/>
      <c r="TZO99" s="239"/>
      <c r="TZP99" s="239"/>
      <c r="TZQ99" s="239"/>
      <c r="TZR99" s="239"/>
      <c r="TZS99" s="239"/>
      <c r="TZT99" s="239"/>
      <c r="TZU99" s="239"/>
      <c r="TZV99" s="239"/>
      <c r="TZW99" s="239"/>
      <c r="TZX99" s="239"/>
      <c r="TZY99" s="239"/>
      <c r="TZZ99" s="239"/>
      <c r="UAA99" s="239"/>
      <c r="UAB99" s="239"/>
      <c r="UAC99" s="239"/>
      <c r="UAD99" s="239"/>
      <c r="UAE99" s="239"/>
      <c r="UAF99" s="239"/>
      <c r="UAG99" s="239"/>
      <c r="UAH99" s="239"/>
      <c r="UAI99" s="239"/>
      <c r="UAJ99" s="239"/>
      <c r="UAK99" s="239"/>
      <c r="UAL99" s="239"/>
      <c r="UAM99" s="239"/>
      <c r="UAN99" s="239"/>
      <c r="UAO99" s="239"/>
      <c r="UAP99" s="239"/>
      <c r="UAQ99" s="239"/>
      <c r="UAR99" s="239"/>
      <c r="UAS99" s="239"/>
      <c r="UAT99" s="239"/>
      <c r="UAU99" s="239"/>
      <c r="UAV99" s="239"/>
      <c r="UAW99" s="239"/>
      <c r="UAX99" s="239"/>
      <c r="UAY99" s="239"/>
      <c r="UAZ99" s="239"/>
      <c r="UBA99" s="239"/>
      <c r="UBB99" s="239"/>
      <c r="UBC99" s="239"/>
      <c r="UBD99" s="239"/>
      <c r="UBE99" s="239"/>
      <c r="UBF99" s="239"/>
      <c r="UBG99" s="239"/>
      <c r="UBH99" s="239"/>
      <c r="UBI99" s="239"/>
      <c r="UBJ99" s="239"/>
      <c r="UBK99" s="239"/>
      <c r="UBL99" s="239"/>
      <c r="UBM99" s="239"/>
      <c r="UBN99" s="239"/>
      <c r="UBO99" s="239"/>
      <c r="UBP99" s="239"/>
      <c r="UBQ99" s="239"/>
      <c r="UBR99" s="239"/>
      <c r="UBS99" s="239"/>
      <c r="UBT99" s="239"/>
      <c r="UBU99" s="239"/>
      <c r="UBV99" s="239"/>
      <c r="UBW99" s="239"/>
      <c r="UBX99" s="239"/>
      <c r="UBY99" s="239"/>
      <c r="UBZ99" s="239"/>
      <c r="UCA99" s="239"/>
      <c r="UCB99" s="239"/>
      <c r="UCC99" s="239"/>
      <c r="UCD99" s="239"/>
      <c r="UCE99" s="239"/>
      <c r="UCF99" s="239"/>
      <c r="UCG99" s="239"/>
      <c r="UCH99" s="239"/>
      <c r="UCI99" s="239"/>
      <c r="UCJ99" s="239"/>
      <c r="UCK99" s="239"/>
      <c r="UCL99" s="239"/>
      <c r="UCM99" s="239"/>
      <c r="UCN99" s="239"/>
      <c r="UCO99" s="239"/>
      <c r="UCP99" s="239"/>
      <c r="UCQ99" s="239"/>
      <c r="UCR99" s="239"/>
      <c r="UCS99" s="239"/>
      <c r="UCT99" s="239"/>
      <c r="UCU99" s="239"/>
      <c r="UCV99" s="239"/>
      <c r="UCW99" s="239"/>
      <c r="UCX99" s="239"/>
      <c r="UCY99" s="239"/>
      <c r="UCZ99" s="239"/>
      <c r="UDA99" s="239"/>
      <c r="UDB99" s="239"/>
      <c r="UDC99" s="239"/>
      <c r="UDD99" s="239"/>
      <c r="UDE99" s="239"/>
      <c r="UDF99" s="239"/>
      <c r="UDG99" s="239"/>
      <c r="UDH99" s="239"/>
      <c r="UDI99" s="239"/>
      <c r="UDJ99" s="239"/>
      <c r="UDK99" s="239"/>
      <c r="UDL99" s="239"/>
      <c r="UDM99" s="239"/>
      <c r="UDN99" s="239"/>
      <c r="UDO99" s="239"/>
      <c r="UDP99" s="239"/>
      <c r="UDQ99" s="239"/>
      <c r="UDR99" s="239"/>
      <c r="UDS99" s="239"/>
      <c r="UDT99" s="239"/>
      <c r="UDU99" s="239"/>
      <c r="UDV99" s="239"/>
      <c r="UDW99" s="239"/>
      <c r="UDX99" s="239"/>
      <c r="UDY99" s="239"/>
      <c r="UDZ99" s="239"/>
      <c r="UEA99" s="239"/>
      <c r="UEB99" s="239"/>
      <c r="UEC99" s="239"/>
      <c r="UED99" s="239"/>
      <c r="UEE99" s="239"/>
      <c r="UEF99" s="239"/>
      <c r="UEG99" s="239"/>
      <c r="UEH99" s="239"/>
      <c r="UEI99" s="239"/>
      <c r="UEJ99" s="239"/>
      <c r="UEK99" s="239"/>
      <c r="UEL99" s="239"/>
      <c r="UEM99" s="239"/>
      <c r="UEN99" s="239"/>
      <c r="UEO99" s="239"/>
      <c r="UEP99" s="239"/>
      <c r="UEQ99" s="239"/>
      <c r="UER99" s="239"/>
      <c r="UES99" s="239"/>
      <c r="UET99" s="239"/>
      <c r="UEU99" s="239"/>
      <c r="UEV99" s="239"/>
      <c r="UEW99" s="239"/>
      <c r="UEX99" s="239"/>
      <c r="UEY99" s="239"/>
      <c r="UEZ99" s="239"/>
      <c r="UFA99" s="239"/>
      <c r="UFB99" s="239"/>
      <c r="UFC99" s="239"/>
      <c r="UFD99" s="239"/>
      <c r="UFE99" s="239"/>
      <c r="UFF99" s="239"/>
      <c r="UFG99" s="239"/>
      <c r="UFH99" s="239"/>
      <c r="UFI99" s="239"/>
      <c r="UFJ99" s="239"/>
      <c r="UFK99" s="239"/>
      <c r="UFL99" s="239"/>
      <c r="UFM99" s="239"/>
      <c r="UFN99" s="239"/>
      <c r="UFO99" s="239"/>
      <c r="UFP99" s="239"/>
      <c r="UFQ99" s="239"/>
      <c r="UFR99" s="239"/>
      <c r="UFS99" s="239"/>
      <c r="UFT99" s="239"/>
      <c r="UFU99" s="239"/>
      <c r="UFV99" s="239"/>
      <c r="UFW99" s="239"/>
      <c r="UFX99" s="239"/>
      <c r="UFY99" s="239"/>
      <c r="UFZ99" s="239"/>
      <c r="UGA99" s="239"/>
      <c r="UGB99" s="239"/>
      <c r="UGC99" s="239"/>
      <c r="UGD99" s="239"/>
      <c r="UGE99" s="239"/>
      <c r="UGF99" s="239"/>
      <c r="UGG99" s="239"/>
      <c r="UGH99" s="239"/>
      <c r="UGI99" s="239"/>
      <c r="UGJ99" s="239"/>
      <c r="UGK99" s="239"/>
      <c r="UGL99" s="239"/>
      <c r="UGM99" s="239"/>
      <c r="UGN99" s="239"/>
      <c r="UGO99" s="239"/>
      <c r="UGP99" s="239"/>
      <c r="UGQ99" s="239"/>
      <c r="UGR99" s="239"/>
      <c r="UGS99" s="239"/>
      <c r="UGT99" s="239"/>
      <c r="UGU99" s="239"/>
      <c r="UGV99" s="239"/>
      <c r="UGW99" s="239"/>
      <c r="UGX99" s="239"/>
      <c r="UGY99" s="239"/>
      <c r="UGZ99" s="239"/>
      <c r="UHA99" s="239"/>
      <c r="UHB99" s="239"/>
      <c r="UHC99" s="239"/>
      <c r="UHD99" s="239"/>
      <c r="UHE99" s="239"/>
      <c r="UHF99" s="239"/>
      <c r="UHG99" s="239"/>
      <c r="UHH99" s="239"/>
      <c r="UHI99" s="239"/>
      <c r="UHJ99" s="239"/>
      <c r="UHK99" s="239"/>
      <c r="UHL99" s="239"/>
      <c r="UHM99" s="239"/>
      <c r="UHN99" s="239"/>
      <c r="UHO99" s="239"/>
      <c r="UHP99" s="239"/>
      <c r="UHQ99" s="239"/>
      <c r="UHR99" s="239"/>
      <c r="UHS99" s="239"/>
      <c r="UHT99" s="239"/>
      <c r="UHU99" s="239"/>
      <c r="UHV99" s="239"/>
      <c r="UHW99" s="239"/>
      <c r="UHX99" s="239"/>
      <c r="UHY99" s="239"/>
      <c r="UHZ99" s="239"/>
      <c r="UIA99" s="239"/>
      <c r="UIB99" s="239"/>
      <c r="UIC99" s="239"/>
      <c r="UID99" s="239"/>
      <c r="UIE99" s="239"/>
      <c r="UIF99" s="239"/>
      <c r="UIG99" s="239"/>
      <c r="UIH99" s="239"/>
      <c r="UII99" s="239"/>
      <c r="UIJ99" s="239"/>
      <c r="UIK99" s="239"/>
      <c r="UIL99" s="239"/>
      <c r="UIM99" s="239"/>
      <c r="UIN99" s="239"/>
      <c r="UIO99" s="239"/>
      <c r="UIP99" s="239"/>
      <c r="UIQ99" s="239"/>
      <c r="UIR99" s="239"/>
      <c r="UIS99" s="239"/>
      <c r="UIT99" s="239"/>
      <c r="UIU99" s="239"/>
      <c r="UIV99" s="239"/>
      <c r="UIW99" s="239"/>
      <c r="UIX99" s="239"/>
      <c r="UIY99" s="239"/>
      <c r="UIZ99" s="239"/>
      <c r="UJA99" s="239"/>
      <c r="UJB99" s="239"/>
      <c r="UJC99" s="239"/>
      <c r="UJD99" s="239"/>
      <c r="UJE99" s="239"/>
      <c r="UJF99" s="239"/>
      <c r="UJG99" s="239"/>
      <c r="UJH99" s="239"/>
      <c r="UJI99" s="239"/>
      <c r="UJJ99" s="239"/>
      <c r="UJK99" s="239"/>
      <c r="UJL99" s="239"/>
      <c r="UJM99" s="239"/>
      <c r="UJN99" s="239"/>
      <c r="UJO99" s="239"/>
      <c r="UJP99" s="239"/>
      <c r="UJQ99" s="239"/>
      <c r="UJR99" s="239"/>
      <c r="UJS99" s="239"/>
      <c r="UJT99" s="239"/>
      <c r="UJU99" s="239"/>
      <c r="UJV99" s="239"/>
      <c r="UJW99" s="239"/>
      <c r="UJX99" s="239"/>
      <c r="UJY99" s="239"/>
      <c r="UJZ99" s="239"/>
      <c r="UKA99" s="239"/>
      <c r="UKB99" s="239"/>
      <c r="UKC99" s="239"/>
      <c r="UKD99" s="239"/>
      <c r="UKE99" s="239"/>
      <c r="UKF99" s="239"/>
      <c r="UKG99" s="239"/>
      <c r="UKH99" s="239"/>
      <c r="UKI99" s="239"/>
      <c r="UKJ99" s="239"/>
      <c r="UKK99" s="239"/>
      <c r="UKL99" s="239"/>
      <c r="UKM99" s="239"/>
      <c r="UKN99" s="239"/>
      <c r="UKO99" s="239"/>
      <c r="UKP99" s="239"/>
      <c r="UKQ99" s="239"/>
      <c r="UKR99" s="239"/>
      <c r="UKS99" s="239"/>
      <c r="UKT99" s="239"/>
      <c r="UKU99" s="239"/>
      <c r="UKV99" s="239"/>
      <c r="UKW99" s="239"/>
      <c r="UKX99" s="239"/>
      <c r="UKY99" s="239"/>
      <c r="UKZ99" s="239"/>
      <c r="ULA99" s="239"/>
      <c r="ULB99" s="239"/>
      <c r="ULC99" s="239"/>
      <c r="ULD99" s="239"/>
      <c r="ULE99" s="239"/>
      <c r="ULF99" s="239"/>
      <c r="ULG99" s="239"/>
      <c r="ULH99" s="239"/>
      <c r="ULI99" s="239"/>
      <c r="ULJ99" s="239"/>
      <c r="ULK99" s="239"/>
      <c r="ULL99" s="239"/>
      <c r="ULM99" s="239"/>
      <c r="ULN99" s="239"/>
      <c r="ULO99" s="239"/>
      <c r="ULP99" s="239"/>
      <c r="ULQ99" s="239"/>
      <c r="ULR99" s="239"/>
      <c r="ULS99" s="239"/>
      <c r="ULT99" s="239"/>
      <c r="ULU99" s="239"/>
      <c r="ULV99" s="239"/>
      <c r="ULW99" s="239"/>
      <c r="ULX99" s="239"/>
      <c r="ULY99" s="239"/>
      <c r="ULZ99" s="239"/>
      <c r="UMA99" s="239"/>
      <c r="UMB99" s="239"/>
      <c r="UMC99" s="239"/>
      <c r="UMD99" s="239"/>
      <c r="UME99" s="239"/>
      <c r="UMF99" s="239"/>
      <c r="UMG99" s="239"/>
      <c r="UMH99" s="239"/>
      <c r="UMI99" s="239"/>
      <c r="UMJ99" s="239"/>
      <c r="UMK99" s="239"/>
      <c r="UML99" s="239"/>
      <c r="UMM99" s="239"/>
      <c r="UMN99" s="239"/>
      <c r="UMO99" s="239"/>
      <c r="UMP99" s="239"/>
      <c r="UMQ99" s="239"/>
      <c r="UMR99" s="239"/>
      <c r="UMS99" s="239"/>
      <c r="UMT99" s="239"/>
      <c r="UMU99" s="239"/>
      <c r="UMV99" s="239"/>
      <c r="UMW99" s="239"/>
      <c r="UMX99" s="239"/>
      <c r="UMY99" s="239"/>
      <c r="UMZ99" s="239"/>
      <c r="UNA99" s="239"/>
      <c r="UNB99" s="239"/>
      <c r="UNC99" s="239"/>
      <c r="UND99" s="239"/>
      <c r="UNE99" s="239"/>
      <c r="UNF99" s="239"/>
      <c r="UNG99" s="239"/>
      <c r="UNH99" s="239"/>
      <c r="UNI99" s="239"/>
      <c r="UNJ99" s="239"/>
      <c r="UNK99" s="239"/>
      <c r="UNL99" s="239"/>
      <c r="UNM99" s="239"/>
      <c r="UNN99" s="239"/>
      <c r="UNO99" s="239"/>
      <c r="UNP99" s="239"/>
      <c r="UNQ99" s="239"/>
      <c r="UNR99" s="239"/>
      <c r="UNS99" s="239"/>
      <c r="UNT99" s="239"/>
      <c r="UNU99" s="239"/>
      <c r="UNV99" s="239"/>
      <c r="UNW99" s="239"/>
      <c r="UNX99" s="239"/>
      <c r="UNY99" s="239"/>
      <c r="UNZ99" s="239"/>
      <c r="UOA99" s="239"/>
      <c r="UOB99" s="239"/>
      <c r="UOC99" s="239"/>
      <c r="UOD99" s="239"/>
      <c r="UOE99" s="239"/>
      <c r="UOF99" s="239"/>
      <c r="UOG99" s="239"/>
      <c r="UOH99" s="239"/>
      <c r="UOI99" s="239"/>
      <c r="UOJ99" s="239"/>
      <c r="UOK99" s="239"/>
      <c r="UOL99" s="239"/>
      <c r="UOM99" s="239"/>
      <c r="UON99" s="239"/>
      <c r="UOO99" s="239"/>
      <c r="UOP99" s="239"/>
      <c r="UOQ99" s="239"/>
      <c r="UOR99" s="239"/>
      <c r="UOS99" s="239"/>
      <c r="UOT99" s="239"/>
      <c r="UOU99" s="239"/>
      <c r="UOV99" s="239"/>
      <c r="UOW99" s="239"/>
      <c r="UOX99" s="239"/>
      <c r="UOY99" s="239"/>
      <c r="UOZ99" s="239"/>
      <c r="UPA99" s="239"/>
      <c r="UPB99" s="239"/>
      <c r="UPC99" s="239"/>
      <c r="UPD99" s="239"/>
      <c r="UPE99" s="239"/>
      <c r="UPF99" s="239"/>
      <c r="UPG99" s="239"/>
      <c r="UPH99" s="239"/>
      <c r="UPI99" s="239"/>
      <c r="UPJ99" s="239"/>
      <c r="UPK99" s="239"/>
      <c r="UPL99" s="239"/>
      <c r="UPM99" s="239"/>
      <c r="UPN99" s="239"/>
      <c r="UPO99" s="239"/>
      <c r="UPP99" s="239"/>
      <c r="UPQ99" s="239"/>
      <c r="UPR99" s="239"/>
      <c r="UPS99" s="239"/>
      <c r="UPT99" s="239"/>
      <c r="UPU99" s="239"/>
      <c r="UPV99" s="239"/>
      <c r="UPW99" s="239"/>
      <c r="UPX99" s="239"/>
      <c r="UPY99" s="239"/>
      <c r="UPZ99" s="239"/>
      <c r="UQA99" s="239"/>
      <c r="UQB99" s="239"/>
      <c r="UQC99" s="239"/>
      <c r="UQD99" s="239"/>
      <c r="UQE99" s="239"/>
      <c r="UQF99" s="239"/>
      <c r="UQG99" s="239"/>
      <c r="UQH99" s="239"/>
      <c r="UQI99" s="239"/>
      <c r="UQJ99" s="239"/>
      <c r="UQK99" s="239"/>
      <c r="UQL99" s="239"/>
      <c r="UQM99" s="239"/>
      <c r="UQN99" s="239"/>
      <c r="UQO99" s="239"/>
      <c r="UQP99" s="239"/>
      <c r="UQQ99" s="239"/>
      <c r="UQR99" s="239"/>
      <c r="UQS99" s="239"/>
      <c r="UQT99" s="239"/>
      <c r="UQU99" s="239"/>
      <c r="UQV99" s="239"/>
      <c r="UQW99" s="239"/>
      <c r="UQX99" s="239"/>
      <c r="UQY99" s="239"/>
      <c r="UQZ99" s="239"/>
      <c r="URA99" s="239"/>
      <c r="URB99" s="239"/>
      <c r="URC99" s="239"/>
      <c r="URD99" s="239"/>
      <c r="URE99" s="239"/>
      <c r="URF99" s="239"/>
      <c r="URG99" s="239"/>
      <c r="URH99" s="239"/>
      <c r="URI99" s="239"/>
      <c r="URJ99" s="239"/>
      <c r="URK99" s="239"/>
      <c r="URL99" s="239"/>
      <c r="URM99" s="239"/>
      <c r="URN99" s="239"/>
      <c r="URO99" s="239"/>
      <c r="URP99" s="239"/>
      <c r="URQ99" s="239"/>
      <c r="URR99" s="239"/>
      <c r="URS99" s="239"/>
      <c r="URT99" s="239"/>
      <c r="URU99" s="239"/>
      <c r="URV99" s="239"/>
      <c r="URW99" s="239"/>
      <c r="URX99" s="239"/>
      <c r="URY99" s="239"/>
      <c r="URZ99" s="239"/>
      <c r="USA99" s="239"/>
      <c r="USB99" s="239"/>
      <c r="USC99" s="239"/>
      <c r="USD99" s="239"/>
      <c r="USE99" s="239"/>
      <c r="USF99" s="239"/>
      <c r="USG99" s="239"/>
      <c r="USH99" s="239"/>
      <c r="USI99" s="239"/>
      <c r="USJ99" s="239"/>
      <c r="USK99" s="239"/>
      <c r="USL99" s="239"/>
      <c r="USM99" s="239"/>
      <c r="USN99" s="239"/>
      <c r="USO99" s="239"/>
      <c r="USP99" s="239"/>
      <c r="USQ99" s="239"/>
      <c r="USR99" s="239"/>
      <c r="USS99" s="239"/>
      <c r="UST99" s="239"/>
      <c r="USU99" s="239"/>
      <c r="USV99" s="239"/>
      <c r="USW99" s="239"/>
      <c r="USX99" s="239"/>
      <c r="USY99" s="239"/>
      <c r="USZ99" s="239"/>
      <c r="UTA99" s="239"/>
      <c r="UTB99" s="239"/>
      <c r="UTC99" s="239"/>
      <c r="UTD99" s="239"/>
      <c r="UTE99" s="239"/>
      <c r="UTF99" s="239"/>
      <c r="UTG99" s="239"/>
      <c r="UTH99" s="239"/>
      <c r="UTI99" s="239"/>
      <c r="UTJ99" s="239"/>
      <c r="UTK99" s="239"/>
      <c r="UTL99" s="239"/>
      <c r="UTM99" s="239"/>
      <c r="UTN99" s="239"/>
      <c r="UTO99" s="239"/>
      <c r="UTP99" s="239"/>
      <c r="UTQ99" s="239"/>
      <c r="UTR99" s="239"/>
      <c r="UTS99" s="239"/>
      <c r="UTT99" s="239"/>
      <c r="UTU99" s="239"/>
      <c r="UTV99" s="239"/>
      <c r="UTW99" s="239"/>
      <c r="UTX99" s="239"/>
      <c r="UTY99" s="239"/>
      <c r="UTZ99" s="239"/>
      <c r="UUA99" s="239"/>
      <c r="UUB99" s="239"/>
      <c r="UUC99" s="239"/>
      <c r="UUD99" s="239"/>
      <c r="UUE99" s="239"/>
      <c r="UUF99" s="239"/>
      <c r="UUG99" s="239"/>
      <c r="UUH99" s="239"/>
      <c r="UUI99" s="239"/>
      <c r="UUJ99" s="239"/>
      <c r="UUK99" s="239"/>
      <c r="UUL99" s="239"/>
      <c r="UUM99" s="239"/>
      <c r="UUN99" s="239"/>
      <c r="UUO99" s="239"/>
      <c r="UUP99" s="239"/>
      <c r="UUQ99" s="239"/>
      <c r="UUR99" s="239"/>
      <c r="UUS99" s="239"/>
      <c r="UUT99" s="239"/>
      <c r="UUU99" s="239"/>
      <c r="UUV99" s="239"/>
      <c r="UUW99" s="239"/>
      <c r="UUX99" s="239"/>
      <c r="UUY99" s="239"/>
      <c r="UUZ99" s="239"/>
      <c r="UVA99" s="239"/>
      <c r="UVB99" s="239"/>
      <c r="UVC99" s="239"/>
      <c r="UVD99" s="239"/>
      <c r="UVE99" s="239"/>
      <c r="UVF99" s="239"/>
      <c r="UVG99" s="239"/>
      <c r="UVH99" s="239"/>
      <c r="UVI99" s="239"/>
      <c r="UVJ99" s="239"/>
      <c r="UVK99" s="239"/>
      <c r="UVL99" s="239"/>
      <c r="UVM99" s="239"/>
      <c r="UVN99" s="239"/>
      <c r="UVO99" s="239"/>
      <c r="UVP99" s="239"/>
      <c r="UVQ99" s="239"/>
      <c r="UVR99" s="239"/>
      <c r="UVS99" s="239"/>
      <c r="UVT99" s="239"/>
      <c r="UVU99" s="239"/>
      <c r="UVV99" s="239"/>
      <c r="UVW99" s="239"/>
      <c r="UVX99" s="239"/>
      <c r="UVY99" s="239"/>
      <c r="UVZ99" s="239"/>
      <c r="UWA99" s="239"/>
      <c r="UWB99" s="239"/>
      <c r="UWC99" s="239"/>
      <c r="UWD99" s="239"/>
      <c r="UWE99" s="239"/>
      <c r="UWF99" s="239"/>
      <c r="UWG99" s="239"/>
      <c r="UWH99" s="239"/>
      <c r="UWI99" s="239"/>
      <c r="UWJ99" s="239"/>
      <c r="UWK99" s="239"/>
      <c r="UWL99" s="239"/>
      <c r="UWM99" s="239"/>
      <c r="UWN99" s="239"/>
      <c r="UWO99" s="239"/>
      <c r="UWP99" s="239"/>
      <c r="UWQ99" s="239"/>
      <c r="UWR99" s="239"/>
      <c r="UWS99" s="239"/>
      <c r="UWT99" s="239"/>
      <c r="UWU99" s="239"/>
      <c r="UWV99" s="239"/>
      <c r="UWW99" s="239"/>
      <c r="UWX99" s="239"/>
      <c r="UWY99" s="239"/>
      <c r="UWZ99" s="239"/>
      <c r="UXA99" s="239"/>
      <c r="UXB99" s="239"/>
      <c r="UXC99" s="239"/>
      <c r="UXD99" s="239"/>
      <c r="UXE99" s="239"/>
      <c r="UXF99" s="239"/>
      <c r="UXG99" s="239"/>
      <c r="UXH99" s="239"/>
      <c r="UXI99" s="239"/>
      <c r="UXJ99" s="239"/>
      <c r="UXK99" s="239"/>
      <c r="UXL99" s="239"/>
      <c r="UXM99" s="239"/>
      <c r="UXN99" s="239"/>
      <c r="UXO99" s="239"/>
      <c r="UXP99" s="239"/>
      <c r="UXQ99" s="239"/>
      <c r="UXR99" s="239"/>
      <c r="UXS99" s="239"/>
      <c r="UXT99" s="239"/>
      <c r="UXU99" s="239"/>
      <c r="UXV99" s="239"/>
      <c r="UXW99" s="239"/>
      <c r="UXX99" s="239"/>
      <c r="UXY99" s="239"/>
      <c r="UXZ99" s="239"/>
      <c r="UYA99" s="239"/>
      <c r="UYB99" s="239"/>
      <c r="UYC99" s="239"/>
      <c r="UYD99" s="239"/>
      <c r="UYE99" s="239"/>
      <c r="UYF99" s="239"/>
      <c r="UYG99" s="239"/>
      <c r="UYH99" s="239"/>
      <c r="UYI99" s="239"/>
      <c r="UYJ99" s="239"/>
      <c r="UYK99" s="239"/>
      <c r="UYL99" s="239"/>
      <c r="UYM99" s="239"/>
      <c r="UYN99" s="239"/>
      <c r="UYO99" s="239"/>
      <c r="UYP99" s="239"/>
      <c r="UYQ99" s="239"/>
      <c r="UYR99" s="239"/>
      <c r="UYS99" s="239"/>
      <c r="UYT99" s="239"/>
      <c r="UYU99" s="239"/>
      <c r="UYV99" s="239"/>
      <c r="UYW99" s="239"/>
      <c r="UYX99" s="239"/>
      <c r="UYY99" s="239"/>
      <c r="UYZ99" s="239"/>
      <c r="UZA99" s="239"/>
      <c r="UZB99" s="239"/>
      <c r="UZC99" s="239"/>
      <c r="UZD99" s="239"/>
      <c r="UZE99" s="239"/>
      <c r="UZF99" s="239"/>
      <c r="UZG99" s="239"/>
      <c r="UZH99" s="239"/>
      <c r="UZI99" s="239"/>
      <c r="UZJ99" s="239"/>
      <c r="UZK99" s="239"/>
      <c r="UZL99" s="239"/>
      <c r="UZM99" s="239"/>
      <c r="UZN99" s="239"/>
      <c r="UZO99" s="239"/>
      <c r="UZP99" s="239"/>
      <c r="UZQ99" s="239"/>
      <c r="UZR99" s="239"/>
      <c r="UZS99" s="239"/>
      <c r="UZT99" s="239"/>
      <c r="UZU99" s="239"/>
      <c r="UZV99" s="239"/>
      <c r="UZW99" s="239"/>
      <c r="UZX99" s="239"/>
      <c r="UZY99" s="239"/>
      <c r="UZZ99" s="239"/>
      <c r="VAA99" s="239"/>
      <c r="VAB99" s="239"/>
      <c r="VAC99" s="239"/>
      <c r="VAD99" s="239"/>
      <c r="VAE99" s="239"/>
      <c r="VAF99" s="239"/>
      <c r="VAG99" s="239"/>
      <c r="VAH99" s="239"/>
      <c r="VAI99" s="239"/>
      <c r="VAJ99" s="239"/>
      <c r="VAK99" s="239"/>
      <c r="VAL99" s="239"/>
      <c r="VAM99" s="239"/>
      <c r="VAN99" s="239"/>
      <c r="VAO99" s="239"/>
      <c r="VAP99" s="239"/>
      <c r="VAQ99" s="239"/>
      <c r="VAR99" s="239"/>
      <c r="VAS99" s="239"/>
      <c r="VAT99" s="239"/>
      <c r="VAU99" s="239"/>
      <c r="VAV99" s="239"/>
      <c r="VAW99" s="239"/>
      <c r="VAX99" s="239"/>
      <c r="VAY99" s="239"/>
      <c r="VAZ99" s="239"/>
      <c r="VBA99" s="239"/>
      <c r="VBB99" s="239"/>
      <c r="VBC99" s="239"/>
      <c r="VBD99" s="239"/>
      <c r="VBE99" s="239"/>
      <c r="VBF99" s="239"/>
      <c r="VBG99" s="239"/>
      <c r="VBH99" s="239"/>
      <c r="VBI99" s="239"/>
      <c r="VBJ99" s="239"/>
      <c r="VBK99" s="239"/>
      <c r="VBL99" s="239"/>
      <c r="VBM99" s="239"/>
      <c r="VBN99" s="239"/>
      <c r="VBO99" s="239"/>
      <c r="VBP99" s="239"/>
      <c r="VBQ99" s="239"/>
      <c r="VBR99" s="239"/>
      <c r="VBS99" s="239"/>
      <c r="VBT99" s="239"/>
      <c r="VBU99" s="239"/>
      <c r="VBV99" s="239"/>
      <c r="VBW99" s="239"/>
      <c r="VBX99" s="239"/>
      <c r="VBY99" s="239"/>
      <c r="VBZ99" s="239"/>
      <c r="VCA99" s="239"/>
      <c r="VCB99" s="239"/>
      <c r="VCC99" s="239"/>
      <c r="VCD99" s="239"/>
      <c r="VCE99" s="239"/>
      <c r="VCF99" s="239"/>
      <c r="VCG99" s="239"/>
      <c r="VCH99" s="239"/>
      <c r="VCI99" s="239"/>
      <c r="VCJ99" s="239"/>
      <c r="VCK99" s="239"/>
      <c r="VCL99" s="239"/>
      <c r="VCM99" s="239"/>
      <c r="VCN99" s="239"/>
      <c r="VCO99" s="239"/>
      <c r="VCP99" s="239"/>
      <c r="VCQ99" s="239"/>
      <c r="VCR99" s="239"/>
      <c r="VCS99" s="239"/>
      <c r="VCT99" s="239"/>
      <c r="VCU99" s="239"/>
      <c r="VCV99" s="239"/>
      <c r="VCW99" s="239"/>
      <c r="VCX99" s="239"/>
      <c r="VCY99" s="239"/>
      <c r="VCZ99" s="239"/>
      <c r="VDA99" s="239"/>
      <c r="VDB99" s="239"/>
      <c r="VDC99" s="239"/>
      <c r="VDD99" s="239"/>
      <c r="VDE99" s="239"/>
      <c r="VDF99" s="239"/>
      <c r="VDG99" s="239"/>
      <c r="VDH99" s="239"/>
      <c r="VDI99" s="239"/>
      <c r="VDJ99" s="239"/>
      <c r="VDK99" s="239"/>
      <c r="VDL99" s="239"/>
      <c r="VDM99" s="239"/>
      <c r="VDN99" s="239"/>
      <c r="VDO99" s="239"/>
      <c r="VDP99" s="239"/>
      <c r="VDQ99" s="239"/>
      <c r="VDR99" s="239"/>
      <c r="VDS99" s="239"/>
      <c r="VDT99" s="239"/>
      <c r="VDU99" s="239"/>
      <c r="VDV99" s="239"/>
      <c r="VDW99" s="239"/>
      <c r="VDX99" s="239"/>
      <c r="VDY99" s="239"/>
      <c r="VDZ99" s="239"/>
      <c r="VEA99" s="239"/>
      <c r="VEB99" s="239"/>
      <c r="VEC99" s="239"/>
      <c r="VED99" s="239"/>
      <c r="VEE99" s="239"/>
      <c r="VEF99" s="239"/>
      <c r="VEG99" s="239"/>
      <c r="VEH99" s="239"/>
      <c r="VEI99" s="239"/>
      <c r="VEJ99" s="239"/>
      <c r="VEK99" s="239"/>
      <c r="VEL99" s="239"/>
      <c r="VEM99" s="239"/>
      <c r="VEN99" s="239"/>
      <c r="VEO99" s="239"/>
      <c r="VEP99" s="239"/>
      <c r="VEQ99" s="239"/>
      <c r="VER99" s="239"/>
      <c r="VES99" s="239"/>
      <c r="VET99" s="239"/>
      <c r="VEU99" s="239"/>
      <c r="VEV99" s="239"/>
      <c r="VEW99" s="239"/>
      <c r="VEX99" s="239"/>
      <c r="VEY99" s="239"/>
      <c r="VEZ99" s="239"/>
      <c r="VFA99" s="239"/>
      <c r="VFB99" s="239"/>
      <c r="VFC99" s="239"/>
      <c r="VFD99" s="239"/>
      <c r="VFE99" s="239"/>
      <c r="VFF99" s="239"/>
      <c r="VFG99" s="239"/>
      <c r="VFH99" s="239"/>
      <c r="VFI99" s="239"/>
      <c r="VFJ99" s="239"/>
      <c r="VFK99" s="239"/>
      <c r="VFL99" s="239"/>
      <c r="VFM99" s="239"/>
      <c r="VFN99" s="239"/>
      <c r="VFO99" s="239"/>
      <c r="VFP99" s="239"/>
      <c r="VFQ99" s="239"/>
      <c r="VFR99" s="239"/>
      <c r="VFS99" s="239"/>
      <c r="VFT99" s="239"/>
      <c r="VFU99" s="239"/>
      <c r="VFV99" s="239"/>
      <c r="VFW99" s="239"/>
      <c r="VFX99" s="239"/>
      <c r="VFY99" s="239"/>
      <c r="VFZ99" s="239"/>
      <c r="VGA99" s="239"/>
      <c r="VGB99" s="239"/>
      <c r="VGC99" s="239"/>
      <c r="VGD99" s="239"/>
      <c r="VGE99" s="239"/>
      <c r="VGF99" s="239"/>
      <c r="VGG99" s="239"/>
      <c r="VGH99" s="239"/>
      <c r="VGI99" s="239"/>
      <c r="VGJ99" s="239"/>
      <c r="VGK99" s="239"/>
      <c r="VGL99" s="239"/>
      <c r="VGM99" s="239"/>
      <c r="VGN99" s="239"/>
      <c r="VGO99" s="239"/>
      <c r="VGP99" s="239"/>
      <c r="VGQ99" s="239"/>
      <c r="VGR99" s="239"/>
      <c r="VGS99" s="239"/>
      <c r="VGT99" s="239"/>
      <c r="VGU99" s="239"/>
      <c r="VGV99" s="239"/>
      <c r="VGW99" s="239"/>
      <c r="VGX99" s="239"/>
      <c r="VGY99" s="239"/>
      <c r="VGZ99" s="239"/>
      <c r="VHA99" s="239"/>
      <c r="VHB99" s="239"/>
      <c r="VHC99" s="239"/>
      <c r="VHD99" s="239"/>
      <c r="VHE99" s="239"/>
      <c r="VHF99" s="239"/>
      <c r="VHG99" s="239"/>
      <c r="VHH99" s="239"/>
      <c r="VHI99" s="239"/>
      <c r="VHJ99" s="239"/>
      <c r="VHK99" s="239"/>
      <c r="VHL99" s="239"/>
      <c r="VHM99" s="239"/>
      <c r="VHN99" s="239"/>
      <c r="VHO99" s="239"/>
      <c r="VHP99" s="239"/>
      <c r="VHQ99" s="239"/>
      <c r="VHR99" s="239"/>
      <c r="VHS99" s="239"/>
      <c r="VHT99" s="239"/>
      <c r="VHU99" s="239"/>
      <c r="VHV99" s="239"/>
      <c r="VHW99" s="239"/>
      <c r="VHX99" s="239"/>
      <c r="VHY99" s="239"/>
      <c r="VHZ99" s="239"/>
      <c r="VIA99" s="239"/>
      <c r="VIB99" s="239"/>
      <c r="VIC99" s="239"/>
      <c r="VID99" s="239"/>
      <c r="VIE99" s="239"/>
      <c r="VIF99" s="239"/>
      <c r="VIG99" s="239"/>
      <c r="VIH99" s="239"/>
      <c r="VII99" s="239"/>
      <c r="VIJ99" s="239"/>
      <c r="VIK99" s="239"/>
      <c r="VIL99" s="239"/>
      <c r="VIM99" s="239"/>
      <c r="VIN99" s="239"/>
      <c r="VIO99" s="239"/>
      <c r="VIP99" s="239"/>
      <c r="VIQ99" s="239"/>
      <c r="VIR99" s="239"/>
      <c r="VIS99" s="239"/>
      <c r="VIT99" s="239"/>
      <c r="VIU99" s="239"/>
      <c r="VIV99" s="239"/>
      <c r="VIW99" s="239"/>
      <c r="VIX99" s="239"/>
      <c r="VIY99" s="239"/>
      <c r="VIZ99" s="239"/>
      <c r="VJA99" s="239"/>
      <c r="VJB99" s="239"/>
      <c r="VJC99" s="239"/>
      <c r="VJD99" s="239"/>
      <c r="VJE99" s="239"/>
      <c r="VJF99" s="239"/>
      <c r="VJG99" s="239"/>
      <c r="VJH99" s="239"/>
      <c r="VJI99" s="239"/>
      <c r="VJJ99" s="239"/>
      <c r="VJK99" s="239"/>
      <c r="VJL99" s="239"/>
      <c r="VJM99" s="239"/>
      <c r="VJN99" s="239"/>
      <c r="VJO99" s="239"/>
      <c r="VJP99" s="239"/>
      <c r="VJQ99" s="239"/>
      <c r="VJR99" s="239"/>
      <c r="VJS99" s="239"/>
      <c r="VJT99" s="239"/>
      <c r="VJU99" s="239"/>
      <c r="VJV99" s="239"/>
      <c r="VJW99" s="239"/>
      <c r="VJX99" s="239"/>
      <c r="VJY99" s="239"/>
      <c r="VJZ99" s="239"/>
      <c r="VKA99" s="239"/>
      <c r="VKB99" s="239"/>
      <c r="VKC99" s="239"/>
      <c r="VKD99" s="239"/>
      <c r="VKE99" s="239"/>
      <c r="VKF99" s="239"/>
      <c r="VKG99" s="239"/>
      <c r="VKH99" s="239"/>
      <c r="VKI99" s="239"/>
      <c r="VKJ99" s="239"/>
      <c r="VKK99" s="239"/>
      <c r="VKL99" s="239"/>
      <c r="VKM99" s="239"/>
      <c r="VKN99" s="239"/>
      <c r="VKO99" s="239"/>
      <c r="VKP99" s="239"/>
      <c r="VKQ99" s="239"/>
      <c r="VKR99" s="239"/>
      <c r="VKS99" s="239"/>
      <c r="VKT99" s="239"/>
      <c r="VKU99" s="239"/>
      <c r="VKV99" s="239"/>
      <c r="VKW99" s="239"/>
      <c r="VKX99" s="239"/>
      <c r="VKY99" s="239"/>
      <c r="VKZ99" s="239"/>
      <c r="VLA99" s="239"/>
      <c r="VLB99" s="239"/>
      <c r="VLC99" s="239"/>
      <c r="VLD99" s="239"/>
      <c r="VLE99" s="239"/>
      <c r="VLF99" s="239"/>
      <c r="VLG99" s="239"/>
      <c r="VLH99" s="239"/>
      <c r="VLI99" s="239"/>
      <c r="VLJ99" s="239"/>
      <c r="VLK99" s="239"/>
      <c r="VLL99" s="239"/>
      <c r="VLM99" s="239"/>
      <c r="VLN99" s="239"/>
      <c r="VLO99" s="239"/>
      <c r="VLP99" s="239"/>
      <c r="VLQ99" s="239"/>
      <c r="VLR99" s="239"/>
      <c r="VLS99" s="239"/>
      <c r="VLT99" s="239"/>
      <c r="VLU99" s="239"/>
      <c r="VLV99" s="239"/>
      <c r="VLW99" s="239"/>
      <c r="VLX99" s="239"/>
      <c r="VLY99" s="239"/>
      <c r="VLZ99" s="239"/>
      <c r="VMA99" s="239"/>
      <c r="VMB99" s="239"/>
      <c r="VMC99" s="239"/>
      <c r="VMD99" s="239"/>
      <c r="VME99" s="239"/>
      <c r="VMF99" s="239"/>
      <c r="VMG99" s="239"/>
      <c r="VMH99" s="239"/>
      <c r="VMI99" s="239"/>
      <c r="VMJ99" s="239"/>
      <c r="VMK99" s="239"/>
      <c r="VML99" s="239"/>
      <c r="VMM99" s="239"/>
      <c r="VMN99" s="239"/>
      <c r="VMO99" s="239"/>
      <c r="VMP99" s="239"/>
      <c r="VMQ99" s="239"/>
      <c r="VMR99" s="239"/>
      <c r="VMS99" s="239"/>
      <c r="VMT99" s="239"/>
      <c r="VMU99" s="239"/>
      <c r="VMV99" s="239"/>
      <c r="VMW99" s="239"/>
      <c r="VMX99" s="239"/>
      <c r="VMY99" s="239"/>
      <c r="VMZ99" s="239"/>
      <c r="VNA99" s="239"/>
      <c r="VNB99" s="239"/>
      <c r="VNC99" s="239"/>
      <c r="VND99" s="239"/>
      <c r="VNE99" s="239"/>
      <c r="VNF99" s="239"/>
      <c r="VNG99" s="239"/>
      <c r="VNH99" s="239"/>
      <c r="VNI99" s="239"/>
      <c r="VNJ99" s="239"/>
      <c r="VNK99" s="239"/>
      <c r="VNL99" s="239"/>
      <c r="VNM99" s="239"/>
      <c r="VNN99" s="239"/>
      <c r="VNO99" s="239"/>
      <c r="VNP99" s="239"/>
      <c r="VNQ99" s="239"/>
      <c r="VNR99" s="239"/>
      <c r="VNS99" s="239"/>
      <c r="VNT99" s="239"/>
      <c r="VNU99" s="239"/>
      <c r="VNV99" s="239"/>
      <c r="VNW99" s="239"/>
      <c r="VNX99" s="239"/>
      <c r="VNY99" s="239"/>
      <c r="VNZ99" s="239"/>
      <c r="VOA99" s="239"/>
      <c r="VOB99" s="239"/>
      <c r="VOC99" s="239"/>
      <c r="VOD99" s="239"/>
      <c r="VOE99" s="239"/>
      <c r="VOF99" s="239"/>
      <c r="VOG99" s="239"/>
      <c r="VOH99" s="239"/>
      <c r="VOI99" s="239"/>
      <c r="VOJ99" s="239"/>
      <c r="VOK99" s="239"/>
      <c r="VOL99" s="239"/>
      <c r="VOM99" s="239"/>
      <c r="VON99" s="239"/>
      <c r="VOO99" s="239"/>
      <c r="VOP99" s="239"/>
      <c r="VOQ99" s="239"/>
      <c r="VOR99" s="239"/>
      <c r="VOS99" s="239"/>
      <c r="VOT99" s="239"/>
      <c r="VOU99" s="239"/>
      <c r="VOV99" s="239"/>
      <c r="VOW99" s="239"/>
      <c r="VOX99" s="239"/>
      <c r="VOY99" s="239"/>
      <c r="VOZ99" s="239"/>
      <c r="VPA99" s="239"/>
      <c r="VPB99" s="239"/>
      <c r="VPC99" s="239"/>
      <c r="VPD99" s="239"/>
      <c r="VPE99" s="239"/>
      <c r="VPF99" s="239"/>
      <c r="VPG99" s="239"/>
      <c r="VPH99" s="239"/>
      <c r="VPI99" s="239"/>
      <c r="VPJ99" s="239"/>
      <c r="VPK99" s="239"/>
      <c r="VPL99" s="239"/>
      <c r="VPM99" s="239"/>
      <c r="VPN99" s="239"/>
      <c r="VPO99" s="239"/>
      <c r="VPP99" s="239"/>
      <c r="VPQ99" s="239"/>
      <c r="VPR99" s="239"/>
      <c r="VPS99" s="239"/>
      <c r="VPT99" s="239"/>
      <c r="VPU99" s="239"/>
      <c r="VPV99" s="239"/>
      <c r="VPW99" s="239"/>
      <c r="VPX99" s="239"/>
      <c r="VPY99" s="239"/>
      <c r="VPZ99" s="239"/>
      <c r="VQA99" s="239"/>
      <c r="VQB99" s="239"/>
      <c r="VQC99" s="239"/>
      <c r="VQD99" s="239"/>
      <c r="VQE99" s="239"/>
      <c r="VQF99" s="239"/>
      <c r="VQG99" s="239"/>
      <c r="VQH99" s="239"/>
      <c r="VQI99" s="239"/>
      <c r="VQJ99" s="239"/>
      <c r="VQK99" s="239"/>
      <c r="VQL99" s="239"/>
      <c r="VQM99" s="239"/>
      <c r="VQN99" s="239"/>
      <c r="VQO99" s="239"/>
      <c r="VQP99" s="239"/>
      <c r="VQQ99" s="239"/>
      <c r="VQR99" s="239"/>
      <c r="VQS99" s="239"/>
      <c r="VQT99" s="239"/>
      <c r="VQU99" s="239"/>
      <c r="VQV99" s="239"/>
      <c r="VQW99" s="239"/>
      <c r="VQX99" s="239"/>
      <c r="VQY99" s="239"/>
      <c r="VQZ99" s="239"/>
      <c r="VRA99" s="239"/>
      <c r="VRB99" s="239"/>
      <c r="VRC99" s="239"/>
      <c r="VRD99" s="239"/>
      <c r="VRE99" s="239"/>
      <c r="VRF99" s="239"/>
      <c r="VRG99" s="239"/>
      <c r="VRH99" s="239"/>
      <c r="VRI99" s="239"/>
      <c r="VRJ99" s="239"/>
      <c r="VRK99" s="239"/>
      <c r="VRL99" s="239"/>
      <c r="VRM99" s="239"/>
      <c r="VRN99" s="239"/>
      <c r="VRO99" s="239"/>
      <c r="VRP99" s="239"/>
      <c r="VRQ99" s="239"/>
      <c r="VRR99" s="239"/>
      <c r="VRS99" s="239"/>
      <c r="VRT99" s="239"/>
      <c r="VRU99" s="239"/>
      <c r="VRV99" s="239"/>
      <c r="VRW99" s="239"/>
      <c r="VRX99" s="239"/>
      <c r="VRY99" s="239"/>
      <c r="VRZ99" s="239"/>
      <c r="VSA99" s="239"/>
      <c r="VSB99" s="239"/>
      <c r="VSC99" s="239"/>
      <c r="VSD99" s="239"/>
      <c r="VSE99" s="239"/>
      <c r="VSF99" s="239"/>
      <c r="VSG99" s="239"/>
      <c r="VSH99" s="239"/>
      <c r="VSI99" s="239"/>
      <c r="VSJ99" s="239"/>
      <c r="VSK99" s="239"/>
      <c r="VSL99" s="239"/>
      <c r="VSM99" s="239"/>
      <c r="VSN99" s="239"/>
      <c r="VSO99" s="239"/>
      <c r="VSP99" s="239"/>
      <c r="VSQ99" s="239"/>
      <c r="VSR99" s="239"/>
      <c r="VSS99" s="239"/>
      <c r="VST99" s="239"/>
      <c r="VSU99" s="239"/>
      <c r="VSV99" s="239"/>
      <c r="VSW99" s="239"/>
      <c r="VSX99" s="239"/>
      <c r="VSY99" s="239"/>
      <c r="VSZ99" s="239"/>
      <c r="VTA99" s="239"/>
      <c r="VTB99" s="239"/>
      <c r="VTC99" s="239"/>
      <c r="VTD99" s="239"/>
      <c r="VTE99" s="239"/>
      <c r="VTF99" s="239"/>
      <c r="VTG99" s="239"/>
      <c r="VTH99" s="239"/>
      <c r="VTI99" s="239"/>
      <c r="VTJ99" s="239"/>
      <c r="VTK99" s="239"/>
      <c r="VTL99" s="239"/>
      <c r="VTM99" s="239"/>
      <c r="VTN99" s="239"/>
      <c r="VTO99" s="239"/>
      <c r="VTP99" s="239"/>
      <c r="VTQ99" s="239"/>
      <c r="VTR99" s="239"/>
      <c r="VTS99" s="239"/>
      <c r="VTT99" s="239"/>
      <c r="VTU99" s="239"/>
      <c r="VTV99" s="239"/>
      <c r="VTW99" s="239"/>
      <c r="VTX99" s="239"/>
      <c r="VTY99" s="239"/>
      <c r="VTZ99" s="239"/>
      <c r="VUA99" s="239"/>
      <c r="VUB99" s="239"/>
      <c r="VUC99" s="239"/>
      <c r="VUD99" s="239"/>
      <c r="VUE99" s="239"/>
      <c r="VUF99" s="239"/>
      <c r="VUG99" s="239"/>
      <c r="VUH99" s="239"/>
      <c r="VUI99" s="239"/>
      <c r="VUJ99" s="239"/>
      <c r="VUK99" s="239"/>
      <c r="VUL99" s="239"/>
      <c r="VUM99" s="239"/>
      <c r="VUN99" s="239"/>
      <c r="VUO99" s="239"/>
      <c r="VUP99" s="239"/>
      <c r="VUQ99" s="239"/>
      <c r="VUR99" s="239"/>
      <c r="VUS99" s="239"/>
      <c r="VUT99" s="239"/>
      <c r="VUU99" s="239"/>
      <c r="VUV99" s="239"/>
      <c r="VUW99" s="239"/>
      <c r="VUX99" s="239"/>
      <c r="VUY99" s="239"/>
      <c r="VUZ99" s="239"/>
      <c r="VVA99" s="239"/>
      <c r="VVB99" s="239"/>
      <c r="VVC99" s="239"/>
      <c r="VVD99" s="239"/>
      <c r="VVE99" s="239"/>
      <c r="VVF99" s="239"/>
      <c r="VVG99" s="239"/>
      <c r="VVH99" s="239"/>
      <c r="VVI99" s="239"/>
      <c r="VVJ99" s="239"/>
      <c r="VVK99" s="239"/>
      <c r="VVL99" s="239"/>
      <c r="VVM99" s="239"/>
      <c r="VVN99" s="239"/>
      <c r="VVO99" s="239"/>
      <c r="VVP99" s="239"/>
      <c r="VVQ99" s="239"/>
      <c r="VVR99" s="239"/>
      <c r="VVS99" s="239"/>
      <c r="VVT99" s="239"/>
      <c r="VVU99" s="239"/>
      <c r="VVV99" s="239"/>
      <c r="VVW99" s="239"/>
      <c r="VVX99" s="239"/>
      <c r="VVY99" s="239"/>
      <c r="VVZ99" s="239"/>
      <c r="VWA99" s="239"/>
      <c r="VWB99" s="239"/>
      <c r="VWC99" s="239"/>
      <c r="VWD99" s="239"/>
      <c r="VWE99" s="239"/>
      <c r="VWF99" s="239"/>
      <c r="VWG99" s="239"/>
      <c r="VWH99" s="239"/>
      <c r="VWI99" s="239"/>
      <c r="VWJ99" s="239"/>
      <c r="VWK99" s="239"/>
      <c r="VWL99" s="239"/>
      <c r="VWM99" s="239"/>
      <c r="VWN99" s="239"/>
      <c r="VWO99" s="239"/>
      <c r="VWP99" s="239"/>
      <c r="VWQ99" s="239"/>
      <c r="VWR99" s="239"/>
      <c r="VWS99" s="239"/>
      <c r="VWT99" s="239"/>
      <c r="VWU99" s="239"/>
      <c r="VWV99" s="239"/>
      <c r="VWW99" s="239"/>
      <c r="VWX99" s="239"/>
      <c r="VWY99" s="239"/>
      <c r="VWZ99" s="239"/>
      <c r="VXA99" s="239"/>
      <c r="VXB99" s="239"/>
      <c r="VXC99" s="239"/>
      <c r="VXD99" s="239"/>
      <c r="VXE99" s="239"/>
      <c r="VXF99" s="239"/>
      <c r="VXG99" s="239"/>
      <c r="VXH99" s="239"/>
      <c r="VXI99" s="239"/>
      <c r="VXJ99" s="239"/>
      <c r="VXK99" s="239"/>
      <c r="VXL99" s="239"/>
      <c r="VXM99" s="239"/>
      <c r="VXN99" s="239"/>
      <c r="VXO99" s="239"/>
      <c r="VXP99" s="239"/>
      <c r="VXQ99" s="239"/>
      <c r="VXR99" s="239"/>
      <c r="VXS99" s="239"/>
      <c r="VXT99" s="239"/>
      <c r="VXU99" s="239"/>
      <c r="VXV99" s="239"/>
      <c r="VXW99" s="239"/>
      <c r="VXX99" s="239"/>
      <c r="VXY99" s="239"/>
      <c r="VXZ99" s="239"/>
      <c r="VYA99" s="239"/>
      <c r="VYB99" s="239"/>
      <c r="VYC99" s="239"/>
      <c r="VYD99" s="239"/>
      <c r="VYE99" s="239"/>
      <c r="VYF99" s="239"/>
      <c r="VYG99" s="239"/>
      <c r="VYH99" s="239"/>
      <c r="VYI99" s="239"/>
      <c r="VYJ99" s="239"/>
      <c r="VYK99" s="239"/>
      <c r="VYL99" s="239"/>
      <c r="VYM99" s="239"/>
      <c r="VYN99" s="239"/>
      <c r="VYO99" s="239"/>
      <c r="VYP99" s="239"/>
      <c r="VYQ99" s="239"/>
      <c r="VYR99" s="239"/>
      <c r="VYS99" s="239"/>
      <c r="VYT99" s="239"/>
      <c r="VYU99" s="239"/>
      <c r="VYV99" s="239"/>
      <c r="VYW99" s="239"/>
      <c r="VYX99" s="239"/>
      <c r="VYY99" s="239"/>
      <c r="VYZ99" s="239"/>
      <c r="VZA99" s="239"/>
      <c r="VZB99" s="239"/>
      <c r="VZC99" s="239"/>
      <c r="VZD99" s="239"/>
      <c r="VZE99" s="239"/>
      <c r="VZF99" s="239"/>
      <c r="VZG99" s="239"/>
      <c r="VZH99" s="239"/>
      <c r="VZI99" s="239"/>
      <c r="VZJ99" s="239"/>
      <c r="VZK99" s="239"/>
      <c r="VZL99" s="239"/>
      <c r="VZM99" s="239"/>
      <c r="VZN99" s="239"/>
      <c r="VZO99" s="239"/>
      <c r="VZP99" s="239"/>
      <c r="VZQ99" s="239"/>
      <c r="VZR99" s="239"/>
      <c r="VZS99" s="239"/>
      <c r="VZT99" s="239"/>
      <c r="VZU99" s="239"/>
      <c r="VZV99" s="239"/>
      <c r="VZW99" s="239"/>
      <c r="VZX99" s="239"/>
      <c r="VZY99" s="239"/>
      <c r="VZZ99" s="239"/>
      <c r="WAA99" s="239"/>
      <c r="WAB99" s="239"/>
      <c r="WAC99" s="239"/>
      <c r="WAD99" s="239"/>
      <c r="WAE99" s="239"/>
      <c r="WAF99" s="239"/>
      <c r="WAG99" s="239"/>
      <c r="WAH99" s="239"/>
      <c r="WAI99" s="239"/>
      <c r="WAJ99" s="239"/>
      <c r="WAK99" s="239"/>
      <c r="WAL99" s="239"/>
      <c r="WAM99" s="239"/>
      <c r="WAN99" s="239"/>
      <c r="WAO99" s="239"/>
      <c r="WAP99" s="239"/>
      <c r="WAQ99" s="239"/>
      <c r="WAR99" s="239"/>
      <c r="WAS99" s="239"/>
      <c r="WAT99" s="239"/>
      <c r="WAU99" s="239"/>
      <c r="WAV99" s="239"/>
      <c r="WAW99" s="239"/>
      <c r="WAX99" s="239"/>
      <c r="WAY99" s="239"/>
      <c r="WAZ99" s="239"/>
      <c r="WBA99" s="239"/>
      <c r="WBB99" s="239"/>
      <c r="WBC99" s="239"/>
      <c r="WBD99" s="239"/>
      <c r="WBE99" s="239"/>
      <c r="WBF99" s="239"/>
      <c r="WBG99" s="239"/>
      <c r="WBH99" s="239"/>
      <c r="WBI99" s="239"/>
      <c r="WBJ99" s="239"/>
      <c r="WBK99" s="239"/>
      <c r="WBL99" s="239"/>
      <c r="WBM99" s="239"/>
      <c r="WBN99" s="239"/>
      <c r="WBO99" s="239"/>
      <c r="WBP99" s="239"/>
      <c r="WBQ99" s="239"/>
      <c r="WBR99" s="239"/>
      <c r="WBS99" s="239"/>
      <c r="WBT99" s="239"/>
      <c r="WBU99" s="239"/>
      <c r="WBV99" s="239"/>
      <c r="WBW99" s="239"/>
      <c r="WBX99" s="239"/>
      <c r="WBY99" s="239"/>
      <c r="WBZ99" s="239"/>
      <c r="WCA99" s="239"/>
      <c r="WCB99" s="239"/>
      <c r="WCC99" s="239"/>
      <c r="WCD99" s="239"/>
      <c r="WCE99" s="239"/>
      <c r="WCF99" s="239"/>
      <c r="WCG99" s="239"/>
      <c r="WCH99" s="239"/>
      <c r="WCI99" s="239"/>
      <c r="WCJ99" s="239"/>
      <c r="WCK99" s="239"/>
      <c r="WCL99" s="239"/>
      <c r="WCM99" s="239"/>
      <c r="WCN99" s="239"/>
      <c r="WCO99" s="239"/>
      <c r="WCP99" s="239"/>
      <c r="WCQ99" s="239"/>
      <c r="WCR99" s="239"/>
      <c r="WCS99" s="239"/>
      <c r="WCT99" s="239"/>
      <c r="WCU99" s="239"/>
      <c r="WCV99" s="239"/>
      <c r="WCW99" s="239"/>
      <c r="WCX99" s="239"/>
      <c r="WCY99" s="239"/>
      <c r="WCZ99" s="239"/>
      <c r="WDA99" s="239"/>
      <c r="WDB99" s="239"/>
      <c r="WDC99" s="239"/>
      <c r="WDD99" s="239"/>
      <c r="WDE99" s="239"/>
      <c r="WDF99" s="239"/>
      <c r="WDG99" s="239"/>
      <c r="WDH99" s="239"/>
      <c r="WDI99" s="239"/>
      <c r="WDJ99" s="239"/>
      <c r="WDK99" s="239"/>
      <c r="WDL99" s="239"/>
      <c r="WDM99" s="239"/>
      <c r="WDN99" s="239"/>
      <c r="WDO99" s="239"/>
      <c r="WDP99" s="239"/>
      <c r="WDQ99" s="239"/>
      <c r="WDR99" s="239"/>
      <c r="WDS99" s="239"/>
      <c r="WDT99" s="239"/>
      <c r="WDU99" s="239"/>
      <c r="WDV99" s="239"/>
      <c r="WDW99" s="239"/>
      <c r="WDX99" s="239"/>
      <c r="WDY99" s="239"/>
      <c r="WDZ99" s="239"/>
      <c r="WEA99" s="239"/>
      <c r="WEB99" s="239"/>
      <c r="WEC99" s="239"/>
      <c r="WED99" s="239"/>
      <c r="WEE99" s="239"/>
      <c r="WEF99" s="239"/>
      <c r="WEG99" s="239"/>
      <c r="WEH99" s="239"/>
      <c r="WEI99" s="239"/>
      <c r="WEJ99" s="239"/>
      <c r="WEK99" s="239"/>
      <c r="WEL99" s="239"/>
      <c r="WEM99" s="239"/>
      <c r="WEN99" s="239"/>
      <c r="WEO99" s="239"/>
      <c r="WEP99" s="239"/>
      <c r="WEQ99" s="239"/>
      <c r="WER99" s="239"/>
      <c r="WES99" s="239"/>
      <c r="WET99" s="239"/>
      <c r="WEU99" s="239"/>
      <c r="WEV99" s="239"/>
      <c r="WEW99" s="239"/>
      <c r="WEX99" s="239"/>
      <c r="WEY99" s="239"/>
      <c r="WEZ99" s="239"/>
      <c r="WFA99" s="239"/>
      <c r="WFB99" s="239"/>
      <c r="WFC99" s="239"/>
      <c r="WFD99" s="239"/>
      <c r="WFE99" s="239"/>
      <c r="WFF99" s="239"/>
      <c r="WFG99" s="239"/>
      <c r="WFH99" s="239"/>
      <c r="WFI99" s="239"/>
      <c r="WFJ99" s="239"/>
      <c r="WFK99" s="239"/>
      <c r="WFL99" s="239"/>
      <c r="WFM99" s="239"/>
      <c r="WFN99" s="239"/>
      <c r="WFO99" s="239"/>
      <c r="WFP99" s="239"/>
      <c r="WFQ99" s="239"/>
      <c r="WFR99" s="239"/>
      <c r="WFS99" s="239"/>
      <c r="WFT99" s="239"/>
      <c r="WFU99" s="239"/>
      <c r="WFV99" s="239"/>
      <c r="WFW99" s="239"/>
      <c r="WFX99" s="239"/>
      <c r="WFY99" s="239"/>
      <c r="WFZ99" s="239"/>
      <c r="WGA99" s="239"/>
      <c r="WGB99" s="239"/>
      <c r="WGC99" s="239"/>
      <c r="WGD99" s="239"/>
      <c r="WGE99" s="239"/>
      <c r="WGF99" s="239"/>
      <c r="WGG99" s="239"/>
      <c r="WGH99" s="239"/>
      <c r="WGI99" s="239"/>
      <c r="WGJ99" s="239"/>
      <c r="WGK99" s="239"/>
      <c r="WGL99" s="239"/>
      <c r="WGM99" s="239"/>
      <c r="WGN99" s="239"/>
      <c r="WGO99" s="239"/>
      <c r="WGP99" s="239"/>
      <c r="WGQ99" s="239"/>
      <c r="WGR99" s="239"/>
      <c r="WGS99" s="239"/>
      <c r="WGT99" s="239"/>
      <c r="WGU99" s="239"/>
      <c r="WGV99" s="239"/>
      <c r="WGW99" s="239"/>
      <c r="WGX99" s="239"/>
      <c r="WGY99" s="239"/>
      <c r="WGZ99" s="239"/>
      <c r="WHA99" s="239"/>
      <c r="WHB99" s="239"/>
      <c r="WHC99" s="239"/>
      <c r="WHD99" s="239"/>
      <c r="WHE99" s="239"/>
      <c r="WHF99" s="239"/>
      <c r="WHG99" s="239"/>
      <c r="WHH99" s="239"/>
      <c r="WHI99" s="239"/>
      <c r="WHJ99" s="239"/>
      <c r="WHK99" s="239"/>
      <c r="WHL99" s="239"/>
      <c r="WHM99" s="239"/>
      <c r="WHN99" s="239"/>
      <c r="WHO99" s="239"/>
      <c r="WHP99" s="239"/>
      <c r="WHQ99" s="239"/>
      <c r="WHR99" s="239"/>
      <c r="WHS99" s="239"/>
      <c r="WHT99" s="239"/>
      <c r="WHU99" s="239"/>
      <c r="WHV99" s="239"/>
      <c r="WHW99" s="239"/>
      <c r="WHX99" s="239"/>
      <c r="WHY99" s="239"/>
      <c r="WHZ99" s="239"/>
      <c r="WIA99" s="239"/>
      <c r="WIB99" s="239"/>
      <c r="WIC99" s="239"/>
      <c r="WID99" s="239"/>
      <c r="WIE99" s="239"/>
      <c r="WIF99" s="239"/>
      <c r="WIG99" s="239"/>
      <c r="WIH99" s="239"/>
      <c r="WII99" s="239"/>
      <c r="WIJ99" s="239"/>
      <c r="WIK99" s="239"/>
      <c r="WIL99" s="239"/>
      <c r="WIM99" s="239"/>
      <c r="WIN99" s="239"/>
      <c r="WIO99" s="239"/>
      <c r="WIP99" s="239"/>
      <c r="WIQ99" s="239"/>
      <c r="WIR99" s="239"/>
      <c r="WIS99" s="239"/>
      <c r="WIT99" s="239"/>
      <c r="WIU99" s="239"/>
      <c r="WIV99" s="239"/>
      <c r="WIW99" s="239"/>
      <c r="WIX99" s="239"/>
      <c r="WIY99" s="239"/>
      <c r="WIZ99" s="239"/>
      <c r="WJA99" s="239"/>
      <c r="WJB99" s="239"/>
      <c r="WJC99" s="239"/>
      <c r="WJD99" s="239"/>
      <c r="WJE99" s="239"/>
      <c r="WJF99" s="239"/>
      <c r="WJG99" s="239"/>
      <c r="WJH99" s="239"/>
      <c r="WJI99" s="239"/>
      <c r="WJJ99" s="239"/>
      <c r="WJK99" s="239"/>
      <c r="WJL99" s="239"/>
      <c r="WJM99" s="239"/>
      <c r="WJN99" s="239"/>
      <c r="WJO99" s="239"/>
      <c r="WJP99" s="239"/>
      <c r="WJQ99" s="239"/>
      <c r="WJR99" s="239"/>
      <c r="WJS99" s="239"/>
      <c r="WJT99" s="239"/>
      <c r="WJU99" s="239"/>
      <c r="WJV99" s="239"/>
      <c r="WJW99" s="239"/>
      <c r="WJX99" s="239"/>
      <c r="WJY99" s="239"/>
      <c r="WJZ99" s="239"/>
      <c r="WKA99" s="239"/>
      <c r="WKB99" s="239"/>
      <c r="WKC99" s="239"/>
      <c r="WKD99" s="239"/>
      <c r="WKE99" s="239"/>
      <c r="WKF99" s="239"/>
      <c r="WKG99" s="239"/>
      <c r="WKH99" s="239"/>
      <c r="WKI99" s="239"/>
      <c r="WKJ99" s="239"/>
      <c r="WKK99" s="239"/>
      <c r="WKL99" s="239"/>
      <c r="WKM99" s="239"/>
      <c r="WKN99" s="239"/>
      <c r="WKO99" s="239"/>
      <c r="WKP99" s="239"/>
      <c r="WKQ99" s="239"/>
      <c r="WKR99" s="239"/>
      <c r="WKS99" s="239"/>
      <c r="WKT99" s="239"/>
      <c r="WKU99" s="239"/>
      <c r="WKV99" s="239"/>
      <c r="WKW99" s="239"/>
      <c r="WKX99" s="239"/>
      <c r="WKY99" s="239"/>
      <c r="WKZ99" s="239"/>
      <c r="WLA99" s="239"/>
      <c r="WLB99" s="239"/>
      <c r="WLC99" s="239"/>
      <c r="WLD99" s="239"/>
      <c r="WLE99" s="239"/>
      <c r="WLF99" s="239"/>
      <c r="WLG99" s="239"/>
      <c r="WLH99" s="239"/>
      <c r="WLI99" s="239"/>
      <c r="WLJ99" s="239"/>
      <c r="WLK99" s="239"/>
      <c r="WLL99" s="239"/>
      <c r="WLM99" s="239"/>
      <c r="WLN99" s="239"/>
      <c r="WLO99" s="239"/>
      <c r="WLP99" s="239"/>
      <c r="WLQ99" s="239"/>
      <c r="WLR99" s="239"/>
      <c r="WLS99" s="239"/>
      <c r="WLT99" s="239"/>
      <c r="WLU99" s="239"/>
      <c r="WLV99" s="239"/>
      <c r="WLW99" s="239"/>
      <c r="WLX99" s="239"/>
      <c r="WLY99" s="239"/>
      <c r="WLZ99" s="239"/>
      <c r="WMA99" s="239"/>
      <c r="WMB99" s="239"/>
      <c r="WMC99" s="239"/>
      <c r="WMD99" s="239"/>
      <c r="WME99" s="239"/>
      <c r="WMF99" s="239"/>
      <c r="WMG99" s="239"/>
      <c r="WMH99" s="239"/>
      <c r="WMI99" s="239"/>
      <c r="WMJ99" s="239"/>
      <c r="WMK99" s="239"/>
      <c r="WML99" s="239"/>
      <c r="WMM99" s="239"/>
      <c r="WMN99" s="239"/>
      <c r="WMO99" s="239"/>
      <c r="WMP99" s="239"/>
      <c r="WMQ99" s="239"/>
      <c r="WMR99" s="239"/>
      <c r="WMS99" s="239"/>
      <c r="WMT99" s="239"/>
      <c r="WMU99" s="239"/>
      <c r="WMV99" s="239"/>
      <c r="WMW99" s="239"/>
      <c r="WMX99" s="239"/>
      <c r="WMY99" s="239"/>
      <c r="WMZ99" s="239"/>
      <c r="WNA99" s="239"/>
      <c r="WNB99" s="239"/>
      <c r="WNC99" s="239"/>
      <c r="WND99" s="239"/>
      <c r="WNE99" s="239"/>
      <c r="WNF99" s="239"/>
      <c r="WNG99" s="239"/>
      <c r="WNH99" s="239"/>
      <c r="WNI99" s="239"/>
      <c r="WNJ99" s="239"/>
      <c r="WNK99" s="239"/>
      <c r="WNL99" s="239"/>
      <c r="WNM99" s="239"/>
      <c r="WNN99" s="239"/>
      <c r="WNO99" s="239"/>
      <c r="WNP99" s="239"/>
      <c r="WNQ99" s="239"/>
      <c r="WNR99" s="239"/>
      <c r="WNS99" s="239"/>
      <c r="WNT99" s="239"/>
      <c r="WNU99" s="239"/>
      <c r="WNV99" s="239"/>
      <c r="WNW99" s="239"/>
      <c r="WNX99" s="239"/>
      <c r="WNY99" s="239"/>
      <c r="WNZ99" s="239"/>
      <c r="WOA99" s="239"/>
      <c r="WOB99" s="239"/>
      <c r="WOC99" s="239"/>
      <c r="WOD99" s="239"/>
      <c r="WOE99" s="239"/>
      <c r="WOF99" s="239"/>
      <c r="WOG99" s="239"/>
      <c r="WOH99" s="239"/>
      <c r="WOI99" s="239"/>
      <c r="WOJ99" s="239"/>
      <c r="WOK99" s="239"/>
      <c r="WOL99" s="239"/>
      <c r="WOM99" s="239"/>
      <c r="WON99" s="239"/>
      <c r="WOO99" s="239"/>
      <c r="WOP99" s="239"/>
      <c r="WOQ99" s="239"/>
      <c r="WOR99" s="239"/>
      <c r="WOS99" s="239"/>
      <c r="WOT99" s="239"/>
      <c r="WOU99" s="239"/>
      <c r="WOV99" s="239"/>
      <c r="WOW99" s="239"/>
      <c r="WOX99" s="239"/>
      <c r="WOY99" s="239"/>
      <c r="WOZ99" s="239"/>
      <c r="WPA99" s="239"/>
      <c r="WPB99" s="239"/>
      <c r="WPC99" s="239"/>
      <c r="WPD99" s="239"/>
      <c r="WPE99" s="239"/>
      <c r="WPF99" s="239"/>
      <c r="WPG99" s="239"/>
      <c r="WPH99" s="239"/>
      <c r="WPI99" s="239"/>
      <c r="WPJ99" s="239"/>
      <c r="WPK99" s="239"/>
      <c r="WPL99" s="239"/>
      <c r="WPM99" s="239"/>
      <c r="WPN99" s="239"/>
      <c r="WPO99" s="239"/>
      <c r="WPP99" s="239"/>
      <c r="WPQ99" s="239"/>
      <c r="WPR99" s="239"/>
      <c r="WPS99" s="239"/>
      <c r="WPT99" s="239"/>
      <c r="WPU99" s="239"/>
      <c r="WPV99" s="239"/>
      <c r="WPW99" s="239"/>
      <c r="WPX99" s="239"/>
      <c r="WPY99" s="239"/>
      <c r="WPZ99" s="239"/>
      <c r="WQA99" s="239"/>
      <c r="WQB99" s="239"/>
      <c r="WQC99" s="239"/>
      <c r="WQD99" s="239"/>
      <c r="WQE99" s="239"/>
      <c r="WQF99" s="239"/>
      <c r="WQG99" s="239"/>
      <c r="WQH99" s="239"/>
      <c r="WQI99" s="239"/>
      <c r="WQJ99" s="239"/>
      <c r="WQK99" s="239"/>
      <c r="WQL99" s="239"/>
      <c r="WQM99" s="239"/>
      <c r="WQN99" s="239"/>
      <c r="WQO99" s="239"/>
      <c r="WQP99" s="239"/>
      <c r="WQQ99" s="239"/>
      <c r="WQR99" s="239"/>
      <c r="WQS99" s="239"/>
      <c r="WQT99" s="239"/>
      <c r="WQU99" s="239"/>
      <c r="WQV99" s="239"/>
      <c r="WQW99" s="239"/>
      <c r="WQX99" s="239"/>
      <c r="WQY99" s="239"/>
      <c r="WQZ99" s="239"/>
      <c r="WRA99" s="239"/>
      <c r="WRB99" s="239"/>
      <c r="WRC99" s="239"/>
      <c r="WRD99" s="239"/>
      <c r="WRE99" s="239"/>
      <c r="WRF99" s="239"/>
      <c r="WRG99" s="239"/>
      <c r="WRH99" s="239"/>
      <c r="WRI99" s="239"/>
      <c r="WRJ99" s="239"/>
      <c r="WRK99" s="239"/>
      <c r="WRL99" s="239"/>
      <c r="WRM99" s="239"/>
      <c r="WRN99" s="239"/>
      <c r="WRO99" s="239"/>
      <c r="WRP99" s="239"/>
      <c r="WRQ99" s="239"/>
      <c r="WRR99" s="239"/>
      <c r="WRS99" s="239"/>
      <c r="WRT99" s="239"/>
      <c r="WRU99" s="239"/>
      <c r="WRV99" s="239"/>
      <c r="WRW99" s="239"/>
      <c r="WRX99" s="239"/>
      <c r="WRY99" s="239"/>
      <c r="WRZ99" s="239"/>
      <c r="WSA99" s="239"/>
      <c r="WSB99" s="239"/>
      <c r="WSC99" s="239"/>
      <c r="WSD99" s="239"/>
      <c r="WSE99" s="239"/>
      <c r="WSF99" s="239"/>
      <c r="WSG99" s="239"/>
      <c r="WSH99" s="239"/>
      <c r="WSI99" s="239"/>
      <c r="WSJ99" s="239"/>
      <c r="WSK99" s="239"/>
      <c r="WSL99" s="239"/>
      <c r="WSM99" s="239"/>
      <c r="WSN99" s="239"/>
      <c r="WSO99" s="239"/>
      <c r="WSP99" s="239"/>
      <c r="WSQ99" s="239"/>
      <c r="WSR99" s="239"/>
      <c r="WSS99" s="239"/>
      <c r="WST99" s="239"/>
      <c r="WSU99" s="239"/>
      <c r="WSV99" s="239"/>
      <c r="WSW99" s="239"/>
      <c r="WSX99" s="239"/>
      <c r="WSY99" s="239"/>
      <c r="WSZ99" s="239"/>
      <c r="WTA99" s="239"/>
      <c r="WTB99" s="239"/>
      <c r="WTC99" s="239"/>
      <c r="WTD99" s="239"/>
      <c r="WTE99" s="239"/>
      <c r="WTF99" s="239"/>
      <c r="WTG99" s="239"/>
      <c r="WTH99" s="239"/>
      <c r="WTI99" s="239"/>
      <c r="WTJ99" s="239"/>
      <c r="WTK99" s="239"/>
      <c r="WTL99" s="239"/>
      <c r="WTM99" s="239"/>
      <c r="WTN99" s="239"/>
      <c r="WTO99" s="239"/>
      <c r="WTP99" s="239"/>
      <c r="WTQ99" s="239"/>
      <c r="WTR99" s="239"/>
      <c r="WTS99" s="239"/>
      <c r="WTT99" s="239"/>
      <c r="WTU99" s="239"/>
      <c r="WTV99" s="239"/>
      <c r="WTW99" s="239"/>
      <c r="WTX99" s="239"/>
      <c r="WTY99" s="239"/>
      <c r="WTZ99" s="239"/>
      <c r="WUA99" s="239"/>
      <c r="WUB99" s="239"/>
      <c r="WUC99" s="239"/>
      <c r="WUD99" s="239"/>
      <c r="WUE99" s="239"/>
      <c r="WUF99" s="239"/>
      <c r="WUG99" s="239"/>
      <c r="WUH99" s="239"/>
      <c r="WUI99" s="239"/>
      <c r="WUJ99" s="239"/>
      <c r="WUK99" s="239"/>
      <c r="WUL99" s="239"/>
      <c r="WUM99" s="239"/>
      <c r="WUN99" s="239"/>
      <c r="WUO99" s="239"/>
      <c r="WUP99" s="239"/>
      <c r="WUQ99" s="239"/>
      <c r="WUR99" s="239"/>
      <c r="WUS99" s="239"/>
      <c r="WUT99" s="239"/>
      <c r="WUU99" s="239"/>
      <c r="WUV99" s="239"/>
      <c r="WUW99" s="239"/>
      <c r="WUX99" s="239"/>
      <c r="WUY99" s="239"/>
      <c r="WUZ99" s="239"/>
      <c r="WVA99" s="239"/>
      <c r="WVB99" s="239"/>
      <c r="WVC99" s="239"/>
      <c r="WVD99" s="239"/>
      <c r="WVE99" s="239"/>
      <c r="WVF99" s="239"/>
      <c r="WVG99" s="239"/>
      <c r="WVH99" s="239"/>
      <c r="WVI99" s="239"/>
      <c r="WVJ99" s="239"/>
      <c r="WVK99" s="239"/>
      <c r="WVL99" s="239"/>
      <c r="WVM99" s="239"/>
      <c r="WVN99" s="239"/>
      <c r="WVO99" s="239"/>
      <c r="WVP99" s="239"/>
      <c r="WVQ99" s="239"/>
      <c r="WVR99" s="239"/>
      <c r="WVS99" s="239"/>
      <c r="WVT99" s="239"/>
      <c r="WVU99" s="239"/>
      <c r="WVV99" s="239"/>
      <c r="WVW99" s="239"/>
      <c r="WVX99" s="239"/>
      <c r="WVY99" s="239"/>
      <c r="WVZ99" s="239"/>
      <c r="WWA99" s="239"/>
      <c r="WWB99" s="239"/>
      <c r="WWC99" s="239"/>
      <c r="WWD99" s="239"/>
      <c r="WWE99" s="239"/>
      <c r="WWF99" s="239"/>
      <c r="WWG99" s="239"/>
      <c r="WWH99" s="239"/>
      <c r="WWI99" s="239"/>
      <c r="WWJ99" s="239"/>
      <c r="WWK99" s="239"/>
      <c r="WWL99" s="239"/>
      <c r="WWM99" s="239"/>
      <c r="WWN99" s="239"/>
      <c r="WWO99" s="239"/>
      <c r="WWP99" s="239"/>
      <c r="WWQ99" s="239"/>
      <c r="WWR99" s="239"/>
      <c r="WWS99" s="239"/>
      <c r="WWT99" s="239"/>
      <c r="WWU99" s="239"/>
      <c r="WWV99" s="239"/>
      <c r="WWW99" s="239"/>
      <c r="WWX99" s="239"/>
      <c r="WWY99" s="239"/>
      <c r="WWZ99" s="239"/>
      <c r="WXA99" s="239"/>
      <c r="WXB99" s="239"/>
      <c r="WXC99" s="239"/>
      <c r="WXD99" s="239"/>
      <c r="WXE99" s="239"/>
      <c r="WXF99" s="239"/>
      <c r="WXG99" s="239"/>
      <c r="WXH99" s="239"/>
      <c r="WXI99" s="239"/>
      <c r="WXJ99" s="239"/>
      <c r="WXK99" s="239"/>
      <c r="WXL99" s="239"/>
      <c r="WXM99" s="239"/>
      <c r="WXN99" s="239"/>
      <c r="WXO99" s="239"/>
      <c r="WXP99" s="239"/>
      <c r="WXQ99" s="239"/>
      <c r="WXR99" s="239"/>
      <c r="WXS99" s="239"/>
      <c r="WXT99" s="239"/>
      <c r="WXU99" s="239"/>
      <c r="WXV99" s="239"/>
      <c r="WXW99" s="239"/>
      <c r="WXX99" s="239"/>
      <c r="WXY99" s="239"/>
      <c r="WXZ99" s="239"/>
      <c r="WYA99" s="239"/>
      <c r="WYB99" s="239"/>
      <c r="WYC99" s="239"/>
      <c r="WYD99" s="239"/>
      <c r="WYE99" s="239"/>
      <c r="WYF99" s="239"/>
      <c r="WYG99" s="239"/>
      <c r="WYH99" s="239"/>
      <c r="WYI99" s="239"/>
      <c r="WYJ99" s="239"/>
      <c r="WYK99" s="239"/>
      <c r="WYL99" s="239"/>
      <c r="WYM99" s="239"/>
      <c r="WYN99" s="239"/>
      <c r="WYO99" s="239"/>
      <c r="WYP99" s="239"/>
      <c r="WYQ99" s="239"/>
      <c r="WYR99" s="239"/>
      <c r="WYS99" s="239"/>
      <c r="WYT99" s="239"/>
      <c r="WYU99" s="239"/>
      <c r="WYV99" s="239"/>
      <c r="WYW99" s="239"/>
      <c r="WYX99" s="239"/>
      <c r="WYY99" s="239"/>
      <c r="WYZ99" s="239"/>
      <c r="WZA99" s="239"/>
      <c r="WZB99" s="239"/>
      <c r="WZC99" s="239"/>
      <c r="WZD99" s="239"/>
      <c r="WZE99" s="239"/>
      <c r="WZF99" s="239"/>
      <c r="WZG99" s="239"/>
      <c r="WZH99" s="239"/>
      <c r="WZI99" s="239"/>
      <c r="WZJ99" s="239"/>
      <c r="WZK99" s="239"/>
      <c r="WZL99" s="239"/>
      <c r="WZM99" s="239"/>
      <c r="WZN99" s="239"/>
      <c r="WZO99" s="239"/>
      <c r="WZP99" s="239"/>
      <c r="WZQ99" s="239"/>
      <c r="WZR99" s="239"/>
      <c r="WZS99" s="239"/>
      <c r="WZT99" s="239"/>
      <c r="WZU99" s="239"/>
      <c r="WZV99" s="239"/>
      <c r="WZW99" s="239"/>
      <c r="WZX99" s="239"/>
      <c r="WZY99" s="239"/>
      <c r="WZZ99" s="239"/>
      <c r="XAA99" s="239"/>
      <c r="XAB99" s="239"/>
      <c r="XAC99" s="239"/>
      <c r="XAD99" s="239"/>
      <c r="XAE99" s="239"/>
      <c r="XAF99" s="239"/>
      <c r="XAG99" s="239"/>
      <c r="XAH99" s="239"/>
      <c r="XAI99" s="239"/>
      <c r="XAJ99" s="239"/>
      <c r="XAK99" s="239"/>
      <c r="XAL99" s="239"/>
      <c r="XAM99" s="239"/>
      <c r="XAN99" s="239"/>
      <c r="XAO99" s="239"/>
      <c r="XAP99" s="239"/>
      <c r="XAQ99" s="239"/>
      <c r="XAR99" s="239"/>
      <c r="XAS99" s="239"/>
      <c r="XAT99" s="239"/>
      <c r="XAU99" s="239"/>
      <c r="XAV99" s="239"/>
      <c r="XAW99" s="239"/>
      <c r="XAX99" s="239"/>
      <c r="XAY99" s="239"/>
      <c r="XAZ99" s="239"/>
      <c r="XBA99" s="239"/>
      <c r="XBB99" s="239"/>
      <c r="XBC99" s="239"/>
      <c r="XBD99" s="239"/>
      <c r="XBE99" s="239"/>
      <c r="XBF99" s="239"/>
      <c r="XBG99" s="239"/>
      <c r="XBH99" s="239"/>
      <c r="XBI99" s="239"/>
      <c r="XBJ99" s="239"/>
      <c r="XBK99" s="239"/>
      <c r="XBL99" s="239"/>
      <c r="XBM99" s="239"/>
      <c r="XBN99" s="239"/>
      <c r="XBO99" s="239"/>
      <c r="XBP99" s="239"/>
      <c r="XBQ99" s="239"/>
      <c r="XBR99" s="239"/>
      <c r="XBS99" s="239"/>
      <c r="XBT99" s="239"/>
      <c r="XBU99" s="239"/>
      <c r="XBV99" s="239"/>
      <c r="XBW99" s="239"/>
      <c r="XBX99" s="239"/>
      <c r="XBY99" s="239"/>
      <c r="XBZ99" s="239"/>
      <c r="XCA99" s="239"/>
      <c r="XCB99" s="239"/>
      <c r="XCC99" s="239"/>
      <c r="XCD99" s="239"/>
      <c r="XCE99" s="239"/>
      <c r="XCF99" s="239"/>
      <c r="XCG99" s="239"/>
      <c r="XCH99" s="239"/>
      <c r="XCI99" s="239"/>
      <c r="XCJ99" s="239"/>
      <c r="XCK99" s="239"/>
      <c r="XCL99" s="239"/>
      <c r="XCM99" s="239"/>
      <c r="XCN99" s="239"/>
      <c r="XCO99" s="239"/>
      <c r="XCP99" s="239"/>
      <c r="XCQ99" s="239"/>
      <c r="XCR99" s="239"/>
      <c r="XCS99" s="239"/>
      <c r="XCT99" s="239"/>
      <c r="XCU99" s="239"/>
      <c r="XCV99" s="239"/>
      <c r="XCW99" s="239"/>
      <c r="XCX99" s="239"/>
      <c r="XCY99" s="239"/>
      <c r="XCZ99" s="239"/>
      <c r="XDA99" s="239"/>
      <c r="XDB99" s="239"/>
      <c r="XDC99" s="239"/>
      <c r="XDD99" s="239"/>
      <c r="XDE99" s="239"/>
      <c r="XDF99" s="239"/>
      <c r="XDG99" s="239"/>
      <c r="XDH99" s="239"/>
      <c r="XDI99" s="239"/>
      <c r="XDJ99" s="239"/>
      <c r="XDK99" s="239"/>
      <c r="XDL99" s="239"/>
      <c r="XDM99" s="239"/>
      <c r="XDN99" s="239"/>
      <c r="XDO99" s="239"/>
      <c r="XDP99" s="239"/>
    </row>
    <row r="100" spans="1:16344" s="239" customFormat="1" ht="12.75" customHeight="1" x14ac:dyDescent="0.25">
      <c r="A100" s="205" t="s">
        <v>3339</v>
      </c>
      <c r="B100" s="201" t="s">
        <v>28</v>
      </c>
      <c r="C100" s="201" t="s">
        <v>498</v>
      </c>
      <c r="D100" s="203" t="s">
        <v>1404</v>
      </c>
      <c r="E100" s="203" t="s">
        <v>1405</v>
      </c>
      <c r="F100" s="203" t="s">
        <v>499</v>
      </c>
      <c r="G100" s="201" t="s">
        <v>32</v>
      </c>
      <c r="H100" s="212">
        <v>0</v>
      </c>
      <c r="I100" s="201">
        <v>710000000</v>
      </c>
      <c r="J100" s="201" t="s">
        <v>33</v>
      </c>
      <c r="K100" s="201" t="s">
        <v>109</v>
      </c>
      <c r="L100" s="201" t="s">
        <v>33</v>
      </c>
      <c r="M100" s="201" t="s">
        <v>35</v>
      </c>
      <c r="N100" s="201" t="s">
        <v>109</v>
      </c>
      <c r="O100" s="201" t="s">
        <v>2221</v>
      </c>
      <c r="P100" s="201">
        <v>796</v>
      </c>
      <c r="Q100" s="221" t="s">
        <v>46</v>
      </c>
      <c r="R100" s="214">
        <v>2</v>
      </c>
      <c r="S100" s="214">
        <v>114107.14</v>
      </c>
      <c r="T100" s="214">
        <v>228214.28</v>
      </c>
      <c r="U100" s="214">
        <v>255599.99360000002</v>
      </c>
      <c r="V100" s="201"/>
      <c r="W100" s="216">
        <v>2016</v>
      </c>
      <c r="X100" s="238" t="s">
        <v>3340</v>
      </c>
    </row>
    <row r="101" spans="1:16344" s="239" customFormat="1" ht="12.75" customHeight="1" x14ac:dyDescent="0.25">
      <c r="A101" s="205" t="s">
        <v>671</v>
      </c>
      <c r="B101" s="201" t="s">
        <v>28</v>
      </c>
      <c r="C101" s="201" t="s">
        <v>500</v>
      </c>
      <c r="D101" s="203" t="s">
        <v>501</v>
      </c>
      <c r="E101" s="203" t="s">
        <v>1406</v>
      </c>
      <c r="F101" s="203" t="s">
        <v>502</v>
      </c>
      <c r="G101" s="201" t="s">
        <v>2206</v>
      </c>
      <c r="H101" s="212">
        <v>0</v>
      </c>
      <c r="I101" s="201">
        <v>710000000</v>
      </c>
      <c r="J101" s="201" t="s">
        <v>33</v>
      </c>
      <c r="K101" s="201" t="s">
        <v>48</v>
      </c>
      <c r="L101" s="201" t="s">
        <v>33</v>
      </c>
      <c r="M101" s="201" t="s">
        <v>35</v>
      </c>
      <c r="N101" s="201" t="s">
        <v>50</v>
      </c>
      <c r="O101" s="201" t="s">
        <v>2221</v>
      </c>
      <c r="P101" s="201">
        <v>778</v>
      </c>
      <c r="Q101" s="221" t="s">
        <v>380</v>
      </c>
      <c r="R101" s="214">
        <v>250</v>
      </c>
      <c r="S101" s="214">
        <v>687.9</v>
      </c>
      <c r="T101" s="214">
        <v>171975</v>
      </c>
      <c r="U101" s="214">
        <v>192612.00000000003</v>
      </c>
      <c r="V101" s="201"/>
      <c r="W101" s="216">
        <v>2016</v>
      </c>
      <c r="X101" s="210"/>
    </row>
    <row r="102" spans="1:16344" s="239" customFormat="1" ht="12.75" customHeight="1" x14ac:dyDescent="0.25">
      <c r="A102" s="205" t="s">
        <v>672</v>
      </c>
      <c r="B102" s="201" t="s">
        <v>28</v>
      </c>
      <c r="C102" s="201" t="s">
        <v>1488</v>
      </c>
      <c r="D102" s="203" t="s">
        <v>1489</v>
      </c>
      <c r="E102" s="203" t="s">
        <v>1490</v>
      </c>
      <c r="F102" s="203" t="s">
        <v>504</v>
      </c>
      <c r="G102" s="201" t="s">
        <v>2206</v>
      </c>
      <c r="H102" s="212">
        <v>0</v>
      </c>
      <c r="I102" s="201">
        <v>710000000</v>
      </c>
      <c r="J102" s="201" t="s">
        <v>33</v>
      </c>
      <c r="K102" s="201" t="s">
        <v>48</v>
      </c>
      <c r="L102" s="201" t="s">
        <v>33</v>
      </c>
      <c r="M102" s="201" t="s">
        <v>35</v>
      </c>
      <c r="N102" s="201" t="s">
        <v>50</v>
      </c>
      <c r="O102" s="201" t="s">
        <v>2221</v>
      </c>
      <c r="P102" s="201">
        <v>778</v>
      </c>
      <c r="Q102" s="221" t="s">
        <v>380</v>
      </c>
      <c r="R102" s="214">
        <v>245</v>
      </c>
      <c r="S102" s="214">
        <v>347.5</v>
      </c>
      <c r="T102" s="214">
        <v>85137.5</v>
      </c>
      <c r="U102" s="214">
        <v>95354.000000000015</v>
      </c>
      <c r="V102" s="201"/>
      <c r="W102" s="216">
        <v>2016</v>
      </c>
      <c r="X102" s="238"/>
    </row>
    <row r="103" spans="1:16344" s="239" customFormat="1" ht="12.75" customHeight="1" x14ac:dyDescent="0.25">
      <c r="A103" s="205" t="s">
        <v>673</v>
      </c>
      <c r="B103" s="201" t="s">
        <v>28</v>
      </c>
      <c r="C103" s="201" t="s">
        <v>1488</v>
      </c>
      <c r="D103" s="203" t="s">
        <v>1489</v>
      </c>
      <c r="E103" s="203" t="s">
        <v>1490</v>
      </c>
      <c r="F103" s="203" t="s">
        <v>3319</v>
      </c>
      <c r="G103" s="201" t="s">
        <v>2206</v>
      </c>
      <c r="H103" s="212">
        <v>0</v>
      </c>
      <c r="I103" s="201">
        <v>710000000</v>
      </c>
      <c r="J103" s="201" t="s">
        <v>33</v>
      </c>
      <c r="K103" s="201" t="s">
        <v>48</v>
      </c>
      <c r="L103" s="201" t="s">
        <v>33</v>
      </c>
      <c r="M103" s="201" t="s">
        <v>35</v>
      </c>
      <c r="N103" s="201" t="s">
        <v>50</v>
      </c>
      <c r="O103" s="201" t="s">
        <v>2221</v>
      </c>
      <c r="P103" s="201">
        <v>778</v>
      </c>
      <c r="Q103" s="221" t="s">
        <v>505</v>
      </c>
      <c r="R103" s="214">
        <v>240</v>
      </c>
      <c r="S103" s="214">
        <v>350</v>
      </c>
      <c r="T103" s="214">
        <v>0</v>
      </c>
      <c r="U103" s="214">
        <v>0</v>
      </c>
      <c r="V103" s="201"/>
      <c r="W103" s="216">
        <v>2016</v>
      </c>
      <c r="X103" s="210" t="s">
        <v>3148</v>
      </c>
    </row>
    <row r="104" spans="1:16344" s="239" customFormat="1" ht="12.75" customHeight="1" x14ac:dyDescent="0.25">
      <c r="A104" s="205" t="s">
        <v>3149</v>
      </c>
      <c r="B104" s="201" t="s">
        <v>28</v>
      </c>
      <c r="C104" s="201" t="s">
        <v>1488</v>
      </c>
      <c r="D104" s="203" t="s">
        <v>1489</v>
      </c>
      <c r="E104" s="203" t="s">
        <v>1490</v>
      </c>
      <c r="F104" s="203" t="s">
        <v>3319</v>
      </c>
      <c r="G104" s="201" t="s">
        <v>2206</v>
      </c>
      <c r="H104" s="212">
        <v>0</v>
      </c>
      <c r="I104" s="201">
        <v>710000000</v>
      </c>
      <c r="J104" s="201" t="s">
        <v>33</v>
      </c>
      <c r="K104" s="201" t="s">
        <v>48</v>
      </c>
      <c r="L104" s="201" t="s">
        <v>33</v>
      </c>
      <c r="M104" s="201" t="s">
        <v>35</v>
      </c>
      <c r="N104" s="201" t="s">
        <v>50</v>
      </c>
      <c r="O104" s="201" t="s">
        <v>2221</v>
      </c>
      <c r="P104" s="201">
        <v>778</v>
      </c>
      <c r="Q104" s="221" t="s">
        <v>505</v>
      </c>
      <c r="R104" s="214">
        <v>240</v>
      </c>
      <c r="S104" s="214">
        <v>350</v>
      </c>
      <c r="T104" s="214">
        <v>0</v>
      </c>
      <c r="U104" s="214">
        <v>0</v>
      </c>
      <c r="V104" s="201"/>
      <c r="W104" s="216">
        <v>2016</v>
      </c>
      <c r="X104" s="238" t="s">
        <v>3791</v>
      </c>
    </row>
    <row r="105" spans="1:16344" s="241" customFormat="1" ht="12.75" customHeight="1" x14ac:dyDescent="0.25">
      <c r="A105" s="205" t="s">
        <v>674</v>
      </c>
      <c r="B105" s="201" t="s">
        <v>28</v>
      </c>
      <c r="C105" s="201" t="s">
        <v>506</v>
      </c>
      <c r="D105" s="203" t="s">
        <v>1400</v>
      </c>
      <c r="E105" s="203" t="s">
        <v>1377</v>
      </c>
      <c r="F105" s="203" t="s">
        <v>507</v>
      </c>
      <c r="G105" s="201" t="s">
        <v>2206</v>
      </c>
      <c r="H105" s="212">
        <v>0</v>
      </c>
      <c r="I105" s="201">
        <v>710000000</v>
      </c>
      <c r="J105" s="201" t="s">
        <v>33</v>
      </c>
      <c r="K105" s="201" t="s">
        <v>48</v>
      </c>
      <c r="L105" s="201" t="s">
        <v>33</v>
      </c>
      <c r="M105" s="201" t="s">
        <v>35</v>
      </c>
      <c r="N105" s="201" t="s">
        <v>50</v>
      </c>
      <c r="O105" s="201" t="s">
        <v>2221</v>
      </c>
      <c r="P105" s="201">
        <v>778</v>
      </c>
      <c r="Q105" s="221" t="s">
        <v>505</v>
      </c>
      <c r="R105" s="214">
        <v>150</v>
      </c>
      <c r="S105" s="214">
        <v>865</v>
      </c>
      <c r="T105" s="214">
        <v>0</v>
      </c>
      <c r="U105" s="214">
        <v>0</v>
      </c>
      <c r="V105" s="201"/>
      <c r="W105" s="216">
        <v>2016</v>
      </c>
      <c r="X105" s="238" t="s">
        <v>3148</v>
      </c>
    </row>
    <row r="106" spans="1:16344" s="239" customFormat="1" ht="12.75" customHeight="1" x14ac:dyDescent="0.25">
      <c r="A106" s="205" t="s">
        <v>3151</v>
      </c>
      <c r="B106" s="201" t="s">
        <v>28</v>
      </c>
      <c r="C106" s="201" t="s">
        <v>506</v>
      </c>
      <c r="D106" s="203" t="s">
        <v>1400</v>
      </c>
      <c r="E106" s="203" t="s">
        <v>1377</v>
      </c>
      <c r="F106" s="203" t="s">
        <v>507</v>
      </c>
      <c r="G106" s="201" t="s">
        <v>2206</v>
      </c>
      <c r="H106" s="212">
        <v>0</v>
      </c>
      <c r="I106" s="201">
        <v>710000000</v>
      </c>
      <c r="J106" s="201" t="s">
        <v>33</v>
      </c>
      <c r="K106" s="201" t="s">
        <v>48</v>
      </c>
      <c r="L106" s="201" t="s">
        <v>33</v>
      </c>
      <c r="M106" s="201" t="s">
        <v>35</v>
      </c>
      <c r="N106" s="201" t="s">
        <v>50</v>
      </c>
      <c r="O106" s="201" t="s">
        <v>2221</v>
      </c>
      <c r="P106" s="201">
        <v>778</v>
      </c>
      <c r="Q106" s="221" t="s">
        <v>505</v>
      </c>
      <c r="R106" s="214">
        <v>150</v>
      </c>
      <c r="S106" s="214">
        <v>865</v>
      </c>
      <c r="T106" s="214">
        <v>129750</v>
      </c>
      <c r="U106" s="214">
        <v>145320</v>
      </c>
      <c r="V106" s="201"/>
      <c r="W106" s="216">
        <v>2016</v>
      </c>
      <c r="X106" s="210" t="s">
        <v>3150</v>
      </c>
    </row>
    <row r="107" spans="1:16344" s="239" customFormat="1" ht="12.75" customHeight="1" x14ac:dyDescent="0.25">
      <c r="A107" s="205" t="s">
        <v>675</v>
      </c>
      <c r="B107" s="201" t="s">
        <v>28</v>
      </c>
      <c r="C107" s="201" t="s">
        <v>508</v>
      </c>
      <c r="D107" s="203" t="s">
        <v>1407</v>
      </c>
      <c r="E107" s="203" t="s">
        <v>1378</v>
      </c>
      <c r="F107" s="203" t="s">
        <v>509</v>
      </c>
      <c r="G107" s="201" t="s">
        <v>2206</v>
      </c>
      <c r="H107" s="212">
        <v>0</v>
      </c>
      <c r="I107" s="201">
        <v>710000000</v>
      </c>
      <c r="J107" s="201" t="s">
        <v>33</v>
      </c>
      <c r="K107" s="201" t="s">
        <v>48</v>
      </c>
      <c r="L107" s="201" t="s">
        <v>33</v>
      </c>
      <c r="M107" s="201" t="s">
        <v>35</v>
      </c>
      <c r="N107" s="201" t="s">
        <v>50</v>
      </c>
      <c r="O107" s="201" t="s">
        <v>2221</v>
      </c>
      <c r="P107" s="201">
        <v>736</v>
      </c>
      <c r="Q107" s="221" t="s">
        <v>510</v>
      </c>
      <c r="R107" s="214">
        <v>100</v>
      </c>
      <c r="S107" s="214">
        <v>455</v>
      </c>
      <c r="T107" s="214">
        <v>0</v>
      </c>
      <c r="U107" s="214">
        <v>0</v>
      </c>
      <c r="V107" s="201"/>
      <c r="W107" s="216">
        <v>2016</v>
      </c>
      <c r="X107" s="238" t="s">
        <v>3341</v>
      </c>
    </row>
    <row r="108" spans="1:16344" s="239" customFormat="1" ht="12.75" customHeight="1" x14ac:dyDescent="0.25">
      <c r="A108" s="205" t="s">
        <v>676</v>
      </c>
      <c r="B108" s="201" t="s">
        <v>28</v>
      </c>
      <c r="C108" s="201" t="s">
        <v>511</v>
      </c>
      <c r="D108" s="203" t="s">
        <v>512</v>
      </c>
      <c r="E108" s="203" t="s">
        <v>513</v>
      </c>
      <c r="F108" s="203" t="s">
        <v>514</v>
      </c>
      <c r="G108" s="201" t="s">
        <v>2206</v>
      </c>
      <c r="H108" s="212">
        <v>0</v>
      </c>
      <c r="I108" s="201">
        <v>710000000</v>
      </c>
      <c r="J108" s="201" t="s">
        <v>33</v>
      </c>
      <c r="K108" s="201" t="s">
        <v>48</v>
      </c>
      <c r="L108" s="201" t="s">
        <v>33</v>
      </c>
      <c r="M108" s="201" t="s">
        <v>35</v>
      </c>
      <c r="N108" s="201" t="s">
        <v>50</v>
      </c>
      <c r="O108" s="201" t="s">
        <v>2221</v>
      </c>
      <c r="P108" s="201">
        <v>796</v>
      </c>
      <c r="Q108" s="221" t="s">
        <v>46</v>
      </c>
      <c r="R108" s="214">
        <v>100</v>
      </c>
      <c r="S108" s="214">
        <v>575</v>
      </c>
      <c r="T108" s="214">
        <v>0</v>
      </c>
      <c r="U108" s="214">
        <v>0</v>
      </c>
      <c r="V108" s="201"/>
      <c r="W108" s="216">
        <v>2016</v>
      </c>
      <c r="X108" s="210" t="s">
        <v>3148</v>
      </c>
    </row>
    <row r="109" spans="1:16344" s="239" customFormat="1" ht="12.75" customHeight="1" x14ac:dyDescent="0.25">
      <c r="A109" s="205" t="s">
        <v>3152</v>
      </c>
      <c r="B109" s="201" t="s">
        <v>28</v>
      </c>
      <c r="C109" s="201" t="s">
        <v>511</v>
      </c>
      <c r="D109" s="203" t="s">
        <v>512</v>
      </c>
      <c r="E109" s="203" t="s">
        <v>513</v>
      </c>
      <c r="F109" s="203" t="s">
        <v>514</v>
      </c>
      <c r="G109" s="201" t="s">
        <v>2206</v>
      </c>
      <c r="H109" s="212">
        <v>0</v>
      </c>
      <c r="I109" s="201">
        <v>710000000</v>
      </c>
      <c r="J109" s="201" t="s">
        <v>33</v>
      </c>
      <c r="K109" s="201" t="s">
        <v>48</v>
      </c>
      <c r="L109" s="201" t="s">
        <v>33</v>
      </c>
      <c r="M109" s="201" t="s">
        <v>35</v>
      </c>
      <c r="N109" s="201" t="s">
        <v>50</v>
      </c>
      <c r="O109" s="201" t="s">
        <v>2221</v>
      </c>
      <c r="P109" s="201">
        <v>796</v>
      </c>
      <c r="Q109" s="221" t="s">
        <v>46</v>
      </c>
      <c r="R109" s="214">
        <v>100</v>
      </c>
      <c r="S109" s="214">
        <v>575</v>
      </c>
      <c r="T109" s="214">
        <v>0</v>
      </c>
      <c r="U109" s="214">
        <v>0</v>
      </c>
      <c r="V109" s="201"/>
      <c r="W109" s="216">
        <v>2016</v>
      </c>
      <c r="X109" s="238" t="s">
        <v>3791</v>
      </c>
    </row>
    <row r="110" spans="1:16344" s="239" customFormat="1" ht="12.75" customHeight="1" x14ac:dyDescent="0.25">
      <c r="A110" s="218" t="s">
        <v>677</v>
      </c>
      <c r="B110" s="201" t="s">
        <v>28</v>
      </c>
      <c r="C110" s="201" t="s">
        <v>515</v>
      </c>
      <c r="D110" s="203" t="s">
        <v>1408</v>
      </c>
      <c r="E110" s="203" t="s">
        <v>1379</v>
      </c>
      <c r="F110" s="203" t="s">
        <v>516</v>
      </c>
      <c r="G110" s="201" t="s">
        <v>2206</v>
      </c>
      <c r="H110" s="212">
        <v>0</v>
      </c>
      <c r="I110" s="201">
        <v>710000000</v>
      </c>
      <c r="J110" s="201" t="s">
        <v>33</v>
      </c>
      <c r="K110" s="201" t="s">
        <v>48</v>
      </c>
      <c r="L110" s="201" t="s">
        <v>33</v>
      </c>
      <c r="M110" s="201" t="s">
        <v>35</v>
      </c>
      <c r="N110" s="201" t="s">
        <v>50</v>
      </c>
      <c r="O110" s="201" t="s">
        <v>2221</v>
      </c>
      <c r="P110" s="201">
        <v>778</v>
      </c>
      <c r="Q110" s="201" t="s">
        <v>380</v>
      </c>
      <c r="R110" s="214">
        <v>50</v>
      </c>
      <c r="S110" s="214">
        <v>402.5</v>
      </c>
      <c r="T110" s="214">
        <v>0</v>
      </c>
      <c r="U110" s="214">
        <v>0</v>
      </c>
      <c r="V110" s="201"/>
      <c r="W110" s="216">
        <v>2016</v>
      </c>
      <c r="X110" s="210" t="s">
        <v>3148</v>
      </c>
    </row>
    <row r="111" spans="1:16344" s="239" customFormat="1" ht="12.75" customHeight="1" x14ac:dyDescent="0.25">
      <c r="A111" s="218" t="s">
        <v>3153</v>
      </c>
      <c r="B111" s="201" t="s">
        <v>28</v>
      </c>
      <c r="C111" s="201" t="s">
        <v>515</v>
      </c>
      <c r="D111" s="203" t="s">
        <v>1408</v>
      </c>
      <c r="E111" s="203" t="s">
        <v>1379</v>
      </c>
      <c r="F111" s="203" t="s">
        <v>516</v>
      </c>
      <c r="G111" s="201" t="s">
        <v>2206</v>
      </c>
      <c r="H111" s="212">
        <v>0</v>
      </c>
      <c r="I111" s="201">
        <v>710000000</v>
      </c>
      <c r="J111" s="201" t="s">
        <v>33</v>
      </c>
      <c r="K111" s="201" t="s">
        <v>48</v>
      </c>
      <c r="L111" s="201" t="s">
        <v>33</v>
      </c>
      <c r="M111" s="201" t="s">
        <v>35</v>
      </c>
      <c r="N111" s="201" t="s">
        <v>50</v>
      </c>
      <c r="O111" s="201" t="s">
        <v>2221</v>
      </c>
      <c r="P111" s="201">
        <v>778</v>
      </c>
      <c r="Q111" s="201" t="s">
        <v>380</v>
      </c>
      <c r="R111" s="214">
        <v>50</v>
      </c>
      <c r="S111" s="214">
        <v>402.5</v>
      </c>
      <c r="T111" s="214">
        <v>20125</v>
      </c>
      <c r="U111" s="214">
        <v>22540.000000000004</v>
      </c>
      <c r="V111" s="201"/>
      <c r="W111" s="216">
        <v>2016</v>
      </c>
      <c r="X111" s="238" t="s">
        <v>3150</v>
      </c>
    </row>
    <row r="112" spans="1:16344" s="239" customFormat="1" ht="12.75" customHeight="1" x14ac:dyDescent="0.25">
      <c r="A112" s="218" t="s">
        <v>975</v>
      </c>
      <c r="B112" s="201" t="s">
        <v>28</v>
      </c>
      <c r="C112" s="201" t="s">
        <v>517</v>
      </c>
      <c r="D112" s="203" t="s">
        <v>518</v>
      </c>
      <c r="E112" s="203" t="s">
        <v>519</v>
      </c>
      <c r="F112" s="203" t="s">
        <v>520</v>
      </c>
      <c r="G112" s="201" t="s">
        <v>2206</v>
      </c>
      <c r="H112" s="212">
        <v>0</v>
      </c>
      <c r="I112" s="201">
        <v>710000000</v>
      </c>
      <c r="J112" s="201" t="s">
        <v>33</v>
      </c>
      <c r="K112" s="201" t="s">
        <v>48</v>
      </c>
      <c r="L112" s="201" t="s">
        <v>33</v>
      </c>
      <c r="M112" s="201" t="s">
        <v>35</v>
      </c>
      <c r="N112" s="201" t="s">
        <v>50</v>
      </c>
      <c r="O112" s="201" t="s">
        <v>2221</v>
      </c>
      <c r="P112" s="201">
        <v>868</v>
      </c>
      <c r="Q112" s="201" t="s">
        <v>521</v>
      </c>
      <c r="R112" s="214">
        <v>200</v>
      </c>
      <c r="S112" s="214">
        <v>812.5</v>
      </c>
      <c r="T112" s="214">
        <v>0</v>
      </c>
      <c r="U112" s="214">
        <v>0</v>
      </c>
      <c r="V112" s="201"/>
      <c r="W112" s="216">
        <v>2016</v>
      </c>
      <c r="X112" s="210" t="s">
        <v>3148</v>
      </c>
    </row>
    <row r="113" spans="1:16344" s="239" customFormat="1" ht="12.75" customHeight="1" x14ac:dyDescent="0.25">
      <c r="A113" s="218" t="s">
        <v>3154</v>
      </c>
      <c r="B113" s="201" t="s">
        <v>28</v>
      </c>
      <c r="C113" s="201" t="s">
        <v>517</v>
      </c>
      <c r="D113" s="203" t="s">
        <v>518</v>
      </c>
      <c r="E113" s="203" t="s">
        <v>519</v>
      </c>
      <c r="F113" s="203" t="s">
        <v>520</v>
      </c>
      <c r="G113" s="201" t="s">
        <v>2206</v>
      </c>
      <c r="H113" s="212">
        <v>0</v>
      </c>
      <c r="I113" s="201">
        <v>710000000</v>
      </c>
      <c r="J113" s="201" t="s">
        <v>33</v>
      </c>
      <c r="K113" s="201" t="s">
        <v>48</v>
      </c>
      <c r="L113" s="201" t="s">
        <v>33</v>
      </c>
      <c r="M113" s="201" t="s">
        <v>35</v>
      </c>
      <c r="N113" s="201" t="s">
        <v>50</v>
      </c>
      <c r="O113" s="201" t="s">
        <v>2221</v>
      </c>
      <c r="P113" s="201">
        <v>868</v>
      </c>
      <c r="Q113" s="201" t="s">
        <v>521</v>
      </c>
      <c r="R113" s="214">
        <v>200</v>
      </c>
      <c r="S113" s="214">
        <v>812.5</v>
      </c>
      <c r="T113" s="214">
        <v>162500</v>
      </c>
      <c r="U113" s="214">
        <v>182000.00000000003</v>
      </c>
      <c r="V113" s="201"/>
      <c r="W113" s="216">
        <v>2016</v>
      </c>
      <c r="X113" s="238" t="s">
        <v>3150</v>
      </c>
    </row>
    <row r="114" spans="1:16344" s="239" customFormat="1" ht="12.75" customHeight="1" x14ac:dyDescent="0.25">
      <c r="A114" s="218" t="s">
        <v>976</v>
      </c>
      <c r="B114" s="201" t="s">
        <v>28</v>
      </c>
      <c r="C114" s="201" t="s">
        <v>522</v>
      </c>
      <c r="D114" s="203" t="s">
        <v>1409</v>
      </c>
      <c r="E114" s="203" t="s">
        <v>1380</v>
      </c>
      <c r="F114" s="203" t="s">
        <v>523</v>
      </c>
      <c r="G114" s="201" t="s">
        <v>2206</v>
      </c>
      <c r="H114" s="212">
        <v>0</v>
      </c>
      <c r="I114" s="201">
        <v>710000000</v>
      </c>
      <c r="J114" s="201" t="s">
        <v>33</v>
      </c>
      <c r="K114" s="201" t="s">
        <v>48</v>
      </c>
      <c r="L114" s="201" t="s">
        <v>33</v>
      </c>
      <c r="M114" s="201" t="s">
        <v>35</v>
      </c>
      <c r="N114" s="201" t="s">
        <v>50</v>
      </c>
      <c r="O114" s="201" t="s">
        <v>2221</v>
      </c>
      <c r="P114" s="201">
        <v>796</v>
      </c>
      <c r="Q114" s="201" t="s">
        <v>46</v>
      </c>
      <c r="R114" s="214">
        <v>10</v>
      </c>
      <c r="S114" s="214">
        <v>1645</v>
      </c>
      <c r="T114" s="214">
        <v>0</v>
      </c>
      <c r="U114" s="214">
        <v>0</v>
      </c>
      <c r="V114" s="201"/>
      <c r="W114" s="216">
        <v>2016</v>
      </c>
      <c r="X114" s="210" t="s">
        <v>3148</v>
      </c>
    </row>
    <row r="115" spans="1:16344" s="239" customFormat="1" ht="12.75" customHeight="1" x14ac:dyDescent="0.25">
      <c r="A115" s="218" t="s">
        <v>3155</v>
      </c>
      <c r="B115" s="201" t="s">
        <v>28</v>
      </c>
      <c r="C115" s="201" t="s">
        <v>522</v>
      </c>
      <c r="D115" s="203" t="s">
        <v>1409</v>
      </c>
      <c r="E115" s="203" t="s">
        <v>1380</v>
      </c>
      <c r="F115" s="203" t="s">
        <v>523</v>
      </c>
      <c r="G115" s="201" t="s">
        <v>2206</v>
      </c>
      <c r="H115" s="212">
        <v>0</v>
      </c>
      <c r="I115" s="201">
        <v>710000000</v>
      </c>
      <c r="J115" s="201" t="s">
        <v>33</v>
      </c>
      <c r="K115" s="201" t="s">
        <v>48</v>
      </c>
      <c r="L115" s="201" t="s">
        <v>33</v>
      </c>
      <c r="M115" s="201" t="s">
        <v>35</v>
      </c>
      <c r="N115" s="201" t="s">
        <v>50</v>
      </c>
      <c r="O115" s="201" t="s">
        <v>2221</v>
      </c>
      <c r="P115" s="201">
        <v>796</v>
      </c>
      <c r="Q115" s="201" t="s">
        <v>46</v>
      </c>
      <c r="R115" s="214">
        <v>10</v>
      </c>
      <c r="S115" s="214">
        <v>1645</v>
      </c>
      <c r="T115" s="214">
        <v>0</v>
      </c>
      <c r="U115" s="214">
        <v>0</v>
      </c>
      <c r="V115" s="201"/>
      <c r="W115" s="216">
        <v>2016</v>
      </c>
      <c r="X115" s="238" t="s">
        <v>3791</v>
      </c>
    </row>
    <row r="116" spans="1:16344" s="239" customFormat="1" ht="12.75" customHeight="1" x14ac:dyDescent="0.25">
      <c r="A116" s="218" t="s">
        <v>977</v>
      </c>
      <c r="B116" s="201" t="s">
        <v>28</v>
      </c>
      <c r="C116" s="201" t="s">
        <v>524</v>
      </c>
      <c r="D116" s="203" t="s">
        <v>525</v>
      </c>
      <c r="E116" s="203" t="s">
        <v>1381</v>
      </c>
      <c r="F116" s="203" t="s">
        <v>1381</v>
      </c>
      <c r="G116" s="201" t="s">
        <v>2206</v>
      </c>
      <c r="H116" s="212">
        <v>0</v>
      </c>
      <c r="I116" s="201">
        <v>710000000</v>
      </c>
      <c r="J116" s="201" t="s">
        <v>33</v>
      </c>
      <c r="K116" s="201" t="s">
        <v>48</v>
      </c>
      <c r="L116" s="201" t="s">
        <v>33</v>
      </c>
      <c r="M116" s="201" t="s">
        <v>35</v>
      </c>
      <c r="N116" s="201" t="s">
        <v>50</v>
      </c>
      <c r="O116" s="201" t="s">
        <v>2221</v>
      </c>
      <c r="P116" s="201">
        <v>796</v>
      </c>
      <c r="Q116" s="201" t="s">
        <v>46</v>
      </c>
      <c r="R116" s="214">
        <v>100</v>
      </c>
      <c r="S116" s="214">
        <v>170</v>
      </c>
      <c r="T116" s="214">
        <v>0</v>
      </c>
      <c r="U116" s="214">
        <v>0</v>
      </c>
      <c r="V116" s="201"/>
      <c r="W116" s="216">
        <v>2016</v>
      </c>
      <c r="X116" s="210" t="s">
        <v>3148</v>
      </c>
    </row>
    <row r="117" spans="1:16344" s="239" customFormat="1" ht="12.75" customHeight="1" x14ac:dyDescent="0.25">
      <c r="A117" s="218" t="s">
        <v>3156</v>
      </c>
      <c r="B117" s="201" t="s">
        <v>28</v>
      </c>
      <c r="C117" s="201" t="s">
        <v>524</v>
      </c>
      <c r="D117" s="203" t="s">
        <v>525</v>
      </c>
      <c r="E117" s="203" t="s">
        <v>1381</v>
      </c>
      <c r="F117" s="203" t="s">
        <v>1381</v>
      </c>
      <c r="G117" s="201" t="s">
        <v>2206</v>
      </c>
      <c r="H117" s="212">
        <v>0</v>
      </c>
      <c r="I117" s="201">
        <v>710000000</v>
      </c>
      <c r="J117" s="201" t="s">
        <v>33</v>
      </c>
      <c r="K117" s="201" t="s">
        <v>48</v>
      </c>
      <c r="L117" s="201" t="s">
        <v>33</v>
      </c>
      <c r="M117" s="201" t="s">
        <v>35</v>
      </c>
      <c r="N117" s="201" t="s">
        <v>50</v>
      </c>
      <c r="O117" s="201" t="s">
        <v>2221</v>
      </c>
      <c r="P117" s="201">
        <v>796</v>
      </c>
      <c r="Q117" s="201" t="s">
        <v>46</v>
      </c>
      <c r="R117" s="214">
        <v>100</v>
      </c>
      <c r="S117" s="214">
        <v>170</v>
      </c>
      <c r="T117" s="214">
        <v>0</v>
      </c>
      <c r="U117" s="214">
        <v>0</v>
      </c>
      <c r="V117" s="201"/>
      <c r="W117" s="216">
        <v>2016</v>
      </c>
      <c r="X117" s="238" t="s">
        <v>3791</v>
      </c>
    </row>
    <row r="118" spans="1:16344" s="239" customFormat="1" ht="12.75" customHeight="1" x14ac:dyDescent="0.25">
      <c r="A118" s="218" t="s">
        <v>978</v>
      </c>
      <c r="B118" s="201" t="s">
        <v>28</v>
      </c>
      <c r="C118" s="201" t="s">
        <v>526</v>
      </c>
      <c r="D118" s="203" t="s">
        <v>527</v>
      </c>
      <c r="E118" s="203" t="s">
        <v>528</v>
      </c>
      <c r="F118" s="203" t="s">
        <v>529</v>
      </c>
      <c r="G118" s="201" t="s">
        <v>2206</v>
      </c>
      <c r="H118" s="212">
        <v>0</v>
      </c>
      <c r="I118" s="201">
        <v>710000000</v>
      </c>
      <c r="J118" s="201" t="s">
        <v>33</v>
      </c>
      <c r="K118" s="201" t="s">
        <v>48</v>
      </c>
      <c r="L118" s="201" t="s">
        <v>33</v>
      </c>
      <c r="M118" s="201" t="s">
        <v>35</v>
      </c>
      <c r="N118" s="201" t="s">
        <v>50</v>
      </c>
      <c r="O118" s="201" t="s">
        <v>2221</v>
      </c>
      <c r="P118" s="201">
        <v>112</v>
      </c>
      <c r="Q118" s="201" t="s">
        <v>530</v>
      </c>
      <c r="R118" s="214">
        <v>50</v>
      </c>
      <c r="S118" s="214">
        <v>570</v>
      </c>
      <c r="T118" s="214">
        <v>0</v>
      </c>
      <c r="U118" s="214">
        <v>0</v>
      </c>
      <c r="V118" s="201"/>
      <c r="W118" s="216">
        <v>2016</v>
      </c>
      <c r="X118" s="210" t="s">
        <v>3148</v>
      </c>
    </row>
    <row r="119" spans="1:16344" s="239" customFormat="1" ht="12.75" customHeight="1" x14ac:dyDescent="0.25">
      <c r="A119" s="218" t="s">
        <v>3157</v>
      </c>
      <c r="B119" s="201" t="s">
        <v>28</v>
      </c>
      <c r="C119" s="201" t="s">
        <v>526</v>
      </c>
      <c r="D119" s="203" t="s">
        <v>527</v>
      </c>
      <c r="E119" s="203" t="s">
        <v>528</v>
      </c>
      <c r="F119" s="203" t="s">
        <v>529</v>
      </c>
      <c r="G119" s="201" t="s">
        <v>2206</v>
      </c>
      <c r="H119" s="212">
        <v>0</v>
      </c>
      <c r="I119" s="201">
        <v>710000000</v>
      </c>
      <c r="J119" s="201" t="s">
        <v>33</v>
      </c>
      <c r="K119" s="201" t="s">
        <v>48</v>
      </c>
      <c r="L119" s="201" t="s">
        <v>33</v>
      </c>
      <c r="M119" s="201" t="s">
        <v>35</v>
      </c>
      <c r="N119" s="201" t="s">
        <v>50</v>
      </c>
      <c r="O119" s="201" t="s">
        <v>2221</v>
      </c>
      <c r="P119" s="201">
        <v>112</v>
      </c>
      <c r="Q119" s="201" t="s">
        <v>530</v>
      </c>
      <c r="R119" s="214">
        <v>50</v>
      </c>
      <c r="S119" s="214">
        <v>570</v>
      </c>
      <c r="T119" s="214">
        <v>0</v>
      </c>
      <c r="U119" s="214">
        <v>0</v>
      </c>
      <c r="V119" s="201"/>
      <c r="W119" s="216">
        <v>2016</v>
      </c>
      <c r="X119" s="238" t="s">
        <v>3791</v>
      </c>
    </row>
    <row r="120" spans="1:16344" s="239" customFormat="1" ht="12.75" customHeight="1" x14ac:dyDescent="0.25">
      <c r="A120" s="218" t="s">
        <v>979</v>
      </c>
      <c r="B120" s="201" t="s">
        <v>28</v>
      </c>
      <c r="C120" s="201" t="s">
        <v>531</v>
      </c>
      <c r="D120" s="203" t="s">
        <v>532</v>
      </c>
      <c r="E120" s="203" t="s">
        <v>533</v>
      </c>
      <c r="F120" s="203" t="s">
        <v>534</v>
      </c>
      <c r="G120" s="201" t="s">
        <v>2206</v>
      </c>
      <c r="H120" s="212">
        <v>0</v>
      </c>
      <c r="I120" s="201">
        <v>710000000</v>
      </c>
      <c r="J120" s="201" t="s">
        <v>33</v>
      </c>
      <c r="K120" s="201" t="s">
        <v>48</v>
      </c>
      <c r="L120" s="201" t="s">
        <v>33</v>
      </c>
      <c r="M120" s="201" t="s">
        <v>35</v>
      </c>
      <c r="N120" s="201" t="s">
        <v>50</v>
      </c>
      <c r="O120" s="201" t="s">
        <v>2221</v>
      </c>
      <c r="P120" s="201">
        <v>796</v>
      </c>
      <c r="Q120" s="201" t="s">
        <v>46</v>
      </c>
      <c r="R120" s="214">
        <v>50</v>
      </c>
      <c r="S120" s="214">
        <v>2732.5</v>
      </c>
      <c r="T120" s="214">
        <v>0</v>
      </c>
      <c r="U120" s="214">
        <v>0</v>
      </c>
      <c r="V120" s="201"/>
      <c r="W120" s="216">
        <v>2016</v>
      </c>
      <c r="X120" s="210" t="s">
        <v>3148</v>
      </c>
    </row>
    <row r="121" spans="1:16344" s="239" customFormat="1" ht="12.75" customHeight="1" x14ac:dyDescent="0.25">
      <c r="A121" s="218" t="s">
        <v>3158</v>
      </c>
      <c r="B121" s="201" t="s">
        <v>28</v>
      </c>
      <c r="C121" s="201" t="s">
        <v>531</v>
      </c>
      <c r="D121" s="203" t="s">
        <v>532</v>
      </c>
      <c r="E121" s="203" t="s">
        <v>533</v>
      </c>
      <c r="F121" s="203" t="s">
        <v>534</v>
      </c>
      <c r="G121" s="201" t="s">
        <v>2206</v>
      </c>
      <c r="H121" s="212">
        <v>0</v>
      </c>
      <c r="I121" s="201">
        <v>710000000</v>
      </c>
      <c r="J121" s="201" t="s">
        <v>33</v>
      </c>
      <c r="K121" s="201" t="s">
        <v>48</v>
      </c>
      <c r="L121" s="201" t="s">
        <v>33</v>
      </c>
      <c r="M121" s="201" t="s">
        <v>35</v>
      </c>
      <c r="N121" s="201" t="s">
        <v>50</v>
      </c>
      <c r="O121" s="201" t="s">
        <v>2221</v>
      </c>
      <c r="P121" s="201">
        <v>796</v>
      </c>
      <c r="Q121" s="201" t="s">
        <v>46</v>
      </c>
      <c r="R121" s="214">
        <v>50</v>
      </c>
      <c r="S121" s="214">
        <v>2732.5</v>
      </c>
      <c r="T121" s="214">
        <v>136625</v>
      </c>
      <c r="U121" s="214">
        <v>153020.00000000003</v>
      </c>
      <c r="V121" s="201"/>
      <c r="W121" s="216">
        <v>2016</v>
      </c>
      <c r="X121" s="238" t="s">
        <v>3150</v>
      </c>
    </row>
    <row r="122" spans="1:16344" s="246" customFormat="1" ht="12.75" customHeight="1" x14ac:dyDescent="0.25">
      <c r="A122" s="218" t="s">
        <v>980</v>
      </c>
      <c r="B122" s="201" t="s">
        <v>28</v>
      </c>
      <c r="C122" s="201" t="s">
        <v>531</v>
      </c>
      <c r="D122" s="203" t="s">
        <v>532</v>
      </c>
      <c r="E122" s="203" t="s">
        <v>533</v>
      </c>
      <c r="F122" s="203" t="s">
        <v>535</v>
      </c>
      <c r="G122" s="201" t="s">
        <v>2206</v>
      </c>
      <c r="H122" s="212">
        <v>0</v>
      </c>
      <c r="I122" s="201">
        <v>710000000</v>
      </c>
      <c r="J122" s="201" t="s">
        <v>33</v>
      </c>
      <c r="K122" s="201" t="s">
        <v>48</v>
      </c>
      <c r="L122" s="201" t="s">
        <v>33</v>
      </c>
      <c r="M122" s="201" t="s">
        <v>35</v>
      </c>
      <c r="N122" s="201" t="s">
        <v>50</v>
      </c>
      <c r="O122" s="201" t="s">
        <v>2221</v>
      </c>
      <c r="P122" s="201">
        <v>796</v>
      </c>
      <c r="Q122" s="201" t="s">
        <v>46</v>
      </c>
      <c r="R122" s="214">
        <v>50</v>
      </c>
      <c r="S122" s="214">
        <v>1732.5</v>
      </c>
      <c r="T122" s="214">
        <v>0</v>
      </c>
      <c r="U122" s="214">
        <v>0</v>
      </c>
      <c r="V122" s="229"/>
      <c r="W122" s="216">
        <v>2016</v>
      </c>
      <c r="X122" s="247" t="s">
        <v>3148</v>
      </c>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c r="BT122" s="239"/>
      <c r="BU122" s="239"/>
      <c r="BV122" s="239"/>
      <c r="BW122" s="239"/>
      <c r="BX122" s="239"/>
      <c r="BY122" s="239"/>
      <c r="BZ122" s="239"/>
      <c r="CA122" s="239"/>
      <c r="CB122" s="239"/>
      <c r="CC122" s="239"/>
      <c r="CD122" s="239"/>
      <c r="CE122" s="239"/>
      <c r="CF122" s="239"/>
      <c r="CG122" s="239"/>
      <c r="CH122" s="239"/>
      <c r="CI122" s="239"/>
      <c r="CJ122" s="239"/>
      <c r="CK122" s="239"/>
      <c r="CL122" s="239"/>
      <c r="CM122" s="239"/>
      <c r="CN122" s="239"/>
      <c r="CO122" s="239"/>
      <c r="CP122" s="239"/>
      <c r="CQ122" s="239"/>
      <c r="CR122" s="239"/>
      <c r="CS122" s="239"/>
      <c r="CT122" s="239"/>
      <c r="CU122" s="239"/>
      <c r="CV122" s="239"/>
      <c r="CW122" s="239"/>
      <c r="CX122" s="239"/>
      <c r="CY122" s="239"/>
      <c r="CZ122" s="239"/>
      <c r="DA122" s="239"/>
      <c r="DB122" s="239"/>
      <c r="DC122" s="239"/>
      <c r="DD122" s="239"/>
      <c r="DE122" s="239"/>
      <c r="DF122" s="239"/>
      <c r="DG122" s="239"/>
      <c r="DH122" s="239"/>
      <c r="DI122" s="239"/>
      <c r="DJ122" s="239"/>
      <c r="DK122" s="239"/>
      <c r="DL122" s="239"/>
      <c r="DM122" s="239"/>
      <c r="DN122" s="239"/>
      <c r="DO122" s="239"/>
      <c r="DP122" s="239"/>
      <c r="DQ122" s="239"/>
      <c r="DR122" s="239"/>
      <c r="DS122" s="239"/>
      <c r="DT122" s="239"/>
      <c r="DU122" s="239"/>
      <c r="DV122" s="239"/>
      <c r="DW122" s="239"/>
      <c r="DX122" s="239"/>
      <c r="DY122" s="239"/>
      <c r="DZ122" s="239"/>
      <c r="EA122" s="239"/>
      <c r="EB122" s="239"/>
      <c r="EC122" s="239"/>
      <c r="ED122" s="239"/>
      <c r="EE122" s="239"/>
      <c r="EF122" s="239"/>
      <c r="EG122" s="239"/>
      <c r="EH122" s="239"/>
      <c r="EI122" s="239"/>
      <c r="EJ122" s="239"/>
      <c r="EK122" s="239"/>
      <c r="EL122" s="239"/>
      <c r="EM122" s="239"/>
      <c r="EN122" s="239"/>
      <c r="EO122" s="239"/>
      <c r="EP122" s="239"/>
      <c r="EQ122" s="239"/>
      <c r="ER122" s="239"/>
      <c r="ES122" s="239"/>
      <c r="ET122" s="239"/>
      <c r="EU122" s="239"/>
      <c r="EV122" s="239"/>
      <c r="EW122" s="239"/>
      <c r="EX122" s="239"/>
      <c r="EY122" s="239"/>
      <c r="EZ122" s="239"/>
      <c r="FA122" s="239"/>
      <c r="FB122" s="239"/>
      <c r="FC122" s="239"/>
      <c r="FD122" s="239"/>
      <c r="FE122" s="239"/>
      <c r="FF122" s="239"/>
      <c r="FG122" s="239"/>
      <c r="FH122" s="239"/>
      <c r="FI122" s="239"/>
      <c r="FJ122" s="239"/>
      <c r="FK122" s="239"/>
      <c r="FL122" s="239"/>
      <c r="FM122" s="239"/>
      <c r="FN122" s="239"/>
      <c r="FO122" s="239"/>
      <c r="FP122" s="239"/>
      <c r="FQ122" s="239"/>
      <c r="FR122" s="239"/>
      <c r="FS122" s="239"/>
      <c r="FT122" s="239"/>
      <c r="FU122" s="239"/>
      <c r="FV122" s="239"/>
      <c r="FW122" s="239"/>
      <c r="FX122" s="239"/>
      <c r="FY122" s="239"/>
      <c r="FZ122" s="239"/>
      <c r="GA122" s="239"/>
      <c r="GB122" s="239"/>
      <c r="GC122" s="239"/>
      <c r="GD122" s="239"/>
      <c r="GE122" s="239"/>
      <c r="GF122" s="239"/>
      <c r="GG122" s="239"/>
      <c r="GH122" s="239"/>
      <c r="GI122" s="239"/>
      <c r="GJ122" s="239"/>
      <c r="GK122" s="239"/>
      <c r="GL122" s="239"/>
      <c r="GM122" s="239"/>
      <c r="GN122" s="239"/>
      <c r="GO122" s="239"/>
      <c r="GP122" s="239"/>
      <c r="GQ122" s="239"/>
      <c r="GR122" s="239"/>
      <c r="GS122" s="239"/>
      <c r="GT122" s="239"/>
      <c r="GU122" s="239"/>
      <c r="GV122" s="239"/>
      <c r="GW122" s="239"/>
      <c r="GX122" s="239"/>
      <c r="GY122" s="239"/>
      <c r="GZ122" s="239"/>
      <c r="HA122" s="239"/>
      <c r="HB122" s="239"/>
      <c r="HC122" s="239"/>
      <c r="HD122" s="239"/>
      <c r="HE122" s="239"/>
      <c r="HF122" s="239"/>
      <c r="HG122" s="239"/>
      <c r="HH122" s="239"/>
      <c r="HI122" s="239"/>
      <c r="HJ122" s="239"/>
      <c r="HK122" s="239"/>
      <c r="HL122" s="239"/>
      <c r="HM122" s="239"/>
      <c r="HN122" s="239"/>
      <c r="HO122" s="239"/>
      <c r="HP122" s="239"/>
      <c r="HQ122" s="239"/>
      <c r="HR122" s="239"/>
      <c r="HS122" s="239"/>
      <c r="HT122" s="239"/>
      <c r="HU122" s="239"/>
      <c r="HV122" s="239"/>
      <c r="HW122" s="239"/>
      <c r="HX122" s="239"/>
      <c r="HY122" s="239"/>
      <c r="HZ122" s="239"/>
      <c r="IA122" s="239"/>
      <c r="IB122" s="239"/>
      <c r="IC122" s="239"/>
      <c r="ID122" s="239"/>
      <c r="IE122" s="239"/>
      <c r="IF122" s="239"/>
      <c r="IG122" s="239"/>
      <c r="IH122" s="239"/>
      <c r="II122" s="239"/>
      <c r="IJ122" s="239"/>
      <c r="IK122" s="239"/>
      <c r="IL122" s="239"/>
      <c r="IM122" s="239"/>
      <c r="IN122" s="239"/>
      <c r="IO122" s="239"/>
      <c r="IP122" s="239"/>
      <c r="IQ122" s="239"/>
      <c r="IR122" s="239"/>
      <c r="IS122" s="239"/>
      <c r="IT122" s="239"/>
      <c r="IU122" s="239"/>
      <c r="IV122" s="239"/>
      <c r="IW122" s="239"/>
      <c r="IX122" s="239"/>
      <c r="IY122" s="239"/>
      <c r="IZ122" s="239"/>
      <c r="JA122" s="239"/>
      <c r="JB122" s="239"/>
      <c r="JC122" s="239"/>
      <c r="JD122" s="239"/>
      <c r="JE122" s="239"/>
      <c r="JF122" s="239"/>
      <c r="JG122" s="239"/>
      <c r="JH122" s="239"/>
      <c r="JI122" s="239"/>
      <c r="JJ122" s="239"/>
      <c r="JK122" s="239"/>
      <c r="JL122" s="239"/>
      <c r="JM122" s="239"/>
      <c r="JN122" s="239"/>
      <c r="JO122" s="239"/>
      <c r="JP122" s="239"/>
      <c r="JQ122" s="239"/>
      <c r="JR122" s="239"/>
      <c r="JS122" s="239"/>
      <c r="JT122" s="239"/>
      <c r="JU122" s="239"/>
      <c r="JV122" s="239"/>
      <c r="JW122" s="239"/>
      <c r="JX122" s="239"/>
      <c r="JY122" s="239"/>
      <c r="JZ122" s="239"/>
      <c r="KA122" s="239"/>
      <c r="KB122" s="239"/>
      <c r="KC122" s="239"/>
      <c r="KD122" s="239"/>
      <c r="KE122" s="239"/>
      <c r="KF122" s="239"/>
      <c r="KG122" s="239"/>
      <c r="KH122" s="239"/>
      <c r="KI122" s="239"/>
      <c r="KJ122" s="239"/>
      <c r="KK122" s="239"/>
      <c r="KL122" s="239"/>
      <c r="KM122" s="239"/>
      <c r="KN122" s="239"/>
      <c r="KO122" s="239"/>
      <c r="KP122" s="239"/>
      <c r="KQ122" s="239"/>
      <c r="KR122" s="239"/>
      <c r="KS122" s="239"/>
      <c r="KT122" s="239"/>
      <c r="KU122" s="239"/>
      <c r="KV122" s="239"/>
      <c r="KW122" s="239"/>
      <c r="KX122" s="239"/>
      <c r="KY122" s="239"/>
      <c r="KZ122" s="239"/>
      <c r="LA122" s="239"/>
      <c r="LB122" s="239"/>
      <c r="LC122" s="239"/>
      <c r="LD122" s="239"/>
      <c r="LE122" s="239"/>
      <c r="LF122" s="239"/>
      <c r="LG122" s="239"/>
      <c r="LH122" s="239"/>
      <c r="LI122" s="239"/>
      <c r="LJ122" s="239"/>
      <c r="LK122" s="239"/>
      <c r="LL122" s="239"/>
      <c r="LM122" s="239"/>
      <c r="LN122" s="239"/>
      <c r="LO122" s="239"/>
      <c r="LP122" s="239"/>
      <c r="LQ122" s="239"/>
      <c r="LR122" s="239"/>
      <c r="LS122" s="239"/>
      <c r="LT122" s="239"/>
      <c r="LU122" s="239"/>
      <c r="LV122" s="239"/>
      <c r="LW122" s="239"/>
      <c r="LX122" s="239"/>
      <c r="LY122" s="239"/>
      <c r="LZ122" s="239"/>
      <c r="MA122" s="239"/>
      <c r="MB122" s="239"/>
      <c r="MC122" s="239"/>
      <c r="MD122" s="239"/>
      <c r="ME122" s="239"/>
      <c r="MF122" s="239"/>
      <c r="MG122" s="239"/>
      <c r="MH122" s="239"/>
      <c r="MI122" s="239"/>
      <c r="MJ122" s="239"/>
      <c r="MK122" s="239"/>
      <c r="ML122" s="239"/>
      <c r="MM122" s="239"/>
      <c r="MN122" s="239"/>
      <c r="MO122" s="239"/>
      <c r="MP122" s="239"/>
      <c r="MQ122" s="239"/>
      <c r="MR122" s="239"/>
      <c r="MS122" s="239"/>
      <c r="MT122" s="239"/>
      <c r="MU122" s="239"/>
      <c r="MV122" s="239"/>
      <c r="MW122" s="239"/>
      <c r="MX122" s="239"/>
      <c r="MY122" s="239"/>
      <c r="MZ122" s="239"/>
      <c r="NA122" s="239"/>
      <c r="NB122" s="239"/>
      <c r="NC122" s="239"/>
      <c r="ND122" s="239"/>
      <c r="NE122" s="239"/>
      <c r="NF122" s="239"/>
      <c r="NG122" s="239"/>
      <c r="NH122" s="239"/>
      <c r="NI122" s="239"/>
      <c r="NJ122" s="239"/>
      <c r="NK122" s="239"/>
      <c r="NL122" s="239"/>
      <c r="NM122" s="239"/>
      <c r="NN122" s="239"/>
      <c r="NO122" s="239"/>
      <c r="NP122" s="239"/>
      <c r="NQ122" s="239"/>
      <c r="NR122" s="239"/>
      <c r="NS122" s="239"/>
      <c r="NT122" s="239"/>
      <c r="NU122" s="239"/>
      <c r="NV122" s="239"/>
      <c r="NW122" s="239"/>
      <c r="NX122" s="239"/>
      <c r="NY122" s="239"/>
      <c r="NZ122" s="239"/>
      <c r="OA122" s="239"/>
      <c r="OB122" s="239"/>
      <c r="OC122" s="239"/>
      <c r="OD122" s="239"/>
      <c r="OE122" s="239"/>
      <c r="OF122" s="239"/>
      <c r="OG122" s="239"/>
      <c r="OH122" s="239"/>
      <c r="OI122" s="239"/>
      <c r="OJ122" s="239"/>
      <c r="OK122" s="239"/>
      <c r="OL122" s="239"/>
      <c r="OM122" s="239"/>
      <c r="ON122" s="239"/>
      <c r="OO122" s="239"/>
      <c r="OP122" s="239"/>
      <c r="OQ122" s="239"/>
      <c r="OR122" s="239"/>
      <c r="OS122" s="239"/>
      <c r="OT122" s="239"/>
      <c r="OU122" s="239"/>
      <c r="OV122" s="239"/>
      <c r="OW122" s="239"/>
      <c r="OX122" s="239"/>
      <c r="OY122" s="239"/>
      <c r="OZ122" s="239"/>
      <c r="PA122" s="239"/>
      <c r="PB122" s="239"/>
      <c r="PC122" s="239"/>
      <c r="PD122" s="239"/>
      <c r="PE122" s="239"/>
      <c r="PF122" s="239"/>
      <c r="PG122" s="239"/>
      <c r="PH122" s="239"/>
      <c r="PI122" s="239"/>
      <c r="PJ122" s="239"/>
      <c r="PK122" s="239"/>
      <c r="PL122" s="239"/>
      <c r="PM122" s="239"/>
      <c r="PN122" s="239"/>
      <c r="PO122" s="239"/>
      <c r="PP122" s="239"/>
      <c r="PQ122" s="239"/>
      <c r="PR122" s="239"/>
      <c r="PS122" s="239"/>
      <c r="PT122" s="239"/>
      <c r="PU122" s="239"/>
      <c r="PV122" s="239"/>
      <c r="PW122" s="239"/>
      <c r="PX122" s="239"/>
      <c r="PY122" s="239"/>
      <c r="PZ122" s="239"/>
      <c r="QA122" s="239"/>
      <c r="QB122" s="239"/>
      <c r="QC122" s="239"/>
      <c r="QD122" s="239"/>
      <c r="QE122" s="239"/>
      <c r="QF122" s="239"/>
      <c r="QG122" s="239"/>
      <c r="QH122" s="239"/>
      <c r="QI122" s="239"/>
      <c r="QJ122" s="239"/>
      <c r="QK122" s="239"/>
      <c r="QL122" s="239"/>
      <c r="QM122" s="239"/>
      <c r="QN122" s="239"/>
      <c r="QO122" s="239"/>
      <c r="QP122" s="239"/>
      <c r="QQ122" s="239"/>
      <c r="QR122" s="239"/>
      <c r="QS122" s="239"/>
      <c r="QT122" s="239"/>
      <c r="QU122" s="239"/>
      <c r="QV122" s="239"/>
      <c r="QW122" s="239"/>
      <c r="QX122" s="239"/>
      <c r="QY122" s="239"/>
      <c r="QZ122" s="239"/>
      <c r="RA122" s="239"/>
      <c r="RB122" s="239"/>
      <c r="RC122" s="239"/>
      <c r="RD122" s="239"/>
      <c r="RE122" s="239"/>
      <c r="RF122" s="239"/>
      <c r="RG122" s="239"/>
      <c r="RH122" s="239"/>
      <c r="RI122" s="239"/>
      <c r="RJ122" s="239"/>
      <c r="RK122" s="239"/>
      <c r="RL122" s="239"/>
      <c r="RM122" s="239"/>
      <c r="RN122" s="239"/>
      <c r="RO122" s="239"/>
      <c r="RP122" s="239"/>
      <c r="RQ122" s="239"/>
      <c r="RR122" s="239"/>
      <c r="RS122" s="239"/>
      <c r="RT122" s="239"/>
      <c r="RU122" s="239"/>
      <c r="RV122" s="239"/>
      <c r="RW122" s="239"/>
      <c r="RX122" s="239"/>
      <c r="RY122" s="239"/>
      <c r="RZ122" s="239"/>
      <c r="SA122" s="239"/>
      <c r="SB122" s="239"/>
      <c r="SC122" s="239"/>
      <c r="SD122" s="239"/>
      <c r="SE122" s="239"/>
      <c r="SF122" s="239"/>
      <c r="SG122" s="239"/>
      <c r="SH122" s="239"/>
      <c r="SI122" s="239"/>
      <c r="SJ122" s="239"/>
      <c r="SK122" s="239"/>
      <c r="SL122" s="239"/>
      <c r="SM122" s="239"/>
      <c r="SN122" s="239"/>
      <c r="SO122" s="239"/>
      <c r="SP122" s="239"/>
      <c r="SQ122" s="239"/>
      <c r="SR122" s="239"/>
      <c r="SS122" s="239"/>
      <c r="ST122" s="239"/>
      <c r="SU122" s="239"/>
      <c r="SV122" s="239"/>
      <c r="SW122" s="239"/>
      <c r="SX122" s="239"/>
      <c r="SY122" s="239"/>
      <c r="SZ122" s="239"/>
      <c r="TA122" s="239"/>
      <c r="TB122" s="239"/>
      <c r="TC122" s="239"/>
      <c r="TD122" s="239"/>
      <c r="TE122" s="239"/>
      <c r="TF122" s="239"/>
      <c r="TG122" s="239"/>
      <c r="TH122" s="239"/>
      <c r="TI122" s="239"/>
      <c r="TJ122" s="239"/>
      <c r="TK122" s="239"/>
      <c r="TL122" s="239"/>
      <c r="TM122" s="239"/>
      <c r="TN122" s="239"/>
      <c r="TO122" s="239"/>
      <c r="TP122" s="239"/>
      <c r="TQ122" s="239"/>
      <c r="TR122" s="239"/>
      <c r="TS122" s="239"/>
      <c r="TT122" s="239"/>
      <c r="TU122" s="239"/>
      <c r="TV122" s="239"/>
      <c r="TW122" s="239"/>
      <c r="TX122" s="239"/>
      <c r="TY122" s="239"/>
      <c r="TZ122" s="239"/>
      <c r="UA122" s="239"/>
      <c r="UB122" s="239"/>
      <c r="UC122" s="239"/>
      <c r="UD122" s="239"/>
      <c r="UE122" s="239"/>
      <c r="UF122" s="239"/>
      <c r="UG122" s="239"/>
      <c r="UH122" s="239"/>
      <c r="UI122" s="239"/>
      <c r="UJ122" s="239"/>
      <c r="UK122" s="239"/>
      <c r="UL122" s="239"/>
      <c r="UM122" s="239"/>
      <c r="UN122" s="239"/>
      <c r="UO122" s="239"/>
      <c r="UP122" s="239"/>
      <c r="UQ122" s="239"/>
      <c r="UR122" s="239"/>
      <c r="US122" s="239"/>
      <c r="UT122" s="239"/>
      <c r="UU122" s="239"/>
      <c r="UV122" s="239"/>
      <c r="UW122" s="239"/>
      <c r="UX122" s="239"/>
      <c r="UY122" s="239"/>
      <c r="UZ122" s="239"/>
      <c r="VA122" s="239"/>
      <c r="VB122" s="239"/>
      <c r="VC122" s="239"/>
      <c r="VD122" s="239"/>
      <c r="VE122" s="239"/>
      <c r="VF122" s="239"/>
      <c r="VG122" s="239"/>
      <c r="VH122" s="239"/>
      <c r="VI122" s="239"/>
      <c r="VJ122" s="239"/>
      <c r="VK122" s="239"/>
      <c r="VL122" s="239"/>
      <c r="VM122" s="239"/>
      <c r="VN122" s="239"/>
      <c r="VO122" s="239"/>
      <c r="VP122" s="239"/>
      <c r="VQ122" s="239"/>
      <c r="VR122" s="239"/>
      <c r="VS122" s="239"/>
      <c r="VT122" s="239"/>
      <c r="VU122" s="239"/>
      <c r="VV122" s="239"/>
      <c r="VW122" s="239"/>
      <c r="VX122" s="239"/>
      <c r="VY122" s="239"/>
      <c r="VZ122" s="239"/>
      <c r="WA122" s="239"/>
      <c r="WB122" s="239"/>
      <c r="WC122" s="239"/>
      <c r="WD122" s="239"/>
      <c r="WE122" s="239"/>
      <c r="WF122" s="239"/>
      <c r="WG122" s="239"/>
      <c r="WH122" s="239"/>
      <c r="WI122" s="239"/>
      <c r="WJ122" s="239"/>
      <c r="WK122" s="239"/>
      <c r="WL122" s="239"/>
      <c r="WM122" s="239"/>
      <c r="WN122" s="239"/>
      <c r="WO122" s="239"/>
      <c r="WP122" s="239"/>
      <c r="WQ122" s="239"/>
      <c r="WR122" s="239"/>
      <c r="WS122" s="239"/>
      <c r="WT122" s="239"/>
      <c r="WU122" s="239"/>
      <c r="WV122" s="239"/>
      <c r="WW122" s="239"/>
      <c r="WX122" s="239"/>
      <c r="WY122" s="239"/>
      <c r="WZ122" s="239"/>
      <c r="XA122" s="239"/>
      <c r="XB122" s="239"/>
      <c r="XC122" s="239"/>
      <c r="XD122" s="239"/>
      <c r="XE122" s="239"/>
      <c r="XF122" s="239"/>
      <c r="XG122" s="239"/>
      <c r="XH122" s="239"/>
      <c r="XI122" s="239"/>
      <c r="XJ122" s="239"/>
      <c r="XK122" s="239"/>
      <c r="XL122" s="239"/>
      <c r="XM122" s="239"/>
      <c r="XN122" s="239"/>
      <c r="XO122" s="239"/>
      <c r="XP122" s="239"/>
      <c r="XQ122" s="239"/>
      <c r="XR122" s="239"/>
      <c r="XS122" s="239"/>
      <c r="XT122" s="239"/>
      <c r="XU122" s="239"/>
      <c r="XV122" s="239"/>
      <c r="XW122" s="239"/>
      <c r="XX122" s="239"/>
      <c r="XY122" s="239"/>
      <c r="XZ122" s="239"/>
      <c r="YA122" s="239"/>
      <c r="YB122" s="239"/>
      <c r="YC122" s="239"/>
      <c r="YD122" s="239"/>
      <c r="YE122" s="239"/>
      <c r="YF122" s="239"/>
      <c r="YG122" s="239"/>
      <c r="YH122" s="239"/>
      <c r="YI122" s="239"/>
      <c r="YJ122" s="239"/>
      <c r="YK122" s="239"/>
      <c r="YL122" s="239"/>
      <c r="YM122" s="239"/>
      <c r="YN122" s="239"/>
      <c r="YO122" s="239"/>
      <c r="YP122" s="239"/>
      <c r="YQ122" s="239"/>
      <c r="YR122" s="239"/>
      <c r="YS122" s="239"/>
      <c r="YT122" s="239"/>
      <c r="YU122" s="239"/>
      <c r="YV122" s="239"/>
      <c r="YW122" s="239"/>
      <c r="YX122" s="239"/>
      <c r="YY122" s="239"/>
      <c r="YZ122" s="239"/>
      <c r="ZA122" s="239"/>
      <c r="ZB122" s="239"/>
      <c r="ZC122" s="239"/>
      <c r="ZD122" s="239"/>
      <c r="ZE122" s="239"/>
      <c r="ZF122" s="239"/>
      <c r="ZG122" s="239"/>
      <c r="ZH122" s="239"/>
      <c r="ZI122" s="239"/>
      <c r="ZJ122" s="239"/>
      <c r="ZK122" s="239"/>
      <c r="ZL122" s="239"/>
      <c r="ZM122" s="239"/>
      <c r="ZN122" s="239"/>
      <c r="ZO122" s="239"/>
      <c r="ZP122" s="239"/>
      <c r="ZQ122" s="239"/>
      <c r="ZR122" s="239"/>
      <c r="ZS122" s="239"/>
      <c r="ZT122" s="239"/>
      <c r="ZU122" s="239"/>
      <c r="ZV122" s="239"/>
      <c r="ZW122" s="239"/>
      <c r="ZX122" s="239"/>
      <c r="ZY122" s="239"/>
      <c r="ZZ122" s="239"/>
      <c r="AAA122" s="239"/>
      <c r="AAB122" s="239"/>
      <c r="AAC122" s="239"/>
      <c r="AAD122" s="239"/>
      <c r="AAE122" s="239"/>
      <c r="AAF122" s="239"/>
      <c r="AAG122" s="239"/>
      <c r="AAH122" s="239"/>
      <c r="AAI122" s="239"/>
      <c r="AAJ122" s="239"/>
      <c r="AAK122" s="239"/>
      <c r="AAL122" s="239"/>
      <c r="AAM122" s="239"/>
      <c r="AAN122" s="239"/>
      <c r="AAO122" s="239"/>
      <c r="AAP122" s="239"/>
      <c r="AAQ122" s="239"/>
      <c r="AAR122" s="239"/>
      <c r="AAS122" s="239"/>
      <c r="AAT122" s="239"/>
      <c r="AAU122" s="239"/>
      <c r="AAV122" s="239"/>
      <c r="AAW122" s="239"/>
      <c r="AAX122" s="239"/>
      <c r="AAY122" s="239"/>
      <c r="AAZ122" s="239"/>
      <c r="ABA122" s="239"/>
      <c r="ABB122" s="239"/>
      <c r="ABC122" s="239"/>
      <c r="ABD122" s="239"/>
      <c r="ABE122" s="239"/>
      <c r="ABF122" s="239"/>
      <c r="ABG122" s="239"/>
      <c r="ABH122" s="239"/>
      <c r="ABI122" s="239"/>
      <c r="ABJ122" s="239"/>
      <c r="ABK122" s="239"/>
      <c r="ABL122" s="239"/>
      <c r="ABM122" s="239"/>
      <c r="ABN122" s="239"/>
      <c r="ABO122" s="239"/>
      <c r="ABP122" s="239"/>
      <c r="ABQ122" s="239"/>
      <c r="ABR122" s="239"/>
      <c r="ABS122" s="239"/>
      <c r="ABT122" s="239"/>
      <c r="ABU122" s="239"/>
      <c r="ABV122" s="239"/>
      <c r="ABW122" s="239"/>
      <c r="ABX122" s="239"/>
      <c r="ABY122" s="239"/>
      <c r="ABZ122" s="239"/>
      <c r="ACA122" s="239"/>
      <c r="ACB122" s="239"/>
      <c r="ACC122" s="239"/>
      <c r="ACD122" s="239"/>
      <c r="ACE122" s="239"/>
      <c r="ACF122" s="239"/>
      <c r="ACG122" s="239"/>
      <c r="ACH122" s="239"/>
      <c r="ACI122" s="239"/>
      <c r="ACJ122" s="239"/>
      <c r="ACK122" s="239"/>
      <c r="ACL122" s="239"/>
      <c r="ACM122" s="239"/>
      <c r="ACN122" s="239"/>
      <c r="ACO122" s="239"/>
      <c r="ACP122" s="239"/>
      <c r="ACQ122" s="239"/>
      <c r="ACR122" s="239"/>
      <c r="ACS122" s="239"/>
      <c r="ACT122" s="239"/>
      <c r="ACU122" s="239"/>
      <c r="ACV122" s="239"/>
      <c r="ACW122" s="239"/>
      <c r="ACX122" s="239"/>
      <c r="ACY122" s="239"/>
      <c r="ACZ122" s="239"/>
      <c r="ADA122" s="239"/>
      <c r="ADB122" s="239"/>
      <c r="ADC122" s="239"/>
      <c r="ADD122" s="239"/>
      <c r="ADE122" s="239"/>
      <c r="ADF122" s="239"/>
      <c r="ADG122" s="239"/>
      <c r="ADH122" s="239"/>
      <c r="ADI122" s="239"/>
      <c r="ADJ122" s="239"/>
      <c r="ADK122" s="239"/>
      <c r="ADL122" s="239"/>
      <c r="ADM122" s="239"/>
      <c r="ADN122" s="239"/>
      <c r="ADO122" s="239"/>
      <c r="ADP122" s="239"/>
      <c r="ADQ122" s="239"/>
      <c r="ADR122" s="239"/>
      <c r="ADS122" s="239"/>
      <c r="ADT122" s="239"/>
      <c r="ADU122" s="239"/>
      <c r="ADV122" s="239"/>
      <c r="ADW122" s="239"/>
      <c r="ADX122" s="239"/>
      <c r="ADY122" s="239"/>
      <c r="ADZ122" s="239"/>
      <c r="AEA122" s="239"/>
      <c r="AEB122" s="239"/>
      <c r="AEC122" s="239"/>
      <c r="AED122" s="239"/>
      <c r="AEE122" s="239"/>
      <c r="AEF122" s="239"/>
      <c r="AEG122" s="239"/>
      <c r="AEH122" s="239"/>
      <c r="AEI122" s="239"/>
      <c r="AEJ122" s="239"/>
      <c r="AEK122" s="239"/>
      <c r="AEL122" s="239"/>
      <c r="AEM122" s="239"/>
      <c r="AEN122" s="239"/>
      <c r="AEO122" s="239"/>
      <c r="AEP122" s="239"/>
      <c r="AEQ122" s="239"/>
      <c r="AER122" s="239"/>
      <c r="AES122" s="239"/>
      <c r="AET122" s="239"/>
      <c r="AEU122" s="239"/>
      <c r="AEV122" s="239"/>
      <c r="AEW122" s="239"/>
      <c r="AEX122" s="239"/>
      <c r="AEY122" s="239"/>
      <c r="AEZ122" s="239"/>
      <c r="AFA122" s="239"/>
      <c r="AFB122" s="239"/>
      <c r="AFC122" s="239"/>
      <c r="AFD122" s="239"/>
      <c r="AFE122" s="239"/>
      <c r="AFF122" s="239"/>
      <c r="AFG122" s="239"/>
      <c r="AFH122" s="239"/>
      <c r="AFI122" s="239"/>
      <c r="AFJ122" s="239"/>
      <c r="AFK122" s="239"/>
      <c r="AFL122" s="239"/>
      <c r="AFM122" s="239"/>
      <c r="AFN122" s="239"/>
      <c r="AFO122" s="239"/>
      <c r="AFP122" s="239"/>
      <c r="AFQ122" s="239"/>
      <c r="AFR122" s="239"/>
      <c r="AFS122" s="239"/>
      <c r="AFT122" s="239"/>
      <c r="AFU122" s="239"/>
      <c r="AFV122" s="239"/>
      <c r="AFW122" s="239"/>
      <c r="AFX122" s="239"/>
      <c r="AFY122" s="239"/>
      <c r="AFZ122" s="239"/>
      <c r="AGA122" s="239"/>
      <c r="AGB122" s="239"/>
      <c r="AGC122" s="239"/>
      <c r="AGD122" s="239"/>
      <c r="AGE122" s="239"/>
      <c r="AGF122" s="239"/>
      <c r="AGG122" s="239"/>
      <c r="AGH122" s="239"/>
      <c r="AGI122" s="239"/>
      <c r="AGJ122" s="239"/>
      <c r="AGK122" s="239"/>
      <c r="AGL122" s="239"/>
      <c r="AGM122" s="239"/>
      <c r="AGN122" s="239"/>
      <c r="AGO122" s="239"/>
      <c r="AGP122" s="239"/>
      <c r="AGQ122" s="239"/>
      <c r="AGR122" s="239"/>
      <c r="AGS122" s="239"/>
      <c r="AGT122" s="239"/>
      <c r="AGU122" s="239"/>
      <c r="AGV122" s="239"/>
      <c r="AGW122" s="239"/>
      <c r="AGX122" s="239"/>
      <c r="AGY122" s="239"/>
      <c r="AGZ122" s="239"/>
      <c r="AHA122" s="239"/>
      <c r="AHB122" s="239"/>
      <c r="AHC122" s="239"/>
      <c r="AHD122" s="239"/>
      <c r="AHE122" s="239"/>
      <c r="AHF122" s="239"/>
      <c r="AHG122" s="239"/>
      <c r="AHH122" s="239"/>
      <c r="AHI122" s="239"/>
      <c r="AHJ122" s="239"/>
      <c r="AHK122" s="239"/>
      <c r="AHL122" s="239"/>
      <c r="AHM122" s="239"/>
      <c r="AHN122" s="239"/>
      <c r="AHO122" s="239"/>
      <c r="AHP122" s="239"/>
      <c r="AHQ122" s="239"/>
      <c r="AHR122" s="239"/>
      <c r="AHS122" s="239"/>
      <c r="AHT122" s="239"/>
      <c r="AHU122" s="239"/>
      <c r="AHV122" s="239"/>
      <c r="AHW122" s="239"/>
      <c r="AHX122" s="239"/>
      <c r="AHY122" s="239"/>
      <c r="AHZ122" s="239"/>
      <c r="AIA122" s="239"/>
      <c r="AIB122" s="239"/>
      <c r="AIC122" s="239"/>
      <c r="AID122" s="239"/>
      <c r="AIE122" s="239"/>
      <c r="AIF122" s="239"/>
      <c r="AIG122" s="239"/>
      <c r="AIH122" s="239"/>
      <c r="AII122" s="239"/>
      <c r="AIJ122" s="239"/>
      <c r="AIK122" s="239"/>
      <c r="AIL122" s="239"/>
      <c r="AIM122" s="239"/>
      <c r="AIN122" s="239"/>
      <c r="AIO122" s="239"/>
      <c r="AIP122" s="239"/>
      <c r="AIQ122" s="239"/>
      <c r="AIR122" s="239"/>
      <c r="AIS122" s="239"/>
      <c r="AIT122" s="239"/>
      <c r="AIU122" s="239"/>
      <c r="AIV122" s="239"/>
      <c r="AIW122" s="239"/>
      <c r="AIX122" s="239"/>
      <c r="AIY122" s="239"/>
      <c r="AIZ122" s="239"/>
      <c r="AJA122" s="239"/>
      <c r="AJB122" s="239"/>
      <c r="AJC122" s="239"/>
      <c r="AJD122" s="239"/>
      <c r="AJE122" s="239"/>
      <c r="AJF122" s="239"/>
      <c r="AJG122" s="239"/>
      <c r="AJH122" s="239"/>
      <c r="AJI122" s="239"/>
      <c r="AJJ122" s="239"/>
      <c r="AJK122" s="239"/>
      <c r="AJL122" s="239"/>
      <c r="AJM122" s="239"/>
      <c r="AJN122" s="239"/>
      <c r="AJO122" s="239"/>
      <c r="AJP122" s="239"/>
      <c r="AJQ122" s="239"/>
      <c r="AJR122" s="239"/>
      <c r="AJS122" s="239"/>
      <c r="AJT122" s="239"/>
      <c r="AJU122" s="239"/>
      <c r="AJV122" s="239"/>
      <c r="AJW122" s="239"/>
      <c r="AJX122" s="239"/>
      <c r="AJY122" s="239"/>
      <c r="AJZ122" s="239"/>
      <c r="AKA122" s="239"/>
      <c r="AKB122" s="239"/>
      <c r="AKC122" s="239"/>
      <c r="AKD122" s="239"/>
      <c r="AKE122" s="239"/>
      <c r="AKF122" s="239"/>
      <c r="AKG122" s="239"/>
      <c r="AKH122" s="239"/>
      <c r="AKI122" s="239"/>
      <c r="AKJ122" s="239"/>
      <c r="AKK122" s="239"/>
      <c r="AKL122" s="239"/>
      <c r="AKM122" s="239"/>
      <c r="AKN122" s="239"/>
      <c r="AKO122" s="239"/>
      <c r="AKP122" s="239"/>
      <c r="AKQ122" s="239"/>
      <c r="AKR122" s="239"/>
      <c r="AKS122" s="239"/>
      <c r="AKT122" s="239"/>
      <c r="AKU122" s="239"/>
      <c r="AKV122" s="239"/>
      <c r="AKW122" s="239"/>
      <c r="AKX122" s="239"/>
      <c r="AKY122" s="239"/>
      <c r="AKZ122" s="239"/>
      <c r="ALA122" s="239"/>
      <c r="ALB122" s="239"/>
      <c r="ALC122" s="239"/>
      <c r="ALD122" s="239"/>
      <c r="ALE122" s="239"/>
      <c r="ALF122" s="239"/>
      <c r="ALG122" s="239"/>
      <c r="ALH122" s="239"/>
      <c r="ALI122" s="239"/>
      <c r="ALJ122" s="239"/>
      <c r="ALK122" s="239"/>
      <c r="ALL122" s="239"/>
      <c r="ALM122" s="239"/>
      <c r="ALN122" s="239"/>
      <c r="ALO122" s="239"/>
      <c r="ALP122" s="239"/>
      <c r="ALQ122" s="239"/>
      <c r="ALR122" s="239"/>
      <c r="ALS122" s="239"/>
      <c r="ALT122" s="239"/>
      <c r="ALU122" s="239"/>
      <c r="ALV122" s="239"/>
      <c r="ALW122" s="239"/>
      <c r="ALX122" s="239"/>
      <c r="ALY122" s="239"/>
      <c r="ALZ122" s="239"/>
      <c r="AMA122" s="239"/>
      <c r="AMB122" s="239"/>
      <c r="AMC122" s="239"/>
      <c r="AMD122" s="239"/>
      <c r="AME122" s="239"/>
      <c r="AMF122" s="239"/>
      <c r="AMG122" s="239"/>
      <c r="AMH122" s="239"/>
      <c r="AMI122" s="239"/>
      <c r="AMJ122" s="239"/>
      <c r="AMK122" s="239"/>
      <c r="AML122" s="239"/>
      <c r="AMM122" s="239"/>
      <c r="AMN122" s="239"/>
      <c r="AMO122" s="239"/>
      <c r="AMP122" s="239"/>
      <c r="AMQ122" s="239"/>
      <c r="AMR122" s="239"/>
      <c r="AMS122" s="239"/>
      <c r="AMT122" s="239"/>
      <c r="AMU122" s="239"/>
      <c r="AMV122" s="239"/>
      <c r="AMW122" s="239"/>
      <c r="AMX122" s="239"/>
      <c r="AMY122" s="239"/>
      <c r="AMZ122" s="239"/>
      <c r="ANA122" s="239"/>
      <c r="ANB122" s="239"/>
      <c r="ANC122" s="239"/>
      <c r="AND122" s="239"/>
      <c r="ANE122" s="239"/>
      <c r="ANF122" s="239"/>
      <c r="ANG122" s="239"/>
      <c r="ANH122" s="239"/>
      <c r="ANI122" s="239"/>
      <c r="ANJ122" s="239"/>
      <c r="ANK122" s="239"/>
      <c r="ANL122" s="239"/>
      <c r="ANM122" s="239"/>
      <c r="ANN122" s="239"/>
      <c r="ANO122" s="239"/>
      <c r="ANP122" s="239"/>
      <c r="ANQ122" s="239"/>
      <c r="ANR122" s="239"/>
      <c r="ANS122" s="239"/>
      <c r="ANT122" s="239"/>
      <c r="ANU122" s="239"/>
      <c r="ANV122" s="239"/>
      <c r="ANW122" s="239"/>
      <c r="ANX122" s="239"/>
      <c r="ANY122" s="239"/>
      <c r="ANZ122" s="239"/>
      <c r="AOA122" s="239"/>
      <c r="AOB122" s="239"/>
      <c r="AOC122" s="239"/>
      <c r="AOD122" s="239"/>
      <c r="AOE122" s="239"/>
      <c r="AOF122" s="239"/>
      <c r="AOG122" s="239"/>
      <c r="AOH122" s="239"/>
      <c r="AOI122" s="239"/>
      <c r="AOJ122" s="239"/>
      <c r="AOK122" s="239"/>
      <c r="AOL122" s="239"/>
      <c r="AOM122" s="239"/>
      <c r="AON122" s="239"/>
      <c r="AOO122" s="239"/>
      <c r="AOP122" s="239"/>
      <c r="AOQ122" s="239"/>
      <c r="AOR122" s="239"/>
      <c r="AOS122" s="239"/>
      <c r="AOT122" s="239"/>
      <c r="AOU122" s="239"/>
      <c r="AOV122" s="239"/>
      <c r="AOW122" s="239"/>
      <c r="AOX122" s="239"/>
      <c r="AOY122" s="239"/>
      <c r="AOZ122" s="239"/>
      <c r="APA122" s="239"/>
      <c r="APB122" s="239"/>
      <c r="APC122" s="239"/>
      <c r="APD122" s="239"/>
      <c r="APE122" s="239"/>
      <c r="APF122" s="239"/>
      <c r="APG122" s="239"/>
      <c r="APH122" s="239"/>
      <c r="API122" s="239"/>
      <c r="APJ122" s="239"/>
      <c r="APK122" s="239"/>
      <c r="APL122" s="239"/>
      <c r="APM122" s="239"/>
      <c r="APN122" s="239"/>
      <c r="APO122" s="239"/>
      <c r="APP122" s="239"/>
      <c r="APQ122" s="239"/>
      <c r="APR122" s="239"/>
      <c r="APS122" s="239"/>
      <c r="APT122" s="239"/>
      <c r="APU122" s="239"/>
      <c r="APV122" s="239"/>
      <c r="APW122" s="239"/>
      <c r="APX122" s="239"/>
      <c r="APY122" s="239"/>
      <c r="APZ122" s="239"/>
      <c r="AQA122" s="239"/>
      <c r="AQB122" s="239"/>
      <c r="AQC122" s="239"/>
      <c r="AQD122" s="239"/>
      <c r="AQE122" s="239"/>
      <c r="AQF122" s="239"/>
      <c r="AQG122" s="239"/>
      <c r="AQH122" s="239"/>
      <c r="AQI122" s="239"/>
      <c r="AQJ122" s="239"/>
      <c r="AQK122" s="239"/>
      <c r="AQL122" s="239"/>
      <c r="AQM122" s="239"/>
      <c r="AQN122" s="239"/>
      <c r="AQO122" s="239"/>
      <c r="AQP122" s="239"/>
      <c r="AQQ122" s="239"/>
      <c r="AQR122" s="239"/>
      <c r="AQS122" s="239"/>
      <c r="AQT122" s="239"/>
      <c r="AQU122" s="239"/>
      <c r="AQV122" s="239"/>
      <c r="AQW122" s="239"/>
      <c r="AQX122" s="239"/>
      <c r="AQY122" s="239"/>
      <c r="AQZ122" s="239"/>
      <c r="ARA122" s="239"/>
      <c r="ARB122" s="239"/>
      <c r="ARC122" s="239"/>
      <c r="ARD122" s="239"/>
      <c r="ARE122" s="239"/>
      <c r="ARF122" s="239"/>
      <c r="ARG122" s="239"/>
      <c r="ARH122" s="239"/>
      <c r="ARI122" s="239"/>
      <c r="ARJ122" s="239"/>
      <c r="ARK122" s="239"/>
      <c r="ARL122" s="239"/>
      <c r="ARM122" s="239"/>
      <c r="ARN122" s="239"/>
      <c r="ARO122" s="239"/>
      <c r="ARP122" s="239"/>
      <c r="ARQ122" s="239"/>
      <c r="ARR122" s="239"/>
      <c r="ARS122" s="239"/>
      <c r="ART122" s="239"/>
      <c r="ARU122" s="239"/>
      <c r="ARV122" s="239"/>
      <c r="ARW122" s="239"/>
      <c r="ARX122" s="239"/>
      <c r="ARY122" s="239"/>
      <c r="ARZ122" s="239"/>
      <c r="ASA122" s="239"/>
      <c r="ASB122" s="239"/>
      <c r="ASC122" s="239"/>
      <c r="ASD122" s="239"/>
      <c r="ASE122" s="239"/>
      <c r="ASF122" s="239"/>
      <c r="ASG122" s="239"/>
      <c r="ASH122" s="239"/>
      <c r="ASI122" s="239"/>
      <c r="ASJ122" s="239"/>
      <c r="ASK122" s="239"/>
      <c r="ASL122" s="239"/>
      <c r="ASM122" s="239"/>
      <c r="ASN122" s="239"/>
      <c r="ASO122" s="239"/>
      <c r="ASP122" s="239"/>
      <c r="ASQ122" s="239"/>
      <c r="ASR122" s="239"/>
      <c r="ASS122" s="239"/>
      <c r="AST122" s="239"/>
      <c r="ASU122" s="239"/>
      <c r="ASV122" s="239"/>
      <c r="ASW122" s="239"/>
      <c r="ASX122" s="239"/>
      <c r="ASY122" s="239"/>
      <c r="ASZ122" s="239"/>
      <c r="ATA122" s="239"/>
      <c r="ATB122" s="239"/>
      <c r="ATC122" s="239"/>
      <c r="ATD122" s="239"/>
      <c r="ATE122" s="239"/>
      <c r="ATF122" s="239"/>
      <c r="ATG122" s="239"/>
      <c r="ATH122" s="239"/>
      <c r="ATI122" s="239"/>
      <c r="ATJ122" s="239"/>
      <c r="ATK122" s="239"/>
      <c r="ATL122" s="239"/>
      <c r="ATM122" s="239"/>
      <c r="ATN122" s="239"/>
      <c r="ATO122" s="239"/>
      <c r="ATP122" s="239"/>
      <c r="ATQ122" s="239"/>
      <c r="ATR122" s="239"/>
      <c r="ATS122" s="239"/>
      <c r="ATT122" s="239"/>
      <c r="ATU122" s="239"/>
      <c r="ATV122" s="239"/>
      <c r="ATW122" s="239"/>
      <c r="ATX122" s="239"/>
      <c r="ATY122" s="239"/>
      <c r="ATZ122" s="239"/>
      <c r="AUA122" s="239"/>
      <c r="AUB122" s="239"/>
      <c r="AUC122" s="239"/>
      <c r="AUD122" s="239"/>
      <c r="AUE122" s="239"/>
      <c r="AUF122" s="239"/>
      <c r="AUG122" s="239"/>
      <c r="AUH122" s="239"/>
      <c r="AUI122" s="239"/>
      <c r="AUJ122" s="239"/>
      <c r="AUK122" s="239"/>
      <c r="AUL122" s="239"/>
      <c r="AUM122" s="239"/>
      <c r="AUN122" s="239"/>
      <c r="AUO122" s="239"/>
      <c r="AUP122" s="239"/>
      <c r="AUQ122" s="239"/>
      <c r="AUR122" s="239"/>
      <c r="AUS122" s="239"/>
      <c r="AUT122" s="239"/>
      <c r="AUU122" s="239"/>
      <c r="AUV122" s="239"/>
      <c r="AUW122" s="239"/>
      <c r="AUX122" s="239"/>
      <c r="AUY122" s="239"/>
      <c r="AUZ122" s="239"/>
      <c r="AVA122" s="239"/>
      <c r="AVB122" s="239"/>
      <c r="AVC122" s="239"/>
      <c r="AVD122" s="239"/>
      <c r="AVE122" s="239"/>
      <c r="AVF122" s="239"/>
      <c r="AVG122" s="239"/>
      <c r="AVH122" s="239"/>
      <c r="AVI122" s="239"/>
      <c r="AVJ122" s="239"/>
      <c r="AVK122" s="239"/>
      <c r="AVL122" s="239"/>
      <c r="AVM122" s="239"/>
      <c r="AVN122" s="239"/>
      <c r="AVO122" s="239"/>
      <c r="AVP122" s="239"/>
      <c r="AVQ122" s="239"/>
      <c r="AVR122" s="239"/>
      <c r="AVS122" s="239"/>
      <c r="AVT122" s="239"/>
      <c r="AVU122" s="239"/>
      <c r="AVV122" s="239"/>
      <c r="AVW122" s="239"/>
      <c r="AVX122" s="239"/>
      <c r="AVY122" s="239"/>
      <c r="AVZ122" s="239"/>
      <c r="AWA122" s="239"/>
      <c r="AWB122" s="239"/>
      <c r="AWC122" s="239"/>
      <c r="AWD122" s="239"/>
      <c r="AWE122" s="239"/>
      <c r="AWF122" s="239"/>
      <c r="AWG122" s="239"/>
      <c r="AWH122" s="239"/>
      <c r="AWI122" s="239"/>
      <c r="AWJ122" s="239"/>
      <c r="AWK122" s="239"/>
      <c r="AWL122" s="239"/>
      <c r="AWM122" s="239"/>
      <c r="AWN122" s="239"/>
      <c r="AWO122" s="239"/>
      <c r="AWP122" s="239"/>
      <c r="AWQ122" s="239"/>
      <c r="AWR122" s="239"/>
      <c r="AWS122" s="239"/>
      <c r="AWT122" s="239"/>
      <c r="AWU122" s="239"/>
      <c r="AWV122" s="239"/>
      <c r="AWW122" s="239"/>
      <c r="AWX122" s="239"/>
      <c r="AWY122" s="239"/>
      <c r="AWZ122" s="239"/>
      <c r="AXA122" s="239"/>
      <c r="AXB122" s="239"/>
      <c r="AXC122" s="239"/>
      <c r="AXD122" s="239"/>
      <c r="AXE122" s="239"/>
      <c r="AXF122" s="239"/>
      <c r="AXG122" s="239"/>
      <c r="AXH122" s="239"/>
      <c r="AXI122" s="239"/>
      <c r="AXJ122" s="239"/>
      <c r="AXK122" s="239"/>
      <c r="AXL122" s="239"/>
      <c r="AXM122" s="239"/>
      <c r="AXN122" s="239"/>
      <c r="AXO122" s="239"/>
      <c r="AXP122" s="239"/>
      <c r="AXQ122" s="239"/>
      <c r="AXR122" s="239"/>
      <c r="AXS122" s="239"/>
      <c r="AXT122" s="239"/>
      <c r="AXU122" s="239"/>
      <c r="AXV122" s="239"/>
      <c r="AXW122" s="239"/>
      <c r="AXX122" s="239"/>
      <c r="AXY122" s="239"/>
      <c r="AXZ122" s="239"/>
      <c r="AYA122" s="239"/>
      <c r="AYB122" s="239"/>
      <c r="AYC122" s="239"/>
      <c r="AYD122" s="239"/>
      <c r="AYE122" s="239"/>
      <c r="AYF122" s="239"/>
      <c r="AYG122" s="239"/>
      <c r="AYH122" s="239"/>
      <c r="AYI122" s="239"/>
      <c r="AYJ122" s="239"/>
      <c r="AYK122" s="239"/>
      <c r="AYL122" s="239"/>
      <c r="AYM122" s="239"/>
      <c r="AYN122" s="239"/>
      <c r="AYO122" s="239"/>
      <c r="AYP122" s="239"/>
      <c r="AYQ122" s="239"/>
      <c r="AYR122" s="239"/>
      <c r="AYS122" s="239"/>
      <c r="AYT122" s="239"/>
      <c r="AYU122" s="239"/>
      <c r="AYV122" s="239"/>
      <c r="AYW122" s="239"/>
      <c r="AYX122" s="239"/>
      <c r="AYY122" s="239"/>
      <c r="AYZ122" s="239"/>
      <c r="AZA122" s="239"/>
      <c r="AZB122" s="239"/>
      <c r="AZC122" s="239"/>
      <c r="AZD122" s="239"/>
      <c r="AZE122" s="239"/>
      <c r="AZF122" s="239"/>
      <c r="AZG122" s="239"/>
      <c r="AZH122" s="239"/>
      <c r="AZI122" s="239"/>
      <c r="AZJ122" s="239"/>
      <c r="AZK122" s="239"/>
      <c r="AZL122" s="239"/>
      <c r="AZM122" s="239"/>
      <c r="AZN122" s="239"/>
      <c r="AZO122" s="239"/>
      <c r="AZP122" s="239"/>
      <c r="AZQ122" s="239"/>
      <c r="AZR122" s="239"/>
      <c r="AZS122" s="239"/>
      <c r="AZT122" s="239"/>
      <c r="AZU122" s="239"/>
      <c r="AZV122" s="239"/>
      <c r="AZW122" s="239"/>
      <c r="AZX122" s="239"/>
      <c r="AZY122" s="239"/>
      <c r="AZZ122" s="239"/>
      <c r="BAA122" s="239"/>
      <c r="BAB122" s="239"/>
      <c r="BAC122" s="239"/>
      <c r="BAD122" s="239"/>
      <c r="BAE122" s="239"/>
      <c r="BAF122" s="239"/>
      <c r="BAG122" s="239"/>
      <c r="BAH122" s="239"/>
      <c r="BAI122" s="239"/>
      <c r="BAJ122" s="239"/>
      <c r="BAK122" s="239"/>
      <c r="BAL122" s="239"/>
      <c r="BAM122" s="239"/>
      <c r="BAN122" s="239"/>
      <c r="BAO122" s="239"/>
      <c r="BAP122" s="239"/>
      <c r="BAQ122" s="239"/>
      <c r="BAR122" s="239"/>
      <c r="BAS122" s="239"/>
      <c r="BAT122" s="239"/>
      <c r="BAU122" s="239"/>
      <c r="BAV122" s="239"/>
      <c r="BAW122" s="239"/>
      <c r="BAX122" s="239"/>
      <c r="BAY122" s="239"/>
      <c r="BAZ122" s="239"/>
      <c r="BBA122" s="239"/>
      <c r="BBB122" s="239"/>
      <c r="BBC122" s="239"/>
      <c r="BBD122" s="239"/>
      <c r="BBE122" s="239"/>
      <c r="BBF122" s="239"/>
      <c r="BBG122" s="239"/>
      <c r="BBH122" s="239"/>
      <c r="BBI122" s="239"/>
      <c r="BBJ122" s="239"/>
      <c r="BBK122" s="239"/>
      <c r="BBL122" s="239"/>
      <c r="BBM122" s="239"/>
      <c r="BBN122" s="239"/>
      <c r="BBO122" s="239"/>
      <c r="BBP122" s="239"/>
      <c r="BBQ122" s="239"/>
      <c r="BBR122" s="239"/>
      <c r="BBS122" s="239"/>
      <c r="BBT122" s="239"/>
      <c r="BBU122" s="239"/>
      <c r="BBV122" s="239"/>
      <c r="BBW122" s="239"/>
      <c r="BBX122" s="239"/>
      <c r="BBY122" s="239"/>
      <c r="BBZ122" s="239"/>
      <c r="BCA122" s="239"/>
      <c r="BCB122" s="239"/>
      <c r="BCC122" s="239"/>
      <c r="BCD122" s="239"/>
      <c r="BCE122" s="239"/>
      <c r="BCF122" s="239"/>
      <c r="BCG122" s="239"/>
      <c r="BCH122" s="239"/>
      <c r="BCI122" s="239"/>
      <c r="BCJ122" s="239"/>
      <c r="BCK122" s="239"/>
      <c r="BCL122" s="239"/>
      <c r="BCM122" s="239"/>
      <c r="BCN122" s="239"/>
      <c r="BCO122" s="239"/>
      <c r="BCP122" s="239"/>
      <c r="BCQ122" s="239"/>
      <c r="BCR122" s="239"/>
      <c r="BCS122" s="239"/>
      <c r="BCT122" s="239"/>
      <c r="BCU122" s="239"/>
      <c r="BCV122" s="239"/>
      <c r="BCW122" s="239"/>
      <c r="BCX122" s="239"/>
      <c r="BCY122" s="239"/>
      <c r="BCZ122" s="239"/>
      <c r="BDA122" s="239"/>
      <c r="BDB122" s="239"/>
      <c r="BDC122" s="239"/>
      <c r="BDD122" s="239"/>
      <c r="BDE122" s="239"/>
      <c r="BDF122" s="239"/>
      <c r="BDG122" s="239"/>
      <c r="BDH122" s="239"/>
      <c r="BDI122" s="239"/>
      <c r="BDJ122" s="239"/>
      <c r="BDK122" s="239"/>
      <c r="BDL122" s="239"/>
      <c r="BDM122" s="239"/>
      <c r="BDN122" s="239"/>
      <c r="BDO122" s="239"/>
      <c r="BDP122" s="239"/>
      <c r="BDQ122" s="239"/>
      <c r="BDR122" s="239"/>
      <c r="BDS122" s="239"/>
      <c r="BDT122" s="239"/>
      <c r="BDU122" s="239"/>
      <c r="BDV122" s="239"/>
      <c r="BDW122" s="239"/>
      <c r="BDX122" s="239"/>
      <c r="BDY122" s="239"/>
      <c r="BDZ122" s="239"/>
      <c r="BEA122" s="239"/>
      <c r="BEB122" s="239"/>
      <c r="BEC122" s="239"/>
      <c r="BED122" s="239"/>
      <c r="BEE122" s="239"/>
      <c r="BEF122" s="239"/>
      <c r="BEG122" s="239"/>
      <c r="BEH122" s="239"/>
      <c r="BEI122" s="239"/>
      <c r="BEJ122" s="239"/>
      <c r="BEK122" s="239"/>
      <c r="BEL122" s="239"/>
      <c r="BEM122" s="239"/>
      <c r="BEN122" s="239"/>
      <c r="BEO122" s="239"/>
      <c r="BEP122" s="239"/>
      <c r="BEQ122" s="239"/>
      <c r="BER122" s="239"/>
      <c r="BES122" s="239"/>
      <c r="BET122" s="239"/>
      <c r="BEU122" s="239"/>
      <c r="BEV122" s="239"/>
      <c r="BEW122" s="239"/>
      <c r="BEX122" s="239"/>
      <c r="BEY122" s="239"/>
      <c r="BEZ122" s="239"/>
      <c r="BFA122" s="239"/>
      <c r="BFB122" s="239"/>
      <c r="BFC122" s="239"/>
      <c r="BFD122" s="239"/>
      <c r="BFE122" s="239"/>
      <c r="BFF122" s="239"/>
      <c r="BFG122" s="239"/>
      <c r="BFH122" s="239"/>
      <c r="BFI122" s="239"/>
      <c r="BFJ122" s="239"/>
      <c r="BFK122" s="239"/>
      <c r="BFL122" s="239"/>
      <c r="BFM122" s="239"/>
      <c r="BFN122" s="239"/>
      <c r="BFO122" s="239"/>
      <c r="BFP122" s="239"/>
      <c r="BFQ122" s="239"/>
      <c r="BFR122" s="239"/>
      <c r="BFS122" s="239"/>
      <c r="BFT122" s="239"/>
      <c r="BFU122" s="239"/>
      <c r="BFV122" s="239"/>
      <c r="BFW122" s="239"/>
      <c r="BFX122" s="239"/>
      <c r="BFY122" s="239"/>
      <c r="BFZ122" s="239"/>
      <c r="BGA122" s="239"/>
      <c r="BGB122" s="239"/>
      <c r="BGC122" s="239"/>
      <c r="BGD122" s="239"/>
      <c r="BGE122" s="239"/>
      <c r="BGF122" s="239"/>
      <c r="BGG122" s="239"/>
      <c r="BGH122" s="239"/>
      <c r="BGI122" s="239"/>
      <c r="BGJ122" s="239"/>
      <c r="BGK122" s="239"/>
      <c r="BGL122" s="239"/>
      <c r="BGM122" s="239"/>
      <c r="BGN122" s="239"/>
      <c r="BGO122" s="239"/>
      <c r="BGP122" s="239"/>
      <c r="BGQ122" s="239"/>
      <c r="BGR122" s="239"/>
      <c r="BGS122" s="239"/>
      <c r="BGT122" s="239"/>
      <c r="BGU122" s="239"/>
      <c r="BGV122" s="239"/>
      <c r="BGW122" s="239"/>
      <c r="BGX122" s="239"/>
      <c r="BGY122" s="239"/>
      <c r="BGZ122" s="239"/>
      <c r="BHA122" s="239"/>
      <c r="BHB122" s="239"/>
      <c r="BHC122" s="239"/>
      <c r="BHD122" s="239"/>
      <c r="BHE122" s="239"/>
      <c r="BHF122" s="239"/>
      <c r="BHG122" s="239"/>
      <c r="BHH122" s="239"/>
      <c r="BHI122" s="239"/>
      <c r="BHJ122" s="239"/>
      <c r="BHK122" s="239"/>
      <c r="BHL122" s="239"/>
      <c r="BHM122" s="239"/>
      <c r="BHN122" s="239"/>
      <c r="BHO122" s="239"/>
      <c r="BHP122" s="239"/>
      <c r="BHQ122" s="239"/>
      <c r="BHR122" s="239"/>
      <c r="BHS122" s="239"/>
      <c r="BHT122" s="239"/>
      <c r="BHU122" s="239"/>
      <c r="BHV122" s="239"/>
      <c r="BHW122" s="239"/>
      <c r="BHX122" s="239"/>
      <c r="BHY122" s="239"/>
      <c r="BHZ122" s="239"/>
      <c r="BIA122" s="239"/>
      <c r="BIB122" s="239"/>
      <c r="BIC122" s="239"/>
      <c r="BID122" s="239"/>
      <c r="BIE122" s="239"/>
      <c r="BIF122" s="239"/>
      <c r="BIG122" s="239"/>
      <c r="BIH122" s="239"/>
      <c r="BII122" s="239"/>
      <c r="BIJ122" s="239"/>
      <c r="BIK122" s="239"/>
      <c r="BIL122" s="239"/>
      <c r="BIM122" s="239"/>
      <c r="BIN122" s="239"/>
      <c r="BIO122" s="239"/>
      <c r="BIP122" s="239"/>
      <c r="BIQ122" s="239"/>
      <c r="BIR122" s="239"/>
      <c r="BIS122" s="239"/>
      <c r="BIT122" s="239"/>
      <c r="BIU122" s="239"/>
      <c r="BIV122" s="239"/>
      <c r="BIW122" s="239"/>
      <c r="BIX122" s="239"/>
      <c r="BIY122" s="239"/>
      <c r="BIZ122" s="239"/>
      <c r="BJA122" s="239"/>
      <c r="BJB122" s="239"/>
      <c r="BJC122" s="239"/>
      <c r="BJD122" s="239"/>
      <c r="BJE122" s="239"/>
      <c r="BJF122" s="239"/>
      <c r="BJG122" s="239"/>
      <c r="BJH122" s="239"/>
      <c r="BJI122" s="239"/>
      <c r="BJJ122" s="239"/>
      <c r="BJK122" s="239"/>
      <c r="BJL122" s="239"/>
      <c r="BJM122" s="239"/>
      <c r="BJN122" s="239"/>
      <c r="BJO122" s="239"/>
      <c r="BJP122" s="239"/>
      <c r="BJQ122" s="239"/>
      <c r="BJR122" s="239"/>
      <c r="BJS122" s="239"/>
      <c r="BJT122" s="239"/>
      <c r="BJU122" s="239"/>
      <c r="BJV122" s="239"/>
      <c r="BJW122" s="239"/>
      <c r="BJX122" s="239"/>
      <c r="BJY122" s="239"/>
      <c r="BJZ122" s="239"/>
      <c r="BKA122" s="239"/>
      <c r="BKB122" s="239"/>
      <c r="BKC122" s="239"/>
      <c r="BKD122" s="239"/>
      <c r="BKE122" s="239"/>
      <c r="BKF122" s="239"/>
      <c r="BKG122" s="239"/>
      <c r="BKH122" s="239"/>
      <c r="BKI122" s="239"/>
      <c r="BKJ122" s="239"/>
      <c r="BKK122" s="239"/>
      <c r="BKL122" s="239"/>
      <c r="BKM122" s="239"/>
      <c r="BKN122" s="239"/>
      <c r="BKO122" s="239"/>
      <c r="BKP122" s="239"/>
      <c r="BKQ122" s="239"/>
      <c r="BKR122" s="239"/>
      <c r="BKS122" s="239"/>
      <c r="BKT122" s="239"/>
      <c r="BKU122" s="239"/>
      <c r="BKV122" s="239"/>
      <c r="BKW122" s="239"/>
      <c r="BKX122" s="239"/>
      <c r="BKY122" s="239"/>
      <c r="BKZ122" s="239"/>
      <c r="BLA122" s="239"/>
      <c r="BLB122" s="239"/>
      <c r="BLC122" s="239"/>
      <c r="BLD122" s="239"/>
      <c r="BLE122" s="239"/>
      <c r="BLF122" s="239"/>
      <c r="BLG122" s="239"/>
      <c r="BLH122" s="239"/>
      <c r="BLI122" s="239"/>
      <c r="BLJ122" s="239"/>
      <c r="BLK122" s="239"/>
      <c r="BLL122" s="239"/>
      <c r="BLM122" s="239"/>
      <c r="BLN122" s="239"/>
      <c r="BLO122" s="239"/>
      <c r="BLP122" s="239"/>
      <c r="BLQ122" s="239"/>
      <c r="BLR122" s="239"/>
      <c r="BLS122" s="239"/>
      <c r="BLT122" s="239"/>
      <c r="BLU122" s="239"/>
      <c r="BLV122" s="239"/>
      <c r="BLW122" s="239"/>
      <c r="BLX122" s="239"/>
      <c r="BLY122" s="239"/>
      <c r="BLZ122" s="239"/>
      <c r="BMA122" s="239"/>
      <c r="BMB122" s="239"/>
      <c r="BMC122" s="239"/>
      <c r="BMD122" s="239"/>
      <c r="BME122" s="239"/>
      <c r="BMF122" s="239"/>
      <c r="BMG122" s="239"/>
      <c r="BMH122" s="239"/>
      <c r="BMI122" s="239"/>
      <c r="BMJ122" s="239"/>
      <c r="BMK122" s="239"/>
      <c r="BML122" s="239"/>
      <c r="BMM122" s="239"/>
      <c r="BMN122" s="239"/>
      <c r="BMO122" s="239"/>
      <c r="BMP122" s="239"/>
      <c r="BMQ122" s="239"/>
      <c r="BMR122" s="239"/>
      <c r="BMS122" s="239"/>
      <c r="BMT122" s="239"/>
      <c r="BMU122" s="239"/>
      <c r="BMV122" s="239"/>
      <c r="BMW122" s="239"/>
      <c r="BMX122" s="239"/>
      <c r="BMY122" s="239"/>
      <c r="BMZ122" s="239"/>
      <c r="BNA122" s="239"/>
      <c r="BNB122" s="239"/>
      <c r="BNC122" s="239"/>
      <c r="BND122" s="239"/>
      <c r="BNE122" s="239"/>
      <c r="BNF122" s="239"/>
      <c r="BNG122" s="239"/>
      <c r="BNH122" s="239"/>
      <c r="BNI122" s="239"/>
      <c r="BNJ122" s="239"/>
      <c r="BNK122" s="239"/>
      <c r="BNL122" s="239"/>
      <c r="BNM122" s="239"/>
      <c r="BNN122" s="239"/>
      <c r="BNO122" s="239"/>
      <c r="BNP122" s="239"/>
      <c r="BNQ122" s="239"/>
      <c r="BNR122" s="239"/>
      <c r="BNS122" s="239"/>
      <c r="BNT122" s="239"/>
      <c r="BNU122" s="239"/>
      <c r="BNV122" s="239"/>
      <c r="BNW122" s="239"/>
      <c r="BNX122" s="239"/>
      <c r="BNY122" s="239"/>
      <c r="BNZ122" s="239"/>
      <c r="BOA122" s="239"/>
      <c r="BOB122" s="239"/>
      <c r="BOC122" s="239"/>
      <c r="BOD122" s="239"/>
      <c r="BOE122" s="239"/>
      <c r="BOF122" s="239"/>
      <c r="BOG122" s="239"/>
      <c r="BOH122" s="239"/>
      <c r="BOI122" s="239"/>
      <c r="BOJ122" s="239"/>
      <c r="BOK122" s="239"/>
      <c r="BOL122" s="239"/>
      <c r="BOM122" s="239"/>
      <c r="BON122" s="239"/>
      <c r="BOO122" s="239"/>
      <c r="BOP122" s="239"/>
      <c r="BOQ122" s="239"/>
      <c r="BOR122" s="239"/>
      <c r="BOS122" s="239"/>
      <c r="BOT122" s="239"/>
      <c r="BOU122" s="239"/>
      <c r="BOV122" s="239"/>
      <c r="BOW122" s="239"/>
      <c r="BOX122" s="239"/>
      <c r="BOY122" s="239"/>
      <c r="BOZ122" s="239"/>
      <c r="BPA122" s="239"/>
      <c r="BPB122" s="239"/>
      <c r="BPC122" s="239"/>
      <c r="BPD122" s="239"/>
      <c r="BPE122" s="239"/>
      <c r="BPF122" s="239"/>
      <c r="BPG122" s="239"/>
      <c r="BPH122" s="239"/>
      <c r="BPI122" s="239"/>
      <c r="BPJ122" s="239"/>
      <c r="BPK122" s="239"/>
      <c r="BPL122" s="239"/>
      <c r="BPM122" s="239"/>
      <c r="BPN122" s="239"/>
      <c r="BPO122" s="239"/>
      <c r="BPP122" s="239"/>
      <c r="BPQ122" s="239"/>
      <c r="BPR122" s="239"/>
      <c r="BPS122" s="239"/>
      <c r="BPT122" s="239"/>
      <c r="BPU122" s="239"/>
      <c r="BPV122" s="239"/>
      <c r="BPW122" s="239"/>
      <c r="BPX122" s="239"/>
      <c r="BPY122" s="239"/>
      <c r="BPZ122" s="239"/>
      <c r="BQA122" s="239"/>
      <c r="BQB122" s="239"/>
      <c r="BQC122" s="239"/>
      <c r="BQD122" s="239"/>
      <c r="BQE122" s="239"/>
      <c r="BQF122" s="239"/>
      <c r="BQG122" s="239"/>
      <c r="BQH122" s="239"/>
      <c r="BQI122" s="239"/>
      <c r="BQJ122" s="239"/>
      <c r="BQK122" s="239"/>
      <c r="BQL122" s="239"/>
      <c r="BQM122" s="239"/>
      <c r="BQN122" s="239"/>
      <c r="BQO122" s="239"/>
      <c r="BQP122" s="239"/>
      <c r="BQQ122" s="239"/>
      <c r="BQR122" s="239"/>
      <c r="BQS122" s="239"/>
      <c r="BQT122" s="239"/>
      <c r="BQU122" s="239"/>
      <c r="BQV122" s="239"/>
      <c r="BQW122" s="239"/>
      <c r="BQX122" s="239"/>
      <c r="BQY122" s="239"/>
      <c r="BQZ122" s="239"/>
      <c r="BRA122" s="239"/>
      <c r="BRB122" s="239"/>
      <c r="BRC122" s="239"/>
      <c r="BRD122" s="239"/>
      <c r="BRE122" s="239"/>
      <c r="BRF122" s="239"/>
      <c r="BRG122" s="239"/>
      <c r="BRH122" s="239"/>
      <c r="BRI122" s="239"/>
      <c r="BRJ122" s="239"/>
      <c r="BRK122" s="239"/>
      <c r="BRL122" s="239"/>
      <c r="BRM122" s="239"/>
      <c r="BRN122" s="239"/>
      <c r="BRO122" s="239"/>
      <c r="BRP122" s="239"/>
      <c r="BRQ122" s="239"/>
      <c r="BRR122" s="239"/>
      <c r="BRS122" s="239"/>
      <c r="BRT122" s="239"/>
      <c r="BRU122" s="239"/>
      <c r="BRV122" s="239"/>
      <c r="BRW122" s="239"/>
      <c r="BRX122" s="239"/>
      <c r="BRY122" s="239"/>
      <c r="BRZ122" s="239"/>
      <c r="BSA122" s="239"/>
      <c r="BSB122" s="239"/>
      <c r="BSC122" s="239"/>
      <c r="BSD122" s="239"/>
      <c r="BSE122" s="239"/>
      <c r="BSF122" s="239"/>
      <c r="BSG122" s="239"/>
      <c r="BSH122" s="239"/>
      <c r="BSI122" s="239"/>
      <c r="BSJ122" s="239"/>
      <c r="BSK122" s="239"/>
      <c r="BSL122" s="239"/>
      <c r="BSM122" s="239"/>
      <c r="BSN122" s="239"/>
      <c r="BSO122" s="239"/>
      <c r="BSP122" s="239"/>
      <c r="BSQ122" s="239"/>
      <c r="BSR122" s="239"/>
      <c r="BSS122" s="239"/>
      <c r="BST122" s="239"/>
      <c r="BSU122" s="239"/>
      <c r="BSV122" s="239"/>
      <c r="BSW122" s="239"/>
      <c r="BSX122" s="239"/>
      <c r="BSY122" s="239"/>
      <c r="BSZ122" s="239"/>
      <c r="BTA122" s="239"/>
      <c r="BTB122" s="239"/>
      <c r="BTC122" s="239"/>
      <c r="BTD122" s="239"/>
      <c r="BTE122" s="239"/>
      <c r="BTF122" s="239"/>
      <c r="BTG122" s="239"/>
      <c r="BTH122" s="239"/>
      <c r="BTI122" s="239"/>
      <c r="BTJ122" s="239"/>
      <c r="BTK122" s="239"/>
      <c r="BTL122" s="239"/>
      <c r="BTM122" s="239"/>
      <c r="BTN122" s="239"/>
      <c r="BTO122" s="239"/>
      <c r="BTP122" s="239"/>
      <c r="BTQ122" s="239"/>
      <c r="BTR122" s="239"/>
      <c r="BTS122" s="239"/>
      <c r="BTT122" s="239"/>
      <c r="BTU122" s="239"/>
      <c r="BTV122" s="239"/>
      <c r="BTW122" s="239"/>
      <c r="BTX122" s="239"/>
      <c r="BTY122" s="239"/>
      <c r="BTZ122" s="239"/>
      <c r="BUA122" s="239"/>
      <c r="BUB122" s="239"/>
      <c r="BUC122" s="239"/>
      <c r="BUD122" s="239"/>
      <c r="BUE122" s="239"/>
      <c r="BUF122" s="239"/>
      <c r="BUG122" s="239"/>
      <c r="BUH122" s="239"/>
      <c r="BUI122" s="239"/>
      <c r="BUJ122" s="239"/>
      <c r="BUK122" s="239"/>
      <c r="BUL122" s="239"/>
      <c r="BUM122" s="239"/>
      <c r="BUN122" s="239"/>
      <c r="BUO122" s="239"/>
      <c r="BUP122" s="239"/>
      <c r="BUQ122" s="239"/>
      <c r="BUR122" s="239"/>
      <c r="BUS122" s="239"/>
      <c r="BUT122" s="239"/>
      <c r="BUU122" s="239"/>
      <c r="BUV122" s="239"/>
      <c r="BUW122" s="239"/>
      <c r="BUX122" s="239"/>
      <c r="BUY122" s="239"/>
      <c r="BUZ122" s="239"/>
      <c r="BVA122" s="239"/>
      <c r="BVB122" s="239"/>
      <c r="BVC122" s="239"/>
      <c r="BVD122" s="239"/>
      <c r="BVE122" s="239"/>
      <c r="BVF122" s="239"/>
      <c r="BVG122" s="239"/>
      <c r="BVH122" s="239"/>
      <c r="BVI122" s="239"/>
      <c r="BVJ122" s="239"/>
      <c r="BVK122" s="239"/>
      <c r="BVL122" s="239"/>
      <c r="BVM122" s="239"/>
      <c r="BVN122" s="239"/>
      <c r="BVO122" s="239"/>
      <c r="BVP122" s="239"/>
      <c r="BVQ122" s="239"/>
      <c r="BVR122" s="239"/>
      <c r="BVS122" s="239"/>
      <c r="BVT122" s="239"/>
      <c r="BVU122" s="239"/>
      <c r="BVV122" s="239"/>
      <c r="BVW122" s="239"/>
      <c r="BVX122" s="239"/>
      <c r="BVY122" s="239"/>
      <c r="BVZ122" s="239"/>
      <c r="BWA122" s="239"/>
      <c r="BWB122" s="239"/>
      <c r="BWC122" s="239"/>
      <c r="BWD122" s="239"/>
      <c r="BWE122" s="239"/>
      <c r="BWF122" s="239"/>
      <c r="BWG122" s="239"/>
      <c r="BWH122" s="239"/>
      <c r="BWI122" s="239"/>
      <c r="BWJ122" s="239"/>
      <c r="BWK122" s="239"/>
      <c r="BWL122" s="239"/>
      <c r="BWM122" s="239"/>
      <c r="BWN122" s="239"/>
      <c r="BWO122" s="239"/>
      <c r="BWP122" s="239"/>
      <c r="BWQ122" s="239"/>
      <c r="BWR122" s="239"/>
      <c r="BWS122" s="239"/>
      <c r="BWT122" s="239"/>
      <c r="BWU122" s="239"/>
      <c r="BWV122" s="239"/>
      <c r="BWW122" s="239"/>
      <c r="BWX122" s="239"/>
      <c r="BWY122" s="239"/>
      <c r="BWZ122" s="239"/>
      <c r="BXA122" s="239"/>
      <c r="BXB122" s="239"/>
      <c r="BXC122" s="239"/>
      <c r="BXD122" s="239"/>
      <c r="BXE122" s="239"/>
      <c r="BXF122" s="239"/>
      <c r="BXG122" s="239"/>
      <c r="BXH122" s="239"/>
      <c r="BXI122" s="239"/>
      <c r="BXJ122" s="239"/>
      <c r="BXK122" s="239"/>
      <c r="BXL122" s="239"/>
      <c r="BXM122" s="239"/>
      <c r="BXN122" s="239"/>
      <c r="BXO122" s="239"/>
      <c r="BXP122" s="239"/>
      <c r="BXQ122" s="239"/>
      <c r="BXR122" s="239"/>
      <c r="BXS122" s="239"/>
      <c r="BXT122" s="239"/>
      <c r="BXU122" s="239"/>
      <c r="BXV122" s="239"/>
      <c r="BXW122" s="239"/>
      <c r="BXX122" s="239"/>
      <c r="BXY122" s="239"/>
      <c r="BXZ122" s="239"/>
      <c r="BYA122" s="239"/>
      <c r="BYB122" s="239"/>
      <c r="BYC122" s="239"/>
      <c r="BYD122" s="239"/>
      <c r="BYE122" s="239"/>
      <c r="BYF122" s="239"/>
      <c r="BYG122" s="239"/>
      <c r="BYH122" s="239"/>
      <c r="BYI122" s="239"/>
      <c r="BYJ122" s="239"/>
      <c r="BYK122" s="239"/>
      <c r="BYL122" s="239"/>
      <c r="BYM122" s="239"/>
      <c r="BYN122" s="239"/>
      <c r="BYO122" s="239"/>
      <c r="BYP122" s="239"/>
      <c r="BYQ122" s="239"/>
      <c r="BYR122" s="239"/>
      <c r="BYS122" s="239"/>
      <c r="BYT122" s="239"/>
      <c r="BYU122" s="239"/>
      <c r="BYV122" s="239"/>
      <c r="BYW122" s="239"/>
      <c r="BYX122" s="239"/>
      <c r="BYY122" s="239"/>
      <c r="BYZ122" s="239"/>
      <c r="BZA122" s="239"/>
      <c r="BZB122" s="239"/>
      <c r="BZC122" s="239"/>
      <c r="BZD122" s="239"/>
      <c r="BZE122" s="239"/>
      <c r="BZF122" s="239"/>
      <c r="BZG122" s="239"/>
      <c r="BZH122" s="239"/>
      <c r="BZI122" s="239"/>
      <c r="BZJ122" s="239"/>
      <c r="BZK122" s="239"/>
      <c r="BZL122" s="239"/>
      <c r="BZM122" s="239"/>
      <c r="BZN122" s="239"/>
      <c r="BZO122" s="239"/>
      <c r="BZP122" s="239"/>
      <c r="BZQ122" s="239"/>
      <c r="BZR122" s="239"/>
      <c r="BZS122" s="239"/>
      <c r="BZT122" s="239"/>
      <c r="BZU122" s="239"/>
      <c r="BZV122" s="239"/>
      <c r="BZW122" s="239"/>
      <c r="BZX122" s="239"/>
      <c r="BZY122" s="239"/>
      <c r="BZZ122" s="239"/>
      <c r="CAA122" s="239"/>
      <c r="CAB122" s="239"/>
      <c r="CAC122" s="239"/>
      <c r="CAD122" s="239"/>
      <c r="CAE122" s="239"/>
      <c r="CAF122" s="239"/>
      <c r="CAG122" s="239"/>
      <c r="CAH122" s="239"/>
      <c r="CAI122" s="239"/>
      <c r="CAJ122" s="239"/>
      <c r="CAK122" s="239"/>
      <c r="CAL122" s="239"/>
      <c r="CAM122" s="239"/>
      <c r="CAN122" s="239"/>
      <c r="CAO122" s="239"/>
      <c r="CAP122" s="239"/>
      <c r="CAQ122" s="239"/>
      <c r="CAR122" s="239"/>
      <c r="CAS122" s="239"/>
      <c r="CAT122" s="239"/>
      <c r="CAU122" s="239"/>
      <c r="CAV122" s="239"/>
      <c r="CAW122" s="239"/>
      <c r="CAX122" s="239"/>
      <c r="CAY122" s="239"/>
      <c r="CAZ122" s="239"/>
      <c r="CBA122" s="239"/>
      <c r="CBB122" s="239"/>
      <c r="CBC122" s="239"/>
      <c r="CBD122" s="239"/>
      <c r="CBE122" s="239"/>
      <c r="CBF122" s="239"/>
      <c r="CBG122" s="239"/>
      <c r="CBH122" s="239"/>
      <c r="CBI122" s="239"/>
      <c r="CBJ122" s="239"/>
      <c r="CBK122" s="239"/>
      <c r="CBL122" s="239"/>
      <c r="CBM122" s="239"/>
      <c r="CBN122" s="239"/>
      <c r="CBO122" s="239"/>
      <c r="CBP122" s="239"/>
      <c r="CBQ122" s="239"/>
      <c r="CBR122" s="239"/>
      <c r="CBS122" s="239"/>
      <c r="CBT122" s="239"/>
      <c r="CBU122" s="239"/>
      <c r="CBV122" s="239"/>
      <c r="CBW122" s="239"/>
      <c r="CBX122" s="239"/>
      <c r="CBY122" s="239"/>
      <c r="CBZ122" s="239"/>
      <c r="CCA122" s="239"/>
      <c r="CCB122" s="239"/>
      <c r="CCC122" s="239"/>
      <c r="CCD122" s="239"/>
      <c r="CCE122" s="239"/>
      <c r="CCF122" s="239"/>
      <c r="CCG122" s="239"/>
      <c r="CCH122" s="239"/>
      <c r="CCI122" s="239"/>
      <c r="CCJ122" s="239"/>
      <c r="CCK122" s="239"/>
      <c r="CCL122" s="239"/>
      <c r="CCM122" s="239"/>
      <c r="CCN122" s="239"/>
      <c r="CCO122" s="239"/>
      <c r="CCP122" s="239"/>
      <c r="CCQ122" s="239"/>
      <c r="CCR122" s="239"/>
      <c r="CCS122" s="239"/>
      <c r="CCT122" s="239"/>
      <c r="CCU122" s="239"/>
      <c r="CCV122" s="239"/>
      <c r="CCW122" s="239"/>
      <c r="CCX122" s="239"/>
      <c r="CCY122" s="239"/>
      <c r="CCZ122" s="239"/>
      <c r="CDA122" s="239"/>
      <c r="CDB122" s="239"/>
      <c r="CDC122" s="239"/>
      <c r="CDD122" s="239"/>
      <c r="CDE122" s="239"/>
      <c r="CDF122" s="239"/>
      <c r="CDG122" s="239"/>
      <c r="CDH122" s="239"/>
      <c r="CDI122" s="239"/>
      <c r="CDJ122" s="239"/>
      <c r="CDK122" s="239"/>
      <c r="CDL122" s="239"/>
      <c r="CDM122" s="239"/>
      <c r="CDN122" s="239"/>
      <c r="CDO122" s="239"/>
      <c r="CDP122" s="239"/>
      <c r="CDQ122" s="239"/>
      <c r="CDR122" s="239"/>
      <c r="CDS122" s="239"/>
      <c r="CDT122" s="239"/>
      <c r="CDU122" s="239"/>
      <c r="CDV122" s="239"/>
      <c r="CDW122" s="239"/>
      <c r="CDX122" s="239"/>
      <c r="CDY122" s="239"/>
      <c r="CDZ122" s="239"/>
      <c r="CEA122" s="239"/>
      <c r="CEB122" s="239"/>
      <c r="CEC122" s="239"/>
      <c r="CED122" s="239"/>
      <c r="CEE122" s="239"/>
      <c r="CEF122" s="239"/>
      <c r="CEG122" s="239"/>
      <c r="CEH122" s="239"/>
      <c r="CEI122" s="239"/>
      <c r="CEJ122" s="239"/>
      <c r="CEK122" s="239"/>
      <c r="CEL122" s="239"/>
      <c r="CEM122" s="239"/>
      <c r="CEN122" s="239"/>
      <c r="CEO122" s="239"/>
      <c r="CEP122" s="239"/>
      <c r="CEQ122" s="239"/>
      <c r="CER122" s="239"/>
      <c r="CES122" s="239"/>
      <c r="CET122" s="239"/>
      <c r="CEU122" s="239"/>
      <c r="CEV122" s="239"/>
      <c r="CEW122" s="239"/>
      <c r="CEX122" s="239"/>
      <c r="CEY122" s="239"/>
      <c r="CEZ122" s="239"/>
      <c r="CFA122" s="239"/>
      <c r="CFB122" s="239"/>
      <c r="CFC122" s="239"/>
      <c r="CFD122" s="239"/>
      <c r="CFE122" s="239"/>
      <c r="CFF122" s="239"/>
      <c r="CFG122" s="239"/>
      <c r="CFH122" s="239"/>
      <c r="CFI122" s="239"/>
      <c r="CFJ122" s="239"/>
      <c r="CFK122" s="239"/>
      <c r="CFL122" s="239"/>
      <c r="CFM122" s="239"/>
      <c r="CFN122" s="239"/>
      <c r="CFO122" s="239"/>
      <c r="CFP122" s="239"/>
      <c r="CFQ122" s="239"/>
      <c r="CFR122" s="239"/>
      <c r="CFS122" s="239"/>
      <c r="CFT122" s="239"/>
      <c r="CFU122" s="239"/>
      <c r="CFV122" s="239"/>
      <c r="CFW122" s="239"/>
      <c r="CFX122" s="239"/>
      <c r="CFY122" s="239"/>
      <c r="CFZ122" s="239"/>
      <c r="CGA122" s="239"/>
      <c r="CGB122" s="239"/>
      <c r="CGC122" s="239"/>
      <c r="CGD122" s="239"/>
      <c r="CGE122" s="239"/>
      <c r="CGF122" s="239"/>
      <c r="CGG122" s="239"/>
      <c r="CGH122" s="239"/>
      <c r="CGI122" s="239"/>
      <c r="CGJ122" s="239"/>
      <c r="CGK122" s="239"/>
      <c r="CGL122" s="239"/>
      <c r="CGM122" s="239"/>
      <c r="CGN122" s="239"/>
      <c r="CGO122" s="239"/>
      <c r="CGP122" s="239"/>
      <c r="CGQ122" s="239"/>
      <c r="CGR122" s="239"/>
      <c r="CGS122" s="239"/>
      <c r="CGT122" s="239"/>
      <c r="CGU122" s="239"/>
      <c r="CGV122" s="239"/>
      <c r="CGW122" s="239"/>
      <c r="CGX122" s="239"/>
      <c r="CGY122" s="239"/>
      <c r="CGZ122" s="239"/>
      <c r="CHA122" s="239"/>
      <c r="CHB122" s="239"/>
      <c r="CHC122" s="239"/>
      <c r="CHD122" s="239"/>
      <c r="CHE122" s="239"/>
      <c r="CHF122" s="239"/>
      <c r="CHG122" s="239"/>
      <c r="CHH122" s="239"/>
      <c r="CHI122" s="239"/>
      <c r="CHJ122" s="239"/>
      <c r="CHK122" s="239"/>
      <c r="CHL122" s="239"/>
      <c r="CHM122" s="239"/>
      <c r="CHN122" s="239"/>
      <c r="CHO122" s="239"/>
      <c r="CHP122" s="239"/>
      <c r="CHQ122" s="239"/>
      <c r="CHR122" s="239"/>
      <c r="CHS122" s="239"/>
      <c r="CHT122" s="239"/>
      <c r="CHU122" s="239"/>
      <c r="CHV122" s="239"/>
      <c r="CHW122" s="239"/>
      <c r="CHX122" s="239"/>
      <c r="CHY122" s="239"/>
      <c r="CHZ122" s="239"/>
      <c r="CIA122" s="239"/>
      <c r="CIB122" s="239"/>
      <c r="CIC122" s="239"/>
      <c r="CID122" s="239"/>
      <c r="CIE122" s="239"/>
      <c r="CIF122" s="239"/>
      <c r="CIG122" s="239"/>
      <c r="CIH122" s="239"/>
      <c r="CII122" s="239"/>
      <c r="CIJ122" s="239"/>
      <c r="CIK122" s="239"/>
      <c r="CIL122" s="239"/>
      <c r="CIM122" s="239"/>
      <c r="CIN122" s="239"/>
      <c r="CIO122" s="239"/>
      <c r="CIP122" s="239"/>
      <c r="CIQ122" s="239"/>
      <c r="CIR122" s="239"/>
      <c r="CIS122" s="239"/>
      <c r="CIT122" s="239"/>
      <c r="CIU122" s="239"/>
      <c r="CIV122" s="239"/>
      <c r="CIW122" s="239"/>
      <c r="CIX122" s="239"/>
      <c r="CIY122" s="239"/>
      <c r="CIZ122" s="239"/>
      <c r="CJA122" s="239"/>
      <c r="CJB122" s="239"/>
      <c r="CJC122" s="239"/>
      <c r="CJD122" s="239"/>
      <c r="CJE122" s="239"/>
      <c r="CJF122" s="239"/>
      <c r="CJG122" s="239"/>
      <c r="CJH122" s="239"/>
      <c r="CJI122" s="239"/>
      <c r="CJJ122" s="239"/>
      <c r="CJK122" s="239"/>
      <c r="CJL122" s="239"/>
      <c r="CJM122" s="239"/>
      <c r="CJN122" s="239"/>
      <c r="CJO122" s="239"/>
      <c r="CJP122" s="239"/>
      <c r="CJQ122" s="239"/>
      <c r="CJR122" s="239"/>
      <c r="CJS122" s="239"/>
      <c r="CJT122" s="239"/>
      <c r="CJU122" s="239"/>
      <c r="CJV122" s="239"/>
      <c r="CJW122" s="239"/>
      <c r="CJX122" s="239"/>
      <c r="CJY122" s="239"/>
      <c r="CJZ122" s="239"/>
      <c r="CKA122" s="239"/>
      <c r="CKB122" s="239"/>
      <c r="CKC122" s="239"/>
      <c r="CKD122" s="239"/>
      <c r="CKE122" s="239"/>
      <c r="CKF122" s="239"/>
      <c r="CKG122" s="239"/>
      <c r="CKH122" s="239"/>
      <c r="CKI122" s="239"/>
      <c r="CKJ122" s="239"/>
      <c r="CKK122" s="239"/>
      <c r="CKL122" s="239"/>
      <c r="CKM122" s="239"/>
      <c r="CKN122" s="239"/>
      <c r="CKO122" s="239"/>
      <c r="CKP122" s="239"/>
      <c r="CKQ122" s="239"/>
      <c r="CKR122" s="239"/>
      <c r="CKS122" s="239"/>
      <c r="CKT122" s="239"/>
      <c r="CKU122" s="239"/>
      <c r="CKV122" s="239"/>
      <c r="CKW122" s="239"/>
      <c r="CKX122" s="239"/>
      <c r="CKY122" s="239"/>
      <c r="CKZ122" s="239"/>
      <c r="CLA122" s="239"/>
      <c r="CLB122" s="239"/>
      <c r="CLC122" s="239"/>
      <c r="CLD122" s="239"/>
      <c r="CLE122" s="239"/>
      <c r="CLF122" s="239"/>
      <c r="CLG122" s="239"/>
      <c r="CLH122" s="239"/>
      <c r="CLI122" s="239"/>
      <c r="CLJ122" s="239"/>
      <c r="CLK122" s="239"/>
      <c r="CLL122" s="239"/>
      <c r="CLM122" s="239"/>
      <c r="CLN122" s="239"/>
      <c r="CLO122" s="239"/>
      <c r="CLP122" s="239"/>
      <c r="CLQ122" s="239"/>
      <c r="CLR122" s="239"/>
      <c r="CLS122" s="239"/>
      <c r="CLT122" s="239"/>
      <c r="CLU122" s="239"/>
      <c r="CLV122" s="239"/>
      <c r="CLW122" s="239"/>
      <c r="CLX122" s="239"/>
      <c r="CLY122" s="239"/>
      <c r="CLZ122" s="239"/>
      <c r="CMA122" s="239"/>
      <c r="CMB122" s="239"/>
      <c r="CMC122" s="239"/>
      <c r="CMD122" s="239"/>
      <c r="CME122" s="239"/>
      <c r="CMF122" s="239"/>
      <c r="CMG122" s="239"/>
      <c r="CMH122" s="239"/>
      <c r="CMI122" s="239"/>
      <c r="CMJ122" s="239"/>
      <c r="CMK122" s="239"/>
      <c r="CML122" s="239"/>
      <c r="CMM122" s="239"/>
      <c r="CMN122" s="239"/>
      <c r="CMO122" s="239"/>
      <c r="CMP122" s="239"/>
      <c r="CMQ122" s="239"/>
      <c r="CMR122" s="239"/>
      <c r="CMS122" s="239"/>
      <c r="CMT122" s="239"/>
      <c r="CMU122" s="239"/>
      <c r="CMV122" s="239"/>
      <c r="CMW122" s="239"/>
      <c r="CMX122" s="239"/>
      <c r="CMY122" s="239"/>
      <c r="CMZ122" s="239"/>
      <c r="CNA122" s="239"/>
      <c r="CNB122" s="239"/>
      <c r="CNC122" s="239"/>
      <c r="CND122" s="239"/>
      <c r="CNE122" s="239"/>
      <c r="CNF122" s="239"/>
      <c r="CNG122" s="239"/>
      <c r="CNH122" s="239"/>
      <c r="CNI122" s="239"/>
      <c r="CNJ122" s="239"/>
      <c r="CNK122" s="239"/>
      <c r="CNL122" s="239"/>
      <c r="CNM122" s="239"/>
      <c r="CNN122" s="239"/>
      <c r="CNO122" s="239"/>
      <c r="CNP122" s="239"/>
      <c r="CNQ122" s="239"/>
      <c r="CNR122" s="239"/>
      <c r="CNS122" s="239"/>
      <c r="CNT122" s="239"/>
      <c r="CNU122" s="239"/>
      <c r="CNV122" s="239"/>
      <c r="CNW122" s="239"/>
      <c r="CNX122" s="239"/>
      <c r="CNY122" s="239"/>
      <c r="CNZ122" s="239"/>
      <c r="COA122" s="239"/>
      <c r="COB122" s="239"/>
      <c r="COC122" s="239"/>
      <c r="COD122" s="239"/>
      <c r="COE122" s="239"/>
      <c r="COF122" s="239"/>
      <c r="COG122" s="239"/>
      <c r="COH122" s="239"/>
      <c r="COI122" s="239"/>
      <c r="COJ122" s="239"/>
      <c r="COK122" s="239"/>
      <c r="COL122" s="239"/>
      <c r="COM122" s="239"/>
      <c r="CON122" s="239"/>
      <c r="COO122" s="239"/>
      <c r="COP122" s="239"/>
      <c r="COQ122" s="239"/>
      <c r="COR122" s="239"/>
      <c r="COS122" s="239"/>
      <c r="COT122" s="239"/>
      <c r="COU122" s="239"/>
      <c r="COV122" s="239"/>
      <c r="COW122" s="239"/>
      <c r="COX122" s="239"/>
      <c r="COY122" s="239"/>
      <c r="COZ122" s="239"/>
      <c r="CPA122" s="239"/>
      <c r="CPB122" s="239"/>
      <c r="CPC122" s="239"/>
      <c r="CPD122" s="239"/>
      <c r="CPE122" s="239"/>
      <c r="CPF122" s="239"/>
      <c r="CPG122" s="239"/>
      <c r="CPH122" s="239"/>
      <c r="CPI122" s="239"/>
      <c r="CPJ122" s="239"/>
      <c r="CPK122" s="239"/>
      <c r="CPL122" s="239"/>
      <c r="CPM122" s="239"/>
      <c r="CPN122" s="239"/>
      <c r="CPO122" s="239"/>
      <c r="CPP122" s="239"/>
      <c r="CPQ122" s="239"/>
      <c r="CPR122" s="239"/>
      <c r="CPS122" s="239"/>
      <c r="CPT122" s="239"/>
      <c r="CPU122" s="239"/>
      <c r="CPV122" s="239"/>
      <c r="CPW122" s="239"/>
      <c r="CPX122" s="239"/>
      <c r="CPY122" s="239"/>
      <c r="CPZ122" s="239"/>
      <c r="CQA122" s="239"/>
      <c r="CQB122" s="239"/>
      <c r="CQC122" s="239"/>
      <c r="CQD122" s="239"/>
      <c r="CQE122" s="239"/>
      <c r="CQF122" s="239"/>
      <c r="CQG122" s="239"/>
      <c r="CQH122" s="239"/>
      <c r="CQI122" s="239"/>
      <c r="CQJ122" s="239"/>
      <c r="CQK122" s="239"/>
      <c r="CQL122" s="239"/>
      <c r="CQM122" s="239"/>
      <c r="CQN122" s="239"/>
      <c r="CQO122" s="239"/>
      <c r="CQP122" s="239"/>
      <c r="CQQ122" s="239"/>
      <c r="CQR122" s="239"/>
      <c r="CQS122" s="239"/>
      <c r="CQT122" s="239"/>
      <c r="CQU122" s="239"/>
      <c r="CQV122" s="239"/>
      <c r="CQW122" s="239"/>
      <c r="CQX122" s="239"/>
      <c r="CQY122" s="239"/>
      <c r="CQZ122" s="239"/>
      <c r="CRA122" s="239"/>
      <c r="CRB122" s="239"/>
      <c r="CRC122" s="239"/>
      <c r="CRD122" s="239"/>
      <c r="CRE122" s="239"/>
      <c r="CRF122" s="239"/>
      <c r="CRG122" s="239"/>
      <c r="CRH122" s="239"/>
      <c r="CRI122" s="239"/>
      <c r="CRJ122" s="239"/>
      <c r="CRK122" s="239"/>
      <c r="CRL122" s="239"/>
      <c r="CRM122" s="239"/>
      <c r="CRN122" s="239"/>
      <c r="CRO122" s="239"/>
      <c r="CRP122" s="239"/>
      <c r="CRQ122" s="239"/>
      <c r="CRR122" s="239"/>
      <c r="CRS122" s="239"/>
      <c r="CRT122" s="239"/>
      <c r="CRU122" s="239"/>
      <c r="CRV122" s="239"/>
      <c r="CRW122" s="239"/>
      <c r="CRX122" s="239"/>
      <c r="CRY122" s="239"/>
      <c r="CRZ122" s="239"/>
      <c r="CSA122" s="239"/>
      <c r="CSB122" s="239"/>
      <c r="CSC122" s="239"/>
      <c r="CSD122" s="239"/>
      <c r="CSE122" s="239"/>
      <c r="CSF122" s="239"/>
      <c r="CSG122" s="239"/>
      <c r="CSH122" s="239"/>
      <c r="CSI122" s="239"/>
      <c r="CSJ122" s="239"/>
      <c r="CSK122" s="239"/>
      <c r="CSL122" s="239"/>
      <c r="CSM122" s="239"/>
      <c r="CSN122" s="239"/>
      <c r="CSO122" s="239"/>
      <c r="CSP122" s="239"/>
      <c r="CSQ122" s="239"/>
      <c r="CSR122" s="239"/>
      <c r="CSS122" s="239"/>
      <c r="CST122" s="239"/>
      <c r="CSU122" s="239"/>
      <c r="CSV122" s="239"/>
      <c r="CSW122" s="239"/>
      <c r="CSX122" s="239"/>
      <c r="CSY122" s="239"/>
      <c r="CSZ122" s="239"/>
      <c r="CTA122" s="239"/>
      <c r="CTB122" s="239"/>
      <c r="CTC122" s="239"/>
      <c r="CTD122" s="239"/>
      <c r="CTE122" s="239"/>
      <c r="CTF122" s="239"/>
      <c r="CTG122" s="239"/>
      <c r="CTH122" s="239"/>
      <c r="CTI122" s="239"/>
      <c r="CTJ122" s="239"/>
      <c r="CTK122" s="239"/>
      <c r="CTL122" s="239"/>
      <c r="CTM122" s="239"/>
      <c r="CTN122" s="239"/>
      <c r="CTO122" s="239"/>
      <c r="CTP122" s="239"/>
      <c r="CTQ122" s="239"/>
      <c r="CTR122" s="239"/>
      <c r="CTS122" s="239"/>
      <c r="CTT122" s="239"/>
      <c r="CTU122" s="239"/>
      <c r="CTV122" s="239"/>
      <c r="CTW122" s="239"/>
      <c r="CTX122" s="239"/>
      <c r="CTY122" s="239"/>
      <c r="CTZ122" s="239"/>
      <c r="CUA122" s="239"/>
      <c r="CUB122" s="239"/>
      <c r="CUC122" s="239"/>
      <c r="CUD122" s="239"/>
      <c r="CUE122" s="239"/>
      <c r="CUF122" s="239"/>
      <c r="CUG122" s="239"/>
      <c r="CUH122" s="239"/>
      <c r="CUI122" s="239"/>
      <c r="CUJ122" s="239"/>
      <c r="CUK122" s="239"/>
      <c r="CUL122" s="239"/>
      <c r="CUM122" s="239"/>
      <c r="CUN122" s="239"/>
      <c r="CUO122" s="239"/>
      <c r="CUP122" s="239"/>
      <c r="CUQ122" s="239"/>
      <c r="CUR122" s="239"/>
      <c r="CUS122" s="239"/>
      <c r="CUT122" s="239"/>
      <c r="CUU122" s="239"/>
      <c r="CUV122" s="239"/>
      <c r="CUW122" s="239"/>
      <c r="CUX122" s="239"/>
      <c r="CUY122" s="239"/>
      <c r="CUZ122" s="239"/>
      <c r="CVA122" s="239"/>
      <c r="CVB122" s="239"/>
      <c r="CVC122" s="239"/>
      <c r="CVD122" s="239"/>
      <c r="CVE122" s="239"/>
      <c r="CVF122" s="239"/>
      <c r="CVG122" s="239"/>
      <c r="CVH122" s="239"/>
      <c r="CVI122" s="239"/>
      <c r="CVJ122" s="239"/>
      <c r="CVK122" s="239"/>
      <c r="CVL122" s="239"/>
      <c r="CVM122" s="239"/>
      <c r="CVN122" s="239"/>
      <c r="CVO122" s="239"/>
      <c r="CVP122" s="239"/>
      <c r="CVQ122" s="239"/>
      <c r="CVR122" s="239"/>
      <c r="CVS122" s="239"/>
      <c r="CVT122" s="239"/>
      <c r="CVU122" s="239"/>
      <c r="CVV122" s="239"/>
      <c r="CVW122" s="239"/>
      <c r="CVX122" s="239"/>
      <c r="CVY122" s="239"/>
      <c r="CVZ122" s="239"/>
      <c r="CWA122" s="239"/>
      <c r="CWB122" s="239"/>
      <c r="CWC122" s="239"/>
      <c r="CWD122" s="239"/>
      <c r="CWE122" s="239"/>
      <c r="CWF122" s="239"/>
      <c r="CWG122" s="239"/>
      <c r="CWH122" s="239"/>
      <c r="CWI122" s="239"/>
      <c r="CWJ122" s="239"/>
      <c r="CWK122" s="239"/>
      <c r="CWL122" s="239"/>
      <c r="CWM122" s="239"/>
      <c r="CWN122" s="239"/>
      <c r="CWO122" s="239"/>
      <c r="CWP122" s="239"/>
      <c r="CWQ122" s="239"/>
      <c r="CWR122" s="239"/>
      <c r="CWS122" s="239"/>
      <c r="CWT122" s="239"/>
      <c r="CWU122" s="239"/>
      <c r="CWV122" s="239"/>
      <c r="CWW122" s="239"/>
      <c r="CWX122" s="239"/>
      <c r="CWY122" s="239"/>
      <c r="CWZ122" s="239"/>
      <c r="CXA122" s="239"/>
      <c r="CXB122" s="239"/>
      <c r="CXC122" s="239"/>
      <c r="CXD122" s="239"/>
      <c r="CXE122" s="239"/>
      <c r="CXF122" s="239"/>
      <c r="CXG122" s="239"/>
      <c r="CXH122" s="239"/>
      <c r="CXI122" s="239"/>
      <c r="CXJ122" s="239"/>
      <c r="CXK122" s="239"/>
      <c r="CXL122" s="239"/>
      <c r="CXM122" s="239"/>
      <c r="CXN122" s="239"/>
      <c r="CXO122" s="239"/>
      <c r="CXP122" s="239"/>
      <c r="CXQ122" s="239"/>
      <c r="CXR122" s="239"/>
      <c r="CXS122" s="239"/>
      <c r="CXT122" s="239"/>
      <c r="CXU122" s="239"/>
      <c r="CXV122" s="239"/>
      <c r="CXW122" s="239"/>
      <c r="CXX122" s="239"/>
      <c r="CXY122" s="239"/>
      <c r="CXZ122" s="239"/>
      <c r="CYA122" s="239"/>
      <c r="CYB122" s="239"/>
      <c r="CYC122" s="239"/>
      <c r="CYD122" s="239"/>
      <c r="CYE122" s="239"/>
      <c r="CYF122" s="239"/>
      <c r="CYG122" s="239"/>
      <c r="CYH122" s="239"/>
      <c r="CYI122" s="239"/>
      <c r="CYJ122" s="239"/>
      <c r="CYK122" s="239"/>
      <c r="CYL122" s="239"/>
      <c r="CYM122" s="239"/>
      <c r="CYN122" s="239"/>
      <c r="CYO122" s="239"/>
      <c r="CYP122" s="239"/>
      <c r="CYQ122" s="239"/>
      <c r="CYR122" s="239"/>
      <c r="CYS122" s="239"/>
      <c r="CYT122" s="239"/>
      <c r="CYU122" s="239"/>
      <c r="CYV122" s="239"/>
      <c r="CYW122" s="239"/>
      <c r="CYX122" s="239"/>
      <c r="CYY122" s="239"/>
      <c r="CYZ122" s="239"/>
      <c r="CZA122" s="239"/>
      <c r="CZB122" s="239"/>
      <c r="CZC122" s="239"/>
      <c r="CZD122" s="239"/>
      <c r="CZE122" s="239"/>
      <c r="CZF122" s="239"/>
      <c r="CZG122" s="239"/>
      <c r="CZH122" s="239"/>
      <c r="CZI122" s="239"/>
      <c r="CZJ122" s="239"/>
      <c r="CZK122" s="239"/>
      <c r="CZL122" s="239"/>
      <c r="CZM122" s="239"/>
      <c r="CZN122" s="239"/>
      <c r="CZO122" s="239"/>
      <c r="CZP122" s="239"/>
      <c r="CZQ122" s="239"/>
      <c r="CZR122" s="239"/>
      <c r="CZS122" s="239"/>
      <c r="CZT122" s="239"/>
      <c r="CZU122" s="239"/>
      <c r="CZV122" s="239"/>
      <c r="CZW122" s="239"/>
      <c r="CZX122" s="239"/>
      <c r="CZY122" s="239"/>
      <c r="CZZ122" s="239"/>
      <c r="DAA122" s="239"/>
      <c r="DAB122" s="239"/>
      <c r="DAC122" s="239"/>
      <c r="DAD122" s="239"/>
      <c r="DAE122" s="239"/>
      <c r="DAF122" s="239"/>
      <c r="DAG122" s="239"/>
      <c r="DAH122" s="239"/>
      <c r="DAI122" s="239"/>
      <c r="DAJ122" s="239"/>
      <c r="DAK122" s="239"/>
      <c r="DAL122" s="239"/>
      <c r="DAM122" s="239"/>
      <c r="DAN122" s="239"/>
      <c r="DAO122" s="239"/>
      <c r="DAP122" s="239"/>
      <c r="DAQ122" s="239"/>
      <c r="DAR122" s="239"/>
      <c r="DAS122" s="239"/>
      <c r="DAT122" s="239"/>
      <c r="DAU122" s="239"/>
      <c r="DAV122" s="239"/>
      <c r="DAW122" s="239"/>
      <c r="DAX122" s="239"/>
      <c r="DAY122" s="239"/>
      <c r="DAZ122" s="239"/>
      <c r="DBA122" s="239"/>
      <c r="DBB122" s="239"/>
      <c r="DBC122" s="239"/>
      <c r="DBD122" s="239"/>
      <c r="DBE122" s="239"/>
      <c r="DBF122" s="239"/>
      <c r="DBG122" s="239"/>
      <c r="DBH122" s="239"/>
      <c r="DBI122" s="239"/>
      <c r="DBJ122" s="239"/>
      <c r="DBK122" s="239"/>
      <c r="DBL122" s="239"/>
      <c r="DBM122" s="239"/>
      <c r="DBN122" s="239"/>
      <c r="DBO122" s="239"/>
      <c r="DBP122" s="239"/>
      <c r="DBQ122" s="239"/>
      <c r="DBR122" s="239"/>
      <c r="DBS122" s="239"/>
      <c r="DBT122" s="239"/>
      <c r="DBU122" s="239"/>
      <c r="DBV122" s="239"/>
      <c r="DBW122" s="239"/>
      <c r="DBX122" s="239"/>
      <c r="DBY122" s="239"/>
      <c r="DBZ122" s="239"/>
      <c r="DCA122" s="239"/>
      <c r="DCB122" s="239"/>
      <c r="DCC122" s="239"/>
      <c r="DCD122" s="239"/>
      <c r="DCE122" s="239"/>
      <c r="DCF122" s="239"/>
      <c r="DCG122" s="239"/>
      <c r="DCH122" s="239"/>
      <c r="DCI122" s="239"/>
      <c r="DCJ122" s="239"/>
      <c r="DCK122" s="239"/>
      <c r="DCL122" s="239"/>
      <c r="DCM122" s="239"/>
      <c r="DCN122" s="239"/>
      <c r="DCO122" s="239"/>
      <c r="DCP122" s="239"/>
      <c r="DCQ122" s="239"/>
      <c r="DCR122" s="239"/>
      <c r="DCS122" s="239"/>
      <c r="DCT122" s="239"/>
      <c r="DCU122" s="239"/>
      <c r="DCV122" s="239"/>
      <c r="DCW122" s="239"/>
      <c r="DCX122" s="239"/>
      <c r="DCY122" s="239"/>
      <c r="DCZ122" s="239"/>
      <c r="DDA122" s="239"/>
      <c r="DDB122" s="239"/>
      <c r="DDC122" s="239"/>
      <c r="DDD122" s="239"/>
      <c r="DDE122" s="239"/>
      <c r="DDF122" s="239"/>
      <c r="DDG122" s="239"/>
      <c r="DDH122" s="239"/>
      <c r="DDI122" s="239"/>
      <c r="DDJ122" s="239"/>
      <c r="DDK122" s="239"/>
      <c r="DDL122" s="239"/>
      <c r="DDM122" s="239"/>
      <c r="DDN122" s="239"/>
      <c r="DDO122" s="239"/>
      <c r="DDP122" s="239"/>
      <c r="DDQ122" s="239"/>
      <c r="DDR122" s="239"/>
      <c r="DDS122" s="239"/>
      <c r="DDT122" s="239"/>
      <c r="DDU122" s="239"/>
      <c r="DDV122" s="239"/>
      <c r="DDW122" s="239"/>
      <c r="DDX122" s="239"/>
      <c r="DDY122" s="239"/>
      <c r="DDZ122" s="239"/>
      <c r="DEA122" s="239"/>
      <c r="DEB122" s="239"/>
      <c r="DEC122" s="239"/>
      <c r="DED122" s="239"/>
      <c r="DEE122" s="239"/>
      <c r="DEF122" s="239"/>
      <c r="DEG122" s="239"/>
      <c r="DEH122" s="239"/>
      <c r="DEI122" s="239"/>
      <c r="DEJ122" s="239"/>
      <c r="DEK122" s="239"/>
      <c r="DEL122" s="239"/>
      <c r="DEM122" s="239"/>
      <c r="DEN122" s="239"/>
      <c r="DEO122" s="239"/>
      <c r="DEP122" s="239"/>
      <c r="DEQ122" s="239"/>
      <c r="DER122" s="239"/>
      <c r="DES122" s="239"/>
      <c r="DET122" s="239"/>
      <c r="DEU122" s="239"/>
      <c r="DEV122" s="239"/>
      <c r="DEW122" s="239"/>
      <c r="DEX122" s="239"/>
      <c r="DEY122" s="239"/>
      <c r="DEZ122" s="239"/>
      <c r="DFA122" s="239"/>
      <c r="DFB122" s="239"/>
      <c r="DFC122" s="239"/>
      <c r="DFD122" s="239"/>
      <c r="DFE122" s="239"/>
      <c r="DFF122" s="239"/>
      <c r="DFG122" s="239"/>
      <c r="DFH122" s="239"/>
      <c r="DFI122" s="239"/>
      <c r="DFJ122" s="239"/>
      <c r="DFK122" s="239"/>
      <c r="DFL122" s="239"/>
      <c r="DFM122" s="239"/>
      <c r="DFN122" s="239"/>
      <c r="DFO122" s="239"/>
      <c r="DFP122" s="239"/>
      <c r="DFQ122" s="239"/>
      <c r="DFR122" s="239"/>
      <c r="DFS122" s="239"/>
      <c r="DFT122" s="239"/>
      <c r="DFU122" s="239"/>
      <c r="DFV122" s="239"/>
      <c r="DFW122" s="239"/>
      <c r="DFX122" s="239"/>
      <c r="DFY122" s="239"/>
      <c r="DFZ122" s="239"/>
      <c r="DGA122" s="239"/>
      <c r="DGB122" s="239"/>
      <c r="DGC122" s="239"/>
      <c r="DGD122" s="239"/>
      <c r="DGE122" s="239"/>
      <c r="DGF122" s="239"/>
      <c r="DGG122" s="239"/>
      <c r="DGH122" s="239"/>
      <c r="DGI122" s="239"/>
      <c r="DGJ122" s="239"/>
      <c r="DGK122" s="239"/>
      <c r="DGL122" s="239"/>
      <c r="DGM122" s="239"/>
      <c r="DGN122" s="239"/>
      <c r="DGO122" s="239"/>
      <c r="DGP122" s="239"/>
      <c r="DGQ122" s="239"/>
      <c r="DGR122" s="239"/>
      <c r="DGS122" s="239"/>
      <c r="DGT122" s="239"/>
      <c r="DGU122" s="239"/>
      <c r="DGV122" s="239"/>
      <c r="DGW122" s="239"/>
      <c r="DGX122" s="239"/>
      <c r="DGY122" s="239"/>
      <c r="DGZ122" s="239"/>
      <c r="DHA122" s="239"/>
      <c r="DHB122" s="239"/>
      <c r="DHC122" s="239"/>
      <c r="DHD122" s="239"/>
      <c r="DHE122" s="239"/>
      <c r="DHF122" s="239"/>
      <c r="DHG122" s="239"/>
      <c r="DHH122" s="239"/>
      <c r="DHI122" s="239"/>
      <c r="DHJ122" s="239"/>
      <c r="DHK122" s="239"/>
      <c r="DHL122" s="239"/>
      <c r="DHM122" s="239"/>
      <c r="DHN122" s="239"/>
      <c r="DHO122" s="239"/>
      <c r="DHP122" s="239"/>
      <c r="DHQ122" s="239"/>
      <c r="DHR122" s="239"/>
      <c r="DHS122" s="239"/>
      <c r="DHT122" s="239"/>
      <c r="DHU122" s="239"/>
      <c r="DHV122" s="239"/>
      <c r="DHW122" s="239"/>
      <c r="DHX122" s="239"/>
      <c r="DHY122" s="239"/>
      <c r="DHZ122" s="239"/>
      <c r="DIA122" s="239"/>
      <c r="DIB122" s="239"/>
      <c r="DIC122" s="239"/>
      <c r="DID122" s="239"/>
      <c r="DIE122" s="239"/>
      <c r="DIF122" s="239"/>
      <c r="DIG122" s="239"/>
      <c r="DIH122" s="239"/>
      <c r="DII122" s="239"/>
      <c r="DIJ122" s="239"/>
      <c r="DIK122" s="239"/>
      <c r="DIL122" s="239"/>
      <c r="DIM122" s="239"/>
      <c r="DIN122" s="239"/>
      <c r="DIO122" s="239"/>
      <c r="DIP122" s="239"/>
      <c r="DIQ122" s="239"/>
      <c r="DIR122" s="239"/>
      <c r="DIS122" s="239"/>
      <c r="DIT122" s="239"/>
      <c r="DIU122" s="239"/>
      <c r="DIV122" s="239"/>
      <c r="DIW122" s="239"/>
      <c r="DIX122" s="239"/>
      <c r="DIY122" s="239"/>
      <c r="DIZ122" s="239"/>
      <c r="DJA122" s="239"/>
      <c r="DJB122" s="239"/>
      <c r="DJC122" s="239"/>
      <c r="DJD122" s="239"/>
      <c r="DJE122" s="239"/>
      <c r="DJF122" s="239"/>
      <c r="DJG122" s="239"/>
      <c r="DJH122" s="239"/>
      <c r="DJI122" s="239"/>
      <c r="DJJ122" s="239"/>
      <c r="DJK122" s="239"/>
      <c r="DJL122" s="239"/>
      <c r="DJM122" s="239"/>
      <c r="DJN122" s="239"/>
      <c r="DJO122" s="239"/>
      <c r="DJP122" s="239"/>
      <c r="DJQ122" s="239"/>
      <c r="DJR122" s="239"/>
      <c r="DJS122" s="239"/>
      <c r="DJT122" s="239"/>
      <c r="DJU122" s="239"/>
      <c r="DJV122" s="239"/>
      <c r="DJW122" s="239"/>
      <c r="DJX122" s="239"/>
      <c r="DJY122" s="239"/>
      <c r="DJZ122" s="239"/>
      <c r="DKA122" s="239"/>
      <c r="DKB122" s="239"/>
      <c r="DKC122" s="239"/>
      <c r="DKD122" s="239"/>
      <c r="DKE122" s="239"/>
      <c r="DKF122" s="239"/>
      <c r="DKG122" s="239"/>
      <c r="DKH122" s="239"/>
      <c r="DKI122" s="239"/>
      <c r="DKJ122" s="239"/>
      <c r="DKK122" s="239"/>
      <c r="DKL122" s="239"/>
      <c r="DKM122" s="239"/>
      <c r="DKN122" s="239"/>
      <c r="DKO122" s="239"/>
      <c r="DKP122" s="239"/>
      <c r="DKQ122" s="239"/>
      <c r="DKR122" s="239"/>
      <c r="DKS122" s="239"/>
      <c r="DKT122" s="239"/>
      <c r="DKU122" s="239"/>
      <c r="DKV122" s="239"/>
      <c r="DKW122" s="239"/>
      <c r="DKX122" s="239"/>
      <c r="DKY122" s="239"/>
      <c r="DKZ122" s="239"/>
      <c r="DLA122" s="239"/>
      <c r="DLB122" s="239"/>
      <c r="DLC122" s="239"/>
      <c r="DLD122" s="239"/>
      <c r="DLE122" s="239"/>
      <c r="DLF122" s="239"/>
      <c r="DLG122" s="239"/>
      <c r="DLH122" s="239"/>
      <c r="DLI122" s="239"/>
      <c r="DLJ122" s="239"/>
      <c r="DLK122" s="239"/>
      <c r="DLL122" s="239"/>
      <c r="DLM122" s="239"/>
      <c r="DLN122" s="239"/>
      <c r="DLO122" s="239"/>
      <c r="DLP122" s="239"/>
      <c r="DLQ122" s="239"/>
      <c r="DLR122" s="239"/>
      <c r="DLS122" s="239"/>
      <c r="DLT122" s="239"/>
      <c r="DLU122" s="239"/>
      <c r="DLV122" s="239"/>
      <c r="DLW122" s="239"/>
      <c r="DLX122" s="239"/>
      <c r="DLY122" s="239"/>
      <c r="DLZ122" s="239"/>
      <c r="DMA122" s="239"/>
      <c r="DMB122" s="239"/>
      <c r="DMC122" s="239"/>
      <c r="DMD122" s="239"/>
      <c r="DME122" s="239"/>
      <c r="DMF122" s="239"/>
      <c r="DMG122" s="239"/>
      <c r="DMH122" s="239"/>
      <c r="DMI122" s="239"/>
      <c r="DMJ122" s="239"/>
      <c r="DMK122" s="239"/>
      <c r="DML122" s="239"/>
      <c r="DMM122" s="239"/>
      <c r="DMN122" s="239"/>
      <c r="DMO122" s="239"/>
      <c r="DMP122" s="239"/>
      <c r="DMQ122" s="239"/>
      <c r="DMR122" s="239"/>
      <c r="DMS122" s="239"/>
      <c r="DMT122" s="239"/>
      <c r="DMU122" s="239"/>
      <c r="DMV122" s="239"/>
      <c r="DMW122" s="239"/>
      <c r="DMX122" s="239"/>
      <c r="DMY122" s="239"/>
      <c r="DMZ122" s="239"/>
      <c r="DNA122" s="239"/>
      <c r="DNB122" s="239"/>
      <c r="DNC122" s="239"/>
      <c r="DND122" s="239"/>
      <c r="DNE122" s="239"/>
      <c r="DNF122" s="239"/>
      <c r="DNG122" s="239"/>
      <c r="DNH122" s="239"/>
      <c r="DNI122" s="239"/>
      <c r="DNJ122" s="239"/>
      <c r="DNK122" s="239"/>
      <c r="DNL122" s="239"/>
      <c r="DNM122" s="239"/>
      <c r="DNN122" s="239"/>
      <c r="DNO122" s="239"/>
      <c r="DNP122" s="239"/>
      <c r="DNQ122" s="239"/>
      <c r="DNR122" s="239"/>
      <c r="DNS122" s="239"/>
      <c r="DNT122" s="239"/>
      <c r="DNU122" s="239"/>
      <c r="DNV122" s="239"/>
      <c r="DNW122" s="239"/>
      <c r="DNX122" s="239"/>
      <c r="DNY122" s="239"/>
      <c r="DNZ122" s="239"/>
      <c r="DOA122" s="239"/>
      <c r="DOB122" s="239"/>
      <c r="DOC122" s="239"/>
      <c r="DOD122" s="239"/>
      <c r="DOE122" s="239"/>
      <c r="DOF122" s="239"/>
      <c r="DOG122" s="239"/>
      <c r="DOH122" s="239"/>
      <c r="DOI122" s="239"/>
      <c r="DOJ122" s="239"/>
      <c r="DOK122" s="239"/>
      <c r="DOL122" s="239"/>
      <c r="DOM122" s="239"/>
      <c r="DON122" s="239"/>
      <c r="DOO122" s="239"/>
      <c r="DOP122" s="239"/>
      <c r="DOQ122" s="239"/>
      <c r="DOR122" s="239"/>
      <c r="DOS122" s="239"/>
      <c r="DOT122" s="239"/>
      <c r="DOU122" s="239"/>
      <c r="DOV122" s="239"/>
      <c r="DOW122" s="239"/>
      <c r="DOX122" s="239"/>
      <c r="DOY122" s="239"/>
      <c r="DOZ122" s="239"/>
      <c r="DPA122" s="239"/>
      <c r="DPB122" s="239"/>
      <c r="DPC122" s="239"/>
      <c r="DPD122" s="239"/>
      <c r="DPE122" s="239"/>
      <c r="DPF122" s="239"/>
      <c r="DPG122" s="239"/>
      <c r="DPH122" s="239"/>
      <c r="DPI122" s="239"/>
      <c r="DPJ122" s="239"/>
      <c r="DPK122" s="239"/>
      <c r="DPL122" s="239"/>
      <c r="DPM122" s="239"/>
      <c r="DPN122" s="239"/>
      <c r="DPO122" s="239"/>
      <c r="DPP122" s="239"/>
      <c r="DPQ122" s="239"/>
      <c r="DPR122" s="239"/>
      <c r="DPS122" s="239"/>
      <c r="DPT122" s="239"/>
      <c r="DPU122" s="239"/>
      <c r="DPV122" s="239"/>
      <c r="DPW122" s="239"/>
      <c r="DPX122" s="239"/>
      <c r="DPY122" s="239"/>
      <c r="DPZ122" s="239"/>
      <c r="DQA122" s="239"/>
      <c r="DQB122" s="239"/>
      <c r="DQC122" s="239"/>
      <c r="DQD122" s="239"/>
      <c r="DQE122" s="239"/>
      <c r="DQF122" s="239"/>
      <c r="DQG122" s="239"/>
      <c r="DQH122" s="239"/>
      <c r="DQI122" s="239"/>
      <c r="DQJ122" s="239"/>
      <c r="DQK122" s="239"/>
      <c r="DQL122" s="239"/>
      <c r="DQM122" s="239"/>
      <c r="DQN122" s="239"/>
      <c r="DQO122" s="239"/>
      <c r="DQP122" s="239"/>
      <c r="DQQ122" s="239"/>
      <c r="DQR122" s="239"/>
      <c r="DQS122" s="239"/>
      <c r="DQT122" s="239"/>
      <c r="DQU122" s="239"/>
      <c r="DQV122" s="239"/>
      <c r="DQW122" s="239"/>
      <c r="DQX122" s="239"/>
      <c r="DQY122" s="239"/>
      <c r="DQZ122" s="239"/>
      <c r="DRA122" s="239"/>
      <c r="DRB122" s="239"/>
      <c r="DRC122" s="239"/>
      <c r="DRD122" s="239"/>
      <c r="DRE122" s="239"/>
      <c r="DRF122" s="239"/>
      <c r="DRG122" s="239"/>
      <c r="DRH122" s="239"/>
      <c r="DRI122" s="239"/>
      <c r="DRJ122" s="239"/>
      <c r="DRK122" s="239"/>
      <c r="DRL122" s="239"/>
      <c r="DRM122" s="239"/>
      <c r="DRN122" s="239"/>
      <c r="DRO122" s="239"/>
      <c r="DRP122" s="239"/>
      <c r="DRQ122" s="239"/>
      <c r="DRR122" s="239"/>
      <c r="DRS122" s="239"/>
      <c r="DRT122" s="239"/>
      <c r="DRU122" s="239"/>
      <c r="DRV122" s="239"/>
      <c r="DRW122" s="239"/>
      <c r="DRX122" s="239"/>
      <c r="DRY122" s="239"/>
      <c r="DRZ122" s="239"/>
      <c r="DSA122" s="239"/>
      <c r="DSB122" s="239"/>
      <c r="DSC122" s="239"/>
      <c r="DSD122" s="239"/>
      <c r="DSE122" s="239"/>
      <c r="DSF122" s="239"/>
      <c r="DSG122" s="239"/>
      <c r="DSH122" s="239"/>
      <c r="DSI122" s="239"/>
      <c r="DSJ122" s="239"/>
      <c r="DSK122" s="239"/>
      <c r="DSL122" s="239"/>
      <c r="DSM122" s="239"/>
      <c r="DSN122" s="239"/>
      <c r="DSO122" s="239"/>
      <c r="DSP122" s="239"/>
      <c r="DSQ122" s="239"/>
      <c r="DSR122" s="239"/>
      <c r="DSS122" s="239"/>
      <c r="DST122" s="239"/>
      <c r="DSU122" s="239"/>
      <c r="DSV122" s="239"/>
      <c r="DSW122" s="239"/>
      <c r="DSX122" s="239"/>
      <c r="DSY122" s="239"/>
      <c r="DSZ122" s="239"/>
      <c r="DTA122" s="239"/>
      <c r="DTB122" s="239"/>
      <c r="DTC122" s="239"/>
      <c r="DTD122" s="239"/>
      <c r="DTE122" s="239"/>
      <c r="DTF122" s="239"/>
      <c r="DTG122" s="239"/>
      <c r="DTH122" s="239"/>
      <c r="DTI122" s="239"/>
      <c r="DTJ122" s="239"/>
      <c r="DTK122" s="239"/>
      <c r="DTL122" s="239"/>
      <c r="DTM122" s="239"/>
      <c r="DTN122" s="239"/>
      <c r="DTO122" s="239"/>
      <c r="DTP122" s="239"/>
      <c r="DTQ122" s="239"/>
      <c r="DTR122" s="239"/>
      <c r="DTS122" s="239"/>
      <c r="DTT122" s="239"/>
      <c r="DTU122" s="239"/>
      <c r="DTV122" s="239"/>
      <c r="DTW122" s="239"/>
      <c r="DTX122" s="239"/>
      <c r="DTY122" s="239"/>
      <c r="DTZ122" s="239"/>
      <c r="DUA122" s="239"/>
      <c r="DUB122" s="239"/>
      <c r="DUC122" s="239"/>
      <c r="DUD122" s="239"/>
      <c r="DUE122" s="239"/>
      <c r="DUF122" s="239"/>
      <c r="DUG122" s="239"/>
      <c r="DUH122" s="239"/>
      <c r="DUI122" s="239"/>
      <c r="DUJ122" s="239"/>
      <c r="DUK122" s="239"/>
      <c r="DUL122" s="239"/>
      <c r="DUM122" s="239"/>
      <c r="DUN122" s="239"/>
      <c r="DUO122" s="239"/>
      <c r="DUP122" s="239"/>
      <c r="DUQ122" s="239"/>
      <c r="DUR122" s="239"/>
      <c r="DUS122" s="239"/>
      <c r="DUT122" s="239"/>
      <c r="DUU122" s="239"/>
      <c r="DUV122" s="239"/>
      <c r="DUW122" s="239"/>
      <c r="DUX122" s="239"/>
      <c r="DUY122" s="239"/>
      <c r="DUZ122" s="239"/>
      <c r="DVA122" s="239"/>
      <c r="DVB122" s="239"/>
      <c r="DVC122" s="239"/>
      <c r="DVD122" s="239"/>
      <c r="DVE122" s="239"/>
      <c r="DVF122" s="239"/>
      <c r="DVG122" s="239"/>
      <c r="DVH122" s="239"/>
      <c r="DVI122" s="239"/>
      <c r="DVJ122" s="239"/>
      <c r="DVK122" s="239"/>
      <c r="DVL122" s="239"/>
      <c r="DVM122" s="239"/>
      <c r="DVN122" s="239"/>
      <c r="DVO122" s="239"/>
      <c r="DVP122" s="239"/>
      <c r="DVQ122" s="239"/>
      <c r="DVR122" s="239"/>
      <c r="DVS122" s="239"/>
      <c r="DVT122" s="239"/>
      <c r="DVU122" s="239"/>
      <c r="DVV122" s="239"/>
      <c r="DVW122" s="239"/>
      <c r="DVX122" s="239"/>
      <c r="DVY122" s="239"/>
      <c r="DVZ122" s="239"/>
      <c r="DWA122" s="239"/>
      <c r="DWB122" s="239"/>
      <c r="DWC122" s="239"/>
      <c r="DWD122" s="239"/>
      <c r="DWE122" s="239"/>
      <c r="DWF122" s="239"/>
      <c r="DWG122" s="239"/>
      <c r="DWH122" s="239"/>
      <c r="DWI122" s="239"/>
      <c r="DWJ122" s="239"/>
      <c r="DWK122" s="239"/>
      <c r="DWL122" s="239"/>
      <c r="DWM122" s="239"/>
      <c r="DWN122" s="239"/>
      <c r="DWO122" s="239"/>
      <c r="DWP122" s="239"/>
      <c r="DWQ122" s="239"/>
      <c r="DWR122" s="239"/>
      <c r="DWS122" s="239"/>
      <c r="DWT122" s="239"/>
      <c r="DWU122" s="239"/>
      <c r="DWV122" s="239"/>
      <c r="DWW122" s="239"/>
      <c r="DWX122" s="239"/>
      <c r="DWY122" s="239"/>
      <c r="DWZ122" s="239"/>
      <c r="DXA122" s="239"/>
      <c r="DXB122" s="239"/>
      <c r="DXC122" s="239"/>
      <c r="DXD122" s="239"/>
      <c r="DXE122" s="239"/>
      <c r="DXF122" s="239"/>
      <c r="DXG122" s="239"/>
      <c r="DXH122" s="239"/>
      <c r="DXI122" s="239"/>
      <c r="DXJ122" s="239"/>
      <c r="DXK122" s="239"/>
      <c r="DXL122" s="239"/>
      <c r="DXM122" s="239"/>
      <c r="DXN122" s="239"/>
      <c r="DXO122" s="239"/>
      <c r="DXP122" s="239"/>
      <c r="DXQ122" s="239"/>
      <c r="DXR122" s="239"/>
      <c r="DXS122" s="239"/>
      <c r="DXT122" s="239"/>
      <c r="DXU122" s="239"/>
      <c r="DXV122" s="239"/>
      <c r="DXW122" s="239"/>
      <c r="DXX122" s="239"/>
      <c r="DXY122" s="239"/>
      <c r="DXZ122" s="239"/>
      <c r="DYA122" s="239"/>
      <c r="DYB122" s="239"/>
      <c r="DYC122" s="239"/>
      <c r="DYD122" s="239"/>
      <c r="DYE122" s="239"/>
      <c r="DYF122" s="239"/>
      <c r="DYG122" s="239"/>
      <c r="DYH122" s="239"/>
      <c r="DYI122" s="239"/>
      <c r="DYJ122" s="239"/>
      <c r="DYK122" s="239"/>
      <c r="DYL122" s="239"/>
      <c r="DYM122" s="239"/>
      <c r="DYN122" s="239"/>
      <c r="DYO122" s="239"/>
      <c r="DYP122" s="239"/>
      <c r="DYQ122" s="239"/>
      <c r="DYR122" s="239"/>
      <c r="DYS122" s="239"/>
      <c r="DYT122" s="239"/>
      <c r="DYU122" s="239"/>
      <c r="DYV122" s="239"/>
      <c r="DYW122" s="239"/>
      <c r="DYX122" s="239"/>
      <c r="DYY122" s="239"/>
      <c r="DYZ122" s="239"/>
      <c r="DZA122" s="239"/>
      <c r="DZB122" s="239"/>
      <c r="DZC122" s="239"/>
      <c r="DZD122" s="239"/>
      <c r="DZE122" s="239"/>
      <c r="DZF122" s="239"/>
      <c r="DZG122" s="239"/>
      <c r="DZH122" s="239"/>
      <c r="DZI122" s="239"/>
      <c r="DZJ122" s="239"/>
      <c r="DZK122" s="239"/>
      <c r="DZL122" s="239"/>
      <c r="DZM122" s="239"/>
      <c r="DZN122" s="239"/>
      <c r="DZO122" s="239"/>
      <c r="DZP122" s="239"/>
      <c r="DZQ122" s="239"/>
      <c r="DZR122" s="239"/>
      <c r="DZS122" s="239"/>
      <c r="DZT122" s="239"/>
      <c r="DZU122" s="239"/>
      <c r="DZV122" s="239"/>
      <c r="DZW122" s="239"/>
      <c r="DZX122" s="239"/>
      <c r="DZY122" s="239"/>
      <c r="DZZ122" s="239"/>
      <c r="EAA122" s="239"/>
      <c r="EAB122" s="239"/>
      <c r="EAC122" s="239"/>
      <c r="EAD122" s="239"/>
      <c r="EAE122" s="239"/>
      <c r="EAF122" s="239"/>
      <c r="EAG122" s="239"/>
      <c r="EAH122" s="239"/>
      <c r="EAI122" s="239"/>
      <c r="EAJ122" s="239"/>
      <c r="EAK122" s="239"/>
      <c r="EAL122" s="239"/>
      <c r="EAM122" s="239"/>
      <c r="EAN122" s="239"/>
      <c r="EAO122" s="239"/>
      <c r="EAP122" s="239"/>
      <c r="EAQ122" s="239"/>
      <c r="EAR122" s="239"/>
      <c r="EAS122" s="239"/>
      <c r="EAT122" s="239"/>
      <c r="EAU122" s="239"/>
      <c r="EAV122" s="239"/>
      <c r="EAW122" s="239"/>
      <c r="EAX122" s="239"/>
      <c r="EAY122" s="239"/>
      <c r="EAZ122" s="239"/>
      <c r="EBA122" s="239"/>
      <c r="EBB122" s="239"/>
      <c r="EBC122" s="239"/>
      <c r="EBD122" s="239"/>
      <c r="EBE122" s="239"/>
      <c r="EBF122" s="239"/>
      <c r="EBG122" s="239"/>
      <c r="EBH122" s="239"/>
      <c r="EBI122" s="239"/>
      <c r="EBJ122" s="239"/>
      <c r="EBK122" s="239"/>
      <c r="EBL122" s="239"/>
      <c r="EBM122" s="239"/>
      <c r="EBN122" s="239"/>
      <c r="EBO122" s="239"/>
      <c r="EBP122" s="239"/>
      <c r="EBQ122" s="239"/>
      <c r="EBR122" s="239"/>
      <c r="EBS122" s="239"/>
      <c r="EBT122" s="239"/>
      <c r="EBU122" s="239"/>
      <c r="EBV122" s="239"/>
      <c r="EBW122" s="239"/>
      <c r="EBX122" s="239"/>
      <c r="EBY122" s="239"/>
      <c r="EBZ122" s="239"/>
      <c r="ECA122" s="239"/>
      <c r="ECB122" s="239"/>
      <c r="ECC122" s="239"/>
      <c r="ECD122" s="239"/>
      <c r="ECE122" s="239"/>
      <c r="ECF122" s="239"/>
      <c r="ECG122" s="239"/>
      <c r="ECH122" s="239"/>
      <c r="ECI122" s="239"/>
      <c r="ECJ122" s="239"/>
      <c r="ECK122" s="239"/>
      <c r="ECL122" s="239"/>
      <c r="ECM122" s="239"/>
      <c r="ECN122" s="239"/>
      <c r="ECO122" s="239"/>
      <c r="ECP122" s="239"/>
      <c r="ECQ122" s="239"/>
      <c r="ECR122" s="239"/>
      <c r="ECS122" s="239"/>
      <c r="ECT122" s="239"/>
      <c r="ECU122" s="239"/>
      <c r="ECV122" s="239"/>
      <c r="ECW122" s="239"/>
      <c r="ECX122" s="239"/>
      <c r="ECY122" s="239"/>
      <c r="ECZ122" s="239"/>
      <c r="EDA122" s="239"/>
      <c r="EDB122" s="239"/>
      <c r="EDC122" s="239"/>
      <c r="EDD122" s="239"/>
      <c r="EDE122" s="239"/>
      <c r="EDF122" s="239"/>
      <c r="EDG122" s="239"/>
      <c r="EDH122" s="239"/>
      <c r="EDI122" s="239"/>
      <c r="EDJ122" s="239"/>
      <c r="EDK122" s="239"/>
      <c r="EDL122" s="239"/>
      <c r="EDM122" s="239"/>
      <c r="EDN122" s="239"/>
      <c r="EDO122" s="239"/>
      <c r="EDP122" s="239"/>
      <c r="EDQ122" s="239"/>
      <c r="EDR122" s="239"/>
      <c r="EDS122" s="239"/>
      <c r="EDT122" s="239"/>
      <c r="EDU122" s="239"/>
      <c r="EDV122" s="239"/>
      <c r="EDW122" s="239"/>
      <c r="EDX122" s="239"/>
      <c r="EDY122" s="239"/>
      <c r="EDZ122" s="239"/>
      <c r="EEA122" s="239"/>
      <c r="EEB122" s="239"/>
      <c r="EEC122" s="239"/>
      <c r="EED122" s="239"/>
      <c r="EEE122" s="239"/>
      <c r="EEF122" s="239"/>
      <c r="EEG122" s="239"/>
      <c r="EEH122" s="239"/>
      <c r="EEI122" s="239"/>
      <c r="EEJ122" s="239"/>
      <c r="EEK122" s="239"/>
      <c r="EEL122" s="239"/>
      <c r="EEM122" s="239"/>
      <c r="EEN122" s="239"/>
      <c r="EEO122" s="239"/>
      <c r="EEP122" s="239"/>
      <c r="EEQ122" s="239"/>
      <c r="EER122" s="239"/>
      <c r="EES122" s="239"/>
      <c r="EET122" s="239"/>
      <c r="EEU122" s="239"/>
      <c r="EEV122" s="239"/>
      <c r="EEW122" s="239"/>
      <c r="EEX122" s="239"/>
      <c r="EEY122" s="239"/>
      <c r="EEZ122" s="239"/>
      <c r="EFA122" s="239"/>
      <c r="EFB122" s="239"/>
      <c r="EFC122" s="239"/>
      <c r="EFD122" s="239"/>
      <c r="EFE122" s="239"/>
      <c r="EFF122" s="239"/>
      <c r="EFG122" s="239"/>
      <c r="EFH122" s="239"/>
      <c r="EFI122" s="239"/>
      <c r="EFJ122" s="239"/>
      <c r="EFK122" s="239"/>
      <c r="EFL122" s="239"/>
      <c r="EFM122" s="239"/>
      <c r="EFN122" s="239"/>
      <c r="EFO122" s="239"/>
      <c r="EFP122" s="239"/>
      <c r="EFQ122" s="239"/>
      <c r="EFR122" s="239"/>
      <c r="EFS122" s="239"/>
      <c r="EFT122" s="239"/>
      <c r="EFU122" s="239"/>
      <c r="EFV122" s="239"/>
      <c r="EFW122" s="239"/>
      <c r="EFX122" s="239"/>
      <c r="EFY122" s="239"/>
      <c r="EFZ122" s="239"/>
      <c r="EGA122" s="239"/>
      <c r="EGB122" s="239"/>
      <c r="EGC122" s="239"/>
      <c r="EGD122" s="239"/>
      <c r="EGE122" s="239"/>
      <c r="EGF122" s="239"/>
      <c r="EGG122" s="239"/>
      <c r="EGH122" s="239"/>
      <c r="EGI122" s="239"/>
      <c r="EGJ122" s="239"/>
      <c r="EGK122" s="239"/>
      <c r="EGL122" s="239"/>
      <c r="EGM122" s="239"/>
      <c r="EGN122" s="239"/>
      <c r="EGO122" s="239"/>
      <c r="EGP122" s="239"/>
      <c r="EGQ122" s="239"/>
      <c r="EGR122" s="239"/>
      <c r="EGS122" s="239"/>
      <c r="EGT122" s="239"/>
      <c r="EGU122" s="239"/>
      <c r="EGV122" s="239"/>
      <c r="EGW122" s="239"/>
      <c r="EGX122" s="239"/>
      <c r="EGY122" s="239"/>
      <c r="EGZ122" s="239"/>
      <c r="EHA122" s="239"/>
      <c r="EHB122" s="239"/>
      <c r="EHC122" s="239"/>
      <c r="EHD122" s="239"/>
      <c r="EHE122" s="239"/>
      <c r="EHF122" s="239"/>
      <c r="EHG122" s="239"/>
      <c r="EHH122" s="239"/>
      <c r="EHI122" s="239"/>
      <c r="EHJ122" s="239"/>
      <c r="EHK122" s="239"/>
      <c r="EHL122" s="239"/>
      <c r="EHM122" s="239"/>
      <c r="EHN122" s="239"/>
      <c r="EHO122" s="239"/>
      <c r="EHP122" s="239"/>
      <c r="EHQ122" s="239"/>
      <c r="EHR122" s="239"/>
      <c r="EHS122" s="239"/>
      <c r="EHT122" s="239"/>
      <c r="EHU122" s="239"/>
      <c r="EHV122" s="239"/>
      <c r="EHW122" s="239"/>
      <c r="EHX122" s="239"/>
      <c r="EHY122" s="239"/>
      <c r="EHZ122" s="239"/>
      <c r="EIA122" s="239"/>
      <c r="EIB122" s="239"/>
      <c r="EIC122" s="239"/>
      <c r="EID122" s="239"/>
      <c r="EIE122" s="239"/>
      <c r="EIF122" s="239"/>
      <c r="EIG122" s="239"/>
      <c r="EIH122" s="239"/>
      <c r="EII122" s="239"/>
      <c r="EIJ122" s="239"/>
      <c r="EIK122" s="239"/>
      <c r="EIL122" s="239"/>
      <c r="EIM122" s="239"/>
      <c r="EIN122" s="239"/>
      <c r="EIO122" s="239"/>
      <c r="EIP122" s="239"/>
      <c r="EIQ122" s="239"/>
      <c r="EIR122" s="239"/>
      <c r="EIS122" s="239"/>
      <c r="EIT122" s="239"/>
      <c r="EIU122" s="239"/>
      <c r="EIV122" s="239"/>
      <c r="EIW122" s="239"/>
      <c r="EIX122" s="239"/>
      <c r="EIY122" s="239"/>
      <c r="EIZ122" s="239"/>
      <c r="EJA122" s="239"/>
      <c r="EJB122" s="239"/>
      <c r="EJC122" s="239"/>
      <c r="EJD122" s="239"/>
      <c r="EJE122" s="239"/>
      <c r="EJF122" s="239"/>
      <c r="EJG122" s="239"/>
      <c r="EJH122" s="239"/>
      <c r="EJI122" s="239"/>
      <c r="EJJ122" s="239"/>
      <c r="EJK122" s="239"/>
      <c r="EJL122" s="239"/>
      <c r="EJM122" s="239"/>
      <c r="EJN122" s="239"/>
      <c r="EJO122" s="239"/>
      <c r="EJP122" s="239"/>
      <c r="EJQ122" s="239"/>
      <c r="EJR122" s="239"/>
      <c r="EJS122" s="239"/>
      <c r="EJT122" s="239"/>
      <c r="EJU122" s="239"/>
      <c r="EJV122" s="239"/>
      <c r="EJW122" s="239"/>
      <c r="EJX122" s="239"/>
      <c r="EJY122" s="239"/>
      <c r="EJZ122" s="239"/>
      <c r="EKA122" s="239"/>
      <c r="EKB122" s="239"/>
      <c r="EKC122" s="239"/>
      <c r="EKD122" s="239"/>
      <c r="EKE122" s="239"/>
      <c r="EKF122" s="239"/>
      <c r="EKG122" s="239"/>
      <c r="EKH122" s="239"/>
      <c r="EKI122" s="239"/>
      <c r="EKJ122" s="239"/>
      <c r="EKK122" s="239"/>
      <c r="EKL122" s="239"/>
      <c r="EKM122" s="239"/>
      <c r="EKN122" s="239"/>
      <c r="EKO122" s="239"/>
      <c r="EKP122" s="239"/>
      <c r="EKQ122" s="239"/>
      <c r="EKR122" s="239"/>
      <c r="EKS122" s="239"/>
      <c r="EKT122" s="239"/>
      <c r="EKU122" s="239"/>
      <c r="EKV122" s="239"/>
      <c r="EKW122" s="239"/>
      <c r="EKX122" s="239"/>
      <c r="EKY122" s="239"/>
      <c r="EKZ122" s="239"/>
      <c r="ELA122" s="239"/>
      <c r="ELB122" s="239"/>
      <c r="ELC122" s="239"/>
      <c r="ELD122" s="239"/>
      <c r="ELE122" s="239"/>
      <c r="ELF122" s="239"/>
      <c r="ELG122" s="239"/>
      <c r="ELH122" s="239"/>
      <c r="ELI122" s="239"/>
      <c r="ELJ122" s="239"/>
      <c r="ELK122" s="239"/>
      <c r="ELL122" s="239"/>
      <c r="ELM122" s="239"/>
      <c r="ELN122" s="239"/>
      <c r="ELO122" s="239"/>
      <c r="ELP122" s="239"/>
      <c r="ELQ122" s="239"/>
      <c r="ELR122" s="239"/>
      <c r="ELS122" s="239"/>
      <c r="ELT122" s="239"/>
      <c r="ELU122" s="239"/>
      <c r="ELV122" s="239"/>
      <c r="ELW122" s="239"/>
      <c r="ELX122" s="239"/>
      <c r="ELY122" s="239"/>
      <c r="ELZ122" s="239"/>
      <c r="EMA122" s="239"/>
      <c r="EMB122" s="239"/>
      <c r="EMC122" s="239"/>
      <c r="EMD122" s="239"/>
      <c r="EME122" s="239"/>
      <c r="EMF122" s="239"/>
      <c r="EMG122" s="239"/>
      <c r="EMH122" s="239"/>
      <c r="EMI122" s="239"/>
      <c r="EMJ122" s="239"/>
      <c r="EMK122" s="239"/>
      <c r="EML122" s="239"/>
      <c r="EMM122" s="239"/>
      <c r="EMN122" s="239"/>
      <c r="EMO122" s="239"/>
      <c r="EMP122" s="239"/>
      <c r="EMQ122" s="239"/>
      <c r="EMR122" s="239"/>
      <c r="EMS122" s="239"/>
      <c r="EMT122" s="239"/>
      <c r="EMU122" s="239"/>
      <c r="EMV122" s="239"/>
      <c r="EMW122" s="239"/>
      <c r="EMX122" s="239"/>
      <c r="EMY122" s="239"/>
      <c r="EMZ122" s="239"/>
      <c r="ENA122" s="239"/>
      <c r="ENB122" s="239"/>
      <c r="ENC122" s="239"/>
      <c r="END122" s="239"/>
      <c r="ENE122" s="239"/>
      <c r="ENF122" s="239"/>
      <c r="ENG122" s="239"/>
      <c r="ENH122" s="239"/>
      <c r="ENI122" s="239"/>
      <c r="ENJ122" s="239"/>
      <c r="ENK122" s="239"/>
      <c r="ENL122" s="239"/>
      <c r="ENM122" s="239"/>
      <c r="ENN122" s="239"/>
      <c r="ENO122" s="239"/>
      <c r="ENP122" s="239"/>
      <c r="ENQ122" s="239"/>
      <c r="ENR122" s="239"/>
      <c r="ENS122" s="239"/>
      <c r="ENT122" s="239"/>
      <c r="ENU122" s="239"/>
      <c r="ENV122" s="239"/>
      <c r="ENW122" s="239"/>
      <c r="ENX122" s="239"/>
      <c r="ENY122" s="239"/>
      <c r="ENZ122" s="239"/>
      <c r="EOA122" s="239"/>
      <c r="EOB122" s="239"/>
      <c r="EOC122" s="239"/>
      <c r="EOD122" s="239"/>
      <c r="EOE122" s="239"/>
      <c r="EOF122" s="239"/>
      <c r="EOG122" s="239"/>
      <c r="EOH122" s="239"/>
      <c r="EOI122" s="239"/>
      <c r="EOJ122" s="239"/>
      <c r="EOK122" s="239"/>
      <c r="EOL122" s="239"/>
      <c r="EOM122" s="239"/>
      <c r="EON122" s="239"/>
      <c r="EOO122" s="239"/>
      <c r="EOP122" s="239"/>
      <c r="EOQ122" s="239"/>
      <c r="EOR122" s="239"/>
      <c r="EOS122" s="239"/>
      <c r="EOT122" s="239"/>
      <c r="EOU122" s="239"/>
      <c r="EOV122" s="239"/>
      <c r="EOW122" s="239"/>
      <c r="EOX122" s="239"/>
      <c r="EOY122" s="239"/>
      <c r="EOZ122" s="239"/>
      <c r="EPA122" s="239"/>
      <c r="EPB122" s="239"/>
      <c r="EPC122" s="239"/>
      <c r="EPD122" s="239"/>
      <c r="EPE122" s="239"/>
      <c r="EPF122" s="239"/>
      <c r="EPG122" s="239"/>
      <c r="EPH122" s="239"/>
      <c r="EPI122" s="239"/>
      <c r="EPJ122" s="239"/>
      <c r="EPK122" s="239"/>
      <c r="EPL122" s="239"/>
      <c r="EPM122" s="239"/>
      <c r="EPN122" s="239"/>
      <c r="EPO122" s="239"/>
      <c r="EPP122" s="239"/>
      <c r="EPQ122" s="239"/>
      <c r="EPR122" s="239"/>
      <c r="EPS122" s="239"/>
      <c r="EPT122" s="239"/>
      <c r="EPU122" s="239"/>
      <c r="EPV122" s="239"/>
      <c r="EPW122" s="239"/>
      <c r="EPX122" s="239"/>
      <c r="EPY122" s="239"/>
      <c r="EPZ122" s="239"/>
      <c r="EQA122" s="239"/>
      <c r="EQB122" s="239"/>
      <c r="EQC122" s="239"/>
      <c r="EQD122" s="239"/>
      <c r="EQE122" s="239"/>
      <c r="EQF122" s="239"/>
      <c r="EQG122" s="239"/>
      <c r="EQH122" s="239"/>
      <c r="EQI122" s="239"/>
      <c r="EQJ122" s="239"/>
      <c r="EQK122" s="239"/>
      <c r="EQL122" s="239"/>
      <c r="EQM122" s="239"/>
      <c r="EQN122" s="239"/>
      <c r="EQO122" s="239"/>
      <c r="EQP122" s="239"/>
      <c r="EQQ122" s="239"/>
      <c r="EQR122" s="239"/>
      <c r="EQS122" s="239"/>
      <c r="EQT122" s="239"/>
      <c r="EQU122" s="239"/>
      <c r="EQV122" s="239"/>
      <c r="EQW122" s="239"/>
      <c r="EQX122" s="239"/>
      <c r="EQY122" s="239"/>
      <c r="EQZ122" s="239"/>
      <c r="ERA122" s="239"/>
      <c r="ERB122" s="239"/>
      <c r="ERC122" s="239"/>
      <c r="ERD122" s="239"/>
      <c r="ERE122" s="239"/>
      <c r="ERF122" s="239"/>
      <c r="ERG122" s="239"/>
      <c r="ERH122" s="239"/>
      <c r="ERI122" s="239"/>
      <c r="ERJ122" s="239"/>
      <c r="ERK122" s="239"/>
      <c r="ERL122" s="239"/>
      <c r="ERM122" s="239"/>
      <c r="ERN122" s="239"/>
      <c r="ERO122" s="239"/>
      <c r="ERP122" s="239"/>
      <c r="ERQ122" s="239"/>
      <c r="ERR122" s="239"/>
      <c r="ERS122" s="239"/>
      <c r="ERT122" s="239"/>
      <c r="ERU122" s="239"/>
      <c r="ERV122" s="239"/>
      <c r="ERW122" s="239"/>
      <c r="ERX122" s="239"/>
      <c r="ERY122" s="239"/>
      <c r="ERZ122" s="239"/>
      <c r="ESA122" s="239"/>
      <c r="ESB122" s="239"/>
      <c r="ESC122" s="239"/>
      <c r="ESD122" s="239"/>
      <c r="ESE122" s="239"/>
      <c r="ESF122" s="239"/>
      <c r="ESG122" s="239"/>
      <c r="ESH122" s="239"/>
      <c r="ESI122" s="239"/>
      <c r="ESJ122" s="239"/>
      <c r="ESK122" s="239"/>
      <c r="ESL122" s="239"/>
      <c r="ESM122" s="239"/>
      <c r="ESN122" s="239"/>
      <c r="ESO122" s="239"/>
      <c r="ESP122" s="239"/>
      <c r="ESQ122" s="239"/>
      <c r="ESR122" s="239"/>
      <c r="ESS122" s="239"/>
      <c r="EST122" s="239"/>
      <c r="ESU122" s="239"/>
      <c r="ESV122" s="239"/>
      <c r="ESW122" s="239"/>
      <c r="ESX122" s="239"/>
      <c r="ESY122" s="239"/>
      <c r="ESZ122" s="239"/>
      <c r="ETA122" s="239"/>
      <c r="ETB122" s="239"/>
      <c r="ETC122" s="239"/>
      <c r="ETD122" s="239"/>
      <c r="ETE122" s="239"/>
      <c r="ETF122" s="239"/>
      <c r="ETG122" s="239"/>
      <c r="ETH122" s="239"/>
      <c r="ETI122" s="239"/>
      <c r="ETJ122" s="239"/>
      <c r="ETK122" s="239"/>
      <c r="ETL122" s="239"/>
      <c r="ETM122" s="239"/>
      <c r="ETN122" s="239"/>
      <c r="ETO122" s="239"/>
      <c r="ETP122" s="239"/>
      <c r="ETQ122" s="239"/>
      <c r="ETR122" s="239"/>
      <c r="ETS122" s="239"/>
      <c r="ETT122" s="239"/>
      <c r="ETU122" s="239"/>
      <c r="ETV122" s="239"/>
      <c r="ETW122" s="239"/>
      <c r="ETX122" s="239"/>
      <c r="ETY122" s="239"/>
      <c r="ETZ122" s="239"/>
      <c r="EUA122" s="239"/>
      <c r="EUB122" s="239"/>
      <c r="EUC122" s="239"/>
      <c r="EUD122" s="239"/>
      <c r="EUE122" s="239"/>
      <c r="EUF122" s="239"/>
      <c r="EUG122" s="239"/>
      <c r="EUH122" s="239"/>
      <c r="EUI122" s="239"/>
      <c r="EUJ122" s="239"/>
      <c r="EUK122" s="239"/>
      <c r="EUL122" s="239"/>
      <c r="EUM122" s="239"/>
      <c r="EUN122" s="239"/>
      <c r="EUO122" s="239"/>
      <c r="EUP122" s="239"/>
      <c r="EUQ122" s="239"/>
      <c r="EUR122" s="239"/>
      <c r="EUS122" s="239"/>
      <c r="EUT122" s="239"/>
      <c r="EUU122" s="239"/>
      <c r="EUV122" s="239"/>
      <c r="EUW122" s="239"/>
      <c r="EUX122" s="239"/>
      <c r="EUY122" s="239"/>
      <c r="EUZ122" s="239"/>
      <c r="EVA122" s="239"/>
      <c r="EVB122" s="239"/>
      <c r="EVC122" s="239"/>
      <c r="EVD122" s="239"/>
      <c r="EVE122" s="239"/>
      <c r="EVF122" s="239"/>
      <c r="EVG122" s="239"/>
      <c r="EVH122" s="239"/>
      <c r="EVI122" s="239"/>
      <c r="EVJ122" s="239"/>
      <c r="EVK122" s="239"/>
      <c r="EVL122" s="239"/>
      <c r="EVM122" s="239"/>
      <c r="EVN122" s="239"/>
      <c r="EVO122" s="239"/>
      <c r="EVP122" s="239"/>
      <c r="EVQ122" s="239"/>
      <c r="EVR122" s="239"/>
      <c r="EVS122" s="239"/>
      <c r="EVT122" s="239"/>
      <c r="EVU122" s="239"/>
      <c r="EVV122" s="239"/>
      <c r="EVW122" s="239"/>
      <c r="EVX122" s="239"/>
      <c r="EVY122" s="239"/>
      <c r="EVZ122" s="239"/>
      <c r="EWA122" s="239"/>
      <c r="EWB122" s="239"/>
      <c r="EWC122" s="239"/>
      <c r="EWD122" s="239"/>
      <c r="EWE122" s="239"/>
      <c r="EWF122" s="239"/>
      <c r="EWG122" s="239"/>
      <c r="EWH122" s="239"/>
      <c r="EWI122" s="239"/>
      <c r="EWJ122" s="239"/>
      <c r="EWK122" s="239"/>
      <c r="EWL122" s="239"/>
      <c r="EWM122" s="239"/>
      <c r="EWN122" s="239"/>
      <c r="EWO122" s="239"/>
      <c r="EWP122" s="239"/>
      <c r="EWQ122" s="239"/>
      <c r="EWR122" s="239"/>
      <c r="EWS122" s="239"/>
      <c r="EWT122" s="239"/>
      <c r="EWU122" s="239"/>
      <c r="EWV122" s="239"/>
      <c r="EWW122" s="239"/>
      <c r="EWX122" s="239"/>
      <c r="EWY122" s="239"/>
      <c r="EWZ122" s="239"/>
      <c r="EXA122" s="239"/>
      <c r="EXB122" s="239"/>
      <c r="EXC122" s="239"/>
      <c r="EXD122" s="239"/>
      <c r="EXE122" s="239"/>
      <c r="EXF122" s="239"/>
      <c r="EXG122" s="239"/>
      <c r="EXH122" s="239"/>
      <c r="EXI122" s="239"/>
      <c r="EXJ122" s="239"/>
      <c r="EXK122" s="239"/>
      <c r="EXL122" s="239"/>
      <c r="EXM122" s="239"/>
      <c r="EXN122" s="239"/>
      <c r="EXO122" s="239"/>
      <c r="EXP122" s="239"/>
      <c r="EXQ122" s="239"/>
      <c r="EXR122" s="239"/>
      <c r="EXS122" s="239"/>
      <c r="EXT122" s="239"/>
      <c r="EXU122" s="239"/>
      <c r="EXV122" s="239"/>
      <c r="EXW122" s="239"/>
      <c r="EXX122" s="239"/>
      <c r="EXY122" s="239"/>
      <c r="EXZ122" s="239"/>
      <c r="EYA122" s="239"/>
      <c r="EYB122" s="239"/>
      <c r="EYC122" s="239"/>
      <c r="EYD122" s="239"/>
      <c r="EYE122" s="239"/>
      <c r="EYF122" s="239"/>
      <c r="EYG122" s="239"/>
      <c r="EYH122" s="239"/>
      <c r="EYI122" s="239"/>
      <c r="EYJ122" s="239"/>
      <c r="EYK122" s="239"/>
      <c r="EYL122" s="239"/>
      <c r="EYM122" s="239"/>
      <c r="EYN122" s="239"/>
      <c r="EYO122" s="239"/>
      <c r="EYP122" s="239"/>
      <c r="EYQ122" s="239"/>
      <c r="EYR122" s="239"/>
      <c r="EYS122" s="239"/>
      <c r="EYT122" s="239"/>
      <c r="EYU122" s="239"/>
      <c r="EYV122" s="239"/>
      <c r="EYW122" s="239"/>
      <c r="EYX122" s="239"/>
      <c r="EYY122" s="239"/>
      <c r="EYZ122" s="239"/>
      <c r="EZA122" s="239"/>
      <c r="EZB122" s="239"/>
      <c r="EZC122" s="239"/>
      <c r="EZD122" s="239"/>
      <c r="EZE122" s="239"/>
      <c r="EZF122" s="239"/>
      <c r="EZG122" s="239"/>
      <c r="EZH122" s="239"/>
      <c r="EZI122" s="239"/>
      <c r="EZJ122" s="239"/>
      <c r="EZK122" s="239"/>
      <c r="EZL122" s="239"/>
      <c r="EZM122" s="239"/>
      <c r="EZN122" s="239"/>
      <c r="EZO122" s="239"/>
      <c r="EZP122" s="239"/>
      <c r="EZQ122" s="239"/>
      <c r="EZR122" s="239"/>
      <c r="EZS122" s="239"/>
      <c r="EZT122" s="239"/>
      <c r="EZU122" s="239"/>
      <c r="EZV122" s="239"/>
      <c r="EZW122" s="239"/>
      <c r="EZX122" s="239"/>
      <c r="EZY122" s="239"/>
      <c r="EZZ122" s="239"/>
      <c r="FAA122" s="239"/>
      <c r="FAB122" s="239"/>
      <c r="FAC122" s="239"/>
      <c r="FAD122" s="239"/>
      <c r="FAE122" s="239"/>
      <c r="FAF122" s="239"/>
      <c r="FAG122" s="239"/>
      <c r="FAH122" s="239"/>
      <c r="FAI122" s="239"/>
      <c r="FAJ122" s="239"/>
      <c r="FAK122" s="239"/>
      <c r="FAL122" s="239"/>
      <c r="FAM122" s="239"/>
      <c r="FAN122" s="239"/>
      <c r="FAO122" s="239"/>
      <c r="FAP122" s="239"/>
      <c r="FAQ122" s="239"/>
      <c r="FAR122" s="239"/>
      <c r="FAS122" s="239"/>
      <c r="FAT122" s="239"/>
      <c r="FAU122" s="239"/>
      <c r="FAV122" s="239"/>
      <c r="FAW122" s="239"/>
      <c r="FAX122" s="239"/>
      <c r="FAY122" s="239"/>
      <c r="FAZ122" s="239"/>
      <c r="FBA122" s="239"/>
      <c r="FBB122" s="239"/>
      <c r="FBC122" s="239"/>
      <c r="FBD122" s="239"/>
      <c r="FBE122" s="239"/>
      <c r="FBF122" s="239"/>
      <c r="FBG122" s="239"/>
      <c r="FBH122" s="239"/>
      <c r="FBI122" s="239"/>
      <c r="FBJ122" s="239"/>
      <c r="FBK122" s="239"/>
      <c r="FBL122" s="239"/>
      <c r="FBM122" s="239"/>
      <c r="FBN122" s="239"/>
      <c r="FBO122" s="239"/>
      <c r="FBP122" s="239"/>
      <c r="FBQ122" s="239"/>
      <c r="FBR122" s="239"/>
      <c r="FBS122" s="239"/>
      <c r="FBT122" s="239"/>
      <c r="FBU122" s="239"/>
      <c r="FBV122" s="239"/>
      <c r="FBW122" s="239"/>
      <c r="FBX122" s="239"/>
      <c r="FBY122" s="239"/>
      <c r="FBZ122" s="239"/>
      <c r="FCA122" s="239"/>
      <c r="FCB122" s="239"/>
      <c r="FCC122" s="239"/>
      <c r="FCD122" s="239"/>
      <c r="FCE122" s="239"/>
      <c r="FCF122" s="239"/>
      <c r="FCG122" s="239"/>
      <c r="FCH122" s="239"/>
      <c r="FCI122" s="239"/>
      <c r="FCJ122" s="239"/>
      <c r="FCK122" s="239"/>
      <c r="FCL122" s="239"/>
      <c r="FCM122" s="239"/>
      <c r="FCN122" s="239"/>
      <c r="FCO122" s="239"/>
      <c r="FCP122" s="239"/>
      <c r="FCQ122" s="239"/>
      <c r="FCR122" s="239"/>
      <c r="FCS122" s="239"/>
      <c r="FCT122" s="239"/>
      <c r="FCU122" s="239"/>
      <c r="FCV122" s="239"/>
      <c r="FCW122" s="239"/>
      <c r="FCX122" s="239"/>
      <c r="FCY122" s="239"/>
      <c r="FCZ122" s="239"/>
      <c r="FDA122" s="239"/>
      <c r="FDB122" s="239"/>
      <c r="FDC122" s="239"/>
      <c r="FDD122" s="239"/>
      <c r="FDE122" s="239"/>
      <c r="FDF122" s="239"/>
      <c r="FDG122" s="239"/>
      <c r="FDH122" s="239"/>
      <c r="FDI122" s="239"/>
      <c r="FDJ122" s="239"/>
      <c r="FDK122" s="239"/>
      <c r="FDL122" s="239"/>
      <c r="FDM122" s="239"/>
      <c r="FDN122" s="239"/>
      <c r="FDO122" s="239"/>
      <c r="FDP122" s="239"/>
      <c r="FDQ122" s="239"/>
      <c r="FDR122" s="239"/>
      <c r="FDS122" s="239"/>
      <c r="FDT122" s="239"/>
      <c r="FDU122" s="239"/>
      <c r="FDV122" s="239"/>
      <c r="FDW122" s="239"/>
      <c r="FDX122" s="239"/>
      <c r="FDY122" s="239"/>
      <c r="FDZ122" s="239"/>
      <c r="FEA122" s="239"/>
      <c r="FEB122" s="239"/>
      <c r="FEC122" s="239"/>
      <c r="FED122" s="239"/>
      <c r="FEE122" s="239"/>
      <c r="FEF122" s="239"/>
      <c r="FEG122" s="239"/>
      <c r="FEH122" s="239"/>
      <c r="FEI122" s="239"/>
      <c r="FEJ122" s="239"/>
      <c r="FEK122" s="239"/>
      <c r="FEL122" s="239"/>
      <c r="FEM122" s="239"/>
      <c r="FEN122" s="239"/>
      <c r="FEO122" s="239"/>
      <c r="FEP122" s="239"/>
      <c r="FEQ122" s="239"/>
      <c r="FER122" s="239"/>
      <c r="FES122" s="239"/>
      <c r="FET122" s="239"/>
      <c r="FEU122" s="239"/>
      <c r="FEV122" s="239"/>
      <c r="FEW122" s="239"/>
      <c r="FEX122" s="239"/>
      <c r="FEY122" s="239"/>
      <c r="FEZ122" s="239"/>
      <c r="FFA122" s="239"/>
      <c r="FFB122" s="239"/>
      <c r="FFC122" s="239"/>
      <c r="FFD122" s="239"/>
      <c r="FFE122" s="239"/>
      <c r="FFF122" s="239"/>
      <c r="FFG122" s="239"/>
      <c r="FFH122" s="239"/>
      <c r="FFI122" s="239"/>
      <c r="FFJ122" s="239"/>
      <c r="FFK122" s="239"/>
      <c r="FFL122" s="239"/>
      <c r="FFM122" s="239"/>
      <c r="FFN122" s="239"/>
      <c r="FFO122" s="239"/>
      <c r="FFP122" s="239"/>
      <c r="FFQ122" s="239"/>
      <c r="FFR122" s="239"/>
      <c r="FFS122" s="239"/>
      <c r="FFT122" s="239"/>
      <c r="FFU122" s="239"/>
      <c r="FFV122" s="239"/>
      <c r="FFW122" s="239"/>
      <c r="FFX122" s="239"/>
      <c r="FFY122" s="239"/>
      <c r="FFZ122" s="239"/>
      <c r="FGA122" s="239"/>
      <c r="FGB122" s="239"/>
      <c r="FGC122" s="239"/>
      <c r="FGD122" s="239"/>
      <c r="FGE122" s="239"/>
      <c r="FGF122" s="239"/>
      <c r="FGG122" s="239"/>
      <c r="FGH122" s="239"/>
      <c r="FGI122" s="239"/>
      <c r="FGJ122" s="239"/>
      <c r="FGK122" s="239"/>
      <c r="FGL122" s="239"/>
      <c r="FGM122" s="239"/>
      <c r="FGN122" s="239"/>
      <c r="FGO122" s="239"/>
      <c r="FGP122" s="239"/>
      <c r="FGQ122" s="239"/>
      <c r="FGR122" s="239"/>
      <c r="FGS122" s="239"/>
      <c r="FGT122" s="239"/>
      <c r="FGU122" s="239"/>
      <c r="FGV122" s="239"/>
      <c r="FGW122" s="239"/>
      <c r="FGX122" s="239"/>
      <c r="FGY122" s="239"/>
      <c r="FGZ122" s="239"/>
      <c r="FHA122" s="239"/>
      <c r="FHB122" s="239"/>
      <c r="FHC122" s="239"/>
      <c r="FHD122" s="239"/>
      <c r="FHE122" s="239"/>
      <c r="FHF122" s="239"/>
      <c r="FHG122" s="239"/>
      <c r="FHH122" s="239"/>
      <c r="FHI122" s="239"/>
      <c r="FHJ122" s="239"/>
      <c r="FHK122" s="239"/>
      <c r="FHL122" s="239"/>
      <c r="FHM122" s="239"/>
      <c r="FHN122" s="239"/>
      <c r="FHO122" s="239"/>
      <c r="FHP122" s="239"/>
      <c r="FHQ122" s="239"/>
      <c r="FHR122" s="239"/>
      <c r="FHS122" s="239"/>
      <c r="FHT122" s="239"/>
      <c r="FHU122" s="239"/>
      <c r="FHV122" s="239"/>
      <c r="FHW122" s="239"/>
      <c r="FHX122" s="239"/>
      <c r="FHY122" s="239"/>
      <c r="FHZ122" s="239"/>
      <c r="FIA122" s="239"/>
      <c r="FIB122" s="239"/>
      <c r="FIC122" s="239"/>
      <c r="FID122" s="239"/>
      <c r="FIE122" s="239"/>
      <c r="FIF122" s="239"/>
      <c r="FIG122" s="239"/>
      <c r="FIH122" s="239"/>
      <c r="FII122" s="239"/>
      <c r="FIJ122" s="239"/>
      <c r="FIK122" s="239"/>
      <c r="FIL122" s="239"/>
      <c r="FIM122" s="239"/>
      <c r="FIN122" s="239"/>
      <c r="FIO122" s="239"/>
      <c r="FIP122" s="239"/>
      <c r="FIQ122" s="239"/>
      <c r="FIR122" s="239"/>
      <c r="FIS122" s="239"/>
      <c r="FIT122" s="239"/>
      <c r="FIU122" s="239"/>
      <c r="FIV122" s="239"/>
      <c r="FIW122" s="239"/>
      <c r="FIX122" s="239"/>
      <c r="FIY122" s="239"/>
      <c r="FIZ122" s="239"/>
      <c r="FJA122" s="239"/>
      <c r="FJB122" s="239"/>
      <c r="FJC122" s="239"/>
      <c r="FJD122" s="239"/>
      <c r="FJE122" s="239"/>
      <c r="FJF122" s="239"/>
      <c r="FJG122" s="239"/>
      <c r="FJH122" s="239"/>
      <c r="FJI122" s="239"/>
      <c r="FJJ122" s="239"/>
      <c r="FJK122" s="239"/>
      <c r="FJL122" s="239"/>
      <c r="FJM122" s="239"/>
      <c r="FJN122" s="239"/>
      <c r="FJO122" s="239"/>
      <c r="FJP122" s="239"/>
      <c r="FJQ122" s="239"/>
      <c r="FJR122" s="239"/>
      <c r="FJS122" s="239"/>
      <c r="FJT122" s="239"/>
      <c r="FJU122" s="239"/>
      <c r="FJV122" s="239"/>
      <c r="FJW122" s="239"/>
      <c r="FJX122" s="239"/>
      <c r="FJY122" s="239"/>
      <c r="FJZ122" s="239"/>
      <c r="FKA122" s="239"/>
      <c r="FKB122" s="239"/>
      <c r="FKC122" s="239"/>
      <c r="FKD122" s="239"/>
      <c r="FKE122" s="239"/>
      <c r="FKF122" s="239"/>
      <c r="FKG122" s="239"/>
      <c r="FKH122" s="239"/>
      <c r="FKI122" s="239"/>
      <c r="FKJ122" s="239"/>
      <c r="FKK122" s="239"/>
      <c r="FKL122" s="239"/>
      <c r="FKM122" s="239"/>
      <c r="FKN122" s="239"/>
      <c r="FKO122" s="239"/>
      <c r="FKP122" s="239"/>
      <c r="FKQ122" s="239"/>
      <c r="FKR122" s="239"/>
      <c r="FKS122" s="239"/>
      <c r="FKT122" s="239"/>
      <c r="FKU122" s="239"/>
      <c r="FKV122" s="239"/>
      <c r="FKW122" s="239"/>
      <c r="FKX122" s="239"/>
      <c r="FKY122" s="239"/>
      <c r="FKZ122" s="239"/>
      <c r="FLA122" s="239"/>
      <c r="FLB122" s="239"/>
      <c r="FLC122" s="239"/>
      <c r="FLD122" s="239"/>
      <c r="FLE122" s="239"/>
      <c r="FLF122" s="239"/>
      <c r="FLG122" s="239"/>
      <c r="FLH122" s="239"/>
      <c r="FLI122" s="239"/>
      <c r="FLJ122" s="239"/>
      <c r="FLK122" s="239"/>
      <c r="FLL122" s="239"/>
      <c r="FLM122" s="239"/>
      <c r="FLN122" s="239"/>
      <c r="FLO122" s="239"/>
      <c r="FLP122" s="239"/>
      <c r="FLQ122" s="239"/>
      <c r="FLR122" s="239"/>
      <c r="FLS122" s="239"/>
      <c r="FLT122" s="239"/>
      <c r="FLU122" s="239"/>
      <c r="FLV122" s="239"/>
      <c r="FLW122" s="239"/>
      <c r="FLX122" s="239"/>
      <c r="FLY122" s="239"/>
      <c r="FLZ122" s="239"/>
      <c r="FMA122" s="239"/>
      <c r="FMB122" s="239"/>
      <c r="FMC122" s="239"/>
      <c r="FMD122" s="239"/>
      <c r="FME122" s="239"/>
      <c r="FMF122" s="239"/>
      <c r="FMG122" s="239"/>
      <c r="FMH122" s="239"/>
      <c r="FMI122" s="239"/>
      <c r="FMJ122" s="239"/>
      <c r="FMK122" s="239"/>
      <c r="FML122" s="239"/>
      <c r="FMM122" s="239"/>
      <c r="FMN122" s="239"/>
      <c r="FMO122" s="239"/>
      <c r="FMP122" s="239"/>
      <c r="FMQ122" s="239"/>
      <c r="FMR122" s="239"/>
      <c r="FMS122" s="239"/>
      <c r="FMT122" s="239"/>
      <c r="FMU122" s="239"/>
      <c r="FMV122" s="239"/>
      <c r="FMW122" s="239"/>
      <c r="FMX122" s="239"/>
      <c r="FMY122" s="239"/>
      <c r="FMZ122" s="239"/>
      <c r="FNA122" s="239"/>
      <c r="FNB122" s="239"/>
      <c r="FNC122" s="239"/>
      <c r="FND122" s="239"/>
      <c r="FNE122" s="239"/>
      <c r="FNF122" s="239"/>
      <c r="FNG122" s="239"/>
      <c r="FNH122" s="239"/>
      <c r="FNI122" s="239"/>
      <c r="FNJ122" s="239"/>
      <c r="FNK122" s="239"/>
      <c r="FNL122" s="239"/>
      <c r="FNM122" s="239"/>
      <c r="FNN122" s="239"/>
      <c r="FNO122" s="239"/>
      <c r="FNP122" s="239"/>
      <c r="FNQ122" s="239"/>
      <c r="FNR122" s="239"/>
      <c r="FNS122" s="239"/>
      <c r="FNT122" s="239"/>
      <c r="FNU122" s="239"/>
      <c r="FNV122" s="239"/>
      <c r="FNW122" s="239"/>
      <c r="FNX122" s="239"/>
      <c r="FNY122" s="239"/>
      <c r="FNZ122" s="239"/>
      <c r="FOA122" s="239"/>
      <c r="FOB122" s="239"/>
      <c r="FOC122" s="239"/>
      <c r="FOD122" s="239"/>
      <c r="FOE122" s="239"/>
      <c r="FOF122" s="239"/>
      <c r="FOG122" s="239"/>
      <c r="FOH122" s="239"/>
      <c r="FOI122" s="239"/>
      <c r="FOJ122" s="239"/>
      <c r="FOK122" s="239"/>
      <c r="FOL122" s="239"/>
      <c r="FOM122" s="239"/>
      <c r="FON122" s="239"/>
      <c r="FOO122" s="239"/>
      <c r="FOP122" s="239"/>
      <c r="FOQ122" s="239"/>
      <c r="FOR122" s="239"/>
      <c r="FOS122" s="239"/>
      <c r="FOT122" s="239"/>
      <c r="FOU122" s="239"/>
      <c r="FOV122" s="239"/>
      <c r="FOW122" s="239"/>
      <c r="FOX122" s="239"/>
      <c r="FOY122" s="239"/>
      <c r="FOZ122" s="239"/>
      <c r="FPA122" s="239"/>
      <c r="FPB122" s="239"/>
      <c r="FPC122" s="239"/>
      <c r="FPD122" s="239"/>
      <c r="FPE122" s="239"/>
      <c r="FPF122" s="239"/>
      <c r="FPG122" s="239"/>
      <c r="FPH122" s="239"/>
      <c r="FPI122" s="239"/>
      <c r="FPJ122" s="239"/>
      <c r="FPK122" s="239"/>
      <c r="FPL122" s="239"/>
      <c r="FPM122" s="239"/>
      <c r="FPN122" s="239"/>
      <c r="FPO122" s="239"/>
      <c r="FPP122" s="239"/>
      <c r="FPQ122" s="239"/>
      <c r="FPR122" s="239"/>
      <c r="FPS122" s="239"/>
      <c r="FPT122" s="239"/>
      <c r="FPU122" s="239"/>
      <c r="FPV122" s="239"/>
      <c r="FPW122" s="239"/>
      <c r="FPX122" s="239"/>
      <c r="FPY122" s="239"/>
      <c r="FPZ122" s="239"/>
      <c r="FQA122" s="239"/>
      <c r="FQB122" s="239"/>
      <c r="FQC122" s="239"/>
      <c r="FQD122" s="239"/>
      <c r="FQE122" s="239"/>
      <c r="FQF122" s="239"/>
      <c r="FQG122" s="239"/>
      <c r="FQH122" s="239"/>
      <c r="FQI122" s="239"/>
      <c r="FQJ122" s="239"/>
      <c r="FQK122" s="239"/>
      <c r="FQL122" s="239"/>
      <c r="FQM122" s="239"/>
      <c r="FQN122" s="239"/>
      <c r="FQO122" s="239"/>
      <c r="FQP122" s="239"/>
      <c r="FQQ122" s="239"/>
      <c r="FQR122" s="239"/>
      <c r="FQS122" s="239"/>
      <c r="FQT122" s="239"/>
      <c r="FQU122" s="239"/>
      <c r="FQV122" s="239"/>
      <c r="FQW122" s="239"/>
      <c r="FQX122" s="239"/>
      <c r="FQY122" s="239"/>
      <c r="FQZ122" s="239"/>
      <c r="FRA122" s="239"/>
      <c r="FRB122" s="239"/>
      <c r="FRC122" s="239"/>
      <c r="FRD122" s="239"/>
      <c r="FRE122" s="239"/>
      <c r="FRF122" s="239"/>
      <c r="FRG122" s="239"/>
      <c r="FRH122" s="239"/>
      <c r="FRI122" s="239"/>
      <c r="FRJ122" s="239"/>
      <c r="FRK122" s="239"/>
      <c r="FRL122" s="239"/>
      <c r="FRM122" s="239"/>
      <c r="FRN122" s="239"/>
      <c r="FRO122" s="239"/>
      <c r="FRP122" s="239"/>
      <c r="FRQ122" s="239"/>
      <c r="FRR122" s="239"/>
      <c r="FRS122" s="239"/>
      <c r="FRT122" s="239"/>
      <c r="FRU122" s="239"/>
      <c r="FRV122" s="239"/>
      <c r="FRW122" s="239"/>
      <c r="FRX122" s="239"/>
      <c r="FRY122" s="239"/>
      <c r="FRZ122" s="239"/>
      <c r="FSA122" s="239"/>
      <c r="FSB122" s="239"/>
      <c r="FSC122" s="239"/>
      <c r="FSD122" s="239"/>
      <c r="FSE122" s="239"/>
      <c r="FSF122" s="239"/>
      <c r="FSG122" s="239"/>
      <c r="FSH122" s="239"/>
      <c r="FSI122" s="239"/>
      <c r="FSJ122" s="239"/>
      <c r="FSK122" s="239"/>
      <c r="FSL122" s="239"/>
      <c r="FSM122" s="239"/>
      <c r="FSN122" s="239"/>
      <c r="FSO122" s="239"/>
      <c r="FSP122" s="239"/>
      <c r="FSQ122" s="239"/>
      <c r="FSR122" s="239"/>
      <c r="FSS122" s="239"/>
      <c r="FST122" s="239"/>
      <c r="FSU122" s="239"/>
      <c r="FSV122" s="239"/>
      <c r="FSW122" s="239"/>
      <c r="FSX122" s="239"/>
      <c r="FSY122" s="239"/>
      <c r="FSZ122" s="239"/>
      <c r="FTA122" s="239"/>
      <c r="FTB122" s="239"/>
      <c r="FTC122" s="239"/>
      <c r="FTD122" s="239"/>
      <c r="FTE122" s="239"/>
      <c r="FTF122" s="239"/>
      <c r="FTG122" s="239"/>
      <c r="FTH122" s="239"/>
      <c r="FTI122" s="239"/>
      <c r="FTJ122" s="239"/>
      <c r="FTK122" s="239"/>
      <c r="FTL122" s="239"/>
      <c r="FTM122" s="239"/>
      <c r="FTN122" s="239"/>
      <c r="FTO122" s="239"/>
      <c r="FTP122" s="239"/>
      <c r="FTQ122" s="239"/>
      <c r="FTR122" s="239"/>
      <c r="FTS122" s="239"/>
      <c r="FTT122" s="239"/>
      <c r="FTU122" s="239"/>
      <c r="FTV122" s="239"/>
      <c r="FTW122" s="239"/>
      <c r="FTX122" s="239"/>
      <c r="FTY122" s="239"/>
      <c r="FTZ122" s="239"/>
      <c r="FUA122" s="239"/>
      <c r="FUB122" s="239"/>
      <c r="FUC122" s="239"/>
      <c r="FUD122" s="239"/>
      <c r="FUE122" s="239"/>
      <c r="FUF122" s="239"/>
      <c r="FUG122" s="239"/>
      <c r="FUH122" s="239"/>
      <c r="FUI122" s="239"/>
      <c r="FUJ122" s="239"/>
      <c r="FUK122" s="239"/>
      <c r="FUL122" s="239"/>
      <c r="FUM122" s="239"/>
      <c r="FUN122" s="239"/>
      <c r="FUO122" s="239"/>
      <c r="FUP122" s="239"/>
      <c r="FUQ122" s="239"/>
      <c r="FUR122" s="239"/>
      <c r="FUS122" s="239"/>
      <c r="FUT122" s="239"/>
      <c r="FUU122" s="239"/>
      <c r="FUV122" s="239"/>
      <c r="FUW122" s="239"/>
      <c r="FUX122" s="239"/>
      <c r="FUY122" s="239"/>
      <c r="FUZ122" s="239"/>
      <c r="FVA122" s="239"/>
      <c r="FVB122" s="239"/>
      <c r="FVC122" s="239"/>
      <c r="FVD122" s="239"/>
      <c r="FVE122" s="239"/>
      <c r="FVF122" s="239"/>
      <c r="FVG122" s="239"/>
      <c r="FVH122" s="239"/>
      <c r="FVI122" s="239"/>
      <c r="FVJ122" s="239"/>
      <c r="FVK122" s="239"/>
      <c r="FVL122" s="239"/>
      <c r="FVM122" s="239"/>
      <c r="FVN122" s="239"/>
      <c r="FVO122" s="239"/>
      <c r="FVP122" s="239"/>
      <c r="FVQ122" s="239"/>
      <c r="FVR122" s="239"/>
      <c r="FVS122" s="239"/>
      <c r="FVT122" s="239"/>
      <c r="FVU122" s="239"/>
      <c r="FVV122" s="239"/>
      <c r="FVW122" s="239"/>
      <c r="FVX122" s="239"/>
      <c r="FVY122" s="239"/>
      <c r="FVZ122" s="239"/>
      <c r="FWA122" s="239"/>
      <c r="FWB122" s="239"/>
      <c r="FWC122" s="239"/>
      <c r="FWD122" s="239"/>
      <c r="FWE122" s="239"/>
      <c r="FWF122" s="239"/>
      <c r="FWG122" s="239"/>
      <c r="FWH122" s="239"/>
      <c r="FWI122" s="239"/>
      <c r="FWJ122" s="239"/>
      <c r="FWK122" s="239"/>
      <c r="FWL122" s="239"/>
      <c r="FWM122" s="239"/>
      <c r="FWN122" s="239"/>
      <c r="FWO122" s="239"/>
      <c r="FWP122" s="239"/>
      <c r="FWQ122" s="239"/>
      <c r="FWR122" s="239"/>
      <c r="FWS122" s="239"/>
      <c r="FWT122" s="239"/>
      <c r="FWU122" s="239"/>
      <c r="FWV122" s="239"/>
      <c r="FWW122" s="239"/>
      <c r="FWX122" s="239"/>
      <c r="FWY122" s="239"/>
      <c r="FWZ122" s="239"/>
      <c r="FXA122" s="239"/>
      <c r="FXB122" s="239"/>
      <c r="FXC122" s="239"/>
      <c r="FXD122" s="239"/>
      <c r="FXE122" s="239"/>
      <c r="FXF122" s="239"/>
      <c r="FXG122" s="239"/>
      <c r="FXH122" s="239"/>
      <c r="FXI122" s="239"/>
      <c r="FXJ122" s="239"/>
      <c r="FXK122" s="239"/>
      <c r="FXL122" s="239"/>
      <c r="FXM122" s="239"/>
      <c r="FXN122" s="239"/>
      <c r="FXO122" s="239"/>
      <c r="FXP122" s="239"/>
      <c r="FXQ122" s="239"/>
      <c r="FXR122" s="239"/>
      <c r="FXS122" s="239"/>
      <c r="FXT122" s="239"/>
      <c r="FXU122" s="239"/>
      <c r="FXV122" s="239"/>
      <c r="FXW122" s="239"/>
      <c r="FXX122" s="239"/>
      <c r="FXY122" s="239"/>
      <c r="FXZ122" s="239"/>
      <c r="FYA122" s="239"/>
      <c r="FYB122" s="239"/>
      <c r="FYC122" s="239"/>
      <c r="FYD122" s="239"/>
      <c r="FYE122" s="239"/>
      <c r="FYF122" s="239"/>
      <c r="FYG122" s="239"/>
      <c r="FYH122" s="239"/>
      <c r="FYI122" s="239"/>
      <c r="FYJ122" s="239"/>
      <c r="FYK122" s="239"/>
      <c r="FYL122" s="239"/>
      <c r="FYM122" s="239"/>
      <c r="FYN122" s="239"/>
      <c r="FYO122" s="239"/>
      <c r="FYP122" s="239"/>
      <c r="FYQ122" s="239"/>
      <c r="FYR122" s="239"/>
      <c r="FYS122" s="239"/>
      <c r="FYT122" s="239"/>
      <c r="FYU122" s="239"/>
      <c r="FYV122" s="239"/>
      <c r="FYW122" s="239"/>
      <c r="FYX122" s="239"/>
      <c r="FYY122" s="239"/>
      <c r="FYZ122" s="239"/>
      <c r="FZA122" s="239"/>
      <c r="FZB122" s="239"/>
      <c r="FZC122" s="239"/>
      <c r="FZD122" s="239"/>
      <c r="FZE122" s="239"/>
      <c r="FZF122" s="239"/>
      <c r="FZG122" s="239"/>
      <c r="FZH122" s="239"/>
      <c r="FZI122" s="239"/>
      <c r="FZJ122" s="239"/>
      <c r="FZK122" s="239"/>
      <c r="FZL122" s="239"/>
      <c r="FZM122" s="239"/>
      <c r="FZN122" s="239"/>
      <c r="FZO122" s="239"/>
      <c r="FZP122" s="239"/>
      <c r="FZQ122" s="239"/>
      <c r="FZR122" s="239"/>
      <c r="FZS122" s="239"/>
      <c r="FZT122" s="239"/>
      <c r="FZU122" s="239"/>
      <c r="FZV122" s="239"/>
      <c r="FZW122" s="239"/>
      <c r="FZX122" s="239"/>
      <c r="FZY122" s="239"/>
      <c r="FZZ122" s="239"/>
      <c r="GAA122" s="239"/>
      <c r="GAB122" s="239"/>
      <c r="GAC122" s="239"/>
      <c r="GAD122" s="239"/>
      <c r="GAE122" s="239"/>
      <c r="GAF122" s="239"/>
      <c r="GAG122" s="239"/>
      <c r="GAH122" s="239"/>
      <c r="GAI122" s="239"/>
      <c r="GAJ122" s="239"/>
      <c r="GAK122" s="239"/>
      <c r="GAL122" s="239"/>
      <c r="GAM122" s="239"/>
      <c r="GAN122" s="239"/>
      <c r="GAO122" s="239"/>
      <c r="GAP122" s="239"/>
      <c r="GAQ122" s="239"/>
      <c r="GAR122" s="239"/>
      <c r="GAS122" s="239"/>
      <c r="GAT122" s="239"/>
      <c r="GAU122" s="239"/>
      <c r="GAV122" s="239"/>
      <c r="GAW122" s="239"/>
      <c r="GAX122" s="239"/>
      <c r="GAY122" s="239"/>
      <c r="GAZ122" s="239"/>
      <c r="GBA122" s="239"/>
      <c r="GBB122" s="239"/>
      <c r="GBC122" s="239"/>
      <c r="GBD122" s="239"/>
      <c r="GBE122" s="239"/>
      <c r="GBF122" s="239"/>
      <c r="GBG122" s="239"/>
      <c r="GBH122" s="239"/>
      <c r="GBI122" s="239"/>
      <c r="GBJ122" s="239"/>
      <c r="GBK122" s="239"/>
      <c r="GBL122" s="239"/>
      <c r="GBM122" s="239"/>
      <c r="GBN122" s="239"/>
      <c r="GBO122" s="239"/>
      <c r="GBP122" s="239"/>
      <c r="GBQ122" s="239"/>
      <c r="GBR122" s="239"/>
      <c r="GBS122" s="239"/>
      <c r="GBT122" s="239"/>
      <c r="GBU122" s="239"/>
      <c r="GBV122" s="239"/>
      <c r="GBW122" s="239"/>
      <c r="GBX122" s="239"/>
      <c r="GBY122" s="239"/>
      <c r="GBZ122" s="239"/>
      <c r="GCA122" s="239"/>
      <c r="GCB122" s="239"/>
      <c r="GCC122" s="239"/>
      <c r="GCD122" s="239"/>
      <c r="GCE122" s="239"/>
      <c r="GCF122" s="239"/>
      <c r="GCG122" s="239"/>
      <c r="GCH122" s="239"/>
      <c r="GCI122" s="239"/>
      <c r="GCJ122" s="239"/>
      <c r="GCK122" s="239"/>
      <c r="GCL122" s="239"/>
      <c r="GCM122" s="239"/>
      <c r="GCN122" s="239"/>
      <c r="GCO122" s="239"/>
      <c r="GCP122" s="239"/>
      <c r="GCQ122" s="239"/>
      <c r="GCR122" s="239"/>
      <c r="GCS122" s="239"/>
      <c r="GCT122" s="239"/>
      <c r="GCU122" s="239"/>
      <c r="GCV122" s="239"/>
      <c r="GCW122" s="239"/>
      <c r="GCX122" s="239"/>
      <c r="GCY122" s="239"/>
      <c r="GCZ122" s="239"/>
      <c r="GDA122" s="239"/>
      <c r="GDB122" s="239"/>
      <c r="GDC122" s="239"/>
      <c r="GDD122" s="239"/>
      <c r="GDE122" s="239"/>
      <c r="GDF122" s="239"/>
      <c r="GDG122" s="239"/>
      <c r="GDH122" s="239"/>
      <c r="GDI122" s="239"/>
      <c r="GDJ122" s="239"/>
      <c r="GDK122" s="239"/>
      <c r="GDL122" s="239"/>
      <c r="GDM122" s="239"/>
      <c r="GDN122" s="239"/>
      <c r="GDO122" s="239"/>
      <c r="GDP122" s="239"/>
      <c r="GDQ122" s="239"/>
      <c r="GDR122" s="239"/>
      <c r="GDS122" s="239"/>
      <c r="GDT122" s="239"/>
      <c r="GDU122" s="239"/>
      <c r="GDV122" s="239"/>
      <c r="GDW122" s="239"/>
      <c r="GDX122" s="239"/>
      <c r="GDY122" s="239"/>
      <c r="GDZ122" s="239"/>
      <c r="GEA122" s="239"/>
      <c r="GEB122" s="239"/>
      <c r="GEC122" s="239"/>
      <c r="GED122" s="239"/>
      <c r="GEE122" s="239"/>
      <c r="GEF122" s="239"/>
      <c r="GEG122" s="239"/>
      <c r="GEH122" s="239"/>
      <c r="GEI122" s="239"/>
      <c r="GEJ122" s="239"/>
      <c r="GEK122" s="239"/>
      <c r="GEL122" s="239"/>
      <c r="GEM122" s="239"/>
      <c r="GEN122" s="239"/>
      <c r="GEO122" s="239"/>
      <c r="GEP122" s="239"/>
      <c r="GEQ122" s="239"/>
      <c r="GER122" s="239"/>
      <c r="GES122" s="239"/>
      <c r="GET122" s="239"/>
      <c r="GEU122" s="239"/>
      <c r="GEV122" s="239"/>
      <c r="GEW122" s="239"/>
      <c r="GEX122" s="239"/>
      <c r="GEY122" s="239"/>
      <c r="GEZ122" s="239"/>
      <c r="GFA122" s="239"/>
      <c r="GFB122" s="239"/>
      <c r="GFC122" s="239"/>
      <c r="GFD122" s="239"/>
      <c r="GFE122" s="239"/>
      <c r="GFF122" s="239"/>
      <c r="GFG122" s="239"/>
      <c r="GFH122" s="239"/>
      <c r="GFI122" s="239"/>
      <c r="GFJ122" s="239"/>
      <c r="GFK122" s="239"/>
      <c r="GFL122" s="239"/>
      <c r="GFM122" s="239"/>
      <c r="GFN122" s="239"/>
      <c r="GFO122" s="239"/>
      <c r="GFP122" s="239"/>
      <c r="GFQ122" s="239"/>
      <c r="GFR122" s="239"/>
      <c r="GFS122" s="239"/>
      <c r="GFT122" s="239"/>
      <c r="GFU122" s="239"/>
      <c r="GFV122" s="239"/>
      <c r="GFW122" s="239"/>
      <c r="GFX122" s="239"/>
      <c r="GFY122" s="239"/>
      <c r="GFZ122" s="239"/>
      <c r="GGA122" s="239"/>
      <c r="GGB122" s="239"/>
      <c r="GGC122" s="239"/>
      <c r="GGD122" s="239"/>
      <c r="GGE122" s="239"/>
      <c r="GGF122" s="239"/>
      <c r="GGG122" s="239"/>
      <c r="GGH122" s="239"/>
      <c r="GGI122" s="239"/>
      <c r="GGJ122" s="239"/>
      <c r="GGK122" s="239"/>
      <c r="GGL122" s="239"/>
      <c r="GGM122" s="239"/>
      <c r="GGN122" s="239"/>
      <c r="GGO122" s="239"/>
      <c r="GGP122" s="239"/>
      <c r="GGQ122" s="239"/>
      <c r="GGR122" s="239"/>
      <c r="GGS122" s="239"/>
      <c r="GGT122" s="239"/>
      <c r="GGU122" s="239"/>
      <c r="GGV122" s="239"/>
      <c r="GGW122" s="239"/>
      <c r="GGX122" s="239"/>
      <c r="GGY122" s="239"/>
      <c r="GGZ122" s="239"/>
      <c r="GHA122" s="239"/>
      <c r="GHB122" s="239"/>
      <c r="GHC122" s="239"/>
      <c r="GHD122" s="239"/>
      <c r="GHE122" s="239"/>
      <c r="GHF122" s="239"/>
      <c r="GHG122" s="239"/>
      <c r="GHH122" s="239"/>
      <c r="GHI122" s="239"/>
      <c r="GHJ122" s="239"/>
      <c r="GHK122" s="239"/>
      <c r="GHL122" s="239"/>
      <c r="GHM122" s="239"/>
      <c r="GHN122" s="239"/>
      <c r="GHO122" s="239"/>
      <c r="GHP122" s="239"/>
      <c r="GHQ122" s="239"/>
      <c r="GHR122" s="239"/>
      <c r="GHS122" s="239"/>
      <c r="GHT122" s="239"/>
      <c r="GHU122" s="239"/>
      <c r="GHV122" s="239"/>
      <c r="GHW122" s="239"/>
      <c r="GHX122" s="239"/>
      <c r="GHY122" s="239"/>
      <c r="GHZ122" s="239"/>
      <c r="GIA122" s="239"/>
      <c r="GIB122" s="239"/>
      <c r="GIC122" s="239"/>
      <c r="GID122" s="239"/>
      <c r="GIE122" s="239"/>
      <c r="GIF122" s="239"/>
      <c r="GIG122" s="239"/>
      <c r="GIH122" s="239"/>
      <c r="GII122" s="239"/>
      <c r="GIJ122" s="239"/>
      <c r="GIK122" s="239"/>
      <c r="GIL122" s="239"/>
      <c r="GIM122" s="239"/>
      <c r="GIN122" s="239"/>
      <c r="GIO122" s="239"/>
      <c r="GIP122" s="239"/>
      <c r="GIQ122" s="239"/>
      <c r="GIR122" s="239"/>
      <c r="GIS122" s="239"/>
      <c r="GIT122" s="239"/>
      <c r="GIU122" s="239"/>
      <c r="GIV122" s="239"/>
      <c r="GIW122" s="239"/>
      <c r="GIX122" s="239"/>
      <c r="GIY122" s="239"/>
      <c r="GIZ122" s="239"/>
      <c r="GJA122" s="239"/>
      <c r="GJB122" s="239"/>
      <c r="GJC122" s="239"/>
      <c r="GJD122" s="239"/>
      <c r="GJE122" s="239"/>
      <c r="GJF122" s="239"/>
      <c r="GJG122" s="239"/>
      <c r="GJH122" s="239"/>
      <c r="GJI122" s="239"/>
      <c r="GJJ122" s="239"/>
      <c r="GJK122" s="239"/>
      <c r="GJL122" s="239"/>
      <c r="GJM122" s="239"/>
      <c r="GJN122" s="239"/>
      <c r="GJO122" s="239"/>
      <c r="GJP122" s="239"/>
      <c r="GJQ122" s="239"/>
      <c r="GJR122" s="239"/>
      <c r="GJS122" s="239"/>
      <c r="GJT122" s="239"/>
      <c r="GJU122" s="239"/>
      <c r="GJV122" s="239"/>
      <c r="GJW122" s="239"/>
      <c r="GJX122" s="239"/>
      <c r="GJY122" s="239"/>
      <c r="GJZ122" s="239"/>
      <c r="GKA122" s="239"/>
      <c r="GKB122" s="239"/>
      <c r="GKC122" s="239"/>
      <c r="GKD122" s="239"/>
      <c r="GKE122" s="239"/>
      <c r="GKF122" s="239"/>
      <c r="GKG122" s="239"/>
      <c r="GKH122" s="239"/>
      <c r="GKI122" s="239"/>
      <c r="GKJ122" s="239"/>
      <c r="GKK122" s="239"/>
      <c r="GKL122" s="239"/>
      <c r="GKM122" s="239"/>
      <c r="GKN122" s="239"/>
      <c r="GKO122" s="239"/>
      <c r="GKP122" s="239"/>
      <c r="GKQ122" s="239"/>
      <c r="GKR122" s="239"/>
      <c r="GKS122" s="239"/>
      <c r="GKT122" s="239"/>
      <c r="GKU122" s="239"/>
      <c r="GKV122" s="239"/>
      <c r="GKW122" s="239"/>
      <c r="GKX122" s="239"/>
      <c r="GKY122" s="239"/>
      <c r="GKZ122" s="239"/>
      <c r="GLA122" s="239"/>
      <c r="GLB122" s="239"/>
      <c r="GLC122" s="239"/>
      <c r="GLD122" s="239"/>
      <c r="GLE122" s="239"/>
      <c r="GLF122" s="239"/>
      <c r="GLG122" s="239"/>
      <c r="GLH122" s="239"/>
      <c r="GLI122" s="239"/>
      <c r="GLJ122" s="239"/>
      <c r="GLK122" s="239"/>
      <c r="GLL122" s="239"/>
      <c r="GLM122" s="239"/>
      <c r="GLN122" s="239"/>
      <c r="GLO122" s="239"/>
      <c r="GLP122" s="239"/>
      <c r="GLQ122" s="239"/>
      <c r="GLR122" s="239"/>
      <c r="GLS122" s="239"/>
      <c r="GLT122" s="239"/>
      <c r="GLU122" s="239"/>
      <c r="GLV122" s="239"/>
      <c r="GLW122" s="239"/>
      <c r="GLX122" s="239"/>
      <c r="GLY122" s="239"/>
      <c r="GLZ122" s="239"/>
      <c r="GMA122" s="239"/>
      <c r="GMB122" s="239"/>
      <c r="GMC122" s="239"/>
      <c r="GMD122" s="239"/>
      <c r="GME122" s="239"/>
      <c r="GMF122" s="239"/>
      <c r="GMG122" s="239"/>
      <c r="GMH122" s="239"/>
      <c r="GMI122" s="239"/>
      <c r="GMJ122" s="239"/>
      <c r="GMK122" s="239"/>
      <c r="GML122" s="239"/>
      <c r="GMM122" s="239"/>
      <c r="GMN122" s="239"/>
      <c r="GMO122" s="239"/>
      <c r="GMP122" s="239"/>
      <c r="GMQ122" s="239"/>
      <c r="GMR122" s="239"/>
      <c r="GMS122" s="239"/>
      <c r="GMT122" s="239"/>
      <c r="GMU122" s="239"/>
      <c r="GMV122" s="239"/>
      <c r="GMW122" s="239"/>
      <c r="GMX122" s="239"/>
      <c r="GMY122" s="239"/>
      <c r="GMZ122" s="239"/>
      <c r="GNA122" s="239"/>
      <c r="GNB122" s="239"/>
      <c r="GNC122" s="239"/>
      <c r="GND122" s="239"/>
      <c r="GNE122" s="239"/>
      <c r="GNF122" s="239"/>
      <c r="GNG122" s="239"/>
      <c r="GNH122" s="239"/>
      <c r="GNI122" s="239"/>
      <c r="GNJ122" s="239"/>
      <c r="GNK122" s="239"/>
      <c r="GNL122" s="239"/>
      <c r="GNM122" s="239"/>
      <c r="GNN122" s="239"/>
      <c r="GNO122" s="239"/>
      <c r="GNP122" s="239"/>
      <c r="GNQ122" s="239"/>
      <c r="GNR122" s="239"/>
      <c r="GNS122" s="239"/>
      <c r="GNT122" s="239"/>
      <c r="GNU122" s="239"/>
      <c r="GNV122" s="239"/>
      <c r="GNW122" s="239"/>
      <c r="GNX122" s="239"/>
      <c r="GNY122" s="239"/>
      <c r="GNZ122" s="239"/>
      <c r="GOA122" s="239"/>
      <c r="GOB122" s="239"/>
      <c r="GOC122" s="239"/>
      <c r="GOD122" s="239"/>
      <c r="GOE122" s="239"/>
      <c r="GOF122" s="239"/>
      <c r="GOG122" s="239"/>
      <c r="GOH122" s="239"/>
      <c r="GOI122" s="239"/>
      <c r="GOJ122" s="239"/>
      <c r="GOK122" s="239"/>
      <c r="GOL122" s="239"/>
      <c r="GOM122" s="239"/>
      <c r="GON122" s="239"/>
      <c r="GOO122" s="239"/>
      <c r="GOP122" s="239"/>
      <c r="GOQ122" s="239"/>
      <c r="GOR122" s="239"/>
      <c r="GOS122" s="239"/>
      <c r="GOT122" s="239"/>
      <c r="GOU122" s="239"/>
      <c r="GOV122" s="239"/>
      <c r="GOW122" s="239"/>
      <c r="GOX122" s="239"/>
      <c r="GOY122" s="239"/>
      <c r="GOZ122" s="239"/>
      <c r="GPA122" s="239"/>
      <c r="GPB122" s="239"/>
      <c r="GPC122" s="239"/>
      <c r="GPD122" s="239"/>
      <c r="GPE122" s="239"/>
      <c r="GPF122" s="239"/>
      <c r="GPG122" s="239"/>
      <c r="GPH122" s="239"/>
      <c r="GPI122" s="239"/>
      <c r="GPJ122" s="239"/>
      <c r="GPK122" s="239"/>
      <c r="GPL122" s="239"/>
      <c r="GPM122" s="239"/>
      <c r="GPN122" s="239"/>
      <c r="GPO122" s="239"/>
      <c r="GPP122" s="239"/>
      <c r="GPQ122" s="239"/>
      <c r="GPR122" s="239"/>
      <c r="GPS122" s="239"/>
      <c r="GPT122" s="239"/>
      <c r="GPU122" s="239"/>
      <c r="GPV122" s="239"/>
      <c r="GPW122" s="239"/>
      <c r="GPX122" s="239"/>
      <c r="GPY122" s="239"/>
      <c r="GPZ122" s="239"/>
      <c r="GQA122" s="239"/>
      <c r="GQB122" s="239"/>
      <c r="GQC122" s="239"/>
      <c r="GQD122" s="239"/>
      <c r="GQE122" s="239"/>
      <c r="GQF122" s="239"/>
      <c r="GQG122" s="239"/>
      <c r="GQH122" s="239"/>
      <c r="GQI122" s="239"/>
      <c r="GQJ122" s="239"/>
      <c r="GQK122" s="239"/>
      <c r="GQL122" s="239"/>
      <c r="GQM122" s="239"/>
      <c r="GQN122" s="239"/>
      <c r="GQO122" s="239"/>
      <c r="GQP122" s="239"/>
      <c r="GQQ122" s="239"/>
      <c r="GQR122" s="239"/>
      <c r="GQS122" s="239"/>
      <c r="GQT122" s="239"/>
      <c r="GQU122" s="239"/>
      <c r="GQV122" s="239"/>
      <c r="GQW122" s="239"/>
      <c r="GQX122" s="239"/>
      <c r="GQY122" s="239"/>
      <c r="GQZ122" s="239"/>
      <c r="GRA122" s="239"/>
      <c r="GRB122" s="239"/>
      <c r="GRC122" s="239"/>
      <c r="GRD122" s="239"/>
      <c r="GRE122" s="239"/>
      <c r="GRF122" s="239"/>
      <c r="GRG122" s="239"/>
      <c r="GRH122" s="239"/>
      <c r="GRI122" s="239"/>
      <c r="GRJ122" s="239"/>
      <c r="GRK122" s="239"/>
      <c r="GRL122" s="239"/>
      <c r="GRM122" s="239"/>
      <c r="GRN122" s="239"/>
      <c r="GRO122" s="239"/>
      <c r="GRP122" s="239"/>
      <c r="GRQ122" s="239"/>
      <c r="GRR122" s="239"/>
      <c r="GRS122" s="239"/>
      <c r="GRT122" s="239"/>
      <c r="GRU122" s="239"/>
      <c r="GRV122" s="239"/>
      <c r="GRW122" s="239"/>
      <c r="GRX122" s="239"/>
      <c r="GRY122" s="239"/>
      <c r="GRZ122" s="239"/>
      <c r="GSA122" s="239"/>
      <c r="GSB122" s="239"/>
      <c r="GSC122" s="239"/>
      <c r="GSD122" s="239"/>
      <c r="GSE122" s="239"/>
      <c r="GSF122" s="239"/>
      <c r="GSG122" s="239"/>
      <c r="GSH122" s="239"/>
      <c r="GSI122" s="239"/>
      <c r="GSJ122" s="239"/>
      <c r="GSK122" s="239"/>
      <c r="GSL122" s="239"/>
      <c r="GSM122" s="239"/>
      <c r="GSN122" s="239"/>
      <c r="GSO122" s="239"/>
      <c r="GSP122" s="239"/>
      <c r="GSQ122" s="239"/>
      <c r="GSR122" s="239"/>
      <c r="GSS122" s="239"/>
      <c r="GST122" s="239"/>
      <c r="GSU122" s="239"/>
      <c r="GSV122" s="239"/>
      <c r="GSW122" s="239"/>
      <c r="GSX122" s="239"/>
      <c r="GSY122" s="239"/>
      <c r="GSZ122" s="239"/>
      <c r="GTA122" s="239"/>
      <c r="GTB122" s="239"/>
      <c r="GTC122" s="239"/>
      <c r="GTD122" s="239"/>
      <c r="GTE122" s="239"/>
      <c r="GTF122" s="239"/>
      <c r="GTG122" s="239"/>
      <c r="GTH122" s="239"/>
      <c r="GTI122" s="239"/>
      <c r="GTJ122" s="239"/>
      <c r="GTK122" s="239"/>
      <c r="GTL122" s="239"/>
      <c r="GTM122" s="239"/>
      <c r="GTN122" s="239"/>
      <c r="GTO122" s="239"/>
      <c r="GTP122" s="239"/>
      <c r="GTQ122" s="239"/>
      <c r="GTR122" s="239"/>
      <c r="GTS122" s="239"/>
      <c r="GTT122" s="239"/>
      <c r="GTU122" s="239"/>
      <c r="GTV122" s="239"/>
      <c r="GTW122" s="239"/>
      <c r="GTX122" s="239"/>
      <c r="GTY122" s="239"/>
      <c r="GTZ122" s="239"/>
      <c r="GUA122" s="239"/>
      <c r="GUB122" s="239"/>
      <c r="GUC122" s="239"/>
      <c r="GUD122" s="239"/>
      <c r="GUE122" s="239"/>
      <c r="GUF122" s="239"/>
      <c r="GUG122" s="239"/>
      <c r="GUH122" s="239"/>
      <c r="GUI122" s="239"/>
      <c r="GUJ122" s="239"/>
      <c r="GUK122" s="239"/>
      <c r="GUL122" s="239"/>
      <c r="GUM122" s="239"/>
      <c r="GUN122" s="239"/>
      <c r="GUO122" s="239"/>
      <c r="GUP122" s="239"/>
      <c r="GUQ122" s="239"/>
      <c r="GUR122" s="239"/>
      <c r="GUS122" s="239"/>
      <c r="GUT122" s="239"/>
      <c r="GUU122" s="239"/>
      <c r="GUV122" s="239"/>
      <c r="GUW122" s="239"/>
      <c r="GUX122" s="239"/>
      <c r="GUY122" s="239"/>
      <c r="GUZ122" s="239"/>
      <c r="GVA122" s="239"/>
      <c r="GVB122" s="239"/>
      <c r="GVC122" s="239"/>
      <c r="GVD122" s="239"/>
      <c r="GVE122" s="239"/>
      <c r="GVF122" s="239"/>
      <c r="GVG122" s="239"/>
      <c r="GVH122" s="239"/>
      <c r="GVI122" s="239"/>
      <c r="GVJ122" s="239"/>
      <c r="GVK122" s="239"/>
      <c r="GVL122" s="239"/>
      <c r="GVM122" s="239"/>
      <c r="GVN122" s="239"/>
      <c r="GVO122" s="239"/>
      <c r="GVP122" s="239"/>
      <c r="GVQ122" s="239"/>
      <c r="GVR122" s="239"/>
      <c r="GVS122" s="239"/>
      <c r="GVT122" s="239"/>
      <c r="GVU122" s="239"/>
      <c r="GVV122" s="239"/>
      <c r="GVW122" s="239"/>
      <c r="GVX122" s="239"/>
      <c r="GVY122" s="239"/>
      <c r="GVZ122" s="239"/>
      <c r="GWA122" s="239"/>
      <c r="GWB122" s="239"/>
      <c r="GWC122" s="239"/>
      <c r="GWD122" s="239"/>
      <c r="GWE122" s="239"/>
      <c r="GWF122" s="239"/>
      <c r="GWG122" s="239"/>
      <c r="GWH122" s="239"/>
      <c r="GWI122" s="239"/>
      <c r="GWJ122" s="239"/>
      <c r="GWK122" s="239"/>
      <c r="GWL122" s="239"/>
      <c r="GWM122" s="239"/>
      <c r="GWN122" s="239"/>
      <c r="GWO122" s="239"/>
      <c r="GWP122" s="239"/>
      <c r="GWQ122" s="239"/>
      <c r="GWR122" s="239"/>
      <c r="GWS122" s="239"/>
      <c r="GWT122" s="239"/>
      <c r="GWU122" s="239"/>
      <c r="GWV122" s="239"/>
      <c r="GWW122" s="239"/>
      <c r="GWX122" s="239"/>
      <c r="GWY122" s="239"/>
      <c r="GWZ122" s="239"/>
      <c r="GXA122" s="239"/>
      <c r="GXB122" s="239"/>
      <c r="GXC122" s="239"/>
      <c r="GXD122" s="239"/>
      <c r="GXE122" s="239"/>
      <c r="GXF122" s="239"/>
      <c r="GXG122" s="239"/>
      <c r="GXH122" s="239"/>
      <c r="GXI122" s="239"/>
      <c r="GXJ122" s="239"/>
      <c r="GXK122" s="239"/>
      <c r="GXL122" s="239"/>
      <c r="GXM122" s="239"/>
      <c r="GXN122" s="239"/>
      <c r="GXO122" s="239"/>
      <c r="GXP122" s="239"/>
      <c r="GXQ122" s="239"/>
      <c r="GXR122" s="239"/>
      <c r="GXS122" s="239"/>
      <c r="GXT122" s="239"/>
      <c r="GXU122" s="239"/>
      <c r="GXV122" s="239"/>
      <c r="GXW122" s="239"/>
      <c r="GXX122" s="239"/>
      <c r="GXY122" s="239"/>
      <c r="GXZ122" s="239"/>
      <c r="GYA122" s="239"/>
      <c r="GYB122" s="239"/>
      <c r="GYC122" s="239"/>
      <c r="GYD122" s="239"/>
      <c r="GYE122" s="239"/>
      <c r="GYF122" s="239"/>
      <c r="GYG122" s="239"/>
      <c r="GYH122" s="239"/>
      <c r="GYI122" s="239"/>
      <c r="GYJ122" s="239"/>
      <c r="GYK122" s="239"/>
      <c r="GYL122" s="239"/>
      <c r="GYM122" s="239"/>
      <c r="GYN122" s="239"/>
      <c r="GYO122" s="239"/>
      <c r="GYP122" s="239"/>
      <c r="GYQ122" s="239"/>
      <c r="GYR122" s="239"/>
      <c r="GYS122" s="239"/>
      <c r="GYT122" s="239"/>
      <c r="GYU122" s="239"/>
      <c r="GYV122" s="239"/>
      <c r="GYW122" s="239"/>
      <c r="GYX122" s="239"/>
      <c r="GYY122" s="239"/>
      <c r="GYZ122" s="239"/>
      <c r="GZA122" s="239"/>
      <c r="GZB122" s="239"/>
      <c r="GZC122" s="239"/>
      <c r="GZD122" s="239"/>
      <c r="GZE122" s="239"/>
      <c r="GZF122" s="239"/>
      <c r="GZG122" s="239"/>
      <c r="GZH122" s="239"/>
      <c r="GZI122" s="239"/>
      <c r="GZJ122" s="239"/>
      <c r="GZK122" s="239"/>
      <c r="GZL122" s="239"/>
      <c r="GZM122" s="239"/>
      <c r="GZN122" s="239"/>
      <c r="GZO122" s="239"/>
      <c r="GZP122" s="239"/>
      <c r="GZQ122" s="239"/>
      <c r="GZR122" s="239"/>
      <c r="GZS122" s="239"/>
      <c r="GZT122" s="239"/>
      <c r="GZU122" s="239"/>
      <c r="GZV122" s="239"/>
      <c r="GZW122" s="239"/>
      <c r="GZX122" s="239"/>
      <c r="GZY122" s="239"/>
      <c r="GZZ122" s="239"/>
      <c r="HAA122" s="239"/>
      <c r="HAB122" s="239"/>
      <c r="HAC122" s="239"/>
      <c r="HAD122" s="239"/>
      <c r="HAE122" s="239"/>
      <c r="HAF122" s="239"/>
      <c r="HAG122" s="239"/>
      <c r="HAH122" s="239"/>
      <c r="HAI122" s="239"/>
      <c r="HAJ122" s="239"/>
      <c r="HAK122" s="239"/>
      <c r="HAL122" s="239"/>
      <c r="HAM122" s="239"/>
      <c r="HAN122" s="239"/>
      <c r="HAO122" s="239"/>
      <c r="HAP122" s="239"/>
      <c r="HAQ122" s="239"/>
      <c r="HAR122" s="239"/>
      <c r="HAS122" s="239"/>
      <c r="HAT122" s="239"/>
      <c r="HAU122" s="239"/>
      <c r="HAV122" s="239"/>
      <c r="HAW122" s="239"/>
      <c r="HAX122" s="239"/>
      <c r="HAY122" s="239"/>
      <c r="HAZ122" s="239"/>
      <c r="HBA122" s="239"/>
      <c r="HBB122" s="239"/>
      <c r="HBC122" s="239"/>
      <c r="HBD122" s="239"/>
      <c r="HBE122" s="239"/>
      <c r="HBF122" s="239"/>
      <c r="HBG122" s="239"/>
      <c r="HBH122" s="239"/>
      <c r="HBI122" s="239"/>
      <c r="HBJ122" s="239"/>
      <c r="HBK122" s="239"/>
      <c r="HBL122" s="239"/>
      <c r="HBM122" s="239"/>
      <c r="HBN122" s="239"/>
      <c r="HBO122" s="239"/>
      <c r="HBP122" s="239"/>
      <c r="HBQ122" s="239"/>
      <c r="HBR122" s="239"/>
      <c r="HBS122" s="239"/>
      <c r="HBT122" s="239"/>
      <c r="HBU122" s="239"/>
      <c r="HBV122" s="239"/>
      <c r="HBW122" s="239"/>
      <c r="HBX122" s="239"/>
      <c r="HBY122" s="239"/>
      <c r="HBZ122" s="239"/>
      <c r="HCA122" s="239"/>
      <c r="HCB122" s="239"/>
      <c r="HCC122" s="239"/>
      <c r="HCD122" s="239"/>
      <c r="HCE122" s="239"/>
      <c r="HCF122" s="239"/>
      <c r="HCG122" s="239"/>
      <c r="HCH122" s="239"/>
      <c r="HCI122" s="239"/>
      <c r="HCJ122" s="239"/>
      <c r="HCK122" s="239"/>
      <c r="HCL122" s="239"/>
      <c r="HCM122" s="239"/>
      <c r="HCN122" s="239"/>
      <c r="HCO122" s="239"/>
      <c r="HCP122" s="239"/>
      <c r="HCQ122" s="239"/>
      <c r="HCR122" s="239"/>
      <c r="HCS122" s="239"/>
      <c r="HCT122" s="239"/>
      <c r="HCU122" s="239"/>
      <c r="HCV122" s="239"/>
      <c r="HCW122" s="239"/>
      <c r="HCX122" s="239"/>
      <c r="HCY122" s="239"/>
      <c r="HCZ122" s="239"/>
      <c r="HDA122" s="239"/>
      <c r="HDB122" s="239"/>
      <c r="HDC122" s="239"/>
      <c r="HDD122" s="239"/>
      <c r="HDE122" s="239"/>
      <c r="HDF122" s="239"/>
      <c r="HDG122" s="239"/>
      <c r="HDH122" s="239"/>
      <c r="HDI122" s="239"/>
      <c r="HDJ122" s="239"/>
      <c r="HDK122" s="239"/>
      <c r="HDL122" s="239"/>
      <c r="HDM122" s="239"/>
      <c r="HDN122" s="239"/>
      <c r="HDO122" s="239"/>
      <c r="HDP122" s="239"/>
      <c r="HDQ122" s="239"/>
      <c r="HDR122" s="239"/>
      <c r="HDS122" s="239"/>
      <c r="HDT122" s="239"/>
      <c r="HDU122" s="239"/>
      <c r="HDV122" s="239"/>
      <c r="HDW122" s="239"/>
      <c r="HDX122" s="239"/>
      <c r="HDY122" s="239"/>
      <c r="HDZ122" s="239"/>
      <c r="HEA122" s="239"/>
      <c r="HEB122" s="239"/>
      <c r="HEC122" s="239"/>
      <c r="HED122" s="239"/>
      <c r="HEE122" s="239"/>
      <c r="HEF122" s="239"/>
      <c r="HEG122" s="239"/>
      <c r="HEH122" s="239"/>
      <c r="HEI122" s="239"/>
      <c r="HEJ122" s="239"/>
      <c r="HEK122" s="239"/>
      <c r="HEL122" s="239"/>
      <c r="HEM122" s="239"/>
      <c r="HEN122" s="239"/>
      <c r="HEO122" s="239"/>
      <c r="HEP122" s="239"/>
      <c r="HEQ122" s="239"/>
      <c r="HER122" s="239"/>
      <c r="HES122" s="239"/>
      <c r="HET122" s="239"/>
      <c r="HEU122" s="239"/>
      <c r="HEV122" s="239"/>
      <c r="HEW122" s="239"/>
      <c r="HEX122" s="239"/>
      <c r="HEY122" s="239"/>
      <c r="HEZ122" s="239"/>
      <c r="HFA122" s="239"/>
      <c r="HFB122" s="239"/>
      <c r="HFC122" s="239"/>
      <c r="HFD122" s="239"/>
      <c r="HFE122" s="239"/>
      <c r="HFF122" s="239"/>
      <c r="HFG122" s="239"/>
      <c r="HFH122" s="239"/>
      <c r="HFI122" s="239"/>
      <c r="HFJ122" s="239"/>
      <c r="HFK122" s="239"/>
      <c r="HFL122" s="239"/>
      <c r="HFM122" s="239"/>
      <c r="HFN122" s="239"/>
      <c r="HFO122" s="239"/>
      <c r="HFP122" s="239"/>
      <c r="HFQ122" s="239"/>
      <c r="HFR122" s="239"/>
      <c r="HFS122" s="239"/>
      <c r="HFT122" s="239"/>
      <c r="HFU122" s="239"/>
      <c r="HFV122" s="239"/>
      <c r="HFW122" s="239"/>
      <c r="HFX122" s="239"/>
      <c r="HFY122" s="239"/>
      <c r="HFZ122" s="239"/>
      <c r="HGA122" s="239"/>
      <c r="HGB122" s="239"/>
      <c r="HGC122" s="239"/>
      <c r="HGD122" s="239"/>
      <c r="HGE122" s="239"/>
      <c r="HGF122" s="239"/>
      <c r="HGG122" s="239"/>
      <c r="HGH122" s="239"/>
      <c r="HGI122" s="239"/>
      <c r="HGJ122" s="239"/>
      <c r="HGK122" s="239"/>
      <c r="HGL122" s="239"/>
      <c r="HGM122" s="239"/>
      <c r="HGN122" s="239"/>
      <c r="HGO122" s="239"/>
      <c r="HGP122" s="239"/>
      <c r="HGQ122" s="239"/>
      <c r="HGR122" s="239"/>
      <c r="HGS122" s="239"/>
      <c r="HGT122" s="239"/>
      <c r="HGU122" s="239"/>
      <c r="HGV122" s="239"/>
      <c r="HGW122" s="239"/>
      <c r="HGX122" s="239"/>
      <c r="HGY122" s="239"/>
      <c r="HGZ122" s="239"/>
      <c r="HHA122" s="239"/>
      <c r="HHB122" s="239"/>
      <c r="HHC122" s="239"/>
      <c r="HHD122" s="239"/>
      <c r="HHE122" s="239"/>
      <c r="HHF122" s="239"/>
      <c r="HHG122" s="239"/>
      <c r="HHH122" s="239"/>
      <c r="HHI122" s="239"/>
      <c r="HHJ122" s="239"/>
      <c r="HHK122" s="239"/>
      <c r="HHL122" s="239"/>
      <c r="HHM122" s="239"/>
      <c r="HHN122" s="239"/>
      <c r="HHO122" s="239"/>
      <c r="HHP122" s="239"/>
      <c r="HHQ122" s="239"/>
      <c r="HHR122" s="239"/>
      <c r="HHS122" s="239"/>
      <c r="HHT122" s="239"/>
      <c r="HHU122" s="239"/>
      <c r="HHV122" s="239"/>
      <c r="HHW122" s="239"/>
      <c r="HHX122" s="239"/>
      <c r="HHY122" s="239"/>
      <c r="HHZ122" s="239"/>
      <c r="HIA122" s="239"/>
      <c r="HIB122" s="239"/>
      <c r="HIC122" s="239"/>
      <c r="HID122" s="239"/>
      <c r="HIE122" s="239"/>
      <c r="HIF122" s="239"/>
      <c r="HIG122" s="239"/>
      <c r="HIH122" s="239"/>
      <c r="HII122" s="239"/>
      <c r="HIJ122" s="239"/>
      <c r="HIK122" s="239"/>
      <c r="HIL122" s="239"/>
      <c r="HIM122" s="239"/>
      <c r="HIN122" s="239"/>
      <c r="HIO122" s="239"/>
      <c r="HIP122" s="239"/>
      <c r="HIQ122" s="239"/>
      <c r="HIR122" s="239"/>
      <c r="HIS122" s="239"/>
      <c r="HIT122" s="239"/>
      <c r="HIU122" s="239"/>
      <c r="HIV122" s="239"/>
      <c r="HIW122" s="239"/>
      <c r="HIX122" s="239"/>
      <c r="HIY122" s="239"/>
      <c r="HIZ122" s="239"/>
      <c r="HJA122" s="239"/>
      <c r="HJB122" s="239"/>
      <c r="HJC122" s="239"/>
      <c r="HJD122" s="239"/>
      <c r="HJE122" s="239"/>
      <c r="HJF122" s="239"/>
      <c r="HJG122" s="239"/>
      <c r="HJH122" s="239"/>
      <c r="HJI122" s="239"/>
      <c r="HJJ122" s="239"/>
      <c r="HJK122" s="239"/>
      <c r="HJL122" s="239"/>
      <c r="HJM122" s="239"/>
      <c r="HJN122" s="239"/>
      <c r="HJO122" s="239"/>
      <c r="HJP122" s="239"/>
      <c r="HJQ122" s="239"/>
      <c r="HJR122" s="239"/>
      <c r="HJS122" s="239"/>
      <c r="HJT122" s="239"/>
      <c r="HJU122" s="239"/>
      <c r="HJV122" s="239"/>
      <c r="HJW122" s="239"/>
      <c r="HJX122" s="239"/>
      <c r="HJY122" s="239"/>
      <c r="HJZ122" s="239"/>
      <c r="HKA122" s="239"/>
      <c r="HKB122" s="239"/>
      <c r="HKC122" s="239"/>
      <c r="HKD122" s="239"/>
      <c r="HKE122" s="239"/>
      <c r="HKF122" s="239"/>
      <c r="HKG122" s="239"/>
      <c r="HKH122" s="239"/>
      <c r="HKI122" s="239"/>
      <c r="HKJ122" s="239"/>
      <c r="HKK122" s="239"/>
      <c r="HKL122" s="239"/>
      <c r="HKM122" s="239"/>
      <c r="HKN122" s="239"/>
      <c r="HKO122" s="239"/>
      <c r="HKP122" s="239"/>
      <c r="HKQ122" s="239"/>
      <c r="HKR122" s="239"/>
      <c r="HKS122" s="239"/>
      <c r="HKT122" s="239"/>
      <c r="HKU122" s="239"/>
      <c r="HKV122" s="239"/>
      <c r="HKW122" s="239"/>
      <c r="HKX122" s="239"/>
      <c r="HKY122" s="239"/>
      <c r="HKZ122" s="239"/>
      <c r="HLA122" s="239"/>
      <c r="HLB122" s="239"/>
      <c r="HLC122" s="239"/>
      <c r="HLD122" s="239"/>
      <c r="HLE122" s="239"/>
      <c r="HLF122" s="239"/>
      <c r="HLG122" s="239"/>
      <c r="HLH122" s="239"/>
      <c r="HLI122" s="239"/>
      <c r="HLJ122" s="239"/>
      <c r="HLK122" s="239"/>
      <c r="HLL122" s="239"/>
      <c r="HLM122" s="239"/>
      <c r="HLN122" s="239"/>
      <c r="HLO122" s="239"/>
      <c r="HLP122" s="239"/>
      <c r="HLQ122" s="239"/>
      <c r="HLR122" s="239"/>
      <c r="HLS122" s="239"/>
      <c r="HLT122" s="239"/>
      <c r="HLU122" s="239"/>
      <c r="HLV122" s="239"/>
      <c r="HLW122" s="239"/>
      <c r="HLX122" s="239"/>
      <c r="HLY122" s="239"/>
      <c r="HLZ122" s="239"/>
      <c r="HMA122" s="239"/>
      <c r="HMB122" s="239"/>
      <c r="HMC122" s="239"/>
      <c r="HMD122" s="239"/>
      <c r="HME122" s="239"/>
      <c r="HMF122" s="239"/>
      <c r="HMG122" s="239"/>
      <c r="HMH122" s="239"/>
      <c r="HMI122" s="239"/>
      <c r="HMJ122" s="239"/>
      <c r="HMK122" s="239"/>
      <c r="HML122" s="239"/>
      <c r="HMM122" s="239"/>
      <c r="HMN122" s="239"/>
      <c r="HMO122" s="239"/>
      <c r="HMP122" s="239"/>
      <c r="HMQ122" s="239"/>
      <c r="HMR122" s="239"/>
      <c r="HMS122" s="239"/>
      <c r="HMT122" s="239"/>
      <c r="HMU122" s="239"/>
      <c r="HMV122" s="239"/>
      <c r="HMW122" s="239"/>
      <c r="HMX122" s="239"/>
      <c r="HMY122" s="239"/>
      <c r="HMZ122" s="239"/>
      <c r="HNA122" s="239"/>
      <c r="HNB122" s="239"/>
      <c r="HNC122" s="239"/>
      <c r="HND122" s="239"/>
      <c r="HNE122" s="239"/>
      <c r="HNF122" s="239"/>
      <c r="HNG122" s="239"/>
      <c r="HNH122" s="239"/>
      <c r="HNI122" s="239"/>
      <c r="HNJ122" s="239"/>
      <c r="HNK122" s="239"/>
      <c r="HNL122" s="239"/>
      <c r="HNM122" s="239"/>
      <c r="HNN122" s="239"/>
      <c r="HNO122" s="239"/>
      <c r="HNP122" s="239"/>
      <c r="HNQ122" s="239"/>
      <c r="HNR122" s="239"/>
      <c r="HNS122" s="239"/>
      <c r="HNT122" s="239"/>
      <c r="HNU122" s="239"/>
      <c r="HNV122" s="239"/>
      <c r="HNW122" s="239"/>
      <c r="HNX122" s="239"/>
      <c r="HNY122" s="239"/>
      <c r="HNZ122" s="239"/>
      <c r="HOA122" s="239"/>
      <c r="HOB122" s="239"/>
      <c r="HOC122" s="239"/>
      <c r="HOD122" s="239"/>
      <c r="HOE122" s="239"/>
      <c r="HOF122" s="239"/>
      <c r="HOG122" s="239"/>
      <c r="HOH122" s="239"/>
      <c r="HOI122" s="239"/>
      <c r="HOJ122" s="239"/>
      <c r="HOK122" s="239"/>
      <c r="HOL122" s="239"/>
      <c r="HOM122" s="239"/>
      <c r="HON122" s="239"/>
      <c r="HOO122" s="239"/>
      <c r="HOP122" s="239"/>
      <c r="HOQ122" s="239"/>
      <c r="HOR122" s="239"/>
      <c r="HOS122" s="239"/>
      <c r="HOT122" s="239"/>
      <c r="HOU122" s="239"/>
      <c r="HOV122" s="239"/>
      <c r="HOW122" s="239"/>
      <c r="HOX122" s="239"/>
      <c r="HOY122" s="239"/>
      <c r="HOZ122" s="239"/>
      <c r="HPA122" s="239"/>
      <c r="HPB122" s="239"/>
      <c r="HPC122" s="239"/>
      <c r="HPD122" s="239"/>
      <c r="HPE122" s="239"/>
      <c r="HPF122" s="239"/>
      <c r="HPG122" s="239"/>
      <c r="HPH122" s="239"/>
      <c r="HPI122" s="239"/>
      <c r="HPJ122" s="239"/>
      <c r="HPK122" s="239"/>
      <c r="HPL122" s="239"/>
      <c r="HPM122" s="239"/>
      <c r="HPN122" s="239"/>
      <c r="HPO122" s="239"/>
      <c r="HPP122" s="239"/>
      <c r="HPQ122" s="239"/>
      <c r="HPR122" s="239"/>
      <c r="HPS122" s="239"/>
      <c r="HPT122" s="239"/>
      <c r="HPU122" s="239"/>
      <c r="HPV122" s="239"/>
      <c r="HPW122" s="239"/>
      <c r="HPX122" s="239"/>
      <c r="HPY122" s="239"/>
      <c r="HPZ122" s="239"/>
      <c r="HQA122" s="239"/>
      <c r="HQB122" s="239"/>
      <c r="HQC122" s="239"/>
      <c r="HQD122" s="239"/>
      <c r="HQE122" s="239"/>
      <c r="HQF122" s="239"/>
      <c r="HQG122" s="239"/>
      <c r="HQH122" s="239"/>
      <c r="HQI122" s="239"/>
      <c r="HQJ122" s="239"/>
      <c r="HQK122" s="239"/>
      <c r="HQL122" s="239"/>
      <c r="HQM122" s="239"/>
      <c r="HQN122" s="239"/>
      <c r="HQO122" s="239"/>
      <c r="HQP122" s="239"/>
      <c r="HQQ122" s="239"/>
      <c r="HQR122" s="239"/>
      <c r="HQS122" s="239"/>
      <c r="HQT122" s="239"/>
      <c r="HQU122" s="239"/>
      <c r="HQV122" s="239"/>
      <c r="HQW122" s="239"/>
      <c r="HQX122" s="239"/>
      <c r="HQY122" s="239"/>
      <c r="HQZ122" s="239"/>
      <c r="HRA122" s="239"/>
      <c r="HRB122" s="239"/>
      <c r="HRC122" s="239"/>
      <c r="HRD122" s="239"/>
      <c r="HRE122" s="239"/>
      <c r="HRF122" s="239"/>
      <c r="HRG122" s="239"/>
      <c r="HRH122" s="239"/>
      <c r="HRI122" s="239"/>
      <c r="HRJ122" s="239"/>
      <c r="HRK122" s="239"/>
      <c r="HRL122" s="239"/>
      <c r="HRM122" s="239"/>
      <c r="HRN122" s="239"/>
      <c r="HRO122" s="239"/>
      <c r="HRP122" s="239"/>
      <c r="HRQ122" s="239"/>
      <c r="HRR122" s="239"/>
      <c r="HRS122" s="239"/>
      <c r="HRT122" s="239"/>
      <c r="HRU122" s="239"/>
      <c r="HRV122" s="239"/>
      <c r="HRW122" s="239"/>
      <c r="HRX122" s="239"/>
      <c r="HRY122" s="239"/>
      <c r="HRZ122" s="239"/>
      <c r="HSA122" s="239"/>
      <c r="HSB122" s="239"/>
      <c r="HSC122" s="239"/>
      <c r="HSD122" s="239"/>
      <c r="HSE122" s="239"/>
      <c r="HSF122" s="239"/>
      <c r="HSG122" s="239"/>
      <c r="HSH122" s="239"/>
      <c r="HSI122" s="239"/>
      <c r="HSJ122" s="239"/>
      <c r="HSK122" s="239"/>
      <c r="HSL122" s="239"/>
      <c r="HSM122" s="239"/>
      <c r="HSN122" s="239"/>
      <c r="HSO122" s="239"/>
      <c r="HSP122" s="239"/>
      <c r="HSQ122" s="239"/>
      <c r="HSR122" s="239"/>
      <c r="HSS122" s="239"/>
      <c r="HST122" s="239"/>
      <c r="HSU122" s="239"/>
      <c r="HSV122" s="239"/>
      <c r="HSW122" s="239"/>
      <c r="HSX122" s="239"/>
      <c r="HSY122" s="239"/>
      <c r="HSZ122" s="239"/>
      <c r="HTA122" s="239"/>
      <c r="HTB122" s="239"/>
      <c r="HTC122" s="239"/>
      <c r="HTD122" s="239"/>
      <c r="HTE122" s="239"/>
      <c r="HTF122" s="239"/>
      <c r="HTG122" s="239"/>
      <c r="HTH122" s="239"/>
      <c r="HTI122" s="239"/>
      <c r="HTJ122" s="239"/>
      <c r="HTK122" s="239"/>
      <c r="HTL122" s="239"/>
      <c r="HTM122" s="239"/>
      <c r="HTN122" s="239"/>
      <c r="HTO122" s="239"/>
      <c r="HTP122" s="239"/>
      <c r="HTQ122" s="239"/>
      <c r="HTR122" s="239"/>
      <c r="HTS122" s="239"/>
      <c r="HTT122" s="239"/>
      <c r="HTU122" s="239"/>
      <c r="HTV122" s="239"/>
      <c r="HTW122" s="239"/>
      <c r="HTX122" s="239"/>
      <c r="HTY122" s="239"/>
      <c r="HTZ122" s="239"/>
      <c r="HUA122" s="239"/>
      <c r="HUB122" s="239"/>
      <c r="HUC122" s="239"/>
      <c r="HUD122" s="239"/>
      <c r="HUE122" s="239"/>
      <c r="HUF122" s="239"/>
      <c r="HUG122" s="239"/>
      <c r="HUH122" s="239"/>
      <c r="HUI122" s="239"/>
      <c r="HUJ122" s="239"/>
      <c r="HUK122" s="239"/>
      <c r="HUL122" s="239"/>
      <c r="HUM122" s="239"/>
      <c r="HUN122" s="239"/>
      <c r="HUO122" s="239"/>
      <c r="HUP122" s="239"/>
      <c r="HUQ122" s="239"/>
      <c r="HUR122" s="239"/>
      <c r="HUS122" s="239"/>
      <c r="HUT122" s="239"/>
      <c r="HUU122" s="239"/>
      <c r="HUV122" s="239"/>
      <c r="HUW122" s="239"/>
      <c r="HUX122" s="239"/>
      <c r="HUY122" s="239"/>
      <c r="HUZ122" s="239"/>
      <c r="HVA122" s="239"/>
      <c r="HVB122" s="239"/>
      <c r="HVC122" s="239"/>
      <c r="HVD122" s="239"/>
      <c r="HVE122" s="239"/>
      <c r="HVF122" s="239"/>
      <c r="HVG122" s="239"/>
      <c r="HVH122" s="239"/>
      <c r="HVI122" s="239"/>
      <c r="HVJ122" s="239"/>
      <c r="HVK122" s="239"/>
      <c r="HVL122" s="239"/>
      <c r="HVM122" s="239"/>
      <c r="HVN122" s="239"/>
      <c r="HVO122" s="239"/>
      <c r="HVP122" s="239"/>
      <c r="HVQ122" s="239"/>
      <c r="HVR122" s="239"/>
      <c r="HVS122" s="239"/>
      <c r="HVT122" s="239"/>
      <c r="HVU122" s="239"/>
      <c r="HVV122" s="239"/>
      <c r="HVW122" s="239"/>
      <c r="HVX122" s="239"/>
      <c r="HVY122" s="239"/>
      <c r="HVZ122" s="239"/>
      <c r="HWA122" s="239"/>
      <c r="HWB122" s="239"/>
      <c r="HWC122" s="239"/>
      <c r="HWD122" s="239"/>
      <c r="HWE122" s="239"/>
      <c r="HWF122" s="239"/>
      <c r="HWG122" s="239"/>
      <c r="HWH122" s="239"/>
      <c r="HWI122" s="239"/>
      <c r="HWJ122" s="239"/>
      <c r="HWK122" s="239"/>
      <c r="HWL122" s="239"/>
      <c r="HWM122" s="239"/>
      <c r="HWN122" s="239"/>
      <c r="HWO122" s="239"/>
      <c r="HWP122" s="239"/>
      <c r="HWQ122" s="239"/>
      <c r="HWR122" s="239"/>
      <c r="HWS122" s="239"/>
      <c r="HWT122" s="239"/>
      <c r="HWU122" s="239"/>
      <c r="HWV122" s="239"/>
      <c r="HWW122" s="239"/>
      <c r="HWX122" s="239"/>
      <c r="HWY122" s="239"/>
      <c r="HWZ122" s="239"/>
      <c r="HXA122" s="239"/>
      <c r="HXB122" s="239"/>
      <c r="HXC122" s="239"/>
      <c r="HXD122" s="239"/>
      <c r="HXE122" s="239"/>
      <c r="HXF122" s="239"/>
      <c r="HXG122" s="239"/>
      <c r="HXH122" s="239"/>
      <c r="HXI122" s="239"/>
      <c r="HXJ122" s="239"/>
      <c r="HXK122" s="239"/>
      <c r="HXL122" s="239"/>
      <c r="HXM122" s="239"/>
      <c r="HXN122" s="239"/>
      <c r="HXO122" s="239"/>
      <c r="HXP122" s="239"/>
      <c r="HXQ122" s="239"/>
      <c r="HXR122" s="239"/>
      <c r="HXS122" s="239"/>
      <c r="HXT122" s="239"/>
      <c r="HXU122" s="239"/>
      <c r="HXV122" s="239"/>
      <c r="HXW122" s="239"/>
      <c r="HXX122" s="239"/>
      <c r="HXY122" s="239"/>
      <c r="HXZ122" s="239"/>
      <c r="HYA122" s="239"/>
      <c r="HYB122" s="239"/>
      <c r="HYC122" s="239"/>
      <c r="HYD122" s="239"/>
      <c r="HYE122" s="239"/>
      <c r="HYF122" s="239"/>
      <c r="HYG122" s="239"/>
      <c r="HYH122" s="239"/>
      <c r="HYI122" s="239"/>
      <c r="HYJ122" s="239"/>
      <c r="HYK122" s="239"/>
      <c r="HYL122" s="239"/>
      <c r="HYM122" s="239"/>
      <c r="HYN122" s="239"/>
      <c r="HYO122" s="239"/>
      <c r="HYP122" s="239"/>
      <c r="HYQ122" s="239"/>
      <c r="HYR122" s="239"/>
      <c r="HYS122" s="239"/>
      <c r="HYT122" s="239"/>
      <c r="HYU122" s="239"/>
      <c r="HYV122" s="239"/>
      <c r="HYW122" s="239"/>
      <c r="HYX122" s="239"/>
      <c r="HYY122" s="239"/>
      <c r="HYZ122" s="239"/>
      <c r="HZA122" s="239"/>
      <c r="HZB122" s="239"/>
      <c r="HZC122" s="239"/>
      <c r="HZD122" s="239"/>
      <c r="HZE122" s="239"/>
      <c r="HZF122" s="239"/>
      <c r="HZG122" s="239"/>
      <c r="HZH122" s="239"/>
      <c r="HZI122" s="239"/>
      <c r="HZJ122" s="239"/>
      <c r="HZK122" s="239"/>
      <c r="HZL122" s="239"/>
      <c r="HZM122" s="239"/>
      <c r="HZN122" s="239"/>
      <c r="HZO122" s="239"/>
      <c r="HZP122" s="239"/>
      <c r="HZQ122" s="239"/>
      <c r="HZR122" s="239"/>
      <c r="HZS122" s="239"/>
      <c r="HZT122" s="239"/>
      <c r="HZU122" s="239"/>
      <c r="HZV122" s="239"/>
      <c r="HZW122" s="239"/>
      <c r="HZX122" s="239"/>
      <c r="HZY122" s="239"/>
      <c r="HZZ122" s="239"/>
      <c r="IAA122" s="239"/>
      <c r="IAB122" s="239"/>
      <c r="IAC122" s="239"/>
      <c r="IAD122" s="239"/>
      <c r="IAE122" s="239"/>
      <c r="IAF122" s="239"/>
      <c r="IAG122" s="239"/>
      <c r="IAH122" s="239"/>
      <c r="IAI122" s="239"/>
      <c r="IAJ122" s="239"/>
      <c r="IAK122" s="239"/>
      <c r="IAL122" s="239"/>
      <c r="IAM122" s="239"/>
      <c r="IAN122" s="239"/>
      <c r="IAO122" s="239"/>
      <c r="IAP122" s="239"/>
      <c r="IAQ122" s="239"/>
      <c r="IAR122" s="239"/>
      <c r="IAS122" s="239"/>
      <c r="IAT122" s="239"/>
      <c r="IAU122" s="239"/>
      <c r="IAV122" s="239"/>
      <c r="IAW122" s="239"/>
      <c r="IAX122" s="239"/>
      <c r="IAY122" s="239"/>
      <c r="IAZ122" s="239"/>
      <c r="IBA122" s="239"/>
      <c r="IBB122" s="239"/>
      <c r="IBC122" s="239"/>
      <c r="IBD122" s="239"/>
      <c r="IBE122" s="239"/>
      <c r="IBF122" s="239"/>
      <c r="IBG122" s="239"/>
      <c r="IBH122" s="239"/>
      <c r="IBI122" s="239"/>
      <c r="IBJ122" s="239"/>
      <c r="IBK122" s="239"/>
      <c r="IBL122" s="239"/>
      <c r="IBM122" s="239"/>
      <c r="IBN122" s="239"/>
      <c r="IBO122" s="239"/>
      <c r="IBP122" s="239"/>
      <c r="IBQ122" s="239"/>
      <c r="IBR122" s="239"/>
      <c r="IBS122" s="239"/>
      <c r="IBT122" s="239"/>
      <c r="IBU122" s="239"/>
      <c r="IBV122" s="239"/>
      <c r="IBW122" s="239"/>
      <c r="IBX122" s="239"/>
      <c r="IBY122" s="239"/>
      <c r="IBZ122" s="239"/>
      <c r="ICA122" s="239"/>
      <c r="ICB122" s="239"/>
      <c r="ICC122" s="239"/>
      <c r="ICD122" s="239"/>
      <c r="ICE122" s="239"/>
      <c r="ICF122" s="239"/>
      <c r="ICG122" s="239"/>
      <c r="ICH122" s="239"/>
      <c r="ICI122" s="239"/>
      <c r="ICJ122" s="239"/>
      <c r="ICK122" s="239"/>
      <c r="ICL122" s="239"/>
      <c r="ICM122" s="239"/>
      <c r="ICN122" s="239"/>
      <c r="ICO122" s="239"/>
      <c r="ICP122" s="239"/>
      <c r="ICQ122" s="239"/>
      <c r="ICR122" s="239"/>
      <c r="ICS122" s="239"/>
      <c r="ICT122" s="239"/>
      <c r="ICU122" s="239"/>
      <c r="ICV122" s="239"/>
      <c r="ICW122" s="239"/>
      <c r="ICX122" s="239"/>
      <c r="ICY122" s="239"/>
      <c r="ICZ122" s="239"/>
      <c r="IDA122" s="239"/>
      <c r="IDB122" s="239"/>
      <c r="IDC122" s="239"/>
      <c r="IDD122" s="239"/>
      <c r="IDE122" s="239"/>
      <c r="IDF122" s="239"/>
      <c r="IDG122" s="239"/>
      <c r="IDH122" s="239"/>
      <c r="IDI122" s="239"/>
      <c r="IDJ122" s="239"/>
      <c r="IDK122" s="239"/>
      <c r="IDL122" s="239"/>
      <c r="IDM122" s="239"/>
      <c r="IDN122" s="239"/>
      <c r="IDO122" s="239"/>
      <c r="IDP122" s="239"/>
      <c r="IDQ122" s="239"/>
      <c r="IDR122" s="239"/>
      <c r="IDS122" s="239"/>
      <c r="IDT122" s="239"/>
      <c r="IDU122" s="239"/>
      <c r="IDV122" s="239"/>
      <c r="IDW122" s="239"/>
      <c r="IDX122" s="239"/>
      <c r="IDY122" s="239"/>
      <c r="IDZ122" s="239"/>
      <c r="IEA122" s="239"/>
      <c r="IEB122" s="239"/>
      <c r="IEC122" s="239"/>
      <c r="IED122" s="239"/>
      <c r="IEE122" s="239"/>
      <c r="IEF122" s="239"/>
      <c r="IEG122" s="239"/>
      <c r="IEH122" s="239"/>
      <c r="IEI122" s="239"/>
      <c r="IEJ122" s="239"/>
      <c r="IEK122" s="239"/>
      <c r="IEL122" s="239"/>
      <c r="IEM122" s="239"/>
      <c r="IEN122" s="239"/>
      <c r="IEO122" s="239"/>
      <c r="IEP122" s="239"/>
      <c r="IEQ122" s="239"/>
      <c r="IER122" s="239"/>
      <c r="IES122" s="239"/>
      <c r="IET122" s="239"/>
      <c r="IEU122" s="239"/>
      <c r="IEV122" s="239"/>
      <c r="IEW122" s="239"/>
      <c r="IEX122" s="239"/>
      <c r="IEY122" s="239"/>
      <c r="IEZ122" s="239"/>
      <c r="IFA122" s="239"/>
      <c r="IFB122" s="239"/>
      <c r="IFC122" s="239"/>
      <c r="IFD122" s="239"/>
      <c r="IFE122" s="239"/>
      <c r="IFF122" s="239"/>
      <c r="IFG122" s="239"/>
      <c r="IFH122" s="239"/>
      <c r="IFI122" s="239"/>
      <c r="IFJ122" s="239"/>
      <c r="IFK122" s="239"/>
      <c r="IFL122" s="239"/>
      <c r="IFM122" s="239"/>
      <c r="IFN122" s="239"/>
      <c r="IFO122" s="239"/>
      <c r="IFP122" s="239"/>
      <c r="IFQ122" s="239"/>
      <c r="IFR122" s="239"/>
      <c r="IFS122" s="239"/>
      <c r="IFT122" s="239"/>
      <c r="IFU122" s="239"/>
      <c r="IFV122" s="239"/>
      <c r="IFW122" s="239"/>
      <c r="IFX122" s="239"/>
      <c r="IFY122" s="239"/>
      <c r="IFZ122" s="239"/>
      <c r="IGA122" s="239"/>
      <c r="IGB122" s="239"/>
      <c r="IGC122" s="239"/>
      <c r="IGD122" s="239"/>
      <c r="IGE122" s="239"/>
      <c r="IGF122" s="239"/>
      <c r="IGG122" s="239"/>
      <c r="IGH122" s="239"/>
      <c r="IGI122" s="239"/>
      <c r="IGJ122" s="239"/>
      <c r="IGK122" s="239"/>
      <c r="IGL122" s="239"/>
      <c r="IGM122" s="239"/>
      <c r="IGN122" s="239"/>
      <c r="IGO122" s="239"/>
      <c r="IGP122" s="239"/>
      <c r="IGQ122" s="239"/>
      <c r="IGR122" s="239"/>
      <c r="IGS122" s="239"/>
      <c r="IGT122" s="239"/>
      <c r="IGU122" s="239"/>
      <c r="IGV122" s="239"/>
      <c r="IGW122" s="239"/>
      <c r="IGX122" s="239"/>
      <c r="IGY122" s="239"/>
      <c r="IGZ122" s="239"/>
      <c r="IHA122" s="239"/>
      <c r="IHB122" s="239"/>
      <c r="IHC122" s="239"/>
      <c r="IHD122" s="239"/>
      <c r="IHE122" s="239"/>
      <c r="IHF122" s="239"/>
      <c r="IHG122" s="239"/>
      <c r="IHH122" s="239"/>
      <c r="IHI122" s="239"/>
      <c r="IHJ122" s="239"/>
      <c r="IHK122" s="239"/>
      <c r="IHL122" s="239"/>
      <c r="IHM122" s="239"/>
      <c r="IHN122" s="239"/>
      <c r="IHO122" s="239"/>
      <c r="IHP122" s="239"/>
      <c r="IHQ122" s="239"/>
      <c r="IHR122" s="239"/>
      <c r="IHS122" s="239"/>
      <c r="IHT122" s="239"/>
      <c r="IHU122" s="239"/>
      <c r="IHV122" s="239"/>
      <c r="IHW122" s="239"/>
      <c r="IHX122" s="239"/>
      <c r="IHY122" s="239"/>
      <c r="IHZ122" s="239"/>
      <c r="IIA122" s="239"/>
      <c r="IIB122" s="239"/>
      <c r="IIC122" s="239"/>
      <c r="IID122" s="239"/>
      <c r="IIE122" s="239"/>
      <c r="IIF122" s="239"/>
      <c r="IIG122" s="239"/>
      <c r="IIH122" s="239"/>
      <c r="III122" s="239"/>
      <c r="IIJ122" s="239"/>
      <c r="IIK122" s="239"/>
      <c r="IIL122" s="239"/>
      <c r="IIM122" s="239"/>
      <c r="IIN122" s="239"/>
      <c r="IIO122" s="239"/>
      <c r="IIP122" s="239"/>
      <c r="IIQ122" s="239"/>
      <c r="IIR122" s="239"/>
      <c r="IIS122" s="239"/>
      <c r="IIT122" s="239"/>
      <c r="IIU122" s="239"/>
      <c r="IIV122" s="239"/>
      <c r="IIW122" s="239"/>
      <c r="IIX122" s="239"/>
      <c r="IIY122" s="239"/>
      <c r="IIZ122" s="239"/>
      <c r="IJA122" s="239"/>
      <c r="IJB122" s="239"/>
      <c r="IJC122" s="239"/>
      <c r="IJD122" s="239"/>
      <c r="IJE122" s="239"/>
      <c r="IJF122" s="239"/>
      <c r="IJG122" s="239"/>
      <c r="IJH122" s="239"/>
      <c r="IJI122" s="239"/>
      <c r="IJJ122" s="239"/>
      <c r="IJK122" s="239"/>
      <c r="IJL122" s="239"/>
      <c r="IJM122" s="239"/>
      <c r="IJN122" s="239"/>
      <c r="IJO122" s="239"/>
      <c r="IJP122" s="239"/>
      <c r="IJQ122" s="239"/>
      <c r="IJR122" s="239"/>
      <c r="IJS122" s="239"/>
      <c r="IJT122" s="239"/>
      <c r="IJU122" s="239"/>
      <c r="IJV122" s="239"/>
      <c r="IJW122" s="239"/>
      <c r="IJX122" s="239"/>
      <c r="IJY122" s="239"/>
      <c r="IJZ122" s="239"/>
      <c r="IKA122" s="239"/>
      <c r="IKB122" s="239"/>
      <c r="IKC122" s="239"/>
      <c r="IKD122" s="239"/>
      <c r="IKE122" s="239"/>
      <c r="IKF122" s="239"/>
      <c r="IKG122" s="239"/>
      <c r="IKH122" s="239"/>
      <c r="IKI122" s="239"/>
      <c r="IKJ122" s="239"/>
      <c r="IKK122" s="239"/>
      <c r="IKL122" s="239"/>
      <c r="IKM122" s="239"/>
      <c r="IKN122" s="239"/>
      <c r="IKO122" s="239"/>
      <c r="IKP122" s="239"/>
      <c r="IKQ122" s="239"/>
      <c r="IKR122" s="239"/>
      <c r="IKS122" s="239"/>
      <c r="IKT122" s="239"/>
      <c r="IKU122" s="239"/>
      <c r="IKV122" s="239"/>
      <c r="IKW122" s="239"/>
      <c r="IKX122" s="239"/>
      <c r="IKY122" s="239"/>
      <c r="IKZ122" s="239"/>
      <c r="ILA122" s="239"/>
      <c r="ILB122" s="239"/>
      <c r="ILC122" s="239"/>
      <c r="ILD122" s="239"/>
      <c r="ILE122" s="239"/>
      <c r="ILF122" s="239"/>
      <c r="ILG122" s="239"/>
      <c r="ILH122" s="239"/>
      <c r="ILI122" s="239"/>
      <c r="ILJ122" s="239"/>
      <c r="ILK122" s="239"/>
      <c r="ILL122" s="239"/>
      <c r="ILM122" s="239"/>
      <c r="ILN122" s="239"/>
      <c r="ILO122" s="239"/>
      <c r="ILP122" s="239"/>
      <c r="ILQ122" s="239"/>
      <c r="ILR122" s="239"/>
      <c r="ILS122" s="239"/>
      <c r="ILT122" s="239"/>
      <c r="ILU122" s="239"/>
      <c r="ILV122" s="239"/>
      <c r="ILW122" s="239"/>
      <c r="ILX122" s="239"/>
      <c r="ILY122" s="239"/>
      <c r="ILZ122" s="239"/>
      <c r="IMA122" s="239"/>
      <c r="IMB122" s="239"/>
      <c r="IMC122" s="239"/>
      <c r="IMD122" s="239"/>
      <c r="IME122" s="239"/>
      <c r="IMF122" s="239"/>
      <c r="IMG122" s="239"/>
      <c r="IMH122" s="239"/>
      <c r="IMI122" s="239"/>
      <c r="IMJ122" s="239"/>
      <c r="IMK122" s="239"/>
      <c r="IML122" s="239"/>
      <c r="IMM122" s="239"/>
      <c r="IMN122" s="239"/>
      <c r="IMO122" s="239"/>
      <c r="IMP122" s="239"/>
      <c r="IMQ122" s="239"/>
      <c r="IMR122" s="239"/>
      <c r="IMS122" s="239"/>
      <c r="IMT122" s="239"/>
      <c r="IMU122" s="239"/>
      <c r="IMV122" s="239"/>
      <c r="IMW122" s="239"/>
      <c r="IMX122" s="239"/>
      <c r="IMY122" s="239"/>
      <c r="IMZ122" s="239"/>
      <c r="INA122" s="239"/>
      <c r="INB122" s="239"/>
      <c r="INC122" s="239"/>
      <c r="IND122" s="239"/>
      <c r="INE122" s="239"/>
      <c r="INF122" s="239"/>
      <c r="ING122" s="239"/>
      <c r="INH122" s="239"/>
      <c r="INI122" s="239"/>
      <c r="INJ122" s="239"/>
      <c r="INK122" s="239"/>
      <c r="INL122" s="239"/>
      <c r="INM122" s="239"/>
      <c r="INN122" s="239"/>
      <c r="INO122" s="239"/>
      <c r="INP122" s="239"/>
      <c r="INQ122" s="239"/>
      <c r="INR122" s="239"/>
      <c r="INS122" s="239"/>
      <c r="INT122" s="239"/>
      <c r="INU122" s="239"/>
      <c r="INV122" s="239"/>
      <c r="INW122" s="239"/>
      <c r="INX122" s="239"/>
      <c r="INY122" s="239"/>
      <c r="INZ122" s="239"/>
      <c r="IOA122" s="239"/>
      <c r="IOB122" s="239"/>
      <c r="IOC122" s="239"/>
      <c r="IOD122" s="239"/>
      <c r="IOE122" s="239"/>
      <c r="IOF122" s="239"/>
      <c r="IOG122" s="239"/>
      <c r="IOH122" s="239"/>
      <c r="IOI122" s="239"/>
      <c r="IOJ122" s="239"/>
      <c r="IOK122" s="239"/>
      <c r="IOL122" s="239"/>
      <c r="IOM122" s="239"/>
      <c r="ION122" s="239"/>
      <c r="IOO122" s="239"/>
      <c r="IOP122" s="239"/>
      <c r="IOQ122" s="239"/>
      <c r="IOR122" s="239"/>
      <c r="IOS122" s="239"/>
      <c r="IOT122" s="239"/>
      <c r="IOU122" s="239"/>
      <c r="IOV122" s="239"/>
      <c r="IOW122" s="239"/>
      <c r="IOX122" s="239"/>
      <c r="IOY122" s="239"/>
      <c r="IOZ122" s="239"/>
      <c r="IPA122" s="239"/>
      <c r="IPB122" s="239"/>
      <c r="IPC122" s="239"/>
      <c r="IPD122" s="239"/>
      <c r="IPE122" s="239"/>
      <c r="IPF122" s="239"/>
      <c r="IPG122" s="239"/>
      <c r="IPH122" s="239"/>
      <c r="IPI122" s="239"/>
      <c r="IPJ122" s="239"/>
      <c r="IPK122" s="239"/>
      <c r="IPL122" s="239"/>
      <c r="IPM122" s="239"/>
      <c r="IPN122" s="239"/>
      <c r="IPO122" s="239"/>
      <c r="IPP122" s="239"/>
      <c r="IPQ122" s="239"/>
      <c r="IPR122" s="239"/>
      <c r="IPS122" s="239"/>
      <c r="IPT122" s="239"/>
      <c r="IPU122" s="239"/>
      <c r="IPV122" s="239"/>
      <c r="IPW122" s="239"/>
      <c r="IPX122" s="239"/>
      <c r="IPY122" s="239"/>
      <c r="IPZ122" s="239"/>
      <c r="IQA122" s="239"/>
      <c r="IQB122" s="239"/>
      <c r="IQC122" s="239"/>
      <c r="IQD122" s="239"/>
      <c r="IQE122" s="239"/>
      <c r="IQF122" s="239"/>
      <c r="IQG122" s="239"/>
      <c r="IQH122" s="239"/>
      <c r="IQI122" s="239"/>
      <c r="IQJ122" s="239"/>
      <c r="IQK122" s="239"/>
      <c r="IQL122" s="239"/>
      <c r="IQM122" s="239"/>
      <c r="IQN122" s="239"/>
      <c r="IQO122" s="239"/>
      <c r="IQP122" s="239"/>
      <c r="IQQ122" s="239"/>
      <c r="IQR122" s="239"/>
      <c r="IQS122" s="239"/>
      <c r="IQT122" s="239"/>
      <c r="IQU122" s="239"/>
      <c r="IQV122" s="239"/>
      <c r="IQW122" s="239"/>
      <c r="IQX122" s="239"/>
      <c r="IQY122" s="239"/>
      <c r="IQZ122" s="239"/>
      <c r="IRA122" s="239"/>
      <c r="IRB122" s="239"/>
      <c r="IRC122" s="239"/>
      <c r="IRD122" s="239"/>
      <c r="IRE122" s="239"/>
      <c r="IRF122" s="239"/>
      <c r="IRG122" s="239"/>
      <c r="IRH122" s="239"/>
      <c r="IRI122" s="239"/>
      <c r="IRJ122" s="239"/>
      <c r="IRK122" s="239"/>
      <c r="IRL122" s="239"/>
      <c r="IRM122" s="239"/>
      <c r="IRN122" s="239"/>
      <c r="IRO122" s="239"/>
      <c r="IRP122" s="239"/>
      <c r="IRQ122" s="239"/>
      <c r="IRR122" s="239"/>
      <c r="IRS122" s="239"/>
      <c r="IRT122" s="239"/>
      <c r="IRU122" s="239"/>
      <c r="IRV122" s="239"/>
      <c r="IRW122" s="239"/>
      <c r="IRX122" s="239"/>
      <c r="IRY122" s="239"/>
      <c r="IRZ122" s="239"/>
      <c r="ISA122" s="239"/>
      <c r="ISB122" s="239"/>
      <c r="ISC122" s="239"/>
      <c r="ISD122" s="239"/>
      <c r="ISE122" s="239"/>
      <c r="ISF122" s="239"/>
      <c r="ISG122" s="239"/>
      <c r="ISH122" s="239"/>
      <c r="ISI122" s="239"/>
      <c r="ISJ122" s="239"/>
      <c r="ISK122" s="239"/>
      <c r="ISL122" s="239"/>
      <c r="ISM122" s="239"/>
      <c r="ISN122" s="239"/>
      <c r="ISO122" s="239"/>
      <c r="ISP122" s="239"/>
      <c r="ISQ122" s="239"/>
      <c r="ISR122" s="239"/>
      <c r="ISS122" s="239"/>
      <c r="IST122" s="239"/>
      <c r="ISU122" s="239"/>
      <c r="ISV122" s="239"/>
      <c r="ISW122" s="239"/>
      <c r="ISX122" s="239"/>
      <c r="ISY122" s="239"/>
      <c r="ISZ122" s="239"/>
      <c r="ITA122" s="239"/>
      <c r="ITB122" s="239"/>
      <c r="ITC122" s="239"/>
      <c r="ITD122" s="239"/>
      <c r="ITE122" s="239"/>
      <c r="ITF122" s="239"/>
      <c r="ITG122" s="239"/>
      <c r="ITH122" s="239"/>
      <c r="ITI122" s="239"/>
      <c r="ITJ122" s="239"/>
      <c r="ITK122" s="239"/>
      <c r="ITL122" s="239"/>
      <c r="ITM122" s="239"/>
      <c r="ITN122" s="239"/>
      <c r="ITO122" s="239"/>
      <c r="ITP122" s="239"/>
      <c r="ITQ122" s="239"/>
      <c r="ITR122" s="239"/>
      <c r="ITS122" s="239"/>
      <c r="ITT122" s="239"/>
      <c r="ITU122" s="239"/>
      <c r="ITV122" s="239"/>
      <c r="ITW122" s="239"/>
      <c r="ITX122" s="239"/>
      <c r="ITY122" s="239"/>
      <c r="ITZ122" s="239"/>
      <c r="IUA122" s="239"/>
      <c r="IUB122" s="239"/>
      <c r="IUC122" s="239"/>
      <c r="IUD122" s="239"/>
      <c r="IUE122" s="239"/>
      <c r="IUF122" s="239"/>
      <c r="IUG122" s="239"/>
      <c r="IUH122" s="239"/>
      <c r="IUI122" s="239"/>
      <c r="IUJ122" s="239"/>
      <c r="IUK122" s="239"/>
      <c r="IUL122" s="239"/>
      <c r="IUM122" s="239"/>
      <c r="IUN122" s="239"/>
      <c r="IUO122" s="239"/>
      <c r="IUP122" s="239"/>
      <c r="IUQ122" s="239"/>
      <c r="IUR122" s="239"/>
      <c r="IUS122" s="239"/>
      <c r="IUT122" s="239"/>
      <c r="IUU122" s="239"/>
      <c r="IUV122" s="239"/>
      <c r="IUW122" s="239"/>
      <c r="IUX122" s="239"/>
      <c r="IUY122" s="239"/>
      <c r="IUZ122" s="239"/>
      <c r="IVA122" s="239"/>
      <c r="IVB122" s="239"/>
      <c r="IVC122" s="239"/>
      <c r="IVD122" s="239"/>
      <c r="IVE122" s="239"/>
      <c r="IVF122" s="239"/>
      <c r="IVG122" s="239"/>
      <c r="IVH122" s="239"/>
      <c r="IVI122" s="239"/>
      <c r="IVJ122" s="239"/>
      <c r="IVK122" s="239"/>
      <c r="IVL122" s="239"/>
      <c r="IVM122" s="239"/>
      <c r="IVN122" s="239"/>
      <c r="IVO122" s="239"/>
      <c r="IVP122" s="239"/>
      <c r="IVQ122" s="239"/>
      <c r="IVR122" s="239"/>
      <c r="IVS122" s="239"/>
      <c r="IVT122" s="239"/>
      <c r="IVU122" s="239"/>
      <c r="IVV122" s="239"/>
      <c r="IVW122" s="239"/>
      <c r="IVX122" s="239"/>
      <c r="IVY122" s="239"/>
      <c r="IVZ122" s="239"/>
      <c r="IWA122" s="239"/>
      <c r="IWB122" s="239"/>
      <c r="IWC122" s="239"/>
      <c r="IWD122" s="239"/>
      <c r="IWE122" s="239"/>
      <c r="IWF122" s="239"/>
      <c r="IWG122" s="239"/>
      <c r="IWH122" s="239"/>
      <c r="IWI122" s="239"/>
      <c r="IWJ122" s="239"/>
      <c r="IWK122" s="239"/>
      <c r="IWL122" s="239"/>
      <c r="IWM122" s="239"/>
      <c r="IWN122" s="239"/>
      <c r="IWO122" s="239"/>
      <c r="IWP122" s="239"/>
      <c r="IWQ122" s="239"/>
      <c r="IWR122" s="239"/>
      <c r="IWS122" s="239"/>
      <c r="IWT122" s="239"/>
      <c r="IWU122" s="239"/>
      <c r="IWV122" s="239"/>
      <c r="IWW122" s="239"/>
      <c r="IWX122" s="239"/>
      <c r="IWY122" s="239"/>
      <c r="IWZ122" s="239"/>
      <c r="IXA122" s="239"/>
      <c r="IXB122" s="239"/>
      <c r="IXC122" s="239"/>
      <c r="IXD122" s="239"/>
      <c r="IXE122" s="239"/>
      <c r="IXF122" s="239"/>
      <c r="IXG122" s="239"/>
      <c r="IXH122" s="239"/>
      <c r="IXI122" s="239"/>
      <c r="IXJ122" s="239"/>
      <c r="IXK122" s="239"/>
      <c r="IXL122" s="239"/>
      <c r="IXM122" s="239"/>
      <c r="IXN122" s="239"/>
      <c r="IXO122" s="239"/>
      <c r="IXP122" s="239"/>
      <c r="IXQ122" s="239"/>
      <c r="IXR122" s="239"/>
      <c r="IXS122" s="239"/>
      <c r="IXT122" s="239"/>
      <c r="IXU122" s="239"/>
      <c r="IXV122" s="239"/>
      <c r="IXW122" s="239"/>
      <c r="IXX122" s="239"/>
      <c r="IXY122" s="239"/>
      <c r="IXZ122" s="239"/>
      <c r="IYA122" s="239"/>
      <c r="IYB122" s="239"/>
      <c r="IYC122" s="239"/>
      <c r="IYD122" s="239"/>
      <c r="IYE122" s="239"/>
      <c r="IYF122" s="239"/>
      <c r="IYG122" s="239"/>
      <c r="IYH122" s="239"/>
      <c r="IYI122" s="239"/>
      <c r="IYJ122" s="239"/>
      <c r="IYK122" s="239"/>
      <c r="IYL122" s="239"/>
      <c r="IYM122" s="239"/>
      <c r="IYN122" s="239"/>
      <c r="IYO122" s="239"/>
      <c r="IYP122" s="239"/>
      <c r="IYQ122" s="239"/>
      <c r="IYR122" s="239"/>
      <c r="IYS122" s="239"/>
      <c r="IYT122" s="239"/>
      <c r="IYU122" s="239"/>
      <c r="IYV122" s="239"/>
      <c r="IYW122" s="239"/>
      <c r="IYX122" s="239"/>
      <c r="IYY122" s="239"/>
      <c r="IYZ122" s="239"/>
      <c r="IZA122" s="239"/>
      <c r="IZB122" s="239"/>
      <c r="IZC122" s="239"/>
      <c r="IZD122" s="239"/>
      <c r="IZE122" s="239"/>
      <c r="IZF122" s="239"/>
      <c r="IZG122" s="239"/>
      <c r="IZH122" s="239"/>
      <c r="IZI122" s="239"/>
      <c r="IZJ122" s="239"/>
      <c r="IZK122" s="239"/>
      <c r="IZL122" s="239"/>
      <c r="IZM122" s="239"/>
      <c r="IZN122" s="239"/>
      <c r="IZO122" s="239"/>
      <c r="IZP122" s="239"/>
      <c r="IZQ122" s="239"/>
      <c r="IZR122" s="239"/>
      <c r="IZS122" s="239"/>
      <c r="IZT122" s="239"/>
      <c r="IZU122" s="239"/>
      <c r="IZV122" s="239"/>
      <c r="IZW122" s="239"/>
      <c r="IZX122" s="239"/>
      <c r="IZY122" s="239"/>
      <c r="IZZ122" s="239"/>
      <c r="JAA122" s="239"/>
      <c r="JAB122" s="239"/>
      <c r="JAC122" s="239"/>
      <c r="JAD122" s="239"/>
      <c r="JAE122" s="239"/>
      <c r="JAF122" s="239"/>
      <c r="JAG122" s="239"/>
      <c r="JAH122" s="239"/>
      <c r="JAI122" s="239"/>
      <c r="JAJ122" s="239"/>
      <c r="JAK122" s="239"/>
      <c r="JAL122" s="239"/>
      <c r="JAM122" s="239"/>
      <c r="JAN122" s="239"/>
      <c r="JAO122" s="239"/>
      <c r="JAP122" s="239"/>
      <c r="JAQ122" s="239"/>
      <c r="JAR122" s="239"/>
      <c r="JAS122" s="239"/>
      <c r="JAT122" s="239"/>
      <c r="JAU122" s="239"/>
      <c r="JAV122" s="239"/>
      <c r="JAW122" s="239"/>
      <c r="JAX122" s="239"/>
      <c r="JAY122" s="239"/>
      <c r="JAZ122" s="239"/>
      <c r="JBA122" s="239"/>
      <c r="JBB122" s="239"/>
      <c r="JBC122" s="239"/>
      <c r="JBD122" s="239"/>
      <c r="JBE122" s="239"/>
      <c r="JBF122" s="239"/>
      <c r="JBG122" s="239"/>
      <c r="JBH122" s="239"/>
      <c r="JBI122" s="239"/>
      <c r="JBJ122" s="239"/>
      <c r="JBK122" s="239"/>
      <c r="JBL122" s="239"/>
      <c r="JBM122" s="239"/>
      <c r="JBN122" s="239"/>
      <c r="JBO122" s="239"/>
      <c r="JBP122" s="239"/>
      <c r="JBQ122" s="239"/>
      <c r="JBR122" s="239"/>
      <c r="JBS122" s="239"/>
      <c r="JBT122" s="239"/>
      <c r="JBU122" s="239"/>
      <c r="JBV122" s="239"/>
      <c r="JBW122" s="239"/>
      <c r="JBX122" s="239"/>
      <c r="JBY122" s="239"/>
      <c r="JBZ122" s="239"/>
      <c r="JCA122" s="239"/>
      <c r="JCB122" s="239"/>
      <c r="JCC122" s="239"/>
      <c r="JCD122" s="239"/>
      <c r="JCE122" s="239"/>
      <c r="JCF122" s="239"/>
      <c r="JCG122" s="239"/>
      <c r="JCH122" s="239"/>
      <c r="JCI122" s="239"/>
      <c r="JCJ122" s="239"/>
      <c r="JCK122" s="239"/>
      <c r="JCL122" s="239"/>
      <c r="JCM122" s="239"/>
      <c r="JCN122" s="239"/>
      <c r="JCO122" s="239"/>
      <c r="JCP122" s="239"/>
      <c r="JCQ122" s="239"/>
      <c r="JCR122" s="239"/>
      <c r="JCS122" s="239"/>
      <c r="JCT122" s="239"/>
      <c r="JCU122" s="239"/>
      <c r="JCV122" s="239"/>
      <c r="JCW122" s="239"/>
      <c r="JCX122" s="239"/>
      <c r="JCY122" s="239"/>
      <c r="JCZ122" s="239"/>
      <c r="JDA122" s="239"/>
      <c r="JDB122" s="239"/>
      <c r="JDC122" s="239"/>
      <c r="JDD122" s="239"/>
      <c r="JDE122" s="239"/>
      <c r="JDF122" s="239"/>
      <c r="JDG122" s="239"/>
      <c r="JDH122" s="239"/>
      <c r="JDI122" s="239"/>
      <c r="JDJ122" s="239"/>
      <c r="JDK122" s="239"/>
      <c r="JDL122" s="239"/>
      <c r="JDM122" s="239"/>
      <c r="JDN122" s="239"/>
      <c r="JDO122" s="239"/>
      <c r="JDP122" s="239"/>
      <c r="JDQ122" s="239"/>
      <c r="JDR122" s="239"/>
      <c r="JDS122" s="239"/>
      <c r="JDT122" s="239"/>
      <c r="JDU122" s="239"/>
      <c r="JDV122" s="239"/>
      <c r="JDW122" s="239"/>
      <c r="JDX122" s="239"/>
      <c r="JDY122" s="239"/>
      <c r="JDZ122" s="239"/>
      <c r="JEA122" s="239"/>
      <c r="JEB122" s="239"/>
      <c r="JEC122" s="239"/>
      <c r="JED122" s="239"/>
      <c r="JEE122" s="239"/>
      <c r="JEF122" s="239"/>
      <c r="JEG122" s="239"/>
      <c r="JEH122" s="239"/>
      <c r="JEI122" s="239"/>
      <c r="JEJ122" s="239"/>
      <c r="JEK122" s="239"/>
      <c r="JEL122" s="239"/>
      <c r="JEM122" s="239"/>
      <c r="JEN122" s="239"/>
      <c r="JEO122" s="239"/>
      <c r="JEP122" s="239"/>
      <c r="JEQ122" s="239"/>
      <c r="JER122" s="239"/>
      <c r="JES122" s="239"/>
      <c r="JET122" s="239"/>
      <c r="JEU122" s="239"/>
      <c r="JEV122" s="239"/>
      <c r="JEW122" s="239"/>
      <c r="JEX122" s="239"/>
      <c r="JEY122" s="239"/>
      <c r="JEZ122" s="239"/>
      <c r="JFA122" s="239"/>
      <c r="JFB122" s="239"/>
      <c r="JFC122" s="239"/>
      <c r="JFD122" s="239"/>
      <c r="JFE122" s="239"/>
      <c r="JFF122" s="239"/>
      <c r="JFG122" s="239"/>
      <c r="JFH122" s="239"/>
      <c r="JFI122" s="239"/>
      <c r="JFJ122" s="239"/>
      <c r="JFK122" s="239"/>
      <c r="JFL122" s="239"/>
      <c r="JFM122" s="239"/>
      <c r="JFN122" s="239"/>
      <c r="JFO122" s="239"/>
      <c r="JFP122" s="239"/>
      <c r="JFQ122" s="239"/>
      <c r="JFR122" s="239"/>
      <c r="JFS122" s="239"/>
      <c r="JFT122" s="239"/>
      <c r="JFU122" s="239"/>
      <c r="JFV122" s="239"/>
      <c r="JFW122" s="239"/>
      <c r="JFX122" s="239"/>
      <c r="JFY122" s="239"/>
      <c r="JFZ122" s="239"/>
      <c r="JGA122" s="239"/>
      <c r="JGB122" s="239"/>
      <c r="JGC122" s="239"/>
      <c r="JGD122" s="239"/>
      <c r="JGE122" s="239"/>
      <c r="JGF122" s="239"/>
      <c r="JGG122" s="239"/>
      <c r="JGH122" s="239"/>
      <c r="JGI122" s="239"/>
      <c r="JGJ122" s="239"/>
      <c r="JGK122" s="239"/>
      <c r="JGL122" s="239"/>
      <c r="JGM122" s="239"/>
      <c r="JGN122" s="239"/>
      <c r="JGO122" s="239"/>
      <c r="JGP122" s="239"/>
      <c r="JGQ122" s="239"/>
      <c r="JGR122" s="239"/>
      <c r="JGS122" s="239"/>
      <c r="JGT122" s="239"/>
      <c r="JGU122" s="239"/>
      <c r="JGV122" s="239"/>
      <c r="JGW122" s="239"/>
      <c r="JGX122" s="239"/>
      <c r="JGY122" s="239"/>
      <c r="JGZ122" s="239"/>
      <c r="JHA122" s="239"/>
      <c r="JHB122" s="239"/>
      <c r="JHC122" s="239"/>
      <c r="JHD122" s="239"/>
      <c r="JHE122" s="239"/>
      <c r="JHF122" s="239"/>
      <c r="JHG122" s="239"/>
      <c r="JHH122" s="239"/>
      <c r="JHI122" s="239"/>
      <c r="JHJ122" s="239"/>
      <c r="JHK122" s="239"/>
      <c r="JHL122" s="239"/>
      <c r="JHM122" s="239"/>
      <c r="JHN122" s="239"/>
      <c r="JHO122" s="239"/>
      <c r="JHP122" s="239"/>
      <c r="JHQ122" s="239"/>
      <c r="JHR122" s="239"/>
      <c r="JHS122" s="239"/>
      <c r="JHT122" s="239"/>
      <c r="JHU122" s="239"/>
      <c r="JHV122" s="239"/>
      <c r="JHW122" s="239"/>
      <c r="JHX122" s="239"/>
      <c r="JHY122" s="239"/>
      <c r="JHZ122" s="239"/>
      <c r="JIA122" s="239"/>
      <c r="JIB122" s="239"/>
      <c r="JIC122" s="239"/>
      <c r="JID122" s="239"/>
      <c r="JIE122" s="239"/>
      <c r="JIF122" s="239"/>
      <c r="JIG122" s="239"/>
      <c r="JIH122" s="239"/>
      <c r="JII122" s="239"/>
      <c r="JIJ122" s="239"/>
      <c r="JIK122" s="239"/>
      <c r="JIL122" s="239"/>
      <c r="JIM122" s="239"/>
      <c r="JIN122" s="239"/>
      <c r="JIO122" s="239"/>
      <c r="JIP122" s="239"/>
      <c r="JIQ122" s="239"/>
      <c r="JIR122" s="239"/>
      <c r="JIS122" s="239"/>
      <c r="JIT122" s="239"/>
      <c r="JIU122" s="239"/>
      <c r="JIV122" s="239"/>
      <c r="JIW122" s="239"/>
      <c r="JIX122" s="239"/>
      <c r="JIY122" s="239"/>
      <c r="JIZ122" s="239"/>
      <c r="JJA122" s="239"/>
      <c r="JJB122" s="239"/>
      <c r="JJC122" s="239"/>
      <c r="JJD122" s="239"/>
      <c r="JJE122" s="239"/>
      <c r="JJF122" s="239"/>
      <c r="JJG122" s="239"/>
      <c r="JJH122" s="239"/>
      <c r="JJI122" s="239"/>
      <c r="JJJ122" s="239"/>
      <c r="JJK122" s="239"/>
      <c r="JJL122" s="239"/>
      <c r="JJM122" s="239"/>
      <c r="JJN122" s="239"/>
      <c r="JJO122" s="239"/>
      <c r="JJP122" s="239"/>
      <c r="JJQ122" s="239"/>
      <c r="JJR122" s="239"/>
      <c r="JJS122" s="239"/>
      <c r="JJT122" s="239"/>
      <c r="JJU122" s="239"/>
      <c r="JJV122" s="239"/>
      <c r="JJW122" s="239"/>
      <c r="JJX122" s="239"/>
      <c r="JJY122" s="239"/>
      <c r="JJZ122" s="239"/>
      <c r="JKA122" s="239"/>
      <c r="JKB122" s="239"/>
      <c r="JKC122" s="239"/>
      <c r="JKD122" s="239"/>
      <c r="JKE122" s="239"/>
      <c r="JKF122" s="239"/>
      <c r="JKG122" s="239"/>
      <c r="JKH122" s="239"/>
      <c r="JKI122" s="239"/>
      <c r="JKJ122" s="239"/>
      <c r="JKK122" s="239"/>
      <c r="JKL122" s="239"/>
      <c r="JKM122" s="239"/>
      <c r="JKN122" s="239"/>
      <c r="JKO122" s="239"/>
      <c r="JKP122" s="239"/>
      <c r="JKQ122" s="239"/>
      <c r="JKR122" s="239"/>
      <c r="JKS122" s="239"/>
      <c r="JKT122" s="239"/>
      <c r="JKU122" s="239"/>
      <c r="JKV122" s="239"/>
      <c r="JKW122" s="239"/>
      <c r="JKX122" s="239"/>
      <c r="JKY122" s="239"/>
      <c r="JKZ122" s="239"/>
      <c r="JLA122" s="239"/>
      <c r="JLB122" s="239"/>
      <c r="JLC122" s="239"/>
      <c r="JLD122" s="239"/>
      <c r="JLE122" s="239"/>
      <c r="JLF122" s="239"/>
      <c r="JLG122" s="239"/>
      <c r="JLH122" s="239"/>
      <c r="JLI122" s="239"/>
      <c r="JLJ122" s="239"/>
      <c r="JLK122" s="239"/>
      <c r="JLL122" s="239"/>
      <c r="JLM122" s="239"/>
      <c r="JLN122" s="239"/>
      <c r="JLO122" s="239"/>
      <c r="JLP122" s="239"/>
      <c r="JLQ122" s="239"/>
      <c r="JLR122" s="239"/>
      <c r="JLS122" s="239"/>
      <c r="JLT122" s="239"/>
      <c r="JLU122" s="239"/>
      <c r="JLV122" s="239"/>
      <c r="JLW122" s="239"/>
      <c r="JLX122" s="239"/>
      <c r="JLY122" s="239"/>
      <c r="JLZ122" s="239"/>
      <c r="JMA122" s="239"/>
      <c r="JMB122" s="239"/>
      <c r="JMC122" s="239"/>
      <c r="JMD122" s="239"/>
      <c r="JME122" s="239"/>
      <c r="JMF122" s="239"/>
      <c r="JMG122" s="239"/>
      <c r="JMH122" s="239"/>
      <c r="JMI122" s="239"/>
      <c r="JMJ122" s="239"/>
      <c r="JMK122" s="239"/>
      <c r="JML122" s="239"/>
      <c r="JMM122" s="239"/>
      <c r="JMN122" s="239"/>
      <c r="JMO122" s="239"/>
      <c r="JMP122" s="239"/>
      <c r="JMQ122" s="239"/>
      <c r="JMR122" s="239"/>
      <c r="JMS122" s="239"/>
      <c r="JMT122" s="239"/>
      <c r="JMU122" s="239"/>
      <c r="JMV122" s="239"/>
      <c r="JMW122" s="239"/>
      <c r="JMX122" s="239"/>
      <c r="JMY122" s="239"/>
      <c r="JMZ122" s="239"/>
      <c r="JNA122" s="239"/>
      <c r="JNB122" s="239"/>
      <c r="JNC122" s="239"/>
      <c r="JND122" s="239"/>
      <c r="JNE122" s="239"/>
      <c r="JNF122" s="239"/>
      <c r="JNG122" s="239"/>
      <c r="JNH122" s="239"/>
      <c r="JNI122" s="239"/>
      <c r="JNJ122" s="239"/>
      <c r="JNK122" s="239"/>
      <c r="JNL122" s="239"/>
      <c r="JNM122" s="239"/>
      <c r="JNN122" s="239"/>
      <c r="JNO122" s="239"/>
      <c r="JNP122" s="239"/>
      <c r="JNQ122" s="239"/>
      <c r="JNR122" s="239"/>
      <c r="JNS122" s="239"/>
      <c r="JNT122" s="239"/>
      <c r="JNU122" s="239"/>
      <c r="JNV122" s="239"/>
      <c r="JNW122" s="239"/>
      <c r="JNX122" s="239"/>
      <c r="JNY122" s="239"/>
      <c r="JNZ122" s="239"/>
      <c r="JOA122" s="239"/>
      <c r="JOB122" s="239"/>
      <c r="JOC122" s="239"/>
      <c r="JOD122" s="239"/>
      <c r="JOE122" s="239"/>
      <c r="JOF122" s="239"/>
      <c r="JOG122" s="239"/>
      <c r="JOH122" s="239"/>
      <c r="JOI122" s="239"/>
      <c r="JOJ122" s="239"/>
      <c r="JOK122" s="239"/>
      <c r="JOL122" s="239"/>
      <c r="JOM122" s="239"/>
      <c r="JON122" s="239"/>
      <c r="JOO122" s="239"/>
      <c r="JOP122" s="239"/>
      <c r="JOQ122" s="239"/>
      <c r="JOR122" s="239"/>
      <c r="JOS122" s="239"/>
      <c r="JOT122" s="239"/>
      <c r="JOU122" s="239"/>
      <c r="JOV122" s="239"/>
      <c r="JOW122" s="239"/>
      <c r="JOX122" s="239"/>
      <c r="JOY122" s="239"/>
      <c r="JOZ122" s="239"/>
      <c r="JPA122" s="239"/>
      <c r="JPB122" s="239"/>
      <c r="JPC122" s="239"/>
      <c r="JPD122" s="239"/>
      <c r="JPE122" s="239"/>
      <c r="JPF122" s="239"/>
      <c r="JPG122" s="239"/>
      <c r="JPH122" s="239"/>
      <c r="JPI122" s="239"/>
      <c r="JPJ122" s="239"/>
      <c r="JPK122" s="239"/>
      <c r="JPL122" s="239"/>
      <c r="JPM122" s="239"/>
      <c r="JPN122" s="239"/>
      <c r="JPO122" s="239"/>
      <c r="JPP122" s="239"/>
      <c r="JPQ122" s="239"/>
      <c r="JPR122" s="239"/>
      <c r="JPS122" s="239"/>
      <c r="JPT122" s="239"/>
      <c r="JPU122" s="239"/>
      <c r="JPV122" s="239"/>
      <c r="JPW122" s="239"/>
      <c r="JPX122" s="239"/>
      <c r="JPY122" s="239"/>
      <c r="JPZ122" s="239"/>
      <c r="JQA122" s="239"/>
      <c r="JQB122" s="239"/>
      <c r="JQC122" s="239"/>
      <c r="JQD122" s="239"/>
      <c r="JQE122" s="239"/>
      <c r="JQF122" s="239"/>
      <c r="JQG122" s="239"/>
      <c r="JQH122" s="239"/>
      <c r="JQI122" s="239"/>
      <c r="JQJ122" s="239"/>
      <c r="JQK122" s="239"/>
      <c r="JQL122" s="239"/>
      <c r="JQM122" s="239"/>
      <c r="JQN122" s="239"/>
      <c r="JQO122" s="239"/>
      <c r="JQP122" s="239"/>
      <c r="JQQ122" s="239"/>
      <c r="JQR122" s="239"/>
      <c r="JQS122" s="239"/>
      <c r="JQT122" s="239"/>
      <c r="JQU122" s="239"/>
      <c r="JQV122" s="239"/>
      <c r="JQW122" s="239"/>
      <c r="JQX122" s="239"/>
      <c r="JQY122" s="239"/>
      <c r="JQZ122" s="239"/>
      <c r="JRA122" s="239"/>
      <c r="JRB122" s="239"/>
      <c r="JRC122" s="239"/>
      <c r="JRD122" s="239"/>
      <c r="JRE122" s="239"/>
      <c r="JRF122" s="239"/>
      <c r="JRG122" s="239"/>
      <c r="JRH122" s="239"/>
      <c r="JRI122" s="239"/>
      <c r="JRJ122" s="239"/>
      <c r="JRK122" s="239"/>
      <c r="JRL122" s="239"/>
      <c r="JRM122" s="239"/>
      <c r="JRN122" s="239"/>
      <c r="JRO122" s="239"/>
      <c r="JRP122" s="239"/>
      <c r="JRQ122" s="239"/>
      <c r="JRR122" s="239"/>
      <c r="JRS122" s="239"/>
      <c r="JRT122" s="239"/>
      <c r="JRU122" s="239"/>
      <c r="JRV122" s="239"/>
      <c r="JRW122" s="239"/>
      <c r="JRX122" s="239"/>
      <c r="JRY122" s="239"/>
      <c r="JRZ122" s="239"/>
      <c r="JSA122" s="239"/>
      <c r="JSB122" s="239"/>
      <c r="JSC122" s="239"/>
      <c r="JSD122" s="239"/>
      <c r="JSE122" s="239"/>
      <c r="JSF122" s="239"/>
      <c r="JSG122" s="239"/>
      <c r="JSH122" s="239"/>
      <c r="JSI122" s="239"/>
      <c r="JSJ122" s="239"/>
      <c r="JSK122" s="239"/>
      <c r="JSL122" s="239"/>
      <c r="JSM122" s="239"/>
      <c r="JSN122" s="239"/>
      <c r="JSO122" s="239"/>
      <c r="JSP122" s="239"/>
      <c r="JSQ122" s="239"/>
      <c r="JSR122" s="239"/>
      <c r="JSS122" s="239"/>
      <c r="JST122" s="239"/>
      <c r="JSU122" s="239"/>
      <c r="JSV122" s="239"/>
      <c r="JSW122" s="239"/>
      <c r="JSX122" s="239"/>
      <c r="JSY122" s="239"/>
      <c r="JSZ122" s="239"/>
      <c r="JTA122" s="239"/>
      <c r="JTB122" s="239"/>
      <c r="JTC122" s="239"/>
      <c r="JTD122" s="239"/>
      <c r="JTE122" s="239"/>
      <c r="JTF122" s="239"/>
      <c r="JTG122" s="239"/>
      <c r="JTH122" s="239"/>
      <c r="JTI122" s="239"/>
      <c r="JTJ122" s="239"/>
      <c r="JTK122" s="239"/>
      <c r="JTL122" s="239"/>
      <c r="JTM122" s="239"/>
      <c r="JTN122" s="239"/>
      <c r="JTO122" s="239"/>
      <c r="JTP122" s="239"/>
      <c r="JTQ122" s="239"/>
      <c r="JTR122" s="239"/>
      <c r="JTS122" s="239"/>
      <c r="JTT122" s="239"/>
      <c r="JTU122" s="239"/>
      <c r="JTV122" s="239"/>
      <c r="JTW122" s="239"/>
      <c r="JTX122" s="239"/>
      <c r="JTY122" s="239"/>
      <c r="JTZ122" s="239"/>
      <c r="JUA122" s="239"/>
      <c r="JUB122" s="239"/>
      <c r="JUC122" s="239"/>
      <c r="JUD122" s="239"/>
      <c r="JUE122" s="239"/>
      <c r="JUF122" s="239"/>
      <c r="JUG122" s="239"/>
      <c r="JUH122" s="239"/>
      <c r="JUI122" s="239"/>
      <c r="JUJ122" s="239"/>
      <c r="JUK122" s="239"/>
      <c r="JUL122" s="239"/>
      <c r="JUM122" s="239"/>
      <c r="JUN122" s="239"/>
      <c r="JUO122" s="239"/>
      <c r="JUP122" s="239"/>
      <c r="JUQ122" s="239"/>
      <c r="JUR122" s="239"/>
      <c r="JUS122" s="239"/>
      <c r="JUT122" s="239"/>
      <c r="JUU122" s="239"/>
      <c r="JUV122" s="239"/>
      <c r="JUW122" s="239"/>
      <c r="JUX122" s="239"/>
      <c r="JUY122" s="239"/>
      <c r="JUZ122" s="239"/>
      <c r="JVA122" s="239"/>
      <c r="JVB122" s="239"/>
      <c r="JVC122" s="239"/>
      <c r="JVD122" s="239"/>
      <c r="JVE122" s="239"/>
      <c r="JVF122" s="239"/>
      <c r="JVG122" s="239"/>
      <c r="JVH122" s="239"/>
      <c r="JVI122" s="239"/>
      <c r="JVJ122" s="239"/>
      <c r="JVK122" s="239"/>
      <c r="JVL122" s="239"/>
      <c r="JVM122" s="239"/>
      <c r="JVN122" s="239"/>
      <c r="JVO122" s="239"/>
      <c r="JVP122" s="239"/>
      <c r="JVQ122" s="239"/>
      <c r="JVR122" s="239"/>
      <c r="JVS122" s="239"/>
      <c r="JVT122" s="239"/>
      <c r="JVU122" s="239"/>
      <c r="JVV122" s="239"/>
      <c r="JVW122" s="239"/>
      <c r="JVX122" s="239"/>
      <c r="JVY122" s="239"/>
      <c r="JVZ122" s="239"/>
      <c r="JWA122" s="239"/>
      <c r="JWB122" s="239"/>
      <c r="JWC122" s="239"/>
      <c r="JWD122" s="239"/>
      <c r="JWE122" s="239"/>
      <c r="JWF122" s="239"/>
      <c r="JWG122" s="239"/>
      <c r="JWH122" s="239"/>
      <c r="JWI122" s="239"/>
      <c r="JWJ122" s="239"/>
      <c r="JWK122" s="239"/>
      <c r="JWL122" s="239"/>
      <c r="JWM122" s="239"/>
      <c r="JWN122" s="239"/>
      <c r="JWO122" s="239"/>
      <c r="JWP122" s="239"/>
      <c r="JWQ122" s="239"/>
      <c r="JWR122" s="239"/>
      <c r="JWS122" s="239"/>
      <c r="JWT122" s="239"/>
      <c r="JWU122" s="239"/>
      <c r="JWV122" s="239"/>
      <c r="JWW122" s="239"/>
      <c r="JWX122" s="239"/>
      <c r="JWY122" s="239"/>
      <c r="JWZ122" s="239"/>
      <c r="JXA122" s="239"/>
      <c r="JXB122" s="239"/>
      <c r="JXC122" s="239"/>
      <c r="JXD122" s="239"/>
      <c r="JXE122" s="239"/>
      <c r="JXF122" s="239"/>
      <c r="JXG122" s="239"/>
      <c r="JXH122" s="239"/>
      <c r="JXI122" s="239"/>
      <c r="JXJ122" s="239"/>
      <c r="JXK122" s="239"/>
      <c r="JXL122" s="239"/>
      <c r="JXM122" s="239"/>
      <c r="JXN122" s="239"/>
      <c r="JXO122" s="239"/>
      <c r="JXP122" s="239"/>
      <c r="JXQ122" s="239"/>
      <c r="JXR122" s="239"/>
      <c r="JXS122" s="239"/>
      <c r="JXT122" s="239"/>
      <c r="JXU122" s="239"/>
      <c r="JXV122" s="239"/>
      <c r="JXW122" s="239"/>
      <c r="JXX122" s="239"/>
      <c r="JXY122" s="239"/>
      <c r="JXZ122" s="239"/>
      <c r="JYA122" s="239"/>
      <c r="JYB122" s="239"/>
      <c r="JYC122" s="239"/>
      <c r="JYD122" s="239"/>
      <c r="JYE122" s="239"/>
      <c r="JYF122" s="239"/>
      <c r="JYG122" s="239"/>
      <c r="JYH122" s="239"/>
      <c r="JYI122" s="239"/>
      <c r="JYJ122" s="239"/>
      <c r="JYK122" s="239"/>
      <c r="JYL122" s="239"/>
      <c r="JYM122" s="239"/>
      <c r="JYN122" s="239"/>
      <c r="JYO122" s="239"/>
      <c r="JYP122" s="239"/>
      <c r="JYQ122" s="239"/>
      <c r="JYR122" s="239"/>
      <c r="JYS122" s="239"/>
      <c r="JYT122" s="239"/>
      <c r="JYU122" s="239"/>
      <c r="JYV122" s="239"/>
      <c r="JYW122" s="239"/>
      <c r="JYX122" s="239"/>
      <c r="JYY122" s="239"/>
      <c r="JYZ122" s="239"/>
      <c r="JZA122" s="239"/>
      <c r="JZB122" s="239"/>
      <c r="JZC122" s="239"/>
      <c r="JZD122" s="239"/>
      <c r="JZE122" s="239"/>
      <c r="JZF122" s="239"/>
      <c r="JZG122" s="239"/>
      <c r="JZH122" s="239"/>
      <c r="JZI122" s="239"/>
      <c r="JZJ122" s="239"/>
      <c r="JZK122" s="239"/>
      <c r="JZL122" s="239"/>
      <c r="JZM122" s="239"/>
      <c r="JZN122" s="239"/>
      <c r="JZO122" s="239"/>
      <c r="JZP122" s="239"/>
      <c r="JZQ122" s="239"/>
      <c r="JZR122" s="239"/>
      <c r="JZS122" s="239"/>
      <c r="JZT122" s="239"/>
      <c r="JZU122" s="239"/>
      <c r="JZV122" s="239"/>
      <c r="JZW122" s="239"/>
      <c r="JZX122" s="239"/>
      <c r="JZY122" s="239"/>
      <c r="JZZ122" s="239"/>
      <c r="KAA122" s="239"/>
      <c r="KAB122" s="239"/>
      <c r="KAC122" s="239"/>
      <c r="KAD122" s="239"/>
      <c r="KAE122" s="239"/>
      <c r="KAF122" s="239"/>
      <c r="KAG122" s="239"/>
      <c r="KAH122" s="239"/>
      <c r="KAI122" s="239"/>
      <c r="KAJ122" s="239"/>
      <c r="KAK122" s="239"/>
      <c r="KAL122" s="239"/>
      <c r="KAM122" s="239"/>
      <c r="KAN122" s="239"/>
      <c r="KAO122" s="239"/>
      <c r="KAP122" s="239"/>
      <c r="KAQ122" s="239"/>
      <c r="KAR122" s="239"/>
      <c r="KAS122" s="239"/>
      <c r="KAT122" s="239"/>
      <c r="KAU122" s="239"/>
      <c r="KAV122" s="239"/>
      <c r="KAW122" s="239"/>
      <c r="KAX122" s="239"/>
      <c r="KAY122" s="239"/>
      <c r="KAZ122" s="239"/>
      <c r="KBA122" s="239"/>
      <c r="KBB122" s="239"/>
      <c r="KBC122" s="239"/>
      <c r="KBD122" s="239"/>
      <c r="KBE122" s="239"/>
      <c r="KBF122" s="239"/>
      <c r="KBG122" s="239"/>
      <c r="KBH122" s="239"/>
      <c r="KBI122" s="239"/>
      <c r="KBJ122" s="239"/>
      <c r="KBK122" s="239"/>
      <c r="KBL122" s="239"/>
      <c r="KBM122" s="239"/>
      <c r="KBN122" s="239"/>
      <c r="KBO122" s="239"/>
      <c r="KBP122" s="239"/>
      <c r="KBQ122" s="239"/>
      <c r="KBR122" s="239"/>
      <c r="KBS122" s="239"/>
      <c r="KBT122" s="239"/>
      <c r="KBU122" s="239"/>
      <c r="KBV122" s="239"/>
      <c r="KBW122" s="239"/>
      <c r="KBX122" s="239"/>
      <c r="KBY122" s="239"/>
      <c r="KBZ122" s="239"/>
      <c r="KCA122" s="239"/>
      <c r="KCB122" s="239"/>
      <c r="KCC122" s="239"/>
      <c r="KCD122" s="239"/>
      <c r="KCE122" s="239"/>
      <c r="KCF122" s="239"/>
      <c r="KCG122" s="239"/>
      <c r="KCH122" s="239"/>
      <c r="KCI122" s="239"/>
      <c r="KCJ122" s="239"/>
      <c r="KCK122" s="239"/>
      <c r="KCL122" s="239"/>
      <c r="KCM122" s="239"/>
      <c r="KCN122" s="239"/>
      <c r="KCO122" s="239"/>
      <c r="KCP122" s="239"/>
      <c r="KCQ122" s="239"/>
      <c r="KCR122" s="239"/>
      <c r="KCS122" s="239"/>
      <c r="KCT122" s="239"/>
      <c r="KCU122" s="239"/>
      <c r="KCV122" s="239"/>
      <c r="KCW122" s="239"/>
      <c r="KCX122" s="239"/>
      <c r="KCY122" s="239"/>
      <c r="KCZ122" s="239"/>
      <c r="KDA122" s="239"/>
      <c r="KDB122" s="239"/>
      <c r="KDC122" s="239"/>
      <c r="KDD122" s="239"/>
      <c r="KDE122" s="239"/>
      <c r="KDF122" s="239"/>
      <c r="KDG122" s="239"/>
      <c r="KDH122" s="239"/>
      <c r="KDI122" s="239"/>
      <c r="KDJ122" s="239"/>
      <c r="KDK122" s="239"/>
      <c r="KDL122" s="239"/>
      <c r="KDM122" s="239"/>
      <c r="KDN122" s="239"/>
      <c r="KDO122" s="239"/>
      <c r="KDP122" s="239"/>
      <c r="KDQ122" s="239"/>
      <c r="KDR122" s="239"/>
      <c r="KDS122" s="239"/>
      <c r="KDT122" s="239"/>
      <c r="KDU122" s="239"/>
      <c r="KDV122" s="239"/>
      <c r="KDW122" s="239"/>
      <c r="KDX122" s="239"/>
      <c r="KDY122" s="239"/>
      <c r="KDZ122" s="239"/>
      <c r="KEA122" s="239"/>
      <c r="KEB122" s="239"/>
      <c r="KEC122" s="239"/>
      <c r="KED122" s="239"/>
      <c r="KEE122" s="239"/>
      <c r="KEF122" s="239"/>
      <c r="KEG122" s="239"/>
      <c r="KEH122" s="239"/>
      <c r="KEI122" s="239"/>
      <c r="KEJ122" s="239"/>
      <c r="KEK122" s="239"/>
      <c r="KEL122" s="239"/>
      <c r="KEM122" s="239"/>
      <c r="KEN122" s="239"/>
      <c r="KEO122" s="239"/>
      <c r="KEP122" s="239"/>
      <c r="KEQ122" s="239"/>
      <c r="KER122" s="239"/>
      <c r="KES122" s="239"/>
      <c r="KET122" s="239"/>
      <c r="KEU122" s="239"/>
      <c r="KEV122" s="239"/>
      <c r="KEW122" s="239"/>
      <c r="KEX122" s="239"/>
      <c r="KEY122" s="239"/>
      <c r="KEZ122" s="239"/>
      <c r="KFA122" s="239"/>
      <c r="KFB122" s="239"/>
      <c r="KFC122" s="239"/>
      <c r="KFD122" s="239"/>
      <c r="KFE122" s="239"/>
      <c r="KFF122" s="239"/>
      <c r="KFG122" s="239"/>
      <c r="KFH122" s="239"/>
      <c r="KFI122" s="239"/>
      <c r="KFJ122" s="239"/>
      <c r="KFK122" s="239"/>
      <c r="KFL122" s="239"/>
      <c r="KFM122" s="239"/>
      <c r="KFN122" s="239"/>
      <c r="KFO122" s="239"/>
      <c r="KFP122" s="239"/>
      <c r="KFQ122" s="239"/>
      <c r="KFR122" s="239"/>
      <c r="KFS122" s="239"/>
      <c r="KFT122" s="239"/>
      <c r="KFU122" s="239"/>
      <c r="KFV122" s="239"/>
      <c r="KFW122" s="239"/>
      <c r="KFX122" s="239"/>
      <c r="KFY122" s="239"/>
      <c r="KFZ122" s="239"/>
      <c r="KGA122" s="239"/>
      <c r="KGB122" s="239"/>
      <c r="KGC122" s="239"/>
      <c r="KGD122" s="239"/>
      <c r="KGE122" s="239"/>
      <c r="KGF122" s="239"/>
      <c r="KGG122" s="239"/>
      <c r="KGH122" s="239"/>
      <c r="KGI122" s="239"/>
      <c r="KGJ122" s="239"/>
      <c r="KGK122" s="239"/>
      <c r="KGL122" s="239"/>
      <c r="KGM122" s="239"/>
      <c r="KGN122" s="239"/>
      <c r="KGO122" s="239"/>
      <c r="KGP122" s="239"/>
      <c r="KGQ122" s="239"/>
      <c r="KGR122" s="239"/>
      <c r="KGS122" s="239"/>
      <c r="KGT122" s="239"/>
      <c r="KGU122" s="239"/>
      <c r="KGV122" s="239"/>
      <c r="KGW122" s="239"/>
      <c r="KGX122" s="239"/>
      <c r="KGY122" s="239"/>
      <c r="KGZ122" s="239"/>
      <c r="KHA122" s="239"/>
      <c r="KHB122" s="239"/>
      <c r="KHC122" s="239"/>
      <c r="KHD122" s="239"/>
      <c r="KHE122" s="239"/>
      <c r="KHF122" s="239"/>
      <c r="KHG122" s="239"/>
      <c r="KHH122" s="239"/>
      <c r="KHI122" s="239"/>
      <c r="KHJ122" s="239"/>
      <c r="KHK122" s="239"/>
      <c r="KHL122" s="239"/>
      <c r="KHM122" s="239"/>
      <c r="KHN122" s="239"/>
      <c r="KHO122" s="239"/>
      <c r="KHP122" s="239"/>
      <c r="KHQ122" s="239"/>
      <c r="KHR122" s="239"/>
      <c r="KHS122" s="239"/>
      <c r="KHT122" s="239"/>
      <c r="KHU122" s="239"/>
      <c r="KHV122" s="239"/>
      <c r="KHW122" s="239"/>
      <c r="KHX122" s="239"/>
      <c r="KHY122" s="239"/>
      <c r="KHZ122" s="239"/>
      <c r="KIA122" s="239"/>
      <c r="KIB122" s="239"/>
      <c r="KIC122" s="239"/>
      <c r="KID122" s="239"/>
      <c r="KIE122" s="239"/>
      <c r="KIF122" s="239"/>
      <c r="KIG122" s="239"/>
      <c r="KIH122" s="239"/>
      <c r="KII122" s="239"/>
      <c r="KIJ122" s="239"/>
      <c r="KIK122" s="239"/>
      <c r="KIL122" s="239"/>
      <c r="KIM122" s="239"/>
      <c r="KIN122" s="239"/>
      <c r="KIO122" s="239"/>
      <c r="KIP122" s="239"/>
      <c r="KIQ122" s="239"/>
      <c r="KIR122" s="239"/>
      <c r="KIS122" s="239"/>
      <c r="KIT122" s="239"/>
      <c r="KIU122" s="239"/>
      <c r="KIV122" s="239"/>
      <c r="KIW122" s="239"/>
      <c r="KIX122" s="239"/>
      <c r="KIY122" s="239"/>
      <c r="KIZ122" s="239"/>
      <c r="KJA122" s="239"/>
      <c r="KJB122" s="239"/>
      <c r="KJC122" s="239"/>
      <c r="KJD122" s="239"/>
      <c r="KJE122" s="239"/>
      <c r="KJF122" s="239"/>
      <c r="KJG122" s="239"/>
      <c r="KJH122" s="239"/>
      <c r="KJI122" s="239"/>
      <c r="KJJ122" s="239"/>
      <c r="KJK122" s="239"/>
      <c r="KJL122" s="239"/>
      <c r="KJM122" s="239"/>
      <c r="KJN122" s="239"/>
      <c r="KJO122" s="239"/>
      <c r="KJP122" s="239"/>
      <c r="KJQ122" s="239"/>
      <c r="KJR122" s="239"/>
      <c r="KJS122" s="239"/>
      <c r="KJT122" s="239"/>
      <c r="KJU122" s="239"/>
      <c r="KJV122" s="239"/>
      <c r="KJW122" s="239"/>
      <c r="KJX122" s="239"/>
      <c r="KJY122" s="239"/>
      <c r="KJZ122" s="239"/>
      <c r="KKA122" s="239"/>
      <c r="KKB122" s="239"/>
      <c r="KKC122" s="239"/>
      <c r="KKD122" s="239"/>
      <c r="KKE122" s="239"/>
      <c r="KKF122" s="239"/>
      <c r="KKG122" s="239"/>
      <c r="KKH122" s="239"/>
      <c r="KKI122" s="239"/>
      <c r="KKJ122" s="239"/>
      <c r="KKK122" s="239"/>
      <c r="KKL122" s="239"/>
      <c r="KKM122" s="239"/>
      <c r="KKN122" s="239"/>
      <c r="KKO122" s="239"/>
      <c r="KKP122" s="239"/>
      <c r="KKQ122" s="239"/>
      <c r="KKR122" s="239"/>
      <c r="KKS122" s="239"/>
      <c r="KKT122" s="239"/>
      <c r="KKU122" s="239"/>
      <c r="KKV122" s="239"/>
      <c r="KKW122" s="239"/>
      <c r="KKX122" s="239"/>
      <c r="KKY122" s="239"/>
      <c r="KKZ122" s="239"/>
      <c r="KLA122" s="239"/>
      <c r="KLB122" s="239"/>
      <c r="KLC122" s="239"/>
      <c r="KLD122" s="239"/>
      <c r="KLE122" s="239"/>
      <c r="KLF122" s="239"/>
      <c r="KLG122" s="239"/>
      <c r="KLH122" s="239"/>
      <c r="KLI122" s="239"/>
      <c r="KLJ122" s="239"/>
      <c r="KLK122" s="239"/>
      <c r="KLL122" s="239"/>
      <c r="KLM122" s="239"/>
      <c r="KLN122" s="239"/>
      <c r="KLO122" s="239"/>
      <c r="KLP122" s="239"/>
      <c r="KLQ122" s="239"/>
      <c r="KLR122" s="239"/>
      <c r="KLS122" s="239"/>
      <c r="KLT122" s="239"/>
      <c r="KLU122" s="239"/>
      <c r="KLV122" s="239"/>
      <c r="KLW122" s="239"/>
      <c r="KLX122" s="239"/>
      <c r="KLY122" s="239"/>
      <c r="KLZ122" s="239"/>
      <c r="KMA122" s="239"/>
      <c r="KMB122" s="239"/>
      <c r="KMC122" s="239"/>
      <c r="KMD122" s="239"/>
      <c r="KME122" s="239"/>
      <c r="KMF122" s="239"/>
      <c r="KMG122" s="239"/>
      <c r="KMH122" s="239"/>
      <c r="KMI122" s="239"/>
      <c r="KMJ122" s="239"/>
      <c r="KMK122" s="239"/>
      <c r="KML122" s="239"/>
      <c r="KMM122" s="239"/>
      <c r="KMN122" s="239"/>
      <c r="KMO122" s="239"/>
      <c r="KMP122" s="239"/>
      <c r="KMQ122" s="239"/>
      <c r="KMR122" s="239"/>
      <c r="KMS122" s="239"/>
      <c r="KMT122" s="239"/>
      <c r="KMU122" s="239"/>
      <c r="KMV122" s="239"/>
      <c r="KMW122" s="239"/>
      <c r="KMX122" s="239"/>
      <c r="KMY122" s="239"/>
      <c r="KMZ122" s="239"/>
      <c r="KNA122" s="239"/>
      <c r="KNB122" s="239"/>
      <c r="KNC122" s="239"/>
      <c r="KND122" s="239"/>
      <c r="KNE122" s="239"/>
      <c r="KNF122" s="239"/>
      <c r="KNG122" s="239"/>
      <c r="KNH122" s="239"/>
      <c r="KNI122" s="239"/>
      <c r="KNJ122" s="239"/>
      <c r="KNK122" s="239"/>
      <c r="KNL122" s="239"/>
      <c r="KNM122" s="239"/>
      <c r="KNN122" s="239"/>
      <c r="KNO122" s="239"/>
      <c r="KNP122" s="239"/>
      <c r="KNQ122" s="239"/>
      <c r="KNR122" s="239"/>
      <c r="KNS122" s="239"/>
      <c r="KNT122" s="239"/>
      <c r="KNU122" s="239"/>
      <c r="KNV122" s="239"/>
      <c r="KNW122" s="239"/>
      <c r="KNX122" s="239"/>
      <c r="KNY122" s="239"/>
      <c r="KNZ122" s="239"/>
      <c r="KOA122" s="239"/>
      <c r="KOB122" s="239"/>
      <c r="KOC122" s="239"/>
      <c r="KOD122" s="239"/>
      <c r="KOE122" s="239"/>
      <c r="KOF122" s="239"/>
      <c r="KOG122" s="239"/>
      <c r="KOH122" s="239"/>
      <c r="KOI122" s="239"/>
      <c r="KOJ122" s="239"/>
      <c r="KOK122" s="239"/>
      <c r="KOL122" s="239"/>
      <c r="KOM122" s="239"/>
      <c r="KON122" s="239"/>
      <c r="KOO122" s="239"/>
      <c r="KOP122" s="239"/>
      <c r="KOQ122" s="239"/>
      <c r="KOR122" s="239"/>
      <c r="KOS122" s="239"/>
      <c r="KOT122" s="239"/>
      <c r="KOU122" s="239"/>
      <c r="KOV122" s="239"/>
      <c r="KOW122" s="239"/>
      <c r="KOX122" s="239"/>
      <c r="KOY122" s="239"/>
      <c r="KOZ122" s="239"/>
      <c r="KPA122" s="239"/>
      <c r="KPB122" s="239"/>
      <c r="KPC122" s="239"/>
      <c r="KPD122" s="239"/>
      <c r="KPE122" s="239"/>
      <c r="KPF122" s="239"/>
      <c r="KPG122" s="239"/>
      <c r="KPH122" s="239"/>
      <c r="KPI122" s="239"/>
      <c r="KPJ122" s="239"/>
      <c r="KPK122" s="239"/>
      <c r="KPL122" s="239"/>
      <c r="KPM122" s="239"/>
      <c r="KPN122" s="239"/>
      <c r="KPO122" s="239"/>
      <c r="KPP122" s="239"/>
      <c r="KPQ122" s="239"/>
      <c r="KPR122" s="239"/>
      <c r="KPS122" s="239"/>
      <c r="KPT122" s="239"/>
      <c r="KPU122" s="239"/>
      <c r="KPV122" s="239"/>
      <c r="KPW122" s="239"/>
      <c r="KPX122" s="239"/>
      <c r="KPY122" s="239"/>
      <c r="KPZ122" s="239"/>
      <c r="KQA122" s="239"/>
      <c r="KQB122" s="239"/>
      <c r="KQC122" s="239"/>
      <c r="KQD122" s="239"/>
      <c r="KQE122" s="239"/>
      <c r="KQF122" s="239"/>
      <c r="KQG122" s="239"/>
      <c r="KQH122" s="239"/>
      <c r="KQI122" s="239"/>
      <c r="KQJ122" s="239"/>
      <c r="KQK122" s="239"/>
      <c r="KQL122" s="239"/>
      <c r="KQM122" s="239"/>
      <c r="KQN122" s="239"/>
      <c r="KQO122" s="239"/>
      <c r="KQP122" s="239"/>
      <c r="KQQ122" s="239"/>
      <c r="KQR122" s="239"/>
      <c r="KQS122" s="239"/>
      <c r="KQT122" s="239"/>
      <c r="KQU122" s="239"/>
      <c r="KQV122" s="239"/>
      <c r="KQW122" s="239"/>
      <c r="KQX122" s="239"/>
      <c r="KQY122" s="239"/>
      <c r="KQZ122" s="239"/>
      <c r="KRA122" s="239"/>
      <c r="KRB122" s="239"/>
      <c r="KRC122" s="239"/>
      <c r="KRD122" s="239"/>
      <c r="KRE122" s="239"/>
      <c r="KRF122" s="239"/>
      <c r="KRG122" s="239"/>
      <c r="KRH122" s="239"/>
      <c r="KRI122" s="239"/>
      <c r="KRJ122" s="239"/>
      <c r="KRK122" s="239"/>
      <c r="KRL122" s="239"/>
      <c r="KRM122" s="239"/>
      <c r="KRN122" s="239"/>
      <c r="KRO122" s="239"/>
      <c r="KRP122" s="239"/>
      <c r="KRQ122" s="239"/>
      <c r="KRR122" s="239"/>
      <c r="KRS122" s="239"/>
      <c r="KRT122" s="239"/>
      <c r="KRU122" s="239"/>
      <c r="KRV122" s="239"/>
      <c r="KRW122" s="239"/>
      <c r="KRX122" s="239"/>
      <c r="KRY122" s="239"/>
      <c r="KRZ122" s="239"/>
      <c r="KSA122" s="239"/>
      <c r="KSB122" s="239"/>
      <c r="KSC122" s="239"/>
      <c r="KSD122" s="239"/>
      <c r="KSE122" s="239"/>
      <c r="KSF122" s="239"/>
      <c r="KSG122" s="239"/>
      <c r="KSH122" s="239"/>
      <c r="KSI122" s="239"/>
      <c r="KSJ122" s="239"/>
      <c r="KSK122" s="239"/>
      <c r="KSL122" s="239"/>
      <c r="KSM122" s="239"/>
      <c r="KSN122" s="239"/>
      <c r="KSO122" s="239"/>
      <c r="KSP122" s="239"/>
      <c r="KSQ122" s="239"/>
      <c r="KSR122" s="239"/>
      <c r="KSS122" s="239"/>
      <c r="KST122" s="239"/>
      <c r="KSU122" s="239"/>
      <c r="KSV122" s="239"/>
      <c r="KSW122" s="239"/>
      <c r="KSX122" s="239"/>
      <c r="KSY122" s="239"/>
      <c r="KSZ122" s="239"/>
      <c r="KTA122" s="239"/>
      <c r="KTB122" s="239"/>
      <c r="KTC122" s="239"/>
      <c r="KTD122" s="239"/>
      <c r="KTE122" s="239"/>
      <c r="KTF122" s="239"/>
      <c r="KTG122" s="239"/>
      <c r="KTH122" s="239"/>
      <c r="KTI122" s="239"/>
      <c r="KTJ122" s="239"/>
      <c r="KTK122" s="239"/>
      <c r="KTL122" s="239"/>
      <c r="KTM122" s="239"/>
      <c r="KTN122" s="239"/>
      <c r="KTO122" s="239"/>
      <c r="KTP122" s="239"/>
      <c r="KTQ122" s="239"/>
      <c r="KTR122" s="239"/>
      <c r="KTS122" s="239"/>
      <c r="KTT122" s="239"/>
      <c r="KTU122" s="239"/>
      <c r="KTV122" s="239"/>
      <c r="KTW122" s="239"/>
      <c r="KTX122" s="239"/>
      <c r="KTY122" s="239"/>
      <c r="KTZ122" s="239"/>
      <c r="KUA122" s="239"/>
      <c r="KUB122" s="239"/>
      <c r="KUC122" s="239"/>
      <c r="KUD122" s="239"/>
      <c r="KUE122" s="239"/>
      <c r="KUF122" s="239"/>
      <c r="KUG122" s="239"/>
      <c r="KUH122" s="239"/>
      <c r="KUI122" s="239"/>
      <c r="KUJ122" s="239"/>
      <c r="KUK122" s="239"/>
      <c r="KUL122" s="239"/>
      <c r="KUM122" s="239"/>
      <c r="KUN122" s="239"/>
      <c r="KUO122" s="239"/>
      <c r="KUP122" s="239"/>
      <c r="KUQ122" s="239"/>
      <c r="KUR122" s="239"/>
      <c r="KUS122" s="239"/>
      <c r="KUT122" s="239"/>
      <c r="KUU122" s="239"/>
      <c r="KUV122" s="239"/>
      <c r="KUW122" s="239"/>
      <c r="KUX122" s="239"/>
      <c r="KUY122" s="239"/>
      <c r="KUZ122" s="239"/>
      <c r="KVA122" s="239"/>
      <c r="KVB122" s="239"/>
      <c r="KVC122" s="239"/>
      <c r="KVD122" s="239"/>
      <c r="KVE122" s="239"/>
      <c r="KVF122" s="239"/>
      <c r="KVG122" s="239"/>
      <c r="KVH122" s="239"/>
      <c r="KVI122" s="239"/>
      <c r="KVJ122" s="239"/>
      <c r="KVK122" s="239"/>
      <c r="KVL122" s="239"/>
      <c r="KVM122" s="239"/>
      <c r="KVN122" s="239"/>
      <c r="KVO122" s="239"/>
      <c r="KVP122" s="239"/>
      <c r="KVQ122" s="239"/>
      <c r="KVR122" s="239"/>
      <c r="KVS122" s="239"/>
      <c r="KVT122" s="239"/>
      <c r="KVU122" s="239"/>
      <c r="KVV122" s="239"/>
      <c r="KVW122" s="239"/>
      <c r="KVX122" s="239"/>
      <c r="KVY122" s="239"/>
      <c r="KVZ122" s="239"/>
      <c r="KWA122" s="239"/>
      <c r="KWB122" s="239"/>
      <c r="KWC122" s="239"/>
      <c r="KWD122" s="239"/>
      <c r="KWE122" s="239"/>
      <c r="KWF122" s="239"/>
      <c r="KWG122" s="239"/>
      <c r="KWH122" s="239"/>
      <c r="KWI122" s="239"/>
      <c r="KWJ122" s="239"/>
      <c r="KWK122" s="239"/>
      <c r="KWL122" s="239"/>
      <c r="KWM122" s="239"/>
      <c r="KWN122" s="239"/>
      <c r="KWO122" s="239"/>
      <c r="KWP122" s="239"/>
      <c r="KWQ122" s="239"/>
      <c r="KWR122" s="239"/>
      <c r="KWS122" s="239"/>
      <c r="KWT122" s="239"/>
      <c r="KWU122" s="239"/>
      <c r="KWV122" s="239"/>
      <c r="KWW122" s="239"/>
      <c r="KWX122" s="239"/>
      <c r="KWY122" s="239"/>
      <c r="KWZ122" s="239"/>
      <c r="KXA122" s="239"/>
      <c r="KXB122" s="239"/>
      <c r="KXC122" s="239"/>
      <c r="KXD122" s="239"/>
      <c r="KXE122" s="239"/>
      <c r="KXF122" s="239"/>
      <c r="KXG122" s="239"/>
      <c r="KXH122" s="239"/>
      <c r="KXI122" s="239"/>
      <c r="KXJ122" s="239"/>
      <c r="KXK122" s="239"/>
      <c r="KXL122" s="239"/>
      <c r="KXM122" s="239"/>
      <c r="KXN122" s="239"/>
      <c r="KXO122" s="239"/>
      <c r="KXP122" s="239"/>
      <c r="KXQ122" s="239"/>
      <c r="KXR122" s="239"/>
      <c r="KXS122" s="239"/>
      <c r="KXT122" s="239"/>
      <c r="KXU122" s="239"/>
      <c r="KXV122" s="239"/>
      <c r="KXW122" s="239"/>
      <c r="KXX122" s="239"/>
      <c r="KXY122" s="239"/>
      <c r="KXZ122" s="239"/>
      <c r="KYA122" s="239"/>
      <c r="KYB122" s="239"/>
      <c r="KYC122" s="239"/>
      <c r="KYD122" s="239"/>
      <c r="KYE122" s="239"/>
      <c r="KYF122" s="239"/>
      <c r="KYG122" s="239"/>
      <c r="KYH122" s="239"/>
      <c r="KYI122" s="239"/>
      <c r="KYJ122" s="239"/>
      <c r="KYK122" s="239"/>
      <c r="KYL122" s="239"/>
      <c r="KYM122" s="239"/>
      <c r="KYN122" s="239"/>
      <c r="KYO122" s="239"/>
      <c r="KYP122" s="239"/>
      <c r="KYQ122" s="239"/>
      <c r="KYR122" s="239"/>
      <c r="KYS122" s="239"/>
      <c r="KYT122" s="239"/>
      <c r="KYU122" s="239"/>
      <c r="KYV122" s="239"/>
      <c r="KYW122" s="239"/>
      <c r="KYX122" s="239"/>
      <c r="KYY122" s="239"/>
      <c r="KYZ122" s="239"/>
      <c r="KZA122" s="239"/>
      <c r="KZB122" s="239"/>
      <c r="KZC122" s="239"/>
      <c r="KZD122" s="239"/>
      <c r="KZE122" s="239"/>
      <c r="KZF122" s="239"/>
      <c r="KZG122" s="239"/>
      <c r="KZH122" s="239"/>
      <c r="KZI122" s="239"/>
      <c r="KZJ122" s="239"/>
      <c r="KZK122" s="239"/>
      <c r="KZL122" s="239"/>
      <c r="KZM122" s="239"/>
      <c r="KZN122" s="239"/>
      <c r="KZO122" s="239"/>
      <c r="KZP122" s="239"/>
      <c r="KZQ122" s="239"/>
      <c r="KZR122" s="239"/>
      <c r="KZS122" s="239"/>
      <c r="KZT122" s="239"/>
      <c r="KZU122" s="239"/>
      <c r="KZV122" s="239"/>
      <c r="KZW122" s="239"/>
      <c r="KZX122" s="239"/>
      <c r="KZY122" s="239"/>
      <c r="KZZ122" s="239"/>
      <c r="LAA122" s="239"/>
      <c r="LAB122" s="239"/>
      <c r="LAC122" s="239"/>
      <c r="LAD122" s="239"/>
      <c r="LAE122" s="239"/>
      <c r="LAF122" s="239"/>
      <c r="LAG122" s="239"/>
      <c r="LAH122" s="239"/>
      <c r="LAI122" s="239"/>
      <c r="LAJ122" s="239"/>
      <c r="LAK122" s="239"/>
      <c r="LAL122" s="239"/>
      <c r="LAM122" s="239"/>
      <c r="LAN122" s="239"/>
      <c r="LAO122" s="239"/>
      <c r="LAP122" s="239"/>
      <c r="LAQ122" s="239"/>
      <c r="LAR122" s="239"/>
      <c r="LAS122" s="239"/>
      <c r="LAT122" s="239"/>
      <c r="LAU122" s="239"/>
      <c r="LAV122" s="239"/>
      <c r="LAW122" s="239"/>
      <c r="LAX122" s="239"/>
      <c r="LAY122" s="239"/>
      <c r="LAZ122" s="239"/>
      <c r="LBA122" s="239"/>
      <c r="LBB122" s="239"/>
      <c r="LBC122" s="239"/>
      <c r="LBD122" s="239"/>
      <c r="LBE122" s="239"/>
      <c r="LBF122" s="239"/>
      <c r="LBG122" s="239"/>
      <c r="LBH122" s="239"/>
      <c r="LBI122" s="239"/>
      <c r="LBJ122" s="239"/>
      <c r="LBK122" s="239"/>
      <c r="LBL122" s="239"/>
      <c r="LBM122" s="239"/>
      <c r="LBN122" s="239"/>
      <c r="LBO122" s="239"/>
      <c r="LBP122" s="239"/>
      <c r="LBQ122" s="239"/>
      <c r="LBR122" s="239"/>
      <c r="LBS122" s="239"/>
      <c r="LBT122" s="239"/>
      <c r="LBU122" s="239"/>
      <c r="LBV122" s="239"/>
      <c r="LBW122" s="239"/>
      <c r="LBX122" s="239"/>
      <c r="LBY122" s="239"/>
      <c r="LBZ122" s="239"/>
      <c r="LCA122" s="239"/>
      <c r="LCB122" s="239"/>
      <c r="LCC122" s="239"/>
      <c r="LCD122" s="239"/>
      <c r="LCE122" s="239"/>
      <c r="LCF122" s="239"/>
      <c r="LCG122" s="239"/>
      <c r="LCH122" s="239"/>
      <c r="LCI122" s="239"/>
      <c r="LCJ122" s="239"/>
      <c r="LCK122" s="239"/>
      <c r="LCL122" s="239"/>
      <c r="LCM122" s="239"/>
      <c r="LCN122" s="239"/>
      <c r="LCO122" s="239"/>
      <c r="LCP122" s="239"/>
      <c r="LCQ122" s="239"/>
      <c r="LCR122" s="239"/>
      <c r="LCS122" s="239"/>
      <c r="LCT122" s="239"/>
      <c r="LCU122" s="239"/>
      <c r="LCV122" s="239"/>
      <c r="LCW122" s="239"/>
      <c r="LCX122" s="239"/>
      <c r="LCY122" s="239"/>
      <c r="LCZ122" s="239"/>
      <c r="LDA122" s="239"/>
      <c r="LDB122" s="239"/>
      <c r="LDC122" s="239"/>
      <c r="LDD122" s="239"/>
      <c r="LDE122" s="239"/>
      <c r="LDF122" s="239"/>
      <c r="LDG122" s="239"/>
      <c r="LDH122" s="239"/>
      <c r="LDI122" s="239"/>
      <c r="LDJ122" s="239"/>
      <c r="LDK122" s="239"/>
      <c r="LDL122" s="239"/>
      <c r="LDM122" s="239"/>
      <c r="LDN122" s="239"/>
      <c r="LDO122" s="239"/>
      <c r="LDP122" s="239"/>
      <c r="LDQ122" s="239"/>
      <c r="LDR122" s="239"/>
      <c r="LDS122" s="239"/>
      <c r="LDT122" s="239"/>
      <c r="LDU122" s="239"/>
      <c r="LDV122" s="239"/>
      <c r="LDW122" s="239"/>
      <c r="LDX122" s="239"/>
      <c r="LDY122" s="239"/>
      <c r="LDZ122" s="239"/>
      <c r="LEA122" s="239"/>
      <c r="LEB122" s="239"/>
      <c r="LEC122" s="239"/>
      <c r="LED122" s="239"/>
      <c r="LEE122" s="239"/>
      <c r="LEF122" s="239"/>
      <c r="LEG122" s="239"/>
      <c r="LEH122" s="239"/>
      <c r="LEI122" s="239"/>
      <c r="LEJ122" s="239"/>
      <c r="LEK122" s="239"/>
      <c r="LEL122" s="239"/>
      <c r="LEM122" s="239"/>
      <c r="LEN122" s="239"/>
      <c r="LEO122" s="239"/>
      <c r="LEP122" s="239"/>
      <c r="LEQ122" s="239"/>
      <c r="LER122" s="239"/>
      <c r="LES122" s="239"/>
      <c r="LET122" s="239"/>
      <c r="LEU122" s="239"/>
      <c r="LEV122" s="239"/>
      <c r="LEW122" s="239"/>
      <c r="LEX122" s="239"/>
      <c r="LEY122" s="239"/>
      <c r="LEZ122" s="239"/>
      <c r="LFA122" s="239"/>
      <c r="LFB122" s="239"/>
      <c r="LFC122" s="239"/>
      <c r="LFD122" s="239"/>
      <c r="LFE122" s="239"/>
      <c r="LFF122" s="239"/>
      <c r="LFG122" s="239"/>
      <c r="LFH122" s="239"/>
      <c r="LFI122" s="239"/>
      <c r="LFJ122" s="239"/>
      <c r="LFK122" s="239"/>
      <c r="LFL122" s="239"/>
      <c r="LFM122" s="239"/>
      <c r="LFN122" s="239"/>
      <c r="LFO122" s="239"/>
      <c r="LFP122" s="239"/>
      <c r="LFQ122" s="239"/>
      <c r="LFR122" s="239"/>
      <c r="LFS122" s="239"/>
      <c r="LFT122" s="239"/>
      <c r="LFU122" s="239"/>
      <c r="LFV122" s="239"/>
      <c r="LFW122" s="239"/>
      <c r="LFX122" s="239"/>
      <c r="LFY122" s="239"/>
      <c r="LFZ122" s="239"/>
      <c r="LGA122" s="239"/>
      <c r="LGB122" s="239"/>
      <c r="LGC122" s="239"/>
      <c r="LGD122" s="239"/>
      <c r="LGE122" s="239"/>
      <c r="LGF122" s="239"/>
      <c r="LGG122" s="239"/>
      <c r="LGH122" s="239"/>
      <c r="LGI122" s="239"/>
      <c r="LGJ122" s="239"/>
      <c r="LGK122" s="239"/>
      <c r="LGL122" s="239"/>
      <c r="LGM122" s="239"/>
      <c r="LGN122" s="239"/>
      <c r="LGO122" s="239"/>
      <c r="LGP122" s="239"/>
      <c r="LGQ122" s="239"/>
      <c r="LGR122" s="239"/>
      <c r="LGS122" s="239"/>
      <c r="LGT122" s="239"/>
      <c r="LGU122" s="239"/>
      <c r="LGV122" s="239"/>
      <c r="LGW122" s="239"/>
      <c r="LGX122" s="239"/>
      <c r="LGY122" s="239"/>
      <c r="LGZ122" s="239"/>
      <c r="LHA122" s="239"/>
      <c r="LHB122" s="239"/>
      <c r="LHC122" s="239"/>
      <c r="LHD122" s="239"/>
      <c r="LHE122" s="239"/>
      <c r="LHF122" s="239"/>
      <c r="LHG122" s="239"/>
      <c r="LHH122" s="239"/>
      <c r="LHI122" s="239"/>
      <c r="LHJ122" s="239"/>
      <c r="LHK122" s="239"/>
      <c r="LHL122" s="239"/>
      <c r="LHM122" s="239"/>
      <c r="LHN122" s="239"/>
      <c r="LHO122" s="239"/>
      <c r="LHP122" s="239"/>
      <c r="LHQ122" s="239"/>
      <c r="LHR122" s="239"/>
      <c r="LHS122" s="239"/>
      <c r="LHT122" s="239"/>
      <c r="LHU122" s="239"/>
      <c r="LHV122" s="239"/>
      <c r="LHW122" s="239"/>
      <c r="LHX122" s="239"/>
      <c r="LHY122" s="239"/>
      <c r="LHZ122" s="239"/>
      <c r="LIA122" s="239"/>
      <c r="LIB122" s="239"/>
      <c r="LIC122" s="239"/>
      <c r="LID122" s="239"/>
      <c r="LIE122" s="239"/>
      <c r="LIF122" s="239"/>
      <c r="LIG122" s="239"/>
      <c r="LIH122" s="239"/>
      <c r="LII122" s="239"/>
      <c r="LIJ122" s="239"/>
      <c r="LIK122" s="239"/>
      <c r="LIL122" s="239"/>
      <c r="LIM122" s="239"/>
      <c r="LIN122" s="239"/>
      <c r="LIO122" s="239"/>
      <c r="LIP122" s="239"/>
      <c r="LIQ122" s="239"/>
      <c r="LIR122" s="239"/>
      <c r="LIS122" s="239"/>
      <c r="LIT122" s="239"/>
      <c r="LIU122" s="239"/>
      <c r="LIV122" s="239"/>
      <c r="LIW122" s="239"/>
      <c r="LIX122" s="239"/>
      <c r="LIY122" s="239"/>
      <c r="LIZ122" s="239"/>
      <c r="LJA122" s="239"/>
      <c r="LJB122" s="239"/>
      <c r="LJC122" s="239"/>
      <c r="LJD122" s="239"/>
      <c r="LJE122" s="239"/>
      <c r="LJF122" s="239"/>
      <c r="LJG122" s="239"/>
      <c r="LJH122" s="239"/>
      <c r="LJI122" s="239"/>
      <c r="LJJ122" s="239"/>
      <c r="LJK122" s="239"/>
      <c r="LJL122" s="239"/>
      <c r="LJM122" s="239"/>
      <c r="LJN122" s="239"/>
      <c r="LJO122" s="239"/>
      <c r="LJP122" s="239"/>
      <c r="LJQ122" s="239"/>
      <c r="LJR122" s="239"/>
      <c r="LJS122" s="239"/>
      <c r="LJT122" s="239"/>
      <c r="LJU122" s="239"/>
      <c r="LJV122" s="239"/>
      <c r="LJW122" s="239"/>
      <c r="LJX122" s="239"/>
      <c r="LJY122" s="239"/>
      <c r="LJZ122" s="239"/>
      <c r="LKA122" s="239"/>
      <c r="LKB122" s="239"/>
      <c r="LKC122" s="239"/>
      <c r="LKD122" s="239"/>
      <c r="LKE122" s="239"/>
      <c r="LKF122" s="239"/>
      <c r="LKG122" s="239"/>
      <c r="LKH122" s="239"/>
      <c r="LKI122" s="239"/>
      <c r="LKJ122" s="239"/>
      <c r="LKK122" s="239"/>
      <c r="LKL122" s="239"/>
      <c r="LKM122" s="239"/>
      <c r="LKN122" s="239"/>
      <c r="LKO122" s="239"/>
      <c r="LKP122" s="239"/>
      <c r="LKQ122" s="239"/>
      <c r="LKR122" s="239"/>
      <c r="LKS122" s="239"/>
      <c r="LKT122" s="239"/>
      <c r="LKU122" s="239"/>
      <c r="LKV122" s="239"/>
      <c r="LKW122" s="239"/>
      <c r="LKX122" s="239"/>
      <c r="LKY122" s="239"/>
      <c r="LKZ122" s="239"/>
      <c r="LLA122" s="239"/>
      <c r="LLB122" s="239"/>
      <c r="LLC122" s="239"/>
      <c r="LLD122" s="239"/>
      <c r="LLE122" s="239"/>
      <c r="LLF122" s="239"/>
      <c r="LLG122" s="239"/>
      <c r="LLH122" s="239"/>
      <c r="LLI122" s="239"/>
      <c r="LLJ122" s="239"/>
      <c r="LLK122" s="239"/>
      <c r="LLL122" s="239"/>
      <c r="LLM122" s="239"/>
      <c r="LLN122" s="239"/>
      <c r="LLO122" s="239"/>
      <c r="LLP122" s="239"/>
      <c r="LLQ122" s="239"/>
      <c r="LLR122" s="239"/>
      <c r="LLS122" s="239"/>
      <c r="LLT122" s="239"/>
      <c r="LLU122" s="239"/>
      <c r="LLV122" s="239"/>
      <c r="LLW122" s="239"/>
      <c r="LLX122" s="239"/>
      <c r="LLY122" s="239"/>
      <c r="LLZ122" s="239"/>
      <c r="LMA122" s="239"/>
      <c r="LMB122" s="239"/>
      <c r="LMC122" s="239"/>
      <c r="LMD122" s="239"/>
      <c r="LME122" s="239"/>
      <c r="LMF122" s="239"/>
      <c r="LMG122" s="239"/>
      <c r="LMH122" s="239"/>
      <c r="LMI122" s="239"/>
      <c r="LMJ122" s="239"/>
      <c r="LMK122" s="239"/>
      <c r="LML122" s="239"/>
      <c r="LMM122" s="239"/>
      <c r="LMN122" s="239"/>
      <c r="LMO122" s="239"/>
      <c r="LMP122" s="239"/>
      <c r="LMQ122" s="239"/>
      <c r="LMR122" s="239"/>
      <c r="LMS122" s="239"/>
      <c r="LMT122" s="239"/>
      <c r="LMU122" s="239"/>
      <c r="LMV122" s="239"/>
      <c r="LMW122" s="239"/>
      <c r="LMX122" s="239"/>
      <c r="LMY122" s="239"/>
      <c r="LMZ122" s="239"/>
      <c r="LNA122" s="239"/>
      <c r="LNB122" s="239"/>
      <c r="LNC122" s="239"/>
      <c r="LND122" s="239"/>
      <c r="LNE122" s="239"/>
      <c r="LNF122" s="239"/>
      <c r="LNG122" s="239"/>
      <c r="LNH122" s="239"/>
      <c r="LNI122" s="239"/>
      <c r="LNJ122" s="239"/>
      <c r="LNK122" s="239"/>
      <c r="LNL122" s="239"/>
      <c r="LNM122" s="239"/>
      <c r="LNN122" s="239"/>
      <c r="LNO122" s="239"/>
      <c r="LNP122" s="239"/>
      <c r="LNQ122" s="239"/>
      <c r="LNR122" s="239"/>
      <c r="LNS122" s="239"/>
      <c r="LNT122" s="239"/>
      <c r="LNU122" s="239"/>
      <c r="LNV122" s="239"/>
      <c r="LNW122" s="239"/>
      <c r="LNX122" s="239"/>
      <c r="LNY122" s="239"/>
      <c r="LNZ122" s="239"/>
      <c r="LOA122" s="239"/>
      <c r="LOB122" s="239"/>
      <c r="LOC122" s="239"/>
      <c r="LOD122" s="239"/>
      <c r="LOE122" s="239"/>
      <c r="LOF122" s="239"/>
      <c r="LOG122" s="239"/>
      <c r="LOH122" s="239"/>
      <c r="LOI122" s="239"/>
      <c r="LOJ122" s="239"/>
      <c r="LOK122" s="239"/>
      <c r="LOL122" s="239"/>
      <c r="LOM122" s="239"/>
      <c r="LON122" s="239"/>
      <c r="LOO122" s="239"/>
      <c r="LOP122" s="239"/>
      <c r="LOQ122" s="239"/>
      <c r="LOR122" s="239"/>
      <c r="LOS122" s="239"/>
      <c r="LOT122" s="239"/>
      <c r="LOU122" s="239"/>
      <c r="LOV122" s="239"/>
      <c r="LOW122" s="239"/>
      <c r="LOX122" s="239"/>
      <c r="LOY122" s="239"/>
      <c r="LOZ122" s="239"/>
      <c r="LPA122" s="239"/>
      <c r="LPB122" s="239"/>
      <c r="LPC122" s="239"/>
      <c r="LPD122" s="239"/>
      <c r="LPE122" s="239"/>
      <c r="LPF122" s="239"/>
      <c r="LPG122" s="239"/>
      <c r="LPH122" s="239"/>
      <c r="LPI122" s="239"/>
      <c r="LPJ122" s="239"/>
      <c r="LPK122" s="239"/>
      <c r="LPL122" s="239"/>
      <c r="LPM122" s="239"/>
      <c r="LPN122" s="239"/>
      <c r="LPO122" s="239"/>
      <c r="LPP122" s="239"/>
      <c r="LPQ122" s="239"/>
      <c r="LPR122" s="239"/>
      <c r="LPS122" s="239"/>
      <c r="LPT122" s="239"/>
      <c r="LPU122" s="239"/>
      <c r="LPV122" s="239"/>
      <c r="LPW122" s="239"/>
      <c r="LPX122" s="239"/>
      <c r="LPY122" s="239"/>
      <c r="LPZ122" s="239"/>
      <c r="LQA122" s="239"/>
      <c r="LQB122" s="239"/>
      <c r="LQC122" s="239"/>
      <c r="LQD122" s="239"/>
      <c r="LQE122" s="239"/>
      <c r="LQF122" s="239"/>
      <c r="LQG122" s="239"/>
      <c r="LQH122" s="239"/>
      <c r="LQI122" s="239"/>
      <c r="LQJ122" s="239"/>
      <c r="LQK122" s="239"/>
      <c r="LQL122" s="239"/>
      <c r="LQM122" s="239"/>
      <c r="LQN122" s="239"/>
      <c r="LQO122" s="239"/>
      <c r="LQP122" s="239"/>
      <c r="LQQ122" s="239"/>
      <c r="LQR122" s="239"/>
      <c r="LQS122" s="239"/>
      <c r="LQT122" s="239"/>
      <c r="LQU122" s="239"/>
      <c r="LQV122" s="239"/>
      <c r="LQW122" s="239"/>
      <c r="LQX122" s="239"/>
      <c r="LQY122" s="239"/>
      <c r="LQZ122" s="239"/>
      <c r="LRA122" s="239"/>
      <c r="LRB122" s="239"/>
      <c r="LRC122" s="239"/>
      <c r="LRD122" s="239"/>
      <c r="LRE122" s="239"/>
      <c r="LRF122" s="239"/>
      <c r="LRG122" s="239"/>
      <c r="LRH122" s="239"/>
      <c r="LRI122" s="239"/>
      <c r="LRJ122" s="239"/>
      <c r="LRK122" s="239"/>
      <c r="LRL122" s="239"/>
      <c r="LRM122" s="239"/>
      <c r="LRN122" s="239"/>
      <c r="LRO122" s="239"/>
      <c r="LRP122" s="239"/>
      <c r="LRQ122" s="239"/>
      <c r="LRR122" s="239"/>
      <c r="LRS122" s="239"/>
      <c r="LRT122" s="239"/>
      <c r="LRU122" s="239"/>
      <c r="LRV122" s="239"/>
      <c r="LRW122" s="239"/>
      <c r="LRX122" s="239"/>
      <c r="LRY122" s="239"/>
      <c r="LRZ122" s="239"/>
      <c r="LSA122" s="239"/>
      <c r="LSB122" s="239"/>
      <c r="LSC122" s="239"/>
      <c r="LSD122" s="239"/>
      <c r="LSE122" s="239"/>
      <c r="LSF122" s="239"/>
      <c r="LSG122" s="239"/>
      <c r="LSH122" s="239"/>
      <c r="LSI122" s="239"/>
      <c r="LSJ122" s="239"/>
      <c r="LSK122" s="239"/>
      <c r="LSL122" s="239"/>
      <c r="LSM122" s="239"/>
      <c r="LSN122" s="239"/>
      <c r="LSO122" s="239"/>
      <c r="LSP122" s="239"/>
      <c r="LSQ122" s="239"/>
      <c r="LSR122" s="239"/>
      <c r="LSS122" s="239"/>
      <c r="LST122" s="239"/>
      <c r="LSU122" s="239"/>
      <c r="LSV122" s="239"/>
      <c r="LSW122" s="239"/>
      <c r="LSX122" s="239"/>
      <c r="LSY122" s="239"/>
      <c r="LSZ122" s="239"/>
      <c r="LTA122" s="239"/>
      <c r="LTB122" s="239"/>
      <c r="LTC122" s="239"/>
      <c r="LTD122" s="239"/>
      <c r="LTE122" s="239"/>
      <c r="LTF122" s="239"/>
      <c r="LTG122" s="239"/>
      <c r="LTH122" s="239"/>
      <c r="LTI122" s="239"/>
      <c r="LTJ122" s="239"/>
      <c r="LTK122" s="239"/>
      <c r="LTL122" s="239"/>
      <c r="LTM122" s="239"/>
      <c r="LTN122" s="239"/>
      <c r="LTO122" s="239"/>
      <c r="LTP122" s="239"/>
      <c r="LTQ122" s="239"/>
      <c r="LTR122" s="239"/>
      <c r="LTS122" s="239"/>
      <c r="LTT122" s="239"/>
      <c r="LTU122" s="239"/>
      <c r="LTV122" s="239"/>
      <c r="LTW122" s="239"/>
      <c r="LTX122" s="239"/>
      <c r="LTY122" s="239"/>
      <c r="LTZ122" s="239"/>
      <c r="LUA122" s="239"/>
      <c r="LUB122" s="239"/>
      <c r="LUC122" s="239"/>
      <c r="LUD122" s="239"/>
      <c r="LUE122" s="239"/>
      <c r="LUF122" s="239"/>
      <c r="LUG122" s="239"/>
      <c r="LUH122" s="239"/>
      <c r="LUI122" s="239"/>
      <c r="LUJ122" s="239"/>
      <c r="LUK122" s="239"/>
      <c r="LUL122" s="239"/>
      <c r="LUM122" s="239"/>
      <c r="LUN122" s="239"/>
      <c r="LUO122" s="239"/>
      <c r="LUP122" s="239"/>
      <c r="LUQ122" s="239"/>
      <c r="LUR122" s="239"/>
      <c r="LUS122" s="239"/>
      <c r="LUT122" s="239"/>
      <c r="LUU122" s="239"/>
      <c r="LUV122" s="239"/>
      <c r="LUW122" s="239"/>
      <c r="LUX122" s="239"/>
      <c r="LUY122" s="239"/>
      <c r="LUZ122" s="239"/>
      <c r="LVA122" s="239"/>
      <c r="LVB122" s="239"/>
      <c r="LVC122" s="239"/>
      <c r="LVD122" s="239"/>
      <c r="LVE122" s="239"/>
      <c r="LVF122" s="239"/>
      <c r="LVG122" s="239"/>
      <c r="LVH122" s="239"/>
      <c r="LVI122" s="239"/>
      <c r="LVJ122" s="239"/>
      <c r="LVK122" s="239"/>
      <c r="LVL122" s="239"/>
      <c r="LVM122" s="239"/>
      <c r="LVN122" s="239"/>
      <c r="LVO122" s="239"/>
      <c r="LVP122" s="239"/>
      <c r="LVQ122" s="239"/>
      <c r="LVR122" s="239"/>
      <c r="LVS122" s="239"/>
      <c r="LVT122" s="239"/>
      <c r="LVU122" s="239"/>
      <c r="LVV122" s="239"/>
      <c r="LVW122" s="239"/>
      <c r="LVX122" s="239"/>
      <c r="LVY122" s="239"/>
      <c r="LVZ122" s="239"/>
      <c r="LWA122" s="239"/>
      <c r="LWB122" s="239"/>
      <c r="LWC122" s="239"/>
      <c r="LWD122" s="239"/>
      <c r="LWE122" s="239"/>
      <c r="LWF122" s="239"/>
      <c r="LWG122" s="239"/>
      <c r="LWH122" s="239"/>
      <c r="LWI122" s="239"/>
      <c r="LWJ122" s="239"/>
      <c r="LWK122" s="239"/>
      <c r="LWL122" s="239"/>
      <c r="LWM122" s="239"/>
      <c r="LWN122" s="239"/>
      <c r="LWO122" s="239"/>
      <c r="LWP122" s="239"/>
      <c r="LWQ122" s="239"/>
      <c r="LWR122" s="239"/>
      <c r="LWS122" s="239"/>
      <c r="LWT122" s="239"/>
      <c r="LWU122" s="239"/>
      <c r="LWV122" s="239"/>
      <c r="LWW122" s="239"/>
      <c r="LWX122" s="239"/>
      <c r="LWY122" s="239"/>
      <c r="LWZ122" s="239"/>
      <c r="LXA122" s="239"/>
      <c r="LXB122" s="239"/>
      <c r="LXC122" s="239"/>
      <c r="LXD122" s="239"/>
      <c r="LXE122" s="239"/>
      <c r="LXF122" s="239"/>
      <c r="LXG122" s="239"/>
      <c r="LXH122" s="239"/>
      <c r="LXI122" s="239"/>
      <c r="LXJ122" s="239"/>
      <c r="LXK122" s="239"/>
      <c r="LXL122" s="239"/>
      <c r="LXM122" s="239"/>
      <c r="LXN122" s="239"/>
      <c r="LXO122" s="239"/>
      <c r="LXP122" s="239"/>
      <c r="LXQ122" s="239"/>
      <c r="LXR122" s="239"/>
      <c r="LXS122" s="239"/>
      <c r="LXT122" s="239"/>
      <c r="LXU122" s="239"/>
      <c r="LXV122" s="239"/>
      <c r="LXW122" s="239"/>
      <c r="LXX122" s="239"/>
      <c r="LXY122" s="239"/>
      <c r="LXZ122" s="239"/>
      <c r="LYA122" s="239"/>
      <c r="LYB122" s="239"/>
      <c r="LYC122" s="239"/>
      <c r="LYD122" s="239"/>
      <c r="LYE122" s="239"/>
      <c r="LYF122" s="239"/>
      <c r="LYG122" s="239"/>
      <c r="LYH122" s="239"/>
      <c r="LYI122" s="239"/>
      <c r="LYJ122" s="239"/>
      <c r="LYK122" s="239"/>
      <c r="LYL122" s="239"/>
      <c r="LYM122" s="239"/>
      <c r="LYN122" s="239"/>
      <c r="LYO122" s="239"/>
      <c r="LYP122" s="239"/>
      <c r="LYQ122" s="239"/>
      <c r="LYR122" s="239"/>
      <c r="LYS122" s="239"/>
      <c r="LYT122" s="239"/>
      <c r="LYU122" s="239"/>
      <c r="LYV122" s="239"/>
      <c r="LYW122" s="239"/>
      <c r="LYX122" s="239"/>
      <c r="LYY122" s="239"/>
      <c r="LYZ122" s="239"/>
      <c r="LZA122" s="239"/>
      <c r="LZB122" s="239"/>
      <c r="LZC122" s="239"/>
      <c r="LZD122" s="239"/>
      <c r="LZE122" s="239"/>
      <c r="LZF122" s="239"/>
      <c r="LZG122" s="239"/>
      <c r="LZH122" s="239"/>
      <c r="LZI122" s="239"/>
      <c r="LZJ122" s="239"/>
      <c r="LZK122" s="239"/>
      <c r="LZL122" s="239"/>
      <c r="LZM122" s="239"/>
      <c r="LZN122" s="239"/>
      <c r="LZO122" s="239"/>
      <c r="LZP122" s="239"/>
      <c r="LZQ122" s="239"/>
      <c r="LZR122" s="239"/>
      <c r="LZS122" s="239"/>
      <c r="LZT122" s="239"/>
      <c r="LZU122" s="239"/>
      <c r="LZV122" s="239"/>
      <c r="LZW122" s="239"/>
      <c r="LZX122" s="239"/>
      <c r="LZY122" s="239"/>
      <c r="LZZ122" s="239"/>
      <c r="MAA122" s="239"/>
      <c r="MAB122" s="239"/>
      <c r="MAC122" s="239"/>
      <c r="MAD122" s="239"/>
      <c r="MAE122" s="239"/>
      <c r="MAF122" s="239"/>
      <c r="MAG122" s="239"/>
      <c r="MAH122" s="239"/>
      <c r="MAI122" s="239"/>
      <c r="MAJ122" s="239"/>
      <c r="MAK122" s="239"/>
      <c r="MAL122" s="239"/>
      <c r="MAM122" s="239"/>
      <c r="MAN122" s="239"/>
      <c r="MAO122" s="239"/>
      <c r="MAP122" s="239"/>
      <c r="MAQ122" s="239"/>
      <c r="MAR122" s="239"/>
      <c r="MAS122" s="239"/>
      <c r="MAT122" s="239"/>
      <c r="MAU122" s="239"/>
      <c r="MAV122" s="239"/>
      <c r="MAW122" s="239"/>
      <c r="MAX122" s="239"/>
      <c r="MAY122" s="239"/>
      <c r="MAZ122" s="239"/>
      <c r="MBA122" s="239"/>
      <c r="MBB122" s="239"/>
      <c r="MBC122" s="239"/>
      <c r="MBD122" s="239"/>
      <c r="MBE122" s="239"/>
      <c r="MBF122" s="239"/>
      <c r="MBG122" s="239"/>
      <c r="MBH122" s="239"/>
      <c r="MBI122" s="239"/>
      <c r="MBJ122" s="239"/>
      <c r="MBK122" s="239"/>
      <c r="MBL122" s="239"/>
      <c r="MBM122" s="239"/>
      <c r="MBN122" s="239"/>
      <c r="MBO122" s="239"/>
      <c r="MBP122" s="239"/>
      <c r="MBQ122" s="239"/>
      <c r="MBR122" s="239"/>
      <c r="MBS122" s="239"/>
      <c r="MBT122" s="239"/>
      <c r="MBU122" s="239"/>
      <c r="MBV122" s="239"/>
      <c r="MBW122" s="239"/>
      <c r="MBX122" s="239"/>
      <c r="MBY122" s="239"/>
      <c r="MBZ122" s="239"/>
      <c r="MCA122" s="239"/>
      <c r="MCB122" s="239"/>
      <c r="MCC122" s="239"/>
      <c r="MCD122" s="239"/>
      <c r="MCE122" s="239"/>
      <c r="MCF122" s="239"/>
      <c r="MCG122" s="239"/>
      <c r="MCH122" s="239"/>
      <c r="MCI122" s="239"/>
      <c r="MCJ122" s="239"/>
      <c r="MCK122" s="239"/>
      <c r="MCL122" s="239"/>
      <c r="MCM122" s="239"/>
      <c r="MCN122" s="239"/>
      <c r="MCO122" s="239"/>
      <c r="MCP122" s="239"/>
      <c r="MCQ122" s="239"/>
      <c r="MCR122" s="239"/>
      <c r="MCS122" s="239"/>
      <c r="MCT122" s="239"/>
      <c r="MCU122" s="239"/>
      <c r="MCV122" s="239"/>
      <c r="MCW122" s="239"/>
      <c r="MCX122" s="239"/>
      <c r="MCY122" s="239"/>
      <c r="MCZ122" s="239"/>
      <c r="MDA122" s="239"/>
      <c r="MDB122" s="239"/>
      <c r="MDC122" s="239"/>
      <c r="MDD122" s="239"/>
      <c r="MDE122" s="239"/>
      <c r="MDF122" s="239"/>
      <c r="MDG122" s="239"/>
      <c r="MDH122" s="239"/>
      <c r="MDI122" s="239"/>
      <c r="MDJ122" s="239"/>
      <c r="MDK122" s="239"/>
      <c r="MDL122" s="239"/>
      <c r="MDM122" s="239"/>
      <c r="MDN122" s="239"/>
      <c r="MDO122" s="239"/>
      <c r="MDP122" s="239"/>
      <c r="MDQ122" s="239"/>
      <c r="MDR122" s="239"/>
      <c r="MDS122" s="239"/>
      <c r="MDT122" s="239"/>
      <c r="MDU122" s="239"/>
      <c r="MDV122" s="239"/>
      <c r="MDW122" s="239"/>
      <c r="MDX122" s="239"/>
      <c r="MDY122" s="239"/>
      <c r="MDZ122" s="239"/>
      <c r="MEA122" s="239"/>
      <c r="MEB122" s="239"/>
      <c r="MEC122" s="239"/>
      <c r="MED122" s="239"/>
      <c r="MEE122" s="239"/>
      <c r="MEF122" s="239"/>
      <c r="MEG122" s="239"/>
      <c r="MEH122" s="239"/>
      <c r="MEI122" s="239"/>
      <c r="MEJ122" s="239"/>
      <c r="MEK122" s="239"/>
      <c r="MEL122" s="239"/>
      <c r="MEM122" s="239"/>
      <c r="MEN122" s="239"/>
      <c r="MEO122" s="239"/>
      <c r="MEP122" s="239"/>
      <c r="MEQ122" s="239"/>
      <c r="MER122" s="239"/>
      <c r="MES122" s="239"/>
      <c r="MET122" s="239"/>
      <c r="MEU122" s="239"/>
      <c r="MEV122" s="239"/>
      <c r="MEW122" s="239"/>
      <c r="MEX122" s="239"/>
      <c r="MEY122" s="239"/>
      <c r="MEZ122" s="239"/>
      <c r="MFA122" s="239"/>
      <c r="MFB122" s="239"/>
      <c r="MFC122" s="239"/>
      <c r="MFD122" s="239"/>
      <c r="MFE122" s="239"/>
      <c r="MFF122" s="239"/>
      <c r="MFG122" s="239"/>
      <c r="MFH122" s="239"/>
      <c r="MFI122" s="239"/>
      <c r="MFJ122" s="239"/>
      <c r="MFK122" s="239"/>
      <c r="MFL122" s="239"/>
      <c r="MFM122" s="239"/>
      <c r="MFN122" s="239"/>
      <c r="MFO122" s="239"/>
      <c r="MFP122" s="239"/>
      <c r="MFQ122" s="239"/>
      <c r="MFR122" s="239"/>
      <c r="MFS122" s="239"/>
      <c r="MFT122" s="239"/>
      <c r="MFU122" s="239"/>
      <c r="MFV122" s="239"/>
      <c r="MFW122" s="239"/>
      <c r="MFX122" s="239"/>
      <c r="MFY122" s="239"/>
      <c r="MFZ122" s="239"/>
      <c r="MGA122" s="239"/>
      <c r="MGB122" s="239"/>
      <c r="MGC122" s="239"/>
      <c r="MGD122" s="239"/>
      <c r="MGE122" s="239"/>
      <c r="MGF122" s="239"/>
      <c r="MGG122" s="239"/>
      <c r="MGH122" s="239"/>
      <c r="MGI122" s="239"/>
      <c r="MGJ122" s="239"/>
      <c r="MGK122" s="239"/>
      <c r="MGL122" s="239"/>
      <c r="MGM122" s="239"/>
      <c r="MGN122" s="239"/>
      <c r="MGO122" s="239"/>
      <c r="MGP122" s="239"/>
      <c r="MGQ122" s="239"/>
      <c r="MGR122" s="239"/>
      <c r="MGS122" s="239"/>
      <c r="MGT122" s="239"/>
      <c r="MGU122" s="239"/>
      <c r="MGV122" s="239"/>
      <c r="MGW122" s="239"/>
      <c r="MGX122" s="239"/>
      <c r="MGY122" s="239"/>
      <c r="MGZ122" s="239"/>
      <c r="MHA122" s="239"/>
      <c r="MHB122" s="239"/>
      <c r="MHC122" s="239"/>
      <c r="MHD122" s="239"/>
      <c r="MHE122" s="239"/>
      <c r="MHF122" s="239"/>
      <c r="MHG122" s="239"/>
      <c r="MHH122" s="239"/>
      <c r="MHI122" s="239"/>
      <c r="MHJ122" s="239"/>
      <c r="MHK122" s="239"/>
      <c r="MHL122" s="239"/>
      <c r="MHM122" s="239"/>
      <c r="MHN122" s="239"/>
      <c r="MHO122" s="239"/>
      <c r="MHP122" s="239"/>
      <c r="MHQ122" s="239"/>
      <c r="MHR122" s="239"/>
      <c r="MHS122" s="239"/>
      <c r="MHT122" s="239"/>
      <c r="MHU122" s="239"/>
      <c r="MHV122" s="239"/>
      <c r="MHW122" s="239"/>
      <c r="MHX122" s="239"/>
      <c r="MHY122" s="239"/>
      <c r="MHZ122" s="239"/>
      <c r="MIA122" s="239"/>
      <c r="MIB122" s="239"/>
      <c r="MIC122" s="239"/>
      <c r="MID122" s="239"/>
      <c r="MIE122" s="239"/>
      <c r="MIF122" s="239"/>
      <c r="MIG122" s="239"/>
      <c r="MIH122" s="239"/>
      <c r="MII122" s="239"/>
      <c r="MIJ122" s="239"/>
      <c r="MIK122" s="239"/>
      <c r="MIL122" s="239"/>
      <c r="MIM122" s="239"/>
      <c r="MIN122" s="239"/>
      <c r="MIO122" s="239"/>
      <c r="MIP122" s="239"/>
      <c r="MIQ122" s="239"/>
      <c r="MIR122" s="239"/>
      <c r="MIS122" s="239"/>
      <c r="MIT122" s="239"/>
      <c r="MIU122" s="239"/>
      <c r="MIV122" s="239"/>
      <c r="MIW122" s="239"/>
      <c r="MIX122" s="239"/>
      <c r="MIY122" s="239"/>
      <c r="MIZ122" s="239"/>
      <c r="MJA122" s="239"/>
      <c r="MJB122" s="239"/>
      <c r="MJC122" s="239"/>
      <c r="MJD122" s="239"/>
      <c r="MJE122" s="239"/>
      <c r="MJF122" s="239"/>
      <c r="MJG122" s="239"/>
      <c r="MJH122" s="239"/>
      <c r="MJI122" s="239"/>
      <c r="MJJ122" s="239"/>
      <c r="MJK122" s="239"/>
      <c r="MJL122" s="239"/>
      <c r="MJM122" s="239"/>
      <c r="MJN122" s="239"/>
      <c r="MJO122" s="239"/>
      <c r="MJP122" s="239"/>
      <c r="MJQ122" s="239"/>
      <c r="MJR122" s="239"/>
      <c r="MJS122" s="239"/>
      <c r="MJT122" s="239"/>
      <c r="MJU122" s="239"/>
      <c r="MJV122" s="239"/>
      <c r="MJW122" s="239"/>
      <c r="MJX122" s="239"/>
      <c r="MJY122" s="239"/>
      <c r="MJZ122" s="239"/>
      <c r="MKA122" s="239"/>
      <c r="MKB122" s="239"/>
      <c r="MKC122" s="239"/>
      <c r="MKD122" s="239"/>
      <c r="MKE122" s="239"/>
      <c r="MKF122" s="239"/>
      <c r="MKG122" s="239"/>
      <c r="MKH122" s="239"/>
      <c r="MKI122" s="239"/>
      <c r="MKJ122" s="239"/>
      <c r="MKK122" s="239"/>
      <c r="MKL122" s="239"/>
      <c r="MKM122" s="239"/>
      <c r="MKN122" s="239"/>
      <c r="MKO122" s="239"/>
      <c r="MKP122" s="239"/>
      <c r="MKQ122" s="239"/>
      <c r="MKR122" s="239"/>
      <c r="MKS122" s="239"/>
      <c r="MKT122" s="239"/>
      <c r="MKU122" s="239"/>
      <c r="MKV122" s="239"/>
      <c r="MKW122" s="239"/>
      <c r="MKX122" s="239"/>
      <c r="MKY122" s="239"/>
      <c r="MKZ122" s="239"/>
      <c r="MLA122" s="239"/>
      <c r="MLB122" s="239"/>
      <c r="MLC122" s="239"/>
      <c r="MLD122" s="239"/>
      <c r="MLE122" s="239"/>
      <c r="MLF122" s="239"/>
      <c r="MLG122" s="239"/>
      <c r="MLH122" s="239"/>
      <c r="MLI122" s="239"/>
      <c r="MLJ122" s="239"/>
      <c r="MLK122" s="239"/>
      <c r="MLL122" s="239"/>
      <c r="MLM122" s="239"/>
      <c r="MLN122" s="239"/>
      <c r="MLO122" s="239"/>
      <c r="MLP122" s="239"/>
      <c r="MLQ122" s="239"/>
      <c r="MLR122" s="239"/>
      <c r="MLS122" s="239"/>
      <c r="MLT122" s="239"/>
      <c r="MLU122" s="239"/>
      <c r="MLV122" s="239"/>
      <c r="MLW122" s="239"/>
      <c r="MLX122" s="239"/>
      <c r="MLY122" s="239"/>
      <c r="MLZ122" s="239"/>
      <c r="MMA122" s="239"/>
      <c r="MMB122" s="239"/>
      <c r="MMC122" s="239"/>
      <c r="MMD122" s="239"/>
      <c r="MME122" s="239"/>
      <c r="MMF122" s="239"/>
      <c r="MMG122" s="239"/>
      <c r="MMH122" s="239"/>
      <c r="MMI122" s="239"/>
      <c r="MMJ122" s="239"/>
      <c r="MMK122" s="239"/>
      <c r="MML122" s="239"/>
      <c r="MMM122" s="239"/>
      <c r="MMN122" s="239"/>
      <c r="MMO122" s="239"/>
      <c r="MMP122" s="239"/>
      <c r="MMQ122" s="239"/>
      <c r="MMR122" s="239"/>
      <c r="MMS122" s="239"/>
      <c r="MMT122" s="239"/>
      <c r="MMU122" s="239"/>
      <c r="MMV122" s="239"/>
      <c r="MMW122" s="239"/>
      <c r="MMX122" s="239"/>
      <c r="MMY122" s="239"/>
      <c r="MMZ122" s="239"/>
      <c r="MNA122" s="239"/>
      <c r="MNB122" s="239"/>
      <c r="MNC122" s="239"/>
      <c r="MND122" s="239"/>
      <c r="MNE122" s="239"/>
      <c r="MNF122" s="239"/>
      <c r="MNG122" s="239"/>
      <c r="MNH122" s="239"/>
      <c r="MNI122" s="239"/>
      <c r="MNJ122" s="239"/>
      <c r="MNK122" s="239"/>
      <c r="MNL122" s="239"/>
      <c r="MNM122" s="239"/>
      <c r="MNN122" s="239"/>
      <c r="MNO122" s="239"/>
      <c r="MNP122" s="239"/>
      <c r="MNQ122" s="239"/>
      <c r="MNR122" s="239"/>
      <c r="MNS122" s="239"/>
      <c r="MNT122" s="239"/>
      <c r="MNU122" s="239"/>
      <c r="MNV122" s="239"/>
      <c r="MNW122" s="239"/>
      <c r="MNX122" s="239"/>
      <c r="MNY122" s="239"/>
      <c r="MNZ122" s="239"/>
      <c r="MOA122" s="239"/>
      <c r="MOB122" s="239"/>
      <c r="MOC122" s="239"/>
      <c r="MOD122" s="239"/>
      <c r="MOE122" s="239"/>
      <c r="MOF122" s="239"/>
      <c r="MOG122" s="239"/>
      <c r="MOH122" s="239"/>
      <c r="MOI122" s="239"/>
      <c r="MOJ122" s="239"/>
      <c r="MOK122" s="239"/>
      <c r="MOL122" s="239"/>
      <c r="MOM122" s="239"/>
      <c r="MON122" s="239"/>
      <c r="MOO122" s="239"/>
      <c r="MOP122" s="239"/>
      <c r="MOQ122" s="239"/>
      <c r="MOR122" s="239"/>
      <c r="MOS122" s="239"/>
      <c r="MOT122" s="239"/>
      <c r="MOU122" s="239"/>
      <c r="MOV122" s="239"/>
      <c r="MOW122" s="239"/>
      <c r="MOX122" s="239"/>
      <c r="MOY122" s="239"/>
      <c r="MOZ122" s="239"/>
      <c r="MPA122" s="239"/>
      <c r="MPB122" s="239"/>
      <c r="MPC122" s="239"/>
      <c r="MPD122" s="239"/>
      <c r="MPE122" s="239"/>
      <c r="MPF122" s="239"/>
      <c r="MPG122" s="239"/>
      <c r="MPH122" s="239"/>
      <c r="MPI122" s="239"/>
      <c r="MPJ122" s="239"/>
      <c r="MPK122" s="239"/>
      <c r="MPL122" s="239"/>
      <c r="MPM122" s="239"/>
      <c r="MPN122" s="239"/>
      <c r="MPO122" s="239"/>
      <c r="MPP122" s="239"/>
      <c r="MPQ122" s="239"/>
      <c r="MPR122" s="239"/>
      <c r="MPS122" s="239"/>
      <c r="MPT122" s="239"/>
      <c r="MPU122" s="239"/>
      <c r="MPV122" s="239"/>
      <c r="MPW122" s="239"/>
      <c r="MPX122" s="239"/>
      <c r="MPY122" s="239"/>
      <c r="MPZ122" s="239"/>
      <c r="MQA122" s="239"/>
      <c r="MQB122" s="239"/>
      <c r="MQC122" s="239"/>
      <c r="MQD122" s="239"/>
      <c r="MQE122" s="239"/>
      <c r="MQF122" s="239"/>
      <c r="MQG122" s="239"/>
      <c r="MQH122" s="239"/>
      <c r="MQI122" s="239"/>
      <c r="MQJ122" s="239"/>
      <c r="MQK122" s="239"/>
      <c r="MQL122" s="239"/>
      <c r="MQM122" s="239"/>
      <c r="MQN122" s="239"/>
      <c r="MQO122" s="239"/>
      <c r="MQP122" s="239"/>
      <c r="MQQ122" s="239"/>
      <c r="MQR122" s="239"/>
      <c r="MQS122" s="239"/>
      <c r="MQT122" s="239"/>
      <c r="MQU122" s="239"/>
      <c r="MQV122" s="239"/>
      <c r="MQW122" s="239"/>
      <c r="MQX122" s="239"/>
      <c r="MQY122" s="239"/>
      <c r="MQZ122" s="239"/>
      <c r="MRA122" s="239"/>
      <c r="MRB122" s="239"/>
      <c r="MRC122" s="239"/>
      <c r="MRD122" s="239"/>
      <c r="MRE122" s="239"/>
      <c r="MRF122" s="239"/>
      <c r="MRG122" s="239"/>
      <c r="MRH122" s="239"/>
      <c r="MRI122" s="239"/>
      <c r="MRJ122" s="239"/>
      <c r="MRK122" s="239"/>
      <c r="MRL122" s="239"/>
      <c r="MRM122" s="239"/>
      <c r="MRN122" s="239"/>
      <c r="MRO122" s="239"/>
      <c r="MRP122" s="239"/>
      <c r="MRQ122" s="239"/>
      <c r="MRR122" s="239"/>
      <c r="MRS122" s="239"/>
      <c r="MRT122" s="239"/>
      <c r="MRU122" s="239"/>
      <c r="MRV122" s="239"/>
      <c r="MRW122" s="239"/>
      <c r="MRX122" s="239"/>
      <c r="MRY122" s="239"/>
      <c r="MRZ122" s="239"/>
      <c r="MSA122" s="239"/>
      <c r="MSB122" s="239"/>
      <c r="MSC122" s="239"/>
      <c r="MSD122" s="239"/>
      <c r="MSE122" s="239"/>
      <c r="MSF122" s="239"/>
      <c r="MSG122" s="239"/>
      <c r="MSH122" s="239"/>
      <c r="MSI122" s="239"/>
      <c r="MSJ122" s="239"/>
      <c r="MSK122" s="239"/>
      <c r="MSL122" s="239"/>
      <c r="MSM122" s="239"/>
      <c r="MSN122" s="239"/>
      <c r="MSO122" s="239"/>
      <c r="MSP122" s="239"/>
      <c r="MSQ122" s="239"/>
      <c r="MSR122" s="239"/>
      <c r="MSS122" s="239"/>
      <c r="MST122" s="239"/>
      <c r="MSU122" s="239"/>
      <c r="MSV122" s="239"/>
      <c r="MSW122" s="239"/>
      <c r="MSX122" s="239"/>
      <c r="MSY122" s="239"/>
      <c r="MSZ122" s="239"/>
      <c r="MTA122" s="239"/>
      <c r="MTB122" s="239"/>
      <c r="MTC122" s="239"/>
      <c r="MTD122" s="239"/>
      <c r="MTE122" s="239"/>
      <c r="MTF122" s="239"/>
      <c r="MTG122" s="239"/>
      <c r="MTH122" s="239"/>
      <c r="MTI122" s="239"/>
      <c r="MTJ122" s="239"/>
      <c r="MTK122" s="239"/>
      <c r="MTL122" s="239"/>
      <c r="MTM122" s="239"/>
      <c r="MTN122" s="239"/>
      <c r="MTO122" s="239"/>
      <c r="MTP122" s="239"/>
      <c r="MTQ122" s="239"/>
      <c r="MTR122" s="239"/>
      <c r="MTS122" s="239"/>
      <c r="MTT122" s="239"/>
      <c r="MTU122" s="239"/>
      <c r="MTV122" s="239"/>
      <c r="MTW122" s="239"/>
      <c r="MTX122" s="239"/>
      <c r="MTY122" s="239"/>
      <c r="MTZ122" s="239"/>
      <c r="MUA122" s="239"/>
      <c r="MUB122" s="239"/>
      <c r="MUC122" s="239"/>
      <c r="MUD122" s="239"/>
      <c r="MUE122" s="239"/>
      <c r="MUF122" s="239"/>
      <c r="MUG122" s="239"/>
      <c r="MUH122" s="239"/>
      <c r="MUI122" s="239"/>
      <c r="MUJ122" s="239"/>
      <c r="MUK122" s="239"/>
      <c r="MUL122" s="239"/>
      <c r="MUM122" s="239"/>
      <c r="MUN122" s="239"/>
      <c r="MUO122" s="239"/>
      <c r="MUP122" s="239"/>
      <c r="MUQ122" s="239"/>
      <c r="MUR122" s="239"/>
      <c r="MUS122" s="239"/>
      <c r="MUT122" s="239"/>
      <c r="MUU122" s="239"/>
      <c r="MUV122" s="239"/>
      <c r="MUW122" s="239"/>
      <c r="MUX122" s="239"/>
      <c r="MUY122" s="239"/>
      <c r="MUZ122" s="239"/>
      <c r="MVA122" s="239"/>
      <c r="MVB122" s="239"/>
      <c r="MVC122" s="239"/>
      <c r="MVD122" s="239"/>
      <c r="MVE122" s="239"/>
      <c r="MVF122" s="239"/>
      <c r="MVG122" s="239"/>
      <c r="MVH122" s="239"/>
      <c r="MVI122" s="239"/>
      <c r="MVJ122" s="239"/>
      <c r="MVK122" s="239"/>
      <c r="MVL122" s="239"/>
      <c r="MVM122" s="239"/>
      <c r="MVN122" s="239"/>
      <c r="MVO122" s="239"/>
      <c r="MVP122" s="239"/>
      <c r="MVQ122" s="239"/>
      <c r="MVR122" s="239"/>
      <c r="MVS122" s="239"/>
      <c r="MVT122" s="239"/>
      <c r="MVU122" s="239"/>
      <c r="MVV122" s="239"/>
      <c r="MVW122" s="239"/>
      <c r="MVX122" s="239"/>
      <c r="MVY122" s="239"/>
      <c r="MVZ122" s="239"/>
      <c r="MWA122" s="239"/>
      <c r="MWB122" s="239"/>
      <c r="MWC122" s="239"/>
      <c r="MWD122" s="239"/>
      <c r="MWE122" s="239"/>
      <c r="MWF122" s="239"/>
      <c r="MWG122" s="239"/>
      <c r="MWH122" s="239"/>
      <c r="MWI122" s="239"/>
      <c r="MWJ122" s="239"/>
      <c r="MWK122" s="239"/>
      <c r="MWL122" s="239"/>
      <c r="MWM122" s="239"/>
      <c r="MWN122" s="239"/>
      <c r="MWO122" s="239"/>
      <c r="MWP122" s="239"/>
      <c r="MWQ122" s="239"/>
      <c r="MWR122" s="239"/>
      <c r="MWS122" s="239"/>
      <c r="MWT122" s="239"/>
      <c r="MWU122" s="239"/>
      <c r="MWV122" s="239"/>
      <c r="MWW122" s="239"/>
      <c r="MWX122" s="239"/>
      <c r="MWY122" s="239"/>
      <c r="MWZ122" s="239"/>
      <c r="MXA122" s="239"/>
      <c r="MXB122" s="239"/>
      <c r="MXC122" s="239"/>
      <c r="MXD122" s="239"/>
      <c r="MXE122" s="239"/>
      <c r="MXF122" s="239"/>
      <c r="MXG122" s="239"/>
      <c r="MXH122" s="239"/>
      <c r="MXI122" s="239"/>
      <c r="MXJ122" s="239"/>
      <c r="MXK122" s="239"/>
      <c r="MXL122" s="239"/>
      <c r="MXM122" s="239"/>
      <c r="MXN122" s="239"/>
      <c r="MXO122" s="239"/>
      <c r="MXP122" s="239"/>
      <c r="MXQ122" s="239"/>
      <c r="MXR122" s="239"/>
      <c r="MXS122" s="239"/>
      <c r="MXT122" s="239"/>
      <c r="MXU122" s="239"/>
      <c r="MXV122" s="239"/>
      <c r="MXW122" s="239"/>
      <c r="MXX122" s="239"/>
      <c r="MXY122" s="239"/>
      <c r="MXZ122" s="239"/>
      <c r="MYA122" s="239"/>
      <c r="MYB122" s="239"/>
      <c r="MYC122" s="239"/>
      <c r="MYD122" s="239"/>
      <c r="MYE122" s="239"/>
      <c r="MYF122" s="239"/>
      <c r="MYG122" s="239"/>
      <c r="MYH122" s="239"/>
      <c r="MYI122" s="239"/>
      <c r="MYJ122" s="239"/>
      <c r="MYK122" s="239"/>
      <c r="MYL122" s="239"/>
      <c r="MYM122" s="239"/>
      <c r="MYN122" s="239"/>
      <c r="MYO122" s="239"/>
      <c r="MYP122" s="239"/>
      <c r="MYQ122" s="239"/>
      <c r="MYR122" s="239"/>
      <c r="MYS122" s="239"/>
      <c r="MYT122" s="239"/>
      <c r="MYU122" s="239"/>
      <c r="MYV122" s="239"/>
      <c r="MYW122" s="239"/>
      <c r="MYX122" s="239"/>
      <c r="MYY122" s="239"/>
      <c r="MYZ122" s="239"/>
      <c r="MZA122" s="239"/>
      <c r="MZB122" s="239"/>
      <c r="MZC122" s="239"/>
      <c r="MZD122" s="239"/>
      <c r="MZE122" s="239"/>
      <c r="MZF122" s="239"/>
      <c r="MZG122" s="239"/>
      <c r="MZH122" s="239"/>
      <c r="MZI122" s="239"/>
      <c r="MZJ122" s="239"/>
      <c r="MZK122" s="239"/>
      <c r="MZL122" s="239"/>
      <c r="MZM122" s="239"/>
      <c r="MZN122" s="239"/>
      <c r="MZO122" s="239"/>
      <c r="MZP122" s="239"/>
      <c r="MZQ122" s="239"/>
      <c r="MZR122" s="239"/>
      <c r="MZS122" s="239"/>
      <c r="MZT122" s="239"/>
      <c r="MZU122" s="239"/>
      <c r="MZV122" s="239"/>
      <c r="MZW122" s="239"/>
      <c r="MZX122" s="239"/>
      <c r="MZY122" s="239"/>
      <c r="MZZ122" s="239"/>
      <c r="NAA122" s="239"/>
      <c r="NAB122" s="239"/>
      <c r="NAC122" s="239"/>
      <c r="NAD122" s="239"/>
      <c r="NAE122" s="239"/>
      <c r="NAF122" s="239"/>
      <c r="NAG122" s="239"/>
      <c r="NAH122" s="239"/>
      <c r="NAI122" s="239"/>
      <c r="NAJ122" s="239"/>
      <c r="NAK122" s="239"/>
      <c r="NAL122" s="239"/>
      <c r="NAM122" s="239"/>
      <c r="NAN122" s="239"/>
      <c r="NAO122" s="239"/>
      <c r="NAP122" s="239"/>
      <c r="NAQ122" s="239"/>
      <c r="NAR122" s="239"/>
      <c r="NAS122" s="239"/>
      <c r="NAT122" s="239"/>
      <c r="NAU122" s="239"/>
      <c r="NAV122" s="239"/>
      <c r="NAW122" s="239"/>
      <c r="NAX122" s="239"/>
      <c r="NAY122" s="239"/>
      <c r="NAZ122" s="239"/>
      <c r="NBA122" s="239"/>
      <c r="NBB122" s="239"/>
      <c r="NBC122" s="239"/>
      <c r="NBD122" s="239"/>
      <c r="NBE122" s="239"/>
      <c r="NBF122" s="239"/>
      <c r="NBG122" s="239"/>
      <c r="NBH122" s="239"/>
      <c r="NBI122" s="239"/>
      <c r="NBJ122" s="239"/>
      <c r="NBK122" s="239"/>
      <c r="NBL122" s="239"/>
      <c r="NBM122" s="239"/>
      <c r="NBN122" s="239"/>
      <c r="NBO122" s="239"/>
      <c r="NBP122" s="239"/>
      <c r="NBQ122" s="239"/>
      <c r="NBR122" s="239"/>
      <c r="NBS122" s="239"/>
      <c r="NBT122" s="239"/>
      <c r="NBU122" s="239"/>
      <c r="NBV122" s="239"/>
      <c r="NBW122" s="239"/>
      <c r="NBX122" s="239"/>
      <c r="NBY122" s="239"/>
      <c r="NBZ122" s="239"/>
      <c r="NCA122" s="239"/>
      <c r="NCB122" s="239"/>
      <c r="NCC122" s="239"/>
      <c r="NCD122" s="239"/>
      <c r="NCE122" s="239"/>
      <c r="NCF122" s="239"/>
      <c r="NCG122" s="239"/>
      <c r="NCH122" s="239"/>
      <c r="NCI122" s="239"/>
      <c r="NCJ122" s="239"/>
      <c r="NCK122" s="239"/>
      <c r="NCL122" s="239"/>
      <c r="NCM122" s="239"/>
      <c r="NCN122" s="239"/>
      <c r="NCO122" s="239"/>
      <c r="NCP122" s="239"/>
      <c r="NCQ122" s="239"/>
      <c r="NCR122" s="239"/>
      <c r="NCS122" s="239"/>
      <c r="NCT122" s="239"/>
      <c r="NCU122" s="239"/>
      <c r="NCV122" s="239"/>
      <c r="NCW122" s="239"/>
      <c r="NCX122" s="239"/>
      <c r="NCY122" s="239"/>
      <c r="NCZ122" s="239"/>
      <c r="NDA122" s="239"/>
      <c r="NDB122" s="239"/>
      <c r="NDC122" s="239"/>
      <c r="NDD122" s="239"/>
      <c r="NDE122" s="239"/>
      <c r="NDF122" s="239"/>
      <c r="NDG122" s="239"/>
      <c r="NDH122" s="239"/>
      <c r="NDI122" s="239"/>
      <c r="NDJ122" s="239"/>
      <c r="NDK122" s="239"/>
      <c r="NDL122" s="239"/>
      <c r="NDM122" s="239"/>
      <c r="NDN122" s="239"/>
      <c r="NDO122" s="239"/>
      <c r="NDP122" s="239"/>
      <c r="NDQ122" s="239"/>
      <c r="NDR122" s="239"/>
      <c r="NDS122" s="239"/>
      <c r="NDT122" s="239"/>
      <c r="NDU122" s="239"/>
      <c r="NDV122" s="239"/>
      <c r="NDW122" s="239"/>
      <c r="NDX122" s="239"/>
      <c r="NDY122" s="239"/>
      <c r="NDZ122" s="239"/>
      <c r="NEA122" s="239"/>
      <c r="NEB122" s="239"/>
      <c r="NEC122" s="239"/>
      <c r="NED122" s="239"/>
      <c r="NEE122" s="239"/>
      <c r="NEF122" s="239"/>
      <c r="NEG122" s="239"/>
      <c r="NEH122" s="239"/>
      <c r="NEI122" s="239"/>
      <c r="NEJ122" s="239"/>
      <c r="NEK122" s="239"/>
      <c r="NEL122" s="239"/>
      <c r="NEM122" s="239"/>
      <c r="NEN122" s="239"/>
      <c r="NEO122" s="239"/>
      <c r="NEP122" s="239"/>
      <c r="NEQ122" s="239"/>
      <c r="NER122" s="239"/>
      <c r="NES122" s="239"/>
      <c r="NET122" s="239"/>
      <c r="NEU122" s="239"/>
      <c r="NEV122" s="239"/>
      <c r="NEW122" s="239"/>
      <c r="NEX122" s="239"/>
      <c r="NEY122" s="239"/>
      <c r="NEZ122" s="239"/>
      <c r="NFA122" s="239"/>
      <c r="NFB122" s="239"/>
      <c r="NFC122" s="239"/>
      <c r="NFD122" s="239"/>
      <c r="NFE122" s="239"/>
      <c r="NFF122" s="239"/>
      <c r="NFG122" s="239"/>
      <c r="NFH122" s="239"/>
      <c r="NFI122" s="239"/>
      <c r="NFJ122" s="239"/>
      <c r="NFK122" s="239"/>
      <c r="NFL122" s="239"/>
      <c r="NFM122" s="239"/>
      <c r="NFN122" s="239"/>
      <c r="NFO122" s="239"/>
      <c r="NFP122" s="239"/>
      <c r="NFQ122" s="239"/>
      <c r="NFR122" s="239"/>
      <c r="NFS122" s="239"/>
      <c r="NFT122" s="239"/>
      <c r="NFU122" s="239"/>
      <c r="NFV122" s="239"/>
      <c r="NFW122" s="239"/>
      <c r="NFX122" s="239"/>
      <c r="NFY122" s="239"/>
      <c r="NFZ122" s="239"/>
      <c r="NGA122" s="239"/>
      <c r="NGB122" s="239"/>
      <c r="NGC122" s="239"/>
      <c r="NGD122" s="239"/>
      <c r="NGE122" s="239"/>
      <c r="NGF122" s="239"/>
      <c r="NGG122" s="239"/>
      <c r="NGH122" s="239"/>
      <c r="NGI122" s="239"/>
      <c r="NGJ122" s="239"/>
      <c r="NGK122" s="239"/>
      <c r="NGL122" s="239"/>
      <c r="NGM122" s="239"/>
      <c r="NGN122" s="239"/>
      <c r="NGO122" s="239"/>
      <c r="NGP122" s="239"/>
      <c r="NGQ122" s="239"/>
      <c r="NGR122" s="239"/>
      <c r="NGS122" s="239"/>
      <c r="NGT122" s="239"/>
      <c r="NGU122" s="239"/>
      <c r="NGV122" s="239"/>
      <c r="NGW122" s="239"/>
      <c r="NGX122" s="239"/>
      <c r="NGY122" s="239"/>
      <c r="NGZ122" s="239"/>
      <c r="NHA122" s="239"/>
      <c r="NHB122" s="239"/>
      <c r="NHC122" s="239"/>
      <c r="NHD122" s="239"/>
      <c r="NHE122" s="239"/>
      <c r="NHF122" s="239"/>
      <c r="NHG122" s="239"/>
      <c r="NHH122" s="239"/>
      <c r="NHI122" s="239"/>
      <c r="NHJ122" s="239"/>
      <c r="NHK122" s="239"/>
      <c r="NHL122" s="239"/>
      <c r="NHM122" s="239"/>
      <c r="NHN122" s="239"/>
      <c r="NHO122" s="239"/>
      <c r="NHP122" s="239"/>
      <c r="NHQ122" s="239"/>
      <c r="NHR122" s="239"/>
      <c r="NHS122" s="239"/>
      <c r="NHT122" s="239"/>
      <c r="NHU122" s="239"/>
      <c r="NHV122" s="239"/>
      <c r="NHW122" s="239"/>
      <c r="NHX122" s="239"/>
      <c r="NHY122" s="239"/>
      <c r="NHZ122" s="239"/>
      <c r="NIA122" s="239"/>
      <c r="NIB122" s="239"/>
      <c r="NIC122" s="239"/>
      <c r="NID122" s="239"/>
      <c r="NIE122" s="239"/>
      <c r="NIF122" s="239"/>
      <c r="NIG122" s="239"/>
      <c r="NIH122" s="239"/>
      <c r="NII122" s="239"/>
      <c r="NIJ122" s="239"/>
      <c r="NIK122" s="239"/>
      <c r="NIL122" s="239"/>
      <c r="NIM122" s="239"/>
      <c r="NIN122" s="239"/>
      <c r="NIO122" s="239"/>
      <c r="NIP122" s="239"/>
      <c r="NIQ122" s="239"/>
      <c r="NIR122" s="239"/>
      <c r="NIS122" s="239"/>
      <c r="NIT122" s="239"/>
      <c r="NIU122" s="239"/>
      <c r="NIV122" s="239"/>
      <c r="NIW122" s="239"/>
      <c r="NIX122" s="239"/>
      <c r="NIY122" s="239"/>
      <c r="NIZ122" s="239"/>
      <c r="NJA122" s="239"/>
      <c r="NJB122" s="239"/>
      <c r="NJC122" s="239"/>
      <c r="NJD122" s="239"/>
      <c r="NJE122" s="239"/>
      <c r="NJF122" s="239"/>
      <c r="NJG122" s="239"/>
      <c r="NJH122" s="239"/>
      <c r="NJI122" s="239"/>
      <c r="NJJ122" s="239"/>
      <c r="NJK122" s="239"/>
      <c r="NJL122" s="239"/>
      <c r="NJM122" s="239"/>
      <c r="NJN122" s="239"/>
      <c r="NJO122" s="239"/>
      <c r="NJP122" s="239"/>
      <c r="NJQ122" s="239"/>
      <c r="NJR122" s="239"/>
      <c r="NJS122" s="239"/>
      <c r="NJT122" s="239"/>
      <c r="NJU122" s="239"/>
      <c r="NJV122" s="239"/>
      <c r="NJW122" s="239"/>
      <c r="NJX122" s="239"/>
      <c r="NJY122" s="239"/>
      <c r="NJZ122" s="239"/>
      <c r="NKA122" s="239"/>
      <c r="NKB122" s="239"/>
      <c r="NKC122" s="239"/>
      <c r="NKD122" s="239"/>
      <c r="NKE122" s="239"/>
      <c r="NKF122" s="239"/>
      <c r="NKG122" s="239"/>
      <c r="NKH122" s="239"/>
      <c r="NKI122" s="239"/>
      <c r="NKJ122" s="239"/>
      <c r="NKK122" s="239"/>
      <c r="NKL122" s="239"/>
      <c r="NKM122" s="239"/>
      <c r="NKN122" s="239"/>
      <c r="NKO122" s="239"/>
      <c r="NKP122" s="239"/>
      <c r="NKQ122" s="239"/>
      <c r="NKR122" s="239"/>
      <c r="NKS122" s="239"/>
      <c r="NKT122" s="239"/>
      <c r="NKU122" s="239"/>
      <c r="NKV122" s="239"/>
      <c r="NKW122" s="239"/>
      <c r="NKX122" s="239"/>
      <c r="NKY122" s="239"/>
      <c r="NKZ122" s="239"/>
      <c r="NLA122" s="239"/>
      <c r="NLB122" s="239"/>
      <c r="NLC122" s="239"/>
      <c r="NLD122" s="239"/>
      <c r="NLE122" s="239"/>
      <c r="NLF122" s="239"/>
      <c r="NLG122" s="239"/>
      <c r="NLH122" s="239"/>
      <c r="NLI122" s="239"/>
      <c r="NLJ122" s="239"/>
      <c r="NLK122" s="239"/>
      <c r="NLL122" s="239"/>
      <c r="NLM122" s="239"/>
      <c r="NLN122" s="239"/>
      <c r="NLO122" s="239"/>
      <c r="NLP122" s="239"/>
      <c r="NLQ122" s="239"/>
      <c r="NLR122" s="239"/>
      <c r="NLS122" s="239"/>
      <c r="NLT122" s="239"/>
      <c r="NLU122" s="239"/>
      <c r="NLV122" s="239"/>
      <c r="NLW122" s="239"/>
      <c r="NLX122" s="239"/>
      <c r="NLY122" s="239"/>
      <c r="NLZ122" s="239"/>
      <c r="NMA122" s="239"/>
      <c r="NMB122" s="239"/>
      <c r="NMC122" s="239"/>
      <c r="NMD122" s="239"/>
      <c r="NME122" s="239"/>
      <c r="NMF122" s="239"/>
      <c r="NMG122" s="239"/>
      <c r="NMH122" s="239"/>
      <c r="NMI122" s="239"/>
      <c r="NMJ122" s="239"/>
      <c r="NMK122" s="239"/>
      <c r="NML122" s="239"/>
      <c r="NMM122" s="239"/>
      <c r="NMN122" s="239"/>
      <c r="NMO122" s="239"/>
      <c r="NMP122" s="239"/>
      <c r="NMQ122" s="239"/>
      <c r="NMR122" s="239"/>
      <c r="NMS122" s="239"/>
      <c r="NMT122" s="239"/>
      <c r="NMU122" s="239"/>
      <c r="NMV122" s="239"/>
      <c r="NMW122" s="239"/>
      <c r="NMX122" s="239"/>
      <c r="NMY122" s="239"/>
      <c r="NMZ122" s="239"/>
      <c r="NNA122" s="239"/>
      <c r="NNB122" s="239"/>
      <c r="NNC122" s="239"/>
      <c r="NND122" s="239"/>
      <c r="NNE122" s="239"/>
      <c r="NNF122" s="239"/>
      <c r="NNG122" s="239"/>
      <c r="NNH122" s="239"/>
      <c r="NNI122" s="239"/>
      <c r="NNJ122" s="239"/>
      <c r="NNK122" s="239"/>
      <c r="NNL122" s="239"/>
      <c r="NNM122" s="239"/>
      <c r="NNN122" s="239"/>
      <c r="NNO122" s="239"/>
      <c r="NNP122" s="239"/>
      <c r="NNQ122" s="239"/>
      <c r="NNR122" s="239"/>
      <c r="NNS122" s="239"/>
      <c r="NNT122" s="239"/>
      <c r="NNU122" s="239"/>
      <c r="NNV122" s="239"/>
      <c r="NNW122" s="239"/>
      <c r="NNX122" s="239"/>
      <c r="NNY122" s="239"/>
      <c r="NNZ122" s="239"/>
      <c r="NOA122" s="239"/>
      <c r="NOB122" s="239"/>
      <c r="NOC122" s="239"/>
      <c r="NOD122" s="239"/>
      <c r="NOE122" s="239"/>
      <c r="NOF122" s="239"/>
      <c r="NOG122" s="239"/>
      <c r="NOH122" s="239"/>
      <c r="NOI122" s="239"/>
      <c r="NOJ122" s="239"/>
      <c r="NOK122" s="239"/>
      <c r="NOL122" s="239"/>
      <c r="NOM122" s="239"/>
      <c r="NON122" s="239"/>
      <c r="NOO122" s="239"/>
      <c r="NOP122" s="239"/>
      <c r="NOQ122" s="239"/>
      <c r="NOR122" s="239"/>
      <c r="NOS122" s="239"/>
      <c r="NOT122" s="239"/>
      <c r="NOU122" s="239"/>
      <c r="NOV122" s="239"/>
      <c r="NOW122" s="239"/>
      <c r="NOX122" s="239"/>
      <c r="NOY122" s="239"/>
      <c r="NOZ122" s="239"/>
      <c r="NPA122" s="239"/>
      <c r="NPB122" s="239"/>
      <c r="NPC122" s="239"/>
      <c r="NPD122" s="239"/>
      <c r="NPE122" s="239"/>
      <c r="NPF122" s="239"/>
      <c r="NPG122" s="239"/>
      <c r="NPH122" s="239"/>
      <c r="NPI122" s="239"/>
      <c r="NPJ122" s="239"/>
      <c r="NPK122" s="239"/>
      <c r="NPL122" s="239"/>
      <c r="NPM122" s="239"/>
      <c r="NPN122" s="239"/>
      <c r="NPO122" s="239"/>
      <c r="NPP122" s="239"/>
      <c r="NPQ122" s="239"/>
      <c r="NPR122" s="239"/>
      <c r="NPS122" s="239"/>
      <c r="NPT122" s="239"/>
      <c r="NPU122" s="239"/>
      <c r="NPV122" s="239"/>
      <c r="NPW122" s="239"/>
      <c r="NPX122" s="239"/>
      <c r="NPY122" s="239"/>
      <c r="NPZ122" s="239"/>
      <c r="NQA122" s="239"/>
      <c r="NQB122" s="239"/>
      <c r="NQC122" s="239"/>
      <c r="NQD122" s="239"/>
      <c r="NQE122" s="239"/>
      <c r="NQF122" s="239"/>
      <c r="NQG122" s="239"/>
      <c r="NQH122" s="239"/>
      <c r="NQI122" s="239"/>
      <c r="NQJ122" s="239"/>
      <c r="NQK122" s="239"/>
      <c r="NQL122" s="239"/>
      <c r="NQM122" s="239"/>
      <c r="NQN122" s="239"/>
      <c r="NQO122" s="239"/>
      <c r="NQP122" s="239"/>
      <c r="NQQ122" s="239"/>
      <c r="NQR122" s="239"/>
      <c r="NQS122" s="239"/>
      <c r="NQT122" s="239"/>
      <c r="NQU122" s="239"/>
      <c r="NQV122" s="239"/>
      <c r="NQW122" s="239"/>
      <c r="NQX122" s="239"/>
      <c r="NQY122" s="239"/>
      <c r="NQZ122" s="239"/>
      <c r="NRA122" s="239"/>
      <c r="NRB122" s="239"/>
      <c r="NRC122" s="239"/>
      <c r="NRD122" s="239"/>
      <c r="NRE122" s="239"/>
      <c r="NRF122" s="239"/>
      <c r="NRG122" s="239"/>
      <c r="NRH122" s="239"/>
      <c r="NRI122" s="239"/>
      <c r="NRJ122" s="239"/>
      <c r="NRK122" s="239"/>
      <c r="NRL122" s="239"/>
      <c r="NRM122" s="239"/>
      <c r="NRN122" s="239"/>
      <c r="NRO122" s="239"/>
      <c r="NRP122" s="239"/>
      <c r="NRQ122" s="239"/>
      <c r="NRR122" s="239"/>
      <c r="NRS122" s="239"/>
      <c r="NRT122" s="239"/>
      <c r="NRU122" s="239"/>
      <c r="NRV122" s="239"/>
      <c r="NRW122" s="239"/>
      <c r="NRX122" s="239"/>
      <c r="NRY122" s="239"/>
      <c r="NRZ122" s="239"/>
      <c r="NSA122" s="239"/>
      <c r="NSB122" s="239"/>
      <c r="NSC122" s="239"/>
      <c r="NSD122" s="239"/>
      <c r="NSE122" s="239"/>
      <c r="NSF122" s="239"/>
      <c r="NSG122" s="239"/>
      <c r="NSH122" s="239"/>
      <c r="NSI122" s="239"/>
      <c r="NSJ122" s="239"/>
      <c r="NSK122" s="239"/>
      <c r="NSL122" s="239"/>
      <c r="NSM122" s="239"/>
      <c r="NSN122" s="239"/>
      <c r="NSO122" s="239"/>
      <c r="NSP122" s="239"/>
      <c r="NSQ122" s="239"/>
      <c r="NSR122" s="239"/>
      <c r="NSS122" s="239"/>
      <c r="NST122" s="239"/>
      <c r="NSU122" s="239"/>
      <c r="NSV122" s="239"/>
      <c r="NSW122" s="239"/>
      <c r="NSX122" s="239"/>
      <c r="NSY122" s="239"/>
      <c r="NSZ122" s="239"/>
      <c r="NTA122" s="239"/>
      <c r="NTB122" s="239"/>
      <c r="NTC122" s="239"/>
      <c r="NTD122" s="239"/>
      <c r="NTE122" s="239"/>
      <c r="NTF122" s="239"/>
      <c r="NTG122" s="239"/>
      <c r="NTH122" s="239"/>
      <c r="NTI122" s="239"/>
      <c r="NTJ122" s="239"/>
      <c r="NTK122" s="239"/>
      <c r="NTL122" s="239"/>
      <c r="NTM122" s="239"/>
      <c r="NTN122" s="239"/>
      <c r="NTO122" s="239"/>
      <c r="NTP122" s="239"/>
      <c r="NTQ122" s="239"/>
      <c r="NTR122" s="239"/>
      <c r="NTS122" s="239"/>
      <c r="NTT122" s="239"/>
      <c r="NTU122" s="239"/>
      <c r="NTV122" s="239"/>
      <c r="NTW122" s="239"/>
      <c r="NTX122" s="239"/>
      <c r="NTY122" s="239"/>
      <c r="NTZ122" s="239"/>
      <c r="NUA122" s="239"/>
      <c r="NUB122" s="239"/>
      <c r="NUC122" s="239"/>
      <c r="NUD122" s="239"/>
      <c r="NUE122" s="239"/>
      <c r="NUF122" s="239"/>
      <c r="NUG122" s="239"/>
      <c r="NUH122" s="239"/>
      <c r="NUI122" s="239"/>
      <c r="NUJ122" s="239"/>
      <c r="NUK122" s="239"/>
      <c r="NUL122" s="239"/>
      <c r="NUM122" s="239"/>
      <c r="NUN122" s="239"/>
      <c r="NUO122" s="239"/>
      <c r="NUP122" s="239"/>
      <c r="NUQ122" s="239"/>
      <c r="NUR122" s="239"/>
      <c r="NUS122" s="239"/>
      <c r="NUT122" s="239"/>
      <c r="NUU122" s="239"/>
      <c r="NUV122" s="239"/>
      <c r="NUW122" s="239"/>
      <c r="NUX122" s="239"/>
      <c r="NUY122" s="239"/>
      <c r="NUZ122" s="239"/>
      <c r="NVA122" s="239"/>
      <c r="NVB122" s="239"/>
      <c r="NVC122" s="239"/>
      <c r="NVD122" s="239"/>
      <c r="NVE122" s="239"/>
      <c r="NVF122" s="239"/>
      <c r="NVG122" s="239"/>
      <c r="NVH122" s="239"/>
      <c r="NVI122" s="239"/>
      <c r="NVJ122" s="239"/>
      <c r="NVK122" s="239"/>
      <c r="NVL122" s="239"/>
      <c r="NVM122" s="239"/>
      <c r="NVN122" s="239"/>
      <c r="NVO122" s="239"/>
      <c r="NVP122" s="239"/>
      <c r="NVQ122" s="239"/>
      <c r="NVR122" s="239"/>
      <c r="NVS122" s="239"/>
      <c r="NVT122" s="239"/>
      <c r="NVU122" s="239"/>
      <c r="NVV122" s="239"/>
      <c r="NVW122" s="239"/>
      <c r="NVX122" s="239"/>
      <c r="NVY122" s="239"/>
      <c r="NVZ122" s="239"/>
      <c r="NWA122" s="239"/>
      <c r="NWB122" s="239"/>
      <c r="NWC122" s="239"/>
      <c r="NWD122" s="239"/>
      <c r="NWE122" s="239"/>
      <c r="NWF122" s="239"/>
      <c r="NWG122" s="239"/>
      <c r="NWH122" s="239"/>
      <c r="NWI122" s="239"/>
      <c r="NWJ122" s="239"/>
      <c r="NWK122" s="239"/>
      <c r="NWL122" s="239"/>
      <c r="NWM122" s="239"/>
      <c r="NWN122" s="239"/>
      <c r="NWO122" s="239"/>
      <c r="NWP122" s="239"/>
      <c r="NWQ122" s="239"/>
      <c r="NWR122" s="239"/>
      <c r="NWS122" s="239"/>
      <c r="NWT122" s="239"/>
      <c r="NWU122" s="239"/>
      <c r="NWV122" s="239"/>
      <c r="NWW122" s="239"/>
      <c r="NWX122" s="239"/>
      <c r="NWY122" s="239"/>
      <c r="NWZ122" s="239"/>
      <c r="NXA122" s="239"/>
      <c r="NXB122" s="239"/>
      <c r="NXC122" s="239"/>
      <c r="NXD122" s="239"/>
      <c r="NXE122" s="239"/>
      <c r="NXF122" s="239"/>
      <c r="NXG122" s="239"/>
      <c r="NXH122" s="239"/>
      <c r="NXI122" s="239"/>
      <c r="NXJ122" s="239"/>
      <c r="NXK122" s="239"/>
      <c r="NXL122" s="239"/>
      <c r="NXM122" s="239"/>
      <c r="NXN122" s="239"/>
      <c r="NXO122" s="239"/>
      <c r="NXP122" s="239"/>
      <c r="NXQ122" s="239"/>
      <c r="NXR122" s="239"/>
      <c r="NXS122" s="239"/>
      <c r="NXT122" s="239"/>
      <c r="NXU122" s="239"/>
      <c r="NXV122" s="239"/>
      <c r="NXW122" s="239"/>
      <c r="NXX122" s="239"/>
      <c r="NXY122" s="239"/>
      <c r="NXZ122" s="239"/>
      <c r="NYA122" s="239"/>
      <c r="NYB122" s="239"/>
      <c r="NYC122" s="239"/>
      <c r="NYD122" s="239"/>
      <c r="NYE122" s="239"/>
      <c r="NYF122" s="239"/>
      <c r="NYG122" s="239"/>
      <c r="NYH122" s="239"/>
      <c r="NYI122" s="239"/>
      <c r="NYJ122" s="239"/>
      <c r="NYK122" s="239"/>
      <c r="NYL122" s="239"/>
      <c r="NYM122" s="239"/>
      <c r="NYN122" s="239"/>
      <c r="NYO122" s="239"/>
      <c r="NYP122" s="239"/>
      <c r="NYQ122" s="239"/>
      <c r="NYR122" s="239"/>
      <c r="NYS122" s="239"/>
      <c r="NYT122" s="239"/>
      <c r="NYU122" s="239"/>
      <c r="NYV122" s="239"/>
      <c r="NYW122" s="239"/>
      <c r="NYX122" s="239"/>
      <c r="NYY122" s="239"/>
      <c r="NYZ122" s="239"/>
      <c r="NZA122" s="239"/>
      <c r="NZB122" s="239"/>
      <c r="NZC122" s="239"/>
      <c r="NZD122" s="239"/>
      <c r="NZE122" s="239"/>
      <c r="NZF122" s="239"/>
      <c r="NZG122" s="239"/>
      <c r="NZH122" s="239"/>
      <c r="NZI122" s="239"/>
      <c r="NZJ122" s="239"/>
      <c r="NZK122" s="239"/>
      <c r="NZL122" s="239"/>
      <c r="NZM122" s="239"/>
      <c r="NZN122" s="239"/>
      <c r="NZO122" s="239"/>
      <c r="NZP122" s="239"/>
      <c r="NZQ122" s="239"/>
      <c r="NZR122" s="239"/>
      <c r="NZS122" s="239"/>
      <c r="NZT122" s="239"/>
      <c r="NZU122" s="239"/>
      <c r="NZV122" s="239"/>
      <c r="NZW122" s="239"/>
      <c r="NZX122" s="239"/>
      <c r="NZY122" s="239"/>
      <c r="NZZ122" s="239"/>
      <c r="OAA122" s="239"/>
      <c r="OAB122" s="239"/>
      <c r="OAC122" s="239"/>
      <c r="OAD122" s="239"/>
      <c r="OAE122" s="239"/>
      <c r="OAF122" s="239"/>
      <c r="OAG122" s="239"/>
      <c r="OAH122" s="239"/>
      <c r="OAI122" s="239"/>
      <c r="OAJ122" s="239"/>
      <c r="OAK122" s="239"/>
      <c r="OAL122" s="239"/>
      <c r="OAM122" s="239"/>
      <c r="OAN122" s="239"/>
      <c r="OAO122" s="239"/>
      <c r="OAP122" s="239"/>
      <c r="OAQ122" s="239"/>
      <c r="OAR122" s="239"/>
      <c r="OAS122" s="239"/>
      <c r="OAT122" s="239"/>
      <c r="OAU122" s="239"/>
      <c r="OAV122" s="239"/>
      <c r="OAW122" s="239"/>
      <c r="OAX122" s="239"/>
      <c r="OAY122" s="239"/>
      <c r="OAZ122" s="239"/>
      <c r="OBA122" s="239"/>
      <c r="OBB122" s="239"/>
      <c r="OBC122" s="239"/>
      <c r="OBD122" s="239"/>
      <c r="OBE122" s="239"/>
      <c r="OBF122" s="239"/>
      <c r="OBG122" s="239"/>
      <c r="OBH122" s="239"/>
      <c r="OBI122" s="239"/>
      <c r="OBJ122" s="239"/>
      <c r="OBK122" s="239"/>
      <c r="OBL122" s="239"/>
      <c r="OBM122" s="239"/>
      <c r="OBN122" s="239"/>
      <c r="OBO122" s="239"/>
      <c r="OBP122" s="239"/>
      <c r="OBQ122" s="239"/>
      <c r="OBR122" s="239"/>
      <c r="OBS122" s="239"/>
      <c r="OBT122" s="239"/>
      <c r="OBU122" s="239"/>
      <c r="OBV122" s="239"/>
      <c r="OBW122" s="239"/>
      <c r="OBX122" s="239"/>
      <c r="OBY122" s="239"/>
      <c r="OBZ122" s="239"/>
      <c r="OCA122" s="239"/>
      <c r="OCB122" s="239"/>
      <c r="OCC122" s="239"/>
      <c r="OCD122" s="239"/>
      <c r="OCE122" s="239"/>
      <c r="OCF122" s="239"/>
      <c r="OCG122" s="239"/>
      <c r="OCH122" s="239"/>
      <c r="OCI122" s="239"/>
      <c r="OCJ122" s="239"/>
      <c r="OCK122" s="239"/>
      <c r="OCL122" s="239"/>
      <c r="OCM122" s="239"/>
      <c r="OCN122" s="239"/>
      <c r="OCO122" s="239"/>
      <c r="OCP122" s="239"/>
      <c r="OCQ122" s="239"/>
      <c r="OCR122" s="239"/>
      <c r="OCS122" s="239"/>
      <c r="OCT122" s="239"/>
      <c r="OCU122" s="239"/>
      <c r="OCV122" s="239"/>
      <c r="OCW122" s="239"/>
      <c r="OCX122" s="239"/>
      <c r="OCY122" s="239"/>
      <c r="OCZ122" s="239"/>
      <c r="ODA122" s="239"/>
      <c r="ODB122" s="239"/>
      <c r="ODC122" s="239"/>
      <c r="ODD122" s="239"/>
      <c r="ODE122" s="239"/>
      <c r="ODF122" s="239"/>
      <c r="ODG122" s="239"/>
      <c r="ODH122" s="239"/>
      <c r="ODI122" s="239"/>
      <c r="ODJ122" s="239"/>
      <c r="ODK122" s="239"/>
      <c r="ODL122" s="239"/>
      <c r="ODM122" s="239"/>
      <c r="ODN122" s="239"/>
      <c r="ODO122" s="239"/>
      <c r="ODP122" s="239"/>
      <c r="ODQ122" s="239"/>
      <c r="ODR122" s="239"/>
      <c r="ODS122" s="239"/>
      <c r="ODT122" s="239"/>
      <c r="ODU122" s="239"/>
      <c r="ODV122" s="239"/>
      <c r="ODW122" s="239"/>
      <c r="ODX122" s="239"/>
      <c r="ODY122" s="239"/>
      <c r="ODZ122" s="239"/>
      <c r="OEA122" s="239"/>
      <c r="OEB122" s="239"/>
      <c r="OEC122" s="239"/>
      <c r="OED122" s="239"/>
      <c r="OEE122" s="239"/>
      <c r="OEF122" s="239"/>
      <c r="OEG122" s="239"/>
      <c r="OEH122" s="239"/>
      <c r="OEI122" s="239"/>
      <c r="OEJ122" s="239"/>
      <c r="OEK122" s="239"/>
      <c r="OEL122" s="239"/>
      <c r="OEM122" s="239"/>
      <c r="OEN122" s="239"/>
      <c r="OEO122" s="239"/>
      <c r="OEP122" s="239"/>
      <c r="OEQ122" s="239"/>
      <c r="OER122" s="239"/>
      <c r="OES122" s="239"/>
      <c r="OET122" s="239"/>
      <c r="OEU122" s="239"/>
      <c r="OEV122" s="239"/>
      <c r="OEW122" s="239"/>
      <c r="OEX122" s="239"/>
      <c r="OEY122" s="239"/>
      <c r="OEZ122" s="239"/>
      <c r="OFA122" s="239"/>
      <c r="OFB122" s="239"/>
      <c r="OFC122" s="239"/>
      <c r="OFD122" s="239"/>
      <c r="OFE122" s="239"/>
      <c r="OFF122" s="239"/>
      <c r="OFG122" s="239"/>
      <c r="OFH122" s="239"/>
      <c r="OFI122" s="239"/>
      <c r="OFJ122" s="239"/>
      <c r="OFK122" s="239"/>
      <c r="OFL122" s="239"/>
      <c r="OFM122" s="239"/>
      <c r="OFN122" s="239"/>
      <c r="OFO122" s="239"/>
      <c r="OFP122" s="239"/>
      <c r="OFQ122" s="239"/>
      <c r="OFR122" s="239"/>
      <c r="OFS122" s="239"/>
      <c r="OFT122" s="239"/>
      <c r="OFU122" s="239"/>
      <c r="OFV122" s="239"/>
      <c r="OFW122" s="239"/>
      <c r="OFX122" s="239"/>
      <c r="OFY122" s="239"/>
      <c r="OFZ122" s="239"/>
      <c r="OGA122" s="239"/>
      <c r="OGB122" s="239"/>
      <c r="OGC122" s="239"/>
      <c r="OGD122" s="239"/>
      <c r="OGE122" s="239"/>
      <c r="OGF122" s="239"/>
      <c r="OGG122" s="239"/>
      <c r="OGH122" s="239"/>
      <c r="OGI122" s="239"/>
      <c r="OGJ122" s="239"/>
      <c r="OGK122" s="239"/>
      <c r="OGL122" s="239"/>
      <c r="OGM122" s="239"/>
      <c r="OGN122" s="239"/>
      <c r="OGO122" s="239"/>
      <c r="OGP122" s="239"/>
      <c r="OGQ122" s="239"/>
      <c r="OGR122" s="239"/>
      <c r="OGS122" s="239"/>
      <c r="OGT122" s="239"/>
      <c r="OGU122" s="239"/>
      <c r="OGV122" s="239"/>
      <c r="OGW122" s="239"/>
      <c r="OGX122" s="239"/>
      <c r="OGY122" s="239"/>
      <c r="OGZ122" s="239"/>
      <c r="OHA122" s="239"/>
      <c r="OHB122" s="239"/>
      <c r="OHC122" s="239"/>
      <c r="OHD122" s="239"/>
      <c r="OHE122" s="239"/>
      <c r="OHF122" s="239"/>
      <c r="OHG122" s="239"/>
      <c r="OHH122" s="239"/>
      <c r="OHI122" s="239"/>
      <c r="OHJ122" s="239"/>
      <c r="OHK122" s="239"/>
      <c r="OHL122" s="239"/>
      <c r="OHM122" s="239"/>
      <c r="OHN122" s="239"/>
      <c r="OHO122" s="239"/>
      <c r="OHP122" s="239"/>
      <c r="OHQ122" s="239"/>
      <c r="OHR122" s="239"/>
      <c r="OHS122" s="239"/>
      <c r="OHT122" s="239"/>
      <c r="OHU122" s="239"/>
      <c r="OHV122" s="239"/>
      <c r="OHW122" s="239"/>
      <c r="OHX122" s="239"/>
      <c r="OHY122" s="239"/>
      <c r="OHZ122" s="239"/>
      <c r="OIA122" s="239"/>
      <c r="OIB122" s="239"/>
      <c r="OIC122" s="239"/>
      <c r="OID122" s="239"/>
      <c r="OIE122" s="239"/>
      <c r="OIF122" s="239"/>
      <c r="OIG122" s="239"/>
      <c r="OIH122" s="239"/>
      <c r="OII122" s="239"/>
      <c r="OIJ122" s="239"/>
      <c r="OIK122" s="239"/>
      <c r="OIL122" s="239"/>
      <c r="OIM122" s="239"/>
      <c r="OIN122" s="239"/>
      <c r="OIO122" s="239"/>
      <c r="OIP122" s="239"/>
      <c r="OIQ122" s="239"/>
      <c r="OIR122" s="239"/>
      <c r="OIS122" s="239"/>
      <c r="OIT122" s="239"/>
      <c r="OIU122" s="239"/>
      <c r="OIV122" s="239"/>
      <c r="OIW122" s="239"/>
      <c r="OIX122" s="239"/>
      <c r="OIY122" s="239"/>
      <c r="OIZ122" s="239"/>
      <c r="OJA122" s="239"/>
      <c r="OJB122" s="239"/>
      <c r="OJC122" s="239"/>
      <c r="OJD122" s="239"/>
      <c r="OJE122" s="239"/>
      <c r="OJF122" s="239"/>
      <c r="OJG122" s="239"/>
      <c r="OJH122" s="239"/>
      <c r="OJI122" s="239"/>
      <c r="OJJ122" s="239"/>
      <c r="OJK122" s="239"/>
      <c r="OJL122" s="239"/>
      <c r="OJM122" s="239"/>
      <c r="OJN122" s="239"/>
      <c r="OJO122" s="239"/>
      <c r="OJP122" s="239"/>
      <c r="OJQ122" s="239"/>
      <c r="OJR122" s="239"/>
      <c r="OJS122" s="239"/>
      <c r="OJT122" s="239"/>
      <c r="OJU122" s="239"/>
      <c r="OJV122" s="239"/>
      <c r="OJW122" s="239"/>
      <c r="OJX122" s="239"/>
      <c r="OJY122" s="239"/>
      <c r="OJZ122" s="239"/>
      <c r="OKA122" s="239"/>
      <c r="OKB122" s="239"/>
      <c r="OKC122" s="239"/>
      <c r="OKD122" s="239"/>
      <c r="OKE122" s="239"/>
      <c r="OKF122" s="239"/>
      <c r="OKG122" s="239"/>
      <c r="OKH122" s="239"/>
      <c r="OKI122" s="239"/>
      <c r="OKJ122" s="239"/>
      <c r="OKK122" s="239"/>
      <c r="OKL122" s="239"/>
      <c r="OKM122" s="239"/>
      <c r="OKN122" s="239"/>
      <c r="OKO122" s="239"/>
      <c r="OKP122" s="239"/>
      <c r="OKQ122" s="239"/>
      <c r="OKR122" s="239"/>
      <c r="OKS122" s="239"/>
      <c r="OKT122" s="239"/>
      <c r="OKU122" s="239"/>
      <c r="OKV122" s="239"/>
      <c r="OKW122" s="239"/>
      <c r="OKX122" s="239"/>
      <c r="OKY122" s="239"/>
      <c r="OKZ122" s="239"/>
      <c r="OLA122" s="239"/>
      <c r="OLB122" s="239"/>
      <c r="OLC122" s="239"/>
      <c r="OLD122" s="239"/>
      <c r="OLE122" s="239"/>
      <c r="OLF122" s="239"/>
      <c r="OLG122" s="239"/>
      <c r="OLH122" s="239"/>
      <c r="OLI122" s="239"/>
      <c r="OLJ122" s="239"/>
      <c r="OLK122" s="239"/>
      <c r="OLL122" s="239"/>
      <c r="OLM122" s="239"/>
      <c r="OLN122" s="239"/>
      <c r="OLO122" s="239"/>
      <c r="OLP122" s="239"/>
      <c r="OLQ122" s="239"/>
      <c r="OLR122" s="239"/>
      <c r="OLS122" s="239"/>
      <c r="OLT122" s="239"/>
      <c r="OLU122" s="239"/>
      <c r="OLV122" s="239"/>
      <c r="OLW122" s="239"/>
      <c r="OLX122" s="239"/>
      <c r="OLY122" s="239"/>
      <c r="OLZ122" s="239"/>
      <c r="OMA122" s="239"/>
      <c r="OMB122" s="239"/>
      <c r="OMC122" s="239"/>
      <c r="OMD122" s="239"/>
      <c r="OME122" s="239"/>
      <c r="OMF122" s="239"/>
      <c r="OMG122" s="239"/>
      <c r="OMH122" s="239"/>
      <c r="OMI122" s="239"/>
      <c r="OMJ122" s="239"/>
      <c r="OMK122" s="239"/>
      <c r="OML122" s="239"/>
      <c r="OMM122" s="239"/>
      <c r="OMN122" s="239"/>
      <c r="OMO122" s="239"/>
      <c r="OMP122" s="239"/>
      <c r="OMQ122" s="239"/>
      <c r="OMR122" s="239"/>
      <c r="OMS122" s="239"/>
      <c r="OMT122" s="239"/>
      <c r="OMU122" s="239"/>
      <c r="OMV122" s="239"/>
      <c r="OMW122" s="239"/>
      <c r="OMX122" s="239"/>
      <c r="OMY122" s="239"/>
      <c r="OMZ122" s="239"/>
      <c r="ONA122" s="239"/>
      <c r="ONB122" s="239"/>
      <c r="ONC122" s="239"/>
      <c r="OND122" s="239"/>
      <c r="ONE122" s="239"/>
      <c r="ONF122" s="239"/>
      <c r="ONG122" s="239"/>
      <c r="ONH122" s="239"/>
      <c r="ONI122" s="239"/>
      <c r="ONJ122" s="239"/>
      <c r="ONK122" s="239"/>
      <c r="ONL122" s="239"/>
      <c r="ONM122" s="239"/>
      <c r="ONN122" s="239"/>
      <c r="ONO122" s="239"/>
      <c r="ONP122" s="239"/>
      <c r="ONQ122" s="239"/>
      <c r="ONR122" s="239"/>
      <c r="ONS122" s="239"/>
      <c r="ONT122" s="239"/>
      <c r="ONU122" s="239"/>
      <c r="ONV122" s="239"/>
      <c r="ONW122" s="239"/>
      <c r="ONX122" s="239"/>
      <c r="ONY122" s="239"/>
      <c r="ONZ122" s="239"/>
      <c r="OOA122" s="239"/>
      <c r="OOB122" s="239"/>
      <c r="OOC122" s="239"/>
      <c r="OOD122" s="239"/>
      <c r="OOE122" s="239"/>
      <c r="OOF122" s="239"/>
      <c r="OOG122" s="239"/>
      <c r="OOH122" s="239"/>
      <c r="OOI122" s="239"/>
      <c r="OOJ122" s="239"/>
      <c r="OOK122" s="239"/>
      <c r="OOL122" s="239"/>
      <c r="OOM122" s="239"/>
      <c r="OON122" s="239"/>
      <c r="OOO122" s="239"/>
      <c r="OOP122" s="239"/>
      <c r="OOQ122" s="239"/>
      <c r="OOR122" s="239"/>
      <c r="OOS122" s="239"/>
      <c r="OOT122" s="239"/>
      <c r="OOU122" s="239"/>
      <c r="OOV122" s="239"/>
      <c r="OOW122" s="239"/>
      <c r="OOX122" s="239"/>
      <c r="OOY122" s="239"/>
      <c r="OOZ122" s="239"/>
      <c r="OPA122" s="239"/>
      <c r="OPB122" s="239"/>
      <c r="OPC122" s="239"/>
      <c r="OPD122" s="239"/>
      <c r="OPE122" s="239"/>
      <c r="OPF122" s="239"/>
      <c r="OPG122" s="239"/>
      <c r="OPH122" s="239"/>
      <c r="OPI122" s="239"/>
      <c r="OPJ122" s="239"/>
      <c r="OPK122" s="239"/>
      <c r="OPL122" s="239"/>
      <c r="OPM122" s="239"/>
      <c r="OPN122" s="239"/>
      <c r="OPO122" s="239"/>
      <c r="OPP122" s="239"/>
      <c r="OPQ122" s="239"/>
      <c r="OPR122" s="239"/>
      <c r="OPS122" s="239"/>
      <c r="OPT122" s="239"/>
      <c r="OPU122" s="239"/>
      <c r="OPV122" s="239"/>
      <c r="OPW122" s="239"/>
      <c r="OPX122" s="239"/>
      <c r="OPY122" s="239"/>
      <c r="OPZ122" s="239"/>
      <c r="OQA122" s="239"/>
      <c r="OQB122" s="239"/>
      <c r="OQC122" s="239"/>
      <c r="OQD122" s="239"/>
      <c r="OQE122" s="239"/>
      <c r="OQF122" s="239"/>
      <c r="OQG122" s="239"/>
      <c r="OQH122" s="239"/>
      <c r="OQI122" s="239"/>
      <c r="OQJ122" s="239"/>
      <c r="OQK122" s="239"/>
      <c r="OQL122" s="239"/>
      <c r="OQM122" s="239"/>
      <c r="OQN122" s="239"/>
      <c r="OQO122" s="239"/>
      <c r="OQP122" s="239"/>
      <c r="OQQ122" s="239"/>
      <c r="OQR122" s="239"/>
      <c r="OQS122" s="239"/>
      <c r="OQT122" s="239"/>
      <c r="OQU122" s="239"/>
      <c r="OQV122" s="239"/>
      <c r="OQW122" s="239"/>
      <c r="OQX122" s="239"/>
      <c r="OQY122" s="239"/>
      <c r="OQZ122" s="239"/>
      <c r="ORA122" s="239"/>
      <c r="ORB122" s="239"/>
      <c r="ORC122" s="239"/>
      <c r="ORD122" s="239"/>
      <c r="ORE122" s="239"/>
      <c r="ORF122" s="239"/>
      <c r="ORG122" s="239"/>
      <c r="ORH122" s="239"/>
      <c r="ORI122" s="239"/>
      <c r="ORJ122" s="239"/>
      <c r="ORK122" s="239"/>
      <c r="ORL122" s="239"/>
      <c r="ORM122" s="239"/>
      <c r="ORN122" s="239"/>
      <c r="ORO122" s="239"/>
      <c r="ORP122" s="239"/>
      <c r="ORQ122" s="239"/>
      <c r="ORR122" s="239"/>
      <c r="ORS122" s="239"/>
      <c r="ORT122" s="239"/>
      <c r="ORU122" s="239"/>
      <c r="ORV122" s="239"/>
      <c r="ORW122" s="239"/>
      <c r="ORX122" s="239"/>
      <c r="ORY122" s="239"/>
      <c r="ORZ122" s="239"/>
      <c r="OSA122" s="239"/>
      <c r="OSB122" s="239"/>
      <c r="OSC122" s="239"/>
      <c r="OSD122" s="239"/>
      <c r="OSE122" s="239"/>
      <c r="OSF122" s="239"/>
      <c r="OSG122" s="239"/>
      <c r="OSH122" s="239"/>
      <c r="OSI122" s="239"/>
      <c r="OSJ122" s="239"/>
      <c r="OSK122" s="239"/>
      <c r="OSL122" s="239"/>
      <c r="OSM122" s="239"/>
      <c r="OSN122" s="239"/>
      <c r="OSO122" s="239"/>
      <c r="OSP122" s="239"/>
      <c r="OSQ122" s="239"/>
      <c r="OSR122" s="239"/>
      <c r="OSS122" s="239"/>
      <c r="OST122" s="239"/>
      <c r="OSU122" s="239"/>
      <c r="OSV122" s="239"/>
      <c r="OSW122" s="239"/>
      <c r="OSX122" s="239"/>
      <c r="OSY122" s="239"/>
      <c r="OSZ122" s="239"/>
      <c r="OTA122" s="239"/>
      <c r="OTB122" s="239"/>
      <c r="OTC122" s="239"/>
      <c r="OTD122" s="239"/>
      <c r="OTE122" s="239"/>
      <c r="OTF122" s="239"/>
      <c r="OTG122" s="239"/>
      <c r="OTH122" s="239"/>
      <c r="OTI122" s="239"/>
      <c r="OTJ122" s="239"/>
      <c r="OTK122" s="239"/>
      <c r="OTL122" s="239"/>
      <c r="OTM122" s="239"/>
      <c r="OTN122" s="239"/>
      <c r="OTO122" s="239"/>
      <c r="OTP122" s="239"/>
      <c r="OTQ122" s="239"/>
      <c r="OTR122" s="239"/>
      <c r="OTS122" s="239"/>
      <c r="OTT122" s="239"/>
      <c r="OTU122" s="239"/>
      <c r="OTV122" s="239"/>
      <c r="OTW122" s="239"/>
      <c r="OTX122" s="239"/>
      <c r="OTY122" s="239"/>
      <c r="OTZ122" s="239"/>
      <c r="OUA122" s="239"/>
      <c r="OUB122" s="239"/>
      <c r="OUC122" s="239"/>
      <c r="OUD122" s="239"/>
      <c r="OUE122" s="239"/>
      <c r="OUF122" s="239"/>
      <c r="OUG122" s="239"/>
      <c r="OUH122" s="239"/>
      <c r="OUI122" s="239"/>
      <c r="OUJ122" s="239"/>
      <c r="OUK122" s="239"/>
      <c r="OUL122" s="239"/>
      <c r="OUM122" s="239"/>
      <c r="OUN122" s="239"/>
      <c r="OUO122" s="239"/>
      <c r="OUP122" s="239"/>
      <c r="OUQ122" s="239"/>
      <c r="OUR122" s="239"/>
      <c r="OUS122" s="239"/>
      <c r="OUT122" s="239"/>
      <c r="OUU122" s="239"/>
      <c r="OUV122" s="239"/>
      <c r="OUW122" s="239"/>
      <c r="OUX122" s="239"/>
      <c r="OUY122" s="239"/>
      <c r="OUZ122" s="239"/>
      <c r="OVA122" s="239"/>
      <c r="OVB122" s="239"/>
      <c r="OVC122" s="239"/>
      <c r="OVD122" s="239"/>
      <c r="OVE122" s="239"/>
      <c r="OVF122" s="239"/>
      <c r="OVG122" s="239"/>
      <c r="OVH122" s="239"/>
      <c r="OVI122" s="239"/>
      <c r="OVJ122" s="239"/>
      <c r="OVK122" s="239"/>
      <c r="OVL122" s="239"/>
      <c r="OVM122" s="239"/>
      <c r="OVN122" s="239"/>
      <c r="OVO122" s="239"/>
      <c r="OVP122" s="239"/>
      <c r="OVQ122" s="239"/>
      <c r="OVR122" s="239"/>
      <c r="OVS122" s="239"/>
      <c r="OVT122" s="239"/>
      <c r="OVU122" s="239"/>
      <c r="OVV122" s="239"/>
      <c r="OVW122" s="239"/>
      <c r="OVX122" s="239"/>
      <c r="OVY122" s="239"/>
      <c r="OVZ122" s="239"/>
      <c r="OWA122" s="239"/>
      <c r="OWB122" s="239"/>
      <c r="OWC122" s="239"/>
      <c r="OWD122" s="239"/>
      <c r="OWE122" s="239"/>
      <c r="OWF122" s="239"/>
      <c r="OWG122" s="239"/>
      <c r="OWH122" s="239"/>
      <c r="OWI122" s="239"/>
      <c r="OWJ122" s="239"/>
      <c r="OWK122" s="239"/>
      <c r="OWL122" s="239"/>
      <c r="OWM122" s="239"/>
      <c r="OWN122" s="239"/>
      <c r="OWO122" s="239"/>
      <c r="OWP122" s="239"/>
      <c r="OWQ122" s="239"/>
      <c r="OWR122" s="239"/>
      <c r="OWS122" s="239"/>
      <c r="OWT122" s="239"/>
      <c r="OWU122" s="239"/>
      <c r="OWV122" s="239"/>
      <c r="OWW122" s="239"/>
      <c r="OWX122" s="239"/>
      <c r="OWY122" s="239"/>
      <c r="OWZ122" s="239"/>
      <c r="OXA122" s="239"/>
      <c r="OXB122" s="239"/>
      <c r="OXC122" s="239"/>
      <c r="OXD122" s="239"/>
      <c r="OXE122" s="239"/>
      <c r="OXF122" s="239"/>
      <c r="OXG122" s="239"/>
      <c r="OXH122" s="239"/>
      <c r="OXI122" s="239"/>
      <c r="OXJ122" s="239"/>
      <c r="OXK122" s="239"/>
      <c r="OXL122" s="239"/>
      <c r="OXM122" s="239"/>
      <c r="OXN122" s="239"/>
      <c r="OXO122" s="239"/>
      <c r="OXP122" s="239"/>
      <c r="OXQ122" s="239"/>
      <c r="OXR122" s="239"/>
      <c r="OXS122" s="239"/>
      <c r="OXT122" s="239"/>
      <c r="OXU122" s="239"/>
      <c r="OXV122" s="239"/>
      <c r="OXW122" s="239"/>
      <c r="OXX122" s="239"/>
      <c r="OXY122" s="239"/>
      <c r="OXZ122" s="239"/>
      <c r="OYA122" s="239"/>
      <c r="OYB122" s="239"/>
      <c r="OYC122" s="239"/>
      <c r="OYD122" s="239"/>
      <c r="OYE122" s="239"/>
      <c r="OYF122" s="239"/>
      <c r="OYG122" s="239"/>
      <c r="OYH122" s="239"/>
      <c r="OYI122" s="239"/>
      <c r="OYJ122" s="239"/>
      <c r="OYK122" s="239"/>
      <c r="OYL122" s="239"/>
      <c r="OYM122" s="239"/>
      <c r="OYN122" s="239"/>
      <c r="OYO122" s="239"/>
      <c r="OYP122" s="239"/>
      <c r="OYQ122" s="239"/>
      <c r="OYR122" s="239"/>
      <c r="OYS122" s="239"/>
      <c r="OYT122" s="239"/>
      <c r="OYU122" s="239"/>
      <c r="OYV122" s="239"/>
      <c r="OYW122" s="239"/>
      <c r="OYX122" s="239"/>
      <c r="OYY122" s="239"/>
      <c r="OYZ122" s="239"/>
      <c r="OZA122" s="239"/>
      <c r="OZB122" s="239"/>
      <c r="OZC122" s="239"/>
      <c r="OZD122" s="239"/>
      <c r="OZE122" s="239"/>
      <c r="OZF122" s="239"/>
      <c r="OZG122" s="239"/>
      <c r="OZH122" s="239"/>
      <c r="OZI122" s="239"/>
      <c r="OZJ122" s="239"/>
      <c r="OZK122" s="239"/>
      <c r="OZL122" s="239"/>
      <c r="OZM122" s="239"/>
      <c r="OZN122" s="239"/>
      <c r="OZO122" s="239"/>
      <c r="OZP122" s="239"/>
      <c r="OZQ122" s="239"/>
      <c r="OZR122" s="239"/>
      <c r="OZS122" s="239"/>
      <c r="OZT122" s="239"/>
      <c r="OZU122" s="239"/>
      <c r="OZV122" s="239"/>
      <c r="OZW122" s="239"/>
      <c r="OZX122" s="239"/>
      <c r="OZY122" s="239"/>
      <c r="OZZ122" s="239"/>
      <c r="PAA122" s="239"/>
      <c r="PAB122" s="239"/>
      <c r="PAC122" s="239"/>
      <c r="PAD122" s="239"/>
      <c r="PAE122" s="239"/>
      <c r="PAF122" s="239"/>
      <c r="PAG122" s="239"/>
      <c r="PAH122" s="239"/>
      <c r="PAI122" s="239"/>
      <c r="PAJ122" s="239"/>
      <c r="PAK122" s="239"/>
      <c r="PAL122" s="239"/>
      <c r="PAM122" s="239"/>
      <c r="PAN122" s="239"/>
      <c r="PAO122" s="239"/>
      <c r="PAP122" s="239"/>
      <c r="PAQ122" s="239"/>
      <c r="PAR122" s="239"/>
      <c r="PAS122" s="239"/>
      <c r="PAT122" s="239"/>
      <c r="PAU122" s="239"/>
      <c r="PAV122" s="239"/>
      <c r="PAW122" s="239"/>
      <c r="PAX122" s="239"/>
      <c r="PAY122" s="239"/>
      <c r="PAZ122" s="239"/>
      <c r="PBA122" s="239"/>
      <c r="PBB122" s="239"/>
      <c r="PBC122" s="239"/>
      <c r="PBD122" s="239"/>
      <c r="PBE122" s="239"/>
      <c r="PBF122" s="239"/>
      <c r="PBG122" s="239"/>
      <c r="PBH122" s="239"/>
      <c r="PBI122" s="239"/>
      <c r="PBJ122" s="239"/>
      <c r="PBK122" s="239"/>
      <c r="PBL122" s="239"/>
      <c r="PBM122" s="239"/>
      <c r="PBN122" s="239"/>
      <c r="PBO122" s="239"/>
      <c r="PBP122" s="239"/>
      <c r="PBQ122" s="239"/>
      <c r="PBR122" s="239"/>
      <c r="PBS122" s="239"/>
      <c r="PBT122" s="239"/>
      <c r="PBU122" s="239"/>
      <c r="PBV122" s="239"/>
      <c r="PBW122" s="239"/>
      <c r="PBX122" s="239"/>
      <c r="PBY122" s="239"/>
      <c r="PBZ122" s="239"/>
      <c r="PCA122" s="239"/>
      <c r="PCB122" s="239"/>
      <c r="PCC122" s="239"/>
      <c r="PCD122" s="239"/>
      <c r="PCE122" s="239"/>
      <c r="PCF122" s="239"/>
      <c r="PCG122" s="239"/>
      <c r="PCH122" s="239"/>
      <c r="PCI122" s="239"/>
      <c r="PCJ122" s="239"/>
      <c r="PCK122" s="239"/>
      <c r="PCL122" s="239"/>
      <c r="PCM122" s="239"/>
      <c r="PCN122" s="239"/>
      <c r="PCO122" s="239"/>
      <c r="PCP122" s="239"/>
      <c r="PCQ122" s="239"/>
      <c r="PCR122" s="239"/>
      <c r="PCS122" s="239"/>
      <c r="PCT122" s="239"/>
      <c r="PCU122" s="239"/>
      <c r="PCV122" s="239"/>
      <c r="PCW122" s="239"/>
      <c r="PCX122" s="239"/>
      <c r="PCY122" s="239"/>
      <c r="PCZ122" s="239"/>
      <c r="PDA122" s="239"/>
      <c r="PDB122" s="239"/>
      <c r="PDC122" s="239"/>
      <c r="PDD122" s="239"/>
      <c r="PDE122" s="239"/>
      <c r="PDF122" s="239"/>
      <c r="PDG122" s="239"/>
      <c r="PDH122" s="239"/>
      <c r="PDI122" s="239"/>
      <c r="PDJ122" s="239"/>
      <c r="PDK122" s="239"/>
      <c r="PDL122" s="239"/>
      <c r="PDM122" s="239"/>
      <c r="PDN122" s="239"/>
      <c r="PDO122" s="239"/>
      <c r="PDP122" s="239"/>
      <c r="PDQ122" s="239"/>
      <c r="PDR122" s="239"/>
      <c r="PDS122" s="239"/>
      <c r="PDT122" s="239"/>
      <c r="PDU122" s="239"/>
      <c r="PDV122" s="239"/>
      <c r="PDW122" s="239"/>
      <c r="PDX122" s="239"/>
      <c r="PDY122" s="239"/>
      <c r="PDZ122" s="239"/>
      <c r="PEA122" s="239"/>
      <c r="PEB122" s="239"/>
      <c r="PEC122" s="239"/>
      <c r="PED122" s="239"/>
      <c r="PEE122" s="239"/>
      <c r="PEF122" s="239"/>
      <c r="PEG122" s="239"/>
      <c r="PEH122" s="239"/>
      <c r="PEI122" s="239"/>
      <c r="PEJ122" s="239"/>
      <c r="PEK122" s="239"/>
      <c r="PEL122" s="239"/>
      <c r="PEM122" s="239"/>
      <c r="PEN122" s="239"/>
      <c r="PEO122" s="239"/>
      <c r="PEP122" s="239"/>
      <c r="PEQ122" s="239"/>
      <c r="PER122" s="239"/>
      <c r="PES122" s="239"/>
      <c r="PET122" s="239"/>
      <c r="PEU122" s="239"/>
      <c r="PEV122" s="239"/>
      <c r="PEW122" s="239"/>
      <c r="PEX122" s="239"/>
      <c r="PEY122" s="239"/>
      <c r="PEZ122" s="239"/>
      <c r="PFA122" s="239"/>
      <c r="PFB122" s="239"/>
      <c r="PFC122" s="239"/>
      <c r="PFD122" s="239"/>
      <c r="PFE122" s="239"/>
      <c r="PFF122" s="239"/>
      <c r="PFG122" s="239"/>
      <c r="PFH122" s="239"/>
      <c r="PFI122" s="239"/>
      <c r="PFJ122" s="239"/>
      <c r="PFK122" s="239"/>
      <c r="PFL122" s="239"/>
      <c r="PFM122" s="239"/>
      <c r="PFN122" s="239"/>
      <c r="PFO122" s="239"/>
      <c r="PFP122" s="239"/>
      <c r="PFQ122" s="239"/>
      <c r="PFR122" s="239"/>
      <c r="PFS122" s="239"/>
      <c r="PFT122" s="239"/>
      <c r="PFU122" s="239"/>
      <c r="PFV122" s="239"/>
      <c r="PFW122" s="239"/>
      <c r="PFX122" s="239"/>
      <c r="PFY122" s="239"/>
      <c r="PFZ122" s="239"/>
      <c r="PGA122" s="239"/>
      <c r="PGB122" s="239"/>
      <c r="PGC122" s="239"/>
      <c r="PGD122" s="239"/>
      <c r="PGE122" s="239"/>
      <c r="PGF122" s="239"/>
      <c r="PGG122" s="239"/>
      <c r="PGH122" s="239"/>
      <c r="PGI122" s="239"/>
      <c r="PGJ122" s="239"/>
      <c r="PGK122" s="239"/>
      <c r="PGL122" s="239"/>
      <c r="PGM122" s="239"/>
      <c r="PGN122" s="239"/>
      <c r="PGO122" s="239"/>
      <c r="PGP122" s="239"/>
      <c r="PGQ122" s="239"/>
      <c r="PGR122" s="239"/>
      <c r="PGS122" s="239"/>
      <c r="PGT122" s="239"/>
      <c r="PGU122" s="239"/>
      <c r="PGV122" s="239"/>
      <c r="PGW122" s="239"/>
      <c r="PGX122" s="239"/>
      <c r="PGY122" s="239"/>
      <c r="PGZ122" s="239"/>
      <c r="PHA122" s="239"/>
      <c r="PHB122" s="239"/>
      <c r="PHC122" s="239"/>
      <c r="PHD122" s="239"/>
      <c r="PHE122" s="239"/>
      <c r="PHF122" s="239"/>
      <c r="PHG122" s="239"/>
      <c r="PHH122" s="239"/>
      <c r="PHI122" s="239"/>
      <c r="PHJ122" s="239"/>
      <c r="PHK122" s="239"/>
      <c r="PHL122" s="239"/>
      <c r="PHM122" s="239"/>
      <c r="PHN122" s="239"/>
      <c r="PHO122" s="239"/>
      <c r="PHP122" s="239"/>
      <c r="PHQ122" s="239"/>
      <c r="PHR122" s="239"/>
      <c r="PHS122" s="239"/>
      <c r="PHT122" s="239"/>
      <c r="PHU122" s="239"/>
      <c r="PHV122" s="239"/>
      <c r="PHW122" s="239"/>
      <c r="PHX122" s="239"/>
      <c r="PHY122" s="239"/>
      <c r="PHZ122" s="239"/>
      <c r="PIA122" s="239"/>
      <c r="PIB122" s="239"/>
      <c r="PIC122" s="239"/>
      <c r="PID122" s="239"/>
      <c r="PIE122" s="239"/>
      <c r="PIF122" s="239"/>
      <c r="PIG122" s="239"/>
      <c r="PIH122" s="239"/>
      <c r="PII122" s="239"/>
      <c r="PIJ122" s="239"/>
      <c r="PIK122" s="239"/>
      <c r="PIL122" s="239"/>
      <c r="PIM122" s="239"/>
      <c r="PIN122" s="239"/>
      <c r="PIO122" s="239"/>
      <c r="PIP122" s="239"/>
      <c r="PIQ122" s="239"/>
      <c r="PIR122" s="239"/>
      <c r="PIS122" s="239"/>
      <c r="PIT122" s="239"/>
      <c r="PIU122" s="239"/>
      <c r="PIV122" s="239"/>
      <c r="PIW122" s="239"/>
      <c r="PIX122" s="239"/>
      <c r="PIY122" s="239"/>
      <c r="PIZ122" s="239"/>
      <c r="PJA122" s="239"/>
      <c r="PJB122" s="239"/>
      <c r="PJC122" s="239"/>
      <c r="PJD122" s="239"/>
      <c r="PJE122" s="239"/>
      <c r="PJF122" s="239"/>
      <c r="PJG122" s="239"/>
      <c r="PJH122" s="239"/>
      <c r="PJI122" s="239"/>
      <c r="PJJ122" s="239"/>
      <c r="PJK122" s="239"/>
      <c r="PJL122" s="239"/>
      <c r="PJM122" s="239"/>
      <c r="PJN122" s="239"/>
      <c r="PJO122" s="239"/>
      <c r="PJP122" s="239"/>
      <c r="PJQ122" s="239"/>
      <c r="PJR122" s="239"/>
      <c r="PJS122" s="239"/>
      <c r="PJT122" s="239"/>
      <c r="PJU122" s="239"/>
      <c r="PJV122" s="239"/>
      <c r="PJW122" s="239"/>
      <c r="PJX122" s="239"/>
      <c r="PJY122" s="239"/>
      <c r="PJZ122" s="239"/>
      <c r="PKA122" s="239"/>
      <c r="PKB122" s="239"/>
      <c r="PKC122" s="239"/>
      <c r="PKD122" s="239"/>
      <c r="PKE122" s="239"/>
      <c r="PKF122" s="239"/>
      <c r="PKG122" s="239"/>
      <c r="PKH122" s="239"/>
      <c r="PKI122" s="239"/>
      <c r="PKJ122" s="239"/>
      <c r="PKK122" s="239"/>
      <c r="PKL122" s="239"/>
      <c r="PKM122" s="239"/>
      <c r="PKN122" s="239"/>
      <c r="PKO122" s="239"/>
      <c r="PKP122" s="239"/>
      <c r="PKQ122" s="239"/>
      <c r="PKR122" s="239"/>
      <c r="PKS122" s="239"/>
      <c r="PKT122" s="239"/>
      <c r="PKU122" s="239"/>
      <c r="PKV122" s="239"/>
      <c r="PKW122" s="239"/>
      <c r="PKX122" s="239"/>
      <c r="PKY122" s="239"/>
      <c r="PKZ122" s="239"/>
      <c r="PLA122" s="239"/>
      <c r="PLB122" s="239"/>
      <c r="PLC122" s="239"/>
      <c r="PLD122" s="239"/>
      <c r="PLE122" s="239"/>
      <c r="PLF122" s="239"/>
      <c r="PLG122" s="239"/>
      <c r="PLH122" s="239"/>
      <c r="PLI122" s="239"/>
      <c r="PLJ122" s="239"/>
      <c r="PLK122" s="239"/>
      <c r="PLL122" s="239"/>
      <c r="PLM122" s="239"/>
      <c r="PLN122" s="239"/>
      <c r="PLO122" s="239"/>
      <c r="PLP122" s="239"/>
      <c r="PLQ122" s="239"/>
      <c r="PLR122" s="239"/>
      <c r="PLS122" s="239"/>
      <c r="PLT122" s="239"/>
      <c r="PLU122" s="239"/>
      <c r="PLV122" s="239"/>
      <c r="PLW122" s="239"/>
      <c r="PLX122" s="239"/>
      <c r="PLY122" s="239"/>
      <c r="PLZ122" s="239"/>
      <c r="PMA122" s="239"/>
      <c r="PMB122" s="239"/>
      <c r="PMC122" s="239"/>
      <c r="PMD122" s="239"/>
      <c r="PME122" s="239"/>
      <c r="PMF122" s="239"/>
      <c r="PMG122" s="239"/>
      <c r="PMH122" s="239"/>
      <c r="PMI122" s="239"/>
      <c r="PMJ122" s="239"/>
      <c r="PMK122" s="239"/>
      <c r="PML122" s="239"/>
      <c r="PMM122" s="239"/>
      <c r="PMN122" s="239"/>
      <c r="PMO122" s="239"/>
      <c r="PMP122" s="239"/>
      <c r="PMQ122" s="239"/>
      <c r="PMR122" s="239"/>
      <c r="PMS122" s="239"/>
      <c r="PMT122" s="239"/>
      <c r="PMU122" s="239"/>
      <c r="PMV122" s="239"/>
      <c r="PMW122" s="239"/>
      <c r="PMX122" s="239"/>
      <c r="PMY122" s="239"/>
      <c r="PMZ122" s="239"/>
      <c r="PNA122" s="239"/>
      <c r="PNB122" s="239"/>
      <c r="PNC122" s="239"/>
      <c r="PND122" s="239"/>
      <c r="PNE122" s="239"/>
      <c r="PNF122" s="239"/>
      <c r="PNG122" s="239"/>
      <c r="PNH122" s="239"/>
      <c r="PNI122" s="239"/>
      <c r="PNJ122" s="239"/>
      <c r="PNK122" s="239"/>
      <c r="PNL122" s="239"/>
      <c r="PNM122" s="239"/>
      <c r="PNN122" s="239"/>
      <c r="PNO122" s="239"/>
      <c r="PNP122" s="239"/>
      <c r="PNQ122" s="239"/>
      <c r="PNR122" s="239"/>
      <c r="PNS122" s="239"/>
      <c r="PNT122" s="239"/>
      <c r="PNU122" s="239"/>
      <c r="PNV122" s="239"/>
      <c r="PNW122" s="239"/>
      <c r="PNX122" s="239"/>
      <c r="PNY122" s="239"/>
      <c r="PNZ122" s="239"/>
      <c r="POA122" s="239"/>
      <c r="POB122" s="239"/>
      <c r="POC122" s="239"/>
      <c r="POD122" s="239"/>
      <c r="POE122" s="239"/>
      <c r="POF122" s="239"/>
      <c r="POG122" s="239"/>
      <c r="POH122" s="239"/>
      <c r="POI122" s="239"/>
      <c r="POJ122" s="239"/>
      <c r="POK122" s="239"/>
      <c r="POL122" s="239"/>
      <c r="POM122" s="239"/>
      <c r="PON122" s="239"/>
      <c r="POO122" s="239"/>
      <c r="POP122" s="239"/>
      <c r="POQ122" s="239"/>
      <c r="POR122" s="239"/>
      <c r="POS122" s="239"/>
      <c r="POT122" s="239"/>
      <c r="POU122" s="239"/>
      <c r="POV122" s="239"/>
      <c r="POW122" s="239"/>
      <c r="POX122" s="239"/>
      <c r="POY122" s="239"/>
      <c r="POZ122" s="239"/>
      <c r="PPA122" s="239"/>
      <c r="PPB122" s="239"/>
      <c r="PPC122" s="239"/>
      <c r="PPD122" s="239"/>
      <c r="PPE122" s="239"/>
      <c r="PPF122" s="239"/>
      <c r="PPG122" s="239"/>
      <c r="PPH122" s="239"/>
      <c r="PPI122" s="239"/>
      <c r="PPJ122" s="239"/>
      <c r="PPK122" s="239"/>
      <c r="PPL122" s="239"/>
      <c r="PPM122" s="239"/>
      <c r="PPN122" s="239"/>
      <c r="PPO122" s="239"/>
      <c r="PPP122" s="239"/>
      <c r="PPQ122" s="239"/>
      <c r="PPR122" s="239"/>
      <c r="PPS122" s="239"/>
      <c r="PPT122" s="239"/>
      <c r="PPU122" s="239"/>
      <c r="PPV122" s="239"/>
      <c r="PPW122" s="239"/>
      <c r="PPX122" s="239"/>
      <c r="PPY122" s="239"/>
      <c r="PPZ122" s="239"/>
      <c r="PQA122" s="239"/>
      <c r="PQB122" s="239"/>
      <c r="PQC122" s="239"/>
      <c r="PQD122" s="239"/>
      <c r="PQE122" s="239"/>
      <c r="PQF122" s="239"/>
      <c r="PQG122" s="239"/>
      <c r="PQH122" s="239"/>
      <c r="PQI122" s="239"/>
      <c r="PQJ122" s="239"/>
      <c r="PQK122" s="239"/>
      <c r="PQL122" s="239"/>
      <c r="PQM122" s="239"/>
      <c r="PQN122" s="239"/>
      <c r="PQO122" s="239"/>
      <c r="PQP122" s="239"/>
      <c r="PQQ122" s="239"/>
      <c r="PQR122" s="239"/>
      <c r="PQS122" s="239"/>
      <c r="PQT122" s="239"/>
      <c r="PQU122" s="239"/>
      <c r="PQV122" s="239"/>
      <c r="PQW122" s="239"/>
      <c r="PQX122" s="239"/>
      <c r="PQY122" s="239"/>
      <c r="PQZ122" s="239"/>
      <c r="PRA122" s="239"/>
      <c r="PRB122" s="239"/>
      <c r="PRC122" s="239"/>
      <c r="PRD122" s="239"/>
      <c r="PRE122" s="239"/>
      <c r="PRF122" s="239"/>
      <c r="PRG122" s="239"/>
      <c r="PRH122" s="239"/>
      <c r="PRI122" s="239"/>
      <c r="PRJ122" s="239"/>
      <c r="PRK122" s="239"/>
      <c r="PRL122" s="239"/>
      <c r="PRM122" s="239"/>
      <c r="PRN122" s="239"/>
      <c r="PRO122" s="239"/>
      <c r="PRP122" s="239"/>
      <c r="PRQ122" s="239"/>
      <c r="PRR122" s="239"/>
      <c r="PRS122" s="239"/>
      <c r="PRT122" s="239"/>
      <c r="PRU122" s="239"/>
      <c r="PRV122" s="239"/>
      <c r="PRW122" s="239"/>
      <c r="PRX122" s="239"/>
      <c r="PRY122" s="239"/>
      <c r="PRZ122" s="239"/>
      <c r="PSA122" s="239"/>
      <c r="PSB122" s="239"/>
      <c r="PSC122" s="239"/>
      <c r="PSD122" s="239"/>
      <c r="PSE122" s="239"/>
      <c r="PSF122" s="239"/>
      <c r="PSG122" s="239"/>
      <c r="PSH122" s="239"/>
      <c r="PSI122" s="239"/>
      <c r="PSJ122" s="239"/>
      <c r="PSK122" s="239"/>
      <c r="PSL122" s="239"/>
      <c r="PSM122" s="239"/>
      <c r="PSN122" s="239"/>
      <c r="PSO122" s="239"/>
      <c r="PSP122" s="239"/>
      <c r="PSQ122" s="239"/>
      <c r="PSR122" s="239"/>
      <c r="PSS122" s="239"/>
      <c r="PST122" s="239"/>
      <c r="PSU122" s="239"/>
      <c r="PSV122" s="239"/>
      <c r="PSW122" s="239"/>
      <c r="PSX122" s="239"/>
      <c r="PSY122" s="239"/>
      <c r="PSZ122" s="239"/>
      <c r="PTA122" s="239"/>
      <c r="PTB122" s="239"/>
      <c r="PTC122" s="239"/>
      <c r="PTD122" s="239"/>
      <c r="PTE122" s="239"/>
      <c r="PTF122" s="239"/>
      <c r="PTG122" s="239"/>
      <c r="PTH122" s="239"/>
      <c r="PTI122" s="239"/>
      <c r="PTJ122" s="239"/>
      <c r="PTK122" s="239"/>
      <c r="PTL122" s="239"/>
      <c r="PTM122" s="239"/>
      <c r="PTN122" s="239"/>
      <c r="PTO122" s="239"/>
      <c r="PTP122" s="239"/>
      <c r="PTQ122" s="239"/>
      <c r="PTR122" s="239"/>
      <c r="PTS122" s="239"/>
      <c r="PTT122" s="239"/>
      <c r="PTU122" s="239"/>
      <c r="PTV122" s="239"/>
      <c r="PTW122" s="239"/>
      <c r="PTX122" s="239"/>
      <c r="PTY122" s="239"/>
      <c r="PTZ122" s="239"/>
      <c r="PUA122" s="239"/>
      <c r="PUB122" s="239"/>
      <c r="PUC122" s="239"/>
      <c r="PUD122" s="239"/>
      <c r="PUE122" s="239"/>
      <c r="PUF122" s="239"/>
      <c r="PUG122" s="239"/>
      <c r="PUH122" s="239"/>
      <c r="PUI122" s="239"/>
      <c r="PUJ122" s="239"/>
      <c r="PUK122" s="239"/>
      <c r="PUL122" s="239"/>
      <c r="PUM122" s="239"/>
      <c r="PUN122" s="239"/>
      <c r="PUO122" s="239"/>
      <c r="PUP122" s="239"/>
      <c r="PUQ122" s="239"/>
      <c r="PUR122" s="239"/>
      <c r="PUS122" s="239"/>
      <c r="PUT122" s="239"/>
      <c r="PUU122" s="239"/>
      <c r="PUV122" s="239"/>
      <c r="PUW122" s="239"/>
      <c r="PUX122" s="239"/>
      <c r="PUY122" s="239"/>
      <c r="PUZ122" s="239"/>
      <c r="PVA122" s="239"/>
      <c r="PVB122" s="239"/>
      <c r="PVC122" s="239"/>
      <c r="PVD122" s="239"/>
      <c r="PVE122" s="239"/>
      <c r="PVF122" s="239"/>
      <c r="PVG122" s="239"/>
      <c r="PVH122" s="239"/>
      <c r="PVI122" s="239"/>
      <c r="PVJ122" s="239"/>
      <c r="PVK122" s="239"/>
      <c r="PVL122" s="239"/>
      <c r="PVM122" s="239"/>
      <c r="PVN122" s="239"/>
      <c r="PVO122" s="239"/>
      <c r="PVP122" s="239"/>
      <c r="PVQ122" s="239"/>
      <c r="PVR122" s="239"/>
      <c r="PVS122" s="239"/>
      <c r="PVT122" s="239"/>
      <c r="PVU122" s="239"/>
      <c r="PVV122" s="239"/>
      <c r="PVW122" s="239"/>
      <c r="PVX122" s="239"/>
      <c r="PVY122" s="239"/>
      <c r="PVZ122" s="239"/>
      <c r="PWA122" s="239"/>
      <c r="PWB122" s="239"/>
      <c r="PWC122" s="239"/>
      <c r="PWD122" s="239"/>
      <c r="PWE122" s="239"/>
      <c r="PWF122" s="239"/>
      <c r="PWG122" s="239"/>
      <c r="PWH122" s="239"/>
      <c r="PWI122" s="239"/>
      <c r="PWJ122" s="239"/>
      <c r="PWK122" s="239"/>
      <c r="PWL122" s="239"/>
      <c r="PWM122" s="239"/>
      <c r="PWN122" s="239"/>
      <c r="PWO122" s="239"/>
      <c r="PWP122" s="239"/>
      <c r="PWQ122" s="239"/>
      <c r="PWR122" s="239"/>
      <c r="PWS122" s="239"/>
      <c r="PWT122" s="239"/>
      <c r="PWU122" s="239"/>
      <c r="PWV122" s="239"/>
      <c r="PWW122" s="239"/>
      <c r="PWX122" s="239"/>
      <c r="PWY122" s="239"/>
      <c r="PWZ122" s="239"/>
      <c r="PXA122" s="239"/>
      <c r="PXB122" s="239"/>
      <c r="PXC122" s="239"/>
      <c r="PXD122" s="239"/>
      <c r="PXE122" s="239"/>
      <c r="PXF122" s="239"/>
      <c r="PXG122" s="239"/>
      <c r="PXH122" s="239"/>
      <c r="PXI122" s="239"/>
      <c r="PXJ122" s="239"/>
      <c r="PXK122" s="239"/>
      <c r="PXL122" s="239"/>
      <c r="PXM122" s="239"/>
      <c r="PXN122" s="239"/>
      <c r="PXO122" s="239"/>
      <c r="PXP122" s="239"/>
      <c r="PXQ122" s="239"/>
      <c r="PXR122" s="239"/>
      <c r="PXS122" s="239"/>
      <c r="PXT122" s="239"/>
      <c r="PXU122" s="239"/>
      <c r="PXV122" s="239"/>
      <c r="PXW122" s="239"/>
      <c r="PXX122" s="239"/>
      <c r="PXY122" s="239"/>
      <c r="PXZ122" s="239"/>
      <c r="PYA122" s="239"/>
      <c r="PYB122" s="239"/>
      <c r="PYC122" s="239"/>
      <c r="PYD122" s="239"/>
      <c r="PYE122" s="239"/>
      <c r="PYF122" s="239"/>
      <c r="PYG122" s="239"/>
      <c r="PYH122" s="239"/>
      <c r="PYI122" s="239"/>
      <c r="PYJ122" s="239"/>
      <c r="PYK122" s="239"/>
      <c r="PYL122" s="239"/>
      <c r="PYM122" s="239"/>
      <c r="PYN122" s="239"/>
      <c r="PYO122" s="239"/>
      <c r="PYP122" s="239"/>
      <c r="PYQ122" s="239"/>
      <c r="PYR122" s="239"/>
      <c r="PYS122" s="239"/>
      <c r="PYT122" s="239"/>
      <c r="PYU122" s="239"/>
      <c r="PYV122" s="239"/>
      <c r="PYW122" s="239"/>
      <c r="PYX122" s="239"/>
      <c r="PYY122" s="239"/>
      <c r="PYZ122" s="239"/>
      <c r="PZA122" s="239"/>
      <c r="PZB122" s="239"/>
      <c r="PZC122" s="239"/>
      <c r="PZD122" s="239"/>
      <c r="PZE122" s="239"/>
      <c r="PZF122" s="239"/>
      <c r="PZG122" s="239"/>
      <c r="PZH122" s="239"/>
      <c r="PZI122" s="239"/>
      <c r="PZJ122" s="239"/>
      <c r="PZK122" s="239"/>
      <c r="PZL122" s="239"/>
      <c r="PZM122" s="239"/>
      <c r="PZN122" s="239"/>
      <c r="PZO122" s="239"/>
      <c r="PZP122" s="239"/>
      <c r="PZQ122" s="239"/>
      <c r="PZR122" s="239"/>
      <c r="PZS122" s="239"/>
      <c r="PZT122" s="239"/>
      <c r="PZU122" s="239"/>
      <c r="PZV122" s="239"/>
      <c r="PZW122" s="239"/>
      <c r="PZX122" s="239"/>
      <c r="PZY122" s="239"/>
      <c r="PZZ122" s="239"/>
      <c r="QAA122" s="239"/>
      <c r="QAB122" s="239"/>
      <c r="QAC122" s="239"/>
      <c r="QAD122" s="239"/>
      <c r="QAE122" s="239"/>
      <c r="QAF122" s="239"/>
      <c r="QAG122" s="239"/>
      <c r="QAH122" s="239"/>
      <c r="QAI122" s="239"/>
      <c r="QAJ122" s="239"/>
      <c r="QAK122" s="239"/>
      <c r="QAL122" s="239"/>
      <c r="QAM122" s="239"/>
      <c r="QAN122" s="239"/>
      <c r="QAO122" s="239"/>
      <c r="QAP122" s="239"/>
      <c r="QAQ122" s="239"/>
      <c r="QAR122" s="239"/>
      <c r="QAS122" s="239"/>
      <c r="QAT122" s="239"/>
      <c r="QAU122" s="239"/>
      <c r="QAV122" s="239"/>
      <c r="QAW122" s="239"/>
      <c r="QAX122" s="239"/>
      <c r="QAY122" s="239"/>
      <c r="QAZ122" s="239"/>
      <c r="QBA122" s="239"/>
      <c r="QBB122" s="239"/>
      <c r="QBC122" s="239"/>
      <c r="QBD122" s="239"/>
      <c r="QBE122" s="239"/>
      <c r="QBF122" s="239"/>
      <c r="QBG122" s="239"/>
      <c r="QBH122" s="239"/>
      <c r="QBI122" s="239"/>
      <c r="QBJ122" s="239"/>
      <c r="QBK122" s="239"/>
      <c r="QBL122" s="239"/>
      <c r="QBM122" s="239"/>
      <c r="QBN122" s="239"/>
      <c r="QBO122" s="239"/>
      <c r="QBP122" s="239"/>
      <c r="QBQ122" s="239"/>
      <c r="QBR122" s="239"/>
      <c r="QBS122" s="239"/>
      <c r="QBT122" s="239"/>
      <c r="QBU122" s="239"/>
      <c r="QBV122" s="239"/>
      <c r="QBW122" s="239"/>
      <c r="QBX122" s="239"/>
      <c r="QBY122" s="239"/>
      <c r="QBZ122" s="239"/>
      <c r="QCA122" s="239"/>
      <c r="QCB122" s="239"/>
      <c r="QCC122" s="239"/>
      <c r="QCD122" s="239"/>
      <c r="QCE122" s="239"/>
      <c r="QCF122" s="239"/>
      <c r="QCG122" s="239"/>
      <c r="QCH122" s="239"/>
      <c r="QCI122" s="239"/>
      <c r="QCJ122" s="239"/>
      <c r="QCK122" s="239"/>
      <c r="QCL122" s="239"/>
      <c r="QCM122" s="239"/>
      <c r="QCN122" s="239"/>
      <c r="QCO122" s="239"/>
      <c r="QCP122" s="239"/>
      <c r="QCQ122" s="239"/>
      <c r="QCR122" s="239"/>
      <c r="QCS122" s="239"/>
      <c r="QCT122" s="239"/>
      <c r="QCU122" s="239"/>
      <c r="QCV122" s="239"/>
      <c r="QCW122" s="239"/>
      <c r="QCX122" s="239"/>
      <c r="QCY122" s="239"/>
      <c r="QCZ122" s="239"/>
      <c r="QDA122" s="239"/>
      <c r="QDB122" s="239"/>
      <c r="QDC122" s="239"/>
      <c r="QDD122" s="239"/>
      <c r="QDE122" s="239"/>
      <c r="QDF122" s="239"/>
      <c r="QDG122" s="239"/>
      <c r="QDH122" s="239"/>
      <c r="QDI122" s="239"/>
      <c r="QDJ122" s="239"/>
      <c r="QDK122" s="239"/>
      <c r="QDL122" s="239"/>
      <c r="QDM122" s="239"/>
      <c r="QDN122" s="239"/>
      <c r="QDO122" s="239"/>
      <c r="QDP122" s="239"/>
      <c r="QDQ122" s="239"/>
      <c r="QDR122" s="239"/>
      <c r="QDS122" s="239"/>
      <c r="QDT122" s="239"/>
      <c r="QDU122" s="239"/>
      <c r="QDV122" s="239"/>
      <c r="QDW122" s="239"/>
      <c r="QDX122" s="239"/>
      <c r="QDY122" s="239"/>
      <c r="QDZ122" s="239"/>
      <c r="QEA122" s="239"/>
      <c r="QEB122" s="239"/>
      <c r="QEC122" s="239"/>
      <c r="QED122" s="239"/>
      <c r="QEE122" s="239"/>
      <c r="QEF122" s="239"/>
      <c r="QEG122" s="239"/>
      <c r="QEH122" s="239"/>
      <c r="QEI122" s="239"/>
      <c r="QEJ122" s="239"/>
      <c r="QEK122" s="239"/>
      <c r="QEL122" s="239"/>
      <c r="QEM122" s="239"/>
      <c r="QEN122" s="239"/>
      <c r="QEO122" s="239"/>
      <c r="QEP122" s="239"/>
      <c r="QEQ122" s="239"/>
      <c r="QER122" s="239"/>
      <c r="QES122" s="239"/>
      <c r="QET122" s="239"/>
      <c r="QEU122" s="239"/>
      <c r="QEV122" s="239"/>
      <c r="QEW122" s="239"/>
      <c r="QEX122" s="239"/>
      <c r="QEY122" s="239"/>
      <c r="QEZ122" s="239"/>
      <c r="QFA122" s="239"/>
      <c r="QFB122" s="239"/>
      <c r="QFC122" s="239"/>
      <c r="QFD122" s="239"/>
      <c r="QFE122" s="239"/>
      <c r="QFF122" s="239"/>
      <c r="QFG122" s="239"/>
      <c r="QFH122" s="239"/>
      <c r="QFI122" s="239"/>
      <c r="QFJ122" s="239"/>
      <c r="QFK122" s="239"/>
      <c r="QFL122" s="239"/>
      <c r="QFM122" s="239"/>
      <c r="QFN122" s="239"/>
      <c r="QFO122" s="239"/>
      <c r="QFP122" s="239"/>
      <c r="QFQ122" s="239"/>
      <c r="QFR122" s="239"/>
      <c r="QFS122" s="239"/>
      <c r="QFT122" s="239"/>
      <c r="QFU122" s="239"/>
      <c r="QFV122" s="239"/>
      <c r="QFW122" s="239"/>
      <c r="QFX122" s="239"/>
      <c r="QFY122" s="239"/>
      <c r="QFZ122" s="239"/>
      <c r="QGA122" s="239"/>
      <c r="QGB122" s="239"/>
      <c r="QGC122" s="239"/>
      <c r="QGD122" s="239"/>
      <c r="QGE122" s="239"/>
      <c r="QGF122" s="239"/>
      <c r="QGG122" s="239"/>
      <c r="QGH122" s="239"/>
      <c r="QGI122" s="239"/>
      <c r="QGJ122" s="239"/>
      <c r="QGK122" s="239"/>
      <c r="QGL122" s="239"/>
      <c r="QGM122" s="239"/>
      <c r="QGN122" s="239"/>
      <c r="QGO122" s="239"/>
      <c r="QGP122" s="239"/>
      <c r="QGQ122" s="239"/>
      <c r="QGR122" s="239"/>
      <c r="QGS122" s="239"/>
      <c r="QGT122" s="239"/>
      <c r="QGU122" s="239"/>
      <c r="QGV122" s="239"/>
      <c r="QGW122" s="239"/>
      <c r="QGX122" s="239"/>
      <c r="QGY122" s="239"/>
      <c r="QGZ122" s="239"/>
      <c r="QHA122" s="239"/>
      <c r="QHB122" s="239"/>
      <c r="QHC122" s="239"/>
      <c r="QHD122" s="239"/>
      <c r="QHE122" s="239"/>
      <c r="QHF122" s="239"/>
      <c r="QHG122" s="239"/>
      <c r="QHH122" s="239"/>
      <c r="QHI122" s="239"/>
      <c r="QHJ122" s="239"/>
      <c r="QHK122" s="239"/>
      <c r="QHL122" s="239"/>
      <c r="QHM122" s="239"/>
      <c r="QHN122" s="239"/>
      <c r="QHO122" s="239"/>
      <c r="QHP122" s="239"/>
      <c r="QHQ122" s="239"/>
      <c r="QHR122" s="239"/>
      <c r="QHS122" s="239"/>
      <c r="QHT122" s="239"/>
      <c r="QHU122" s="239"/>
      <c r="QHV122" s="239"/>
      <c r="QHW122" s="239"/>
      <c r="QHX122" s="239"/>
      <c r="QHY122" s="239"/>
      <c r="QHZ122" s="239"/>
      <c r="QIA122" s="239"/>
      <c r="QIB122" s="239"/>
      <c r="QIC122" s="239"/>
      <c r="QID122" s="239"/>
      <c r="QIE122" s="239"/>
      <c r="QIF122" s="239"/>
      <c r="QIG122" s="239"/>
      <c r="QIH122" s="239"/>
      <c r="QII122" s="239"/>
      <c r="QIJ122" s="239"/>
      <c r="QIK122" s="239"/>
      <c r="QIL122" s="239"/>
      <c r="QIM122" s="239"/>
      <c r="QIN122" s="239"/>
      <c r="QIO122" s="239"/>
      <c r="QIP122" s="239"/>
      <c r="QIQ122" s="239"/>
      <c r="QIR122" s="239"/>
      <c r="QIS122" s="239"/>
      <c r="QIT122" s="239"/>
      <c r="QIU122" s="239"/>
      <c r="QIV122" s="239"/>
      <c r="QIW122" s="239"/>
      <c r="QIX122" s="239"/>
      <c r="QIY122" s="239"/>
      <c r="QIZ122" s="239"/>
      <c r="QJA122" s="239"/>
      <c r="QJB122" s="239"/>
      <c r="QJC122" s="239"/>
      <c r="QJD122" s="239"/>
      <c r="QJE122" s="239"/>
      <c r="QJF122" s="239"/>
      <c r="QJG122" s="239"/>
      <c r="QJH122" s="239"/>
      <c r="QJI122" s="239"/>
      <c r="QJJ122" s="239"/>
      <c r="QJK122" s="239"/>
      <c r="QJL122" s="239"/>
      <c r="QJM122" s="239"/>
      <c r="QJN122" s="239"/>
      <c r="QJO122" s="239"/>
      <c r="QJP122" s="239"/>
      <c r="QJQ122" s="239"/>
      <c r="QJR122" s="239"/>
      <c r="QJS122" s="239"/>
      <c r="QJT122" s="239"/>
      <c r="QJU122" s="239"/>
      <c r="QJV122" s="239"/>
      <c r="QJW122" s="239"/>
      <c r="QJX122" s="239"/>
      <c r="QJY122" s="239"/>
      <c r="QJZ122" s="239"/>
      <c r="QKA122" s="239"/>
      <c r="QKB122" s="239"/>
      <c r="QKC122" s="239"/>
      <c r="QKD122" s="239"/>
      <c r="QKE122" s="239"/>
      <c r="QKF122" s="239"/>
      <c r="QKG122" s="239"/>
      <c r="QKH122" s="239"/>
      <c r="QKI122" s="239"/>
      <c r="QKJ122" s="239"/>
      <c r="QKK122" s="239"/>
      <c r="QKL122" s="239"/>
      <c r="QKM122" s="239"/>
      <c r="QKN122" s="239"/>
      <c r="QKO122" s="239"/>
      <c r="QKP122" s="239"/>
      <c r="QKQ122" s="239"/>
      <c r="QKR122" s="239"/>
      <c r="QKS122" s="239"/>
      <c r="QKT122" s="239"/>
      <c r="QKU122" s="239"/>
      <c r="QKV122" s="239"/>
      <c r="QKW122" s="239"/>
      <c r="QKX122" s="239"/>
      <c r="QKY122" s="239"/>
      <c r="QKZ122" s="239"/>
      <c r="QLA122" s="239"/>
      <c r="QLB122" s="239"/>
      <c r="QLC122" s="239"/>
      <c r="QLD122" s="239"/>
      <c r="QLE122" s="239"/>
      <c r="QLF122" s="239"/>
      <c r="QLG122" s="239"/>
      <c r="QLH122" s="239"/>
      <c r="QLI122" s="239"/>
      <c r="QLJ122" s="239"/>
      <c r="QLK122" s="239"/>
      <c r="QLL122" s="239"/>
      <c r="QLM122" s="239"/>
      <c r="QLN122" s="239"/>
      <c r="QLO122" s="239"/>
      <c r="QLP122" s="239"/>
      <c r="QLQ122" s="239"/>
      <c r="QLR122" s="239"/>
      <c r="QLS122" s="239"/>
      <c r="QLT122" s="239"/>
      <c r="QLU122" s="239"/>
      <c r="QLV122" s="239"/>
      <c r="QLW122" s="239"/>
      <c r="QLX122" s="239"/>
      <c r="QLY122" s="239"/>
      <c r="QLZ122" s="239"/>
      <c r="QMA122" s="239"/>
      <c r="QMB122" s="239"/>
      <c r="QMC122" s="239"/>
      <c r="QMD122" s="239"/>
      <c r="QME122" s="239"/>
      <c r="QMF122" s="239"/>
      <c r="QMG122" s="239"/>
      <c r="QMH122" s="239"/>
      <c r="QMI122" s="239"/>
      <c r="QMJ122" s="239"/>
      <c r="QMK122" s="239"/>
      <c r="QML122" s="239"/>
      <c r="QMM122" s="239"/>
      <c r="QMN122" s="239"/>
      <c r="QMO122" s="239"/>
      <c r="QMP122" s="239"/>
      <c r="QMQ122" s="239"/>
      <c r="QMR122" s="239"/>
      <c r="QMS122" s="239"/>
      <c r="QMT122" s="239"/>
      <c r="QMU122" s="239"/>
      <c r="QMV122" s="239"/>
      <c r="QMW122" s="239"/>
      <c r="QMX122" s="239"/>
      <c r="QMY122" s="239"/>
      <c r="QMZ122" s="239"/>
      <c r="QNA122" s="239"/>
      <c r="QNB122" s="239"/>
      <c r="QNC122" s="239"/>
      <c r="QND122" s="239"/>
      <c r="QNE122" s="239"/>
      <c r="QNF122" s="239"/>
      <c r="QNG122" s="239"/>
      <c r="QNH122" s="239"/>
      <c r="QNI122" s="239"/>
      <c r="QNJ122" s="239"/>
      <c r="QNK122" s="239"/>
      <c r="QNL122" s="239"/>
      <c r="QNM122" s="239"/>
      <c r="QNN122" s="239"/>
      <c r="QNO122" s="239"/>
      <c r="QNP122" s="239"/>
      <c r="QNQ122" s="239"/>
      <c r="QNR122" s="239"/>
      <c r="QNS122" s="239"/>
      <c r="QNT122" s="239"/>
      <c r="QNU122" s="239"/>
      <c r="QNV122" s="239"/>
      <c r="QNW122" s="239"/>
      <c r="QNX122" s="239"/>
      <c r="QNY122" s="239"/>
      <c r="QNZ122" s="239"/>
      <c r="QOA122" s="239"/>
      <c r="QOB122" s="239"/>
      <c r="QOC122" s="239"/>
      <c r="QOD122" s="239"/>
      <c r="QOE122" s="239"/>
      <c r="QOF122" s="239"/>
      <c r="QOG122" s="239"/>
      <c r="QOH122" s="239"/>
      <c r="QOI122" s="239"/>
      <c r="QOJ122" s="239"/>
      <c r="QOK122" s="239"/>
      <c r="QOL122" s="239"/>
      <c r="QOM122" s="239"/>
      <c r="QON122" s="239"/>
      <c r="QOO122" s="239"/>
      <c r="QOP122" s="239"/>
      <c r="QOQ122" s="239"/>
      <c r="QOR122" s="239"/>
      <c r="QOS122" s="239"/>
      <c r="QOT122" s="239"/>
      <c r="QOU122" s="239"/>
      <c r="QOV122" s="239"/>
      <c r="QOW122" s="239"/>
      <c r="QOX122" s="239"/>
      <c r="QOY122" s="239"/>
      <c r="QOZ122" s="239"/>
      <c r="QPA122" s="239"/>
      <c r="QPB122" s="239"/>
      <c r="QPC122" s="239"/>
      <c r="QPD122" s="239"/>
      <c r="QPE122" s="239"/>
      <c r="QPF122" s="239"/>
      <c r="QPG122" s="239"/>
      <c r="QPH122" s="239"/>
      <c r="QPI122" s="239"/>
      <c r="QPJ122" s="239"/>
      <c r="QPK122" s="239"/>
      <c r="QPL122" s="239"/>
      <c r="QPM122" s="239"/>
      <c r="QPN122" s="239"/>
      <c r="QPO122" s="239"/>
      <c r="QPP122" s="239"/>
      <c r="QPQ122" s="239"/>
      <c r="QPR122" s="239"/>
      <c r="QPS122" s="239"/>
      <c r="QPT122" s="239"/>
      <c r="QPU122" s="239"/>
      <c r="QPV122" s="239"/>
      <c r="QPW122" s="239"/>
      <c r="QPX122" s="239"/>
      <c r="QPY122" s="239"/>
      <c r="QPZ122" s="239"/>
      <c r="QQA122" s="239"/>
      <c r="QQB122" s="239"/>
      <c r="QQC122" s="239"/>
      <c r="QQD122" s="239"/>
      <c r="QQE122" s="239"/>
      <c r="QQF122" s="239"/>
      <c r="QQG122" s="239"/>
      <c r="QQH122" s="239"/>
      <c r="QQI122" s="239"/>
      <c r="QQJ122" s="239"/>
      <c r="QQK122" s="239"/>
      <c r="QQL122" s="239"/>
      <c r="QQM122" s="239"/>
      <c r="QQN122" s="239"/>
      <c r="QQO122" s="239"/>
      <c r="QQP122" s="239"/>
      <c r="QQQ122" s="239"/>
      <c r="QQR122" s="239"/>
      <c r="QQS122" s="239"/>
      <c r="QQT122" s="239"/>
      <c r="QQU122" s="239"/>
      <c r="QQV122" s="239"/>
      <c r="QQW122" s="239"/>
      <c r="QQX122" s="239"/>
      <c r="QQY122" s="239"/>
      <c r="QQZ122" s="239"/>
      <c r="QRA122" s="239"/>
      <c r="QRB122" s="239"/>
      <c r="QRC122" s="239"/>
      <c r="QRD122" s="239"/>
      <c r="QRE122" s="239"/>
      <c r="QRF122" s="239"/>
      <c r="QRG122" s="239"/>
      <c r="QRH122" s="239"/>
      <c r="QRI122" s="239"/>
      <c r="QRJ122" s="239"/>
      <c r="QRK122" s="239"/>
      <c r="QRL122" s="239"/>
      <c r="QRM122" s="239"/>
      <c r="QRN122" s="239"/>
      <c r="QRO122" s="239"/>
      <c r="QRP122" s="239"/>
      <c r="QRQ122" s="239"/>
      <c r="QRR122" s="239"/>
      <c r="QRS122" s="239"/>
      <c r="QRT122" s="239"/>
      <c r="QRU122" s="239"/>
      <c r="QRV122" s="239"/>
      <c r="QRW122" s="239"/>
      <c r="QRX122" s="239"/>
      <c r="QRY122" s="239"/>
      <c r="QRZ122" s="239"/>
      <c r="QSA122" s="239"/>
      <c r="QSB122" s="239"/>
      <c r="QSC122" s="239"/>
      <c r="QSD122" s="239"/>
      <c r="QSE122" s="239"/>
      <c r="QSF122" s="239"/>
      <c r="QSG122" s="239"/>
      <c r="QSH122" s="239"/>
      <c r="QSI122" s="239"/>
      <c r="QSJ122" s="239"/>
      <c r="QSK122" s="239"/>
      <c r="QSL122" s="239"/>
      <c r="QSM122" s="239"/>
      <c r="QSN122" s="239"/>
      <c r="QSO122" s="239"/>
      <c r="QSP122" s="239"/>
      <c r="QSQ122" s="239"/>
      <c r="QSR122" s="239"/>
      <c r="QSS122" s="239"/>
      <c r="QST122" s="239"/>
      <c r="QSU122" s="239"/>
      <c r="QSV122" s="239"/>
      <c r="QSW122" s="239"/>
      <c r="QSX122" s="239"/>
      <c r="QSY122" s="239"/>
      <c r="QSZ122" s="239"/>
      <c r="QTA122" s="239"/>
      <c r="QTB122" s="239"/>
      <c r="QTC122" s="239"/>
      <c r="QTD122" s="239"/>
      <c r="QTE122" s="239"/>
      <c r="QTF122" s="239"/>
      <c r="QTG122" s="239"/>
      <c r="QTH122" s="239"/>
      <c r="QTI122" s="239"/>
      <c r="QTJ122" s="239"/>
      <c r="QTK122" s="239"/>
      <c r="QTL122" s="239"/>
      <c r="QTM122" s="239"/>
      <c r="QTN122" s="239"/>
      <c r="QTO122" s="239"/>
      <c r="QTP122" s="239"/>
      <c r="QTQ122" s="239"/>
      <c r="QTR122" s="239"/>
      <c r="QTS122" s="239"/>
      <c r="QTT122" s="239"/>
      <c r="QTU122" s="239"/>
      <c r="QTV122" s="239"/>
      <c r="QTW122" s="239"/>
      <c r="QTX122" s="239"/>
      <c r="QTY122" s="239"/>
      <c r="QTZ122" s="239"/>
      <c r="QUA122" s="239"/>
      <c r="QUB122" s="239"/>
      <c r="QUC122" s="239"/>
      <c r="QUD122" s="239"/>
      <c r="QUE122" s="239"/>
      <c r="QUF122" s="239"/>
      <c r="QUG122" s="239"/>
      <c r="QUH122" s="239"/>
      <c r="QUI122" s="239"/>
      <c r="QUJ122" s="239"/>
      <c r="QUK122" s="239"/>
      <c r="QUL122" s="239"/>
      <c r="QUM122" s="239"/>
      <c r="QUN122" s="239"/>
      <c r="QUO122" s="239"/>
      <c r="QUP122" s="239"/>
      <c r="QUQ122" s="239"/>
      <c r="QUR122" s="239"/>
      <c r="QUS122" s="239"/>
      <c r="QUT122" s="239"/>
      <c r="QUU122" s="239"/>
      <c r="QUV122" s="239"/>
      <c r="QUW122" s="239"/>
      <c r="QUX122" s="239"/>
      <c r="QUY122" s="239"/>
      <c r="QUZ122" s="239"/>
      <c r="QVA122" s="239"/>
      <c r="QVB122" s="239"/>
      <c r="QVC122" s="239"/>
      <c r="QVD122" s="239"/>
      <c r="QVE122" s="239"/>
      <c r="QVF122" s="239"/>
      <c r="QVG122" s="239"/>
      <c r="QVH122" s="239"/>
      <c r="QVI122" s="239"/>
      <c r="QVJ122" s="239"/>
      <c r="QVK122" s="239"/>
      <c r="QVL122" s="239"/>
      <c r="QVM122" s="239"/>
      <c r="QVN122" s="239"/>
      <c r="QVO122" s="239"/>
      <c r="QVP122" s="239"/>
      <c r="QVQ122" s="239"/>
      <c r="QVR122" s="239"/>
      <c r="QVS122" s="239"/>
      <c r="QVT122" s="239"/>
      <c r="QVU122" s="239"/>
      <c r="QVV122" s="239"/>
      <c r="QVW122" s="239"/>
      <c r="QVX122" s="239"/>
      <c r="QVY122" s="239"/>
      <c r="QVZ122" s="239"/>
      <c r="QWA122" s="239"/>
      <c r="QWB122" s="239"/>
      <c r="QWC122" s="239"/>
      <c r="QWD122" s="239"/>
      <c r="QWE122" s="239"/>
      <c r="QWF122" s="239"/>
      <c r="QWG122" s="239"/>
      <c r="QWH122" s="239"/>
      <c r="QWI122" s="239"/>
      <c r="QWJ122" s="239"/>
      <c r="QWK122" s="239"/>
      <c r="QWL122" s="239"/>
      <c r="QWM122" s="239"/>
      <c r="QWN122" s="239"/>
      <c r="QWO122" s="239"/>
      <c r="QWP122" s="239"/>
      <c r="QWQ122" s="239"/>
      <c r="QWR122" s="239"/>
      <c r="QWS122" s="239"/>
      <c r="QWT122" s="239"/>
      <c r="QWU122" s="239"/>
      <c r="QWV122" s="239"/>
      <c r="QWW122" s="239"/>
      <c r="QWX122" s="239"/>
      <c r="QWY122" s="239"/>
      <c r="QWZ122" s="239"/>
      <c r="QXA122" s="239"/>
      <c r="QXB122" s="239"/>
      <c r="QXC122" s="239"/>
      <c r="QXD122" s="239"/>
      <c r="QXE122" s="239"/>
      <c r="QXF122" s="239"/>
      <c r="QXG122" s="239"/>
      <c r="QXH122" s="239"/>
      <c r="QXI122" s="239"/>
      <c r="QXJ122" s="239"/>
      <c r="QXK122" s="239"/>
      <c r="QXL122" s="239"/>
      <c r="QXM122" s="239"/>
      <c r="QXN122" s="239"/>
      <c r="QXO122" s="239"/>
      <c r="QXP122" s="239"/>
      <c r="QXQ122" s="239"/>
      <c r="QXR122" s="239"/>
      <c r="QXS122" s="239"/>
      <c r="QXT122" s="239"/>
      <c r="QXU122" s="239"/>
      <c r="QXV122" s="239"/>
      <c r="QXW122" s="239"/>
      <c r="QXX122" s="239"/>
      <c r="QXY122" s="239"/>
      <c r="QXZ122" s="239"/>
      <c r="QYA122" s="239"/>
      <c r="QYB122" s="239"/>
      <c r="QYC122" s="239"/>
      <c r="QYD122" s="239"/>
      <c r="QYE122" s="239"/>
      <c r="QYF122" s="239"/>
      <c r="QYG122" s="239"/>
      <c r="QYH122" s="239"/>
      <c r="QYI122" s="239"/>
      <c r="QYJ122" s="239"/>
      <c r="QYK122" s="239"/>
      <c r="QYL122" s="239"/>
      <c r="QYM122" s="239"/>
      <c r="QYN122" s="239"/>
      <c r="QYO122" s="239"/>
      <c r="QYP122" s="239"/>
      <c r="QYQ122" s="239"/>
      <c r="QYR122" s="239"/>
      <c r="QYS122" s="239"/>
      <c r="QYT122" s="239"/>
      <c r="QYU122" s="239"/>
      <c r="QYV122" s="239"/>
      <c r="QYW122" s="239"/>
      <c r="QYX122" s="239"/>
      <c r="QYY122" s="239"/>
      <c r="QYZ122" s="239"/>
      <c r="QZA122" s="239"/>
      <c r="QZB122" s="239"/>
      <c r="QZC122" s="239"/>
      <c r="QZD122" s="239"/>
      <c r="QZE122" s="239"/>
      <c r="QZF122" s="239"/>
      <c r="QZG122" s="239"/>
      <c r="QZH122" s="239"/>
      <c r="QZI122" s="239"/>
      <c r="QZJ122" s="239"/>
      <c r="QZK122" s="239"/>
      <c r="QZL122" s="239"/>
      <c r="QZM122" s="239"/>
      <c r="QZN122" s="239"/>
      <c r="QZO122" s="239"/>
      <c r="QZP122" s="239"/>
      <c r="QZQ122" s="239"/>
      <c r="QZR122" s="239"/>
      <c r="QZS122" s="239"/>
      <c r="QZT122" s="239"/>
      <c r="QZU122" s="239"/>
      <c r="QZV122" s="239"/>
      <c r="QZW122" s="239"/>
      <c r="QZX122" s="239"/>
      <c r="QZY122" s="239"/>
      <c r="QZZ122" s="239"/>
      <c r="RAA122" s="239"/>
      <c r="RAB122" s="239"/>
      <c r="RAC122" s="239"/>
      <c r="RAD122" s="239"/>
      <c r="RAE122" s="239"/>
      <c r="RAF122" s="239"/>
      <c r="RAG122" s="239"/>
      <c r="RAH122" s="239"/>
      <c r="RAI122" s="239"/>
      <c r="RAJ122" s="239"/>
      <c r="RAK122" s="239"/>
      <c r="RAL122" s="239"/>
      <c r="RAM122" s="239"/>
      <c r="RAN122" s="239"/>
      <c r="RAO122" s="239"/>
      <c r="RAP122" s="239"/>
      <c r="RAQ122" s="239"/>
      <c r="RAR122" s="239"/>
      <c r="RAS122" s="239"/>
      <c r="RAT122" s="239"/>
      <c r="RAU122" s="239"/>
      <c r="RAV122" s="239"/>
      <c r="RAW122" s="239"/>
      <c r="RAX122" s="239"/>
      <c r="RAY122" s="239"/>
      <c r="RAZ122" s="239"/>
      <c r="RBA122" s="239"/>
      <c r="RBB122" s="239"/>
      <c r="RBC122" s="239"/>
      <c r="RBD122" s="239"/>
      <c r="RBE122" s="239"/>
      <c r="RBF122" s="239"/>
      <c r="RBG122" s="239"/>
      <c r="RBH122" s="239"/>
      <c r="RBI122" s="239"/>
      <c r="RBJ122" s="239"/>
      <c r="RBK122" s="239"/>
      <c r="RBL122" s="239"/>
      <c r="RBM122" s="239"/>
      <c r="RBN122" s="239"/>
      <c r="RBO122" s="239"/>
      <c r="RBP122" s="239"/>
      <c r="RBQ122" s="239"/>
      <c r="RBR122" s="239"/>
      <c r="RBS122" s="239"/>
      <c r="RBT122" s="239"/>
      <c r="RBU122" s="239"/>
      <c r="RBV122" s="239"/>
      <c r="RBW122" s="239"/>
      <c r="RBX122" s="239"/>
      <c r="RBY122" s="239"/>
      <c r="RBZ122" s="239"/>
      <c r="RCA122" s="239"/>
      <c r="RCB122" s="239"/>
      <c r="RCC122" s="239"/>
      <c r="RCD122" s="239"/>
      <c r="RCE122" s="239"/>
      <c r="RCF122" s="239"/>
      <c r="RCG122" s="239"/>
      <c r="RCH122" s="239"/>
      <c r="RCI122" s="239"/>
      <c r="RCJ122" s="239"/>
      <c r="RCK122" s="239"/>
      <c r="RCL122" s="239"/>
      <c r="RCM122" s="239"/>
      <c r="RCN122" s="239"/>
      <c r="RCO122" s="239"/>
      <c r="RCP122" s="239"/>
      <c r="RCQ122" s="239"/>
      <c r="RCR122" s="239"/>
      <c r="RCS122" s="239"/>
      <c r="RCT122" s="239"/>
      <c r="RCU122" s="239"/>
      <c r="RCV122" s="239"/>
      <c r="RCW122" s="239"/>
      <c r="RCX122" s="239"/>
      <c r="RCY122" s="239"/>
      <c r="RCZ122" s="239"/>
      <c r="RDA122" s="239"/>
      <c r="RDB122" s="239"/>
      <c r="RDC122" s="239"/>
      <c r="RDD122" s="239"/>
      <c r="RDE122" s="239"/>
      <c r="RDF122" s="239"/>
      <c r="RDG122" s="239"/>
      <c r="RDH122" s="239"/>
      <c r="RDI122" s="239"/>
      <c r="RDJ122" s="239"/>
      <c r="RDK122" s="239"/>
      <c r="RDL122" s="239"/>
      <c r="RDM122" s="239"/>
      <c r="RDN122" s="239"/>
      <c r="RDO122" s="239"/>
      <c r="RDP122" s="239"/>
      <c r="RDQ122" s="239"/>
      <c r="RDR122" s="239"/>
      <c r="RDS122" s="239"/>
      <c r="RDT122" s="239"/>
      <c r="RDU122" s="239"/>
      <c r="RDV122" s="239"/>
      <c r="RDW122" s="239"/>
      <c r="RDX122" s="239"/>
      <c r="RDY122" s="239"/>
      <c r="RDZ122" s="239"/>
      <c r="REA122" s="239"/>
      <c r="REB122" s="239"/>
      <c r="REC122" s="239"/>
      <c r="RED122" s="239"/>
      <c r="REE122" s="239"/>
      <c r="REF122" s="239"/>
      <c r="REG122" s="239"/>
      <c r="REH122" s="239"/>
      <c r="REI122" s="239"/>
      <c r="REJ122" s="239"/>
      <c r="REK122" s="239"/>
      <c r="REL122" s="239"/>
      <c r="REM122" s="239"/>
      <c r="REN122" s="239"/>
      <c r="REO122" s="239"/>
      <c r="REP122" s="239"/>
      <c r="REQ122" s="239"/>
      <c r="RER122" s="239"/>
      <c r="RES122" s="239"/>
      <c r="RET122" s="239"/>
      <c r="REU122" s="239"/>
      <c r="REV122" s="239"/>
      <c r="REW122" s="239"/>
      <c r="REX122" s="239"/>
      <c r="REY122" s="239"/>
      <c r="REZ122" s="239"/>
      <c r="RFA122" s="239"/>
      <c r="RFB122" s="239"/>
      <c r="RFC122" s="239"/>
      <c r="RFD122" s="239"/>
      <c r="RFE122" s="239"/>
      <c r="RFF122" s="239"/>
      <c r="RFG122" s="239"/>
      <c r="RFH122" s="239"/>
      <c r="RFI122" s="239"/>
      <c r="RFJ122" s="239"/>
      <c r="RFK122" s="239"/>
      <c r="RFL122" s="239"/>
      <c r="RFM122" s="239"/>
      <c r="RFN122" s="239"/>
      <c r="RFO122" s="239"/>
      <c r="RFP122" s="239"/>
      <c r="RFQ122" s="239"/>
      <c r="RFR122" s="239"/>
      <c r="RFS122" s="239"/>
      <c r="RFT122" s="239"/>
      <c r="RFU122" s="239"/>
      <c r="RFV122" s="239"/>
      <c r="RFW122" s="239"/>
      <c r="RFX122" s="239"/>
      <c r="RFY122" s="239"/>
      <c r="RFZ122" s="239"/>
      <c r="RGA122" s="239"/>
      <c r="RGB122" s="239"/>
      <c r="RGC122" s="239"/>
      <c r="RGD122" s="239"/>
      <c r="RGE122" s="239"/>
      <c r="RGF122" s="239"/>
      <c r="RGG122" s="239"/>
      <c r="RGH122" s="239"/>
      <c r="RGI122" s="239"/>
      <c r="RGJ122" s="239"/>
      <c r="RGK122" s="239"/>
      <c r="RGL122" s="239"/>
      <c r="RGM122" s="239"/>
      <c r="RGN122" s="239"/>
      <c r="RGO122" s="239"/>
      <c r="RGP122" s="239"/>
      <c r="RGQ122" s="239"/>
      <c r="RGR122" s="239"/>
      <c r="RGS122" s="239"/>
      <c r="RGT122" s="239"/>
      <c r="RGU122" s="239"/>
      <c r="RGV122" s="239"/>
      <c r="RGW122" s="239"/>
      <c r="RGX122" s="239"/>
      <c r="RGY122" s="239"/>
      <c r="RGZ122" s="239"/>
      <c r="RHA122" s="239"/>
      <c r="RHB122" s="239"/>
      <c r="RHC122" s="239"/>
      <c r="RHD122" s="239"/>
      <c r="RHE122" s="239"/>
      <c r="RHF122" s="239"/>
      <c r="RHG122" s="239"/>
      <c r="RHH122" s="239"/>
      <c r="RHI122" s="239"/>
      <c r="RHJ122" s="239"/>
      <c r="RHK122" s="239"/>
      <c r="RHL122" s="239"/>
      <c r="RHM122" s="239"/>
      <c r="RHN122" s="239"/>
      <c r="RHO122" s="239"/>
      <c r="RHP122" s="239"/>
      <c r="RHQ122" s="239"/>
      <c r="RHR122" s="239"/>
      <c r="RHS122" s="239"/>
      <c r="RHT122" s="239"/>
      <c r="RHU122" s="239"/>
      <c r="RHV122" s="239"/>
      <c r="RHW122" s="239"/>
      <c r="RHX122" s="239"/>
      <c r="RHY122" s="239"/>
      <c r="RHZ122" s="239"/>
      <c r="RIA122" s="239"/>
      <c r="RIB122" s="239"/>
      <c r="RIC122" s="239"/>
      <c r="RID122" s="239"/>
      <c r="RIE122" s="239"/>
      <c r="RIF122" s="239"/>
      <c r="RIG122" s="239"/>
      <c r="RIH122" s="239"/>
      <c r="RII122" s="239"/>
      <c r="RIJ122" s="239"/>
      <c r="RIK122" s="239"/>
      <c r="RIL122" s="239"/>
      <c r="RIM122" s="239"/>
      <c r="RIN122" s="239"/>
      <c r="RIO122" s="239"/>
      <c r="RIP122" s="239"/>
      <c r="RIQ122" s="239"/>
      <c r="RIR122" s="239"/>
      <c r="RIS122" s="239"/>
      <c r="RIT122" s="239"/>
      <c r="RIU122" s="239"/>
      <c r="RIV122" s="239"/>
      <c r="RIW122" s="239"/>
      <c r="RIX122" s="239"/>
      <c r="RIY122" s="239"/>
      <c r="RIZ122" s="239"/>
      <c r="RJA122" s="239"/>
      <c r="RJB122" s="239"/>
      <c r="RJC122" s="239"/>
      <c r="RJD122" s="239"/>
      <c r="RJE122" s="239"/>
      <c r="RJF122" s="239"/>
      <c r="RJG122" s="239"/>
      <c r="RJH122" s="239"/>
      <c r="RJI122" s="239"/>
      <c r="RJJ122" s="239"/>
      <c r="RJK122" s="239"/>
      <c r="RJL122" s="239"/>
      <c r="RJM122" s="239"/>
      <c r="RJN122" s="239"/>
      <c r="RJO122" s="239"/>
      <c r="RJP122" s="239"/>
      <c r="RJQ122" s="239"/>
      <c r="RJR122" s="239"/>
      <c r="RJS122" s="239"/>
      <c r="RJT122" s="239"/>
      <c r="RJU122" s="239"/>
      <c r="RJV122" s="239"/>
      <c r="RJW122" s="239"/>
      <c r="RJX122" s="239"/>
      <c r="RJY122" s="239"/>
      <c r="RJZ122" s="239"/>
      <c r="RKA122" s="239"/>
      <c r="RKB122" s="239"/>
      <c r="RKC122" s="239"/>
      <c r="RKD122" s="239"/>
      <c r="RKE122" s="239"/>
      <c r="RKF122" s="239"/>
      <c r="RKG122" s="239"/>
      <c r="RKH122" s="239"/>
      <c r="RKI122" s="239"/>
      <c r="RKJ122" s="239"/>
      <c r="RKK122" s="239"/>
      <c r="RKL122" s="239"/>
      <c r="RKM122" s="239"/>
      <c r="RKN122" s="239"/>
      <c r="RKO122" s="239"/>
      <c r="RKP122" s="239"/>
      <c r="RKQ122" s="239"/>
      <c r="RKR122" s="239"/>
      <c r="RKS122" s="239"/>
      <c r="RKT122" s="239"/>
      <c r="RKU122" s="239"/>
      <c r="RKV122" s="239"/>
      <c r="RKW122" s="239"/>
      <c r="RKX122" s="239"/>
      <c r="RKY122" s="239"/>
      <c r="RKZ122" s="239"/>
      <c r="RLA122" s="239"/>
      <c r="RLB122" s="239"/>
      <c r="RLC122" s="239"/>
      <c r="RLD122" s="239"/>
      <c r="RLE122" s="239"/>
      <c r="RLF122" s="239"/>
      <c r="RLG122" s="239"/>
      <c r="RLH122" s="239"/>
      <c r="RLI122" s="239"/>
      <c r="RLJ122" s="239"/>
      <c r="RLK122" s="239"/>
      <c r="RLL122" s="239"/>
      <c r="RLM122" s="239"/>
      <c r="RLN122" s="239"/>
      <c r="RLO122" s="239"/>
      <c r="RLP122" s="239"/>
      <c r="RLQ122" s="239"/>
      <c r="RLR122" s="239"/>
      <c r="RLS122" s="239"/>
      <c r="RLT122" s="239"/>
      <c r="RLU122" s="239"/>
      <c r="RLV122" s="239"/>
      <c r="RLW122" s="239"/>
      <c r="RLX122" s="239"/>
      <c r="RLY122" s="239"/>
      <c r="RLZ122" s="239"/>
      <c r="RMA122" s="239"/>
      <c r="RMB122" s="239"/>
      <c r="RMC122" s="239"/>
      <c r="RMD122" s="239"/>
      <c r="RME122" s="239"/>
      <c r="RMF122" s="239"/>
      <c r="RMG122" s="239"/>
      <c r="RMH122" s="239"/>
      <c r="RMI122" s="239"/>
      <c r="RMJ122" s="239"/>
      <c r="RMK122" s="239"/>
      <c r="RML122" s="239"/>
      <c r="RMM122" s="239"/>
      <c r="RMN122" s="239"/>
      <c r="RMO122" s="239"/>
      <c r="RMP122" s="239"/>
      <c r="RMQ122" s="239"/>
      <c r="RMR122" s="239"/>
      <c r="RMS122" s="239"/>
      <c r="RMT122" s="239"/>
      <c r="RMU122" s="239"/>
      <c r="RMV122" s="239"/>
      <c r="RMW122" s="239"/>
      <c r="RMX122" s="239"/>
      <c r="RMY122" s="239"/>
      <c r="RMZ122" s="239"/>
      <c r="RNA122" s="239"/>
      <c r="RNB122" s="239"/>
      <c r="RNC122" s="239"/>
      <c r="RND122" s="239"/>
      <c r="RNE122" s="239"/>
      <c r="RNF122" s="239"/>
      <c r="RNG122" s="239"/>
      <c r="RNH122" s="239"/>
      <c r="RNI122" s="239"/>
      <c r="RNJ122" s="239"/>
      <c r="RNK122" s="239"/>
      <c r="RNL122" s="239"/>
      <c r="RNM122" s="239"/>
      <c r="RNN122" s="239"/>
      <c r="RNO122" s="239"/>
      <c r="RNP122" s="239"/>
      <c r="RNQ122" s="239"/>
      <c r="RNR122" s="239"/>
      <c r="RNS122" s="239"/>
      <c r="RNT122" s="239"/>
      <c r="RNU122" s="239"/>
      <c r="RNV122" s="239"/>
      <c r="RNW122" s="239"/>
      <c r="RNX122" s="239"/>
      <c r="RNY122" s="239"/>
      <c r="RNZ122" s="239"/>
      <c r="ROA122" s="239"/>
      <c r="ROB122" s="239"/>
      <c r="ROC122" s="239"/>
      <c r="ROD122" s="239"/>
      <c r="ROE122" s="239"/>
      <c r="ROF122" s="239"/>
      <c r="ROG122" s="239"/>
      <c r="ROH122" s="239"/>
      <c r="ROI122" s="239"/>
      <c r="ROJ122" s="239"/>
      <c r="ROK122" s="239"/>
      <c r="ROL122" s="239"/>
      <c r="ROM122" s="239"/>
      <c r="RON122" s="239"/>
      <c r="ROO122" s="239"/>
      <c r="ROP122" s="239"/>
      <c r="ROQ122" s="239"/>
      <c r="ROR122" s="239"/>
      <c r="ROS122" s="239"/>
      <c r="ROT122" s="239"/>
      <c r="ROU122" s="239"/>
      <c r="ROV122" s="239"/>
      <c r="ROW122" s="239"/>
      <c r="ROX122" s="239"/>
      <c r="ROY122" s="239"/>
      <c r="ROZ122" s="239"/>
      <c r="RPA122" s="239"/>
      <c r="RPB122" s="239"/>
      <c r="RPC122" s="239"/>
      <c r="RPD122" s="239"/>
      <c r="RPE122" s="239"/>
      <c r="RPF122" s="239"/>
      <c r="RPG122" s="239"/>
      <c r="RPH122" s="239"/>
      <c r="RPI122" s="239"/>
      <c r="RPJ122" s="239"/>
      <c r="RPK122" s="239"/>
      <c r="RPL122" s="239"/>
      <c r="RPM122" s="239"/>
      <c r="RPN122" s="239"/>
      <c r="RPO122" s="239"/>
      <c r="RPP122" s="239"/>
      <c r="RPQ122" s="239"/>
      <c r="RPR122" s="239"/>
      <c r="RPS122" s="239"/>
      <c r="RPT122" s="239"/>
      <c r="RPU122" s="239"/>
      <c r="RPV122" s="239"/>
      <c r="RPW122" s="239"/>
      <c r="RPX122" s="239"/>
      <c r="RPY122" s="239"/>
      <c r="RPZ122" s="239"/>
      <c r="RQA122" s="239"/>
      <c r="RQB122" s="239"/>
      <c r="RQC122" s="239"/>
      <c r="RQD122" s="239"/>
      <c r="RQE122" s="239"/>
      <c r="RQF122" s="239"/>
      <c r="RQG122" s="239"/>
      <c r="RQH122" s="239"/>
      <c r="RQI122" s="239"/>
      <c r="RQJ122" s="239"/>
      <c r="RQK122" s="239"/>
      <c r="RQL122" s="239"/>
      <c r="RQM122" s="239"/>
      <c r="RQN122" s="239"/>
      <c r="RQO122" s="239"/>
      <c r="RQP122" s="239"/>
      <c r="RQQ122" s="239"/>
      <c r="RQR122" s="239"/>
      <c r="RQS122" s="239"/>
      <c r="RQT122" s="239"/>
      <c r="RQU122" s="239"/>
      <c r="RQV122" s="239"/>
      <c r="RQW122" s="239"/>
      <c r="RQX122" s="239"/>
      <c r="RQY122" s="239"/>
      <c r="RQZ122" s="239"/>
      <c r="RRA122" s="239"/>
      <c r="RRB122" s="239"/>
      <c r="RRC122" s="239"/>
      <c r="RRD122" s="239"/>
      <c r="RRE122" s="239"/>
      <c r="RRF122" s="239"/>
      <c r="RRG122" s="239"/>
      <c r="RRH122" s="239"/>
      <c r="RRI122" s="239"/>
      <c r="RRJ122" s="239"/>
      <c r="RRK122" s="239"/>
      <c r="RRL122" s="239"/>
      <c r="RRM122" s="239"/>
      <c r="RRN122" s="239"/>
      <c r="RRO122" s="239"/>
      <c r="RRP122" s="239"/>
      <c r="RRQ122" s="239"/>
      <c r="RRR122" s="239"/>
      <c r="RRS122" s="239"/>
      <c r="RRT122" s="239"/>
      <c r="RRU122" s="239"/>
      <c r="RRV122" s="239"/>
      <c r="RRW122" s="239"/>
      <c r="RRX122" s="239"/>
      <c r="RRY122" s="239"/>
      <c r="RRZ122" s="239"/>
      <c r="RSA122" s="239"/>
      <c r="RSB122" s="239"/>
      <c r="RSC122" s="239"/>
      <c r="RSD122" s="239"/>
      <c r="RSE122" s="239"/>
      <c r="RSF122" s="239"/>
      <c r="RSG122" s="239"/>
      <c r="RSH122" s="239"/>
      <c r="RSI122" s="239"/>
      <c r="RSJ122" s="239"/>
      <c r="RSK122" s="239"/>
      <c r="RSL122" s="239"/>
      <c r="RSM122" s="239"/>
      <c r="RSN122" s="239"/>
      <c r="RSO122" s="239"/>
      <c r="RSP122" s="239"/>
      <c r="RSQ122" s="239"/>
      <c r="RSR122" s="239"/>
      <c r="RSS122" s="239"/>
      <c r="RST122" s="239"/>
      <c r="RSU122" s="239"/>
      <c r="RSV122" s="239"/>
      <c r="RSW122" s="239"/>
      <c r="RSX122" s="239"/>
      <c r="RSY122" s="239"/>
      <c r="RSZ122" s="239"/>
      <c r="RTA122" s="239"/>
      <c r="RTB122" s="239"/>
      <c r="RTC122" s="239"/>
      <c r="RTD122" s="239"/>
      <c r="RTE122" s="239"/>
      <c r="RTF122" s="239"/>
      <c r="RTG122" s="239"/>
      <c r="RTH122" s="239"/>
      <c r="RTI122" s="239"/>
      <c r="RTJ122" s="239"/>
      <c r="RTK122" s="239"/>
      <c r="RTL122" s="239"/>
      <c r="RTM122" s="239"/>
      <c r="RTN122" s="239"/>
      <c r="RTO122" s="239"/>
      <c r="RTP122" s="239"/>
      <c r="RTQ122" s="239"/>
      <c r="RTR122" s="239"/>
      <c r="RTS122" s="239"/>
      <c r="RTT122" s="239"/>
      <c r="RTU122" s="239"/>
      <c r="RTV122" s="239"/>
      <c r="RTW122" s="239"/>
      <c r="RTX122" s="239"/>
      <c r="RTY122" s="239"/>
      <c r="RTZ122" s="239"/>
      <c r="RUA122" s="239"/>
      <c r="RUB122" s="239"/>
      <c r="RUC122" s="239"/>
      <c r="RUD122" s="239"/>
      <c r="RUE122" s="239"/>
      <c r="RUF122" s="239"/>
      <c r="RUG122" s="239"/>
      <c r="RUH122" s="239"/>
      <c r="RUI122" s="239"/>
      <c r="RUJ122" s="239"/>
      <c r="RUK122" s="239"/>
      <c r="RUL122" s="239"/>
      <c r="RUM122" s="239"/>
      <c r="RUN122" s="239"/>
      <c r="RUO122" s="239"/>
      <c r="RUP122" s="239"/>
      <c r="RUQ122" s="239"/>
      <c r="RUR122" s="239"/>
      <c r="RUS122" s="239"/>
      <c r="RUT122" s="239"/>
      <c r="RUU122" s="239"/>
      <c r="RUV122" s="239"/>
      <c r="RUW122" s="239"/>
      <c r="RUX122" s="239"/>
      <c r="RUY122" s="239"/>
      <c r="RUZ122" s="239"/>
      <c r="RVA122" s="239"/>
      <c r="RVB122" s="239"/>
      <c r="RVC122" s="239"/>
      <c r="RVD122" s="239"/>
      <c r="RVE122" s="239"/>
      <c r="RVF122" s="239"/>
      <c r="RVG122" s="239"/>
      <c r="RVH122" s="239"/>
      <c r="RVI122" s="239"/>
      <c r="RVJ122" s="239"/>
      <c r="RVK122" s="239"/>
      <c r="RVL122" s="239"/>
      <c r="RVM122" s="239"/>
      <c r="RVN122" s="239"/>
      <c r="RVO122" s="239"/>
      <c r="RVP122" s="239"/>
      <c r="RVQ122" s="239"/>
      <c r="RVR122" s="239"/>
      <c r="RVS122" s="239"/>
      <c r="RVT122" s="239"/>
      <c r="RVU122" s="239"/>
      <c r="RVV122" s="239"/>
      <c r="RVW122" s="239"/>
      <c r="RVX122" s="239"/>
      <c r="RVY122" s="239"/>
      <c r="RVZ122" s="239"/>
      <c r="RWA122" s="239"/>
      <c r="RWB122" s="239"/>
      <c r="RWC122" s="239"/>
      <c r="RWD122" s="239"/>
      <c r="RWE122" s="239"/>
      <c r="RWF122" s="239"/>
      <c r="RWG122" s="239"/>
      <c r="RWH122" s="239"/>
      <c r="RWI122" s="239"/>
      <c r="RWJ122" s="239"/>
      <c r="RWK122" s="239"/>
      <c r="RWL122" s="239"/>
      <c r="RWM122" s="239"/>
      <c r="RWN122" s="239"/>
      <c r="RWO122" s="239"/>
      <c r="RWP122" s="239"/>
      <c r="RWQ122" s="239"/>
      <c r="RWR122" s="239"/>
      <c r="RWS122" s="239"/>
      <c r="RWT122" s="239"/>
      <c r="RWU122" s="239"/>
      <c r="RWV122" s="239"/>
      <c r="RWW122" s="239"/>
      <c r="RWX122" s="239"/>
      <c r="RWY122" s="239"/>
      <c r="RWZ122" s="239"/>
      <c r="RXA122" s="239"/>
      <c r="RXB122" s="239"/>
      <c r="RXC122" s="239"/>
      <c r="RXD122" s="239"/>
      <c r="RXE122" s="239"/>
      <c r="RXF122" s="239"/>
      <c r="RXG122" s="239"/>
      <c r="RXH122" s="239"/>
      <c r="RXI122" s="239"/>
      <c r="RXJ122" s="239"/>
      <c r="RXK122" s="239"/>
      <c r="RXL122" s="239"/>
      <c r="RXM122" s="239"/>
      <c r="RXN122" s="239"/>
      <c r="RXO122" s="239"/>
      <c r="RXP122" s="239"/>
      <c r="RXQ122" s="239"/>
      <c r="RXR122" s="239"/>
      <c r="RXS122" s="239"/>
      <c r="RXT122" s="239"/>
      <c r="RXU122" s="239"/>
      <c r="RXV122" s="239"/>
      <c r="RXW122" s="239"/>
      <c r="RXX122" s="239"/>
      <c r="RXY122" s="239"/>
      <c r="RXZ122" s="239"/>
      <c r="RYA122" s="239"/>
      <c r="RYB122" s="239"/>
      <c r="RYC122" s="239"/>
      <c r="RYD122" s="239"/>
      <c r="RYE122" s="239"/>
      <c r="RYF122" s="239"/>
      <c r="RYG122" s="239"/>
      <c r="RYH122" s="239"/>
      <c r="RYI122" s="239"/>
      <c r="RYJ122" s="239"/>
      <c r="RYK122" s="239"/>
      <c r="RYL122" s="239"/>
      <c r="RYM122" s="239"/>
      <c r="RYN122" s="239"/>
      <c r="RYO122" s="239"/>
      <c r="RYP122" s="239"/>
      <c r="RYQ122" s="239"/>
      <c r="RYR122" s="239"/>
      <c r="RYS122" s="239"/>
      <c r="RYT122" s="239"/>
      <c r="RYU122" s="239"/>
      <c r="RYV122" s="239"/>
      <c r="RYW122" s="239"/>
      <c r="RYX122" s="239"/>
      <c r="RYY122" s="239"/>
      <c r="RYZ122" s="239"/>
      <c r="RZA122" s="239"/>
      <c r="RZB122" s="239"/>
      <c r="RZC122" s="239"/>
      <c r="RZD122" s="239"/>
      <c r="RZE122" s="239"/>
      <c r="RZF122" s="239"/>
      <c r="RZG122" s="239"/>
      <c r="RZH122" s="239"/>
      <c r="RZI122" s="239"/>
      <c r="RZJ122" s="239"/>
      <c r="RZK122" s="239"/>
      <c r="RZL122" s="239"/>
      <c r="RZM122" s="239"/>
      <c r="RZN122" s="239"/>
      <c r="RZO122" s="239"/>
      <c r="RZP122" s="239"/>
      <c r="RZQ122" s="239"/>
      <c r="RZR122" s="239"/>
      <c r="RZS122" s="239"/>
      <c r="RZT122" s="239"/>
      <c r="RZU122" s="239"/>
      <c r="RZV122" s="239"/>
      <c r="RZW122" s="239"/>
      <c r="RZX122" s="239"/>
      <c r="RZY122" s="239"/>
      <c r="RZZ122" s="239"/>
      <c r="SAA122" s="239"/>
      <c r="SAB122" s="239"/>
      <c r="SAC122" s="239"/>
      <c r="SAD122" s="239"/>
      <c r="SAE122" s="239"/>
      <c r="SAF122" s="239"/>
      <c r="SAG122" s="239"/>
      <c r="SAH122" s="239"/>
      <c r="SAI122" s="239"/>
      <c r="SAJ122" s="239"/>
      <c r="SAK122" s="239"/>
      <c r="SAL122" s="239"/>
      <c r="SAM122" s="239"/>
      <c r="SAN122" s="239"/>
      <c r="SAO122" s="239"/>
      <c r="SAP122" s="239"/>
      <c r="SAQ122" s="239"/>
      <c r="SAR122" s="239"/>
      <c r="SAS122" s="239"/>
      <c r="SAT122" s="239"/>
      <c r="SAU122" s="239"/>
      <c r="SAV122" s="239"/>
      <c r="SAW122" s="239"/>
      <c r="SAX122" s="239"/>
      <c r="SAY122" s="239"/>
      <c r="SAZ122" s="239"/>
      <c r="SBA122" s="239"/>
      <c r="SBB122" s="239"/>
      <c r="SBC122" s="239"/>
      <c r="SBD122" s="239"/>
      <c r="SBE122" s="239"/>
      <c r="SBF122" s="239"/>
      <c r="SBG122" s="239"/>
      <c r="SBH122" s="239"/>
      <c r="SBI122" s="239"/>
      <c r="SBJ122" s="239"/>
      <c r="SBK122" s="239"/>
      <c r="SBL122" s="239"/>
      <c r="SBM122" s="239"/>
      <c r="SBN122" s="239"/>
      <c r="SBO122" s="239"/>
      <c r="SBP122" s="239"/>
      <c r="SBQ122" s="239"/>
      <c r="SBR122" s="239"/>
      <c r="SBS122" s="239"/>
      <c r="SBT122" s="239"/>
      <c r="SBU122" s="239"/>
      <c r="SBV122" s="239"/>
      <c r="SBW122" s="239"/>
      <c r="SBX122" s="239"/>
      <c r="SBY122" s="239"/>
      <c r="SBZ122" s="239"/>
      <c r="SCA122" s="239"/>
      <c r="SCB122" s="239"/>
      <c r="SCC122" s="239"/>
      <c r="SCD122" s="239"/>
      <c r="SCE122" s="239"/>
      <c r="SCF122" s="239"/>
      <c r="SCG122" s="239"/>
      <c r="SCH122" s="239"/>
      <c r="SCI122" s="239"/>
      <c r="SCJ122" s="239"/>
      <c r="SCK122" s="239"/>
      <c r="SCL122" s="239"/>
      <c r="SCM122" s="239"/>
      <c r="SCN122" s="239"/>
      <c r="SCO122" s="239"/>
      <c r="SCP122" s="239"/>
      <c r="SCQ122" s="239"/>
      <c r="SCR122" s="239"/>
      <c r="SCS122" s="239"/>
      <c r="SCT122" s="239"/>
      <c r="SCU122" s="239"/>
      <c r="SCV122" s="239"/>
      <c r="SCW122" s="239"/>
      <c r="SCX122" s="239"/>
      <c r="SCY122" s="239"/>
      <c r="SCZ122" s="239"/>
      <c r="SDA122" s="239"/>
      <c r="SDB122" s="239"/>
      <c r="SDC122" s="239"/>
      <c r="SDD122" s="239"/>
      <c r="SDE122" s="239"/>
      <c r="SDF122" s="239"/>
      <c r="SDG122" s="239"/>
      <c r="SDH122" s="239"/>
      <c r="SDI122" s="239"/>
      <c r="SDJ122" s="239"/>
      <c r="SDK122" s="239"/>
      <c r="SDL122" s="239"/>
      <c r="SDM122" s="239"/>
      <c r="SDN122" s="239"/>
      <c r="SDO122" s="239"/>
      <c r="SDP122" s="239"/>
      <c r="SDQ122" s="239"/>
      <c r="SDR122" s="239"/>
      <c r="SDS122" s="239"/>
      <c r="SDT122" s="239"/>
      <c r="SDU122" s="239"/>
      <c r="SDV122" s="239"/>
      <c r="SDW122" s="239"/>
      <c r="SDX122" s="239"/>
      <c r="SDY122" s="239"/>
      <c r="SDZ122" s="239"/>
      <c r="SEA122" s="239"/>
      <c r="SEB122" s="239"/>
      <c r="SEC122" s="239"/>
      <c r="SED122" s="239"/>
      <c r="SEE122" s="239"/>
      <c r="SEF122" s="239"/>
      <c r="SEG122" s="239"/>
      <c r="SEH122" s="239"/>
      <c r="SEI122" s="239"/>
      <c r="SEJ122" s="239"/>
      <c r="SEK122" s="239"/>
      <c r="SEL122" s="239"/>
      <c r="SEM122" s="239"/>
      <c r="SEN122" s="239"/>
      <c r="SEO122" s="239"/>
      <c r="SEP122" s="239"/>
      <c r="SEQ122" s="239"/>
      <c r="SER122" s="239"/>
      <c r="SES122" s="239"/>
      <c r="SET122" s="239"/>
      <c r="SEU122" s="239"/>
      <c r="SEV122" s="239"/>
      <c r="SEW122" s="239"/>
      <c r="SEX122" s="239"/>
      <c r="SEY122" s="239"/>
      <c r="SEZ122" s="239"/>
      <c r="SFA122" s="239"/>
      <c r="SFB122" s="239"/>
      <c r="SFC122" s="239"/>
      <c r="SFD122" s="239"/>
      <c r="SFE122" s="239"/>
      <c r="SFF122" s="239"/>
      <c r="SFG122" s="239"/>
      <c r="SFH122" s="239"/>
      <c r="SFI122" s="239"/>
      <c r="SFJ122" s="239"/>
      <c r="SFK122" s="239"/>
      <c r="SFL122" s="239"/>
      <c r="SFM122" s="239"/>
      <c r="SFN122" s="239"/>
      <c r="SFO122" s="239"/>
      <c r="SFP122" s="239"/>
      <c r="SFQ122" s="239"/>
      <c r="SFR122" s="239"/>
      <c r="SFS122" s="239"/>
      <c r="SFT122" s="239"/>
      <c r="SFU122" s="239"/>
      <c r="SFV122" s="239"/>
      <c r="SFW122" s="239"/>
      <c r="SFX122" s="239"/>
      <c r="SFY122" s="239"/>
      <c r="SFZ122" s="239"/>
      <c r="SGA122" s="239"/>
      <c r="SGB122" s="239"/>
      <c r="SGC122" s="239"/>
      <c r="SGD122" s="239"/>
      <c r="SGE122" s="239"/>
      <c r="SGF122" s="239"/>
      <c r="SGG122" s="239"/>
      <c r="SGH122" s="239"/>
      <c r="SGI122" s="239"/>
      <c r="SGJ122" s="239"/>
      <c r="SGK122" s="239"/>
      <c r="SGL122" s="239"/>
      <c r="SGM122" s="239"/>
      <c r="SGN122" s="239"/>
      <c r="SGO122" s="239"/>
      <c r="SGP122" s="239"/>
      <c r="SGQ122" s="239"/>
      <c r="SGR122" s="239"/>
      <c r="SGS122" s="239"/>
      <c r="SGT122" s="239"/>
      <c r="SGU122" s="239"/>
      <c r="SGV122" s="239"/>
      <c r="SGW122" s="239"/>
      <c r="SGX122" s="239"/>
      <c r="SGY122" s="239"/>
      <c r="SGZ122" s="239"/>
      <c r="SHA122" s="239"/>
      <c r="SHB122" s="239"/>
      <c r="SHC122" s="239"/>
      <c r="SHD122" s="239"/>
      <c r="SHE122" s="239"/>
      <c r="SHF122" s="239"/>
      <c r="SHG122" s="239"/>
      <c r="SHH122" s="239"/>
      <c r="SHI122" s="239"/>
      <c r="SHJ122" s="239"/>
      <c r="SHK122" s="239"/>
      <c r="SHL122" s="239"/>
      <c r="SHM122" s="239"/>
      <c r="SHN122" s="239"/>
      <c r="SHO122" s="239"/>
      <c r="SHP122" s="239"/>
      <c r="SHQ122" s="239"/>
      <c r="SHR122" s="239"/>
      <c r="SHS122" s="239"/>
      <c r="SHT122" s="239"/>
      <c r="SHU122" s="239"/>
      <c r="SHV122" s="239"/>
      <c r="SHW122" s="239"/>
      <c r="SHX122" s="239"/>
      <c r="SHY122" s="239"/>
      <c r="SHZ122" s="239"/>
      <c r="SIA122" s="239"/>
      <c r="SIB122" s="239"/>
      <c r="SIC122" s="239"/>
      <c r="SID122" s="239"/>
      <c r="SIE122" s="239"/>
      <c r="SIF122" s="239"/>
      <c r="SIG122" s="239"/>
      <c r="SIH122" s="239"/>
      <c r="SII122" s="239"/>
      <c r="SIJ122" s="239"/>
      <c r="SIK122" s="239"/>
      <c r="SIL122" s="239"/>
      <c r="SIM122" s="239"/>
      <c r="SIN122" s="239"/>
      <c r="SIO122" s="239"/>
      <c r="SIP122" s="239"/>
      <c r="SIQ122" s="239"/>
      <c r="SIR122" s="239"/>
      <c r="SIS122" s="239"/>
      <c r="SIT122" s="239"/>
      <c r="SIU122" s="239"/>
      <c r="SIV122" s="239"/>
      <c r="SIW122" s="239"/>
      <c r="SIX122" s="239"/>
      <c r="SIY122" s="239"/>
      <c r="SIZ122" s="239"/>
      <c r="SJA122" s="239"/>
      <c r="SJB122" s="239"/>
      <c r="SJC122" s="239"/>
      <c r="SJD122" s="239"/>
      <c r="SJE122" s="239"/>
      <c r="SJF122" s="239"/>
      <c r="SJG122" s="239"/>
      <c r="SJH122" s="239"/>
      <c r="SJI122" s="239"/>
      <c r="SJJ122" s="239"/>
      <c r="SJK122" s="239"/>
      <c r="SJL122" s="239"/>
      <c r="SJM122" s="239"/>
      <c r="SJN122" s="239"/>
      <c r="SJO122" s="239"/>
      <c r="SJP122" s="239"/>
      <c r="SJQ122" s="239"/>
      <c r="SJR122" s="239"/>
      <c r="SJS122" s="239"/>
      <c r="SJT122" s="239"/>
      <c r="SJU122" s="239"/>
      <c r="SJV122" s="239"/>
      <c r="SJW122" s="239"/>
      <c r="SJX122" s="239"/>
      <c r="SJY122" s="239"/>
      <c r="SJZ122" s="239"/>
      <c r="SKA122" s="239"/>
      <c r="SKB122" s="239"/>
      <c r="SKC122" s="239"/>
      <c r="SKD122" s="239"/>
      <c r="SKE122" s="239"/>
      <c r="SKF122" s="239"/>
      <c r="SKG122" s="239"/>
      <c r="SKH122" s="239"/>
      <c r="SKI122" s="239"/>
      <c r="SKJ122" s="239"/>
      <c r="SKK122" s="239"/>
      <c r="SKL122" s="239"/>
      <c r="SKM122" s="239"/>
      <c r="SKN122" s="239"/>
      <c r="SKO122" s="239"/>
      <c r="SKP122" s="239"/>
      <c r="SKQ122" s="239"/>
      <c r="SKR122" s="239"/>
      <c r="SKS122" s="239"/>
      <c r="SKT122" s="239"/>
      <c r="SKU122" s="239"/>
      <c r="SKV122" s="239"/>
      <c r="SKW122" s="239"/>
      <c r="SKX122" s="239"/>
      <c r="SKY122" s="239"/>
      <c r="SKZ122" s="239"/>
      <c r="SLA122" s="239"/>
      <c r="SLB122" s="239"/>
      <c r="SLC122" s="239"/>
      <c r="SLD122" s="239"/>
      <c r="SLE122" s="239"/>
      <c r="SLF122" s="239"/>
      <c r="SLG122" s="239"/>
      <c r="SLH122" s="239"/>
      <c r="SLI122" s="239"/>
      <c r="SLJ122" s="239"/>
      <c r="SLK122" s="239"/>
      <c r="SLL122" s="239"/>
      <c r="SLM122" s="239"/>
      <c r="SLN122" s="239"/>
      <c r="SLO122" s="239"/>
      <c r="SLP122" s="239"/>
      <c r="SLQ122" s="239"/>
      <c r="SLR122" s="239"/>
      <c r="SLS122" s="239"/>
      <c r="SLT122" s="239"/>
      <c r="SLU122" s="239"/>
      <c r="SLV122" s="239"/>
      <c r="SLW122" s="239"/>
      <c r="SLX122" s="239"/>
      <c r="SLY122" s="239"/>
      <c r="SLZ122" s="239"/>
      <c r="SMA122" s="239"/>
      <c r="SMB122" s="239"/>
      <c r="SMC122" s="239"/>
      <c r="SMD122" s="239"/>
      <c r="SME122" s="239"/>
      <c r="SMF122" s="239"/>
      <c r="SMG122" s="239"/>
      <c r="SMH122" s="239"/>
      <c r="SMI122" s="239"/>
      <c r="SMJ122" s="239"/>
      <c r="SMK122" s="239"/>
      <c r="SML122" s="239"/>
      <c r="SMM122" s="239"/>
      <c r="SMN122" s="239"/>
      <c r="SMO122" s="239"/>
      <c r="SMP122" s="239"/>
      <c r="SMQ122" s="239"/>
      <c r="SMR122" s="239"/>
      <c r="SMS122" s="239"/>
      <c r="SMT122" s="239"/>
      <c r="SMU122" s="239"/>
      <c r="SMV122" s="239"/>
      <c r="SMW122" s="239"/>
      <c r="SMX122" s="239"/>
      <c r="SMY122" s="239"/>
      <c r="SMZ122" s="239"/>
      <c r="SNA122" s="239"/>
      <c r="SNB122" s="239"/>
      <c r="SNC122" s="239"/>
      <c r="SND122" s="239"/>
      <c r="SNE122" s="239"/>
      <c r="SNF122" s="239"/>
      <c r="SNG122" s="239"/>
      <c r="SNH122" s="239"/>
      <c r="SNI122" s="239"/>
      <c r="SNJ122" s="239"/>
      <c r="SNK122" s="239"/>
      <c r="SNL122" s="239"/>
      <c r="SNM122" s="239"/>
      <c r="SNN122" s="239"/>
      <c r="SNO122" s="239"/>
      <c r="SNP122" s="239"/>
      <c r="SNQ122" s="239"/>
      <c r="SNR122" s="239"/>
      <c r="SNS122" s="239"/>
      <c r="SNT122" s="239"/>
      <c r="SNU122" s="239"/>
      <c r="SNV122" s="239"/>
      <c r="SNW122" s="239"/>
      <c r="SNX122" s="239"/>
      <c r="SNY122" s="239"/>
      <c r="SNZ122" s="239"/>
      <c r="SOA122" s="239"/>
      <c r="SOB122" s="239"/>
      <c r="SOC122" s="239"/>
      <c r="SOD122" s="239"/>
      <c r="SOE122" s="239"/>
      <c r="SOF122" s="239"/>
      <c r="SOG122" s="239"/>
      <c r="SOH122" s="239"/>
      <c r="SOI122" s="239"/>
      <c r="SOJ122" s="239"/>
      <c r="SOK122" s="239"/>
      <c r="SOL122" s="239"/>
      <c r="SOM122" s="239"/>
      <c r="SON122" s="239"/>
      <c r="SOO122" s="239"/>
      <c r="SOP122" s="239"/>
      <c r="SOQ122" s="239"/>
      <c r="SOR122" s="239"/>
      <c r="SOS122" s="239"/>
      <c r="SOT122" s="239"/>
      <c r="SOU122" s="239"/>
      <c r="SOV122" s="239"/>
      <c r="SOW122" s="239"/>
      <c r="SOX122" s="239"/>
      <c r="SOY122" s="239"/>
      <c r="SOZ122" s="239"/>
      <c r="SPA122" s="239"/>
      <c r="SPB122" s="239"/>
      <c r="SPC122" s="239"/>
      <c r="SPD122" s="239"/>
      <c r="SPE122" s="239"/>
      <c r="SPF122" s="239"/>
      <c r="SPG122" s="239"/>
      <c r="SPH122" s="239"/>
      <c r="SPI122" s="239"/>
      <c r="SPJ122" s="239"/>
      <c r="SPK122" s="239"/>
      <c r="SPL122" s="239"/>
      <c r="SPM122" s="239"/>
      <c r="SPN122" s="239"/>
      <c r="SPO122" s="239"/>
      <c r="SPP122" s="239"/>
      <c r="SPQ122" s="239"/>
      <c r="SPR122" s="239"/>
      <c r="SPS122" s="239"/>
      <c r="SPT122" s="239"/>
      <c r="SPU122" s="239"/>
      <c r="SPV122" s="239"/>
      <c r="SPW122" s="239"/>
      <c r="SPX122" s="239"/>
      <c r="SPY122" s="239"/>
      <c r="SPZ122" s="239"/>
      <c r="SQA122" s="239"/>
      <c r="SQB122" s="239"/>
      <c r="SQC122" s="239"/>
      <c r="SQD122" s="239"/>
      <c r="SQE122" s="239"/>
      <c r="SQF122" s="239"/>
      <c r="SQG122" s="239"/>
      <c r="SQH122" s="239"/>
      <c r="SQI122" s="239"/>
      <c r="SQJ122" s="239"/>
      <c r="SQK122" s="239"/>
      <c r="SQL122" s="239"/>
      <c r="SQM122" s="239"/>
      <c r="SQN122" s="239"/>
      <c r="SQO122" s="239"/>
      <c r="SQP122" s="239"/>
      <c r="SQQ122" s="239"/>
      <c r="SQR122" s="239"/>
      <c r="SQS122" s="239"/>
      <c r="SQT122" s="239"/>
      <c r="SQU122" s="239"/>
      <c r="SQV122" s="239"/>
      <c r="SQW122" s="239"/>
      <c r="SQX122" s="239"/>
      <c r="SQY122" s="239"/>
      <c r="SQZ122" s="239"/>
      <c r="SRA122" s="239"/>
      <c r="SRB122" s="239"/>
      <c r="SRC122" s="239"/>
      <c r="SRD122" s="239"/>
      <c r="SRE122" s="239"/>
      <c r="SRF122" s="239"/>
      <c r="SRG122" s="239"/>
      <c r="SRH122" s="239"/>
      <c r="SRI122" s="239"/>
      <c r="SRJ122" s="239"/>
      <c r="SRK122" s="239"/>
      <c r="SRL122" s="239"/>
      <c r="SRM122" s="239"/>
      <c r="SRN122" s="239"/>
      <c r="SRO122" s="239"/>
      <c r="SRP122" s="239"/>
      <c r="SRQ122" s="239"/>
      <c r="SRR122" s="239"/>
      <c r="SRS122" s="239"/>
      <c r="SRT122" s="239"/>
      <c r="SRU122" s="239"/>
      <c r="SRV122" s="239"/>
      <c r="SRW122" s="239"/>
      <c r="SRX122" s="239"/>
      <c r="SRY122" s="239"/>
      <c r="SRZ122" s="239"/>
      <c r="SSA122" s="239"/>
      <c r="SSB122" s="239"/>
      <c r="SSC122" s="239"/>
      <c r="SSD122" s="239"/>
      <c r="SSE122" s="239"/>
      <c r="SSF122" s="239"/>
      <c r="SSG122" s="239"/>
      <c r="SSH122" s="239"/>
      <c r="SSI122" s="239"/>
      <c r="SSJ122" s="239"/>
      <c r="SSK122" s="239"/>
      <c r="SSL122" s="239"/>
      <c r="SSM122" s="239"/>
      <c r="SSN122" s="239"/>
      <c r="SSO122" s="239"/>
      <c r="SSP122" s="239"/>
      <c r="SSQ122" s="239"/>
      <c r="SSR122" s="239"/>
      <c r="SSS122" s="239"/>
      <c r="SST122" s="239"/>
      <c r="SSU122" s="239"/>
      <c r="SSV122" s="239"/>
      <c r="SSW122" s="239"/>
      <c r="SSX122" s="239"/>
      <c r="SSY122" s="239"/>
      <c r="SSZ122" s="239"/>
      <c r="STA122" s="239"/>
      <c r="STB122" s="239"/>
      <c r="STC122" s="239"/>
      <c r="STD122" s="239"/>
      <c r="STE122" s="239"/>
      <c r="STF122" s="239"/>
      <c r="STG122" s="239"/>
      <c r="STH122" s="239"/>
      <c r="STI122" s="239"/>
      <c r="STJ122" s="239"/>
      <c r="STK122" s="239"/>
      <c r="STL122" s="239"/>
      <c r="STM122" s="239"/>
      <c r="STN122" s="239"/>
      <c r="STO122" s="239"/>
      <c r="STP122" s="239"/>
      <c r="STQ122" s="239"/>
      <c r="STR122" s="239"/>
      <c r="STS122" s="239"/>
      <c r="STT122" s="239"/>
      <c r="STU122" s="239"/>
      <c r="STV122" s="239"/>
      <c r="STW122" s="239"/>
      <c r="STX122" s="239"/>
      <c r="STY122" s="239"/>
      <c r="STZ122" s="239"/>
      <c r="SUA122" s="239"/>
      <c r="SUB122" s="239"/>
      <c r="SUC122" s="239"/>
      <c r="SUD122" s="239"/>
      <c r="SUE122" s="239"/>
      <c r="SUF122" s="239"/>
      <c r="SUG122" s="239"/>
      <c r="SUH122" s="239"/>
      <c r="SUI122" s="239"/>
      <c r="SUJ122" s="239"/>
      <c r="SUK122" s="239"/>
      <c r="SUL122" s="239"/>
      <c r="SUM122" s="239"/>
      <c r="SUN122" s="239"/>
      <c r="SUO122" s="239"/>
      <c r="SUP122" s="239"/>
      <c r="SUQ122" s="239"/>
      <c r="SUR122" s="239"/>
      <c r="SUS122" s="239"/>
      <c r="SUT122" s="239"/>
      <c r="SUU122" s="239"/>
      <c r="SUV122" s="239"/>
      <c r="SUW122" s="239"/>
      <c r="SUX122" s="239"/>
      <c r="SUY122" s="239"/>
      <c r="SUZ122" s="239"/>
      <c r="SVA122" s="239"/>
      <c r="SVB122" s="239"/>
      <c r="SVC122" s="239"/>
      <c r="SVD122" s="239"/>
      <c r="SVE122" s="239"/>
      <c r="SVF122" s="239"/>
      <c r="SVG122" s="239"/>
      <c r="SVH122" s="239"/>
      <c r="SVI122" s="239"/>
      <c r="SVJ122" s="239"/>
      <c r="SVK122" s="239"/>
      <c r="SVL122" s="239"/>
      <c r="SVM122" s="239"/>
      <c r="SVN122" s="239"/>
      <c r="SVO122" s="239"/>
      <c r="SVP122" s="239"/>
      <c r="SVQ122" s="239"/>
      <c r="SVR122" s="239"/>
      <c r="SVS122" s="239"/>
      <c r="SVT122" s="239"/>
      <c r="SVU122" s="239"/>
      <c r="SVV122" s="239"/>
      <c r="SVW122" s="239"/>
      <c r="SVX122" s="239"/>
      <c r="SVY122" s="239"/>
      <c r="SVZ122" s="239"/>
      <c r="SWA122" s="239"/>
      <c r="SWB122" s="239"/>
      <c r="SWC122" s="239"/>
      <c r="SWD122" s="239"/>
      <c r="SWE122" s="239"/>
      <c r="SWF122" s="239"/>
      <c r="SWG122" s="239"/>
      <c r="SWH122" s="239"/>
      <c r="SWI122" s="239"/>
      <c r="SWJ122" s="239"/>
      <c r="SWK122" s="239"/>
      <c r="SWL122" s="239"/>
      <c r="SWM122" s="239"/>
      <c r="SWN122" s="239"/>
      <c r="SWO122" s="239"/>
      <c r="SWP122" s="239"/>
      <c r="SWQ122" s="239"/>
      <c r="SWR122" s="239"/>
      <c r="SWS122" s="239"/>
      <c r="SWT122" s="239"/>
      <c r="SWU122" s="239"/>
      <c r="SWV122" s="239"/>
      <c r="SWW122" s="239"/>
      <c r="SWX122" s="239"/>
      <c r="SWY122" s="239"/>
      <c r="SWZ122" s="239"/>
      <c r="SXA122" s="239"/>
      <c r="SXB122" s="239"/>
      <c r="SXC122" s="239"/>
      <c r="SXD122" s="239"/>
      <c r="SXE122" s="239"/>
      <c r="SXF122" s="239"/>
      <c r="SXG122" s="239"/>
      <c r="SXH122" s="239"/>
      <c r="SXI122" s="239"/>
      <c r="SXJ122" s="239"/>
      <c r="SXK122" s="239"/>
      <c r="SXL122" s="239"/>
      <c r="SXM122" s="239"/>
      <c r="SXN122" s="239"/>
      <c r="SXO122" s="239"/>
      <c r="SXP122" s="239"/>
      <c r="SXQ122" s="239"/>
      <c r="SXR122" s="239"/>
      <c r="SXS122" s="239"/>
      <c r="SXT122" s="239"/>
      <c r="SXU122" s="239"/>
      <c r="SXV122" s="239"/>
      <c r="SXW122" s="239"/>
      <c r="SXX122" s="239"/>
      <c r="SXY122" s="239"/>
      <c r="SXZ122" s="239"/>
      <c r="SYA122" s="239"/>
      <c r="SYB122" s="239"/>
      <c r="SYC122" s="239"/>
      <c r="SYD122" s="239"/>
      <c r="SYE122" s="239"/>
      <c r="SYF122" s="239"/>
      <c r="SYG122" s="239"/>
      <c r="SYH122" s="239"/>
      <c r="SYI122" s="239"/>
      <c r="SYJ122" s="239"/>
      <c r="SYK122" s="239"/>
      <c r="SYL122" s="239"/>
      <c r="SYM122" s="239"/>
      <c r="SYN122" s="239"/>
      <c r="SYO122" s="239"/>
      <c r="SYP122" s="239"/>
      <c r="SYQ122" s="239"/>
      <c r="SYR122" s="239"/>
      <c r="SYS122" s="239"/>
      <c r="SYT122" s="239"/>
      <c r="SYU122" s="239"/>
      <c r="SYV122" s="239"/>
      <c r="SYW122" s="239"/>
      <c r="SYX122" s="239"/>
      <c r="SYY122" s="239"/>
      <c r="SYZ122" s="239"/>
      <c r="SZA122" s="239"/>
      <c r="SZB122" s="239"/>
      <c r="SZC122" s="239"/>
      <c r="SZD122" s="239"/>
      <c r="SZE122" s="239"/>
      <c r="SZF122" s="239"/>
      <c r="SZG122" s="239"/>
      <c r="SZH122" s="239"/>
      <c r="SZI122" s="239"/>
      <c r="SZJ122" s="239"/>
      <c r="SZK122" s="239"/>
      <c r="SZL122" s="239"/>
      <c r="SZM122" s="239"/>
      <c r="SZN122" s="239"/>
      <c r="SZO122" s="239"/>
      <c r="SZP122" s="239"/>
      <c r="SZQ122" s="239"/>
      <c r="SZR122" s="239"/>
      <c r="SZS122" s="239"/>
      <c r="SZT122" s="239"/>
      <c r="SZU122" s="239"/>
      <c r="SZV122" s="239"/>
      <c r="SZW122" s="239"/>
      <c r="SZX122" s="239"/>
      <c r="SZY122" s="239"/>
      <c r="SZZ122" s="239"/>
      <c r="TAA122" s="239"/>
      <c r="TAB122" s="239"/>
      <c r="TAC122" s="239"/>
      <c r="TAD122" s="239"/>
      <c r="TAE122" s="239"/>
      <c r="TAF122" s="239"/>
      <c r="TAG122" s="239"/>
      <c r="TAH122" s="239"/>
      <c r="TAI122" s="239"/>
      <c r="TAJ122" s="239"/>
      <c r="TAK122" s="239"/>
      <c r="TAL122" s="239"/>
      <c r="TAM122" s="239"/>
      <c r="TAN122" s="239"/>
      <c r="TAO122" s="239"/>
      <c r="TAP122" s="239"/>
      <c r="TAQ122" s="239"/>
      <c r="TAR122" s="239"/>
      <c r="TAS122" s="239"/>
      <c r="TAT122" s="239"/>
      <c r="TAU122" s="239"/>
      <c r="TAV122" s="239"/>
      <c r="TAW122" s="239"/>
      <c r="TAX122" s="239"/>
      <c r="TAY122" s="239"/>
      <c r="TAZ122" s="239"/>
      <c r="TBA122" s="239"/>
      <c r="TBB122" s="239"/>
      <c r="TBC122" s="239"/>
      <c r="TBD122" s="239"/>
      <c r="TBE122" s="239"/>
      <c r="TBF122" s="239"/>
      <c r="TBG122" s="239"/>
      <c r="TBH122" s="239"/>
      <c r="TBI122" s="239"/>
      <c r="TBJ122" s="239"/>
      <c r="TBK122" s="239"/>
      <c r="TBL122" s="239"/>
      <c r="TBM122" s="239"/>
      <c r="TBN122" s="239"/>
      <c r="TBO122" s="239"/>
      <c r="TBP122" s="239"/>
      <c r="TBQ122" s="239"/>
      <c r="TBR122" s="239"/>
      <c r="TBS122" s="239"/>
      <c r="TBT122" s="239"/>
      <c r="TBU122" s="239"/>
      <c r="TBV122" s="239"/>
      <c r="TBW122" s="239"/>
      <c r="TBX122" s="239"/>
      <c r="TBY122" s="239"/>
      <c r="TBZ122" s="239"/>
      <c r="TCA122" s="239"/>
      <c r="TCB122" s="239"/>
      <c r="TCC122" s="239"/>
      <c r="TCD122" s="239"/>
      <c r="TCE122" s="239"/>
      <c r="TCF122" s="239"/>
      <c r="TCG122" s="239"/>
      <c r="TCH122" s="239"/>
      <c r="TCI122" s="239"/>
      <c r="TCJ122" s="239"/>
      <c r="TCK122" s="239"/>
      <c r="TCL122" s="239"/>
      <c r="TCM122" s="239"/>
      <c r="TCN122" s="239"/>
      <c r="TCO122" s="239"/>
      <c r="TCP122" s="239"/>
      <c r="TCQ122" s="239"/>
      <c r="TCR122" s="239"/>
      <c r="TCS122" s="239"/>
      <c r="TCT122" s="239"/>
      <c r="TCU122" s="239"/>
      <c r="TCV122" s="239"/>
      <c r="TCW122" s="239"/>
      <c r="TCX122" s="239"/>
      <c r="TCY122" s="239"/>
      <c r="TCZ122" s="239"/>
      <c r="TDA122" s="239"/>
      <c r="TDB122" s="239"/>
      <c r="TDC122" s="239"/>
      <c r="TDD122" s="239"/>
      <c r="TDE122" s="239"/>
      <c r="TDF122" s="239"/>
      <c r="TDG122" s="239"/>
      <c r="TDH122" s="239"/>
      <c r="TDI122" s="239"/>
      <c r="TDJ122" s="239"/>
      <c r="TDK122" s="239"/>
      <c r="TDL122" s="239"/>
      <c r="TDM122" s="239"/>
      <c r="TDN122" s="239"/>
      <c r="TDO122" s="239"/>
      <c r="TDP122" s="239"/>
      <c r="TDQ122" s="239"/>
      <c r="TDR122" s="239"/>
      <c r="TDS122" s="239"/>
      <c r="TDT122" s="239"/>
      <c r="TDU122" s="239"/>
      <c r="TDV122" s="239"/>
      <c r="TDW122" s="239"/>
      <c r="TDX122" s="239"/>
      <c r="TDY122" s="239"/>
      <c r="TDZ122" s="239"/>
      <c r="TEA122" s="239"/>
      <c r="TEB122" s="239"/>
      <c r="TEC122" s="239"/>
      <c r="TED122" s="239"/>
      <c r="TEE122" s="239"/>
      <c r="TEF122" s="239"/>
      <c r="TEG122" s="239"/>
      <c r="TEH122" s="239"/>
      <c r="TEI122" s="239"/>
      <c r="TEJ122" s="239"/>
      <c r="TEK122" s="239"/>
      <c r="TEL122" s="239"/>
      <c r="TEM122" s="239"/>
      <c r="TEN122" s="239"/>
      <c r="TEO122" s="239"/>
      <c r="TEP122" s="239"/>
      <c r="TEQ122" s="239"/>
      <c r="TER122" s="239"/>
      <c r="TES122" s="239"/>
      <c r="TET122" s="239"/>
      <c r="TEU122" s="239"/>
      <c r="TEV122" s="239"/>
      <c r="TEW122" s="239"/>
      <c r="TEX122" s="239"/>
      <c r="TEY122" s="239"/>
      <c r="TEZ122" s="239"/>
      <c r="TFA122" s="239"/>
      <c r="TFB122" s="239"/>
      <c r="TFC122" s="239"/>
      <c r="TFD122" s="239"/>
      <c r="TFE122" s="239"/>
      <c r="TFF122" s="239"/>
      <c r="TFG122" s="239"/>
      <c r="TFH122" s="239"/>
      <c r="TFI122" s="239"/>
      <c r="TFJ122" s="239"/>
      <c r="TFK122" s="239"/>
      <c r="TFL122" s="239"/>
      <c r="TFM122" s="239"/>
      <c r="TFN122" s="239"/>
      <c r="TFO122" s="239"/>
      <c r="TFP122" s="239"/>
      <c r="TFQ122" s="239"/>
      <c r="TFR122" s="239"/>
      <c r="TFS122" s="239"/>
      <c r="TFT122" s="239"/>
      <c r="TFU122" s="239"/>
      <c r="TFV122" s="239"/>
      <c r="TFW122" s="239"/>
      <c r="TFX122" s="239"/>
      <c r="TFY122" s="239"/>
      <c r="TFZ122" s="239"/>
      <c r="TGA122" s="239"/>
      <c r="TGB122" s="239"/>
      <c r="TGC122" s="239"/>
      <c r="TGD122" s="239"/>
      <c r="TGE122" s="239"/>
      <c r="TGF122" s="239"/>
      <c r="TGG122" s="239"/>
      <c r="TGH122" s="239"/>
      <c r="TGI122" s="239"/>
      <c r="TGJ122" s="239"/>
      <c r="TGK122" s="239"/>
      <c r="TGL122" s="239"/>
      <c r="TGM122" s="239"/>
      <c r="TGN122" s="239"/>
      <c r="TGO122" s="239"/>
      <c r="TGP122" s="239"/>
      <c r="TGQ122" s="239"/>
      <c r="TGR122" s="239"/>
      <c r="TGS122" s="239"/>
      <c r="TGT122" s="239"/>
      <c r="TGU122" s="239"/>
      <c r="TGV122" s="239"/>
      <c r="TGW122" s="239"/>
      <c r="TGX122" s="239"/>
      <c r="TGY122" s="239"/>
      <c r="TGZ122" s="239"/>
      <c r="THA122" s="239"/>
      <c r="THB122" s="239"/>
      <c r="THC122" s="239"/>
      <c r="THD122" s="239"/>
      <c r="THE122" s="239"/>
      <c r="THF122" s="239"/>
      <c r="THG122" s="239"/>
      <c r="THH122" s="239"/>
      <c r="THI122" s="239"/>
      <c r="THJ122" s="239"/>
      <c r="THK122" s="239"/>
      <c r="THL122" s="239"/>
      <c r="THM122" s="239"/>
      <c r="THN122" s="239"/>
      <c r="THO122" s="239"/>
      <c r="THP122" s="239"/>
      <c r="THQ122" s="239"/>
      <c r="THR122" s="239"/>
      <c r="THS122" s="239"/>
      <c r="THT122" s="239"/>
      <c r="THU122" s="239"/>
      <c r="THV122" s="239"/>
      <c r="THW122" s="239"/>
      <c r="THX122" s="239"/>
      <c r="THY122" s="239"/>
      <c r="THZ122" s="239"/>
      <c r="TIA122" s="239"/>
      <c r="TIB122" s="239"/>
      <c r="TIC122" s="239"/>
      <c r="TID122" s="239"/>
      <c r="TIE122" s="239"/>
      <c r="TIF122" s="239"/>
      <c r="TIG122" s="239"/>
      <c r="TIH122" s="239"/>
      <c r="TII122" s="239"/>
      <c r="TIJ122" s="239"/>
      <c r="TIK122" s="239"/>
      <c r="TIL122" s="239"/>
      <c r="TIM122" s="239"/>
      <c r="TIN122" s="239"/>
      <c r="TIO122" s="239"/>
      <c r="TIP122" s="239"/>
      <c r="TIQ122" s="239"/>
      <c r="TIR122" s="239"/>
      <c r="TIS122" s="239"/>
      <c r="TIT122" s="239"/>
      <c r="TIU122" s="239"/>
      <c r="TIV122" s="239"/>
      <c r="TIW122" s="239"/>
      <c r="TIX122" s="239"/>
      <c r="TIY122" s="239"/>
      <c r="TIZ122" s="239"/>
      <c r="TJA122" s="239"/>
      <c r="TJB122" s="239"/>
      <c r="TJC122" s="239"/>
      <c r="TJD122" s="239"/>
      <c r="TJE122" s="239"/>
      <c r="TJF122" s="239"/>
      <c r="TJG122" s="239"/>
      <c r="TJH122" s="239"/>
      <c r="TJI122" s="239"/>
      <c r="TJJ122" s="239"/>
      <c r="TJK122" s="239"/>
      <c r="TJL122" s="239"/>
      <c r="TJM122" s="239"/>
      <c r="TJN122" s="239"/>
      <c r="TJO122" s="239"/>
      <c r="TJP122" s="239"/>
      <c r="TJQ122" s="239"/>
      <c r="TJR122" s="239"/>
      <c r="TJS122" s="239"/>
      <c r="TJT122" s="239"/>
      <c r="TJU122" s="239"/>
      <c r="TJV122" s="239"/>
      <c r="TJW122" s="239"/>
      <c r="TJX122" s="239"/>
      <c r="TJY122" s="239"/>
      <c r="TJZ122" s="239"/>
      <c r="TKA122" s="239"/>
      <c r="TKB122" s="239"/>
      <c r="TKC122" s="239"/>
      <c r="TKD122" s="239"/>
      <c r="TKE122" s="239"/>
      <c r="TKF122" s="239"/>
      <c r="TKG122" s="239"/>
      <c r="TKH122" s="239"/>
      <c r="TKI122" s="239"/>
      <c r="TKJ122" s="239"/>
      <c r="TKK122" s="239"/>
      <c r="TKL122" s="239"/>
      <c r="TKM122" s="239"/>
      <c r="TKN122" s="239"/>
      <c r="TKO122" s="239"/>
      <c r="TKP122" s="239"/>
      <c r="TKQ122" s="239"/>
      <c r="TKR122" s="239"/>
      <c r="TKS122" s="239"/>
      <c r="TKT122" s="239"/>
      <c r="TKU122" s="239"/>
      <c r="TKV122" s="239"/>
      <c r="TKW122" s="239"/>
      <c r="TKX122" s="239"/>
      <c r="TKY122" s="239"/>
      <c r="TKZ122" s="239"/>
      <c r="TLA122" s="239"/>
      <c r="TLB122" s="239"/>
      <c r="TLC122" s="239"/>
      <c r="TLD122" s="239"/>
      <c r="TLE122" s="239"/>
      <c r="TLF122" s="239"/>
      <c r="TLG122" s="239"/>
      <c r="TLH122" s="239"/>
      <c r="TLI122" s="239"/>
      <c r="TLJ122" s="239"/>
      <c r="TLK122" s="239"/>
      <c r="TLL122" s="239"/>
      <c r="TLM122" s="239"/>
      <c r="TLN122" s="239"/>
      <c r="TLO122" s="239"/>
      <c r="TLP122" s="239"/>
      <c r="TLQ122" s="239"/>
      <c r="TLR122" s="239"/>
      <c r="TLS122" s="239"/>
      <c r="TLT122" s="239"/>
      <c r="TLU122" s="239"/>
      <c r="TLV122" s="239"/>
      <c r="TLW122" s="239"/>
      <c r="TLX122" s="239"/>
      <c r="TLY122" s="239"/>
      <c r="TLZ122" s="239"/>
      <c r="TMA122" s="239"/>
      <c r="TMB122" s="239"/>
      <c r="TMC122" s="239"/>
      <c r="TMD122" s="239"/>
      <c r="TME122" s="239"/>
      <c r="TMF122" s="239"/>
      <c r="TMG122" s="239"/>
      <c r="TMH122" s="239"/>
      <c r="TMI122" s="239"/>
      <c r="TMJ122" s="239"/>
      <c r="TMK122" s="239"/>
      <c r="TML122" s="239"/>
      <c r="TMM122" s="239"/>
      <c r="TMN122" s="239"/>
      <c r="TMO122" s="239"/>
      <c r="TMP122" s="239"/>
      <c r="TMQ122" s="239"/>
      <c r="TMR122" s="239"/>
      <c r="TMS122" s="239"/>
      <c r="TMT122" s="239"/>
      <c r="TMU122" s="239"/>
      <c r="TMV122" s="239"/>
      <c r="TMW122" s="239"/>
      <c r="TMX122" s="239"/>
      <c r="TMY122" s="239"/>
      <c r="TMZ122" s="239"/>
      <c r="TNA122" s="239"/>
      <c r="TNB122" s="239"/>
      <c r="TNC122" s="239"/>
      <c r="TND122" s="239"/>
      <c r="TNE122" s="239"/>
      <c r="TNF122" s="239"/>
      <c r="TNG122" s="239"/>
      <c r="TNH122" s="239"/>
      <c r="TNI122" s="239"/>
      <c r="TNJ122" s="239"/>
      <c r="TNK122" s="239"/>
      <c r="TNL122" s="239"/>
      <c r="TNM122" s="239"/>
      <c r="TNN122" s="239"/>
      <c r="TNO122" s="239"/>
      <c r="TNP122" s="239"/>
      <c r="TNQ122" s="239"/>
      <c r="TNR122" s="239"/>
      <c r="TNS122" s="239"/>
      <c r="TNT122" s="239"/>
      <c r="TNU122" s="239"/>
      <c r="TNV122" s="239"/>
      <c r="TNW122" s="239"/>
      <c r="TNX122" s="239"/>
      <c r="TNY122" s="239"/>
      <c r="TNZ122" s="239"/>
      <c r="TOA122" s="239"/>
      <c r="TOB122" s="239"/>
      <c r="TOC122" s="239"/>
      <c r="TOD122" s="239"/>
      <c r="TOE122" s="239"/>
      <c r="TOF122" s="239"/>
      <c r="TOG122" s="239"/>
      <c r="TOH122" s="239"/>
      <c r="TOI122" s="239"/>
      <c r="TOJ122" s="239"/>
      <c r="TOK122" s="239"/>
      <c r="TOL122" s="239"/>
      <c r="TOM122" s="239"/>
      <c r="TON122" s="239"/>
      <c r="TOO122" s="239"/>
      <c r="TOP122" s="239"/>
      <c r="TOQ122" s="239"/>
      <c r="TOR122" s="239"/>
      <c r="TOS122" s="239"/>
      <c r="TOT122" s="239"/>
      <c r="TOU122" s="239"/>
      <c r="TOV122" s="239"/>
      <c r="TOW122" s="239"/>
      <c r="TOX122" s="239"/>
      <c r="TOY122" s="239"/>
      <c r="TOZ122" s="239"/>
      <c r="TPA122" s="239"/>
      <c r="TPB122" s="239"/>
      <c r="TPC122" s="239"/>
      <c r="TPD122" s="239"/>
      <c r="TPE122" s="239"/>
      <c r="TPF122" s="239"/>
      <c r="TPG122" s="239"/>
      <c r="TPH122" s="239"/>
      <c r="TPI122" s="239"/>
      <c r="TPJ122" s="239"/>
      <c r="TPK122" s="239"/>
      <c r="TPL122" s="239"/>
      <c r="TPM122" s="239"/>
      <c r="TPN122" s="239"/>
      <c r="TPO122" s="239"/>
      <c r="TPP122" s="239"/>
      <c r="TPQ122" s="239"/>
      <c r="TPR122" s="239"/>
      <c r="TPS122" s="239"/>
      <c r="TPT122" s="239"/>
      <c r="TPU122" s="239"/>
      <c r="TPV122" s="239"/>
      <c r="TPW122" s="239"/>
      <c r="TPX122" s="239"/>
      <c r="TPY122" s="239"/>
      <c r="TPZ122" s="239"/>
      <c r="TQA122" s="239"/>
      <c r="TQB122" s="239"/>
      <c r="TQC122" s="239"/>
      <c r="TQD122" s="239"/>
      <c r="TQE122" s="239"/>
      <c r="TQF122" s="239"/>
      <c r="TQG122" s="239"/>
      <c r="TQH122" s="239"/>
      <c r="TQI122" s="239"/>
      <c r="TQJ122" s="239"/>
      <c r="TQK122" s="239"/>
      <c r="TQL122" s="239"/>
      <c r="TQM122" s="239"/>
      <c r="TQN122" s="239"/>
      <c r="TQO122" s="239"/>
      <c r="TQP122" s="239"/>
      <c r="TQQ122" s="239"/>
      <c r="TQR122" s="239"/>
      <c r="TQS122" s="239"/>
      <c r="TQT122" s="239"/>
      <c r="TQU122" s="239"/>
      <c r="TQV122" s="239"/>
      <c r="TQW122" s="239"/>
      <c r="TQX122" s="239"/>
      <c r="TQY122" s="239"/>
      <c r="TQZ122" s="239"/>
      <c r="TRA122" s="239"/>
      <c r="TRB122" s="239"/>
      <c r="TRC122" s="239"/>
      <c r="TRD122" s="239"/>
      <c r="TRE122" s="239"/>
      <c r="TRF122" s="239"/>
      <c r="TRG122" s="239"/>
      <c r="TRH122" s="239"/>
      <c r="TRI122" s="239"/>
      <c r="TRJ122" s="239"/>
      <c r="TRK122" s="239"/>
      <c r="TRL122" s="239"/>
      <c r="TRM122" s="239"/>
      <c r="TRN122" s="239"/>
      <c r="TRO122" s="239"/>
      <c r="TRP122" s="239"/>
      <c r="TRQ122" s="239"/>
      <c r="TRR122" s="239"/>
      <c r="TRS122" s="239"/>
      <c r="TRT122" s="239"/>
      <c r="TRU122" s="239"/>
      <c r="TRV122" s="239"/>
      <c r="TRW122" s="239"/>
      <c r="TRX122" s="239"/>
      <c r="TRY122" s="239"/>
      <c r="TRZ122" s="239"/>
      <c r="TSA122" s="239"/>
      <c r="TSB122" s="239"/>
      <c r="TSC122" s="239"/>
      <c r="TSD122" s="239"/>
      <c r="TSE122" s="239"/>
      <c r="TSF122" s="239"/>
      <c r="TSG122" s="239"/>
      <c r="TSH122" s="239"/>
      <c r="TSI122" s="239"/>
      <c r="TSJ122" s="239"/>
      <c r="TSK122" s="239"/>
      <c r="TSL122" s="239"/>
      <c r="TSM122" s="239"/>
      <c r="TSN122" s="239"/>
      <c r="TSO122" s="239"/>
      <c r="TSP122" s="239"/>
      <c r="TSQ122" s="239"/>
      <c r="TSR122" s="239"/>
      <c r="TSS122" s="239"/>
      <c r="TST122" s="239"/>
      <c r="TSU122" s="239"/>
      <c r="TSV122" s="239"/>
      <c r="TSW122" s="239"/>
      <c r="TSX122" s="239"/>
      <c r="TSY122" s="239"/>
      <c r="TSZ122" s="239"/>
      <c r="TTA122" s="239"/>
      <c r="TTB122" s="239"/>
      <c r="TTC122" s="239"/>
      <c r="TTD122" s="239"/>
      <c r="TTE122" s="239"/>
      <c r="TTF122" s="239"/>
      <c r="TTG122" s="239"/>
      <c r="TTH122" s="239"/>
      <c r="TTI122" s="239"/>
      <c r="TTJ122" s="239"/>
      <c r="TTK122" s="239"/>
      <c r="TTL122" s="239"/>
      <c r="TTM122" s="239"/>
      <c r="TTN122" s="239"/>
      <c r="TTO122" s="239"/>
      <c r="TTP122" s="239"/>
      <c r="TTQ122" s="239"/>
      <c r="TTR122" s="239"/>
      <c r="TTS122" s="239"/>
      <c r="TTT122" s="239"/>
      <c r="TTU122" s="239"/>
      <c r="TTV122" s="239"/>
      <c r="TTW122" s="239"/>
      <c r="TTX122" s="239"/>
      <c r="TTY122" s="239"/>
      <c r="TTZ122" s="239"/>
      <c r="TUA122" s="239"/>
      <c r="TUB122" s="239"/>
      <c r="TUC122" s="239"/>
      <c r="TUD122" s="239"/>
      <c r="TUE122" s="239"/>
      <c r="TUF122" s="239"/>
      <c r="TUG122" s="239"/>
      <c r="TUH122" s="239"/>
      <c r="TUI122" s="239"/>
      <c r="TUJ122" s="239"/>
      <c r="TUK122" s="239"/>
      <c r="TUL122" s="239"/>
      <c r="TUM122" s="239"/>
      <c r="TUN122" s="239"/>
      <c r="TUO122" s="239"/>
      <c r="TUP122" s="239"/>
      <c r="TUQ122" s="239"/>
      <c r="TUR122" s="239"/>
      <c r="TUS122" s="239"/>
      <c r="TUT122" s="239"/>
      <c r="TUU122" s="239"/>
      <c r="TUV122" s="239"/>
      <c r="TUW122" s="239"/>
      <c r="TUX122" s="239"/>
      <c r="TUY122" s="239"/>
      <c r="TUZ122" s="239"/>
      <c r="TVA122" s="239"/>
      <c r="TVB122" s="239"/>
      <c r="TVC122" s="239"/>
      <c r="TVD122" s="239"/>
      <c r="TVE122" s="239"/>
      <c r="TVF122" s="239"/>
      <c r="TVG122" s="239"/>
      <c r="TVH122" s="239"/>
      <c r="TVI122" s="239"/>
      <c r="TVJ122" s="239"/>
      <c r="TVK122" s="239"/>
      <c r="TVL122" s="239"/>
      <c r="TVM122" s="239"/>
      <c r="TVN122" s="239"/>
      <c r="TVO122" s="239"/>
      <c r="TVP122" s="239"/>
      <c r="TVQ122" s="239"/>
      <c r="TVR122" s="239"/>
      <c r="TVS122" s="239"/>
      <c r="TVT122" s="239"/>
      <c r="TVU122" s="239"/>
      <c r="TVV122" s="239"/>
      <c r="TVW122" s="239"/>
      <c r="TVX122" s="239"/>
      <c r="TVY122" s="239"/>
      <c r="TVZ122" s="239"/>
      <c r="TWA122" s="239"/>
      <c r="TWB122" s="239"/>
      <c r="TWC122" s="239"/>
      <c r="TWD122" s="239"/>
      <c r="TWE122" s="239"/>
      <c r="TWF122" s="239"/>
      <c r="TWG122" s="239"/>
      <c r="TWH122" s="239"/>
      <c r="TWI122" s="239"/>
      <c r="TWJ122" s="239"/>
      <c r="TWK122" s="239"/>
      <c r="TWL122" s="239"/>
      <c r="TWM122" s="239"/>
      <c r="TWN122" s="239"/>
      <c r="TWO122" s="239"/>
      <c r="TWP122" s="239"/>
      <c r="TWQ122" s="239"/>
      <c r="TWR122" s="239"/>
      <c r="TWS122" s="239"/>
      <c r="TWT122" s="239"/>
      <c r="TWU122" s="239"/>
      <c r="TWV122" s="239"/>
      <c r="TWW122" s="239"/>
      <c r="TWX122" s="239"/>
      <c r="TWY122" s="239"/>
      <c r="TWZ122" s="239"/>
      <c r="TXA122" s="239"/>
      <c r="TXB122" s="239"/>
      <c r="TXC122" s="239"/>
      <c r="TXD122" s="239"/>
      <c r="TXE122" s="239"/>
      <c r="TXF122" s="239"/>
      <c r="TXG122" s="239"/>
      <c r="TXH122" s="239"/>
      <c r="TXI122" s="239"/>
      <c r="TXJ122" s="239"/>
      <c r="TXK122" s="239"/>
      <c r="TXL122" s="239"/>
      <c r="TXM122" s="239"/>
      <c r="TXN122" s="239"/>
      <c r="TXO122" s="239"/>
      <c r="TXP122" s="239"/>
      <c r="TXQ122" s="239"/>
      <c r="TXR122" s="239"/>
      <c r="TXS122" s="239"/>
      <c r="TXT122" s="239"/>
      <c r="TXU122" s="239"/>
      <c r="TXV122" s="239"/>
      <c r="TXW122" s="239"/>
      <c r="TXX122" s="239"/>
      <c r="TXY122" s="239"/>
      <c r="TXZ122" s="239"/>
      <c r="TYA122" s="239"/>
      <c r="TYB122" s="239"/>
      <c r="TYC122" s="239"/>
      <c r="TYD122" s="239"/>
      <c r="TYE122" s="239"/>
      <c r="TYF122" s="239"/>
      <c r="TYG122" s="239"/>
      <c r="TYH122" s="239"/>
      <c r="TYI122" s="239"/>
      <c r="TYJ122" s="239"/>
      <c r="TYK122" s="239"/>
      <c r="TYL122" s="239"/>
      <c r="TYM122" s="239"/>
      <c r="TYN122" s="239"/>
      <c r="TYO122" s="239"/>
      <c r="TYP122" s="239"/>
      <c r="TYQ122" s="239"/>
      <c r="TYR122" s="239"/>
      <c r="TYS122" s="239"/>
      <c r="TYT122" s="239"/>
      <c r="TYU122" s="239"/>
      <c r="TYV122" s="239"/>
      <c r="TYW122" s="239"/>
      <c r="TYX122" s="239"/>
      <c r="TYY122" s="239"/>
      <c r="TYZ122" s="239"/>
      <c r="TZA122" s="239"/>
      <c r="TZB122" s="239"/>
      <c r="TZC122" s="239"/>
      <c r="TZD122" s="239"/>
      <c r="TZE122" s="239"/>
      <c r="TZF122" s="239"/>
      <c r="TZG122" s="239"/>
      <c r="TZH122" s="239"/>
      <c r="TZI122" s="239"/>
      <c r="TZJ122" s="239"/>
      <c r="TZK122" s="239"/>
      <c r="TZL122" s="239"/>
      <c r="TZM122" s="239"/>
      <c r="TZN122" s="239"/>
      <c r="TZO122" s="239"/>
      <c r="TZP122" s="239"/>
      <c r="TZQ122" s="239"/>
      <c r="TZR122" s="239"/>
      <c r="TZS122" s="239"/>
      <c r="TZT122" s="239"/>
      <c r="TZU122" s="239"/>
      <c r="TZV122" s="239"/>
      <c r="TZW122" s="239"/>
      <c r="TZX122" s="239"/>
      <c r="TZY122" s="239"/>
      <c r="TZZ122" s="239"/>
      <c r="UAA122" s="239"/>
      <c r="UAB122" s="239"/>
      <c r="UAC122" s="239"/>
      <c r="UAD122" s="239"/>
      <c r="UAE122" s="239"/>
      <c r="UAF122" s="239"/>
      <c r="UAG122" s="239"/>
      <c r="UAH122" s="239"/>
      <c r="UAI122" s="239"/>
      <c r="UAJ122" s="239"/>
      <c r="UAK122" s="239"/>
      <c r="UAL122" s="239"/>
      <c r="UAM122" s="239"/>
      <c r="UAN122" s="239"/>
      <c r="UAO122" s="239"/>
      <c r="UAP122" s="239"/>
      <c r="UAQ122" s="239"/>
      <c r="UAR122" s="239"/>
      <c r="UAS122" s="239"/>
      <c r="UAT122" s="239"/>
      <c r="UAU122" s="239"/>
      <c r="UAV122" s="239"/>
      <c r="UAW122" s="239"/>
      <c r="UAX122" s="239"/>
      <c r="UAY122" s="239"/>
      <c r="UAZ122" s="239"/>
      <c r="UBA122" s="239"/>
      <c r="UBB122" s="239"/>
      <c r="UBC122" s="239"/>
      <c r="UBD122" s="239"/>
      <c r="UBE122" s="239"/>
      <c r="UBF122" s="239"/>
      <c r="UBG122" s="239"/>
      <c r="UBH122" s="239"/>
      <c r="UBI122" s="239"/>
      <c r="UBJ122" s="239"/>
      <c r="UBK122" s="239"/>
      <c r="UBL122" s="239"/>
      <c r="UBM122" s="239"/>
      <c r="UBN122" s="239"/>
      <c r="UBO122" s="239"/>
      <c r="UBP122" s="239"/>
      <c r="UBQ122" s="239"/>
      <c r="UBR122" s="239"/>
      <c r="UBS122" s="239"/>
      <c r="UBT122" s="239"/>
      <c r="UBU122" s="239"/>
      <c r="UBV122" s="239"/>
      <c r="UBW122" s="239"/>
      <c r="UBX122" s="239"/>
      <c r="UBY122" s="239"/>
      <c r="UBZ122" s="239"/>
      <c r="UCA122" s="239"/>
      <c r="UCB122" s="239"/>
      <c r="UCC122" s="239"/>
      <c r="UCD122" s="239"/>
      <c r="UCE122" s="239"/>
      <c r="UCF122" s="239"/>
      <c r="UCG122" s="239"/>
      <c r="UCH122" s="239"/>
      <c r="UCI122" s="239"/>
      <c r="UCJ122" s="239"/>
      <c r="UCK122" s="239"/>
      <c r="UCL122" s="239"/>
      <c r="UCM122" s="239"/>
      <c r="UCN122" s="239"/>
      <c r="UCO122" s="239"/>
      <c r="UCP122" s="239"/>
      <c r="UCQ122" s="239"/>
      <c r="UCR122" s="239"/>
      <c r="UCS122" s="239"/>
      <c r="UCT122" s="239"/>
      <c r="UCU122" s="239"/>
      <c r="UCV122" s="239"/>
      <c r="UCW122" s="239"/>
      <c r="UCX122" s="239"/>
      <c r="UCY122" s="239"/>
      <c r="UCZ122" s="239"/>
      <c r="UDA122" s="239"/>
      <c r="UDB122" s="239"/>
      <c r="UDC122" s="239"/>
      <c r="UDD122" s="239"/>
      <c r="UDE122" s="239"/>
      <c r="UDF122" s="239"/>
      <c r="UDG122" s="239"/>
      <c r="UDH122" s="239"/>
      <c r="UDI122" s="239"/>
      <c r="UDJ122" s="239"/>
      <c r="UDK122" s="239"/>
      <c r="UDL122" s="239"/>
      <c r="UDM122" s="239"/>
      <c r="UDN122" s="239"/>
      <c r="UDO122" s="239"/>
      <c r="UDP122" s="239"/>
      <c r="UDQ122" s="239"/>
      <c r="UDR122" s="239"/>
      <c r="UDS122" s="239"/>
      <c r="UDT122" s="239"/>
      <c r="UDU122" s="239"/>
      <c r="UDV122" s="239"/>
      <c r="UDW122" s="239"/>
      <c r="UDX122" s="239"/>
      <c r="UDY122" s="239"/>
      <c r="UDZ122" s="239"/>
      <c r="UEA122" s="239"/>
      <c r="UEB122" s="239"/>
      <c r="UEC122" s="239"/>
      <c r="UED122" s="239"/>
      <c r="UEE122" s="239"/>
      <c r="UEF122" s="239"/>
      <c r="UEG122" s="239"/>
      <c r="UEH122" s="239"/>
      <c r="UEI122" s="239"/>
      <c r="UEJ122" s="239"/>
      <c r="UEK122" s="239"/>
      <c r="UEL122" s="239"/>
      <c r="UEM122" s="239"/>
      <c r="UEN122" s="239"/>
      <c r="UEO122" s="239"/>
      <c r="UEP122" s="239"/>
      <c r="UEQ122" s="239"/>
      <c r="UER122" s="239"/>
      <c r="UES122" s="239"/>
      <c r="UET122" s="239"/>
      <c r="UEU122" s="239"/>
      <c r="UEV122" s="239"/>
      <c r="UEW122" s="239"/>
      <c r="UEX122" s="239"/>
      <c r="UEY122" s="239"/>
      <c r="UEZ122" s="239"/>
      <c r="UFA122" s="239"/>
      <c r="UFB122" s="239"/>
      <c r="UFC122" s="239"/>
      <c r="UFD122" s="239"/>
      <c r="UFE122" s="239"/>
      <c r="UFF122" s="239"/>
      <c r="UFG122" s="239"/>
      <c r="UFH122" s="239"/>
      <c r="UFI122" s="239"/>
      <c r="UFJ122" s="239"/>
      <c r="UFK122" s="239"/>
      <c r="UFL122" s="239"/>
      <c r="UFM122" s="239"/>
      <c r="UFN122" s="239"/>
      <c r="UFO122" s="239"/>
      <c r="UFP122" s="239"/>
      <c r="UFQ122" s="239"/>
      <c r="UFR122" s="239"/>
      <c r="UFS122" s="239"/>
      <c r="UFT122" s="239"/>
      <c r="UFU122" s="239"/>
      <c r="UFV122" s="239"/>
      <c r="UFW122" s="239"/>
      <c r="UFX122" s="239"/>
      <c r="UFY122" s="239"/>
      <c r="UFZ122" s="239"/>
      <c r="UGA122" s="239"/>
      <c r="UGB122" s="239"/>
      <c r="UGC122" s="239"/>
      <c r="UGD122" s="239"/>
      <c r="UGE122" s="239"/>
      <c r="UGF122" s="239"/>
      <c r="UGG122" s="239"/>
      <c r="UGH122" s="239"/>
      <c r="UGI122" s="239"/>
      <c r="UGJ122" s="239"/>
      <c r="UGK122" s="239"/>
      <c r="UGL122" s="239"/>
      <c r="UGM122" s="239"/>
      <c r="UGN122" s="239"/>
      <c r="UGO122" s="239"/>
      <c r="UGP122" s="239"/>
      <c r="UGQ122" s="239"/>
      <c r="UGR122" s="239"/>
      <c r="UGS122" s="239"/>
      <c r="UGT122" s="239"/>
      <c r="UGU122" s="239"/>
      <c r="UGV122" s="239"/>
      <c r="UGW122" s="239"/>
      <c r="UGX122" s="239"/>
      <c r="UGY122" s="239"/>
      <c r="UGZ122" s="239"/>
      <c r="UHA122" s="239"/>
      <c r="UHB122" s="239"/>
      <c r="UHC122" s="239"/>
      <c r="UHD122" s="239"/>
      <c r="UHE122" s="239"/>
      <c r="UHF122" s="239"/>
      <c r="UHG122" s="239"/>
      <c r="UHH122" s="239"/>
      <c r="UHI122" s="239"/>
      <c r="UHJ122" s="239"/>
      <c r="UHK122" s="239"/>
      <c r="UHL122" s="239"/>
      <c r="UHM122" s="239"/>
      <c r="UHN122" s="239"/>
      <c r="UHO122" s="239"/>
      <c r="UHP122" s="239"/>
      <c r="UHQ122" s="239"/>
      <c r="UHR122" s="239"/>
      <c r="UHS122" s="239"/>
      <c r="UHT122" s="239"/>
      <c r="UHU122" s="239"/>
      <c r="UHV122" s="239"/>
      <c r="UHW122" s="239"/>
      <c r="UHX122" s="239"/>
      <c r="UHY122" s="239"/>
      <c r="UHZ122" s="239"/>
      <c r="UIA122" s="239"/>
      <c r="UIB122" s="239"/>
      <c r="UIC122" s="239"/>
      <c r="UID122" s="239"/>
      <c r="UIE122" s="239"/>
      <c r="UIF122" s="239"/>
      <c r="UIG122" s="239"/>
      <c r="UIH122" s="239"/>
      <c r="UII122" s="239"/>
      <c r="UIJ122" s="239"/>
      <c r="UIK122" s="239"/>
      <c r="UIL122" s="239"/>
      <c r="UIM122" s="239"/>
      <c r="UIN122" s="239"/>
      <c r="UIO122" s="239"/>
      <c r="UIP122" s="239"/>
      <c r="UIQ122" s="239"/>
      <c r="UIR122" s="239"/>
      <c r="UIS122" s="239"/>
      <c r="UIT122" s="239"/>
      <c r="UIU122" s="239"/>
      <c r="UIV122" s="239"/>
      <c r="UIW122" s="239"/>
      <c r="UIX122" s="239"/>
      <c r="UIY122" s="239"/>
      <c r="UIZ122" s="239"/>
      <c r="UJA122" s="239"/>
      <c r="UJB122" s="239"/>
      <c r="UJC122" s="239"/>
      <c r="UJD122" s="239"/>
      <c r="UJE122" s="239"/>
      <c r="UJF122" s="239"/>
      <c r="UJG122" s="239"/>
      <c r="UJH122" s="239"/>
      <c r="UJI122" s="239"/>
      <c r="UJJ122" s="239"/>
      <c r="UJK122" s="239"/>
      <c r="UJL122" s="239"/>
      <c r="UJM122" s="239"/>
      <c r="UJN122" s="239"/>
      <c r="UJO122" s="239"/>
      <c r="UJP122" s="239"/>
      <c r="UJQ122" s="239"/>
      <c r="UJR122" s="239"/>
      <c r="UJS122" s="239"/>
      <c r="UJT122" s="239"/>
      <c r="UJU122" s="239"/>
      <c r="UJV122" s="239"/>
      <c r="UJW122" s="239"/>
      <c r="UJX122" s="239"/>
      <c r="UJY122" s="239"/>
      <c r="UJZ122" s="239"/>
      <c r="UKA122" s="239"/>
      <c r="UKB122" s="239"/>
      <c r="UKC122" s="239"/>
      <c r="UKD122" s="239"/>
      <c r="UKE122" s="239"/>
      <c r="UKF122" s="239"/>
      <c r="UKG122" s="239"/>
      <c r="UKH122" s="239"/>
      <c r="UKI122" s="239"/>
      <c r="UKJ122" s="239"/>
      <c r="UKK122" s="239"/>
      <c r="UKL122" s="239"/>
      <c r="UKM122" s="239"/>
      <c r="UKN122" s="239"/>
      <c r="UKO122" s="239"/>
      <c r="UKP122" s="239"/>
      <c r="UKQ122" s="239"/>
      <c r="UKR122" s="239"/>
      <c r="UKS122" s="239"/>
      <c r="UKT122" s="239"/>
      <c r="UKU122" s="239"/>
      <c r="UKV122" s="239"/>
      <c r="UKW122" s="239"/>
      <c r="UKX122" s="239"/>
      <c r="UKY122" s="239"/>
      <c r="UKZ122" s="239"/>
      <c r="ULA122" s="239"/>
      <c r="ULB122" s="239"/>
      <c r="ULC122" s="239"/>
      <c r="ULD122" s="239"/>
      <c r="ULE122" s="239"/>
      <c r="ULF122" s="239"/>
      <c r="ULG122" s="239"/>
      <c r="ULH122" s="239"/>
      <c r="ULI122" s="239"/>
      <c r="ULJ122" s="239"/>
      <c r="ULK122" s="239"/>
      <c r="ULL122" s="239"/>
      <c r="ULM122" s="239"/>
      <c r="ULN122" s="239"/>
      <c r="ULO122" s="239"/>
      <c r="ULP122" s="239"/>
      <c r="ULQ122" s="239"/>
      <c r="ULR122" s="239"/>
      <c r="ULS122" s="239"/>
      <c r="ULT122" s="239"/>
      <c r="ULU122" s="239"/>
      <c r="ULV122" s="239"/>
      <c r="ULW122" s="239"/>
      <c r="ULX122" s="239"/>
      <c r="ULY122" s="239"/>
      <c r="ULZ122" s="239"/>
      <c r="UMA122" s="239"/>
      <c r="UMB122" s="239"/>
      <c r="UMC122" s="239"/>
      <c r="UMD122" s="239"/>
      <c r="UME122" s="239"/>
      <c r="UMF122" s="239"/>
      <c r="UMG122" s="239"/>
      <c r="UMH122" s="239"/>
      <c r="UMI122" s="239"/>
      <c r="UMJ122" s="239"/>
      <c r="UMK122" s="239"/>
      <c r="UML122" s="239"/>
      <c r="UMM122" s="239"/>
      <c r="UMN122" s="239"/>
      <c r="UMO122" s="239"/>
      <c r="UMP122" s="239"/>
      <c r="UMQ122" s="239"/>
      <c r="UMR122" s="239"/>
      <c r="UMS122" s="239"/>
      <c r="UMT122" s="239"/>
      <c r="UMU122" s="239"/>
      <c r="UMV122" s="239"/>
      <c r="UMW122" s="239"/>
      <c r="UMX122" s="239"/>
      <c r="UMY122" s="239"/>
      <c r="UMZ122" s="239"/>
      <c r="UNA122" s="239"/>
      <c r="UNB122" s="239"/>
      <c r="UNC122" s="239"/>
      <c r="UND122" s="239"/>
      <c r="UNE122" s="239"/>
      <c r="UNF122" s="239"/>
      <c r="UNG122" s="239"/>
      <c r="UNH122" s="239"/>
      <c r="UNI122" s="239"/>
      <c r="UNJ122" s="239"/>
      <c r="UNK122" s="239"/>
      <c r="UNL122" s="239"/>
      <c r="UNM122" s="239"/>
      <c r="UNN122" s="239"/>
      <c r="UNO122" s="239"/>
      <c r="UNP122" s="239"/>
      <c r="UNQ122" s="239"/>
      <c r="UNR122" s="239"/>
      <c r="UNS122" s="239"/>
      <c r="UNT122" s="239"/>
      <c r="UNU122" s="239"/>
      <c r="UNV122" s="239"/>
      <c r="UNW122" s="239"/>
      <c r="UNX122" s="239"/>
      <c r="UNY122" s="239"/>
      <c r="UNZ122" s="239"/>
      <c r="UOA122" s="239"/>
      <c r="UOB122" s="239"/>
      <c r="UOC122" s="239"/>
      <c r="UOD122" s="239"/>
      <c r="UOE122" s="239"/>
      <c r="UOF122" s="239"/>
      <c r="UOG122" s="239"/>
      <c r="UOH122" s="239"/>
      <c r="UOI122" s="239"/>
      <c r="UOJ122" s="239"/>
      <c r="UOK122" s="239"/>
      <c r="UOL122" s="239"/>
      <c r="UOM122" s="239"/>
      <c r="UON122" s="239"/>
      <c r="UOO122" s="239"/>
      <c r="UOP122" s="239"/>
      <c r="UOQ122" s="239"/>
      <c r="UOR122" s="239"/>
      <c r="UOS122" s="239"/>
      <c r="UOT122" s="239"/>
      <c r="UOU122" s="239"/>
      <c r="UOV122" s="239"/>
      <c r="UOW122" s="239"/>
      <c r="UOX122" s="239"/>
      <c r="UOY122" s="239"/>
      <c r="UOZ122" s="239"/>
      <c r="UPA122" s="239"/>
      <c r="UPB122" s="239"/>
      <c r="UPC122" s="239"/>
      <c r="UPD122" s="239"/>
      <c r="UPE122" s="239"/>
      <c r="UPF122" s="239"/>
      <c r="UPG122" s="239"/>
      <c r="UPH122" s="239"/>
      <c r="UPI122" s="239"/>
      <c r="UPJ122" s="239"/>
      <c r="UPK122" s="239"/>
      <c r="UPL122" s="239"/>
      <c r="UPM122" s="239"/>
      <c r="UPN122" s="239"/>
      <c r="UPO122" s="239"/>
      <c r="UPP122" s="239"/>
      <c r="UPQ122" s="239"/>
      <c r="UPR122" s="239"/>
      <c r="UPS122" s="239"/>
      <c r="UPT122" s="239"/>
      <c r="UPU122" s="239"/>
      <c r="UPV122" s="239"/>
      <c r="UPW122" s="239"/>
      <c r="UPX122" s="239"/>
      <c r="UPY122" s="239"/>
      <c r="UPZ122" s="239"/>
      <c r="UQA122" s="239"/>
      <c r="UQB122" s="239"/>
      <c r="UQC122" s="239"/>
      <c r="UQD122" s="239"/>
      <c r="UQE122" s="239"/>
      <c r="UQF122" s="239"/>
      <c r="UQG122" s="239"/>
      <c r="UQH122" s="239"/>
      <c r="UQI122" s="239"/>
      <c r="UQJ122" s="239"/>
      <c r="UQK122" s="239"/>
      <c r="UQL122" s="239"/>
      <c r="UQM122" s="239"/>
      <c r="UQN122" s="239"/>
      <c r="UQO122" s="239"/>
      <c r="UQP122" s="239"/>
      <c r="UQQ122" s="239"/>
      <c r="UQR122" s="239"/>
      <c r="UQS122" s="239"/>
      <c r="UQT122" s="239"/>
      <c r="UQU122" s="239"/>
      <c r="UQV122" s="239"/>
      <c r="UQW122" s="239"/>
      <c r="UQX122" s="239"/>
      <c r="UQY122" s="239"/>
      <c r="UQZ122" s="239"/>
      <c r="URA122" s="239"/>
      <c r="URB122" s="239"/>
      <c r="URC122" s="239"/>
      <c r="URD122" s="239"/>
      <c r="URE122" s="239"/>
      <c r="URF122" s="239"/>
      <c r="URG122" s="239"/>
      <c r="URH122" s="239"/>
      <c r="URI122" s="239"/>
      <c r="URJ122" s="239"/>
      <c r="URK122" s="239"/>
      <c r="URL122" s="239"/>
      <c r="URM122" s="239"/>
      <c r="URN122" s="239"/>
      <c r="URO122" s="239"/>
      <c r="URP122" s="239"/>
      <c r="URQ122" s="239"/>
      <c r="URR122" s="239"/>
      <c r="URS122" s="239"/>
      <c r="URT122" s="239"/>
      <c r="URU122" s="239"/>
      <c r="URV122" s="239"/>
      <c r="URW122" s="239"/>
      <c r="URX122" s="239"/>
      <c r="URY122" s="239"/>
      <c r="URZ122" s="239"/>
      <c r="USA122" s="239"/>
      <c r="USB122" s="239"/>
      <c r="USC122" s="239"/>
      <c r="USD122" s="239"/>
      <c r="USE122" s="239"/>
      <c r="USF122" s="239"/>
      <c r="USG122" s="239"/>
      <c r="USH122" s="239"/>
      <c r="USI122" s="239"/>
      <c r="USJ122" s="239"/>
      <c r="USK122" s="239"/>
      <c r="USL122" s="239"/>
      <c r="USM122" s="239"/>
      <c r="USN122" s="239"/>
      <c r="USO122" s="239"/>
      <c r="USP122" s="239"/>
      <c r="USQ122" s="239"/>
      <c r="USR122" s="239"/>
      <c r="USS122" s="239"/>
      <c r="UST122" s="239"/>
      <c r="USU122" s="239"/>
      <c r="USV122" s="239"/>
      <c r="USW122" s="239"/>
      <c r="USX122" s="239"/>
      <c r="USY122" s="239"/>
      <c r="USZ122" s="239"/>
      <c r="UTA122" s="239"/>
      <c r="UTB122" s="239"/>
      <c r="UTC122" s="239"/>
      <c r="UTD122" s="239"/>
      <c r="UTE122" s="239"/>
      <c r="UTF122" s="239"/>
      <c r="UTG122" s="239"/>
      <c r="UTH122" s="239"/>
      <c r="UTI122" s="239"/>
      <c r="UTJ122" s="239"/>
      <c r="UTK122" s="239"/>
      <c r="UTL122" s="239"/>
      <c r="UTM122" s="239"/>
      <c r="UTN122" s="239"/>
      <c r="UTO122" s="239"/>
      <c r="UTP122" s="239"/>
      <c r="UTQ122" s="239"/>
      <c r="UTR122" s="239"/>
      <c r="UTS122" s="239"/>
      <c r="UTT122" s="239"/>
      <c r="UTU122" s="239"/>
      <c r="UTV122" s="239"/>
      <c r="UTW122" s="239"/>
      <c r="UTX122" s="239"/>
      <c r="UTY122" s="239"/>
      <c r="UTZ122" s="239"/>
      <c r="UUA122" s="239"/>
      <c r="UUB122" s="239"/>
      <c r="UUC122" s="239"/>
      <c r="UUD122" s="239"/>
      <c r="UUE122" s="239"/>
      <c r="UUF122" s="239"/>
      <c r="UUG122" s="239"/>
      <c r="UUH122" s="239"/>
      <c r="UUI122" s="239"/>
      <c r="UUJ122" s="239"/>
      <c r="UUK122" s="239"/>
      <c r="UUL122" s="239"/>
      <c r="UUM122" s="239"/>
      <c r="UUN122" s="239"/>
      <c r="UUO122" s="239"/>
      <c r="UUP122" s="239"/>
      <c r="UUQ122" s="239"/>
      <c r="UUR122" s="239"/>
      <c r="UUS122" s="239"/>
      <c r="UUT122" s="239"/>
      <c r="UUU122" s="239"/>
      <c r="UUV122" s="239"/>
      <c r="UUW122" s="239"/>
      <c r="UUX122" s="239"/>
      <c r="UUY122" s="239"/>
      <c r="UUZ122" s="239"/>
      <c r="UVA122" s="239"/>
      <c r="UVB122" s="239"/>
      <c r="UVC122" s="239"/>
      <c r="UVD122" s="239"/>
      <c r="UVE122" s="239"/>
      <c r="UVF122" s="239"/>
      <c r="UVG122" s="239"/>
      <c r="UVH122" s="239"/>
      <c r="UVI122" s="239"/>
      <c r="UVJ122" s="239"/>
      <c r="UVK122" s="239"/>
      <c r="UVL122" s="239"/>
      <c r="UVM122" s="239"/>
      <c r="UVN122" s="239"/>
      <c r="UVO122" s="239"/>
      <c r="UVP122" s="239"/>
      <c r="UVQ122" s="239"/>
      <c r="UVR122" s="239"/>
      <c r="UVS122" s="239"/>
      <c r="UVT122" s="239"/>
      <c r="UVU122" s="239"/>
      <c r="UVV122" s="239"/>
      <c r="UVW122" s="239"/>
      <c r="UVX122" s="239"/>
      <c r="UVY122" s="239"/>
      <c r="UVZ122" s="239"/>
      <c r="UWA122" s="239"/>
      <c r="UWB122" s="239"/>
      <c r="UWC122" s="239"/>
      <c r="UWD122" s="239"/>
      <c r="UWE122" s="239"/>
      <c r="UWF122" s="239"/>
      <c r="UWG122" s="239"/>
      <c r="UWH122" s="239"/>
      <c r="UWI122" s="239"/>
      <c r="UWJ122" s="239"/>
      <c r="UWK122" s="239"/>
      <c r="UWL122" s="239"/>
      <c r="UWM122" s="239"/>
      <c r="UWN122" s="239"/>
      <c r="UWO122" s="239"/>
      <c r="UWP122" s="239"/>
      <c r="UWQ122" s="239"/>
      <c r="UWR122" s="239"/>
      <c r="UWS122" s="239"/>
      <c r="UWT122" s="239"/>
      <c r="UWU122" s="239"/>
      <c r="UWV122" s="239"/>
      <c r="UWW122" s="239"/>
      <c r="UWX122" s="239"/>
      <c r="UWY122" s="239"/>
      <c r="UWZ122" s="239"/>
      <c r="UXA122" s="239"/>
      <c r="UXB122" s="239"/>
      <c r="UXC122" s="239"/>
      <c r="UXD122" s="239"/>
      <c r="UXE122" s="239"/>
      <c r="UXF122" s="239"/>
      <c r="UXG122" s="239"/>
      <c r="UXH122" s="239"/>
      <c r="UXI122" s="239"/>
      <c r="UXJ122" s="239"/>
      <c r="UXK122" s="239"/>
      <c r="UXL122" s="239"/>
      <c r="UXM122" s="239"/>
      <c r="UXN122" s="239"/>
      <c r="UXO122" s="239"/>
      <c r="UXP122" s="239"/>
      <c r="UXQ122" s="239"/>
      <c r="UXR122" s="239"/>
      <c r="UXS122" s="239"/>
      <c r="UXT122" s="239"/>
      <c r="UXU122" s="239"/>
      <c r="UXV122" s="239"/>
      <c r="UXW122" s="239"/>
      <c r="UXX122" s="239"/>
      <c r="UXY122" s="239"/>
      <c r="UXZ122" s="239"/>
      <c r="UYA122" s="239"/>
      <c r="UYB122" s="239"/>
      <c r="UYC122" s="239"/>
      <c r="UYD122" s="239"/>
      <c r="UYE122" s="239"/>
      <c r="UYF122" s="239"/>
      <c r="UYG122" s="239"/>
      <c r="UYH122" s="239"/>
      <c r="UYI122" s="239"/>
      <c r="UYJ122" s="239"/>
      <c r="UYK122" s="239"/>
      <c r="UYL122" s="239"/>
      <c r="UYM122" s="239"/>
      <c r="UYN122" s="239"/>
      <c r="UYO122" s="239"/>
      <c r="UYP122" s="239"/>
      <c r="UYQ122" s="239"/>
      <c r="UYR122" s="239"/>
      <c r="UYS122" s="239"/>
      <c r="UYT122" s="239"/>
      <c r="UYU122" s="239"/>
      <c r="UYV122" s="239"/>
      <c r="UYW122" s="239"/>
      <c r="UYX122" s="239"/>
      <c r="UYY122" s="239"/>
      <c r="UYZ122" s="239"/>
      <c r="UZA122" s="239"/>
      <c r="UZB122" s="239"/>
      <c r="UZC122" s="239"/>
      <c r="UZD122" s="239"/>
      <c r="UZE122" s="239"/>
      <c r="UZF122" s="239"/>
      <c r="UZG122" s="239"/>
      <c r="UZH122" s="239"/>
      <c r="UZI122" s="239"/>
      <c r="UZJ122" s="239"/>
      <c r="UZK122" s="239"/>
      <c r="UZL122" s="239"/>
      <c r="UZM122" s="239"/>
      <c r="UZN122" s="239"/>
      <c r="UZO122" s="239"/>
      <c r="UZP122" s="239"/>
      <c r="UZQ122" s="239"/>
      <c r="UZR122" s="239"/>
      <c r="UZS122" s="239"/>
      <c r="UZT122" s="239"/>
      <c r="UZU122" s="239"/>
      <c r="UZV122" s="239"/>
      <c r="UZW122" s="239"/>
      <c r="UZX122" s="239"/>
      <c r="UZY122" s="239"/>
      <c r="UZZ122" s="239"/>
      <c r="VAA122" s="239"/>
      <c r="VAB122" s="239"/>
      <c r="VAC122" s="239"/>
      <c r="VAD122" s="239"/>
      <c r="VAE122" s="239"/>
      <c r="VAF122" s="239"/>
      <c r="VAG122" s="239"/>
      <c r="VAH122" s="239"/>
      <c r="VAI122" s="239"/>
      <c r="VAJ122" s="239"/>
      <c r="VAK122" s="239"/>
      <c r="VAL122" s="239"/>
      <c r="VAM122" s="239"/>
      <c r="VAN122" s="239"/>
      <c r="VAO122" s="239"/>
      <c r="VAP122" s="239"/>
      <c r="VAQ122" s="239"/>
      <c r="VAR122" s="239"/>
      <c r="VAS122" s="239"/>
      <c r="VAT122" s="239"/>
      <c r="VAU122" s="239"/>
      <c r="VAV122" s="239"/>
      <c r="VAW122" s="239"/>
      <c r="VAX122" s="239"/>
      <c r="VAY122" s="239"/>
      <c r="VAZ122" s="239"/>
      <c r="VBA122" s="239"/>
      <c r="VBB122" s="239"/>
      <c r="VBC122" s="239"/>
      <c r="VBD122" s="239"/>
      <c r="VBE122" s="239"/>
      <c r="VBF122" s="239"/>
      <c r="VBG122" s="239"/>
      <c r="VBH122" s="239"/>
      <c r="VBI122" s="239"/>
      <c r="VBJ122" s="239"/>
      <c r="VBK122" s="239"/>
      <c r="VBL122" s="239"/>
      <c r="VBM122" s="239"/>
      <c r="VBN122" s="239"/>
      <c r="VBO122" s="239"/>
      <c r="VBP122" s="239"/>
      <c r="VBQ122" s="239"/>
      <c r="VBR122" s="239"/>
      <c r="VBS122" s="239"/>
      <c r="VBT122" s="239"/>
      <c r="VBU122" s="239"/>
      <c r="VBV122" s="239"/>
      <c r="VBW122" s="239"/>
      <c r="VBX122" s="239"/>
      <c r="VBY122" s="239"/>
      <c r="VBZ122" s="239"/>
      <c r="VCA122" s="239"/>
      <c r="VCB122" s="239"/>
      <c r="VCC122" s="239"/>
      <c r="VCD122" s="239"/>
      <c r="VCE122" s="239"/>
      <c r="VCF122" s="239"/>
      <c r="VCG122" s="239"/>
      <c r="VCH122" s="239"/>
      <c r="VCI122" s="239"/>
      <c r="VCJ122" s="239"/>
      <c r="VCK122" s="239"/>
      <c r="VCL122" s="239"/>
      <c r="VCM122" s="239"/>
      <c r="VCN122" s="239"/>
      <c r="VCO122" s="239"/>
      <c r="VCP122" s="239"/>
      <c r="VCQ122" s="239"/>
      <c r="VCR122" s="239"/>
      <c r="VCS122" s="239"/>
      <c r="VCT122" s="239"/>
      <c r="VCU122" s="239"/>
      <c r="VCV122" s="239"/>
      <c r="VCW122" s="239"/>
      <c r="VCX122" s="239"/>
      <c r="VCY122" s="239"/>
      <c r="VCZ122" s="239"/>
      <c r="VDA122" s="239"/>
      <c r="VDB122" s="239"/>
      <c r="VDC122" s="239"/>
      <c r="VDD122" s="239"/>
      <c r="VDE122" s="239"/>
      <c r="VDF122" s="239"/>
      <c r="VDG122" s="239"/>
      <c r="VDH122" s="239"/>
      <c r="VDI122" s="239"/>
      <c r="VDJ122" s="239"/>
      <c r="VDK122" s="239"/>
      <c r="VDL122" s="239"/>
      <c r="VDM122" s="239"/>
      <c r="VDN122" s="239"/>
      <c r="VDO122" s="239"/>
      <c r="VDP122" s="239"/>
      <c r="VDQ122" s="239"/>
      <c r="VDR122" s="239"/>
      <c r="VDS122" s="239"/>
      <c r="VDT122" s="239"/>
      <c r="VDU122" s="239"/>
      <c r="VDV122" s="239"/>
      <c r="VDW122" s="239"/>
      <c r="VDX122" s="239"/>
      <c r="VDY122" s="239"/>
      <c r="VDZ122" s="239"/>
      <c r="VEA122" s="239"/>
      <c r="VEB122" s="239"/>
      <c r="VEC122" s="239"/>
      <c r="VED122" s="239"/>
      <c r="VEE122" s="239"/>
      <c r="VEF122" s="239"/>
      <c r="VEG122" s="239"/>
      <c r="VEH122" s="239"/>
      <c r="VEI122" s="239"/>
      <c r="VEJ122" s="239"/>
      <c r="VEK122" s="239"/>
      <c r="VEL122" s="239"/>
      <c r="VEM122" s="239"/>
      <c r="VEN122" s="239"/>
      <c r="VEO122" s="239"/>
      <c r="VEP122" s="239"/>
      <c r="VEQ122" s="239"/>
      <c r="VER122" s="239"/>
      <c r="VES122" s="239"/>
      <c r="VET122" s="239"/>
      <c r="VEU122" s="239"/>
      <c r="VEV122" s="239"/>
      <c r="VEW122" s="239"/>
      <c r="VEX122" s="239"/>
      <c r="VEY122" s="239"/>
      <c r="VEZ122" s="239"/>
      <c r="VFA122" s="239"/>
      <c r="VFB122" s="239"/>
      <c r="VFC122" s="239"/>
      <c r="VFD122" s="239"/>
      <c r="VFE122" s="239"/>
      <c r="VFF122" s="239"/>
      <c r="VFG122" s="239"/>
      <c r="VFH122" s="239"/>
      <c r="VFI122" s="239"/>
      <c r="VFJ122" s="239"/>
      <c r="VFK122" s="239"/>
      <c r="VFL122" s="239"/>
      <c r="VFM122" s="239"/>
      <c r="VFN122" s="239"/>
      <c r="VFO122" s="239"/>
      <c r="VFP122" s="239"/>
      <c r="VFQ122" s="239"/>
      <c r="VFR122" s="239"/>
      <c r="VFS122" s="239"/>
      <c r="VFT122" s="239"/>
      <c r="VFU122" s="239"/>
      <c r="VFV122" s="239"/>
      <c r="VFW122" s="239"/>
      <c r="VFX122" s="239"/>
      <c r="VFY122" s="239"/>
      <c r="VFZ122" s="239"/>
      <c r="VGA122" s="239"/>
      <c r="VGB122" s="239"/>
      <c r="VGC122" s="239"/>
      <c r="VGD122" s="239"/>
      <c r="VGE122" s="239"/>
      <c r="VGF122" s="239"/>
      <c r="VGG122" s="239"/>
      <c r="VGH122" s="239"/>
      <c r="VGI122" s="239"/>
      <c r="VGJ122" s="239"/>
      <c r="VGK122" s="239"/>
      <c r="VGL122" s="239"/>
      <c r="VGM122" s="239"/>
      <c r="VGN122" s="239"/>
      <c r="VGO122" s="239"/>
      <c r="VGP122" s="239"/>
      <c r="VGQ122" s="239"/>
      <c r="VGR122" s="239"/>
      <c r="VGS122" s="239"/>
      <c r="VGT122" s="239"/>
      <c r="VGU122" s="239"/>
      <c r="VGV122" s="239"/>
      <c r="VGW122" s="239"/>
      <c r="VGX122" s="239"/>
      <c r="VGY122" s="239"/>
      <c r="VGZ122" s="239"/>
      <c r="VHA122" s="239"/>
      <c r="VHB122" s="239"/>
      <c r="VHC122" s="239"/>
      <c r="VHD122" s="239"/>
      <c r="VHE122" s="239"/>
      <c r="VHF122" s="239"/>
      <c r="VHG122" s="239"/>
      <c r="VHH122" s="239"/>
      <c r="VHI122" s="239"/>
      <c r="VHJ122" s="239"/>
      <c r="VHK122" s="239"/>
      <c r="VHL122" s="239"/>
      <c r="VHM122" s="239"/>
      <c r="VHN122" s="239"/>
      <c r="VHO122" s="239"/>
      <c r="VHP122" s="239"/>
      <c r="VHQ122" s="239"/>
      <c r="VHR122" s="239"/>
      <c r="VHS122" s="239"/>
      <c r="VHT122" s="239"/>
      <c r="VHU122" s="239"/>
      <c r="VHV122" s="239"/>
      <c r="VHW122" s="239"/>
      <c r="VHX122" s="239"/>
      <c r="VHY122" s="239"/>
      <c r="VHZ122" s="239"/>
      <c r="VIA122" s="239"/>
      <c r="VIB122" s="239"/>
      <c r="VIC122" s="239"/>
      <c r="VID122" s="239"/>
      <c r="VIE122" s="239"/>
      <c r="VIF122" s="239"/>
      <c r="VIG122" s="239"/>
      <c r="VIH122" s="239"/>
      <c r="VII122" s="239"/>
      <c r="VIJ122" s="239"/>
      <c r="VIK122" s="239"/>
      <c r="VIL122" s="239"/>
      <c r="VIM122" s="239"/>
      <c r="VIN122" s="239"/>
      <c r="VIO122" s="239"/>
      <c r="VIP122" s="239"/>
      <c r="VIQ122" s="239"/>
      <c r="VIR122" s="239"/>
      <c r="VIS122" s="239"/>
      <c r="VIT122" s="239"/>
      <c r="VIU122" s="239"/>
      <c r="VIV122" s="239"/>
      <c r="VIW122" s="239"/>
      <c r="VIX122" s="239"/>
      <c r="VIY122" s="239"/>
      <c r="VIZ122" s="239"/>
      <c r="VJA122" s="239"/>
      <c r="VJB122" s="239"/>
      <c r="VJC122" s="239"/>
      <c r="VJD122" s="239"/>
      <c r="VJE122" s="239"/>
      <c r="VJF122" s="239"/>
      <c r="VJG122" s="239"/>
      <c r="VJH122" s="239"/>
      <c r="VJI122" s="239"/>
      <c r="VJJ122" s="239"/>
      <c r="VJK122" s="239"/>
      <c r="VJL122" s="239"/>
      <c r="VJM122" s="239"/>
      <c r="VJN122" s="239"/>
      <c r="VJO122" s="239"/>
      <c r="VJP122" s="239"/>
      <c r="VJQ122" s="239"/>
      <c r="VJR122" s="239"/>
      <c r="VJS122" s="239"/>
      <c r="VJT122" s="239"/>
      <c r="VJU122" s="239"/>
      <c r="VJV122" s="239"/>
      <c r="VJW122" s="239"/>
      <c r="VJX122" s="239"/>
      <c r="VJY122" s="239"/>
      <c r="VJZ122" s="239"/>
      <c r="VKA122" s="239"/>
      <c r="VKB122" s="239"/>
      <c r="VKC122" s="239"/>
      <c r="VKD122" s="239"/>
      <c r="VKE122" s="239"/>
      <c r="VKF122" s="239"/>
      <c r="VKG122" s="239"/>
      <c r="VKH122" s="239"/>
      <c r="VKI122" s="239"/>
      <c r="VKJ122" s="239"/>
      <c r="VKK122" s="239"/>
      <c r="VKL122" s="239"/>
      <c r="VKM122" s="239"/>
      <c r="VKN122" s="239"/>
      <c r="VKO122" s="239"/>
      <c r="VKP122" s="239"/>
      <c r="VKQ122" s="239"/>
      <c r="VKR122" s="239"/>
      <c r="VKS122" s="239"/>
      <c r="VKT122" s="239"/>
      <c r="VKU122" s="239"/>
      <c r="VKV122" s="239"/>
      <c r="VKW122" s="239"/>
      <c r="VKX122" s="239"/>
      <c r="VKY122" s="239"/>
      <c r="VKZ122" s="239"/>
      <c r="VLA122" s="239"/>
      <c r="VLB122" s="239"/>
      <c r="VLC122" s="239"/>
      <c r="VLD122" s="239"/>
      <c r="VLE122" s="239"/>
      <c r="VLF122" s="239"/>
      <c r="VLG122" s="239"/>
      <c r="VLH122" s="239"/>
      <c r="VLI122" s="239"/>
      <c r="VLJ122" s="239"/>
      <c r="VLK122" s="239"/>
      <c r="VLL122" s="239"/>
      <c r="VLM122" s="239"/>
      <c r="VLN122" s="239"/>
      <c r="VLO122" s="239"/>
      <c r="VLP122" s="239"/>
      <c r="VLQ122" s="239"/>
      <c r="VLR122" s="239"/>
      <c r="VLS122" s="239"/>
      <c r="VLT122" s="239"/>
      <c r="VLU122" s="239"/>
      <c r="VLV122" s="239"/>
      <c r="VLW122" s="239"/>
      <c r="VLX122" s="239"/>
      <c r="VLY122" s="239"/>
      <c r="VLZ122" s="239"/>
      <c r="VMA122" s="239"/>
      <c r="VMB122" s="239"/>
      <c r="VMC122" s="239"/>
      <c r="VMD122" s="239"/>
      <c r="VME122" s="239"/>
      <c r="VMF122" s="239"/>
      <c r="VMG122" s="239"/>
      <c r="VMH122" s="239"/>
      <c r="VMI122" s="239"/>
      <c r="VMJ122" s="239"/>
      <c r="VMK122" s="239"/>
      <c r="VML122" s="239"/>
      <c r="VMM122" s="239"/>
      <c r="VMN122" s="239"/>
      <c r="VMO122" s="239"/>
      <c r="VMP122" s="239"/>
      <c r="VMQ122" s="239"/>
      <c r="VMR122" s="239"/>
      <c r="VMS122" s="239"/>
      <c r="VMT122" s="239"/>
      <c r="VMU122" s="239"/>
      <c r="VMV122" s="239"/>
      <c r="VMW122" s="239"/>
      <c r="VMX122" s="239"/>
      <c r="VMY122" s="239"/>
      <c r="VMZ122" s="239"/>
      <c r="VNA122" s="239"/>
      <c r="VNB122" s="239"/>
      <c r="VNC122" s="239"/>
      <c r="VND122" s="239"/>
      <c r="VNE122" s="239"/>
      <c r="VNF122" s="239"/>
      <c r="VNG122" s="239"/>
      <c r="VNH122" s="239"/>
      <c r="VNI122" s="239"/>
      <c r="VNJ122" s="239"/>
      <c r="VNK122" s="239"/>
      <c r="VNL122" s="239"/>
      <c r="VNM122" s="239"/>
      <c r="VNN122" s="239"/>
      <c r="VNO122" s="239"/>
      <c r="VNP122" s="239"/>
      <c r="VNQ122" s="239"/>
      <c r="VNR122" s="239"/>
      <c r="VNS122" s="239"/>
      <c r="VNT122" s="239"/>
      <c r="VNU122" s="239"/>
      <c r="VNV122" s="239"/>
      <c r="VNW122" s="239"/>
      <c r="VNX122" s="239"/>
      <c r="VNY122" s="239"/>
      <c r="VNZ122" s="239"/>
      <c r="VOA122" s="239"/>
      <c r="VOB122" s="239"/>
      <c r="VOC122" s="239"/>
      <c r="VOD122" s="239"/>
      <c r="VOE122" s="239"/>
      <c r="VOF122" s="239"/>
      <c r="VOG122" s="239"/>
      <c r="VOH122" s="239"/>
      <c r="VOI122" s="239"/>
      <c r="VOJ122" s="239"/>
      <c r="VOK122" s="239"/>
      <c r="VOL122" s="239"/>
      <c r="VOM122" s="239"/>
      <c r="VON122" s="239"/>
      <c r="VOO122" s="239"/>
      <c r="VOP122" s="239"/>
      <c r="VOQ122" s="239"/>
      <c r="VOR122" s="239"/>
      <c r="VOS122" s="239"/>
      <c r="VOT122" s="239"/>
      <c r="VOU122" s="239"/>
      <c r="VOV122" s="239"/>
      <c r="VOW122" s="239"/>
      <c r="VOX122" s="239"/>
      <c r="VOY122" s="239"/>
      <c r="VOZ122" s="239"/>
      <c r="VPA122" s="239"/>
      <c r="VPB122" s="239"/>
      <c r="VPC122" s="239"/>
      <c r="VPD122" s="239"/>
      <c r="VPE122" s="239"/>
      <c r="VPF122" s="239"/>
      <c r="VPG122" s="239"/>
      <c r="VPH122" s="239"/>
      <c r="VPI122" s="239"/>
      <c r="VPJ122" s="239"/>
      <c r="VPK122" s="239"/>
      <c r="VPL122" s="239"/>
      <c r="VPM122" s="239"/>
      <c r="VPN122" s="239"/>
      <c r="VPO122" s="239"/>
      <c r="VPP122" s="239"/>
      <c r="VPQ122" s="239"/>
      <c r="VPR122" s="239"/>
      <c r="VPS122" s="239"/>
      <c r="VPT122" s="239"/>
      <c r="VPU122" s="239"/>
      <c r="VPV122" s="239"/>
      <c r="VPW122" s="239"/>
      <c r="VPX122" s="239"/>
      <c r="VPY122" s="239"/>
      <c r="VPZ122" s="239"/>
      <c r="VQA122" s="239"/>
      <c r="VQB122" s="239"/>
      <c r="VQC122" s="239"/>
      <c r="VQD122" s="239"/>
      <c r="VQE122" s="239"/>
      <c r="VQF122" s="239"/>
      <c r="VQG122" s="239"/>
      <c r="VQH122" s="239"/>
      <c r="VQI122" s="239"/>
      <c r="VQJ122" s="239"/>
      <c r="VQK122" s="239"/>
      <c r="VQL122" s="239"/>
      <c r="VQM122" s="239"/>
      <c r="VQN122" s="239"/>
      <c r="VQO122" s="239"/>
      <c r="VQP122" s="239"/>
      <c r="VQQ122" s="239"/>
      <c r="VQR122" s="239"/>
      <c r="VQS122" s="239"/>
      <c r="VQT122" s="239"/>
      <c r="VQU122" s="239"/>
      <c r="VQV122" s="239"/>
      <c r="VQW122" s="239"/>
      <c r="VQX122" s="239"/>
      <c r="VQY122" s="239"/>
      <c r="VQZ122" s="239"/>
      <c r="VRA122" s="239"/>
      <c r="VRB122" s="239"/>
      <c r="VRC122" s="239"/>
      <c r="VRD122" s="239"/>
      <c r="VRE122" s="239"/>
      <c r="VRF122" s="239"/>
      <c r="VRG122" s="239"/>
      <c r="VRH122" s="239"/>
      <c r="VRI122" s="239"/>
      <c r="VRJ122" s="239"/>
      <c r="VRK122" s="239"/>
      <c r="VRL122" s="239"/>
      <c r="VRM122" s="239"/>
      <c r="VRN122" s="239"/>
      <c r="VRO122" s="239"/>
      <c r="VRP122" s="239"/>
      <c r="VRQ122" s="239"/>
      <c r="VRR122" s="239"/>
      <c r="VRS122" s="239"/>
      <c r="VRT122" s="239"/>
      <c r="VRU122" s="239"/>
      <c r="VRV122" s="239"/>
      <c r="VRW122" s="239"/>
      <c r="VRX122" s="239"/>
      <c r="VRY122" s="239"/>
      <c r="VRZ122" s="239"/>
      <c r="VSA122" s="239"/>
      <c r="VSB122" s="239"/>
      <c r="VSC122" s="239"/>
      <c r="VSD122" s="239"/>
      <c r="VSE122" s="239"/>
      <c r="VSF122" s="239"/>
      <c r="VSG122" s="239"/>
      <c r="VSH122" s="239"/>
      <c r="VSI122" s="239"/>
      <c r="VSJ122" s="239"/>
      <c r="VSK122" s="239"/>
      <c r="VSL122" s="239"/>
      <c r="VSM122" s="239"/>
      <c r="VSN122" s="239"/>
      <c r="VSO122" s="239"/>
      <c r="VSP122" s="239"/>
      <c r="VSQ122" s="239"/>
      <c r="VSR122" s="239"/>
      <c r="VSS122" s="239"/>
      <c r="VST122" s="239"/>
      <c r="VSU122" s="239"/>
      <c r="VSV122" s="239"/>
      <c r="VSW122" s="239"/>
      <c r="VSX122" s="239"/>
      <c r="VSY122" s="239"/>
      <c r="VSZ122" s="239"/>
      <c r="VTA122" s="239"/>
      <c r="VTB122" s="239"/>
      <c r="VTC122" s="239"/>
      <c r="VTD122" s="239"/>
      <c r="VTE122" s="239"/>
      <c r="VTF122" s="239"/>
      <c r="VTG122" s="239"/>
      <c r="VTH122" s="239"/>
      <c r="VTI122" s="239"/>
      <c r="VTJ122" s="239"/>
      <c r="VTK122" s="239"/>
      <c r="VTL122" s="239"/>
      <c r="VTM122" s="239"/>
      <c r="VTN122" s="239"/>
      <c r="VTO122" s="239"/>
      <c r="VTP122" s="239"/>
      <c r="VTQ122" s="239"/>
      <c r="VTR122" s="239"/>
      <c r="VTS122" s="239"/>
      <c r="VTT122" s="239"/>
      <c r="VTU122" s="239"/>
      <c r="VTV122" s="239"/>
      <c r="VTW122" s="239"/>
      <c r="VTX122" s="239"/>
      <c r="VTY122" s="239"/>
      <c r="VTZ122" s="239"/>
      <c r="VUA122" s="239"/>
      <c r="VUB122" s="239"/>
      <c r="VUC122" s="239"/>
      <c r="VUD122" s="239"/>
      <c r="VUE122" s="239"/>
      <c r="VUF122" s="239"/>
      <c r="VUG122" s="239"/>
      <c r="VUH122" s="239"/>
      <c r="VUI122" s="239"/>
      <c r="VUJ122" s="239"/>
      <c r="VUK122" s="239"/>
      <c r="VUL122" s="239"/>
      <c r="VUM122" s="239"/>
      <c r="VUN122" s="239"/>
      <c r="VUO122" s="239"/>
      <c r="VUP122" s="239"/>
      <c r="VUQ122" s="239"/>
      <c r="VUR122" s="239"/>
      <c r="VUS122" s="239"/>
      <c r="VUT122" s="239"/>
      <c r="VUU122" s="239"/>
      <c r="VUV122" s="239"/>
      <c r="VUW122" s="239"/>
      <c r="VUX122" s="239"/>
      <c r="VUY122" s="239"/>
      <c r="VUZ122" s="239"/>
      <c r="VVA122" s="239"/>
      <c r="VVB122" s="239"/>
      <c r="VVC122" s="239"/>
      <c r="VVD122" s="239"/>
      <c r="VVE122" s="239"/>
      <c r="VVF122" s="239"/>
      <c r="VVG122" s="239"/>
      <c r="VVH122" s="239"/>
      <c r="VVI122" s="239"/>
      <c r="VVJ122" s="239"/>
      <c r="VVK122" s="239"/>
      <c r="VVL122" s="239"/>
      <c r="VVM122" s="239"/>
      <c r="VVN122" s="239"/>
      <c r="VVO122" s="239"/>
      <c r="VVP122" s="239"/>
      <c r="VVQ122" s="239"/>
      <c r="VVR122" s="239"/>
      <c r="VVS122" s="239"/>
      <c r="VVT122" s="239"/>
      <c r="VVU122" s="239"/>
      <c r="VVV122" s="239"/>
      <c r="VVW122" s="239"/>
      <c r="VVX122" s="239"/>
      <c r="VVY122" s="239"/>
      <c r="VVZ122" s="239"/>
      <c r="VWA122" s="239"/>
      <c r="VWB122" s="239"/>
      <c r="VWC122" s="239"/>
      <c r="VWD122" s="239"/>
      <c r="VWE122" s="239"/>
      <c r="VWF122" s="239"/>
      <c r="VWG122" s="239"/>
      <c r="VWH122" s="239"/>
      <c r="VWI122" s="239"/>
      <c r="VWJ122" s="239"/>
      <c r="VWK122" s="239"/>
      <c r="VWL122" s="239"/>
      <c r="VWM122" s="239"/>
      <c r="VWN122" s="239"/>
      <c r="VWO122" s="239"/>
      <c r="VWP122" s="239"/>
      <c r="VWQ122" s="239"/>
      <c r="VWR122" s="239"/>
      <c r="VWS122" s="239"/>
      <c r="VWT122" s="239"/>
      <c r="VWU122" s="239"/>
      <c r="VWV122" s="239"/>
      <c r="VWW122" s="239"/>
      <c r="VWX122" s="239"/>
      <c r="VWY122" s="239"/>
      <c r="VWZ122" s="239"/>
      <c r="VXA122" s="239"/>
      <c r="VXB122" s="239"/>
      <c r="VXC122" s="239"/>
      <c r="VXD122" s="239"/>
      <c r="VXE122" s="239"/>
      <c r="VXF122" s="239"/>
      <c r="VXG122" s="239"/>
      <c r="VXH122" s="239"/>
      <c r="VXI122" s="239"/>
      <c r="VXJ122" s="239"/>
      <c r="VXK122" s="239"/>
      <c r="VXL122" s="239"/>
      <c r="VXM122" s="239"/>
      <c r="VXN122" s="239"/>
      <c r="VXO122" s="239"/>
      <c r="VXP122" s="239"/>
      <c r="VXQ122" s="239"/>
      <c r="VXR122" s="239"/>
      <c r="VXS122" s="239"/>
      <c r="VXT122" s="239"/>
      <c r="VXU122" s="239"/>
      <c r="VXV122" s="239"/>
      <c r="VXW122" s="239"/>
      <c r="VXX122" s="239"/>
      <c r="VXY122" s="239"/>
      <c r="VXZ122" s="239"/>
      <c r="VYA122" s="239"/>
      <c r="VYB122" s="239"/>
      <c r="VYC122" s="239"/>
      <c r="VYD122" s="239"/>
      <c r="VYE122" s="239"/>
      <c r="VYF122" s="239"/>
      <c r="VYG122" s="239"/>
      <c r="VYH122" s="239"/>
      <c r="VYI122" s="239"/>
      <c r="VYJ122" s="239"/>
      <c r="VYK122" s="239"/>
      <c r="VYL122" s="239"/>
      <c r="VYM122" s="239"/>
      <c r="VYN122" s="239"/>
      <c r="VYO122" s="239"/>
      <c r="VYP122" s="239"/>
      <c r="VYQ122" s="239"/>
      <c r="VYR122" s="239"/>
      <c r="VYS122" s="239"/>
      <c r="VYT122" s="239"/>
      <c r="VYU122" s="239"/>
      <c r="VYV122" s="239"/>
      <c r="VYW122" s="239"/>
      <c r="VYX122" s="239"/>
      <c r="VYY122" s="239"/>
      <c r="VYZ122" s="239"/>
      <c r="VZA122" s="239"/>
      <c r="VZB122" s="239"/>
      <c r="VZC122" s="239"/>
      <c r="VZD122" s="239"/>
      <c r="VZE122" s="239"/>
      <c r="VZF122" s="239"/>
      <c r="VZG122" s="239"/>
      <c r="VZH122" s="239"/>
      <c r="VZI122" s="239"/>
      <c r="VZJ122" s="239"/>
      <c r="VZK122" s="239"/>
      <c r="VZL122" s="239"/>
      <c r="VZM122" s="239"/>
      <c r="VZN122" s="239"/>
      <c r="VZO122" s="239"/>
      <c r="VZP122" s="239"/>
      <c r="VZQ122" s="239"/>
      <c r="VZR122" s="239"/>
      <c r="VZS122" s="239"/>
      <c r="VZT122" s="239"/>
      <c r="VZU122" s="239"/>
      <c r="VZV122" s="239"/>
      <c r="VZW122" s="239"/>
      <c r="VZX122" s="239"/>
      <c r="VZY122" s="239"/>
      <c r="VZZ122" s="239"/>
      <c r="WAA122" s="239"/>
      <c r="WAB122" s="239"/>
      <c r="WAC122" s="239"/>
      <c r="WAD122" s="239"/>
      <c r="WAE122" s="239"/>
      <c r="WAF122" s="239"/>
      <c r="WAG122" s="239"/>
      <c r="WAH122" s="239"/>
      <c r="WAI122" s="239"/>
      <c r="WAJ122" s="239"/>
      <c r="WAK122" s="239"/>
      <c r="WAL122" s="239"/>
      <c r="WAM122" s="239"/>
      <c r="WAN122" s="239"/>
      <c r="WAO122" s="239"/>
      <c r="WAP122" s="239"/>
      <c r="WAQ122" s="239"/>
      <c r="WAR122" s="239"/>
      <c r="WAS122" s="239"/>
      <c r="WAT122" s="239"/>
      <c r="WAU122" s="239"/>
      <c r="WAV122" s="239"/>
      <c r="WAW122" s="239"/>
      <c r="WAX122" s="239"/>
      <c r="WAY122" s="239"/>
      <c r="WAZ122" s="239"/>
      <c r="WBA122" s="239"/>
      <c r="WBB122" s="239"/>
      <c r="WBC122" s="239"/>
      <c r="WBD122" s="239"/>
      <c r="WBE122" s="239"/>
      <c r="WBF122" s="239"/>
      <c r="WBG122" s="239"/>
      <c r="WBH122" s="239"/>
      <c r="WBI122" s="239"/>
      <c r="WBJ122" s="239"/>
      <c r="WBK122" s="239"/>
      <c r="WBL122" s="239"/>
      <c r="WBM122" s="239"/>
      <c r="WBN122" s="239"/>
      <c r="WBO122" s="239"/>
      <c r="WBP122" s="239"/>
      <c r="WBQ122" s="239"/>
      <c r="WBR122" s="239"/>
      <c r="WBS122" s="239"/>
      <c r="WBT122" s="239"/>
      <c r="WBU122" s="239"/>
      <c r="WBV122" s="239"/>
      <c r="WBW122" s="239"/>
      <c r="WBX122" s="239"/>
      <c r="WBY122" s="239"/>
      <c r="WBZ122" s="239"/>
      <c r="WCA122" s="239"/>
      <c r="WCB122" s="239"/>
      <c r="WCC122" s="239"/>
      <c r="WCD122" s="239"/>
      <c r="WCE122" s="239"/>
      <c r="WCF122" s="239"/>
      <c r="WCG122" s="239"/>
      <c r="WCH122" s="239"/>
      <c r="WCI122" s="239"/>
      <c r="WCJ122" s="239"/>
      <c r="WCK122" s="239"/>
      <c r="WCL122" s="239"/>
      <c r="WCM122" s="239"/>
      <c r="WCN122" s="239"/>
      <c r="WCO122" s="239"/>
      <c r="WCP122" s="239"/>
      <c r="WCQ122" s="239"/>
      <c r="WCR122" s="239"/>
      <c r="WCS122" s="239"/>
      <c r="WCT122" s="239"/>
      <c r="WCU122" s="239"/>
      <c r="WCV122" s="239"/>
      <c r="WCW122" s="239"/>
      <c r="WCX122" s="239"/>
      <c r="WCY122" s="239"/>
      <c r="WCZ122" s="239"/>
      <c r="WDA122" s="239"/>
      <c r="WDB122" s="239"/>
      <c r="WDC122" s="239"/>
      <c r="WDD122" s="239"/>
      <c r="WDE122" s="239"/>
      <c r="WDF122" s="239"/>
      <c r="WDG122" s="239"/>
      <c r="WDH122" s="239"/>
      <c r="WDI122" s="239"/>
      <c r="WDJ122" s="239"/>
      <c r="WDK122" s="239"/>
      <c r="WDL122" s="239"/>
      <c r="WDM122" s="239"/>
      <c r="WDN122" s="239"/>
      <c r="WDO122" s="239"/>
      <c r="WDP122" s="239"/>
      <c r="WDQ122" s="239"/>
      <c r="WDR122" s="239"/>
      <c r="WDS122" s="239"/>
      <c r="WDT122" s="239"/>
      <c r="WDU122" s="239"/>
      <c r="WDV122" s="239"/>
      <c r="WDW122" s="239"/>
      <c r="WDX122" s="239"/>
      <c r="WDY122" s="239"/>
      <c r="WDZ122" s="239"/>
      <c r="WEA122" s="239"/>
      <c r="WEB122" s="239"/>
      <c r="WEC122" s="239"/>
      <c r="WED122" s="239"/>
      <c r="WEE122" s="239"/>
      <c r="WEF122" s="239"/>
      <c r="WEG122" s="239"/>
      <c r="WEH122" s="239"/>
      <c r="WEI122" s="239"/>
      <c r="WEJ122" s="239"/>
      <c r="WEK122" s="239"/>
      <c r="WEL122" s="239"/>
      <c r="WEM122" s="239"/>
      <c r="WEN122" s="239"/>
      <c r="WEO122" s="239"/>
      <c r="WEP122" s="239"/>
      <c r="WEQ122" s="239"/>
      <c r="WER122" s="239"/>
      <c r="WES122" s="239"/>
      <c r="WET122" s="239"/>
      <c r="WEU122" s="239"/>
      <c r="WEV122" s="239"/>
      <c r="WEW122" s="239"/>
      <c r="WEX122" s="239"/>
      <c r="WEY122" s="239"/>
      <c r="WEZ122" s="239"/>
      <c r="WFA122" s="239"/>
      <c r="WFB122" s="239"/>
      <c r="WFC122" s="239"/>
      <c r="WFD122" s="239"/>
      <c r="WFE122" s="239"/>
      <c r="WFF122" s="239"/>
      <c r="WFG122" s="239"/>
      <c r="WFH122" s="239"/>
      <c r="WFI122" s="239"/>
      <c r="WFJ122" s="239"/>
      <c r="WFK122" s="239"/>
      <c r="WFL122" s="239"/>
      <c r="WFM122" s="239"/>
      <c r="WFN122" s="239"/>
      <c r="WFO122" s="239"/>
      <c r="WFP122" s="239"/>
      <c r="WFQ122" s="239"/>
      <c r="WFR122" s="239"/>
      <c r="WFS122" s="239"/>
      <c r="WFT122" s="239"/>
      <c r="WFU122" s="239"/>
      <c r="WFV122" s="239"/>
      <c r="WFW122" s="239"/>
      <c r="WFX122" s="239"/>
      <c r="WFY122" s="239"/>
      <c r="WFZ122" s="239"/>
      <c r="WGA122" s="239"/>
      <c r="WGB122" s="239"/>
      <c r="WGC122" s="239"/>
      <c r="WGD122" s="239"/>
      <c r="WGE122" s="239"/>
      <c r="WGF122" s="239"/>
      <c r="WGG122" s="239"/>
      <c r="WGH122" s="239"/>
      <c r="WGI122" s="239"/>
      <c r="WGJ122" s="239"/>
      <c r="WGK122" s="239"/>
      <c r="WGL122" s="239"/>
      <c r="WGM122" s="239"/>
      <c r="WGN122" s="239"/>
      <c r="WGO122" s="239"/>
      <c r="WGP122" s="239"/>
      <c r="WGQ122" s="239"/>
      <c r="WGR122" s="239"/>
      <c r="WGS122" s="239"/>
      <c r="WGT122" s="239"/>
      <c r="WGU122" s="239"/>
      <c r="WGV122" s="239"/>
      <c r="WGW122" s="239"/>
      <c r="WGX122" s="239"/>
      <c r="WGY122" s="239"/>
      <c r="WGZ122" s="239"/>
      <c r="WHA122" s="239"/>
      <c r="WHB122" s="239"/>
      <c r="WHC122" s="239"/>
      <c r="WHD122" s="239"/>
      <c r="WHE122" s="239"/>
      <c r="WHF122" s="239"/>
      <c r="WHG122" s="239"/>
      <c r="WHH122" s="239"/>
      <c r="WHI122" s="239"/>
      <c r="WHJ122" s="239"/>
      <c r="WHK122" s="239"/>
      <c r="WHL122" s="239"/>
      <c r="WHM122" s="239"/>
      <c r="WHN122" s="239"/>
      <c r="WHO122" s="239"/>
      <c r="WHP122" s="239"/>
      <c r="WHQ122" s="239"/>
      <c r="WHR122" s="239"/>
      <c r="WHS122" s="239"/>
      <c r="WHT122" s="239"/>
      <c r="WHU122" s="239"/>
      <c r="WHV122" s="239"/>
      <c r="WHW122" s="239"/>
      <c r="WHX122" s="239"/>
      <c r="WHY122" s="239"/>
      <c r="WHZ122" s="239"/>
      <c r="WIA122" s="239"/>
      <c r="WIB122" s="239"/>
      <c r="WIC122" s="239"/>
      <c r="WID122" s="239"/>
      <c r="WIE122" s="239"/>
      <c r="WIF122" s="239"/>
      <c r="WIG122" s="239"/>
      <c r="WIH122" s="239"/>
      <c r="WII122" s="239"/>
      <c r="WIJ122" s="239"/>
      <c r="WIK122" s="239"/>
      <c r="WIL122" s="239"/>
      <c r="WIM122" s="239"/>
      <c r="WIN122" s="239"/>
      <c r="WIO122" s="239"/>
      <c r="WIP122" s="239"/>
      <c r="WIQ122" s="239"/>
      <c r="WIR122" s="239"/>
      <c r="WIS122" s="239"/>
      <c r="WIT122" s="239"/>
      <c r="WIU122" s="239"/>
      <c r="WIV122" s="239"/>
      <c r="WIW122" s="239"/>
      <c r="WIX122" s="239"/>
      <c r="WIY122" s="239"/>
      <c r="WIZ122" s="239"/>
      <c r="WJA122" s="239"/>
      <c r="WJB122" s="239"/>
      <c r="WJC122" s="239"/>
      <c r="WJD122" s="239"/>
      <c r="WJE122" s="239"/>
      <c r="WJF122" s="239"/>
      <c r="WJG122" s="239"/>
      <c r="WJH122" s="239"/>
      <c r="WJI122" s="239"/>
      <c r="WJJ122" s="239"/>
      <c r="WJK122" s="239"/>
      <c r="WJL122" s="239"/>
      <c r="WJM122" s="239"/>
      <c r="WJN122" s="239"/>
      <c r="WJO122" s="239"/>
      <c r="WJP122" s="239"/>
      <c r="WJQ122" s="239"/>
      <c r="WJR122" s="239"/>
      <c r="WJS122" s="239"/>
      <c r="WJT122" s="239"/>
      <c r="WJU122" s="239"/>
      <c r="WJV122" s="239"/>
      <c r="WJW122" s="239"/>
      <c r="WJX122" s="239"/>
      <c r="WJY122" s="239"/>
      <c r="WJZ122" s="239"/>
      <c r="WKA122" s="239"/>
      <c r="WKB122" s="239"/>
      <c r="WKC122" s="239"/>
      <c r="WKD122" s="239"/>
      <c r="WKE122" s="239"/>
      <c r="WKF122" s="239"/>
      <c r="WKG122" s="239"/>
      <c r="WKH122" s="239"/>
      <c r="WKI122" s="239"/>
      <c r="WKJ122" s="239"/>
      <c r="WKK122" s="239"/>
      <c r="WKL122" s="239"/>
      <c r="WKM122" s="239"/>
      <c r="WKN122" s="239"/>
      <c r="WKO122" s="239"/>
      <c r="WKP122" s="239"/>
      <c r="WKQ122" s="239"/>
      <c r="WKR122" s="239"/>
      <c r="WKS122" s="239"/>
      <c r="WKT122" s="239"/>
      <c r="WKU122" s="239"/>
      <c r="WKV122" s="239"/>
      <c r="WKW122" s="239"/>
      <c r="WKX122" s="239"/>
      <c r="WKY122" s="239"/>
      <c r="WKZ122" s="239"/>
      <c r="WLA122" s="239"/>
      <c r="WLB122" s="239"/>
      <c r="WLC122" s="239"/>
      <c r="WLD122" s="239"/>
      <c r="WLE122" s="239"/>
      <c r="WLF122" s="239"/>
      <c r="WLG122" s="239"/>
      <c r="WLH122" s="239"/>
      <c r="WLI122" s="239"/>
      <c r="WLJ122" s="239"/>
      <c r="WLK122" s="239"/>
      <c r="WLL122" s="239"/>
      <c r="WLM122" s="239"/>
      <c r="WLN122" s="239"/>
      <c r="WLO122" s="239"/>
      <c r="WLP122" s="239"/>
      <c r="WLQ122" s="239"/>
      <c r="WLR122" s="239"/>
      <c r="WLS122" s="239"/>
      <c r="WLT122" s="239"/>
      <c r="WLU122" s="239"/>
      <c r="WLV122" s="239"/>
      <c r="WLW122" s="239"/>
      <c r="WLX122" s="239"/>
      <c r="WLY122" s="239"/>
      <c r="WLZ122" s="239"/>
      <c r="WMA122" s="239"/>
      <c r="WMB122" s="239"/>
      <c r="WMC122" s="239"/>
      <c r="WMD122" s="239"/>
      <c r="WME122" s="239"/>
      <c r="WMF122" s="239"/>
      <c r="WMG122" s="239"/>
      <c r="WMH122" s="239"/>
      <c r="WMI122" s="239"/>
      <c r="WMJ122" s="239"/>
      <c r="WMK122" s="239"/>
      <c r="WML122" s="239"/>
      <c r="WMM122" s="239"/>
      <c r="WMN122" s="239"/>
      <c r="WMO122" s="239"/>
      <c r="WMP122" s="239"/>
      <c r="WMQ122" s="239"/>
      <c r="WMR122" s="239"/>
      <c r="WMS122" s="239"/>
      <c r="WMT122" s="239"/>
      <c r="WMU122" s="239"/>
      <c r="WMV122" s="239"/>
      <c r="WMW122" s="239"/>
      <c r="WMX122" s="239"/>
      <c r="WMY122" s="239"/>
      <c r="WMZ122" s="239"/>
      <c r="WNA122" s="239"/>
      <c r="WNB122" s="239"/>
      <c r="WNC122" s="239"/>
      <c r="WND122" s="239"/>
      <c r="WNE122" s="239"/>
      <c r="WNF122" s="239"/>
      <c r="WNG122" s="239"/>
      <c r="WNH122" s="239"/>
      <c r="WNI122" s="239"/>
      <c r="WNJ122" s="239"/>
      <c r="WNK122" s="239"/>
      <c r="WNL122" s="239"/>
      <c r="WNM122" s="239"/>
      <c r="WNN122" s="239"/>
      <c r="WNO122" s="239"/>
      <c r="WNP122" s="239"/>
      <c r="WNQ122" s="239"/>
      <c r="WNR122" s="239"/>
      <c r="WNS122" s="239"/>
      <c r="WNT122" s="239"/>
      <c r="WNU122" s="239"/>
      <c r="WNV122" s="239"/>
      <c r="WNW122" s="239"/>
      <c r="WNX122" s="239"/>
      <c r="WNY122" s="239"/>
      <c r="WNZ122" s="239"/>
      <c r="WOA122" s="239"/>
      <c r="WOB122" s="239"/>
      <c r="WOC122" s="239"/>
      <c r="WOD122" s="239"/>
      <c r="WOE122" s="239"/>
      <c r="WOF122" s="239"/>
      <c r="WOG122" s="239"/>
      <c r="WOH122" s="239"/>
      <c r="WOI122" s="239"/>
      <c r="WOJ122" s="239"/>
      <c r="WOK122" s="239"/>
      <c r="WOL122" s="239"/>
      <c r="WOM122" s="239"/>
      <c r="WON122" s="239"/>
      <c r="WOO122" s="239"/>
      <c r="WOP122" s="239"/>
      <c r="WOQ122" s="239"/>
      <c r="WOR122" s="239"/>
      <c r="WOS122" s="239"/>
      <c r="WOT122" s="239"/>
      <c r="WOU122" s="239"/>
      <c r="WOV122" s="239"/>
      <c r="WOW122" s="239"/>
      <c r="WOX122" s="239"/>
      <c r="WOY122" s="239"/>
      <c r="WOZ122" s="239"/>
      <c r="WPA122" s="239"/>
      <c r="WPB122" s="239"/>
      <c r="WPC122" s="239"/>
      <c r="WPD122" s="239"/>
      <c r="WPE122" s="239"/>
      <c r="WPF122" s="239"/>
      <c r="WPG122" s="239"/>
      <c r="WPH122" s="239"/>
      <c r="WPI122" s="239"/>
      <c r="WPJ122" s="239"/>
      <c r="WPK122" s="239"/>
      <c r="WPL122" s="239"/>
      <c r="WPM122" s="239"/>
      <c r="WPN122" s="239"/>
      <c r="WPO122" s="239"/>
      <c r="WPP122" s="239"/>
      <c r="WPQ122" s="239"/>
      <c r="WPR122" s="239"/>
      <c r="WPS122" s="239"/>
      <c r="WPT122" s="239"/>
      <c r="WPU122" s="239"/>
      <c r="WPV122" s="239"/>
      <c r="WPW122" s="239"/>
      <c r="WPX122" s="239"/>
      <c r="WPY122" s="239"/>
      <c r="WPZ122" s="239"/>
      <c r="WQA122" s="239"/>
      <c r="WQB122" s="239"/>
      <c r="WQC122" s="239"/>
      <c r="WQD122" s="239"/>
      <c r="WQE122" s="239"/>
      <c r="WQF122" s="239"/>
      <c r="WQG122" s="239"/>
      <c r="WQH122" s="239"/>
      <c r="WQI122" s="239"/>
      <c r="WQJ122" s="239"/>
      <c r="WQK122" s="239"/>
      <c r="WQL122" s="239"/>
      <c r="WQM122" s="239"/>
      <c r="WQN122" s="239"/>
      <c r="WQO122" s="239"/>
      <c r="WQP122" s="239"/>
      <c r="WQQ122" s="239"/>
      <c r="WQR122" s="239"/>
      <c r="WQS122" s="239"/>
      <c r="WQT122" s="239"/>
      <c r="WQU122" s="239"/>
      <c r="WQV122" s="239"/>
      <c r="WQW122" s="239"/>
      <c r="WQX122" s="239"/>
      <c r="WQY122" s="239"/>
      <c r="WQZ122" s="239"/>
      <c r="WRA122" s="239"/>
      <c r="WRB122" s="239"/>
      <c r="WRC122" s="239"/>
      <c r="WRD122" s="239"/>
      <c r="WRE122" s="239"/>
      <c r="WRF122" s="239"/>
      <c r="WRG122" s="239"/>
      <c r="WRH122" s="239"/>
      <c r="WRI122" s="239"/>
      <c r="WRJ122" s="239"/>
      <c r="WRK122" s="239"/>
      <c r="WRL122" s="239"/>
      <c r="WRM122" s="239"/>
      <c r="WRN122" s="239"/>
      <c r="WRO122" s="239"/>
      <c r="WRP122" s="239"/>
      <c r="WRQ122" s="239"/>
      <c r="WRR122" s="239"/>
      <c r="WRS122" s="239"/>
      <c r="WRT122" s="239"/>
      <c r="WRU122" s="239"/>
      <c r="WRV122" s="239"/>
      <c r="WRW122" s="239"/>
      <c r="WRX122" s="239"/>
      <c r="WRY122" s="239"/>
      <c r="WRZ122" s="239"/>
      <c r="WSA122" s="239"/>
      <c r="WSB122" s="239"/>
      <c r="WSC122" s="239"/>
      <c r="WSD122" s="239"/>
      <c r="WSE122" s="239"/>
      <c r="WSF122" s="239"/>
      <c r="WSG122" s="239"/>
      <c r="WSH122" s="239"/>
      <c r="WSI122" s="239"/>
      <c r="WSJ122" s="239"/>
      <c r="WSK122" s="239"/>
      <c r="WSL122" s="239"/>
      <c r="WSM122" s="239"/>
      <c r="WSN122" s="239"/>
      <c r="WSO122" s="239"/>
      <c r="WSP122" s="239"/>
      <c r="WSQ122" s="239"/>
      <c r="WSR122" s="239"/>
      <c r="WSS122" s="239"/>
      <c r="WST122" s="239"/>
      <c r="WSU122" s="239"/>
      <c r="WSV122" s="239"/>
      <c r="WSW122" s="239"/>
      <c r="WSX122" s="239"/>
      <c r="WSY122" s="239"/>
      <c r="WSZ122" s="239"/>
      <c r="WTA122" s="239"/>
      <c r="WTB122" s="239"/>
      <c r="WTC122" s="239"/>
      <c r="WTD122" s="239"/>
      <c r="WTE122" s="239"/>
      <c r="WTF122" s="239"/>
      <c r="WTG122" s="239"/>
      <c r="WTH122" s="239"/>
      <c r="WTI122" s="239"/>
      <c r="WTJ122" s="239"/>
      <c r="WTK122" s="239"/>
      <c r="WTL122" s="239"/>
      <c r="WTM122" s="239"/>
      <c r="WTN122" s="239"/>
      <c r="WTO122" s="239"/>
      <c r="WTP122" s="239"/>
      <c r="WTQ122" s="239"/>
      <c r="WTR122" s="239"/>
      <c r="WTS122" s="239"/>
      <c r="WTT122" s="239"/>
      <c r="WTU122" s="239"/>
      <c r="WTV122" s="239"/>
      <c r="WTW122" s="239"/>
      <c r="WTX122" s="239"/>
      <c r="WTY122" s="239"/>
      <c r="WTZ122" s="239"/>
      <c r="WUA122" s="239"/>
      <c r="WUB122" s="239"/>
      <c r="WUC122" s="239"/>
      <c r="WUD122" s="239"/>
      <c r="WUE122" s="239"/>
      <c r="WUF122" s="239"/>
      <c r="WUG122" s="239"/>
      <c r="WUH122" s="239"/>
      <c r="WUI122" s="239"/>
      <c r="WUJ122" s="239"/>
      <c r="WUK122" s="239"/>
      <c r="WUL122" s="239"/>
      <c r="WUM122" s="239"/>
      <c r="WUN122" s="239"/>
      <c r="WUO122" s="239"/>
      <c r="WUP122" s="239"/>
      <c r="WUQ122" s="239"/>
      <c r="WUR122" s="239"/>
      <c r="WUS122" s="239"/>
      <c r="WUT122" s="239"/>
      <c r="WUU122" s="239"/>
      <c r="WUV122" s="239"/>
      <c r="WUW122" s="239"/>
      <c r="WUX122" s="239"/>
      <c r="WUY122" s="239"/>
      <c r="WUZ122" s="239"/>
      <c r="WVA122" s="239"/>
      <c r="WVB122" s="239"/>
      <c r="WVC122" s="239"/>
      <c r="WVD122" s="239"/>
      <c r="WVE122" s="239"/>
      <c r="WVF122" s="239"/>
      <c r="WVG122" s="239"/>
      <c r="WVH122" s="239"/>
      <c r="WVI122" s="239"/>
      <c r="WVJ122" s="239"/>
      <c r="WVK122" s="239"/>
      <c r="WVL122" s="239"/>
      <c r="WVM122" s="239"/>
      <c r="WVN122" s="239"/>
      <c r="WVO122" s="239"/>
      <c r="WVP122" s="239"/>
      <c r="WVQ122" s="239"/>
      <c r="WVR122" s="239"/>
      <c r="WVS122" s="239"/>
      <c r="WVT122" s="239"/>
      <c r="WVU122" s="239"/>
      <c r="WVV122" s="239"/>
      <c r="WVW122" s="239"/>
      <c r="WVX122" s="239"/>
      <c r="WVY122" s="239"/>
      <c r="WVZ122" s="239"/>
      <c r="WWA122" s="239"/>
      <c r="WWB122" s="239"/>
      <c r="WWC122" s="239"/>
      <c r="WWD122" s="239"/>
      <c r="WWE122" s="239"/>
      <c r="WWF122" s="239"/>
      <c r="WWG122" s="239"/>
      <c r="WWH122" s="239"/>
      <c r="WWI122" s="239"/>
      <c r="WWJ122" s="239"/>
      <c r="WWK122" s="239"/>
      <c r="WWL122" s="239"/>
      <c r="WWM122" s="239"/>
      <c r="WWN122" s="239"/>
      <c r="WWO122" s="239"/>
      <c r="WWP122" s="239"/>
      <c r="WWQ122" s="239"/>
      <c r="WWR122" s="239"/>
      <c r="WWS122" s="239"/>
      <c r="WWT122" s="239"/>
      <c r="WWU122" s="239"/>
      <c r="WWV122" s="239"/>
      <c r="WWW122" s="239"/>
      <c r="WWX122" s="239"/>
      <c r="WWY122" s="239"/>
      <c r="WWZ122" s="239"/>
      <c r="WXA122" s="239"/>
      <c r="WXB122" s="239"/>
      <c r="WXC122" s="239"/>
      <c r="WXD122" s="239"/>
      <c r="WXE122" s="239"/>
      <c r="WXF122" s="239"/>
      <c r="WXG122" s="239"/>
      <c r="WXH122" s="239"/>
      <c r="WXI122" s="239"/>
      <c r="WXJ122" s="239"/>
      <c r="WXK122" s="239"/>
      <c r="WXL122" s="239"/>
      <c r="WXM122" s="239"/>
      <c r="WXN122" s="239"/>
      <c r="WXO122" s="239"/>
      <c r="WXP122" s="239"/>
      <c r="WXQ122" s="239"/>
      <c r="WXR122" s="239"/>
      <c r="WXS122" s="239"/>
      <c r="WXT122" s="239"/>
      <c r="WXU122" s="239"/>
      <c r="WXV122" s="239"/>
      <c r="WXW122" s="239"/>
      <c r="WXX122" s="239"/>
      <c r="WXY122" s="239"/>
      <c r="WXZ122" s="239"/>
      <c r="WYA122" s="239"/>
      <c r="WYB122" s="239"/>
      <c r="WYC122" s="239"/>
      <c r="WYD122" s="239"/>
      <c r="WYE122" s="239"/>
      <c r="WYF122" s="239"/>
      <c r="WYG122" s="239"/>
      <c r="WYH122" s="239"/>
      <c r="WYI122" s="239"/>
      <c r="WYJ122" s="239"/>
      <c r="WYK122" s="239"/>
      <c r="WYL122" s="239"/>
      <c r="WYM122" s="239"/>
      <c r="WYN122" s="239"/>
      <c r="WYO122" s="239"/>
      <c r="WYP122" s="239"/>
      <c r="WYQ122" s="239"/>
      <c r="WYR122" s="239"/>
      <c r="WYS122" s="239"/>
      <c r="WYT122" s="239"/>
      <c r="WYU122" s="239"/>
      <c r="WYV122" s="239"/>
      <c r="WYW122" s="239"/>
      <c r="WYX122" s="239"/>
      <c r="WYY122" s="239"/>
      <c r="WYZ122" s="239"/>
      <c r="WZA122" s="239"/>
      <c r="WZB122" s="239"/>
      <c r="WZC122" s="239"/>
      <c r="WZD122" s="239"/>
      <c r="WZE122" s="239"/>
      <c r="WZF122" s="239"/>
      <c r="WZG122" s="239"/>
      <c r="WZH122" s="239"/>
      <c r="WZI122" s="239"/>
      <c r="WZJ122" s="239"/>
      <c r="WZK122" s="239"/>
      <c r="WZL122" s="239"/>
      <c r="WZM122" s="239"/>
      <c r="WZN122" s="239"/>
      <c r="WZO122" s="239"/>
      <c r="WZP122" s="239"/>
      <c r="WZQ122" s="239"/>
      <c r="WZR122" s="239"/>
      <c r="WZS122" s="239"/>
      <c r="WZT122" s="239"/>
      <c r="WZU122" s="239"/>
      <c r="WZV122" s="239"/>
      <c r="WZW122" s="239"/>
      <c r="WZX122" s="239"/>
      <c r="WZY122" s="239"/>
      <c r="WZZ122" s="239"/>
      <c r="XAA122" s="239"/>
      <c r="XAB122" s="239"/>
      <c r="XAC122" s="239"/>
      <c r="XAD122" s="239"/>
      <c r="XAE122" s="239"/>
      <c r="XAF122" s="239"/>
      <c r="XAG122" s="239"/>
      <c r="XAH122" s="239"/>
      <c r="XAI122" s="239"/>
      <c r="XAJ122" s="239"/>
      <c r="XAK122" s="239"/>
      <c r="XAL122" s="239"/>
      <c r="XAM122" s="239"/>
      <c r="XAN122" s="239"/>
      <c r="XAO122" s="239"/>
      <c r="XAP122" s="239"/>
      <c r="XAQ122" s="239"/>
      <c r="XAR122" s="239"/>
      <c r="XAS122" s="239"/>
      <c r="XAT122" s="239"/>
      <c r="XAU122" s="239"/>
      <c r="XAV122" s="239"/>
      <c r="XAW122" s="239"/>
      <c r="XAX122" s="239"/>
      <c r="XAY122" s="239"/>
      <c r="XAZ122" s="239"/>
      <c r="XBA122" s="239"/>
      <c r="XBB122" s="239"/>
      <c r="XBC122" s="239"/>
      <c r="XBD122" s="239"/>
      <c r="XBE122" s="239"/>
      <c r="XBF122" s="239"/>
      <c r="XBG122" s="239"/>
      <c r="XBH122" s="239"/>
      <c r="XBI122" s="239"/>
      <c r="XBJ122" s="239"/>
      <c r="XBK122" s="239"/>
      <c r="XBL122" s="239"/>
      <c r="XBM122" s="239"/>
      <c r="XBN122" s="239"/>
      <c r="XBO122" s="239"/>
      <c r="XBP122" s="239"/>
      <c r="XBQ122" s="239"/>
      <c r="XBR122" s="239"/>
      <c r="XBS122" s="239"/>
      <c r="XBT122" s="239"/>
      <c r="XBU122" s="239"/>
      <c r="XBV122" s="239"/>
      <c r="XBW122" s="239"/>
      <c r="XBX122" s="239"/>
      <c r="XBY122" s="239"/>
      <c r="XBZ122" s="239"/>
      <c r="XCA122" s="239"/>
      <c r="XCB122" s="239"/>
      <c r="XCC122" s="239"/>
      <c r="XCD122" s="239"/>
      <c r="XCE122" s="239"/>
      <c r="XCF122" s="239"/>
      <c r="XCG122" s="239"/>
      <c r="XCH122" s="239"/>
      <c r="XCI122" s="239"/>
      <c r="XCJ122" s="239"/>
      <c r="XCK122" s="239"/>
      <c r="XCL122" s="239"/>
      <c r="XCM122" s="239"/>
      <c r="XCN122" s="239"/>
      <c r="XCO122" s="239"/>
      <c r="XCP122" s="239"/>
      <c r="XCQ122" s="239"/>
      <c r="XCR122" s="239"/>
      <c r="XCS122" s="239"/>
      <c r="XCT122" s="239"/>
      <c r="XCU122" s="239"/>
      <c r="XCV122" s="239"/>
      <c r="XCW122" s="239"/>
      <c r="XCX122" s="239"/>
      <c r="XCY122" s="239"/>
      <c r="XCZ122" s="239"/>
      <c r="XDA122" s="239"/>
      <c r="XDB122" s="239"/>
      <c r="XDC122" s="239"/>
      <c r="XDD122" s="239"/>
      <c r="XDE122" s="239"/>
      <c r="XDF122" s="239"/>
      <c r="XDG122" s="239"/>
      <c r="XDH122" s="239"/>
      <c r="XDI122" s="239"/>
      <c r="XDJ122" s="239"/>
      <c r="XDK122" s="239"/>
      <c r="XDL122" s="239"/>
      <c r="XDM122" s="239"/>
      <c r="XDN122" s="239"/>
      <c r="XDO122" s="239"/>
      <c r="XDP122" s="239"/>
    </row>
    <row r="123" spans="1:16344" s="241" customFormat="1" ht="12.75" customHeight="1" x14ac:dyDescent="0.25">
      <c r="A123" s="218" t="s">
        <v>3159</v>
      </c>
      <c r="B123" s="201" t="s">
        <v>28</v>
      </c>
      <c r="C123" s="201" t="s">
        <v>531</v>
      </c>
      <c r="D123" s="203" t="s">
        <v>532</v>
      </c>
      <c r="E123" s="203" t="s">
        <v>533</v>
      </c>
      <c r="F123" s="203" t="s">
        <v>535</v>
      </c>
      <c r="G123" s="201" t="s">
        <v>2206</v>
      </c>
      <c r="H123" s="212">
        <v>0</v>
      </c>
      <c r="I123" s="201">
        <v>710000000</v>
      </c>
      <c r="J123" s="201" t="s">
        <v>33</v>
      </c>
      <c r="K123" s="201" t="s">
        <v>48</v>
      </c>
      <c r="L123" s="201" t="s">
        <v>33</v>
      </c>
      <c r="M123" s="201" t="s">
        <v>35</v>
      </c>
      <c r="N123" s="201" t="s">
        <v>50</v>
      </c>
      <c r="O123" s="201" t="s">
        <v>2221</v>
      </c>
      <c r="P123" s="201">
        <v>796</v>
      </c>
      <c r="Q123" s="201" t="s">
        <v>46</v>
      </c>
      <c r="R123" s="214">
        <v>50</v>
      </c>
      <c r="S123" s="214">
        <v>1732.5</v>
      </c>
      <c r="T123" s="214">
        <v>86625</v>
      </c>
      <c r="U123" s="214">
        <v>97020.000000000015</v>
      </c>
      <c r="V123" s="201"/>
      <c r="W123" s="216">
        <v>2016</v>
      </c>
      <c r="X123" s="210" t="s">
        <v>3150</v>
      </c>
    </row>
    <row r="124" spans="1:16344" s="248" customFormat="1" ht="12.75" customHeight="1" x14ac:dyDescent="0.25">
      <c r="A124" s="205" t="s">
        <v>1313</v>
      </c>
      <c r="B124" s="201" t="s">
        <v>28</v>
      </c>
      <c r="C124" s="201" t="s">
        <v>536</v>
      </c>
      <c r="D124" s="220" t="s">
        <v>537</v>
      </c>
      <c r="E124" s="220" t="s">
        <v>538</v>
      </c>
      <c r="F124" s="220" t="s">
        <v>539</v>
      </c>
      <c r="G124" s="221" t="s">
        <v>2206</v>
      </c>
      <c r="H124" s="222">
        <v>0</v>
      </c>
      <c r="I124" s="201">
        <v>710000000</v>
      </c>
      <c r="J124" s="201" t="s">
        <v>33</v>
      </c>
      <c r="K124" s="201" t="s">
        <v>48</v>
      </c>
      <c r="L124" s="201" t="s">
        <v>33</v>
      </c>
      <c r="M124" s="201" t="s">
        <v>35</v>
      </c>
      <c r="N124" s="201" t="s">
        <v>50</v>
      </c>
      <c r="O124" s="224" t="s">
        <v>2221</v>
      </c>
      <c r="P124" s="201">
        <v>796</v>
      </c>
      <c r="Q124" s="221" t="s">
        <v>46</v>
      </c>
      <c r="R124" s="214">
        <v>40</v>
      </c>
      <c r="S124" s="214">
        <v>11667.5</v>
      </c>
      <c r="T124" s="225">
        <v>466700</v>
      </c>
      <c r="U124" s="225">
        <v>522704.00000000006</v>
      </c>
      <c r="V124" s="201"/>
      <c r="W124" s="201">
        <v>2016</v>
      </c>
      <c r="X124" s="228"/>
    </row>
    <row r="125" spans="1:16344" s="249" customFormat="1" ht="12.75" customHeight="1" x14ac:dyDescent="0.25">
      <c r="A125" s="205" t="s">
        <v>981</v>
      </c>
      <c r="B125" s="201" t="s">
        <v>28</v>
      </c>
      <c r="C125" s="201" t="s">
        <v>540</v>
      </c>
      <c r="D125" s="203" t="s">
        <v>541</v>
      </c>
      <c r="E125" s="203" t="s">
        <v>542</v>
      </c>
      <c r="F125" s="203" t="s">
        <v>543</v>
      </c>
      <c r="G125" s="201" t="s">
        <v>32</v>
      </c>
      <c r="H125" s="212">
        <v>0</v>
      </c>
      <c r="I125" s="201">
        <v>710000000</v>
      </c>
      <c r="J125" s="201" t="s">
        <v>33</v>
      </c>
      <c r="K125" s="201" t="s">
        <v>106</v>
      </c>
      <c r="L125" s="201" t="s">
        <v>33</v>
      </c>
      <c r="M125" s="201" t="s">
        <v>35</v>
      </c>
      <c r="N125" s="201" t="s">
        <v>48</v>
      </c>
      <c r="O125" s="201" t="s">
        <v>2221</v>
      </c>
      <c r="P125" s="201">
        <v>796</v>
      </c>
      <c r="Q125" s="201" t="s">
        <v>46</v>
      </c>
      <c r="R125" s="214">
        <v>1</v>
      </c>
      <c r="S125" s="214">
        <v>1654429.14</v>
      </c>
      <c r="T125" s="214">
        <v>0</v>
      </c>
      <c r="U125" s="214">
        <v>0</v>
      </c>
      <c r="V125" s="201"/>
      <c r="W125" s="216">
        <v>2016</v>
      </c>
      <c r="X125" s="210" t="s">
        <v>2822</v>
      </c>
    </row>
    <row r="126" spans="1:16344" s="239" customFormat="1" ht="12.75" customHeight="1" x14ac:dyDescent="0.25">
      <c r="A126" s="205" t="s">
        <v>2829</v>
      </c>
      <c r="B126" s="201" t="s">
        <v>28</v>
      </c>
      <c r="C126" s="221" t="s">
        <v>540</v>
      </c>
      <c r="D126" s="203" t="s">
        <v>541</v>
      </c>
      <c r="E126" s="203" t="s">
        <v>542</v>
      </c>
      <c r="F126" s="203" t="s">
        <v>543</v>
      </c>
      <c r="G126" s="201" t="s">
        <v>32</v>
      </c>
      <c r="H126" s="212">
        <v>0</v>
      </c>
      <c r="I126" s="201">
        <v>710000000</v>
      </c>
      <c r="J126" s="201" t="s">
        <v>33</v>
      </c>
      <c r="K126" s="201" t="s">
        <v>250</v>
      </c>
      <c r="L126" s="201" t="s">
        <v>33</v>
      </c>
      <c r="M126" s="201" t="s">
        <v>35</v>
      </c>
      <c r="N126" s="201" t="s">
        <v>116</v>
      </c>
      <c r="O126" s="224" t="s">
        <v>2221</v>
      </c>
      <c r="P126" s="201">
        <v>796</v>
      </c>
      <c r="Q126" s="201" t="s">
        <v>46</v>
      </c>
      <c r="R126" s="214">
        <v>1</v>
      </c>
      <c r="S126" s="214">
        <v>1654429.14</v>
      </c>
      <c r="T126" s="214">
        <v>1654429.14</v>
      </c>
      <c r="U126" s="214">
        <v>1852960.6368</v>
      </c>
      <c r="V126" s="201"/>
      <c r="W126" s="201">
        <v>2016</v>
      </c>
      <c r="X126" s="210" t="s">
        <v>2830</v>
      </c>
    </row>
    <row r="127" spans="1:16344" s="248" customFormat="1" ht="12.75" customHeight="1" x14ac:dyDescent="0.25">
      <c r="A127" s="205" t="s">
        <v>982</v>
      </c>
      <c r="B127" s="201" t="s">
        <v>28</v>
      </c>
      <c r="C127" s="204" t="s">
        <v>589</v>
      </c>
      <c r="D127" s="203" t="s">
        <v>1382</v>
      </c>
      <c r="E127" s="203" t="s">
        <v>1383</v>
      </c>
      <c r="F127" s="203" t="s">
        <v>590</v>
      </c>
      <c r="G127" s="201" t="s">
        <v>2206</v>
      </c>
      <c r="H127" s="212">
        <v>50</v>
      </c>
      <c r="I127" s="201">
        <v>710000000</v>
      </c>
      <c r="J127" s="201" t="s">
        <v>33</v>
      </c>
      <c r="K127" s="201" t="s">
        <v>232</v>
      </c>
      <c r="L127" s="201" t="s">
        <v>33</v>
      </c>
      <c r="M127" s="201" t="s">
        <v>35</v>
      </c>
      <c r="N127" s="201" t="s">
        <v>233</v>
      </c>
      <c r="O127" s="224" t="s">
        <v>2221</v>
      </c>
      <c r="P127" s="201">
        <v>839</v>
      </c>
      <c r="Q127" s="201" t="s">
        <v>42</v>
      </c>
      <c r="R127" s="214">
        <v>365</v>
      </c>
      <c r="S127" s="214">
        <v>19571.400000000001</v>
      </c>
      <c r="T127" s="214">
        <v>7143561.0000000009</v>
      </c>
      <c r="U127" s="214">
        <v>8000788.3200000022</v>
      </c>
      <c r="V127" s="201"/>
      <c r="W127" s="201">
        <v>2016</v>
      </c>
      <c r="X127" s="210"/>
    </row>
    <row r="128" spans="1:16344" s="239" customFormat="1" ht="12.75" customHeight="1" x14ac:dyDescent="0.25">
      <c r="A128" s="205" t="s">
        <v>2288</v>
      </c>
      <c r="B128" s="201" t="s">
        <v>28</v>
      </c>
      <c r="C128" s="204" t="s">
        <v>2289</v>
      </c>
      <c r="D128" s="203" t="s">
        <v>2290</v>
      </c>
      <c r="E128" s="203" t="s">
        <v>2678</v>
      </c>
      <c r="F128" s="203" t="s">
        <v>2291</v>
      </c>
      <c r="G128" s="201" t="s">
        <v>2205</v>
      </c>
      <c r="H128" s="212">
        <v>0</v>
      </c>
      <c r="I128" s="201">
        <v>710000000</v>
      </c>
      <c r="J128" s="201" t="s">
        <v>33</v>
      </c>
      <c r="K128" s="201" t="s">
        <v>577</v>
      </c>
      <c r="L128" s="201" t="s">
        <v>33</v>
      </c>
      <c r="M128" s="201" t="s">
        <v>35</v>
      </c>
      <c r="N128" s="201" t="s">
        <v>242</v>
      </c>
      <c r="O128" s="224" t="s">
        <v>2231</v>
      </c>
      <c r="P128" s="201">
        <v>796</v>
      </c>
      <c r="Q128" s="201" t="s">
        <v>46</v>
      </c>
      <c r="R128" s="214">
        <v>1</v>
      </c>
      <c r="S128" s="214">
        <v>11229166.67</v>
      </c>
      <c r="T128" s="214">
        <v>11229166.67</v>
      </c>
      <c r="U128" s="214">
        <v>12576666.670400001</v>
      </c>
      <c r="V128" s="201"/>
      <c r="W128" s="201">
        <v>2016</v>
      </c>
      <c r="X128" s="217" t="s">
        <v>2292</v>
      </c>
    </row>
    <row r="129" spans="1:24" s="239" customFormat="1" ht="12.75" customHeight="1" x14ac:dyDescent="0.25">
      <c r="A129" s="218" t="s">
        <v>2697</v>
      </c>
      <c r="B129" s="201" t="s">
        <v>28</v>
      </c>
      <c r="C129" s="201" t="s">
        <v>1246</v>
      </c>
      <c r="D129" s="242" t="s">
        <v>1247</v>
      </c>
      <c r="E129" s="242" t="s">
        <v>1248</v>
      </c>
      <c r="F129" s="242" t="s">
        <v>2699</v>
      </c>
      <c r="G129" s="201" t="s">
        <v>2205</v>
      </c>
      <c r="H129" s="212">
        <v>0</v>
      </c>
      <c r="I129" s="201">
        <v>710000000</v>
      </c>
      <c r="J129" s="201" t="s">
        <v>33</v>
      </c>
      <c r="K129" s="201" t="s">
        <v>48</v>
      </c>
      <c r="L129" s="201" t="s">
        <v>33</v>
      </c>
      <c r="M129" s="201" t="s">
        <v>35</v>
      </c>
      <c r="N129" s="201" t="s">
        <v>560</v>
      </c>
      <c r="O129" s="224" t="s">
        <v>2221</v>
      </c>
      <c r="P129" s="201">
        <v>796</v>
      </c>
      <c r="Q129" s="201" t="s">
        <v>46</v>
      </c>
      <c r="R129" s="214">
        <v>25</v>
      </c>
      <c r="S129" s="214">
        <v>700517.28</v>
      </c>
      <c r="T129" s="214">
        <v>0</v>
      </c>
      <c r="U129" s="214">
        <v>0</v>
      </c>
      <c r="V129" s="201"/>
      <c r="W129" s="216">
        <v>2016</v>
      </c>
      <c r="X129" s="210" t="s">
        <v>2822</v>
      </c>
    </row>
    <row r="130" spans="1:24" s="239" customFormat="1" ht="12.75" customHeight="1" x14ac:dyDescent="0.25">
      <c r="A130" s="205" t="s">
        <v>2831</v>
      </c>
      <c r="B130" s="201" t="s">
        <v>28</v>
      </c>
      <c r="C130" s="243" t="s">
        <v>1246</v>
      </c>
      <c r="D130" s="203" t="s">
        <v>1247</v>
      </c>
      <c r="E130" s="203" t="s">
        <v>1248</v>
      </c>
      <c r="F130" s="203" t="s">
        <v>2699</v>
      </c>
      <c r="G130" s="201" t="s">
        <v>2205</v>
      </c>
      <c r="H130" s="212">
        <v>0</v>
      </c>
      <c r="I130" s="201">
        <v>710000000</v>
      </c>
      <c r="J130" s="201" t="s">
        <v>33</v>
      </c>
      <c r="K130" s="201" t="s">
        <v>250</v>
      </c>
      <c r="L130" s="201" t="s">
        <v>33</v>
      </c>
      <c r="M130" s="201" t="s">
        <v>35</v>
      </c>
      <c r="N130" s="201" t="s">
        <v>223</v>
      </c>
      <c r="O130" s="201" t="s">
        <v>2221</v>
      </c>
      <c r="P130" s="201">
        <v>796</v>
      </c>
      <c r="Q130" s="201" t="s">
        <v>46</v>
      </c>
      <c r="R130" s="214">
        <v>25</v>
      </c>
      <c r="S130" s="214">
        <v>700517.28</v>
      </c>
      <c r="T130" s="214">
        <v>17512932</v>
      </c>
      <c r="U130" s="214">
        <v>19614483.840000004</v>
      </c>
      <c r="V130" s="201"/>
      <c r="W130" s="216">
        <v>2016</v>
      </c>
      <c r="X130" s="231" t="s">
        <v>2832</v>
      </c>
    </row>
    <row r="131" spans="1:24" s="239" customFormat="1" ht="12.75" customHeight="1" x14ac:dyDescent="0.25">
      <c r="A131" s="205" t="s">
        <v>2833</v>
      </c>
      <c r="B131" s="201" t="s">
        <v>28</v>
      </c>
      <c r="C131" s="243" t="s">
        <v>2834</v>
      </c>
      <c r="D131" s="203" t="s">
        <v>2835</v>
      </c>
      <c r="E131" s="203" t="s">
        <v>3146</v>
      </c>
      <c r="F131" s="203" t="s">
        <v>2836</v>
      </c>
      <c r="G131" s="201" t="s">
        <v>2206</v>
      </c>
      <c r="H131" s="212">
        <v>74</v>
      </c>
      <c r="I131" s="201">
        <v>710000000</v>
      </c>
      <c r="J131" s="201" t="s">
        <v>33</v>
      </c>
      <c r="K131" s="201" t="s">
        <v>250</v>
      </c>
      <c r="L131" s="201" t="s">
        <v>33</v>
      </c>
      <c r="M131" s="201" t="s">
        <v>35</v>
      </c>
      <c r="N131" s="201" t="s">
        <v>50</v>
      </c>
      <c r="O131" s="201" t="s">
        <v>2827</v>
      </c>
      <c r="P131" s="201">
        <v>796</v>
      </c>
      <c r="Q131" s="201" t="s">
        <v>46</v>
      </c>
      <c r="R131" s="214">
        <v>5000</v>
      </c>
      <c r="S131" s="214">
        <v>16.82</v>
      </c>
      <c r="T131" s="214">
        <v>84100</v>
      </c>
      <c r="U131" s="214">
        <v>94192.000000000015</v>
      </c>
      <c r="V131" s="201" t="s">
        <v>3226</v>
      </c>
      <c r="W131" s="216">
        <v>2016</v>
      </c>
      <c r="X131" s="231" t="s">
        <v>2837</v>
      </c>
    </row>
    <row r="132" spans="1:24" s="239" customFormat="1" ht="12.75" customHeight="1" x14ac:dyDescent="0.25">
      <c r="A132" s="205" t="s">
        <v>3342</v>
      </c>
      <c r="B132" s="201" t="s">
        <v>28</v>
      </c>
      <c r="C132" s="201" t="s">
        <v>3343</v>
      </c>
      <c r="D132" s="203" t="s">
        <v>3344</v>
      </c>
      <c r="E132" s="203" t="s">
        <v>3345</v>
      </c>
      <c r="F132" s="203" t="s">
        <v>3346</v>
      </c>
      <c r="G132" s="201" t="s">
        <v>32</v>
      </c>
      <c r="H132" s="212">
        <v>0</v>
      </c>
      <c r="I132" s="201">
        <v>710000000</v>
      </c>
      <c r="J132" s="201" t="s">
        <v>33</v>
      </c>
      <c r="K132" s="201" t="s">
        <v>109</v>
      </c>
      <c r="L132" s="201" t="s">
        <v>33</v>
      </c>
      <c r="M132" s="201" t="s">
        <v>35</v>
      </c>
      <c r="N132" s="201" t="s">
        <v>34</v>
      </c>
      <c r="O132" s="201" t="s">
        <v>2221</v>
      </c>
      <c r="P132" s="201">
        <v>796</v>
      </c>
      <c r="Q132" s="201" t="s">
        <v>46</v>
      </c>
      <c r="R132" s="214">
        <v>1</v>
      </c>
      <c r="S132" s="214">
        <v>6250</v>
      </c>
      <c r="T132" s="214">
        <v>6250</v>
      </c>
      <c r="U132" s="214">
        <v>7000.0000000000009</v>
      </c>
      <c r="V132" s="201"/>
      <c r="W132" s="216">
        <v>2016</v>
      </c>
      <c r="X132" s="231" t="s">
        <v>3347</v>
      </c>
    </row>
    <row r="133" spans="1:24" s="239" customFormat="1" ht="12.75" customHeight="1" x14ac:dyDescent="0.25">
      <c r="A133" s="205" t="s">
        <v>3348</v>
      </c>
      <c r="B133" s="201" t="s">
        <v>28</v>
      </c>
      <c r="C133" s="201" t="s">
        <v>3349</v>
      </c>
      <c r="D133" s="202" t="s">
        <v>3344</v>
      </c>
      <c r="E133" s="202" t="s">
        <v>3350</v>
      </c>
      <c r="F133" s="202" t="s">
        <v>3351</v>
      </c>
      <c r="G133" s="201" t="s">
        <v>32</v>
      </c>
      <c r="H133" s="212">
        <v>0</v>
      </c>
      <c r="I133" s="201">
        <v>710000000</v>
      </c>
      <c r="J133" s="201" t="s">
        <v>33</v>
      </c>
      <c r="K133" s="201" t="s">
        <v>109</v>
      </c>
      <c r="L133" s="201" t="s">
        <v>33</v>
      </c>
      <c r="M133" s="201" t="s">
        <v>35</v>
      </c>
      <c r="N133" s="201" t="s">
        <v>34</v>
      </c>
      <c r="O133" s="201" t="s">
        <v>2221</v>
      </c>
      <c r="P133" s="201">
        <v>796</v>
      </c>
      <c r="Q133" s="201" t="s">
        <v>46</v>
      </c>
      <c r="R133" s="214">
        <v>4</v>
      </c>
      <c r="S133" s="214">
        <v>6919.6450000000004</v>
      </c>
      <c r="T133" s="214">
        <v>27678.58</v>
      </c>
      <c r="U133" s="214">
        <v>31000.009600000005</v>
      </c>
      <c r="V133" s="201"/>
      <c r="W133" s="216">
        <v>2016</v>
      </c>
      <c r="X133" s="231" t="s">
        <v>3347</v>
      </c>
    </row>
    <row r="134" spans="1:24" s="250" customFormat="1" ht="12.75" customHeight="1" x14ac:dyDescent="0.25">
      <c r="A134" s="218" t="s">
        <v>3352</v>
      </c>
      <c r="B134" s="201" t="s">
        <v>28</v>
      </c>
      <c r="C134" s="201" t="s">
        <v>3353</v>
      </c>
      <c r="D134" s="202" t="s">
        <v>3344</v>
      </c>
      <c r="E134" s="202" t="s">
        <v>3354</v>
      </c>
      <c r="F134" s="203" t="s">
        <v>3355</v>
      </c>
      <c r="G134" s="201" t="s">
        <v>32</v>
      </c>
      <c r="H134" s="212">
        <v>0</v>
      </c>
      <c r="I134" s="201">
        <v>710000000</v>
      </c>
      <c r="J134" s="201" t="s">
        <v>33</v>
      </c>
      <c r="K134" s="201" t="s">
        <v>109</v>
      </c>
      <c r="L134" s="201" t="s">
        <v>33</v>
      </c>
      <c r="M134" s="201" t="s">
        <v>35</v>
      </c>
      <c r="N134" s="201" t="s">
        <v>34</v>
      </c>
      <c r="O134" s="201" t="s">
        <v>2221</v>
      </c>
      <c r="P134" s="201">
        <v>796</v>
      </c>
      <c r="Q134" s="201" t="s">
        <v>46</v>
      </c>
      <c r="R134" s="214">
        <v>10</v>
      </c>
      <c r="S134" s="214">
        <v>2678.5699999999997</v>
      </c>
      <c r="T134" s="214">
        <v>26785.699999999997</v>
      </c>
      <c r="U134" s="214">
        <v>29999.984</v>
      </c>
      <c r="V134" s="214"/>
      <c r="W134" s="216">
        <v>2016</v>
      </c>
      <c r="X134" s="238" t="s">
        <v>3347</v>
      </c>
    </row>
    <row r="135" spans="1:24" s="250" customFormat="1" ht="12.75" customHeight="1" x14ac:dyDescent="0.25">
      <c r="A135" s="218" t="s">
        <v>3356</v>
      </c>
      <c r="B135" s="201" t="s">
        <v>28</v>
      </c>
      <c r="C135" s="203" t="s">
        <v>3357</v>
      </c>
      <c r="D135" s="203" t="s">
        <v>3358</v>
      </c>
      <c r="E135" s="203" t="s">
        <v>3359</v>
      </c>
      <c r="F135" s="203" t="s">
        <v>3360</v>
      </c>
      <c r="G135" s="201" t="s">
        <v>32</v>
      </c>
      <c r="H135" s="212">
        <v>0</v>
      </c>
      <c r="I135" s="201">
        <v>710000000</v>
      </c>
      <c r="J135" s="201" t="s">
        <v>33</v>
      </c>
      <c r="K135" s="213" t="s">
        <v>109</v>
      </c>
      <c r="L135" s="201" t="s">
        <v>33</v>
      </c>
      <c r="M135" s="201" t="s">
        <v>35</v>
      </c>
      <c r="N135" s="213" t="s">
        <v>34</v>
      </c>
      <c r="O135" s="201" t="s">
        <v>2221</v>
      </c>
      <c r="P135" s="201">
        <v>796</v>
      </c>
      <c r="Q135" s="251" t="s">
        <v>46</v>
      </c>
      <c r="R135" s="214">
        <v>100</v>
      </c>
      <c r="S135" s="214">
        <v>2165.1750000000002</v>
      </c>
      <c r="T135" s="214">
        <v>216517.50000000003</v>
      </c>
      <c r="U135" s="214">
        <v>242499.60000000006</v>
      </c>
      <c r="V135" s="216"/>
      <c r="W135" s="201">
        <v>2016</v>
      </c>
      <c r="X135" s="210" t="s">
        <v>3347</v>
      </c>
    </row>
    <row r="136" spans="1:24" s="250" customFormat="1" ht="12.75" customHeight="1" x14ac:dyDescent="0.25">
      <c r="A136" s="218" t="s">
        <v>3792</v>
      </c>
      <c r="B136" s="201" t="s">
        <v>28</v>
      </c>
      <c r="C136" s="203" t="s">
        <v>3793</v>
      </c>
      <c r="D136" s="203" t="s">
        <v>3794</v>
      </c>
      <c r="E136" s="203" t="s">
        <v>3795</v>
      </c>
      <c r="F136" s="203" t="s">
        <v>3796</v>
      </c>
      <c r="G136" s="201" t="s">
        <v>32</v>
      </c>
      <c r="H136" s="212">
        <v>0</v>
      </c>
      <c r="I136" s="201">
        <v>710000000</v>
      </c>
      <c r="J136" s="201" t="s">
        <v>33</v>
      </c>
      <c r="K136" s="213" t="s">
        <v>232</v>
      </c>
      <c r="L136" s="201" t="s">
        <v>33</v>
      </c>
      <c r="M136" s="201" t="s">
        <v>35</v>
      </c>
      <c r="N136" s="213" t="s">
        <v>40</v>
      </c>
      <c r="O136" s="201" t="s">
        <v>2221</v>
      </c>
      <c r="P136" s="201">
        <v>796</v>
      </c>
      <c r="Q136" s="251" t="s">
        <v>46</v>
      </c>
      <c r="R136" s="214">
        <v>4</v>
      </c>
      <c r="S136" s="214">
        <v>38018.75</v>
      </c>
      <c r="T136" s="214">
        <v>152075</v>
      </c>
      <c r="U136" s="214">
        <v>170324.00000000003</v>
      </c>
      <c r="V136" s="216"/>
      <c r="W136" s="201">
        <v>2016</v>
      </c>
      <c r="X136" s="210" t="s">
        <v>3797</v>
      </c>
    </row>
    <row r="137" spans="1:24" s="250" customFormat="1" ht="12.75" customHeight="1" x14ac:dyDescent="0.25">
      <c r="A137" s="218" t="s">
        <v>3798</v>
      </c>
      <c r="B137" s="201" t="s">
        <v>28</v>
      </c>
      <c r="C137" s="203" t="s">
        <v>3799</v>
      </c>
      <c r="D137" s="203" t="s">
        <v>4160</v>
      </c>
      <c r="E137" s="203" t="s">
        <v>4171</v>
      </c>
      <c r="F137" s="203" t="s">
        <v>3800</v>
      </c>
      <c r="G137" s="201" t="s">
        <v>32</v>
      </c>
      <c r="H137" s="212">
        <v>50</v>
      </c>
      <c r="I137" s="201">
        <v>710000000</v>
      </c>
      <c r="J137" s="201" t="s">
        <v>33</v>
      </c>
      <c r="K137" s="213" t="s">
        <v>232</v>
      </c>
      <c r="L137" s="201" t="s">
        <v>3362</v>
      </c>
      <c r="M137" s="201" t="s">
        <v>35</v>
      </c>
      <c r="N137" s="213" t="s">
        <v>3801</v>
      </c>
      <c r="O137" s="201" t="s">
        <v>3802</v>
      </c>
      <c r="P137" s="201">
        <v>796</v>
      </c>
      <c r="Q137" s="251" t="s">
        <v>3803</v>
      </c>
      <c r="R137" s="214">
        <v>2</v>
      </c>
      <c r="S137" s="214">
        <v>9621510</v>
      </c>
      <c r="T137" s="214">
        <v>19243020</v>
      </c>
      <c r="U137" s="214">
        <v>21552182.400000002</v>
      </c>
      <c r="V137" s="216" t="s">
        <v>38</v>
      </c>
      <c r="W137" s="201">
        <v>2016</v>
      </c>
      <c r="X137" s="210" t="s">
        <v>3797</v>
      </c>
    </row>
    <row r="138" spans="1:24" s="250" customFormat="1" ht="12.75" customHeight="1" x14ac:dyDescent="0.25">
      <c r="A138" s="218" t="s">
        <v>3804</v>
      </c>
      <c r="B138" s="201" t="s">
        <v>28</v>
      </c>
      <c r="C138" s="203" t="s">
        <v>3805</v>
      </c>
      <c r="D138" s="203" t="s">
        <v>4160</v>
      </c>
      <c r="E138" s="203" t="s">
        <v>4172</v>
      </c>
      <c r="F138" s="203" t="s">
        <v>3806</v>
      </c>
      <c r="G138" s="201" t="s">
        <v>32</v>
      </c>
      <c r="H138" s="212">
        <v>50</v>
      </c>
      <c r="I138" s="201">
        <v>710000000</v>
      </c>
      <c r="J138" s="201" t="s">
        <v>33</v>
      </c>
      <c r="K138" s="213" t="s">
        <v>232</v>
      </c>
      <c r="L138" s="201" t="s">
        <v>3362</v>
      </c>
      <c r="M138" s="201" t="s">
        <v>35</v>
      </c>
      <c r="N138" s="213" t="s">
        <v>3801</v>
      </c>
      <c r="O138" s="201" t="s">
        <v>3802</v>
      </c>
      <c r="P138" s="201">
        <v>796</v>
      </c>
      <c r="Q138" s="251" t="s">
        <v>3803</v>
      </c>
      <c r="R138" s="214">
        <v>6</v>
      </c>
      <c r="S138" s="214">
        <v>5915245</v>
      </c>
      <c r="T138" s="214">
        <v>35491470</v>
      </c>
      <c r="U138" s="214">
        <v>39750446.400000006</v>
      </c>
      <c r="V138" s="216" t="s">
        <v>38</v>
      </c>
      <c r="W138" s="201">
        <v>2016</v>
      </c>
      <c r="X138" s="210" t="s">
        <v>3797</v>
      </c>
    </row>
    <row r="139" spans="1:24" s="250" customFormat="1" ht="12.75" customHeight="1" x14ac:dyDescent="0.25">
      <c r="A139" s="218" t="s">
        <v>3807</v>
      </c>
      <c r="B139" s="201" t="s">
        <v>28</v>
      </c>
      <c r="C139" s="203" t="s">
        <v>3808</v>
      </c>
      <c r="D139" s="203" t="s">
        <v>3809</v>
      </c>
      <c r="E139" s="203" t="s">
        <v>3810</v>
      </c>
      <c r="F139" s="203" t="s">
        <v>3811</v>
      </c>
      <c r="G139" s="201" t="s">
        <v>2205</v>
      </c>
      <c r="H139" s="212">
        <v>0</v>
      </c>
      <c r="I139" s="201">
        <v>710000000</v>
      </c>
      <c r="J139" s="201" t="s">
        <v>33</v>
      </c>
      <c r="K139" s="213" t="s">
        <v>40</v>
      </c>
      <c r="L139" s="201" t="s">
        <v>33</v>
      </c>
      <c r="M139" s="201" t="s">
        <v>35</v>
      </c>
      <c r="N139" s="213" t="s">
        <v>3812</v>
      </c>
      <c r="O139" s="201" t="s">
        <v>2227</v>
      </c>
      <c r="P139" s="201">
        <v>839</v>
      </c>
      <c r="Q139" s="251" t="s">
        <v>1262</v>
      </c>
      <c r="R139" s="214">
        <v>1</v>
      </c>
      <c r="S139" s="214">
        <v>370866071.4285714</v>
      </c>
      <c r="T139" s="214">
        <v>370866071.4285714</v>
      </c>
      <c r="U139" s="214">
        <v>415370000</v>
      </c>
      <c r="V139" s="216"/>
      <c r="W139" s="201">
        <v>2016</v>
      </c>
      <c r="X139" s="210" t="s">
        <v>3797</v>
      </c>
    </row>
    <row r="140" spans="1:24" s="250" customFormat="1" ht="12.75" customHeight="1" x14ac:dyDescent="0.25">
      <c r="A140" s="218" t="s">
        <v>3813</v>
      </c>
      <c r="B140" s="201" t="s">
        <v>28</v>
      </c>
      <c r="C140" s="203" t="s">
        <v>3808</v>
      </c>
      <c r="D140" s="203" t="s">
        <v>3809</v>
      </c>
      <c r="E140" s="203" t="s">
        <v>3810</v>
      </c>
      <c r="F140" s="203" t="s">
        <v>3814</v>
      </c>
      <c r="G140" s="201" t="s">
        <v>2205</v>
      </c>
      <c r="H140" s="212">
        <v>0</v>
      </c>
      <c r="I140" s="201">
        <v>710000000</v>
      </c>
      <c r="J140" s="201" t="s">
        <v>33</v>
      </c>
      <c r="K140" s="213" t="s">
        <v>40</v>
      </c>
      <c r="L140" s="201" t="s">
        <v>33</v>
      </c>
      <c r="M140" s="201" t="s">
        <v>35</v>
      </c>
      <c r="N140" s="213" t="s">
        <v>3812</v>
      </c>
      <c r="O140" s="201" t="s">
        <v>2227</v>
      </c>
      <c r="P140" s="201">
        <v>839</v>
      </c>
      <c r="Q140" s="251" t="s">
        <v>1262</v>
      </c>
      <c r="R140" s="214">
        <v>3</v>
      </c>
      <c r="S140" s="214">
        <v>116666666.66666664</v>
      </c>
      <c r="T140" s="214">
        <v>349999999.99999994</v>
      </c>
      <c r="U140" s="214">
        <v>392000000</v>
      </c>
      <c r="V140" s="216"/>
      <c r="W140" s="201">
        <v>2016</v>
      </c>
      <c r="X140" s="210" t="s">
        <v>3797</v>
      </c>
    </row>
    <row r="141" spans="1:24" s="250" customFormat="1" ht="12.75" customHeight="1" x14ac:dyDescent="0.25">
      <c r="A141" s="218" t="s">
        <v>3815</v>
      </c>
      <c r="B141" s="201" t="s">
        <v>28</v>
      </c>
      <c r="C141" s="203" t="s">
        <v>3808</v>
      </c>
      <c r="D141" s="203" t="s">
        <v>3809</v>
      </c>
      <c r="E141" s="203" t="s">
        <v>3810</v>
      </c>
      <c r="F141" s="203" t="s">
        <v>3816</v>
      </c>
      <c r="G141" s="201" t="s">
        <v>2205</v>
      </c>
      <c r="H141" s="212">
        <v>0</v>
      </c>
      <c r="I141" s="201">
        <v>710000000</v>
      </c>
      <c r="J141" s="201" t="s">
        <v>33</v>
      </c>
      <c r="K141" s="213" t="s">
        <v>40</v>
      </c>
      <c r="L141" s="201" t="s">
        <v>33</v>
      </c>
      <c r="M141" s="201" t="s">
        <v>35</v>
      </c>
      <c r="N141" s="213" t="s">
        <v>3812</v>
      </c>
      <c r="O141" s="201" t="s">
        <v>2227</v>
      </c>
      <c r="P141" s="201">
        <v>839</v>
      </c>
      <c r="Q141" s="251" t="s">
        <v>1262</v>
      </c>
      <c r="R141" s="214">
        <v>8</v>
      </c>
      <c r="S141" s="214">
        <v>22321428.571428571</v>
      </c>
      <c r="T141" s="214">
        <v>178571428.57142857</v>
      </c>
      <c r="U141" s="214">
        <v>200000000</v>
      </c>
      <c r="V141" s="216"/>
      <c r="W141" s="201">
        <v>2016</v>
      </c>
      <c r="X141" s="210" t="s">
        <v>3797</v>
      </c>
    </row>
    <row r="142" spans="1:24" s="250" customFormat="1" ht="12.75" customHeight="1" x14ac:dyDescent="0.25">
      <c r="A142" s="218" t="s">
        <v>4173</v>
      </c>
      <c r="B142" s="201" t="s">
        <v>28</v>
      </c>
      <c r="C142" s="203" t="s">
        <v>4174</v>
      </c>
      <c r="D142" s="203" t="s">
        <v>4175</v>
      </c>
      <c r="E142" s="203" t="s">
        <v>4176</v>
      </c>
      <c r="F142" s="203" t="s">
        <v>4177</v>
      </c>
      <c r="G142" s="201" t="s">
        <v>2206</v>
      </c>
      <c r="H142" s="212">
        <v>0</v>
      </c>
      <c r="I142" s="201">
        <v>710000000</v>
      </c>
      <c r="J142" s="201" t="s">
        <v>33</v>
      </c>
      <c r="K142" s="213" t="s">
        <v>40</v>
      </c>
      <c r="L142" s="201" t="s">
        <v>33</v>
      </c>
      <c r="M142" s="201" t="s">
        <v>35</v>
      </c>
      <c r="N142" s="213" t="s">
        <v>950</v>
      </c>
      <c r="O142" s="201" t="s">
        <v>2221</v>
      </c>
      <c r="P142" s="201">
        <v>5111</v>
      </c>
      <c r="Q142" s="251" t="s">
        <v>461</v>
      </c>
      <c r="R142" s="214">
        <v>2111</v>
      </c>
      <c r="S142" s="214">
        <v>956.15855721729702</v>
      </c>
      <c r="T142" s="214">
        <v>2018450.7142857141</v>
      </c>
      <c r="U142" s="214">
        <v>2260664.7999999998</v>
      </c>
      <c r="V142" s="216"/>
      <c r="W142" s="201">
        <v>2016</v>
      </c>
      <c r="X142" s="210" t="s">
        <v>4178</v>
      </c>
    </row>
    <row r="143" spans="1:24" s="250" customFormat="1" ht="12.75" customHeight="1" x14ac:dyDescent="0.25">
      <c r="A143" s="218" t="s">
        <v>4179</v>
      </c>
      <c r="B143" s="201" t="s">
        <v>28</v>
      </c>
      <c r="C143" s="203" t="s">
        <v>488</v>
      </c>
      <c r="D143" s="203" t="s">
        <v>1402</v>
      </c>
      <c r="E143" s="203" t="s">
        <v>1376</v>
      </c>
      <c r="F143" s="203" t="s">
        <v>489</v>
      </c>
      <c r="G143" s="201" t="s">
        <v>32</v>
      </c>
      <c r="H143" s="212">
        <v>0</v>
      </c>
      <c r="I143" s="201">
        <v>710000000</v>
      </c>
      <c r="J143" s="201" t="s">
        <v>33</v>
      </c>
      <c r="K143" s="213" t="s">
        <v>40</v>
      </c>
      <c r="L143" s="201" t="s">
        <v>33</v>
      </c>
      <c r="M143" s="201" t="s">
        <v>35</v>
      </c>
      <c r="N143" s="213" t="s">
        <v>40</v>
      </c>
      <c r="O143" s="201" t="s">
        <v>2221</v>
      </c>
      <c r="P143" s="201">
        <v>796</v>
      </c>
      <c r="Q143" s="251" t="s">
        <v>46</v>
      </c>
      <c r="R143" s="214">
        <v>10</v>
      </c>
      <c r="S143" s="214">
        <v>43124.999999999993</v>
      </c>
      <c r="T143" s="214">
        <v>431249.99999999994</v>
      </c>
      <c r="U143" s="214">
        <v>483000</v>
      </c>
      <c r="V143" s="216"/>
      <c r="W143" s="201">
        <v>2016</v>
      </c>
      <c r="X143" s="210" t="s">
        <v>4178</v>
      </c>
    </row>
    <row r="144" spans="1:24" s="250" customFormat="1" ht="12.75" customHeight="1" x14ac:dyDescent="0.25">
      <c r="A144" s="218" t="s">
        <v>4180</v>
      </c>
      <c r="B144" s="201" t="s">
        <v>28</v>
      </c>
      <c r="C144" s="203" t="s">
        <v>490</v>
      </c>
      <c r="D144" s="203" t="s">
        <v>1403</v>
      </c>
      <c r="E144" s="203" t="s">
        <v>491</v>
      </c>
      <c r="F144" s="203" t="s">
        <v>492</v>
      </c>
      <c r="G144" s="201" t="s">
        <v>32</v>
      </c>
      <c r="H144" s="212">
        <v>0</v>
      </c>
      <c r="I144" s="201">
        <v>710000000</v>
      </c>
      <c r="J144" s="201" t="s">
        <v>33</v>
      </c>
      <c r="K144" s="213" t="s">
        <v>40</v>
      </c>
      <c r="L144" s="201" t="s">
        <v>33</v>
      </c>
      <c r="M144" s="201" t="s">
        <v>35</v>
      </c>
      <c r="N144" s="213" t="s">
        <v>40</v>
      </c>
      <c r="O144" s="201" t="s">
        <v>2221</v>
      </c>
      <c r="P144" s="201">
        <v>704</v>
      </c>
      <c r="Q144" s="251" t="s">
        <v>441</v>
      </c>
      <c r="R144" s="214">
        <v>5</v>
      </c>
      <c r="S144" s="214">
        <v>38392.85</v>
      </c>
      <c r="T144" s="214">
        <v>191964.25</v>
      </c>
      <c r="U144" s="214">
        <v>214999.96000000002</v>
      </c>
      <c r="V144" s="216"/>
      <c r="W144" s="201">
        <v>2016</v>
      </c>
      <c r="X144" s="210" t="s">
        <v>4178</v>
      </c>
    </row>
    <row r="145" spans="1:153" s="250" customFormat="1" ht="12.75" customHeight="1" x14ac:dyDescent="0.25">
      <c r="A145" s="218" t="s">
        <v>4181</v>
      </c>
      <c r="B145" s="201" t="s">
        <v>28</v>
      </c>
      <c r="C145" s="203" t="s">
        <v>490</v>
      </c>
      <c r="D145" s="203" t="s">
        <v>1403</v>
      </c>
      <c r="E145" s="203" t="s">
        <v>491</v>
      </c>
      <c r="F145" s="203" t="s">
        <v>493</v>
      </c>
      <c r="G145" s="201" t="s">
        <v>32</v>
      </c>
      <c r="H145" s="212">
        <v>0</v>
      </c>
      <c r="I145" s="201">
        <v>710000000</v>
      </c>
      <c r="J145" s="201" t="s">
        <v>33</v>
      </c>
      <c r="K145" s="213" t="s">
        <v>40</v>
      </c>
      <c r="L145" s="201" t="s">
        <v>33</v>
      </c>
      <c r="M145" s="201" t="s">
        <v>35</v>
      </c>
      <c r="N145" s="213" t="s">
        <v>40</v>
      </c>
      <c r="O145" s="201" t="s">
        <v>2221</v>
      </c>
      <c r="P145" s="201">
        <v>704</v>
      </c>
      <c r="Q145" s="251" t="s">
        <v>441</v>
      </c>
      <c r="R145" s="214">
        <v>5</v>
      </c>
      <c r="S145" s="214">
        <v>38392.85</v>
      </c>
      <c r="T145" s="214">
        <v>191964.25</v>
      </c>
      <c r="U145" s="214">
        <v>214999.96000000002</v>
      </c>
      <c r="V145" s="216"/>
      <c r="W145" s="201">
        <v>2016</v>
      </c>
      <c r="X145" s="210" t="s">
        <v>4178</v>
      </c>
    </row>
    <row r="146" spans="1:153" s="250" customFormat="1" ht="12.75" customHeight="1" x14ac:dyDescent="0.25">
      <c r="A146" s="218" t="s">
        <v>4182</v>
      </c>
      <c r="B146" s="201" t="s">
        <v>28</v>
      </c>
      <c r="C146" s="203" t="s">
        <v>490</v>
      </c>
      <c r="D146" s="203" t="s">
        <v>1403</v>
      </c>
      <c r="E146" s="203" t="s">
        <v>491</v>
      </c>
      <c r="F146" s="203" t="s">
        <v>494</v>
      </c>
      <c r="G146" s="201" t="s">
        <v>32</v>
      </c>
      <c r="H146" s="212">
        <v>0</v>
      </c>
      <c r="I146" s="201">
        <v>710000000</v>
      </c>
      <c r="J146" s="201" t="s">
        <v>33</v>
      </c>
      <c r="K146" s="213" t="s">
        <v>40</v>
      </c>
      <c r="L146" s="201" t="s">
        <v>33</v>
      </c>
      <c r="M146" s="201" t="s">
        <v>35</v>
      </c>
      <c r="N146" s="213" t="s">
        <v>40</v>
      </c>
      <c r="O146" s="201" t="s">
        <v>2221</v>
      </c>
      <c r="P146" s="201">
        <v>704</v>
      </c>
      <c r="Q146" s="251" t="s">
        <v>441</v>
      </c>
      <c r="R146" s="214">
        <v>5</v>
      </c>
      <c r="S146" s="214">
        <v>33303.57</v>
      </c>
      <c r="T146" s="214">
        <v>166517.85</v>
      </c>
      <c r="U146" s="214">
        <v>186499.99200000003</v>
      </c>
      <c r="V146" s="216"/>
      <c r="W146" s="201">
        <v>2016</v>
      </c>
      <c r="X146" s="210" t="s">
        <v>4178</v>
      </c>
    </row>
    <row r="147" spans="1:153" s="246" customFormat="1" ht="12.75" customHeight="1" x14ac:dyDescent="0.25">
      <c r="A147" s="252" t="s">
        <v>184</v>
      </c>
      <c r="B147" s="253"/>
      <c r="C147" s="254"/>
      <c r="D147" s="255"/>
      <c r="E147" s="255"/>
      <c r="F147" s="255"/>
      <c r="G147" s="256"/>
      <c r="H147" s="257"/>
      <c r="I147" s="253"/>
      <c r="J147" s="229"/>
      <c r="K147" s="258"/>
      <c r="L147" s="258"/>
      <c r="M147" s="258"/>
      <c r="N147" s="258"/>
      <c r="O147" s="201"/>
      <c r="P147" s="253"/>
      <c r="Q147" s="229"/>
      <c r="R147" s="259"/>
      <c r="S147" s="259"/>
      <c r="T147" s="259">
        <f>SUM(T14:T146)</f>
        <v>1257809133.4642854</v>
      </c>
      <c r="U147" s="259">
        <f>SUM(U14:U146)</f>
        <v>1408746229.4800003</v>
      </c>
      <c r="V147" s="253"/>
      <c r="W147" s="253"/>
      <c r="X147" s="260"/>
      <c r="Y147" s="239"/>
      <c r="Z147" s="239"/>
      <c r="AA147" s="239"/>
      <c r="AB147" s="239"/>
      <c r="AC147" s="239"/>
      <c r="AD147" s="239"/>
      <c r="AE147" s="239"/>
      <c r="AF147" s="239"/>
      <c r="AG147" s="239"/>
      <c r="AH147" s="239"/>
      <c r="AI147" s="239"/>
      <c r="AJ147" s="239"/>
      <c r="AK147" s="239"/>
      <c r="AL147" s="239"/>
      <c r="AM147" s="239"/>
      <c r="AN147" s="239"/>
      <c r="AO147" s="239"/>
      <c r="AP147" s="239"/>
      <c r="AQ147" s="239"/>
      <c r="AR147" s="239"/>
      <c r="AS147" s="239"/>
      <c r="AT147" s="239"/>
      <c r="AU147" s="239"/>
      <c r="AV147" s="239"/>
      <c r="AW147" s="239"/>
      <c r="AX147" s="239"/>
      <c r="AY147" s="239"/>
      <c r="AZ147" s="239"/>
      <c r="BA147" s="239"/>
      <c r="BB147" s="239"/>
      <c r="BC147" s="239"/>
      <c r="BD147" s="239"/>
      <c r="BE147" s="239"/>
      <c r="BF147" s="239"/>
      <c r="BG147" s="239"/>
      <c r="BH147" s="239"/>
      <c r="BI147" s="239"/>
      <c r="BJ147" s="239"/>
      <c r="BK147" s="239"/>
      <c r="BL147" s="239"/>
      <c r="BM147" s="239"/>
      <c r="BN147" s="239"/>
      <c r="BO147" s="239"/>
      <c r="BP147" s="239"/>
      <c r="BQ147" s="239"/>
      <c r="BR147" s="239"/>
      <c r="BS147" s="239"/>
      <c r="BT147" s="239"/>
      <c r="BU147" s="239"/>
      <c r="BV147" s="239"/>
      <c r="BW147" s="239"/>
      <c r="BX147" s="239"/>
      <c r="BY147" s="239"/>
      <c r="BZ147" s="239"/>
      <c r="CA147" s="239"/>
      <c r="CB147" s="239"/>
      <c r="CC147" s="239"/>
      <c r="CD147" s="239"/>
      <c r="CE147" s="239"/>
      <c r="CF147" s="239"/>
      <c r="CG147" s="239"/>
      <c r="CH147" s="239"/>
      <c r="CI147" s="239"/>
      <c r="CJ147" s="239"/>
      <c r="CK147" s="239"/>
      <c r="CL147" s="239"/>
      <c r="CM147" s="239"/>
      <c r="CN147" s="239"/>
      <c r="CO147" s="239"/>
      <c r="CP147" s="239"/>
      <c r="CQ147" s="239"/>
      <c r="CR147" s="239"/>
      <c r="CS147" s="239"/>
      <c r="CT147" s="239"/>
      <c r="CU147" s="239"/>
      <c r="CV147" s="239"/>
      <c r="CW147" s="239"/>
      <c r="CX147" s="239"/>
      <c r="CY147" s="239"/>
      <c r="CZ147" s="239"/>
      <c r="DA147" s="239"/>
      <c r="DB147" s="239"/>
      <c r="DC147" s="239"/>
      <c r="DD147" s="239"/>
      <c r="DE147" s="239"/>
      <c r="DF147" s="239"/>
      <c r="DG147" s="239"/>
      <c r="DH147" s="239"/>
      <c r="DI147" s="239"/>
      <c r="DJ147" s="239"/>
      <c r="DK147" s="239"/>
      <c r="DL147" s="239"/>
      <c r="DM147" s="239"/>
      <c r="DN147" s="239"/>
      <c r="DO147" s="239"/>
      <c r="DP147" s="239"/>
      <c r="DQ147" s="239"/>
      <c r="DR147" s="239"/>
      <c r="DS147" s="239"/>
      <c r="DT147" s="239"/>
      <c r="DU147" s="239"/>
      <c r="DV147" s="239"/>
      <c r="DW147" s="239"/>
      <c r="DX147" s="239"/>
      <c r="DY147" s="239"/>
      <c r="DZ147" s="239"/>
      <c r="EA147" s="239"/>
      <c r="EB147" s="239"/>
      <c r="EC147" s="239"/>
      <c r="ED147" s="239"/>
      <c r="EE147" s="239"/>
      <c r="EF147" s="239"/>
      <c r="EG147" s="239"/>
      <c r="EH147" s="239"/>
      <c r="EI147" s="239"/>
      <c r="EJ147" s="239"/>
      <c r="EK147" s="239"/>
      <c r="EL147" s="239"/>
      <c r="EM147" s="239"/>
      <c r="EN147" s="239"/>
      <c r="EO147" s="239"/>
      <c r="EP147" s="239"/>
      <c r="EQ147" s="239"/>
      <c r="ER147" s="239"/>
      <c r="ES147" s="239"/>
      <c r="ET147" s="239"/>
      <c r="EU147" s="239"/>
      <c r="EV147" s="239"/>
      <c r="EW147" s="239"/>
    </row>
    <row r="148" spans="1:153" s="246" customFormat="1" ht="12.75" customHeight="1" x14ac:dyDescent="0.25">
      <c r="A148" s="252" t="s">
        <v>185</v>
      </c>
      <c r="B148" s="253"/>
      <c r="C148" s="254"/>
      <c r="D148" s="255"/>
      <c r="E148" s="255"/>
      <c r="F148" s="255"/>
      <c r="G148" s="256"/>
      <c r="H148" s="257"/>
      <c r="I148" s="253"/>
      <c r="J148" s="229"/>
      <c r="K148" s="258"/>
      <c r="L148" s="258"/>
      <c r="M148" s="258"/>
      <c r="N148" s="258"/>
      <c r="O148" s="201"/>
      <c r="P148" s="253"/>
      <c r="Q148" s="229"/>
      <c r="R148" s="259"/>
      <c r="S148" s="259"/>
      <c r="T148" s="259"/>
      <c r="U148" s="259"/>
      <c r="V148" s="253"/>
      <c r="W148" s="253"/>
      <c r="X148" s="260"/>
      <c r="Y148" s="239"/>
      <c r="Z148" s="239"/>
      <c r="AA148" s="239"/>
      <c r="AB148" s="239"/>
      <c r="AC148" s="239"/>
      <c r="AD148" s="239"/>
      <c r="AE148" s="239"/>
      <c r="AF148" s="239"/>
      <c r="AG148" s="239"/>
      <c r="AH148" s="239"/>
      <c r="AI148" s="239"/>
      <c r="AJ148" s="239"/>
      <c r="AK148" s="239"/>
      <c r="AL148" s="239"/>
      <c r="AM148" s="239"/>
      <c r="AN148" s="239"/>
      <c r="AO148" s="239"/>
      <c r="AP148" s="239"/>
      <c r="AQ148" s="239"/>
      <c r="AR148" s="239"/>
      <c r="AS148" s="239"/>
      <c r="AT148" s="239"/>
      <c r="AU148" s="239"/>
      <c r="AV148" s="239"/>
      <c r="AW148" s="239"/>
      <c r="AX148" s="239"/>
      <c r="AY148" s="239"/>
      <c r="AZ148" s="239"/>
      <c r="BA148" s="239"/>
      <c r="BB148" s="239"/>
      <c r="BC148" s="239"/>
      <c r="BD148" s="239"/>
      <c r="BE148" s="239"/>
      <c r="BF148" s="239"/>
      <c r="BG148" s="239"/>
      <c r="BH148" s="239"/>
      <c r="BI148" s="239"/>
      <c r="BJ148" s="239"/>
      <c r="BK148" s="239"/>
      <c r="BL148" s="239"/>
      <c r="BM148" s="239"/>
      <c r="BN148" s="239"/>
      <c r="BO148" s="239"/>
      <c r="BP148" s="239"/>
      <c r="BQ148" s="239"/>
      <c r="BR148" s="239"/>
      <c r="BS148" s="239"/>
      <c r="BT148" s="239"/>
      <c r="BU148" s="239"/>
      <c r="BV148" s="239"/>
      <c r="BW148" s="239"/>
      <c r="BX148" s="239"/>
      <c r="BY148" s="239"/>
      <c r="BZ148" s="239"/>
      <c r="CA148" s="239"/>
      <c r="CB148" s="239"/>
      <c r="CC148" s="239"/>
      <c r="CD148" s="239"/>
      <c r="CE148" s="239"/>
      <c r="CF148" s="239"/>
      <c r="CG148" s="239"/>
      <c r="CH148" s="239"/>
      <c r="CI148" s="239"/>
      <c r="CJ148" s="239"/>
      <c r="CK148" s="239"/>
      <c r="CL148" s="239"/>
      <c r="CM148" s="239"/>
      <c r="CN148" s="239"/>
      <c r="CO148" s="239"/>
      <c r="CP148" s="239"/>
      <c r="CQ148" s="239"/>
      <c r="CR148" s="239"/>
      <c r="CS148" s="239"/>
      <c r="CT148" s="239"/>
      <c r="CU148" s="239"/>
      <c r="CV148" s="239"/>
      <c r="CW148" s="239"/>
      <c r="CX148" s="239"/>
      <c r="CY148" s="239"/>
      <c r="CZ148" s="239"/>
      <c r="DA148" s="239"/>
      <c r="DB148" s="239"/>
      <c r="DC148" s="239"/>
      <c r="DD148" s="239"/>
      <c r="DE148" s="239"/>
      <c r="DF148" s="239"/>
      <c r="DG148" s="239"/>
      <c r="DH148" s="239"/>
      <c r="DI148" s="239"/>
      <c r="DJ148" s="239"/>
      <c r="DK148" s="239"/>
      <c r="DL148" s="239"/>
      <c r="DM148" s="239"/>
      <c r="DN148" s="239"/>
      <c r="DO148" s="239"/>
      <c r="DP148" s="239"/>
      <c r="DQ148" s="239"/>
      <c r="DR148" s="239"/>
      <c r="DS148" s="239"/>
      <c r="DT148" s="239"/>
      <c r="DU148" s="239"/>
      <c r="DV148" s="239"/>
      <c r="DW148" s="239"/>
      <c r="DX148" s="239"/>
      <c r="DY148" s="239"/>
      <c r="DZ148" s="239"/>
      <c r="EA148" s="239"/>
      <c r="EB148" s="239"/>
      <c r="EC148" s="239"/>
      <c r="ED148" s="239"/>
      <c r="EE148" s="239"/>
      <c r="EF148" s="239"/>
      <c r="EG148" s="239"/>
      <c r="EH148" s="239"/>
      <c r="EI148" s="239"/>
      <c r="EJ148" s="239"/>
      <c r="EK148" s="239"/>
      <c r="EL148" s="239"/>
      <c r="EM148" s="239"/>
      <c r="EN148" s="239"/>
      <c r="EO148" s="239"/>
      <c r="EP148" s="239"/>
      <c r="EQ148" s="239"/>
      <c r="ER148" s="239"/>
      <c r="ES148" s="239"/>
      <c r="ET148" s="239"/>
      <c r="EU148" s="239"/>
      <c r="EV148" s="239"/>
      <c r="EW148" s="239"/>
    </row>
    <row r="149" spans="1:153" s="261" customFormat="1" ht="12.75" customHeight="1" x14ac:dyDescent="0.2">
      <c r="A149" s="205" t="s">
        <v>51</v>
      </c>
      <c r="B149" s="201" t="s">
        <v>28</v>
      </c>
      <c r="C149" s="201" t="s">
        <v>52</v>
      </c>
      <c r="D149" s="203" t="s">
        <v>53</v>
      </c>
      <c r="E149" s="203" t="s">
        <v>54</v>
      </c>
      <c r="F149" s="203" t="s">
        <v>2293</v>
      </c>
      <c r="G149" s="201" t="s">
        <v>32</v>
      </c>
      <c r="H149" s="207">
        <v>90</v>
      </c>
      <c r="I149" s="201">
        <v>710000000</v>
      </c>
      <c r="J149" s="201" t="s">
        <v>33</v>
      </c>
      <c r="K149" s="201" t="s">
        <v>55</v>
      </c>
      <c r="L149" s="201" t="s">
        <v>56</v>
      </c>
      <c r="M149" s="201"/>
      <c r="N149" s="201" t="s">
        <v>57</v>
      </c>
      <c r="O149" s="201" t="s">
        <v>2280</v>
      </c>
      <c r="P149" s="201"/>
      <c r="Q149" s="201"/>
      <c r="R149" s="214"/>
      <c r="S149" s="214"/>
      <c r="T149" s="214">
        <v>0</v>
      </c>
      <c r="U149" s="214">
        <v>0</v>
      </c>
      <c r="V149" s="201" t="s">
        <v>38</v>
      </c>
      <c r="W149" s="201">
        <v>2015</v>
      </c>
      <c r="X149" s="210" t="s">
        <v>2294</v>
      </c>
    </row>
    <row r="150" spans="1:153" s="261" customFormat="1" ht="12.75" customHeight="1" x14ac:dyDescent="0.2">
      <c r="A150" s="205" t="s">
        <v>2295</v>
      </c>
      <c r="B150" s="201" t="s">
        <v>28</v>
      </c>
      <c r="C150" s="201" t="s">
        <v>52</v>
      </c>
      <c r="D150" s="203" t="s">
        <v>53</v>
      </c>
      <c r="E150" s="203" t="s">
        <v>54</v>
      </c>
      <c r="F150" s="203" t="s">
        <v>2293</v>
      </c>
      <c r="G150" s="201" t="s">
        <v>32</v>
      </c>
      <c r="H150" s="207">
        <v>90</v>
      </c>
      <c r="I150" s="201">
        <v>710000000</v>
      </c>
      <c r="J150" s="201" t="s">
        <v>33</v>
      </c>
      <c r="K150" s="201" t="s">
        <v>2011</v>
      </c>
      <c r="L150" s="201" t="s">
        <v>56</v>
      </c>
      <c r="M150" s="201"/>
      <c r="N150" s="201" t="s">
        <v>57</v>
      </c>
      <c r="O150" s="201" t="s">
        <v>2280</v>
      </c>
      <c r="P150" s="201"/>
      <c r="Q150" s="201"/>
      <c r="R150" s="214"/>
      <c r="S150" s="214"/>
      <c r="T150" s="214">
        <v>0</v>
      </c>
      <c r="U150" s="214">
        <v>0</v>
      </c>
      <c r="V150" s="201" t="s">
        <v>38</v>
      </c>
      <c r="W150" s="201">
        <v>2016</v>
      </c>
      <c r="X150" s="210" t="s">
        <v>3817</v>
      </c>
    </row>
    <row r="151" spans="1:153" s="261" customFormat="1" ht="12.75" customHeight="1" x14ac:dyDescent="0.2">
      <c r="A151" s="205" t="s">
        <v>3818</v>
      </c>
      <c r="B151" s="201" t="s">
        <v>28</v>
      </c>
      <c r="C151" s="201" t="s">
        <v>52</v>
      </c>
      <c r="D151" s="203" t="s">
        <v>53</v>
      </c>
      <c r="E151" s="203" t="s">
        <v>54</v>
      </c>
      <c r="F151" s="203" t="s">
        <v>2293</v>
      </c>
      <c r="G151" s="201" t="s">
        <v>32</v>
      </c>
      <c r="H151" s="207">
        <v>90</v>
      </c>
      <c r="I151" s="201">
        <v>710000000</v>
      </c>
      <c r="J151" s="201" t="s">
        <v>33</v>
      </c>
      <c r="K151" s="201" t="s">
        <v>2011</v>
      </c>
      <c r="L151" s="201" t="s">
        <v>3365</v>
      </c>
      <c r="M151" s="201"/>
      <c r="N151" s="201" t="s">
        <v>57</v>
      </c>
      <c r="O151" s="201" t="s">
        <v>2280</v>
      </c>
      <c r="P151" s="201"/>
      <c r="Q151" s="201"/>
      <c r="R151" s="214"/>
      <c r="S151" s="214"/>
      <c r="T151" s="214">
        <v>1753121833.5535712</v>
      </c>
      <c r="U151" s="214">
        <v>1963496453.5799999</v>
      </c>
      <c r="V151" s="201" t="s">
        <v>38</v>
      </c>
      <c r="W151" s="201">
        <v>2016</v>
      </c>
      <c r="X151" s="210" t="s">
        <v>3819</v>
      </c>
    </row>
    <row r="152" spans="1:153" s="261" customFormat="1" ht="12.75" customHeight="1" x14ac:dyDescent="0.2">
      <c r="A152" s="205" t="s">
        <v>58</v>
      </c>
      <c r="B152" s="201" t="s">
        <v>28</v>
      </c>
      <c r="C152" s="201" t="s">
        <v>52</v>
      </c>
      <c r="D152" s="203" t="s">
        <v>53</v>
      </c>
      <c r="E152" s="203" t="s">
        <v>54</v>
      </c>
      <c r="F152" s="203" t="s">
        <v>77</v>
      </c>
      <c r="G152" s="201" t="s">
        <v>32</v>
      </c>
      <c r="H152" s="207">
        <v>90</v>
      </c>
      <c r="I152" s="201">
        <v>710000000</v>
      </c>
      <c r="J152" s="201" t="s">
        <v>33</v>
      </c>
      <c r="K152" s="201" t="s">
        <v>55</v>
      </c>
      <c r="L152" s="201" t="s">
        <v>56</v>
      </c>
      <c r="M152" s="201"/>
      <c r="N152" s="201" t="s">
        <v>57</v>
      </c>
      <c r="O152" s="201" t="s">
        <v>2280</v>
      </c>
      <c r="P152" s="201"/>
      <c r="Q152" s="201"/>
      <c r="R152" s="214"/>
      <c r="S152" s="214"/>
      <c r="T152" s="214">
        <v>0</v>
      </c>
      <c r="U152" s="214">
        <v>0</v>
      </c>
      <c r="V152" s="201" t="s">
        <v>38</v>
      </c>
      <c r="W152" s="201">
        <v>2015</v>
      </c>
      <c r="X152" s="210" t="s">
        <v>2294</v>
      </c>
    </row>
    <row r="153" spans="1:153" s="261" customFormat="1" ht="12.75" customHeight="1" x14ac:dyDescent="0.2">
      <c r="A153" s="205" t="s">
        <v>2296</v>
      </c>
      <c r="B153" s="201" t="s">
        <v>28</v>
      </c>
      <c r="C153" s="201" t="s">
        <v>52</v>
      </c>
      <c r="D153" s="203" t="s">
        <v>53</v>
      </c>
      <c r="E153" s="203" t="s">
        <v>54</v>
      </c>
      <c r="F153" s="203" t="s">
        <v>77</v>
      </c>
      <c r="G153" s="201" t="s">
        <v>32</v>
      </c>
      <c r="H153" s="207">
        <v>90</v>
      </c>
      <c r="I153" s="201">
        <v>710000000</v>
      </c>
      <c r="J153" s="201" t="s">
        <v>33</v>
      </c>
      <c r="K153" s="201" t="s">
        <v>55</v>
      </c>
      <c r="L153" s="201" t="s">
        <v>56</v>
      </c>
      <c r="M153" s="201"/>
      <c r="N153" s="201" t="s">
        <v>57</v>
      </c>
      <c r="O153" s="201" t="s">
        <v>2280</v>
      </c>
      <c r="P153" s="201"/>
      <c r="Q153" s="201"/>
      <c r="R153" s="214"/>
      <c r="S153" s="214"/>
      <c r="T153" s="214">
        <v>0</v>
      </c>
      <c r="U153" s="214">
        <v>0</v>
      </c>
      <c r="V153" s="201" t="s">
        <v>38</v>
      </c>
      <c r="W153" s="201">
        <v>2015</v>
      </c>
      <c r="X153" s="210" t="s">
        <v>3817</v>
      </c>
    </row>
    <row r="154" spans="1:153" s="261" customFormat="1" ht="12.75" customHeight="1" x14ac:dyDescent="0.2">
      <c r="A154" s="205" t="s">
        <v>3820</v>
      </c>
      <c r="B154" s="201" t="s">
        <v>28</v>
      </c>
      <c r="C154" s="201" t="s">
        <v>52</v>
      </c>
      <c r="D154" s="203" t="s">
        <v>53</v>
      </c>
      <c r="E154" s="203" t="s">
        <v>54</v>
      </c>
      <c r="F154" s="203" t="s">
        <v>77</v>
      </c>
      <c r="G154" s="201" t="s">
        <v>32</v>
      </c>
      <c r="H154" s="207">
        <v>90</v>
      </c>
      <c r="I154" s="201">
        <v>710000000</v>
      </c>
      <c r="J154" s="201" t="s">
        <v>33</v>
      </c>
      <c r="K154" s="201" t="s">
        <v>55</v>
      </c>
      <c r="L154" s="201" t="s">
        <v>3365</v>
      </c>
      <c r="M154" s="201"/>
      <c r="N154" s="201" t="s">
        <v>57</v>
      </c>
      <c r="O154" s="201" t="s">
        <v>2280</v>
      </c>
      <c r="P154" s="201"/>
      <c r="Q154" s="201"/>
      <c r="R154" s="214"/>
      <c r="S154" s="214"/>
      <c r="T154" s="214">
        <v>37997228.964285709</v>
      </c>
      <c r="U154" s="214">
        <v>42556896.439999998</v>
      </c>
      <c r="V154" s="201" t="s">
        <v>38</v>
      </c>
      <c r="W154" s="201">
        <v>2015</v>
      </c>
      <c r="X154" s="210" t="s">
        <v>3821</v>
      </c>
    </row>
    <row r="155" spans="1:153" s="261" customFormat="1" ht="12.75" customHeight="1" x14ac:dyDescent="0.2">
      <c r="A155" s="205" t="s">
        <v>59</v>
      </c>
      <c r="B155" s="201" t="s">
        <v>28</v>
      </c>
      <c r="C155" s="201" t="s">
        <v>52</v>
      </c>
      <c r="D155" s="203" t="s">
        <v>53</v>
      </c>
      <c r="E155" s="203" t="s">
        <v>54</v>
      </c>
      <c r="F155" s="203" t="s">
        <v>2297</v>
      </c>
      <c r="G155" s="201" t="s">
        <v>32</v>
      </c>
      <c r="H155" s="207">
        <v>90</v>
      </c>
      <c r="I155" s="201">
        <v>710000000</v>
      </c>
      <c r="J155" s="201" t="s">
        <v>33</v>
      </c>
      <c r="K155" s="201" t="s">
        <v>55</v>
      </c>
      <c r="L155" s="201" t="s">
        <v>56</v>
      </c>
      <c r="M155" s="201"/>
      <c r="N155" s="201" t="s">
        <v>57</v>
      </c>
      <c r="O155" s="201" t="s">
        <v>2280</v>
      </c>
      <c r="P155" s="201"/>
      <c r="Q155" s="201"/>
      <c r="R155" s="214"/>
      <c r="S155" s="214"/>
      <c r="T155" s="214">
        <v>0</v>
      </c>
      <c r="U155" s="214">
        <v>0</v>
      </c>
      <c r="V155" s="201" t="s">
        <v>38</v>
      </c>
      <c r="W155" s="201">
        <v>2015</v>
      </c>
      <c r="X155" s="210" t="s">
        <v>2294</v>
      </c>
    </row>
    <row r="156" spans="1:153" s="261" customFormat="1" ht="12.75" customHeight="1" x14ac:dyDescent="0.2">
      <c r="A156" s="205" t="s">
        <v>2298</v>
      </c>
      <c r="B156" s="201" t="s">
        <v>28</v>
      </c>
      <c r="C156" s="201" t="s">
        <v>52</v>
      </c>
      <c r="D156" s="203" t="s">
        <v>53</v>
      </c>
      <c r="E156" s="203" t="s">
        <v>54</v>
      </c>
      <c r="F156" s="203" t="s">
        <v>2297</v>
      </c>
      <c r="G156" s="201" t="s">
        <v>32</v>
      </c>
      <c r="H156" s="207">
        <v>90</v>
      </c>
      <c r="I156" s="201">
        <v>710000000</v>
      </c>
      <c r="J156" s="201" t="s">
        <v>33</v>
      </c>
      <c r="K156" s="201" t="s">
        <v>55</v>
      </c>
      <c r="L156" s="201" t="s">
        <v>56</v>
      </c>
      <c r="M156" s="201"/>
      <c r="N156" s="201" t="s">
        <v>57</v>
      </c>
      <c r="O156" s="201" t="s">
        <v>2280</v>
      </c>
      <c r="P156" s="201"/>
      <c r="Q156" s="201"/>
      <c r="R156" s="214"/>
      <c r="S156" s="214"/>
      <c r="T156" s="214">
        <v>0</v>
      </c>
      <c r="U156" s="214">
        <v>0</v>
      </c>
      <c r="V156" s="201" t="s">
        <v>38</v>
      </c>
      <c r="W156" s="201">
        <v>2015</v>
      </c>
      <c r="X156" s="210" t="s">
        <v>3817</v>
      </c>
    </row>
    <row r="157" spans="1:153" s="261" customFormat="1" ht="12.75" customHeight="1" x14ac:dyDescent="0.2">
      <c r="A157" s="205" t="s">
        <v>3822</v>
      </c>
      <c r="B157" s="201" t="s">
        <v>28</v>
      </c>
      <c r="C157" s="201" t="s">
        <v>52</v>
      </c>
      <c r="D157" s="203" t="s">
        <v>53</v>
      </c>
      <c r="E157" s="203" t="s">
        <v>54</v>
      </c>
      <c r="F157" s="203" t="s">
        <v>2297</v>
      </c>
      <c r="G157" s="201" t="s">
        <v>32</v>
      </c>
      <c r="H157" s="207">
        <v>90</v>
      </c>
      <c r="I157" s="201">
        <v>710000000</v>
      </c>
      <c r="J157" s="201" t="s">
        <v>33</v>
      </c>
      <c r="K157" s="201" t="s">
        <v>55</v>
      </c>
      <c r="L157" s="201" t="s">
        <v>3365</v>
      </c>
      <c r="M157" s="201"/>
      <c r="N157" s="201" t="s">
        <v>57</v>
      </c>
      <c r="O157" s="201" t="s">
        <v>2280</v>
      </c>
      <c r="P157" s="201"/>
      <c r="Q157" s="201"/>
      <c r="R157" s="214"/>
      <c r="S157" s="214"/>
      <c r="T157" s="214">
        <v>822570591.80357134</v>
      </c>
      <c r="U157" s="214">
        <v>921279062.82000005</v>
      </c>
      <c r="V157" s="201" t="s">
        <v>38</v>
      </c>
      <c r="W157" s="201">
        <v>2015</v>
      </c>
      <c r="X157" s="210" t="s">
        <v>3821</v>
      </c>
    </row>
    <row r="158" spans="1:153" s="261" customFormat="1" ht="12.75" customHeight="1" x14ac:dyDescent="0.2">
      <c r="A158" s="205" t="s">
        <v>60</v>
      </c>
      <c r="B158" s="201" t="s">
        <v>28</v>
      </c>
      <c r="C158" s="201" t="s">
        <v>52</v>
      </c>
      <c r="D158" s="203" t="s">
        <v>53</v>
      </c>
      <c r="E158" s="203" t="s">
        <v>54</v>
      </c>
      <c r="F158" s="203" t="s">
        <v>80</v>
      </c>
      <c r="G158" s="201" t="s">
        <v>32</v>
      </c>
      <c r="H158" s="207">
        <v>90</v>
      </c>
      <c r="I158" s="201">
        <v>710000000</v>
      </c>
      <c r="J158" s="201" t="s">
        <v>33</v>
      </c>
      <c r="K158" s="201" t="s">
        <v>55</v>
      </c>
      <c r="L158" s="201" t="s">
        <v>61</v>
      </c>
      <c r="M158" s="201"/>
      <c r="N158" s="201" t="s">
        <v>57</v>
      </c>
      <c r="O158" s="201" t="s">
        <v>2280</v>
      </c>
      <c r="P158" s="201"/>
      <c r="Q158" s="201"/>
      <c r="R158" s="214"/>
      <c r="S158" s="214"/>
      <c r="T158" s="214">
        <v>0</v>
      </c>
      <c r="U158" s="214">
        <v>0</v>
      </c>
      <c r="V158" s="201" t="s">
        <v>38</v>
      </c>
      <c r="W158" s="201">
        <v>2015</v>
      </c>
      <c r="X158" s="210" t="s">
        <v>2294</v>
      </c>
    </row>
    <row r="159" spans="1:153" s="261" customFormat="1" ht="12.75" customHeight="1" x14ac:dyDescent="0.2">
      <c r="A159" s="205" t="s">
        <v>2299</v>
      </c>
      <c r="B159" s="201" t="s">
        <v>28</v>
      </c>
      <c r="C159" s="201" t="s">
        <v>52</v>
      </c>
      <c r="D159" s="203" t="s">
        <v>53</v>
      </c>
      <c r="E159" s="203" t="s">
        <v>54</v>
      </c>
      <c r="F159" s="203" t="s">
        <v>80</v>
      </c>
      <c r="G159" s="201" t="s">
        <v>32</v>
      </c>
      <c r="H159" s="207">
        <v>90</v>
      </c>
      <c r="I159" s="201">
        <v>710000000</v>
      </c>
      <c r="J159" s="201" t="s">
        <v>33</v>
      </c>
      <c r="K159" s="201" t="s">
        <v>55</v>
      </c>
      <c r="L159" s="201" t="s">
        <v>61</v>
      </c>
      <c r="M159" s="201"/>
      <c r="N159" s="201" t="s">
        <v>57</v>
      </c>
      <c r="O159" s="201" t="s">
        <v>2280</v>
      </c>
      <c r="P159" s="201"/>
      <c r="Q159" s="201"/>
      <c r="R159" s="214"/>
      <c r="S159" s="214"/>
      <c r="T159" s="214">
        <v>0</v>
      </c>
      <c r="U159" s="214">
        <v>0</v>
      </c>
      <c r="V159" s="201" t="s">
        <v>38</v>
      </c>
      <c r="W159" s="201">
        <v>2015</v>
      </c>
      <c r="X159" s="210" t="s">
        <v>3817</v>
      </c>
    </row>
    <row r="160" spans="1:153" s="261" customFormat="1" ht="12.75" customHeight="1" x14ac:dyDescent="0.2">
      <c r="A160" s="205" t="s">
        <v>3823</v>
      </c>
      <c r="B160" s="201" t="s">
        <v>28</v>
      </c>
      <c r="C160" s="201" t="s">
        <v>52</v>
      </c>
      <c r="D160" s="203" t="s">
        <v>53</v>
      </c>
      <c r="E160" s="203" t="s">
        <v>54</v>
      </c>
      <c r="F160" s="203" t="s">
        <v>80</v>
      </c>
      <c r="G160" s="201" t="s">
        <v>32</v>
      </c>
      <c r="H160" s="207">
        <v>90</v>
      </c>
      <c r="I160" s="201">
        <v>710000000</v>
      </c>
      <c r="J160" s="201" t="s">
        <v>33</v>
      </c>
      <c r="K160" s="201" t="s">
        <v>55</v>
      </c>
      <c r="L160" s="201" t="s">
        <v>3362</v>
      </c>
      <c r="M160" s="201"/>
      <c r="N160" s="201" t="s">
        <v>57</v>
      </c>
      <c r="O160" s="201" t="s">
        <v>2280</v>
      </c>
      <c r="P160" s="201"/>
      <c r="Q160" s="201"/>
      <c r="R160" s="214"/>
      <c r="S160" s="214"/>
      <c r="T160" s="214">
        <v>1083992973.4285712</v>
      </c>
      <c r="U160" s="214">
        <v>1214072130.24</v>
      </c>
      <c r="V160" s="201" t="s">
        <v>38</v>
      </c>
      <c r="W160" s="201">
        <v>2015</v>
      </c>
      <c r="X160" s="210" t="s">
        <v>3821</v>
      </c>
    </row>
    <row r="161" spans="1:24" s="261" customFormat="1" ht="12.75" customHeight="1" x14ac:dyDescent="0.2">
      <c r="A161" s="205" t="s">
        <v>62</v>
      </c>
      <c r="B161" s="201" t="s">
        <v>28</v>
      </c>
      <c r="C161" s="201" t="s">
        <v>52</v>
      </c>
      <c r="D161" s="203" t="s">
        <v>53</v>
      </c>
      <c r="E161" s="203" t="s">
        <v>54</v>
      </c>
      <c r="F161" s="203" t="s">
        <v>2300</v>
      </c>
      <c r="G161" s="201" t="s">
        <v>32</v>
      </c>
      <c r="H161" s="207">
        <v>90</v>
      </c>
      <c r="I161" s="201">
        <v>710000000</v>
      </c>
      <c r="J161" s="201" t="s">
        <v>33</v>
      </c>
      <c r="K161" s="201" t="s">
        <v>55</v>
      </c>
      <c r="L161" s="201" t="s">
        <v>63</v>
      </c>
      <c r="M161" s="201"/>
      <c r="N161" s="201" t="s">
        <v>57</v>
      </c>
      <c r="O161" s="201" t="s">
        <v>2280</v>
      </c>
      <c r="P161" s="201"/>
      <c r="Q161" s="201"/>
      <c r="R161" s="214"/>
      <c r="S161" s="214"/>
      <c r="T161" s="214">
        <v>0</v>
      </c>
      <c r="U161" s="214">
        <v>0</v>
      </c>
      <c r="V161" s="201" t="s">
        <v>38</v>
      </c>
      <c r="W161" s="201">
        <v>2015</v>
      </c>
      <c r="X161" s="210" t="s">
        <v>2294</v>
      </c>
    </row>
    <row r="162" spans="1:24" s="261" customFormat="1" ht="12.75" customHeight="1" x14ac:dyDescent="0.2">
      <c r="A162" s="205" t="s">
        <v>2301</v>
      </c>
      <c r="B162" s="201" t="s">
        <v>28</v>
      </c>
      <c r="C162" s="201" t="s">
        <v>52</v>
      </c>
      <c r="D162" s="203" t="s">
        <v>53</v>
      </c>
      <c r="E162" s="203" t="s">
        <v>54</v>
      </c>
      <c r="F162" s="203" t="s">
        <v>2300</v>
      </c>
      <c r="G162" s="201" t="s">
        <v>32</v>
      </c>
      <c r="H162" s="207">
        <v>90</v>
      </c>
      <c r="I162" s="201">
        <v>710000000</v>
      </c>
      <c r="J162" s="201" t="s">
        <v>33</v>
      </c>
      <c r="K162" s="201" t="s">
        <v>2011</v>
      </c>
      <c r="L162" s="201" t="s">
        <v>63</v>
      </c>
      <c r="M162" s="201"/>
      <c r="N162" s="201" t="s">
        <v>57</v>
      </c>
      <c r="O162" s="201" t="s">
        <v>2280</v>
      </c>
      <c r="P162" s="201"/>
      <c r="Q162" s="201"/>
      <c r="R162" s="214"/>
      <c r="S162" s="214"/>
      <c r="T162" s="214">
        <v>0</v>
      </c>
      <c r="U162" s="214">
        <v>0</v>
      </c>
      <c r="V162" s="201" t="s">
        <v>38</v>
      </c>
      <c r="W162" s="201">
        <v>2016</v>
      </c>
      <c r="X162" s="210" t="s">
        <v>3817</v>
      </c>
    </row>
    <row r="163" spans="1:24" s="261" customFormat="1" ht="12.75" customHeight="1" x14ac:dyDescent="0.2">
      <c r="A163" s="205" t="s">
        <v>3824</v>
      </c>
      <c r="B163" s="201" t="s">
        <v>28</v>
      </c>
      <c r="C163" s="201" t="s">
        <v>52</v>
      </c>
      <c r="D163" s="203" t="s">
        <v>53</v>
      </c>
      <c r="E163" s="203" t="s">
        <v>54</v>
      </c>
      <c r="F163" s="203" t="s">
        <v>2300</v>
      </c>
      <c r="G163" s="201" t="s">
        <v>32</v>
      </c>
      <c r="H163" s="207">
        <v>90</v>
      </c>
      <c r="I163" s="201">
        <v>710000000</v>
      </c>
      <c r="J163" s="201" t="s">
        <v>33</v>
      </c>
      <c r="K163" s="201" t="s">
        <v>2011</v>
      </c>
      <c r="L163" s="201" t="s">
        <v>63</v>
      </c>
      <c r="M163" s="201"/>
      <c r="N163" s="201" t="s">
        <v>57</v>
      </c>
      <c r="O163" s="201" t="s">
        <v>2280</v>
      </c>
      <c r="P163" s="201"/>
      <c r="Q163" s="201"/>
      <c r="R163" s="214"/>
      <c r="S163" s="214"/>
      <c r="T163" s="214">
        <v>1516553306.9017856</v>
      </c>
      <c r="U163" s="214">
        <v>1698539703.73</v>
      </c>
      <c r="V163" s="201" t="s">
        <v>38</v>
      </c>
      <c r="W163" s="201">
        <v>2016</v>
      </c>
      <c r="X163" s="210" t="s">
        <v>3819</v>
      </c>
    </row>
    <row r="164" spans="1:24" s="261" customFormat="1" ht="12.75" customHeight="1" x14ac:dyDescent="0.2">
      <c r="A164" s="205" t="s">
        <v>64</v>
      </c>
      <c r="B164" s="201" t="s">
        <v>28</v>
      </c>
      <c r="C164" s="201" t="s">
        <v>65</v>
      </c>
      <c r="D164" s="203" t="s">
        <v>66</v>
      </c>
      <c r="E164" s="203" t="s">
        <v>66</v>
      </c>
      <c r="F164" s="203" t="s">
        <v>2210</v>
      </c>
      <c r="G164" s="201" t="s">
        <v>32</v>
      </c>
      <c r="H164" s="207">
        <v>90</v>
      </c>
      <c r="I164" s="201">
        <v>710000000</v>
      </c>
      <c r="J164" s="201" t="s">
        <v>33</v>
      </c>
      <c r="K164" s="201" t="s">
        <v>55</v>
      </c>
      <c r="L164" s="201" t="s">
        <v>67</v>
      </c>
      <c r="M164" s="201"/>
      <c r="N164" s="201" t="s">
        <v>57</v>
      </c>
      <c r="O164" s="201" t="s">
        <v>2280</v>
      </c>
      <c r="P164" s="201"/>
      <c r="Q164" s="201"/>
      <c r="R164" s="214"/>
      <c r="S164" s="214"/>
      <c r="T164" s="214">
        <v>0</v>
      </c>
      <c r="U164" s="214">
        <v>0</v>
      </c>
      <c r="V164" s="201" t="s">
        <v>38</v>
      </c>
      <c r="W164" s="201">
        <v>2015</v>
      </c>
      <c r="X164" s="210" t="s">
        <v>2294</v>
      </c>
    </row>
    <row r="165" spans="1:24" s="248" customFormat="1" ht="12.75" customHeight="1" x14ac:dyDescent="0.25">
      <c r="A165" s="205" t="s">
        <v>2302</v>
      </c>
      <c r="B165" s="201" t="s">
        <v>28</v>
      </c>
      <c r="C165" s="201" t="s">
        <v>65</v>
      </c>
      <c r="D165" s="203" t="s">
        <v>66</v>
      </c>
      <c r="E165" s="203" t="s">
        <v>66</v>
      </c>
      <c r="F165" s="203" t="s">
        <v>2210</v>
      </c>
      <c r="G165" s="201" t="s">
        <v>32</v>
      </c>
      <c r="H165" s="207">
        <v>90</v>
      </c>
      <c r="I165" s="201">
        <v>710000000</v>
      </c>
      <c r="J165" s="201" t="s">
        <v>33</v>
      </c>
      <c r="K165" s="201" t="s">
        <v>577</v>
      </c>
      <c r="L165" s="201" t="s">
        <v>67</v>
      </c>
      <c r="M165" s="201"/>
      <c r="N165" s="201" t="s">
        <v>134</v>
      </c>
      <c r="O165" s="201" t="s">
        <v>2280</v>
      </c>
      <c r="P165" s="201"/>
      <c r="Q165" s="201"/>
      <c r="R165" s="214"/>
      <c r="S165" s="214"/>
      <c r="T165" s="214">
        <v>0</v>
      </c>
      <c r="U165" s="214">
        <v>0</v>
      </c>
      <c r="V165" s="201" t="s">
        <v>38</v>
      </c>
      <c r="W165" s="201">
        <v>2016</v>
      </c>
      <c r="X165" s="228" t="s">
        <v>3324</v>
      </c>
    </row>
    <row r="166" spans="1:24" s="248" customFormat="1" ht="12.75" customHeight="1" x14ac:dyDescent="0.25">
      <c r="A166" s="205" t="s">
        <v>3361</v>
      </c>
      <c r="B166" s="201" t="s">
        <v>28</v>
      </c>
      <c r="C166" s="201" t="s">
        <v>65</v>
      </c>
      <c r="D166" s="203" t="s">
        <v>66</v>
      </c>
      <c r="E166" s="203" t="s">
        <v>66</v>
      </c>
      <c r="F166" s="203" t="s">
        <v>2210</v>
      </c>
      <c r="G166" s="201" t="s">
        <v>32</v>
      </c>
      <c r="H166" s="207">
        <v>90</v>
      </c>
      <c r="I166" s="201">
        <v>710000000</v>
      </c>
      <c r="J166" s="201" t="s">
        <v>33</v>
      </c>
      <c r="K166" s="201" t="s">
        <v>34</v>
      </c>
      <c r="L166" s="201" t="s">
        <v>67</v>
      </c>
      <c r="M166" s="201"/>
      <c r="N166" s="201" t="s">
        <v>36</v>
      </c>
      <c r="O166" s="201" t="s">
        <v>2280</v>
      </c>
      <c r="P166" s="201"/>
      <c r="Q166" s="201"/>
      <c r="R166" s="214"/>
      <c r="S166" s="214"/>
      <c r="T166" s="214">
        <v>0</v>
      </c>
      <c r="U166" s="214">
        <v>0</v>
      </c>
      <c r="V166" s="201" t="s">
        <v>38</v>
      </c>
      <c r="W166" s="201">
        <v>2016</v>
      </c>
      <c r="X166" s="210" t="s">
        <v>3825</v>
      </c>
    </row>
    <row r="167" spans="1:24" s="261" customFormat="1" ht="12.75" customHeight="1" x14ac:dyDescent="0.2">
      <c r="A167" s="218" t="s">
        <v>68</v>
      </c>
      <c r="B167" s="201" t="s">
        <v>28</v>
      </c>
      <c r="C167" s="201" t="s">
        <v>65</v>
      </c>
      <c r="D167" s="203" t="s">
        <v>66</v>
      </c>
      <c r="E167" s="203" t="s">
        <v>66</v>
      </c>
      <c r="F167" s="203" t="s">
        <v>2207</v>
      </c>
      <c r="G167" s="201" t="s">
        <v>32</v>
      </c>
      <c r="H167" s="207">
        <v>90</v>
      </c>
      <c r="I167" s="201">
        <v>710000000</v>
      </c>
      <c r="J167" s="201" t="s">
        <v>33</v>
      </c>
      <c r="K167" s="201" t="s">
        <v>55</v>
      </c>
      <c r="L167" s="201" t="s">
        <v>56</v>
      </c>
      <c r="M167" s="201"/>
      <c r="N167" s="201" t="s">
        <v>57</v>
      </c>
      <c r="O167" s="201" t="s">
        <v>2280</v>
      </c>
      <c r="P167" s="201"/>
      <c r="Q167" s="201"/>
      <c r="R167" s="214"/>
      <c r="S167" s="214"/>
      <c r="T167" s="214">
        <v>0</v>
      </c>
      <c r="U167" s="214">
        <v>0</v>
      </c>
      <c r="V167" s="201" t="s">
        <v>38</v>
      </c>
      <c r="W167" s="201">
        <v>2015</v>
      </c>
      <c r="X167" s="210" t="s">
        <v>2294</v>
      </c>
    </row>
    <row r="168" spans="1:24" s="261" customFormat="1" ht="12.75" customHeight="1" x14ac:dyDescent="0.2">
      <c r="A168" s="218" t="s">
        <v>2304</v>
      </c>
      <c r="B168" s="201" t="s">
        <v>28</v>
      </c>
      <c r="C168" s="201" t="s">
        <v>65</v>
      </c>
      <c r="D168" s="203" t="s">
        <v>66</v>
      </c>
      <c r="E168" s="203" t="s">
        <v>66</v>
      </c>
      <c r="F168" s="203" t="s">
        <v>2207</v>
      </c>
      <c r="G168" s="201" t="s">
        <v>32</v>
      </c>
      <c r="H168" s="207">
        <v>90</v>
      </c>
      <c r="I168" s="201">
        <v>710000000</v>
      </c>
      <c r="J168" s="201" t="s">
        <v>33</v>
      </c>
      <c r="K168" s="201" t="s">
        <v>577</v>
      </c>
      <c r="L168" s="201" t="s">
        <v>56</v>
      </c>
      <c r="M168" s="201"/>
      <c r="N168" s="201" t="s">
        <v>107</v>
      </c>
      <c r="O168" s="201" t="s">
        <v>2280</v>
      </c>
      <c r="P168" s="201"/>
      <c r="Q168" s="201"/>
      <c r="R168" s="214"/>
      <c r="S168" s="214"/>
      <c r="T168" s="214">
        <v>479712510.98214275</v>
      </c>
      <c r="U168" s="214">
        <v>537278012.29999995</v>
      </c>
      <c r="V168" s="201" t="s">
        <v>38</v>
      </c>
      <c r="W168" s="201">
        <v>2016</v>
      </c>
      <c r="X168" s="210" t="s">
        <v>2303</v>
      </c>
    </row>
    <row r="169" spans="1:24" s="261" customFormat="1" ht="12.75" customHeight="1" x14ac:dyDescent="0.2">
      <c r="A169" s="205" t="s">
        <v>69</v>
      </c>
      <c r="B169" s="201" t="s">
        <v>28</v>
      </c>
      <c r="C169" s="201" t="s">
        <v>70</v>
      </c>
      <c r="D169" s="203" t="s">
        <v>71</v>
      </c>
      <c r="E169" s="203" t="s">
        <v>71</v>
      </c>
      <c r="F169" s="203" t="s">
        <v>2208</v>
      </c>
      <c r="G169" s="201" t="s">
        <v>32</v>
      </c>
      <c r="H169" s="207">
        <v>90</v>
      </c>
      <c r="I169" s="201">
        <v>710000000</v>
      </c>
      <c r="J169" s="201" t="s">
        <v>33</v>
      </c>
      <c r="K169" s="201" t="s">
        <v>55</v>
      </c>
      <c r="L169" s="201" t="s">
        <v>56</v>
      </c>
      <c r="M169" s="201"/>
      <c r="N169" s="201" t="s">
        <v>57</v>
      </c>
      <c r="O169" s="201" t="s">
        <v>2280</v>
      </c>
      <c r="P169" s="201"/>
      <c r="Q169" s="201"/>
      <c r="R169" s="214"/>
      <c r="S169" s="214"/>
      <c r="T169" s="214">
        <v>0</v>
      </c>
      <c r="U169" s="214">
        <v>0</v>
      </c>
      <c r="V169" s="201" t="s">
        <v>38</v>
      </c>
      <c r="W169" s="201">
        <v>2015</v>
      </c>
      <c r="X169" s="210" t="s">
        <v>2294</v>
      </c>
    </row>
    <row r="170" spans="1:24" s="248" customFormat="1" ht="12.75" customHeight="1" x14ac:dyDescent="0.25">
      <c r="A170" s="205" t="s">
        <v>2305</v>
      </c>
      <c r="B170" s="201" t="s">
        <v>28</v>
      </c>
      <c r="C170" s="201" t="s">
        <v>70</v>
      </c>
      <c r="D170" s="203" t="s">
        <v>71</v>
      </c>
      <c r="E170" s="203" t="s">
        <v>71</v>
      </c>
      <c r="F170" s="203" t="s">
        <v>2208</v>
      </c>
      <c r="G170" s="201" t="s">
        <v>32</v>
      </c>
      <c r="H170" s="207">
        <v>90</v>
      </c>
      <c r="I170" s="201">
        <v>710000000</v>
      </c>
      <c r="J170" s="201" t="s">
        <v>33</v>
      </c>
      <c r="K170" s="201" t="s">
        <v>48</v>
      </c>
      <c r="L170" s="201" t="s">
        <v>56</v>
      </c>
      <c r="M170" s="201"/>
      <c r="N170" s="201" t="s">
        <v>107</v>
      </c>
      <c r="O170" s="201" t="s">
        <v>2280</v>
      </c>
      <c r="P170" s="201"/>
      <c r="Q170" s="201"/>
      <c r="R170" s="214"/>
      <c r="S170" s="214"/>
      <c r="T170" s="214">
        <v>0</v>
      </c>
      <c r="U170" s="214">
        <v>0</v>
      </c>
      <c r="V170" s="201" t="s">
        <v>38</v>
      </c>
      <c r="W170" s="201">
        <v>2016</v>
      </c>
      <c r="X170" s="210" t="s">
        <v>3148</v>
      </c>
    </row>
    <row r="171" spans="1:24" s="248" customFormat="1" ht="12.75" customHeight="1" x14ac:dyDescent="0.25">
      <c r="A171" s="205" t="s">
        <v>3160</v>
      </c>
      <c r="B171" s="201" t="s">
        <v>28</v>
      </c>
      <c r="C171" s="201" t="s">
        <v>70</v>
      </c>
      <c r="D171" s="203" t="s">
        <v>71</v>
      </c>
      <c r="E171" s="203" t="s">
        <v>71</v>
      </c>
      <c r="F171" s="203" t="s">
        <v>2208</v>
      </c>
      <c r="G171" s="201" t="s">
        <v>32</v>
      </c>
      <c r="H171" s="207">
        <v>90</v>
      </c>
      <c r="I171" s="201">
        <v>710000000</v>
      </c>
      <c r="J171" s="201" t="s">
        <v>33</v>
      </c>
      <c r="K171" s="201" t="s">
        <v>240</v>
      </c>
      <c r="L171" s="201" t="s">
        <v>56</v>
      </c>
      <c r="M171" s="201"/>
      <c r="N171" s="201" t="s">
        <v>110</v>
      </c>
      <c r="O171" s="201" t="s">
        <v>2280</v>
      </c>
      <c r="P171" s="201"/>
      <c r="Q171" s="201"/>
      <c r="R171" s="214"/>
      <c r="S171" s="214"/>
      <c r="T171" s="214">
        <v>0</v>
      </c>
      <c r="U171" s="214">
        <v>0</v>
      </c>
      <c r="V171" s="201" t="s">
        <v>38</v>
      </c>
      <c r="W171" s="201">
        <v>2016</v>
      </c>
      <c r="X171" s="210" t="s">
        <v>3817</v>
      </c>
    </row>
    <row r="172" spans="1:24" s="248" customFormat="1" ht="12.75" customHeight="1" x14ac:dyDescent="0.25">
      <c r="A172" s="205" t="s">
        <v>3826</v>
      </c>
      <c r="B172" s="201" t="s">
        <v>28</v>
      </c>
      <c r="C172" s="201" t="s">
        <v>70</v>
      </c>
      <c r="D172" s="203" t="s">
        <v>71</v>
      </c>
      <c r="E172" s="203" t="s">
        <v>71</v>
      </c>
      <c r="F172" s="203" t="s">
        <v>2208</v>
      </c>
      <c r="G172" s="201" t="s">
        <v>32</v>
      </c>
      <c r="H172" s="207">
        <v>90</v>
      </c>
      <c r="I172" s="201">
        <v>710000000</v>
      </c>
      <c r="J172" s="201" t="s">
        <v>33</v>
      </c>
      <c r="K172" s="201" t="s">
        <v>34</v>
      </c>
      <c r="L172" s="201" t="s">
        <v>3365</v>
      </c>
      <c r="M172" s="201"/>
      <c r="N172" s="201" t="s">
        <v>36</v>
      </c>
      <c r="O172" s="201" t="s">
        <v>2280</v>
      </c>
      <c r="P172" s="201"/>
      <c r="Q172" s="201"/>
      <c r="R172" s="214"/>
      <c r="S172" s="214"/>
      <c r="T172" s="214">
        <v>17857142.857142854</v>
      </c>
      <c r="U172" s="214">
        <v>20000000</v>
      </c>
      <c r="V172" s="201" t="s">
        <v>38</v>
      </c>
      <c r="W172" s="201">
        <v>2016</v>
      </c>
      <c r="X172" s="210" t="s">
        <v>3827</v>
      </c>
    </row>
    <row r="173" spans="1:24" s="261" customFormat="1" ht="12.75" customHeight="1" x14ac:dyDescent="0.2">
      <c r="A173" s="205" t="s">
        <v>72</v>
      </c>
      <c r="B173" s="201" t="s">
        <v>28</v>
      </c>
      <c r="C173" s="201" t="s">
        <v>73</v>
      </c>
      <c r="D173" s="203" t="s">
        <v>74</v>
      </c>
      <c r="E173" s="203" t="s">
        <v>75</v>
      </c>
      <c r="F173" s="203" t="s">
        <v>2293</v>
      </c>
      <c r="G173" s="201" t="s">
        <v>32</v>
      </c>
      <c r="H173" s="207">
        <v>90</v>
      </c>
      <c r="I173" s="201">
        <v>710000000</v>
      </c>
      <c r="J173" s="201" t="s">
        <v>33</v>
      </c>
      <c r="K173" s="201" t="s">
        <v>55</v>
      </c>
      <c r="L173" s="201" t="s">
        <v>56</v>
      </c>
      <c r="M173" s="201"/>
      <c r="N173" s="201" t="s">
        <v>57</v>
      </c>
      <c r="O173" s="201" t="s">
        <v>2239</v>
      </c>
      <c r="P173" s="201"/>
      <c r="Q173" s="201"/>
      <c r="R173" s="214"/>
      <c r="S173" s="214"/>
      <c r="T173" s="214">
        <v>0</v>
      </c>
      <c r="U173" s="214">
        <v>0</v>
      </c>
      <c r="V173" s="201" t="s">
        <v>38</v>
      </c>
      <c r="W173" s="201">
        <v>2015</v>
      </c>
      <c r="X173" s="210" t="s">
        <v>2294</v>
      </c>
    </row>
    <row r="174" spans="1:24" s="261" customFormat="1" ht="12.75" customHeight="1" x14ac:dyDescent="0.2">
      <c r="A174" s="205" t="s">
        <v>2306</v>
      </c>
      <c r="B174" s="201" t="s">
        <v>28</v>
      </c>
      <c r="C174" s="201" t="s">
        <v>73</v>
      </c>
      <c r="D174" s="203" t="s">
        <v>74</v>
      </c>
      <c r="E174" s="203" t="s">
        <v>75</v>
      </c>
      <c r="F174" s="203" t="s">
        <v>2293</v>
      </c>
      <c r="G174" s="201" t="s">
        <v>32</v>
      </c>
      <c r="H174" s="207">
        <v>90</v>
      </c>
      <c r="I174" s="201">
        <v>710000000</v>
      </c>
      <c r="J174" s="201" t="s">
        <v>33</v>
      </c>
      <c r="K174" s="201" t="s">
        <v>2011</v>
      </c>
      <c r="L174" s="201" t="s">
        <v>56</v>
      </c>
      <c r="M174" s="201"/>
      <c r="N174" s="201" t="s">
        <v>57</v>
      </c>
      <c r="O174" s="201" t="s">
        <v>2239</v>
      </c>
      <c r="P174" s="201"/>
      <c r="Q174" s="201"/>
      <c r="R174" s="214"/>
      <c r="S174" s="214"/>
      <c r="T174" s="214">
        <v>0</v>
      </c>
      <c r="U174" s="214">
        <v>0</v>
      </c>
      <c r="V174" s="201" t="s">
        <v>38</v>
      </c>
      <c r="W174" s="201">
        <v>2016</v>
      </c>
      <c r="X174" s="210" t="s">
        <v>3817</v>
      </c>
    </row>
    <row r="175" spans="1:24" s="261" customFormat="1" ht="12.75" customHeight="1" x14ac:dyDescent="0.2">
      <c r="A175" s="205" t="s">
        <v>3828</v>
      </c>
      <c r="B175" s="201" t="s">
        <v>28</v>
      </c>
      <c r="C175" s="201" t="s">
        <v>73</v>
      </c>
      <c r="D175" s="203" t="s">
        <v>74</v>
      </c>
      <c r="E175" s="203" t="s">
        <v>75</v>
      </c>
      <c r="F175" s="203" t="s">
        <v>2293</v>
      </c>
      <c r="G175" s="201" t="s">
        <v>32</v>
      </c>
      <c r="H175" s="207">
        <v>90</v>
      </c>
      <c r="I175" s="201">
        <v>710000000</v>
      </c>
      <c r="J175" s="201" t="s">
        <v>33</v>
      </c>
      <c r="K175" s="201" t="s">
        <v>2011</v>
      </c>
      <c r="L175" s="201" t="s">
        <v>3365</v>
      </c>
      <c r="M175" s="201"/>
      <c r="N175" s="201" t="s">
        <v>57</v>
      </c>
      <c r="O175" s="201" t="s">
        <v>2239</v>
      </c>
      <c r="P175" s="201"/>
      <c r="Q175" s="201"/>
      <c r="R175" s="214"/>
      <c r="S175" s="214"/>
      <c r="T175" s="214">
        <v>9493804058.3839264</v>
      </c>
      <c r="U175" s="214">
        <v>10633060545.389999</v>
      </c>
      <c r="V175" s="201" t="s">
        <v>38</v>
      </c>
      <c r="W175" s="201">
        <v>2016</v>
      </c>
      <c r="X175" s="210" t="s">
        <v>3819</v>
      </c>
    </row>
    <row r="176" spans="1:24" s="261" customFormat="1" ht="12.75" customHeight="1" x14ac:dyDescent="0.2">
      <c r="A176" s="205" t="s">
        <v>76</v>
      </c>
      <c r="B176" s="201" t="s">
        <v>28</v>
      </c>
      <c r="C176" s="201" t="s">
        <v>73</v>
      </c>
      <c r="D176" s="203" t="s">
        <v>74</v>
      </c>
      <c r="E176" s="203" t="s">
        <v>75</v>
      </c>
      <c r="F176" s="203" t="s">
        <v>77</v>
      </c>
      <c r="G176" s="201" t="s">
        <v>32</v>
      </c>
      <c r="H176" s="207">
        <v>90</v>
      </c>
      <c r="I176" s="201">
        <v>710000000</v>
      </c>
      <c r="J176" s="201" t="s">
        <v>33</v>
      </c>
      <c r="K176" s="201" t="s">
        <v>55</v>
      </c>
      <c r="L176" s="201" t="s">
        <v>56</v>
      </c>
      <c r="M176" s="201"/>
      <c r="N176" s="201" t="s">
        <v>57</v>
      </c>
      <c r="O176" s="201" t="s">
        <v>2239</v>
      </c>
      <c r="P176" s="201"/>
      <c r="Q176" s="201"/>
      <c r="R176" s="214"/>
      <c r="S176" s="214"/>
      <c r="T176" s="214">
        <v>0</v>
      </c>
      <c r="U176" s="214">
        <v>0</v>
      </c>
      <c r="V176" s="201" t="s">
        <v>38</v>
      </c>
      <c r="W176" s="201">
        <v>2015</v>
      </c>
      <c r="X176" s="210" t="s">
        <v>2294</v>
      </c>
    </row>
    <row r="177" spans="1:24" s="261" customFormat="1" ht="12.75" customHeight="1" x14ac:dyDescent="0.2">
      <c r="A177" s="205" t="s">
        <v>2307</v>
      </c>
      <c r="B177" s="201" t="s">
        <v>28</v>
      </c>
      <c r="C177" s="201" t="s">
        <v>73</v>
      </c>
      <c r="D177" s="203" t="s">
        <v>74</v>
      </c>
      <c r="E177" s="203" t="s">
        <v>75</v>
      </c>
      <c r="F177" s="203" t="s">
        <v>77</v>
      </c>
      <c r="G177" s="201" t="s">
        <v>32</v>
      </c>
      <c r="H177" s="207">
        <v>90</v>
      </c>
      <c r="I177" s="201">
        <v>710000000</v>
      </c>
      <c r="J177" s="201" t="s">
        <v>33</v>
      </c>
      <c r="K177" s="201" t="s">
        <v>55</v>
      </c>
      <c r="L177" s="201" t="s">
        <v>56</v>
      </c>
      <c r="M177" s="201"/>
      <c r="N177" s="201" t="s">
        <v>57</v>
      </c>
      <c r="O177" s="201" t="s">
        <v>2239</v>
      </c>
      <c r="P177" s="201"/>
      <c r="Q177" s="201"/>
      <c r="R177" s="214"/>
      <c r="S177" s="214"/>
      <c r="T177" s="214">
        <v>0</v>
      </c>
      <c r="U177" s="214">
        <v>0</v>
      </c>
      <c r="V177" s="201" t="s">
        <v>38</v>
      </c>
      <c r="W177" s="201">
        <v>2015</v>
      </c>
      <c r="X177" s="210" t="s">
        <v>3817</v>
      </c>
    </row>
    <row r="178" spans="1:24" s="261" customFormat="1" ht="12.75" customHeight="1" x14ac:dyDescent="0.2">
      <c r="A178" s="205" t="s">
        <v>3829</v>
      </c>
      <c r="B178" s="201" t="s">
        <v>28</v>
      </c>
      <c r="C178" s="201" t="s">
        <v>73</v>
      </c>
      <c r="D178" s="203" t="s">
        <v>74</v>
      </c>
      <c r="E178" s="203" t="s">
        <v>75</v>
      </c>
      <c r="F178" s="203" t="s">
        <v>77</v>
      </c>
      <c r="G178" s="201" t="s">
        <v>32</v>
      </c>
      <c r="H178" s="207">
        <v>90</v>
      </c>
      <c r="I178" s="201">
        <v>710000000</v>
      </c>
      <c r="J178" s="201" t="s">
        <v>33</v>
      </c>
      <c r="K178" s="201" t="s">
        <v>55</v>
      </c>
      <c r="L178" s="201" t="s">
        <v>3365</v>
      </c>
      <c r="M178" s="201"/>
      <c r="N178" s="201" t="s">
        <v>57</v>
      </c>
      <c r="O178" s="201" t="s">
        <v>2239</v>
      </c>
      <c r="P178" s="201"/>
      <c r="Q178" s="201"/>
      <c r="R178" s="214"/>
      <c r="S178" s="214"/>
      <c r="T178" s="214">
        <v>1484928276.8749998</v>
      </c>
      <c r="U178" s="214">
        <v>1663119670.0999999</v>
      </c>
      <c r="V178" s="201" t="s">
        <v>38</v>
      </c>
      <c r="W178" s="201">
        <v>2015</v>
      </c>
      <c r="X178" s="210" t="s">
        <v>3821</v>
      </c>
    </row>
    <row r="179" spans="1:24" s="261" customFormat="1" ht="12.75" customHeight="1" x14ac:dyDescent="0.2">
      <c r="A179" s="205" t="s">
        <v>78</v>
      </c>
      <c r="B179" s="201" t="s">
        <v>28</v>
      </c>
      <c r="C179" s="201" t="s">
        <v>73</v>
      </c>
      <c r="D179" s="203" t="s">
        <v>74</v>
      </c>
      <c r="E179" s="203" t="s">
        <v>75</v>
      </c>
      <c r="F179" s="203" t="s">
        <v>2297</v>
      </c>
      <c r="G179" s="201" t="s">
        <v>32</v>
      </c>
      <c r="H179" s="207">
        <v>90</v>
      </c>
      <c r="I179" s="201">
        <v>710000000</v>
      </c>
      <c r="J179" s="201" t="s">
        <v>33</v>
      </c>
      <c r="K179" s="201" t="s">
        <v>55</v>
      </c>
      <c r="L179" s="201" t="s">
        <v>56</v>
      </c>
      <c r="M179" s="201"/>
      <c r="N179" s="201" t="s">
        <v>57</v>
      </c>
      <c r="O179" s="201" t="s">
        <v>2239</v>
      </c>
      <c r="P179" s="201"/>
      <c r="Q179" s="201"/>
      <c r="R179" s="214"/>
      <c r="S179" s="214"/>
      <c r="T179" s="214">
        <v>0</v>
      </c>
      <c r="U179" s="214">
        <v>0</v>
      </c>
      <c r="V179" s="201" t="s">
        <v>38</v>
      </c>
      <c r="W179" s="201">
        <v>2015</v>
      </c>
      <c r="X179" s="210" t="s">
        <v>2294</v>
      </c>
    </row>
    <row r="180" spans="1:24" s="261" customFormat="1" ht="12.75" customHeight="1" x14ac:dyDescent="0.2">
      <c r="A180" s="205" t="s">
        <v>2308</v>
      </c>
      <c r="B180" s="201" t="s">
        <v>28</v>
      </c>
      <c r="C180" s="201" t="s">
        <v>73</v>
      </c>
      <c r="D180" s="203" t="s">
        <v>74</v>
      </c>
      <c r="E180" s="203" t="s">
        <v>75</v>
      </c>
      <c r="F180" s="203" t="s">
        <v>2297</v>
      </c>
      <c r="G180" s="201" t="s">
        <v>32</v>
      </c>
      <c r="H180" s="207">
        <v>90</v>
      </c>
      <c r="I180" s="201">
        <v>710000000</v>
      </c>
      <c r="J180" s="201" t="s">
        <v>33</v>
      </c>
      <c r="K180" s="201" t="s">
        <v>55</v>
      </c>
      <c r="L180" s="201" t="s">
        <v>56</v>
      </c>
      <c r="M180" s="201"/>
      <c r="N180" s="201" t="s">
        <v>57</v>
      </c>
      <c r="O180" s="201" t="s">
        <v>2239</v>
      </c>
      <c r="P180" s="201"/>
      <c r="Q180" s="201"/>
      <c r="R180" s="214"/>
      <c r="S180" s="214"/>
      <c r="T180" s="214">
        <v>0</v>
      </c>
      <c r="U180" s="214">
        <v>0</v>
      </c>
      <c r="V180" s="201" t="s">
        <v>38</v>
      </c>
      <c r="W180" s="201">
        <v>2015</v>
      </c>
      <c r="X180" s="210" t="s">
        <v>3817</v>
      </c>
    </row>
    <row r="181" spans="1:24" s="261" customFormat="1" ht="12.75" customHeight="1" x14ac:dyDescent="0.2">
      <c r="A181" s="205" t="s">
        <v>3830</v>
      </c>
      <c r="B181" s="201" t="s">
        <v>28</v>
      </c>
      <c r="C181" s="201" t="s">
        <v>73</v>
      </c>
      <c r="D181" s="203" t="s">
        <v>74</v>
      </c>
      <c r="E181" s="203" t="s">
        <v>75</v>
      </c>
      <c r="F181" s="203" t="s">
        <v>2297</v>
      </c>
      <c r="G181" s="201" t="s">
        <v>32</v>
      </c>
      <c r="H181" s="207">
        <v>90</v>
      </c>
      <c r="I181" s="201">
        <v>710000000</v>
      </c>
      <c r="J181" s="201" t="s">
        <v>33</v>
      </c>
      <c r="K181" s="201" t="s">
        <v>55</v>
      </c>
      <c r="L181" s="201" t="s">
        <v>3365</v>
      </c>
      <c r="M181" s="201"/>
      <c r="N181" s="201" t="s">
        <v>57</v>
      </c>
      <c r="O181" s="201" t="s">
        <v>2239</v>
      </c>
      <c r="P181" s="201"/>
      <c r="Q181" s="201"/>
      <c r="R181" s="214"/>
      <c r="S181" s="214"/>
      <c r="T181" s="214">
        <v>5053134936.4375</v>
      </c>
      <c r="U181" s="214">
        <v>5659511128.8100004</v>
      </c>
      <c r="V181" s="201" t="s">
        <v>38</v>
      </c>
      <c r="W181" s="201">
        <v>2015</v>
      </c>
      <c r="X181" s="210" t="s">
        <v>3821</v>
      </c>
    </row>
    <row r="182" spans="1:24" s="261" customFormat="1" ht="12.75" customHeight="1" x14ac:dyDescent="0.2">
      <c r="A182" s="205" t="s">
        <v>79</v>
      </c>
      <c r="B182" s="201" t="s">
        <v>28</v>
      </c>
      <c r="C182" s="201" t="s">
        <v>73</v>
      </c>
      <c r="D182" s="203" t="s">
        <v>74</v>
      </c>
      <c r="E182" s="203" t="s">
        <v>75</v>
      </c>
      <c r="F182" s="203" t="s">
        <v>80</v>
      </c>
      <c r="G182" s="201" t="s">
        <v>32</v>
      </c>
      <c r="H182" s="207">
        <v>90</v>
      </c>
      <c r="I182" s="201">
        <v>710000000</v>
      </c>
      <c r="J182" s="201" t="s">
        <v>33</v>
      </c>
      <c r="K182" s="201" t="s">
        <v>55</v>
      </c>
      <c r="L182" s="201" t="s">
        <v>61</v>
      </c>
      <c r="M182" s="201"/>
      <c r="N182" s="201" t="s">
        <v>57</v>
      </c>
      <c r="O182" s="201" t="s">
        <v>2239</v>
      </c>
      <c r="P182" s="201"/>
      <c r="Q182" s="201"/>
      <c r="R182" s="214"/>
      <c r="S182" s="214"/>
      <c r="T182" s="214">
        <v>0</v>
      </c>
      <c r="U182" s="214">
        <v>0</v>
      </c>
      <c r="V182" s="201" t="s">
        <v>38</v>
      </c>
      <c r="W182" s="201">
        <v>2015</v>
      </c>
      <c r="X182" s="210" t="s">
        <v>2294</v>
      </c>
    </row>
    <row r="183" spans="1:24" s="261" customFormat="1" ht="12.75" customHeight="1" x14ac:dyDescent="0.2">
      <c r="A183" s="205" t="s">
        <v>2309</v>
      </c>
      <c r="B183" s="201" t="s">
        <v>28</v>
      </c>
      <c r="C183" s="201" t="s">
        <v>73</v>
      </c>
      <c r="D183" s="203" t="s">
        <v>74</v>
      </c>
      <c r="E183" s="203" t="s">
        <v>75</v>
      </c>
      <c r="F183" s="203" t="s">
        <v>80</v>
      </c>
      <c r="G183" s="201" t="s">
        <v>32</v>
      </c>
      <c r="H183" s="207">
        <v>90</v>
      </c>
      <c r="I183" s="201">
        <v>710000000</v>
      </c>
      <c r="J183" s="201" t="s">
        <v>33</v>
      </c>
      <c r="K183" s="201" t="s">
        <v>55</v>
      </c>
      <c r="L183" s="201" t="s">
        <v>61</v>
      </c>
      <c r="M183" s="201"/>
      <c r="N183" s="201" t="s">
        <v>57</v>
      </c>
      <c r="O183" s="201" t="s">
        <v>2239</v>
      </c>
      <c r="P183" s="201"/>
      <c r="Q183" s="201"/>
      <c r="R183" s="214"/>
      <c r="S183" s="214"/>
      <c r="T183" s="214">
        <v>0</v>
      </c>
      <c r="U183" s="214">
        <v>0</v>
      </c>
      <c r="V183" s="201" t="s">
        <v>38</v>
      </c>
      <c r="W183" s="201">
        <v>2015</v>
      </c>
      <c r="X183" s="210" t="s">
        <v>3817</v>
      </c>
    </row>
    <row r="184" spans="1:24" s="261" customFormat="1" ht="12.75" customHeight="1" x14ac:dyDescent="0.2">
      <c r="A184" s="205" t="s">
        <v>3831</v>
      </c>
      <c r="B184" s="201" t="s">
        <v>28</v>
      </c>
      <c r="C184" s="201" t="s">
        <v>73</v>
      </c>
      <c r="D184" s="203" t="s">
        <v>74</v>
      </c>
      <c r="E184" s="203" t="s">
        <v>75</v>
      </c>
      <c r="F184" s="203" t="s">
        <v>80</v>
      </c>
      <c r="G184" s="201" t="s">
        <v>32</v>
      </c>
      <c r="H184" s="207">
        <v>90</v>
      </c>
      <c r="I184" s="201">
        <v>710000000</v>
      </c>
      <c r="J184" s="201" t="s">
        <v>33</v>
      </c>
      <c r="K184" s="201" t="s">
        <v>55</v>
      </c>
      <c r="L184" s="201" t="s">
        <v>3362</v>
      </c>
      <c r="M184" s="201"/>
      <c r="N184" s="201" t="s">
        <v>57</v>
      </c>
      <c r="O184" s="201" t="s">
        <v>2239</v>
      </c>
      <c r="P184" s="201"/>
      <c r="Q184" s="201"/>
      <c r="R184" s="214"/>
      <c r="S184" s="214"/>
      <c r="T184" s="214">
        <v>3805266653.8660712</v>
      </c>
      <c r="U184" s="214">
        <v>4261898652.3299999</v>
      </c>
      <c r="V184" s="201" t="s">
        <v>38</v>
      </c>
      <c r="W184" s="201">
        <v>2015</v>
      </c>
      <c r="X184" s="210" t="s">
        <v>3821</v>
      </c>
    </row>
    <row r="185" spans="1:24" s="261" customFormat="1" ht="12.75" customHeight="1" x14ac:dyDescent="0.2">
      <c r="A185" s="205" t="s">
        <v>81</v>
      </c>
      <c r="B185" s="201" t="s">
        <v>28</v>
      </c>
      <c r="C185" s="201" t="s">
        <v>73</v>
      </c>
      <c r="D185" s="203" t="s">
        <v>74</v>
      </c>
      <c r="E185" s="203" t="s">
        <v>75</v>
      </c>
      <c r="F185" s="203" t="s">
        <v>2310</v>
      </c>
      <c r="G185" s="201" t="s">
        <v>32</v>
      </c>
      <c r="H185" s="207">
        <v>90</v>
      </c>
      <c r="I185" s="201">
        <v>710000000</v>
      </c>
      <c r="J185" s="201" t="s">
        <v>33</v>
      </c>
      <c r="K185" s="201" t="s">
        <v>55</v>
      </c>
      <c r="L185" s="201" t="s">
        <v>61</v>
      </c>
      <c r="M185" s="201"/>
      <c r="N185" s="201" t="s">
        <v>57</v>
      </c>
      <c r="O185" s="201" t="s">
        <v>2239</v>
      </c>
      <c r="P185" s="201"/>
      <c r="Q185" s="201"/>
      <c r="R185" s="214"/>
      <c r="S185" s="214"/>
      <c r="T185" s="214">
        <v>0</v>
      </c>
      <c r="U185" s="214">
        <v>0</v>
      </c>
      <c r="V185" s="201" t="s">
        <v>38</v>
      </c>
      <c r="W185" s="201">
        <v>2015</v>
      </c>
      <c r="X185" s="210" t="s">
        <v>2294</v>
      </c>
    </row>
    <row r="186" spans="1:24" s="261" customFormat="1" ht="12.75" customHeight="1" x14ac:dyDescent="0.2">
      <c r="A186" s="205" t="s">
        <v>2311</v>
      </c>
      <c r="B186" s="201" t="s">
        <v>28</v>
      </c>
      <c r="C186" s="201" t="s">
        <v>73</v>
      </c>
      <c r="D186" s="203" t="s">
        <v>74</v>
      </c>
      <c r="E186" s="203" t="s">
        <v>75</v>
      </c>
      <c r="F186" s="203" t="s">
        <v>2310</v>
      </c>
      <c r="G186" s="201" t="s">
        <v>32</v>
      </c>
      <c r="H186" s="207">
        <v>90</v>
      </c>
      <c r="I186" s="201">
        <v>710000000</v>
      </c>
      <c r="J186" s="201" t="s">
        <v>33</v>
      </c>
      <c r="K186" s="201" t="s">
        <v>55</v>
      </c>
      <c r="L186" s="201" t="s">
        <v>61</v>
      </c>
      <c r="M186" s="201"/>
      <c r="N186" s="201" t="s">
        <v>57</v>
      </c>
      <c r="O186" s="201" t="s">
        <v>2239</v>
      </c>
      <c r="P186" s="201"/>
      <c r="Q186" s="201"/>
      <c r="R186" s="214"/>
      <c r="S186" s="214"/>
      <c r="T186" s="214">
        <v>0</v>
      </c>
      <c r="U186" s="214">
        <v>0</v>
      </c>
      <c r="V186" s="201" t="s">
        <v>38</v>
      </c>
      <c r="W186" s="201">
        <v>2015</v>
      </c>
      <c r="X186" s="210" t="s">
        <v>3817</v>
      </c>
    </row>
    <row r="187" spans="1:24" s="261" customFormat="1" ht="12.75" customHeight="1" x14ac:dyDescent="0.2">
      <c r="A187" s="205" t="s">
        <v>3832</v>
      </c>
      <c r="B187" s="201" t="s">
        <v>28</v>
      </c>
      <c r="C187" s="201" t="s">
        <v>73</v>
      </c>
      <c r="D187" s="203" t="s">
        <v>74</v>
      </c>
      <c r="E187" s="203" t="s">
        <v>75</v>
      </c>
      <c r="F187" s="203" t="s">
        <v>2310</v>
      </c>
      <c r="G187" s="201" t="s">
        <v>32</v>
      </c>
      <c r="H187" s="207">
        <v>90</v>
      </c>
      <c r="I187" s="201">
        <v>710000000</v>
      </c>
      <c r="J187" s="201" t="s">
        <v>33</v>
      </c>
      <c r="K187" s="201" t="s">
        <v>55</v>
      </c>
      <c r="L187" s="201" t="s">
        <v>3362</v>
      </c>
      <c r="M187" s="201"/>
      <c r="N187" s="201" t="s">
        <v>57</v>
      </c>
      <c r="O187" s="201" t="s">
        <v>2239</v>
      </c>
      <c r="P187" s="201"/>
      <c r="Q187" s="201"/>
      <c r="R187" s="214"/>
      <c r="S187" s="214"/>
      <c r="T187" s="214">
        <v>1324662679.9732141</v>
      </c>
      <c r="U187" s="214">
        <v>1483622201.5699999</v>
      </c>
      <c r="V187" s="201" t="s">
        <v>38</v>
      </c>
      <c r="W187" s="201">
        <v>2015</v>
      </c>
      <c r="X187" s="210" t="s">
        <v>3821</v>
      </c>
    </row>
    <row r="188" spans="1:24" s="261" customFormat="1" ht="12.75" customHeight="1" x14ac:dyDescent="0.2">
      <c r="A188" s="205" t="s">
        <v>82</v>
      </c>
      <c r="B188" s="201" t="s">
        <v>28</v>
      </c>
      <c r="C188" s="201" t="s">
        <v>73</v>
      </c>
      <c r="D188" s="203" t="s">
        <v>74</v>
      </c>
      <c r="E188" s="203" t="s">
        <v>75</v>
      </c>
      <c r="F188" s="203" t="s">
        <v>2300</v>
      </c>
      <c r="G188" s="201" t="s">
        <v>32</v>
      </c>
      <c r="H188" s="207">
        <v>90</v>
      </c>
      <c r="I188" s="201">
        <v>710000000</v>
      </c>
      <c r="J188" s="201" t="s">
        <v>33</v>
      </c>
      <c r="K188" s="201" t="s">
        <v>55</v>
      </c>
      <c r="L188" s="201" t="s">
        <v>63</v>
      </c>
      <c r="M188" s="201"/>
      <c r="N188" s="201" t="s">
        <v>57</v>
      </c>
      <c r="O188" s="201" t="s">
        <v>2239</v>
      </c>
      <c r="P188" s="201"/>
      <c r="Q188" s="201"/>
      <c r="R188" s="214"/>
      <c r="S188" s="214"/>
      <c r="T188" s="214">
        <v>0</v>
      </c>
      <c r="U188" s="214">
        <v>0</v>
      </c>
      <c r="V188" s="201" t="s">
        <v>38</v>
      </c>
      <c r="W188" s="201">
        <v>2015</v>
      </c>
      <c r="X188" s="210" t="s">
        <v>2294</v>
      </c>
    </row>
    <row r="189" spans="1:24" s="261" customFormat="1" ht="12.75" customHeight="1" x14ac:dyDescent="0.2">
      <c r="A189" s="205" t="s">
        <v>2312</v>
      </c>
      <c r="B189" s="201" t="s">
        <v>28</v>
      </c>
      <c r="C189" s="201" t="s">
        <v>73</v>
      </c>
      <c r="D189" s="203" t="s">
        <v>74</v>
      </c>
      <c r="E189" s="203" t="s">
        <v>75</v>
      </c>
      <c r="F189" s="203" t="s">
        <v>2300</v>
      </c>
      <c r="G189" s="201" t="s">
        <v>32</v>
      </c>
      <c r="H189" s="207">
        <v>90</v>
      </c>
      <c r="I189" s="201">
        <v>710000000</v>
      </c>
      <c r="J189" s="201" t="s">
        <v>33</v>
      </c>
      <c r="K189" s="201" t="s">
        <v>2011</v>
      </c>
      <c r="L189" s="201" t="s">
        <v>63</v>
      </c>
      <c r="M189" s="201"/>
      <c r="N189" s="201" t="s">
        <v>57</v>
      </c>
      <c r="O189" s="201" t="s">
        <v>2239</v>
      </c>
      <c r="P189" s="201"/>
      <c r="Q189" s="201"/>
      <c r="R189" s="214"/>
      <c r="S189" s="214"/>
      <c r="T189" s="214">
        <v>0</v>
      </c>
      <c r="U189" s="214">
        <v>0</v>
      </c>
      <c r="V189" s="201" t="s">
        <v>38</v>
      </c>
      <c r="W189" s="201">
        <v>2016</v>
      </c>
      <c r="X189" s="210" t="s">
        <v>3817</v>
      </c>
    </row>
    <row r="190" spans="1:24" s="261" customFormat="1" ht="12.75" customHeight="1" x14ac:dyDescent="0.2">
      <c r="A190" s="205" t="s">
        <v>3833</v>
      </c>
      <c r="B190" s="201" t="s">
        <v>28</v>
      </c>
      <c r="C190" s="201" t="s">
        <v>73</v>
      </c>
      <c r="D190" s="203" t="s">
        <v>74</v>
      </c>
      <c r="E190" s="203" t="s">
        <v>75</v>
      </c>
      <c r="F190" s="203" t="s">
        <v>2300</v>
      </c>
      <c r="G190" s="201" t="s">
        <v>32</v>
      </c>
      <c r="H190" s="207">
        <v>90</v>
      </c>
      <c r="I190" s="201">
        <v>710000000</v>
      </c>
      <c r="J190" s="201" t="s">
        <v>33</v>
      </c>
      <c r="K190" s="201" t="s">
        <v>2011</v>
      </c>
      <c r="L190" s="201" t="s">
        <v>63</v>
      </c>
      <c r="M190" s="201"/>
      <c r="N190" s="201" t="s">
        <v>57</v>
      </c>
      <c r="O190" s="201" t="s">
        <v>2239</v>
      </c>
      <c r="P190" s="201"/>
      <c r="Q190" s="201"/>
      <c r="R190" s="214"/>
      <c r="S190" s="214"/>
      <c r="T190" s="214">
        <v>5940654855.1428566</v>
      </c>
      <c r="U190" s="214">
        <v>6653533437.7600002</v>
      </c>
      <c r="V190" s="201" t="s">
        <v>38</v>
      </c>
      <c r="W190" s="201">
        <v>2016</v>
      </c>
      <c r="X190" s="210" t="s">
        <v>3819</v>
      </c>
    </row>
    <row r="191" spans="1:24" s="261" customFormat="1" ht="12.75" customHeight="1" x14ac:dyDescent="0.2">
      <c r="A191" s="205" t="s">
        <v>83</v>
      </c>
      <c r="B191" s="201" t="s">
        <v>28</v>
      </c>
      <c r="C191" s="201" t="s">
        <v>73</v>
      </c>
      <c r="D191" s="203" t="s">
        <v>74</v>
      </c>
      <c r="E191" s="203" t="s">
        <v>75</v>
      </c>
      <c r="F191" s="203" t="s">
        <v>2313</v>
      </c>
      <c r="G191" s="201" t="s">
        <v>32</v>
      </c>
      <c r="H191" s="207">
        <v>90</v>
      </c>
      <c r="I191" s="201">
        <v>710000000</v>
      </c>
      <c r="J191" s="201" t="s">
        <v>33</v>
      </c>
      <c r="K191" s="201" t="s">
        <v>55</v>
      </c>
      <c r="L191" s="201" t="s">
        <v>61</v>
      </c>
      <c r="M191" s="201"/>
      <c r="N191" s="201" t="s">
        <v>57</v>
      </c>
      <c r="O191" s="201" t="s">
        <v>2239</v>
      </c>
      <c r="P191" s="201"/>
      <c r="Q191" s="201"/>
      <c r="R191" s="214"/>
      <c r="S191" s="214"/>
      <c r="T191" s="214">
        <v>0</v>
      </c>
      <c r="U191" s="214">
        <v>0</v>
      </c>
      <c r="V191" s="201" t="s">
        <v>38</v>
      </c>
      <c r="W191" s="201">
        <v>2015</v>
      </c>
      <c r="X191" s="210" t="s">
        <v>2294</v>
      </c>
    </row>
    <row r="192" spans="1:24" s="261" customFormat="1" ht="12.75" customHeight="1" x14ac:dyDescent="0.2">
      <c r="A192" s="205" t="s">
        <v>2314</v>
      </c>
      <c r="B192" s="201" t="s">
        <v>28</v>
      </c>
      <c r="C192" s="201" t="s">
        <v>73</v>
      </c>
      <c r="D192" s="203" t="s">
        <v>74</v>
      </c>
      <c r="E192" s="203" t="s">
        <v>75</v>
      </c>
      <c r="F192" s="203" t="s">
        <v>2313</v>
      </c>
      <c r="G192" s="201" t="s">
        <v>32</v>
      </c>
      <c r="H192" s="207">
        <v>90</v>
      </c>
      <c r="I192" s="201">
        <v>710000000</v>
      </c>
      <c r="J192" s="201" t="s">
        <v>33</v>
      </c>
      <c r="K192" s="201" t="s">
        <v>55</v>
      </c>
      <c r="L192" s="201" t="s">
        <v>61</v>
      </c>
      <c r="M192" s="201"/>
      <c r="N192" s="201" t="s">
        <v>57</v>
      </c>
      <c r="O192" s="201" t="s">
        <v>2239</v>
      </c>
      <c r="P192" s="201"/>
      <c r="Q192" s="201"/>
      <c r="R192" s="214"/>
      <c r="S192" s="214"/>
      <c r="T192" s="214">
        <v>0</v>
      </c>
      <c r="U192" s="214">
        <v>0</v>
      </c>
      <c r="V192" s="201" t="s">
        <v>38</v>
      </c>
      <c r="W192" s="201">
        <v>2015</v>
      </c>
      <c r="X192" s="210" t="s">
        <v>3817</v>
      </c>
    </row>
    <row r="193" spans="1:24" s="261" customFormat="1" ht="12.75" customHeight="1" x14ac:dyDescent="0.2">
      <c r="A193" s="205" t="s">
        <v>3834</v>
      </c>
      <c r="B193" s="201" t="s">
        <v>28</v>
      </c>
      <c r="C193" s="201" t="s">
        <v>73</v>
      </c>
      <c r="D193" s="203" t="s">
        <v>74</v>
      </c>
      <c r="E193" s="203" t="s">
        <v>75</v>
      </c>
      <c r="F193" s="203" t="s">
        <v>2313</v>
      </c>
      <c r="G193" s="201" t="s">
        <v>32</v>
      </c>
      <c r="H193" s="207">
        <v>90</v>
      </c>
      <c r="I193" s="201">
        <v>710000000</v>
      </c>
      <c r="J193" s="201" t="s">
        <v>33</v>
      </c>
      <c r="K193" s="201" t="s">
        <v>55</v>
      </c>
      <c r="L193" s="201" t="s">
        <v>3362</v>
      </c>
      <c r="M193" s="201"/>
      <c r="N193" s="201" t="s">
        <v>57</v>
      </c>
      <c r="O193" s="201" t="s">
        <v>2239</v>
      </c>
      <c r="P193" s="201"/>
      <c r="Q193" s="201"/>
      <c r="R193" s="214"/>
      <c r="S193" s="214"/>
      <c r="T193" s="214">
        <v>798182544.08928561</v>
      </c>
      <c r="U193" s="214">
        <v>893964449.38</v>
      </c>
      <c r="V193" s="201" t="s">
        <v>38</v>
      </c>
      <c r="W193" s="201">
        <v>2015</v>
      </c>
      <c r="X193" s="210" t="s">
        <v>3821</v>
      </c>
    </row>
    <row r="194" spans="1:24" s="261" customFormat="1" ht="12.75" customHeight="1" x14ac:dyDescent="0.2">
      <c r="A194" s="205" t="s">
        <v>84</v>
      </c>
      <c r="B194" s="201" t="s">
        <v>28</v>
      </c>
      <c r="C194" s="201" t="s">
        <v>85</v>
      </c>
      <c r="D194" s="203" t="s">
        <v>86</v>
      </c>
      <c r="E194" s="203" t="s">
        <v>86</v>
      </c>
      <c r="F194" s="203" t="s">
        <v>2315</v>
      </c>
      <c r="G194" s="201" t="s">
        <v>32</v>
      </c>
      <c r="H194" s="207">
        <v>90</v>
      </c>
      <c r="I194" s="201">
        <v>710000000</v>
      </c>
      <c r="J194" s="201" t="s">
        <v>33</v>
      </c>
      <c r="K194" s="201" t="s">
        <v>55</v>
      </c>
      <c r="L194" s="201" t="s">
        <v>56</v>
      </c>
      <c r="M194" s="201"/>
      <c r="N194" s="201" t="s">
        <v>57</v>
      </c>
      <c r="O194" s="201" t="s">
        <v>2280</v>
      </c>
      <c r="P194" s="201"/>
      <c r="Q194" s="201"/>
      <c r="R194" s="214"/>
      <c r="S194" s="214"/>
      <c r="T194" s="214">
        <v>0</v>
      </c>
      <c r="U194" s="214">
        <v>0</v>
      </c>
      <c r="V194" s="201" t="s">
        <v>38</v>
      </c>
      <c r="W194" s="201">
        <v>2015</v>
      </c>
      <c r="X194" s="210" t="s">
        <v>2294</v>
      </c>
    </row>
    <row r="195" spans="1:24" s="261" customFormat="1" ht="12.75" customHeight="1" x14ac:dyDescent="0.2">
      <c r="A195" s="205" t="s">
        <v>2316</v>
      </c>
      <c r="B195" s="201" t="s">
        <v>28</v>
      </c>
      <c r="C195" s="201" t="s">
        <v>85</v>
      </c>
      <c r="D195" s="203" t="s">
        <v>86</v>
      </c>
      <c r="E195" s="203" t="s">
        <v>86</v>
      </c>
      <c r="F195" s="203" t="s">
        <v>2315</v>
      </c>
      <c r="G195" s="201" t="s">
        <v>32</v>
      </c>
      <c r="H195" s="207">
        <v>90</v>
      </c>
      <c r="I195" s="201">
        <v>710000000</v>
      </c>
      <c r="J195" s="201" t="s">
        <v>33</v>
      </c>
      <c r="K195" s="201" t="s">
        <v>2011</v>
      </c>
      <c r="L195" s="201" t="s">
        <v>56</v>
      </c>
      <c r="M195" s="201"/>
      <c r="N195" s="201" t="s">
        <v>57</v>
      </c>
      <c r="O195" s="201" t="s">
        <v>2280</v>
      </c>
      <c r="P195" s="201"/>
      <c r="Q195" s="201"/>
      <c r="R195" s="214"/>
      <c r="S195" s="214"/>
      <c r="T195" s="214">
        <v>0</v>
      </c>
      <c r="U195" s="214">
        <v>0</v>
      </c>
      <c r="V195" s="201" t="s">
        <v>38</v>
      </c>
      <c r="W195" s="201">
        <v>2016</v>
      </c>
      <c r="X195" s="210" t="s">
        <v>3817</v>
      </c>
    </row>
    <row r="196" spans="1:24" s="261" customFormat="1" ht="12.75" customHeight="1" x14ac:dyDescent="0.2">
      <c r="A196" s="205" t="s">
        <v>3835</v>
      </c>
      <c r="B196" s="201" t="s">
        <v>28</v>
      </c>
      <c r="C196" s="201" t="s">
        <v>85</v>
      </c>
      <c r="D196" s="203" t="s">
        <v>86</v>
      </c>
      <c r="E196" s="203" t="s">
        <v>86</v>
      </c>
      <c r="F196" s="203" t="s">
        <v>2315</v>
      </c>
      <c r="G196" s="201" t="s">
        <v>32</v>
      </c>
      <c r="H196" s="207">
        <v>90</v>
      </c>
      <c r="I196" s="201">
        <v>710000000</v>
      </c>
      <c r="J196" s="201" t="s">
        <v>33</v>
      </c>
      <c r="K196" s="201" t="s">
        <v>2011</v>
      </c>
      <c r="L196" s="201" t="s">
        <v>3365</v>
      </c>
      <c r="M196" s="201"/>
      <c r="N196" s="201" t="s">
        <v>57</v>
      </c>
      <c r="O196" s="201" t="s">
        <v>2280</v>
      </c>
      <c r="P196" s="201"/>
      <c r="Q196" s="201"/>
      <c r="R196" s="214"/>
      <c r="S196" s="214"/>
      <c r="T196" s="214">
        <v>4177763172.8200002</v>
      </c>
      <c r="U196" s="214">
        <v>4679094753.5584011</v>
      </c>
      <c r="V196" s="201" t="s">
        <v>38</v>
      </c>
      <c r="W196" s="201">
        <v>2016</v>
      </c>
      <c r="X196" s="210" t="s">
        <v>3819</v>
      </c>
    </row>
    <row r="197" spans="1:24" s="261" customFormat="1" ht="12.75" customHeight="1" x14ac:dyDescent="0.2">
      <c r="A197" s="205" t="s">
        <v>87</v>
      </c>
      <c r="B197" s="201" t="s">
        <v>28</v>
      </c>
      <c r="C197" s="201" t="s">
        <v>85</v>
      </c>
      <c r="D197" s="203" t="s">
        <v>86</v>
      </c>
      <c r="E197" s="203" t="s">
        <v>86</v>
      </c>
      <c r="F197" s="203" t="s">
        <v>88</v>
      </c>
      <c r="G197" s="201" t="s">
        <v>32</v>
      </c>
      <c r="H197" s="207">
        <v>90</v>
      </c>
      <c r="I197" s="201">
        <v>710000000</v>
      </c>
      <c r="J197" s="201" t="s">
        <v>33</v>
      </c>
      <c r="K197" s="201" t="s">
        <v>55</v>
      </c>
      <c r="L197" s="201" t="s">
        <v>61</v>
      </c>
      <c r="M197" s="201"/>
      <c r="N197" s="201" t="s">
        <v>57</v>
      </c>
      <c r="O197" s="201" t="s">
        <v>2280</v>
      </c>
      <c r="P197" s="201"/>
      <c r="Q197" s="201"/>
      <c r="R197" s="214"/>
      <c r="S197" s="214"/>
      <c r="T197" s="214">
        <v>0</v>
      </c>
      <c r="U197" s="214">
        <v>0</v>
      </c>
      <c r="V197" s="201" t="s">
        <v>38</v>
      </c>
      <c r="W197" s="201">
        <v>2015</v>
      </c>
      <c r="X197" s="210" t="s">
        <v>2294</v>
      </c>
    </row>
    <row r="198" spans="1:24" s="261" customFormat="1" ht="12.75" customHeight="1" x14ac:dyDescent="0.2">
      <c r="A198" s="205" t="s">
        <v>2317</v>
      </c>
      <c r="B198" s="201" t="s">
        <v>28</v>
      </c>
      <c r="C198" s="201" t="s">
        <v>85</v>
      </c>
      <c r="D198" s="203" t="s">
        <v>86</v>
      </c>
      <c r="E198" s="203" t="s">
        <v>86</v>
      </c>
      <c r="F198" s="203" t="s">
        <v>88</v>
      </c>
      <c r="G198" s="201" t="s">
        <v>32</v>
      </c>
      <c r="H198" s="207">
        <v>90</v>
      </c>
      <c r="I198" s="201">
        <v>710000000</v>
      </c>
      <c r="J198" s="201" t="s">
        <v>33</v>
      </c>
      <c r="K198" s="201" t="s">
        <v>55</v>
      </c>
      <c r="L198" s="201" t="s">
        <v>61</v>
      </c>
      <c r="M198" s="201"/>
      <c r="N198" s="201" t="s">
        <v>57</v>
      </c>
      <c r="O198" s="201" t="s">
        <v>2280</v>
      </c>
      <c r="P198" s="201"/>
      <c r="Q198" s="201"/>
      <c r="R198" s="214"/>
      <c r="S198" s="214"/>
      <c r="T198" s="214">
        <v>0</v>
      </c>
      <c r="U198" s="214">
        <v>0</v>
      </c>
      <c r="V198" s="201" t="s">
        <v>38</v>
      </c>
      <c r="W198" s="201">
        <v>2015</v>
      </c>
      <c r="X198" s="210" t="s">
        <v>3817</v>
      </c>
    </row>
    <row r="199" spans="1:24" s="261" customFormat="1" ht="12.75" customHeight="1" x14ac:dyDescent="0.2">
      <c r="A199" s="205" t="s">
        <v>3836</v>
      </c>
      <c r="B199" s="201" t="s">
        <v>28</v>
      </c>
      <c r="C199" s="201" t="s">
        <v>85</v>
      </c>
      <c r="D199" s="203" t="s">
        <v>86</v>
      </c>
      <c r="E199" s="203" t="s">
        <v>86</v>
      </c>
      <c r="F199" s="203" t="s">
        <v>88</v>
      </c>
      <c r="G199" s="201" t="s">
        <v>32</v>
      </c>
      <c r="H199" s="207">
        <v>90</v>
      </c>
      <c r="I199" s="201">
        <v>710000000</v>
      </c>
      <c r="J199" s="201" t="s">
        <v>33</v>
      </c>
      <c r="K199" s="201" t="s">
        <v>55</v>
      </c>
      <c r="L199" s="201" t="s">
        <v>3362</v>
      </c>
      <c r="M199" s="201"/>
      <c r="N199" s="201" t="s">
        <v>57</v>
      </c>
      <c r="O199" s="201" t="s">
        <v>2280</v>
      </c>
      <c r="P199" s="201"/>
      <c r="Q199" s="201"/>
      <c r="R199" s="214"/>
      <c r="S199" s="214"/>
      <c r="T199" s="214">
        <v>937155910.71428561</v>
      </c>
      <c r="U199" s="214">
        <v>1049614620</v>
      </c>
      <c r="V199" s="201" t="s">
        <v>38</v>
      </c>
      <c r="W199" s="201">
        <v>2015</v>
      </c>
      <c r="X199" s="210" t="s">
        <v>3821</v>
      </c>
    </row>
    <row r="200" spans="1:24" s="261" customFormat="1" ht="12.75" customHeight="1" x14ac:dyDescent="0.2">
      <c r="A200" s="205" t="s">
        <v>89</v>
      </c>
      <c r="B200" s="201" t="s">
        <v>28</v>
      </c>
      <c r="C200" s="201" t="s">
        <v>85</v>
      </c>
      <c r="D200" s="203" t="s">
        <v>86</v>
      </c>
      <c r="E200" s="203" t="s">
        <v>86</v>
      </c>
      <c r="F200" s="203" t="s">
        <v>2318</v>
      </c>
      <c r="G200" s="201" t="s">
        <v>32</v>
      </c>
      <c r="H200" s="207">
        <v>90</v>
      </c>
      <c r="I200" s="201">
        <v>710000000</v>
      </c>
      <c r="J200" s="201" t="s">
        <v>33</v>
      </c>
      <c r="K200" s="201" t="s">
        <v>55</v>
      </c>
      <c r="L200" s="201" t="s">
        <v>61</v>
      </c>
      <c r="M200" s="201"/>
      <c r="N200" s="201" t="s">
        <v>57</v>
      </c>
      <c r="O200" s="201" t="s">
        <v>2280</v>
      </c>
      <c r="P200" s="201"/>
      <c r="Q200" s="201"/>
      <c r="R200" s="214"/>
      <c r="S200" s="214"/>
      <c r="T200" s="214">
        <v>0</v>
      </c>
      <c r="U200" s="214">
        <v>0</v>
      </c>
      <c r="V200" s="201" t="s">
        <v>38</v>
      </c>
      <c r="W200" s="201">
        <v>2015</v>
      </c>
      <c r="X200" s="210" t="s">
        <v>2294</v>
      </c>
    </row>
    <row r="201" spans="1:24" s="261" customFormat="1" ht="12.75" customHeight="1" x14ac:dyDescent="0.2">
      <c r="A201" s="205" t="s">
        <v>2319</v>
      </c>
      <c r="B201" s="201" t="s">
        <v>28</v>
      </c>
      <c r="C201" s="201" t="s">
        <v>85</v>
      </c>
      <c r="D201" s="203" t="s">
        <v>86</v>
      </c>
      <c r="E201" s="203" t="s">
        <v>86</v>
      </c>
      <c r="F201" s="203" t="s">
        <v>2318</v>
      </c>
      <c r="G201" s="201" t="s">
        <v>32</v>
      </c>
      <c r="H201" s="207">
        <v>90</v>
      </c>
      <c r="I201" s="201">
        <v>710000000</v>
      </c>
      <c r="J201" s="201" t="s">
        <v>33</v>
      </c>
      <c r="K201" s="201" t="s">
        <v>55</v>
      </c>
      <c r="L201" s="201" t="s">
        <v>61</v>
      </c>
      <c r="M201" s="201"/>
      <c r="N201" s="201" t="s">
        <v>57</v>
      </c>
      <c r="O201" s="201" t="s">
        <v>2280</v>
      </c>
      <c r="P201" s="201"/>
      <c r="Q201" s="201"/>
      <c r="R201" s="214"/>
      <c r="S201" s="214"/>
      <c r="T201" s="214">
        <v>0</v>
      </c>
      <c r="U201" s="214">
        <v>0</v>
      </c>
      <c r="V201" s="201" t="s">
        <v>38</v>
      </c>
      <c r="W201" s="201">
        <v>2015</v>
      </c>
      <c r="X201" s="210" t="s">
        <v>3817</v>
      </c>
    </row>
    <row r="202" spans="1:24" s="261" customFormat="1" ht="12.75" customHeight="1" x14ac:dyDescent="0.2">
      <c r="A202" s="205" t="s">
        <v>3837</v>
      </c>
      <c r="B202" s="201" t="s">
        <v>28</v>
      </c>
      <c r="C202" s="201" t="s">
        <v>85</v>
      </c>
      <c r="D202" s="203" t="s">
        <v>86</v>
      </c>
      <c r="E202" s="203" t="s">
        <v>86</v>
      </c>
      <c r="F202" s="203" t="s">
        <v>2318</v>
      </c>
      <c r="G202" s="201" t="s">
        <v>32</v>
      </c>
      <c r="H202" s="207">
        <v>90</v>
      </c>
      <c r="I202" s="201">
        <v>710000000</v>
      </c>
      <c r="J202" s="201" t="s">
        <v>33</v>
      </c>
      <c r="K202" s="201" t="s">
        <v>55</v>
      </c>
      <c r="L202" s="201" t="s">
        <v>3362</v>
      </c>
      <c r="M202" s="201"/>
      <c r="N202" s="201" t="s">
        <v>57</v>
      </c>
      <c r="O202" s="201" t="s">
        <v>2280</v>
      </c>
      <c r="P202" s="201"/>
      <c r="Q202" s="201"/>
      <c r="R202" s="214"/>
      <c r="S202" s="214"/>
      <c r="T202" s="214">
        <v>333958497.32142854</v>
      </c>
      <c r="U202" s="214">
        <v>374033517</v>
      </c>
      <c r="V202" s="201" t="s">
        <v>38</v>
      </c>
      <c r="W202" s="201">
        <v>2015</v>
      </c>
      <c r="X202" s="210" t="s">
        <v>3821</v>
      </c>
    </row>
    <row r="203" spans="1:24" s="261" customFormat="1" ht="12.75" customHeight="1" x14ac:dyDescent="0.2">
      <c r="A203" s="205" t="s">
        <v>90</v>
      </c>
      <c r="B203" s="201" t="s">
        <v>28</v>
      </c>
      <c r="C203" s="201" t="s">
        <v>85</v>
      </c>
      <c r="D203" s="203" t="s">
        <v>86</v>
      </c>
      <c r="E203" s="203" t="s">
        <v>86</v>
      </c>
      <c r="F203" s="203" t="s">
        <v>91</v>
      </c>
      <c r="G203" s="201" t="s">
        <v>32</v>
      </c>
      <c r="H203" s="207">
        <v>90</v>
      </c>
      <c r="I203" s="201">
        <v>710000000</v>
      </c>
      <c r="J203" s="201" t="s">
        <v>33</v>
      </c>
      <c r="K203" s="201" t="s">
        <v>55</v>
      </c>
      <c r="L203" s="201" t="s">
        <v>61</v>
      </c>
      <c r="M203" s="201"/>
      <c r="N203" s="201" t="s">
        <v>57</v>
      </c>
      <c r="O203" s="201" t="s">
        <v>2280</v>
      </c>
      <c r="P203" s="201"/>
      <c r="Q203" s="201"/>
      <c r="R203" s="214"/>
      <c r="S203" s="214"/>
      <c r="T203" s="214">
        <v>0</v>
      </c>
      <c r="U203" s="214">
        <v>0</v>
      </c>
      <c r="V203" s="201" t="s">
        <v>38</v>
      </c>
      <c r="W203" s="201">
        <v>2015</v>
      </c>
      <c r="X203" s="210" t="s">
        <v>2294</v>
      </c>
    </row>
    <row r="204" spans="1:24" s="261" customFormat="1" ht="12.75" customHeight="1" x14ac:dyDescent="0.2">
      <c r="A204" s="205" t="s">
        <v>2320</v>
      </c>
      <c r="B204" s="201" t="s">
        <v>28</v>
      </c>
      <c r="C204" s="201" t="s">
        <v>85</v>
      </c>
      <c r="D204" s="203" t="s">
        <v>86</v>
      </c>
      <c r="E204" s="203" t="s">
        <v>86</v>
      </c>
      <c r="F204" s="203" t="s">
        <v>91</v>
      </c>
      <c r="G204" s="201" t="s">
        <v>32</v>
      </c>
      <c r="H204" s="207">
        <v>90</v>
      </c>
      <c r="I204" s="201">
        <v>710000000</v>
      </c>
      <c r="J204" s="201" t="s">
        <v>33</v>
      </c>
      <c r="K204" s="201" t="s">
        <v>55</v>
      </c>
      <c r="L204" s="201" t="s">
        <v>61</v>
      </c>
      <c r="M204" s="201"/>
      <c r="N204" s="201" t="s">
        <v>57</v>
      </c>
      <c r="O204" s="201" t="s">
        <v>2280</v>
      </c>
      <c r="P204" s="201"/>
      <c r="Q204" s="201"/>
      <c r="R204" s="214"/>
      <c r="S204" s="214"/>
      <c r="T204" s="214">
        <v>0</v>
      </c>
      <c r="U204" s="214">
        <v>0</v>
      </c>
      <c r="V204" s="201" t="s">
        <v>38</v>
      </c>
      <c r="W204" s="201">
        <v>2015</v>
      </c>
      <c r="X204" s="210" t="s">
        <v>3817</v>
      </c>
    </row>
    <row r="205" spans="1:24" s="261" customFormat="1" ht="12.75" customHeight="1" x14ac:dyDescent="0.2">
      <c r="A205" s="205" t="s">
        <v>3838</v>
      </c>
      <c r="B205" s="201" t="s">
        <v>28</v>
      </c>
      <c r="C205" s="201" t="s">
        <v>85</v>
      </c>
      <c r="D205" s="203" t="s">
        <v>86</v>
      </c>
      <c r="E205" s="203" t="s">
        <v>86</v>
      </c>
      <c r="F205" s="203" t="s">
        <v>91</v>
      </c>
      <c r="G205" s="201" t="s">
        <v>32</v>
      </c>
      <c r="H205" s="207">
        <v>90</v>
      </c>
      <c r="I205" s="201">
        <v>710000000</v>
      </c>
      <c r="J205" s="201" t="s">
        <v>33</v>
      </c>
      <c r="K205" s="201" t="s">
        <v>55</v>
      </c>
      <c r="L205" s="201" t="s">
        <v>3362</v>
      </c>
      <c r="M205" s="201"/>
      <c r="N205" s="201" t="s">
        <v>57</v>
      </c>
      <c r="O205" s="201" t="s">
        <v>2280</v>
      </c>
      <c r="P205" s="201"/>
      <c r="Q205" s="201"/>
      <c r="R205" s="214"/>
      <c r="S205" s="214"/>
      <c r="T205" s="214">
        <v>432459501.78571427</v>
      </c>
      <c r="U205" s="214">
        <v>484354642</v>
      </c>
      <c r="V205" s="201" t="s">
        <v>38</v>
      </c>
      <c r="W205" s="201">
        <v>2015</v>
      </c>
      <c r="X205" s="210" t="s">
        <v>3821</v>
      </c>
    </row>
    <row r="206" spans="1:24" s="261" customFormat="1" ht="12.75" customHeight="1" x14ac:dyDescent="0.2">
      <c r="A206" s="205" t="s">
        <v>92</v>
      </c>
      <c r="B206" s="201" t="s">
        <v>28</v>
      </c>
      <c r="C206" s="201" t="s">
        <v>85</v>
      </c>
      <c r="D206" s="203" t="s">
        <v>86</v>
      </c>
      <c r="E206" s="203" t="s">
        <v>86</v>
      </c>
      <c r="F206" s="203" t="s">
        <v>2321</v>
      </c>
      <c r="G206" s="201" t="s">
        <v>32</v>
      </c>
      <c r="H206" s="207">
        <v>90</v>
      </c>
      <c r="I206" s="201">
        <v>710000000</v>
      </c>
      <c r="J206" s="201" t="s">
        <v>33</v>
      </c>
      <c r="K206" s="201" t="s">
        <v>55</v>
      </c>
      <c r="L206" s="201" t="s">
        <v>56</v>
      </c>
      <c r="M206" s="201"/>
      <c r="N206" s="201" t="s">
        <v>57</v>
      </c>
      <c r="O206" s="201" t="s">
        <v>2280</v>
      </c>
      <c r="P206" s="201"/>
      <c r="Q206" s="201"/>
      <c r="R206" s="214"/>
      <c r="S206" s="214"/>
      <c r="T206" s="214">
        <v>0</v>
      </c>
      <c r="U206" s="214">
        <v>0</v>
      </c>
      <c r="V206" s="201" t="s">
        <v>38</v>
      </c>
      <c r="W206" s="201">
        <v>2015</v>
      </c>
      <c r="X206" s="210" t="s">
        <v>2294</v>
      </c>
    </row>
    <row r="207" spans="1:24" s="261" customFormat="1" ht="12.75" customHeight="1" x14ac:dyDescent="0.2">
      <c r="A207" s="205" t="s">
        <v>2322</v>
      </c>
      <c r="B207" s="201" t="s">
        <v>28</v>
      </c>
      <c r="C207" s="201" t="s">
        <v>85</v>
      </c>
      <c r="D207" s="203" t="s">
        <v>86</v>
      </c>
      <c r="E207" s="203" t="s">
        <v>86</v>
      </c>
      <c r="F207" s="203" t="s">
        <v>2323</v>
      </c>
      <c r="G207" s="201" t="s">
        <v>32</v>
      </c>
      <c r="H207" s="207">
        <v>90</v>
      </c>
      <c r="I207" s="201">
        <v>710000000</v>
      </c>
      <c r="J207" s="201" t="s">
        <v>33</v>
      </c>
      <c r="K207" s="201" t="s">
        <v>55</v>
      </c>
      <c r="L207" s="201" t="s">
        <v>56</v>
      </c>
      <c r="M207" s="201"/>
      <c r="N207" s="201" t="s">
        <v>57</v>
      </c>
      <c r="O207" s="201" t="s">
        <v>2280</v>
      </c>
      <c r="P207" s="201"/>
      <c r="Q207" s="201"/>
      <c r="R207" s="214"/>
      <c r="S207" s="214"/>
      <c r="T207" s="214">
        <v>0</v>
      </c>
      <c r="U207" s="214">
        <v>0</v>
      </c>
      <c r="V207" s="201" t="s">
        <v>38</v>
      </c>
      <c r="W207" s="201">
        <v>2015</v>
      </c>
      <c r="X207" s="210" t="s">
        <v>3817</v>
      </c>
    </row>
    <row r="208" spans="1:24" s="261" customFormat="1" ht="12.75" customHeight="1" x14ac:dyDescent="0.2">
      <c r="A208" s="205" t="s">
        <v>3839</v>
      </c>
      <c r="B208" s="201" t="s">
        <v>28</v>
      </c>
      <c r="C208" s="201" t="s">
        <v>85</v>
      </c>
      <c r="D208" s="203" t="s">
        <v>86</v>
      </c>
      <c r="E208" s="203" t="s">
        <v>86</v>
      </c>
      <c r="F208" s="203" t="s">
        <v>2323</v>
      </c>
      <c r="G208" s="201" t="s">
        <v>32</v>
      </c>
      <c r="H208" s="207">
        <v>90</v>
      </c>
      <c r="I208" s="201">
        <v>710000000</v>
      </c>
      <c r="J208" s="201" t="s">
        <v>33</v>
      </c>
      <c r="K208" s="201" t="s">
        <v>55</v>
      </c>
      <c r="L208" s="201" t="s">
        <v>3365</v>
      </c>
      <c r="M208" s="201"/>
      <c r="N208" s="201" t="s">
        <v>57</v>
      </c>
      <c r="O208" s="201" t="s">
        <v>2280</v>
      </c>
      <c r="P208" s="201"/>
      <c r="Q208" s="201"/>
      <c r="R208" s="214"/>
      <c r="S208" s="214"/>
      <c r="T208" s="214">
        <v>951364897.92857134</v>
      </c>
      <c r="U208" s="214">
        <v>1065528685.6799999</v>
      </c>
      <c r="V208" s="201" t="s">
        <v>38</v>
      </c>
      <c r="W208" s="201">
        <v>2015</v>
      </c>
      <c r="X208" s="210" t="s">
        <v>3821</v>
      </c>
    </row>
    <row r="209" spans="1:24" s="261" customFormat="1" ht="12.75" customHeight="1" x14ac:dyDescent="0.2">
      <c r="A209" s="262" t="s">
        <v>93</v>
      </c>
      <c r="B209" s="201" t="s">
        <v>28</v>
      </c>
      <c r="C209" s="201" t="s">
        <v>85</v>
      </c>
      <c r="D209" s="203" t="s">
        <v>86</v>
      </c>
      <c r="E209" s="203" t="s">
        <v>86</v>
      </c>
      <c r="F209" s="203" t="s">
        <v>2324</v>
      </c>
      <c r="G209" s="201" t="s">
        <v>32</v>
      </c>
      <c r="H209" s="207">
        <v>90</v>
      </c>
      <c r="I209" s="201">
        <v>710000000</v>
      </c>
      <c r="J209" s="201" t="s">
        <v>33</v>
      </c>
      <c r="K209" s="201" t="s">
        <v>55</v>
      </c>
      <c r="L209" s="201" t="s">
        <v>56</v>
      </c>
      <c r="M209" s="201"/>
      <c r="N209" s="201" t="s">
        <v>57</v>
      </c>
      <c r="O209" s="201" t="s">
        <v>2280</v>
      </c>
      <c r="P209" s="201"/>
      <c r="Q209" s="201"/>
      <c r="R209" s="214"/>
      <c r="S209" s="214"/>
      <c r="T209" s="214">
        <v>0</v>
      </c>
      <c r="U209" s="214">
        <v>0</v>
      </c>
      <c r="V209" s="201" t="s">
        <v>38</v>
      </c>
      <c r="W209" s="201">
        <v>2015</v>
      </c>
      <c r="X209" s="210" t="s">
        <v>2294</v>
      </c>
    </row>
    <row r="210" spans="1:24" s="261" customFormat="1" ht="12.75" customHeight="1" x14ac:dyDescent="0.2">
      <c r="A210" s="262" t="s">
        <v>2325</v>
      </c>
      <c r="B210" s="201" t="s">
        <v>28</v>
      </c>
      <c r="C210" s="201" t="s">
        <v>85</v>
      </c>
      <c r="D210" s="203" t="s">
        <v>86</v>
      </c>
      <c r="E210" s="203" t="s">
        <v>86</v>
      </c>
      <c r="F210" s="203" t="s">
        <v>2324</v>
      </c>
      <c r="G210" s="201" t="s">
        <v>32</v>
      </c>
      <c r="H210" s="207">
        <v>90</v>
      </c>
      <c r="I210" s="201">
        <v>710000000</v>
      </c>
      <c r="J210" s="201" t="s">
        <v>33</v>
      </c>
      <c r="K210" s="201" t="s">
        <v>55</v>
      </c>
      <c r="L210" s="201" t="s">
        <v>56</v>
      </c>
      <c r="M210" s="201"/>
      <c r="N210" s="201" t="s">
        <v>57</v>
      </c>
      <c r="O210" s="201" t="s">
        <v>2280</v>
      </c>
      <c r="P210" s="201"/>
      <c r="Q210" s="201"/>
      <c r="R210" s="214"/>
      <c r="S210" s="214"/>
      <c r="T210" s="214">
        <v>0</v>
      </c>
      <c r="U210" s="214">
        <v>0</v>
      </c>
      <c r="V210" s="201" t="s">
        <v>38</v>
      </c>
      <c r="W210" s="201">
        <v>2015</v>
      </c>
      <c r="X210" s="210" t="s">
        <v>3817</v>
      </c>
    </row>
    <row r="211" spans="1:24" s="261" customFormat="1" ht="12.75" customHeight="1" x14ac:dyDescent="0.2">
      <c r="A211" s="262" t="s">
        <v>3840</v>
      </c>
      <c r="B211" s="201" t="s">
        <v>28</v>
      </c>
      <c r="C211" s="201" t="s">
        <v>85</v>
      </c>
      <c r="D211" s="203" t="s">
        <v>86</v>
      </c>
      <c r="E211" s="203" t="s">
        <v>86</v>
      </c>
      <c r="F211" s="203" t="s">
        <v>2324</v>
      </c>
      <c r="G211" s="201" t="s">
        <v>32</v>
      </c>
      <c r="H211" s="207">
        <v>90</v>
      </c>
      <c r="I211" s="201">
        <v>710000000</v>
      </c>
      <c r="J211" s="201" t="s">
        <v>33</v>
      </c>
      <c r="K211" s="201" t="s">
        <v>55</v>
      </c>
      <c r="L211" s="201" t="s">
        <v>3365</v>
      </c>
      <c r="M211" s="201"/>
      <c r="N211" s="201" t="s">
        <v>57</v>
      </c>
      <c r="O211" s="201" t="s">
        <v>2280</v>
      </c>
      <c r="P211" s="201"/>
      <c r="Q211" s="201"/>
      <c r="R211" s="214"/>
      <c r="S211" s="214"/>
      <c r="T211" s="214">
        <v>913213068.14285707</v>
      </c>
      <c r="U211" s="214">
        <v>1022798636.3200001</v>
      </c>
      <c r="V211" s="201" t="s">
        <v>38</v>
      </c>
      <c r="W211" s="201">
        <v>2015</v>
      </c>
      <c r="X211" s="210" t="s">
        <v>3821</v>
      </c>
    </row>
    <row r="212" spans="1:24" s="261" customFormat="1" ht="12.75" customHeight="1" x14ac:dyDescent="0.2">
      <c r="A212" s="262" t="s">
        <v>94</v>
      </c>
      <c r="B212" s="201" t="s">
        <v>28</v>
      </c>
      <c r="C212" s="201" t="s">
        <v>85</v>
      </c>
      <c r="D212" s="203" t="s">
        <v>86</v>
      </c>
      <c r="E212" s="203" t="s">
        <v>86</v>
      </c>
      <c r="F212" s="203" t="s">
        <v>95</v>
      </c>
      <c r="G212" s="201" t="s">
        <v>32</v>
      </c>
      <c r="H212" s="207">
        <v>90</v>
      </c>
      <c r="I212" s="201">
        <v>710000000</v>
      </c>
      <c r="J212" s="201" t="s">
        <v>33</v>
      </c>
      <c r="K212" s="201" t="s">
        <v>55</v>
      </c>
      <c r="L212" s="201" t="s">
        <v>56</v>
      </c>
      <c r="M212" s="201"/>
      <c r="N212" s="201" t="s">
        <v>57</v>
      </c>
      <c r="O212" s="201" t="s">
        <v>2280</v>
      </c>
      <c r="P212" s="201"/>
      <c r="Q212" s="201"/>
      <c r="R212" s="214"/>
      <c r="S212" s="214"/>
      <c r="T212" s="214">
        <v>0</v>
      </c>
      <c r="U212" s="214">
        <v>0</v>
      </c>
      <c r="V212" s="201" t="s">
        <v>38</v>
      </c>
      <c r="W212" s="201">
        <v>2015</v>
      </c>
      <c r="X212" s="210" t="s">
        <v>2294</v>
      </c>
    </row>
    <row r="213" spans="1:24" s="261" customFormat="1" ht="12.75" customHeight="1" x14ac:dyDescent="0.2">
      <c r="A213" s="262" t="s">
        <v>2326</v>
      </c>
      <c r="B213" s="201" t="s">
        <v>28</v>
      </c>
      <c r="C213" s="201" t="s">
        <v>85</v>
      </c>
      <c r="D213" s="203" t="s">
        <v>86</v>
      </c>
      <c r="E213" s="203" t="s">
        <v>86</v>
      </c>
      <c r="F213" s="203" t="s">
        <v>95</v>
      </c>
      <c r="G213" s="201" t="s">
        <v>32</v>
      </c>
      <c r="H213" s="207">
        <v>90</v>
      </c>
      <c r="I213" s="201">
        <v>710000000</v>
      </c>
      <c r="J213" s="201" t="s">
        <v>33</v>
      </c>
      <c r="K213" s="201" t="s">
        <v>55</v>
      </c>
      <c r="L213" s="201" t="s">
        <v>56</v>
      </c>
      <c r="M213" s="201"/>
      <c r="N213" s="201" t="s">
        <v>57</v>
      </c>
      <c r="O213" s="201" t="s">
        <v>2280</v>
      </c>
      <c r="P213" s="201"/>
      <c r="Q213" s="201"/>
      <c r="R213" s="214"/>
      <c r="S213" s="214"/>
      <c r="T213" s="214">
        <v>0</v>
      </c>
      <c r="U213" s="214">
        <v>0</v>
      </c>
      <c r="V213" s="201" t="s">
        <v>38</v>
      </c>
      <c r="W213" s="201">
        <v>2015</v>
      </c>
      <c r="X213" s="210" t="s">
        <v>3817</v>
      </c>
    </row>
    <row r="214" spans="1:24" s="261" customFormat="1" ht="12.75" customHeight="1" x14ac:dyDescent="0.2">
      <c r="A214" s="262" t="s">
        <v>3841</v>
      </c>
      <c r="B214" s="201" t="s">
        <v>28</v>
      </c>
      <c r="C214" s="201" t="s">
        <v>85</v>
      </c>
      <c r="D214" s="203" t="s">
        <v>86</v>
      </c>
      <c r="E214" s="203" t="s">
        <v>86</v>
      </c>
      <c r="F214" s="203" t="s">
        <v>95</v>
      </c>
      <c r="G214" s="201" t="s">
        <v>32</v>
      </c>
      <c r="H214" s="207">
        <v>90</v>
      </c>
      <c r="I214" s="201">
        <v>710000000</v>
      </c>
      <c r="J214" s="201" t="s">
        <v>33</v>
      </c>
      <c r="K214" s="201" t="s">
        <v>55</v>
      </c>
      <c r="L214" s="201" t="s">
        <v>3365</v>
      </c>
      <c r="M214" s="201"/>
      <c r="N214" s="201" t="s">
        <v>57</v>
      </c>
      <c r="O214" s="201" t="s">
        <v>2280</v>
      </c>
      <c r="P214" s="201"/>
      <c r="Q214" s="201"/>
      <c r="R214" s="214"/>
      <c r="S214" s="214"/>
      <c r="T214" s="214">
        <v>1247219379.5089283</v>
      </c>
      <c r="U214" s="214">
        <v>1396885705.05</v>
      </c>
      <c r="V214" s="201" t="s">
        <v>38</v>
      </c>
      <c r="W214" s="201">
        <v>2015</v>
      </c>
      <c r="X214" s="210" t="s">
        <v>3821</v>
      </c>
    </row>
    <row r="215" spans="1:24" s="261" customFormat="1" ht="12.75" customHeight="1" x14ac:dyDescent="0.2">
      <c r="A215" s="205" t="s">
        <v>96</v>
      </c>
      <c r="B215" s="201" t="s">
        <v>28</v>
      </c>
      <c r="C215" s="201" t="s">
        <v>85</v>
      </c>
      <c r="D215" s="203" t="s">
        <v>86</v>
      </c>
      <c r="E215" s="203" t="s">
        <v>86</v>
      </c>
      <c r="F215" s="203" t="s">
        <v>2327</v>
      </c>
      <c r="G215" s="201" t="s">
        <v>32</v>
      </c>
      <c r="H215" s="207">
        <v>90</v>
      </c>
      <c r="I215" s="201">
        <v>710000000</v>
      </c>
      <c r="J215" s="201" t="s">
        <v>33</v>
      </c>
      <c r="K215" s="201" t="s">
        <v>55</v>
      </c>
      <c r="L215" s="201" t="s">
        <v>63</v>
      </c>
      <c r="M215" s="201"/>
      <c r="N215" s="201" t="s">
        <v>57</v>
      </c>
      <c r="O215" s="201" t="s">
        <v>2280</v>
      </c>
      <c r="P215" s="201"/>
      <c r="Q215" s="201"/>
      <c r="R215" s="214"/>
      <c r="S215" s="214"/>
      <c r="T215" s="214">
        <v>0</v>
      </c>
      <c r="U215" s="214">
        <v>0</v>
      </c>
      <c r="V215" s="201" t="s">
        <v>38</v>
      </c>
      <c r="W215" s="201">
        <v>2015</v>
      </c>
      <c r="X215" s="210" t="s">
        <v>2294</v>
      </c>
    </row>
    <row r="216" spans="1:24" s="261" customFormat="1" ht="12.75" customHeight="1" x14ac:dyDescent="0.2">
      <c r="A216" s="205" t="s">
        <v>2328</v>
      </c>
      <c r="B216" s="201" t="s">
        <v>28</v>
      </c>
      <c r="C216" s="201" t="s">
        <v>85</v>
      </c>
      <c r="D216" s="203" t="s">
        <v>86</v>
      </c>
      <c r="E216" s="203" t="s">
        <v>86</v>
      </c>
      <c r="F216" s="203" t="s">
        <v>2327</v>
      </c>
      <c r="G216" s="201" t="s">
        <v>32</v>
      </c>
      <c r="H216" s="207">
        <v>90</v>
      </c>
      <c r="I216" s="201">
        <v>710000000</v>
      </c>
      <c r="J216" s="201" t="s">
        <v>33</v>
      </c>
      <c r="K216" s="201" t="s">
        <v>2011</v>
      </c>
      <c r="L216" s="201" t="s">
        <v>63</v>
      </c>
      <c r="M216" s="201"/>
      <c r="N216" s="201" t="s">
        <v>57</v>
      </c>
      <c r="O216" s="201" t="s">
        <v>2280</v>
      </c>
      <c r="P216" s="201"/>
      <c r="Q216" s="201"/>
      <c r="R216" s="214"/>
      <c r="S216" s="214"/>
      <c r="T216" s="214">
        <v>0</v>
      </c>
      <c r="U216" s="214">
        <v>0</v>
      </c>
      <c r="V216" s="201" t="s">
        <v>38</v>
      </c>
      <c r="W216" s="201">
        <v>2016</v>
      </c>
      <c r="X216" s="210" t="s">
        <v>3817</v>
      </c>
    </row>
    <row r="217" spans="1:24" s="261" customFormat="1" ht="12.75" customHeight="1" x14ac:dyDescent="0.2">
      <c r="A217" s="205" t="s">
        <v>3842</v>
      </c>
      <c r="B217" s="201" t="s">
        <v>28</v>
      </c>
      <c r="C217" s="201" t="s">
        <v>85</v>
      </c>
      <c r="D217" s="203" t="s">
        <v>86</v>
      </c>
      <c r="E217" s="203" t="s">
        <v>86</v>
      </c>
      <c r="F217" s="203" t="s">
        <v>2327</v>
      </c>
      <c r="G217" s="201" t="s">
        <v>32</v>
      </c>
      <c r="H217" s="207">
        <v>90</v>
      </c>
      <c r="I217" s="201">
        <v>710000000</v>
      </c>
      <c r="J217" s="201" t="s">
        <v>33</v>
      </c>
      <c r="K217" s="201" t="s">
        <v>2011</v>
      </c>
      <c r="L217" s="201" t="s">
        <v>63</v>
      </c>
      <c r="M217" s="201"/>
      <c r="N217" s="201" t="s">
        <v>57</v>
      </c>
      <c r="O217" s="201" t="s">
        <v>2280</v>
      </c>
      <c r="P217" s="201"/>
      <c r="Q217" s="201"/>
      <c r="R217" s="214"/>
      <c r="S217" s="214"/>
      <c r="T217" s="214">
        <v>1511775609.8214285</v>
      </c>
      <c r="U217" s="214">
        <v>1693188683</v>
      </c>
      <c r="V217" s="201" t="s">
        <v>38</v>
      </c>
      <c r="W217" s="201">
        <v>2016</v>
      </c>
      <c r="X217" s="210" t="s">
        <v>3843</v>
      </c>
    </row>
    <row r="218" spans="1:24" s="261" customFormat="1" ht="12.75" customHeight="1" x14ac:dyDescent="0.2">
      <c r="A218" s="205" t="s">
        <v>97</v>
      </c>
      <c r="B218" s="201" t="s">
        <v>28</v>
      </c>
      <c r="C218" s="201" t="s">
        <v>98</v>
      </c>
      <c r="D218" s="203" t="s">
        <v>99</v>
      </c>
      <c r="E218" s="203" t="s">
        <v>99</v>
      </c>
      <c r="F218" s="203" t="s">
        <v>2329</v>
      </c>
      <c r="G218" s="201" t="s">
        <v>2205</v>
      </c>
      <c r="H218" s="207">
        <v>100</v>
      </c>
      <c r="I218" s="206">
        <v>510000000</v>
      </c>
      <c r="J218" s="201" t="s">
        <v>61</v>
      </c>
      <c r="K218" s="201" t="s">
        <v>183</v>
      </c>
      <c r="L218" s="201" t="s">
        <v>61</v>
      </c>
      <c r="M218" s="201"/>
      <c r="N218" s="201" t="s">
        <v>57</v>
      </c>
      <c r="O218" s="201" t="s">
        <v>2279</v>
      </c>
      <c r="P218" s="201"/>
      <c r="Q218" s="201"/>
      <c r="R218" s="214"/>
      <c r="S218" s="214"/>
      <c r="T218" s="214">
        <v>0</v>
      </c>
      <c r="U218" s="214">
        <v>0</v>
      </c>
      <c r="V218" s="201"/>
      <c r="W218" s="201">
        <v>2016</v>
      </c>
      <c r="X218" s="210" t="s">
        <v>2294</v>
      </c>
    </row>
    <row r="219" spans="1:24" s="261" customFormat="1" ht="12.75" customHeight="1" x14ac:dyDescent="0.2">
      <c r="A219" s="205" t="s">
        <v>2330</v>
      </c>
      <c r="B219" s="201" t="s">
        <v>28</v>
      </c>
      <c r="C219" s="201" t="s">
        <v>98</v>
      </c>
      <c r="D219" s="203" t="s">
        <v>99</v>
      </c>
      <c r="E219" s="203" t="s">
        <v>99</v>
      </c>
      <c r="F219" s="203" t="s">
        <v>4183</v>
      </c>
      <c r="G219" s="201" t="s">
        <v>2205</v>
      </c>
      <c r="H219" s="207">
        <v>100</v>
      </c>
      <c r="I219" s="206">
        <v>510000000</v>
      </c>
      <c r="J219" s="201" t="s">
        <v>61</v>
      </c>
      <c r="K219" s="201" t="s">
        <v>34</v>
      </c>
      <c r="L219" s="201" t="s">
        <v>61</v>
      </c>
      <c r="M219" s="201"/>
      <c r="N219" s="201" t="s">
        <v>36</v>
      </c>
      <c r="O219" s="201" t="s">
        <v>2279</v>
      </c>
      <c r="P219" s="201"/>
      <c r="Q219" s="201"/>
      <c r="R219" s="214"/>
      <c r="S219" s="214"/>
      <c r="T219" s="214">
        <v>70599750</v>
      </c>
      <c r="U219" s="214">
        <v>79071720</v>
      </c>
      <c r="V219" s="201"/>
      <c r="W219" s="201">
        <v>2016</v>
      </c>
      <c r="X219" s="210" t="s">
        <v>2303</v>
      </c>
    </row>
    <row r="220" spans="1:24" s="261" customFormat="1" ht="12.75" customHeight="1" x14ac:dyDescent="0.2">
      <c r="A220" s="205" t="s">
        <v>101</v>
      </c>
      <c r="B220" s="201" t="s">
        <v>28</v>
      </c>
      <c r="C220" s="201" t="s">
        <v>98</v>
      </c>
      <c r="D220" s="203" t="s">
        <v>99</v>
      </c>
      <c r="E220" s="203" t="s">
        <v>99</v>
      </c>
      <c r="F220" s="203" t="s">
        <v>2331</v>
      </c>
      <c r="G220" s="201" t="s">
        <v>2205</v>
      </c>
      <c r="H220" s="207">
        <v>100</v>
      </c>
      <c r="I220" s="201">
        <v>510000000</v>
      </c>
      <c r="J220" s="201" t="s">
        <v>56</v>
      </c>
      <c r="K220" s="201" t="s">
        <v>183</v>
      </c>
      <c r="L220" s="201" t="s">
        <v>56</v>
      </c>
      <c r="M220" s="201"/>
      <c r="N220" s="201" t="s">
        <v>57</v>
      </c>
      <c r="O220" s="201" t="s">
        <v>2279</v>
      </c>
      <c r="P220" s="201"/>
      <c r="Q220" s="201"/>
      <c r="R220" s="214"/>
      <c r="S220" s="214"/>
      <c r="T220" s="214">
        <v>0</v>
      </c>
      <c r="U220" s="214">
        <v>0</v>
      </c>
      <c r="V220" s="201"/>
      <c r="W220" s="201">
        <v>2016</v>
      </c>
      <c r="X220" s="210" t="s">
        <v>2294</v>
      </c>
    </row>
    <row r="221" spans="1:24" s="261" customFormat="1" ht="12.75" customHeight="1" x14ac:dyDescent="0.2">
      <c r="A221" s="205" t="s">
        <v>2332</v>
      </c>
      <c r="B221" s="201" t="s">
        <v>28</v>
      </c>
      <c r="C221" s="201" t="s">
        <v>98</v>
      </c>
      <c r="D221" s="203" t="s">
        <v>99</v>
      </c>
      <c r="E221" s="203" t="s">
        <v>99</v>
      </c>
      <c r="F221" s="203" t="s">
        <v>4184</v>
      </c>
      <c r="G221" s="201" t="s">
        <v>2205</v>
      </c>
      <c r="H221" s="207">
        <v>100</v>
      </c>
      <c r="I221" s="201">
        <v>510000000</v>
      </c>
      <c r="J221" s="201" t="s">
        <v>56</v>
      </c>
      <c r="K221" s="201" t="s">
        <v>34</v>
      </c>
      <c r="L221" s="201" t="s">
        <v>56</v>
      </c>
      <c r="M221" s="201"/>
      <c r="N221" s="201" t="s">
        <v>36</v>
      </c>
      <c r="O221" s="201" t="s">
        <v>2279</v>
      </c>
      <c r="P221" s="201"/>
      <c r="Q221" s="201"/>
      <c r="R221" s="214"/>
      <c r="S221" s="214"/>
      <c r="T221" s="214">
        <v>22321428.571428571</v>
      </c>
      <c r="U221" s="214">
        <v>25000000</v>
      </c>
      <c r="V221" s="201"/>
      <c r="W221" s="201">
        <v>2016</v>
      </c>
      <c r="X221" s="210" t="s">
        <v>2303</v>
      </c>
    </row>
    <row r="222" spans="1:24" s="261" customFormat="1" ht="12.75" customHeight="1" x14ac:dyDescent="0.2">
      <c r="A222" s="205" t="s">
        <v>102</v>
      </c>
      <c r="B222" s="201" t="s">
        <v>28</v>
      </c>
      <c r="C222" s="201" t="s">
        <v>103</v>
      </c>
      <c r="D222" s="203" t="s">
        <v>104</v>
      </c>
      <c r="E222" s="203" t="s">
        <v>104</v>
      </c>
      <c r="F222" s="203" t="s">
        <v>105</v>
      </c>
      <c r="G222" s="201" t="s">
        <v>32</v>
      </c>
      <c r="H222" s="232">
        <v>100</v>
      </c>
      <c r="I222" s="201">
        <v>710000000</v>
      </c>
      <c r="J222" s="201" t="s">
        <v>33</v>
      </c>
      <c r="K222" s="201" t="s">
        <v>106</v>
      </c>
      <c r="L222" s="201" t="s">
        <v>67</v>
      </c>
      <c r="M222" s="221"/>
      <c r="N222" s="221" t="s">
        <v>107</v>
      </c>
      <c r="O222" s="201" t="s">
        <v>2279</v>
      </c>
      <c r="P222" s="201"/>
      <c r="Q222" s="201"/>
      <c r="R222" s="214"/>
      <c r="S222" s="214"/>
      <c r="T222" s="214">
        <v>0</v>
      </c>
      <c r="U222" s="214">
        <v>0</v>
      </c>
      <c r="V222" s="201" t="s">
        <v>38</v>
      </c>
      <c r="W222" s="201">
        <v>2016</v>
      </c>
      <c r="X222" s="210" t="s">
        <v>2294</v>
      </c>
    </row>
    <row r="223" spans="1:24" s="261" customFormat="1" ht="12.75" customHeight="1" x14ac:dyDescent="0.2">
      <c r="A223" s="205" t="s">
        <v>2333</v>
      </c>
      <c r="B223" s="201" t="s">
        <v>28</v>
      </c>
      <c r="C223" s="201" t="s">
        <v>103</v>
      </c>
      <c r="D223" s="203" t="s">
        <v>104</v>
      </c>
      <c r="E223" s="203" t="s">
        <v>104</v>
      </c>
      <c r="F223" s="203" t="s">
        <v>2334</v>
      </c>
      <c r="G223" s="201" t="s">
        <v>32</v>
      </c>
      <c r="H223" s="232">
        <v>100</v>
      </c>
      <c r="I223" s="201">
        <v>710000000</v>
      </c>
      <c r="J223" s="201" t="s">
        <v>33</v>
      </c>
      <c r="K223" s="201" t="s">
        <v>577</v>
      </c>
      <c r="L223" s="201" t="s">
        <v>67</v>
      </c>
      <c r="M223" s="208"/>
      <c r="N223" s="221" t="s">
        <v>107</v>
      </c>
      <c r="O223" s="201" t="s">
        <v>2279</v>
      </c>
      <c r="P223" s="201"/>
      <c r="Q223" s="201"/>
      <c r="R223" s="214"/>
      <c r="S223" s="214"/>
      <c r="T223" s="214">
        <v>26785714.285714284</v>
      </c>
      <c r="U223" s="214">
        <v>30000000</v>
      </c>
      <c r="V223" s="201" t="s">
        <v>38</v>
      </c>
      <c r="W223" s="201">
        <v>2016</v>
      </c>
      <c r="X223" s="263" t="s">
        <v>2335</v>
      </c>
    </row>
    <row r="224" spans="1:24" s="248" customFormat="1" ht="12.75" customHeight="1" x14ac:dyDescent="0.25">
      <c r="A224" s="205" t="s">
        <v>108</v>
      </c>
      <c r="B224" s="201" t="s">
        <v>28</v>
      </c>
      <c r="C224" s="201" t="s">
        <v>103</v>
      </c>
      <c r="D224" s="203" t="s">
        <v>104</v>
      </c>
      <c r="E224" s="203" t="s">
        <v>104</v>
      </c>
      <c r="F224" s="203" t="s">
        <v>2212</v>
      </c>
      <c r="G224" s="201" t="s">
        <v>2205</v>
      </c>
      <c r="H224" s="232">
        <v>100</v>
      </c>
      <c r="I224" s="201">
        <v>710000000</v>
      </c>
      <c r="J224" s="201" t="s">
        <v>33</v>
      </c>
      <c r="K224" s="201" t="s">
        <v>109</v>
      </c>
      <c r="L224" s="201" t="s">
        <v>61</v>
      </c>
      <c r="M224" s="201"/>
      <c r="N224" s="221" t="s">
        <v>110</v>
      </c>
      <c r="O224" s="201" t="s">
        <v>2279</v>
      </c>
      <c r="P224" s="201"/>
      <c r="Q224" s="201"/>
      <c r="R224" s="214"/>
      <c r="S224" s="214"/>
      <c r="T224" s="214">
        <v>0</v>
      </c>
      <c r="U224" s="214">
        <v>0</v>
      </c>
      <c r="V224" s="201"/>
      <c r="W224" s="201">
        <v>2016</v>
      </c>
      <c r="X224" s="210" t="s">
        <v>3148</v>
      </c>
    </row>
    <row r="225" spans="1:134" s="248" customFormat="1" ht="12.75" customHeight="1" x14ac:dyDescent="0.25">
      <c r="A225" s="205" t="s">
        <v>3161</v>
      </c>
      <c r="B225" s="201" t="s">
        <v>28</v>
      </c>
      <c r="C225" s="201" t="s">
        <v>103</v>
      </c>
      <c r="D225" s="203" t="s">
        <v>104</v>
      </c>
      <c r="E225" s="203" t="s">
        <v>104</v>
      </c>
      <c r="F225" s="203" t="s">
        <v>2212</v>
      </c>
      <c r="G225" s="201" t="s">
        <v>32</v>
      </c>
      <c r="H225" s="232">
        <v>100</v>
      </c>
      <c r="I225" s="201">
        <v>710000000</v>
      </c>
      <c r="J225" s="201" t="s">
        <v>33</v>
      </c>
      <c r="K225" s="201" t="s">
        <v>116</v>
      </c>
      <c r="L225" s="201" t="s">
        <v>3362</v>
      </c>
      <c r="M225" s="201"/>
      <c r="N225" s="221" t="s">
        <v>567</v>
      </c>
      <c r="O225" s="201" t="s">
        <v>3162</v>
      </c>
      <c r="P225" s="201"/>
      <c r="Q225" s="201"/>
      <c r="R225" s="214"/>
      <c r="S225" s="214"/>
      <c r="T225" s="214">
        <v>0</v>
      </c>
      <c r="U225" s="214">
        <v>0</v>
      </c>
      <c r="V225" s="201" t="s">
        <v>38</v>
      </c>
      <c r="W225" s="201">
        <v>2016</v>
      </c>
      <c r="X225" s="228" t="s">
        <v>3324</v>
      </c>
    </row>
    <row r="226" spans="1:134" s="248" customFormat="1" ht="12.75" customHeight="1" x14ac:dyDescent="0.25">
      <c r="A226" s="205" t="s">
        <v>3363</v>
      </c>
      <c r="B226" s="201" t="s">
        <v>28</v>
      </c>
      <c r="C226" s="201" t="s">
        <v>103</v>
      </c>
      <c r="D226" s="203" t="s">
        <v>104</v>
      </c>
      <c r="E226" s="203" t="s">
        <v>104</v>
      </c>
      <c r="F226" s="203" t="s">
        <v>2212</v>
      </c>
      <c r="G226" s="201" t="s">
        <v>32</v>
      </c>
      <c r="H226" s="232">
        <v>100</v>
      </c>
      <c r="I226" s="201">
        <v>710000000</v>
      </c>
      <c r="J226" s="201" t="s">
        <v>33</v>
      </c>
      <c r="K226" s="201" t="s">
        <v>116</v>
      </c>
      <c r="L226" s="201" t="s">
        <v>3362</v>
      </c>
      <c r="M226" s="201"/>
      <c r="N226" s="221" t="s">
        <v>567</v>
      </c>
      <c r="O226" s="201" t="s">
        <v>3162</v>
      </c>
      <c r="P226" s="201"/>
      <c r="Q226" s="201"/>
      <c r="R226" s="214"/>
      <c r="S226" s="214"/>
      <c r="T226" s="214">
        <v>60714285.714285709</v>
      </c>
      <c r="U226" s="214">
        <v>68000000</v>
      </c>
      <c r="V226" s="201" t="s">
        <v>38</v>
      </c>
      <c r="W226" s="201">
        <v>2016</v>
      </c>
      <c r="X226" s="210" t="s">
        <v>3364</v>
      </c>
    </row>
    <row r="227" spans="1:134" s="261" customFormat="1" ht="12.75" customHeight="1" x14ac:dyDescent="0.2">
      <c r="A227" s="205" t="s">
        <v>678</v>
      </c>
      <c r="B227" s="206" t="s">
        <v>28</v>
      </c>
      <c r="C227" s="206" t="s">
        <v>208</v>
      </c>
      <c r="D227" s="203" t="s">
        <v>209</v>
      </c>
      <c r="E227" s="203" t="s">
        <v>209</v>
      </c>
      <c r="F227" s="203" t="s">
        <v>210</v>
      </c>
      <c r="G227" s="201" t="s">
        <v>2204</v>
      </c>
      <c r="H227" s="211">
        <v>40</v>
      </c>
      <c r="I227" s="206">
        <v>710000000</v>
      </c>
      <c r="J227" s="201" t="s">
        <v>33</v>
      </c>
      <c r="K227" s="206" t="s">
        <v>211</v>
      </c>
      <c r="L227" s="206" t="s">
        <v>212</v>
      </c>
      <c r="M227" s="206"/>
      <c r="N227" s="233" t="s">
        <v>213</v>
      </c>
      <c r="O227" s="201" t="s">
        <v>2226</v>
      </c>
      <c r="P227" s="208"/>
      <c r="Q227" s="233"/>
      <c r="R227" s="209"/>
      <c r="S227" s="209"/>
      <c r="T227" s="209">
        <v>614511640</v>
      </c>
      <c r="U227" s="209">
        <v>688253036.80000007</v>
      </c>
      <c r="V227" s="206"/>
      <c r="W227" s="206">
        <v>2016</v>
      </c>
      <c r="X227" s="264"/>
    </row>
    <row r="228" spans="1:134" s="261" customFormat="1" ht="12.75" customHeight="1" x14ac:dyDescent="0.2">
      <c r="A228" s="205" t="s">
        <v>679</v>
      </c>
      <c r="B228" s="206" t="s">
        <v>28</v>
      </c>
      <c r="C228" s="206" t="s">
        <v>214</v>
      </c>
      <c r="D228" s="203" t="s">
        <v>215</v>
      </c>
      <c r="E228" s="203" t="s">
        <v>216</v>
      </c>
      <c r="F228" s="203" t="s">
        <v>217</v>
      </c>
      <c r="G228" s="201" t="s">
        <v>2206</v>
      </c>
      <c r="H228" s="211">
        <v>100</v>
      </c>
      <c r="I228" s="206">
        <v>710000000</v>
      </c>
      <c r="J228" s="201" t="s">
        <v>33</v>
      </c>
      <c r="K228" s="206" t="s">
        <v>218</v>
      </c>
      <c r="L228" s="201" t="s">
        <v>56</v>
      </c>
      <c r="M228" s="206"/>
      <c r="N228" s="233" t="s">
        <v>219</v>
      </c>
      <c r="O228" s="201" t="s">
        <v>2226</v>
      </c>
      <c r="P228" s="208"/>
      <c r="Q228" s="233"/>
      <c r="R228" s="209"/>
      <c r="S228" s="209"/>
      <c r="T228" s="209">
        <v>0</v>
      </c>
      <c r="U228" s="209">
        <v>0</v>
      </c>
      <c r="V228" s="206"/>
      <c r="W228" s="206">
        <v>2016</v>
      </c>
      <c r="X228" s="210" t="s">
        <v>2276</v>
      </c>
    </row>
    <row r="229" spans="1:134" s="246" customFormat="1" ht="12.75" customHeight="1" x14ac:dyDescent="0.2">
      <c r="A229" s="205" t="s">
        <v>2036</v>
      </c>
      <c r="B229" s="206" t="s">
        <v>28</v>
      </c>
      <c r="C229" s="201" t="s">
        <v>2838</v>
      </c>
      <c r="D229" s="203" t="s">
        <v>215</v>
      </c>
      <c r="E229" s="203" t="s">
        <v>216</v>
      </c>
      <c r="F229" s="203" t="s">
        <v>2037</v>
      </c>
      <c r="G229" s="201" t="s">
        <v>2206</v>
      </c>
      <c r="H229" s="211">
        <v>100</v>
      </c>
      <c r="I229" s="206">
        <v>710000000</v>
      </c>
      <c r="J229" s="201" t="s">
        <v>33</v>
      </c>
      <c r="K229" s="206" t="s">
        <v>211</v>
      </c>
      <c r="L229" s="201" t="s">
        <v>56</v>
      </c>
      <c r="M229" s="206"/>
      <c r="N229" s="233" t="s">
        <v>2038</v>
      </c>
      <c r="O229" s="201" t="s">
        <v>2369</v>
      </c>
      <c r="P229" s="208"/>
      <c r="Q229" s="233"/>
      <c r="R229" s="209"/>
      <c r="S229" s="209"/>
      <c r="T229" s="209">
        <v>0</v>
      </c>
      <c r="U229" s="209">
        <v>0</v>
      </c>
      <c r="V229" s="206"/>
      <c r="W229" s="206">
        <v>2016</v>
      </c>
      <c r="X229" s="210" t="s">
        <v>2822</v>
      </c>
      <c r="Y229" s="239"/>
      <c r="Z229" s="239"/>
      <c r="AA229" s="239"/>
      <c r="AB229" s="239"/>
      <c r="AC229" s="239"/>
      <c r="AD229" s="239"/>
      <c r="AE229" s="239"/>
      <c r="AF229" s="239"/>
      <c r="AG229" s="239"/>
      <c r="AH229" s="239"/>
      <c r="AI229" s="239"/>
      <c r="AJ229" s="239"/>
      <c r="AK229" s="239"/>
      <c r="AL229" s="239"/>
      <c r="AM229" s="239"/>
      <c r="AN229" s="239"/>
      <c r="AO229" s="239"/>
      <c r="AP229" s="239"/>
      <c r="AQ229" s="239"/>
      <c r="AR229" s="239"/>
      <c r="AS229" s="239"/>
      <c r="AT229" s="239"/>
      <c r="AU229" s="239"/>
      <c r="AV229" s="239"/>
      <c r="AW229" s="239"/>
      <c r="AX229" s="239"/>
      <c r="AY229" s="239"/>
      <c r="AZ229" s="239"/>
      <c r="BA229" s="239"/>
      <c r="BB229" s="239"/>
      <c r="BC229" s="239"/>
      <c r="BD229" s="239"/>
      <c r="BE229" s="239"/>
      <c r="BF229" s="239"/>
      <c r="BG229" s="239"/>
      <c r="BH229" s="239"/>
      <c r="BI229" s="239"/>
      <c r="BJ229" s="239"/>
      <c r="BK229" s="239"/>
      <c r="BL229" s="239"/>
      <c r="BM229" s="239"/>
      <c r="BN229" s="239"/>
      <c r="BO229" s="239"/>
      <c r="BP229" s="239"/>
      <c r="BQ229" s="239"/>
      <c r="BR229" s="239"/>
      <c r="BS229" s="239"/>
      <c r="BT229" s="239"/>
      <c r="BU229" s="239"/>
      <c r="BV229" s="239"/>
      <c r="BW229" s="239"/>
      <c r="BX229" s="239"/>
      <c r="BY229" s="239"/>
      <c r="BZ229" s="239"/>
      <c r="CA229" s="239"/>
      <c r="CB229" s="239"/>
      <c r="CC229" s="239"/>
      <c r="CD229" s="239"/>
      <c r="CE229" s="239"/>
      <c r="CF229" s="239"/>
      <c r="CG229" s="239"/>
      <c r="CH229" s="239"/>
      <c r="CI229" s="239"/>
      <c r="CJ229" s="239"/>
      <c r="CK229" s="239"/>
      <c r="CL229" s="239"/>
      <c r="CM229" s="239"/>
      <c r="CN229" s="239"/>
      <c r="CO229" s="239"/>
      <c r="CP229" s="239"/>
      <c r="CQ229" s="239"/>
      <c r="CR229" s="239"/>
      <c r="CS229" s="239"/>
      <c r="CT229" s="239"/>
      <c r="CU229" s="239"/>
      <c r="CV229" s="239"/>
      <c r="CW229" s="239"/>
      <c r="CX229" s="239"/>
      <c r="CY229" s="239"/>
      <c r="CZ229" s="239"/>
      <c r="DA229" s="239"/>
      <c r="DB229" s="239"/>
      <c r="DC229" s="239"/>
      <c r="DD229" s="239"/>
      <c r="DE229" s="239"/>
      <c r="DF229" s="239"/>
      <c r="DG229" s="239"/>
      <c r="DH229" s="239"/>
      <c r="DI229" s="239"/>
      <c r="DJ229" s="239"/>
      <c r="DK229" s="239"/>
      <c r="DL229" s="239"/>
      <c r="DM229" s="239"/>
      <c r="DN229" s="239"/>
      <c r="DO229" s="239"/>
      <c r="DP229" s="239"/>
      <c r="DQ229" s="239"/>
      <c r="DR229" s="239"/>
      <c r="DS229" s="239"/>
      <c r="DT229" s="239"/>
      <c r="DU229" s="239"/>
      <c r="DV229" s="239"/>
      <c r="DW229" s="239"/>
      <c r="DX229" s="239"/>
      <c r="DY229" s="239"/>
      <c r="DZ229" s="239"/>
      <c r="EA229" s="239"/>
      <c r="EB229" s="239"/>
      <c r="EC229" s="239"/>
      <c r="ED229" s="239"/>
    </row>
    <row r="230" spans="1:134" s="246" customFormat="1" ht="12.75" customHeight="1" x14ac:dyDescent="0.2">
      <c r="A230" s="205" t="s">
        <v>2839</v>
      </c>
      <c r="B230" s="206" t="s">
        <v>28</v>
      </c>
      <c r="C230" s="201" t="s">
        <v>2838</v>
      </c>
      <c r="D230" s="203" t="s">
        <v>215</v>
      </c>
      <c r="E230" s="203" t="s">
        <v>216</v>
      </c>
      <c r="F230" s="203" t="s">
        <v>2037</v>
      </c>
      <c r="G230" s="201" t="s">
        <v>2206</v>
      </c>
      <c r="H230" s="211">
        <v>100</v>
      </c>
      <c r="I230" s="206">
        <v>710000000</v>
      </c>
      <c r="J230" s="201" t="s">
        <v>33</v>
      </c>
      <c r="K230" s="206" t="s">
        <v>211</v>
      </c>
      <c r="L230" s="201" t="s">
        <v>56</v>
      </c>
      <c r="M230" s="206"/>
      <c r="N230" s="233" t="s">
        <v>2038</v>
      </c>
      <c r="O230" s="201" t="s">
        <v>2369</v>
      </c>
      <c r="P230" s="208"/>
      <c r="Q230" s="233"/>
      <c r="R230" s="209"/>
      <c r="S230" s="209"/>
      <c r="T230" s="209">
        <v>4498214.2857142854</v>
      </c>
      <c r="U230" s="209">
        <v>5038000</v>
      </c>
      <c r="V230" s="206"/>
      <c r="W230" s="206">
        <v>2016</v>
      </c>
      <c r="X230" s="210" t="s">
        <v>2840</v>
      </c>
      <c r="Y230" s="239"/>
      <c r="Z230" s="239"/>
      <c r="AA230" s="239"/>
      <c r="AB230" s="239"/>
      <c r="AC230" s="239"/>
      <c r="AD230" s="239"/>
      <c r="AE230" s="239"/>
      <c r="AF230" s="239"/>
      <c r="AG230" s="239"/>
      <c r="AH230" s="239"/>
      <c r="AI230" s="239"/>
      <c r="AJ230" s="239"/>
      <c r="AK230" s="239"/>
      <c r="AL230" s="239"/>
      <c r="AM230" s="239"/>
      <c r="AN230" s="239"/>
      <c r="AO230" s="239"/>
      <c r="AP230" s="239"/>
      <c r="AQ230" s="239"/>
      <c r="AR230" s="239"/>
      <c r="AS230" s="239"/>
      <c r="AT230" s="239"/>
      <c r="AU230" s="239"/>
      <c r="AV230" s="239"/>
      <c r="AW230" s="239"/>
      <c r="AX230" s="239"/>
      <c r="AY230" s="239"/>
      <c r="AZ230" s="239"/>
      <c r="BA230" s="239"/>
      <c r="BB230" s="239"/>
      <c r="BC230" s="239"/>
      <c r="BD230" s="239"/>
      <c r="BE230" s="239"/>
      <c r="BF230" s="239"/>
      <c r="BG230" s="239"/>
      <c r="BH230" s="239"/>
      <c r="BI230" s="239"/>
      <c r="BJ230" s="239"/>
      <c r="BK230" s="239"/>
      <c r="BL230" s="239"/>
      <c r="BM230" s="239"/>
      <c r="BN230" s="239"/>
      <c r="BO230" s="239"/>
      <c r="BP230" s="239"/>
      <c r="BQ230" s="239"/>
      <c r="BR230" s="239"/>
      <c r="BS230" s="239"/>
      <c r="BT230" s="239"/>
      <c r="BU230" s="239"/>
      <c r="BV230" s="239"/>
      <c r="BW230" s="239"/>
      <c r="BX230" s="239"/>
      <c r="BY230" s="239"/>
      <c r="BZ230" s="239"/>
      <c r="CA230" s="239"/>
      <c r="CB230" s="239"/>
      <c r="CC230" s="239"/>
      <c r="CD230" s="239"/>
      <c r="CE230" s="239"/>
      <c r="CF230" s="239"/>
      <c r="CG230" s="239"/>
      <c r="CH230" s="239"/>
      <c r="CI230" s="239"/>
      <c r="CJ230" s="239"/>
      <c r="CK230" s="239"/>
      <c r="CL230" s="239"/>
      <c r="CM230" s="239"/>
      <c r="CN230" s="239"/>
      <c r="CO230" s="239"/>
      <c r="CP230" s="239"/>
      <c r="CQ230" s="239"/>
      <c r="CR230" s="239"/>
      <c r="CS230" s="239"/>
      <c r="CT230" s="239"/>
      <c r="CU230" s="239"/>
      <c r="CV230" s="239"/>
      <c r="CW230" s="239"/>
      <c r="CX230" s="239"/>
      <c r="CY230" s="239"/>
      <c r="CZ230" s="239"/>
      <c r="DA230" s="239"/>
      <c r="DB230" s="239"/>
      <c r="DC230" s="239"/>
      <c r="DD230" s="239"/>
      <c r="DE230" s="239"/>
      <c r="DF230" s="239"/>
      <c r="DG230" s="239"/>
      <c r="DH230" s="239"/>
      <c r="DI230" s="239"/>
      <c r="DJ230" s="239"/>
      <c r="DK230" s="239"/>
      <c r="DL230" s="239"/>
      <c r="DM230" s="239"/>
      <c r="DN230" s="239"/>
      <c r="DO230" s="239"/>
      <c r="DP230" s="239"/>
      <c r="DQ230" s="239"/>
      <c r="DR230" s="239"/>
      <c r="DS230" s="239"/>
      <c r="DT230" s="239"/>
      <c r="DU230" s="239"/>
      <c r="DV230" s="239"/>
      <c r="DW230" s="239"/>
      <c r="DX230" s="239"/>
      <c r="DY230" s="239"/>
      <c r="DZ230" s="239"/>
      <c r="EA230" s="239"/>
      <c r="EB230" s="239"/>
      <c r="EC230" s="239"/>
      <c r="ED230" s="239"/>
    </row>
    <row r="231" spans="1:134" s="261" customFormat="1" ht="12.75" customHeight="1" x14ac:dyDescent="0.2">
      <c r="A231" s="205" t="s">
        <v>680</v>
      </c>
      <c r="B231" s="206" t="s">
        <v>28</v>
      </c>
      <c r="C231" s="219" t="s">
        <v>251</v>
      </c>
      <c r="D231" s="203" t="s">
        <v>1384</v>
      </c>
      <c r="E231" s="203" t="s">
        <v>1384</v>
      </c>
      <c r="F231" s="203" t="s">
        <v>2023</v>
      </c>
      <c r="G231" s="207" t="s">
        <v>32</v>
      </c>
      <c r="H231" s="211">
        <v>100</v>
      </c>
      <c r="I231" s="206">
        <v>710000000</v>
      </c>
      <c r="J231" s="201" t="s">
        <v>33</v>
      </c>
      <c r="K231" s="201" t="s">
        <v>48</v>
      </c>
      <c r="L231" s="201" t="s">
        <v>56</v>
      </c>
      <c r="M231" s="206"/>
      <c r="N231" s="233" t="s">
        <v>221</v>
      </c>
      <c r="O231" s="201" t="s">
        <v>2216</v>
      </c>
      <c r="P231" s="208"/>
      <c r="Q231" s="233"/>
      <c r="R231" s="209"/>
      <c r="S231" s="209"/>
      <c r="T231" s="209">
        <v>0</v>
      </c>
      <c r="U231" s="209">
        <v>0</v>
      </c>
      <c r="V231" s="206"/>
      <c r="W231" s="206">
        <v>2016</v>
      </c>
      <c r="X231" s="210" t="s">
        <v>2276</v>
      </c>
    </row>
    <row r="232" spans="1:134" s="261" customFormat="1" ht="12.75" customHeight="1" x14ac:dyDescent="0.2">
      <c r="A232" s="205" t="s">
        <v>2039</v>
      </c>
      <c r="B232" s="206" t="s">
        <v>28</v>
      </c>
      <c r="C232" s="219" t="s">
        <v>251</v>
      </c>
      <c r="D232" s="203" t="s">
        <v>1384</v>
      </c>
      <c r="E232" s="203" t="s">
        <v>1384</v>
      </c>
      <c r="F232" s="203" t="s">
        <v>2040</v>
      </c>
      <c r="G232" s="207" t="s">
        <v>32</v>
      </c>
      <c r="H232" s="211">
        <v>100</v>
      </c>
      <c r="I232" s="206">
        <v>710000000</v>
      </c>
      <c r="J232" s="201" t="s">
        <v>33</v>
      </c>
      <c r="K232" s="201" t="s">
        <v>221</v>
      </c>
      <c r="L232" s="201" t="s">
        <v>56</v>
      </c>
      <c r="M232" s="206"/>
      <c r="N232" s="233" t="s">
        <v>2041</v>
      </c>
      <c r="O232" s="201" t="s">
        <v>2216</v>
      </c>
      <c r="P232" s="208"/>
      <c r="Q232" s="233"/>
      <c r="R232" s="209"/>
      <c r="S232" s="209"/>
      <c r="T232" s="209">
        <v>0</v>
      </c>
      <c r="U232" s="209">
        <v>0</v>
      </c>
      <c r="V232" s="206"/>
      <c r="W232" s="206">
        <v>2016</v>
      </c>
      <c r="X232" s="210" t="s">
        <v>3366</v>
      </c>
    </row>
    <row r="233" spans="1:134" s="248" customFormat="1" ht="12.75" customHeight="1" x14ac:dyDescent="0.25">
      <c r="A233" s="205" t="s">
        <v>681</v>
      </c>
      <c r="B233" s="206" t="s">
        <v>28</v>
      </c>
      <c r="C233" s="206" t="s">
        <v>208</v>
      </c>
      <c r="D233" s="203" t="s">
        <v>209</v>
      </c>
      <c r="E233" s="203" t="s">
        <v>209</v>
      </c>
      <c r="F233" s="203" t="s">
        <v>222</v>
      </c>
      <c r="G233" s="201" t="s">
        <v>2204</v>
      </c>
      <c r="H233" s="211">
        <v>40</v>
      </c>
      <c r="I233" s="206">
        <v>710000000</v>
      </c>
      <c r="J233" s="201" t="s">
        <v>33</v>
      </c>
      <c r="K233" s="206" t="s">
        <v>223</v>
      </c>
      <c r="L233" s="201" t="s">
        <v>3365</v>
      </c>
      <c r="M233" s="206"/>
      <c r="N233" s="233" t="s">
        <v>224</v>
      </c>
      <c r="O233" s="201" t="s">
        <v>2369</v>
      </c>
      <c r="P233" s="208"/>
      <c r="Q233" s="233"/>
      <c r="R233" s="209"/>
      <c r="S233" s="209"/>
      <c r="T233" s="209">
        <v>0</v>
      </c>
      <c r="U233" s="209">
        <v>0</v>
      </c>
      <c r="V233" s="206"/>
      <c r="W233" s="206">
        <v>2016</v>
      </c>
      <c r="X233" s="228" t="s">
        <v>3324</v>
      </c>
    </row>
    <row r="234" spans="1:134" s="248" customFormat="1" ht="12.75" customHeight="1" x14ac:dyDescent="0.25">
      <c r="A234" s="205" t="s">
        <v>3367</v>
      </c>
      <c r="B234" s="206" t="s">
        <v>28</v>
      </c>
      <c r="C234" s="206" t="s">
        <v>208</v>
      </c>
      <c r="D234" s="203" t="s">
        <v>209</v>
      </c>
      <c r="E234" s="203" t="s">
        <v>209</v>
      </c>
      <c r="F234" s="203" t="s">
        <v>3368</v>
      </c>
      <c r="G234" s="201" t="s">
        <v>2204</v>
      </c>
      <c r="H234" s="211">
        <v>40</v>
      </c>
      <c r="I234" s="206">
        <v>710000000</v>
      </c>
      <c r="J234" s="201" t="s">
        <v>33</v>
      </c>
      <c r="K234" s="206" t="s">
        <v>34</v>
      </c>
      <c r="L234" s="201" t="s">
        <v>3365</v>
      </c>
      <c r="M234" s="206"/>
      <c r="N234" s="233" t="s">
        <v>3369</v>
      </c>
      <c r="O234" s="201" t="s">
        <v>3370</v>
      </c>
      <c r="P234" s="208"/>
      <c r="Q234" s="233"/>
      <c r="R234" s="209"/>
      <c r="S234" s="209"/>
      <c r="T234" s="209">
        <v>0</v>
      </c>
      <c r="U234" s="209">
        <v>0</v>
      </c>
      <c r="V234" s="206"/>
      <c r="W234" s="206">
        <v>2016</v>
      </c>
      <c r="X234" s="210" t="s">
        <v>3817</v>
      </c>
    </row>
    <row r="235" spans="1:134" s="261" customFormat="1" ht="12.75" customHeight="1" x14ac:dyDescent="0.2">
      <c r="A235" s="205" t="s">
        <v>3844</v>
      </c>
      <c r="B235" s="206" t="s">
        <v>28</v>
      </c>
      <c r="C235" s="206" t="s">
        <v>208</v>
      </c>
      <c r="D235" s="203" t="s">
        <v>209</v>
      </c>
      <c r="E235" s="203" t="s">
        <v>209</v>
      </c>
      <c r="F235" s="203" t="s">
        <v>3368</v>
      </c>
      <c r="G235" s="201" t="s">
        <v>2204</v>
      </c>
      <c r="H235" s="211">
        <v>40</v>
      </c>
      <c r="I235" s="206">
        <v>710000000</v>
      </c>
      <c r="J235" s="201" t="s">
        <v>33</v>
      </c>
      <c r="K235" s="206" t="s">
        <v>34</v>
      </c>
      <c r="L235" s="201" t="s">
        <v>3365</v>
      </c>
      <c r="M235" s="206"/>
      <c r="N235" s="233" t="s">
        <v>3369</v>
      </c>
      <c r="O235" s="201" t="s">
        <v>3370</v>
      </c>
      <c r="P235" s="208"/>
      <c r="Q235" s="233"/>
      <c r="R235" s="209"/>
      <c r="S235" s="209"/>
      <c r="T235" s="209">
        <v>1599199964</v>
      </c>
      <c r="U235" s="209">
        <v>1791103959.6800001</v>
      </c>
      <c r="V235" s="206"/>
      <c r="W235" s="206">
        <v>2016</v>
      </c>
      <c r="X235" s="210" t="s">
        <v>3845</v>
      </c>
    </row>
    <row r="236" spans="1:134" s="261" customFormat="1" ht="12.75" customHeight="1" x14ac:dyDescent="0.2">
      <c r="A236" s="205" t="s">
        <v>682</v>
      </c>
      <c r="B236" s="206" t="s">
        <v>28</v>
      </c>
      <c r="C236" s="206" t="s">
        <v>85</v>
      </c>
      <c r="D236" s="203" t="s">
        <v>86</v>
      </c>
      <c r="E236" s="203" t="s">
        <v>86</v>
      </c>
      <c r="F236" s="203" t="s">
        <v>225</v>
      </c>
      <c r="G236" s="265" t="s">
        <v>32</v>
      </c>
      <c r="H236" s="211">
        <v>90</v>
      </c>
      <c r="I236" s="206">
        <v>710000000</v>
      </c>
      <c r="J236" s="201" t="s">
        <v>33</v>
      </c>
      <c r="K236" s="201" t="s">
        <v>55</v>
      </c>
      <c r="L236" s="206" t="s">
        <v>1161</v>
      </c>
      <c r="M236" s="206"/>
      <c r="N236" s="201" t="s">
        <v>57</v>
      </c>
      <c r="O236" s="201" t="s">
        <v>2238</v>
      </c>
      <c r="P236" s="233"/>
      <c r="Q236" s="233"/>
      <c r="R236" s="209"/>
      <c r="S236" s="209"/>
      <c r="T236" s="209">
        <v>3845405196.4285712</v>
      </c>
      <c r="U236" s="209">
        <v>4306853820</v>
      </c>
      <c r="V236" s="206" t="s">
        <v>38</v>
      </c>
      <c r="W236" s="206">
        <v>2015</v>
      </c>
      <c r="X236" s="264"/>
    </row>
    <row r="237" spans="1:134" s="261" customFormat="1" ht="12.75" customHeight="1" x14ac:dyDescent="0.2">
      <c r="A237" s="205" t="s">
        <v>683</v>
      </c>
      <c r="B237" s="206" t="s">
        <v>28</v>
      </c>
      <c r="C237" s="206" t="s">
        <v>85</v>
      </c>
      <c r="D237" s="203" t="s">
        <v>86</v>
      </c>
      <c r="E237" s="203" t="s">
        <v>86</v>
      </c>
      <c r="F237" s="203" t="s">
        <v>226</v>
      </c>
      <c r="G237" s="265" t="s">
        <v>32</v>
      </c>
      <c r="H237" s="211">
        <v>90</v>
      </c>
      <c r="I237" s="206">
        <v>710000000</v>
      </c>
      <c r="J237" s="201" t="s">
        <v>33</v>
      </c>
      <c r="K237" s="201" t="s">
        <v>55</v>
      </c>
      <c r="L237" s="206" t="s">
        <v>61</v>
      </c>
      <c r="M237" s="206"/>
      <c r="N237" s="201" t="s">
        <v>57</v>
      </c>
      <c r="O237" s="201" t="s">
        <v>2238</v>
      </c>
      <c r="P237" s="208"/>
      <c r="Q237" s="233"/>
      <c r="R237" s="209"/>
      <c r="S237" s="209"/>
      <c r="T237" s="209">
        <v>0</v>
      </c>
      <c r="U237" s="209">
        <v>0</v>
      </c>
      <c r="V237" s="206" t="s">
        <v>38</v>
      </c>
      <c r="W237" s="206">
        <v>2015</v>
      </c>
      <c r="X237" s="210" t="s">
        <v>2276</v>
      </c>
    </row>
    <row r="238" spans="1:134" s="261" customFormat="1" ht="12.75" customHeight="1" x14ac:dyDescent="0.2">
      <c r="A238" s="205" t="s">
        <v>2042</v>
      </c>
      <c r="B238" s="206" t="s">
        <v>28</v>
      </c>
      <c r="C238" s="206" t="s">
        <v>85</v>
      </c>
      <c r="D238" s="203" t="s">
        <v>86</v>
      </c>
      <c r="E238" s="203" t="s">
        <v>86</v>
      </c>
      <c r="F238" s="203" t="s">
        <v>2043</v>
      </c>
      <c r="G238" s="265" t="s">
        <v>32</v>
      </c>
      <c r="H238" s="211">
        <v>90</v>
      </c>
      <c r="I238" s="206">
        <v>710000000</v>
      </c>
      <c r="J238" s="201" t="s">
        <v>33</v>
      </c>
      <c r="K238" s="201" t="s">
        <v>183</v>
      </c>
      <c r="L238" s="206" t="s">
        <v>61</v>
      </c>
      <c r="M238" s="206"/>
      <c r="N238" s="201" t="s">
        <v>57</v>
      </c>
      <c r="O238" s="201" t="s">
        <v>2238</v>
      </c>
      <c r="P238" s="233"/>
      <c r="Q238" s="233"/>
      <c r="R238" s="209"/>
      <c r="S238" s="209"/>
      <c r="T238" s="209">
        <v>764759688.39285707</v>
      </c>
      <c r="U238" s="209">
        <v>856530851</v>
      </c>
      <c r="V238" s="206" t="s">
        <v>38</v>
      </c>
      <c r="W238" s="206">
        <v>2016</v>
      </c>
      <c r="X238" s="266" t="s">
        <v>2044</v>
      </c>
    </row>
    <row r="239" spans="1:134" s="261" customFormat="1" ht="12.75" customHeight="1" x14ac:dyDescent="0.2">
      <c r="A239" s="205" t="s">
        <v>684</v>
      </c>
      <c r="B239" s="206" t="s">
        <v>28</v>
      </c>
      <c r="C239" s="206" t="s">
        <v>85</v>
      </c>
      <c r="D239" s="203" t="s">
        <v>86</v>
      </c>
      <c r="E239" s="203" t="s">
        <v>86</v>
      </c>
      <c r="F239" s="203" t="s">
        <v>228</v>
      </c>
      <c r="G239" s="265" t="s">
        <v>32</v>
      </c>
      <c r="H239" s="211">
        <v>60</v>
      </c>
      <c r="I239" s="206">
        <v>710000000</v>
      </c>
      <c r="J239" s="201" t="s">
        <v>33</v>
      </c>
      <c r="K239" s="201" t="s">
        <v>55</v>
      </c>
      <c r="L239" s="206" t="s">
        <v>229</v>
      </c>
      <c r="M239" s="206"/>
      <c r="N239" s="201" t="s">
        <v>57</v>
      </c>
      <c r="O239" s="201" t="s">
        <v>2238</v>
      </c>
      <c r="P239" s="208"/>
      <c r="Q239" s="233"/>
      <c r="R239" s="209"/>
      <c r="S239" s="209"/>
      <c r="T239" s="209">
        <v>0</v>
      </c>
      <c r="U239" s="209">
        <v>0</v>
      </c>
      <c r="V239" s="206" t="s">
        <v>38</v>
      </c>
      <c r="W239" s="206">
        <v>2015</v>
      </c>
      <c r="X239" s="210" t="s">
        <v>2276</v>
      </c>
    </row>
    <row r="240" spans="1:134" s="268" customFormat="1" ht="12.75" customHeight="1" x14ac:dyDescent="0.25">
      <c r="A240" s="205" t="s">
        <v>2045</v>
      </c>
      <c r="B240" s="206" t="s">
        <v>28</v>
      </c>
      <c r="C240" s="206" t="s">
        <v>85</v>
      </c>
      <c r="D240" s="203" t="s">
        <v>86</v>
      </c>
      <c r="E240" s="203" t="s">
        <v>86</v>
      </c>
      <c r="F240" s="203" t="s">
        <v>228</v>
      </c>
      <c r="G240" s="265" t="s">
        <v>32</v>
      </c>
      <c r="H240" s="211">
        <v>60</v>
      </c>
      <c r="I240" s="206">
        <v>710000000</v>
      </c>
      <c r="J240" s="201" t="s">
        <v>33</v>
      </c>
      <c r="K240" s="201" t="s">
        <v>2011</v>
      </c>
      <c r="L240" s="206" t="s">
        <v>229</v>
      </c>
      <c r="M240" s="206"/>
      <c r="N240" s="201" t="s">
        <v>297</v>
      </c>
      <c r="O240" s="201" t="s">
        <v>2238</v>
      </c>
      <c r="P240" s="233"/>
      <c r="Q240" s="233"/>
      <c r="R240" s="209"/>
      <c r="S240" s="209"/>
      <c r="T240" s="209">
        <v>1050191124.9999999</v>
      </c>
      <c r="U240" s="209">
        <v>1176214060</v>
      </c>
      <c r="V240" s="206"/>
      <c r="W240" s="206">
        <v>2016</v>
      </c>
      <c r="X240" s="267" t="s">
        <v>2046</v>
      </c>
    </row>
    <row r="241" spans="1:24" s="261" customFormat="1" ht="12.75" customHeight="1" x14ac:dyDescent="0.2">
      <c r="A241" s="205" t="s">
        <v>685</v>
      </c>
      <c r="B241" s="206" t="s">
        <v>28</v>
      </c>
      <c r="C241" s="206" t="s">
        <v>220</v>
      </c>
      <c r="D241" s="203" t="s">
        <v>230</v>
      </c>
      <c r="E241" s="203" t="s">
        <v>230</v>
      </c>
      <c r="F241" s="203" t="s">
        <v>231</v>
      </c>
      <c r="G241" s="206" t="s">
        <v>32</v>
      </c>
      <c r="H241" s="207">
        <v>100</v>
      </c>
      <c r="I241" s="206">
        <v>710000000</v>
      </c>
      <c r="J241" s="201" t="s">
        <v>33</v>
      </c>
      <c r="K241" s="201" t="s">
        <v>232</v>
      </c>
      <c r="L241" s="201" t="s">
        <v>33</v>
      </c>
      <c r="M241" s="206"/>
      <c r="N241" s="206" t="s">
        <v>233</v>
      </c>
      <c r="O241" s="201" t="s">
        <v>2216</v>
      </c>
      <c r="P241" s="208"/>
      <c r="Q241" s="206"/>
      <c r="R241" s="209"/>
      <c r="S241" s="209"/>
      <c r="T241" s="209">
        <v>0</v>
      </c>
      <c r="U241" s="209">
        <v>0</v>
      </c>
      <c r="V241" s="206"/>
      <c r="W241" s="206">
        <v>2016</v>
      </c>
      <c r="X241" s="210" t="s">
        <v>4166</v>
      </c>
    </row>
    <row r="242" spans="1:24" s="248" customFormat="1" ht="12.75" customHeight="1" x14ac:dyDescent="0.25">
      <c r="A242" s="205" t="s">
        <v>4185</v>
      </c>
      <c r="B242" s="206" t="s">
        <v>28</v>
      </c>
      <c r="C242" s="206" t="s">
        <v>220</v>
      </c>
      <c r="D242" s="203" t="s">
        <v>230</v>
      </c>
      <c r="E242" s="203" t="s">
        <v>230</v>
      </c>
      <c r="F242" s="203" t="s">
        <v>231</v>
      </c>
      <c r="G242" s="206" t="s">
        <v>32</v>
      </c>
      <c r="H242" s="207">
        <v>100</v>
      </c>
      <c r="I242" s="206">
        <v>710000000</v>
      </c>
      <c r="J242" s="201" t="s">
        <v>33</v>
      </c>
      <c r="K242" s="201" t="s">
        <v>45</v>
      </c>
      <c r="L242" s="201" t="s">
        <v>33</v>
      </c>
      <c r="M242" s="206"/>
      <c r="N242" s="206" t="s">
        <v>4186</v>
      </c>
      <c r="O242" s="201" t="s">
        <v>2216</v>
      </c>
      <c r="P242" s="208"/>
      <c r="Q242" s="206"/>
      <c r="R242" s="209"/>
      <c r="S242" s="209"/>
      <c r="T242" s="209">
        <v>500000</v>
      </c>
      <c r="U242" s="209">
        <v>560000</v>
      </c>
      <c r="V242" s="206"/>
      <c r="W242" s="206">
        <v>2016</v>
      </c>
      <c r="X242" s="210" t="s">
        <v>4187</v>
      </c>
    </row>
    <row r="243" spans="1:24" s="248" customFormat="1" ht="12.75" customHeight="1" x14ac:dyDescent="0.25">
      <c r="A243" s="205" t="s">
        <v>686</v>
      </c>
      <c r="B243" s="206" t="s">
        <v>28</v>
      </c>
      <c r="C243" s="206" t="s">
        <v>251</v>
      </c>
      <c r="D243" s="203" t="s">
        <v>1384</v>
      </c>
      <c r="E243" s="203" t="s">
        <v>1384</v>
      </c>
      <c r="F243" s="203" t="s">
        <v>2013</v>
      </c>
      <c r="G243" s="206" t="s">
        <v>32</v>
      </c>
      <c r="H243" s="207">
        <v>100</v>
      </c>
      <c r="I243" s="206">
        <v>710000000</v>
      </c>
      <c r="J243" s="201" t="s">
        <v>33</v>
      </c>
      <c r="K243" s="206" t="s">
        <v>242</v>
      </c>
      <c r="L243" s="201" t="s">
        <v>33</v>
      </c>
      <c r="M243" s="206"/>
      <c r="N243" s="206" t="s">
        <v>223</v>
      </c>
      <c r="O243" s="201" t="s">
        <v>2216</v>
      </c>
      <c r="P243" s="208"/>
      <c r="Q243" s="206"/>
      <c r="R243" s="209"/>
      <c r="S243" s="209"/>
      <c r="T243" s="209">
        <v>0</v>
      </c>
      <c r="U243" s="209">
        <v>0</v>
      </c>
      <c r="V243" s="206"/>
      <c r="W243" s="206">
        <v>2016</v>
      </c>
      <c r="X243" s="228" t="s">
        <v>3324</v>
      </c>
    </row>
    <row r="244" spans="1:24" s="261" customFormat="1" ht="12.75" customHeight="1" x14ac:dyDescent="0.2">
      <c r="A244" s="205" t="s">
        <v>3371</v>
      </c>
      <c r="B244" s="206" t="s">
        <v>28</v>
      </c>
      <c r="C244" s="206" t="s">
        <v>251</v>
      </c>
      <c r="D244" s="203" t="s">
        <v>1384</v>
      </c>
      <c r="E244" s="203" t="s">
        <v>1384</v>
      </c>
      <c r="F244" s="203" t="s">
        <v>2013</v>
      </c>
      <c r="G244" s="206" t="s">
        <v>32</v>
      </c>
      <c r="H244" s="207">
        <v>100</v>
      </c>
      <c r="I244" s="206">
        <v>710000000</v>
      </c>
      <c r="J244" s="201" t="s">
        <v>33</v>
      </c>
      <c r="K244" s="206" t="s">
        <v>109</v>
      </c>
      <c r="L244" s="201" t="s">
        <v>33</v>
      </c>
      <c r="M244" s="206"/>
      <c r="N244" s="206" t="s">
        <v>1087</v>
      </c>
      <c r="O244" s="201" t="s">
        <v>2216</v>
      </c>
      <c r="P244" s="208"/>
      <c r="Q244" s="206"/>
      <c r="R244" s="209"/>
      <c r="S244" s="209"/>
      <c r="T244" s="209">
        <v>0</v>
      </c>
      <c r="U244" s="209">
        <v>0</v>
      </c>
      <c r="V244" s="206"/>
      <c r="W244" s="206">
        <v>2016</v>
      </c>
      <c r="X244" s="210" t="s">
        <v>3817</v>
      </c>
    </row>
    <row r="245" spans="1:24" s="261" customFormat="1" ht="12.75" customHeight="1" x14ac:dyDescent="0.2">
      <c r="A245" s="205" t="s">
        <v>3846</v>
      </c>
      <c r="B245" s="206" t="s">
        <v>28</v>
      </c>
      <c r="C245" s="206" t="s">
        <v>251</v>
      </c>
      <c r="D245" s="203" t="s">
        <v>1384</v>
      </c>
      <c r="E245" s="203" t="s">
        <v>1384</v>
      </c>
      <c r="F245" s="203" t="s">
        <v>2013</v>
      </c>
      <c r="G245" s="206" t="s">
        <v>32</v>
      </c>
      <c r="H245" s="207">
        <v>100</v>
      </c>
      <c r="I245" s="206">
        <v>710000000</v>
      </c>
      <c r="J245" s="201" t="s">
        <v>33</v>
      </c>
      <c r="K245" s="206" t="s">
        <v>34</v>
      </c>
      <c r="L245" s="201" t="s">
        <v>33</v>
      </c>
      <c r="M245" s="206"/>
      <c r="N245" s="206" t="s">
        <v>3333</v>
      </c>
      <c r="O245" s="201" t="s">
        <v>2216</v>
      </c>
      <c r="P245" s="208"/>
      <c r="Q245" s="206"/>
      <c r="R245" s="209"/>
      <c r="S245" s="209"/>
      <c r="T245" s="209">
        <v>1974917.6964285711</v>
      </c>
      <c r="U245" s="209">
        <v>2211907.8199999998</v>
      </c>
      <c r="V245" s="206"/>
      <c r="W245" s="206">
        <v>2016</v>
      </c>
      <c r="X245" s="228" t="s">
        <v>3847</v>
      </c>
    </row>
    <row r="246" spans="1:24" s="268" customFormat="1" ht="12.75" customHeight="1" x14ac:dyDescent="0.25">
      <c r="A246" s="205" t="s">
        <v>687</v>
      </c>
      <c r="B246" s="201" t="s">
        <v>28</v>
      </c>
      <c r="C246" s="206" t="s">
        <v>234</v>
      </c>
      <c r="D246" s="203" t="s">
        <v>235</v>
      </c>
      <c r="E246" s="203" t="s">
        <v>235</v>
      </c>
      <c r="F246" s="203" t="s">
        <v>236</v>
      </c>
      <c r="G246" s="206" t="s">
        <v>32</v>
      </c>
      <c r="H246" s="207">
        <v>100</v>
      </c>
      <c r="I246" s="206">
        <v>710000000</v>
      </c>
      <c r="J246" s="201" t="s">
        <v>33</v>
      </c>
      <c r="K246" s="206" t="s">
        <v>109</v>
      </c>
      <c r="L246" s="201" t="s">
        <v>56</v>
      </c>
      <c r="M246" s="206"/>
      <c r="N246" s="206" t="s">
        <v>237</v>
      </c>
      <c r="O246" s="201" t="s">
        <v>2237</v>
      </c>
      <c r="P246" s="208"/>
      <c r="Q246" s="206"/>
      <c r="R246" s="209"/>
      <c r="S246" s="209"/>
      <c r="T246" s="209">
        <v>0</v>
      </c>
      <c r="U246" s="209">
        <v>0</v>
      </c>
      <c r="V246" s="206" t="s">
        <v>38</v>
      </c>
      <c r="W246" s="206">
        <v>2016</v>
      </c>
      <c r="X246" s="210" t="s">
        <v>2276</v>
      </c>
    </row>
    <row r="247" spans="1:24" s="248" customFormat="1" ht="12.75" customHeight="1" x14ac:dyDescent="0.25">
      <c r="A247" s="205" t="s">
        <v>2047</v>
      </c>
      <c r="B247" s="201" t="s">
        <v>28</v>
      </c>
      <c r="C247" s="206" t="s">
        <v>234</v>
      </c>
      <c r="D247" s="203" t="s">
        <v>235</v>
      </c>
      <c r="E247" s="203" t="s">
        <v>235</v>
      </c>
      <c r="F247" s="203" t="s">
        <v>236</v>
      </c>
      <c r="G247" s="206" t="s">
        <v>32</v>
      </c>
      <c r="H247" s="207">
        <v>100</v>
      </c>
      <c r="I247" s="206">
        <v>710000000</v>
      </c>
      <c r="J247" s="201" t="s">
        <v>33</v>
      </c>
      <c r="K247" s="206" t="s">
        <v>109</v>
      </c>
      <c r="L247" s="201" t="s">
        <v>56</v>
      </c>
      <c r="M247" s="206"/>
      <c r="N247" s="206" t="s">
        <v>237</v>
      </c>
      <c r="O247" s="201" t="s">
        <v>2237</v>
      </c>
      <c r="P247" s="211"/>
      <c r="Q247" s="206"/>
      <c r="R247" s="209"/>
      <c r="S247" s="209"/>
      <c r="T247" s="209">
        <v>0</v>
      </c>
      <c r="U247" s="209">
        <v>0</v>
      </c>
      <c r="V247" s="206" t="s">
        <v>38</v>
      </c>
      <c r="W247" s="206">
        <v>2016</v>
      </c>
      <c r="X247" s="210" t="s">
        <v>2683</v>
      </c>
    </row>
    <row r="248" spans="1:24" s="248" customFormat="1" ht="12.75" customHeight="1" x14ac:dyDescent="0.25">
      <c r="A248" s="205" t="s">
        <v>2701</v>
      </c>
      <c r="B248" s="201" t="s">
        <v>28</v>
      </c>
      <c r="C248" s="206" t="s">
        <v>234</v>
      </c>
      <c r="D248" s="203" t="s">
        <v>235</v>
      </c>
      <c r="E248" s="203" t="s">
        <v>235</v>
      </c>
      <c r="F248" s="203" t="s">
        <v>236</v>
      </c>
      <c r="G248" s="206" t="s">
        <v>32</v>
      </c>
      <c r="H248" s="207">
        <v>100</v>
      </c>
      <c r="I248" s="206">
        <v>710000000</v>
      </c>
      <c r="J248" s="201" t="s">
        <v>33</v>
      </c>
      <c r="K248" s="206" t="s">
        <v>109</v>
      </c>
      <c r="L248" s="201" t="s">
        <v>3365</v>
      </c>
      <c r="M248" s="206"/>
      <c r="N248" s="206" t="s">
        <v>237</v>
      </c>
      <c r="O248" s="201" t="s">
        <v>2237</v>
      </c>
      <c r="P248" s="211"/>
      <c r="Q248" s="206"/>
      <c r="R248" s="209"/>
      <c r="S248" s="209"/>
      <c r="T248" s="209">
        <v>0</v>
      </c>
      <c r="U248" s="209">
        <v>0</v>
      </c>
      <c r="V248" s="206" t="s">
        <v>38</v>
      </c>
      <c r="W248" s="206">
        <v>2016</v>
      </c>
      <c r="X248" s="228" t="s">
        <v>3324</v>
      </c>
    </row>
    <row r="249" spans="1:24" s="261" customFormat="1" ht="12.75" customHeight="1" x14ac:dyDescent="0.2">
      <c r="A249" s="205" t="s">
        <v>3372</v>
      </c>
      <c r="B249" s="201" t="s">
        <v>28</v>
      </c>
      <c r="C249" s="206" t="s">
        <v>234</v>
      </c>
      <c r="D249" s="203" t="s">
        <v>235</v>
      </c>
      <c r="E249" s="203" t="s">
        <v>235</v>
      </c>
      <c r="F249" s="203" t="s">
        <v>236</v>
      </c>
      <c r="G249" s="206" t="s">
        <v>32</v>
      </c>
      <c r="H249" s="207">
        <v>100</v>
      </c>
      <c r="I249" s="206">
        <v>710000000</v>
      </c>
      <c r="J249" s="201" t="s">
        <v>33</v>
      </c>
      <c r="K249" s="206" t="s">
        <v>232</v>
      </c>
      <c r="L249" s="201" t="s">
        <v>3365</v>
      </c>
      <c r="M249" s="206"/>
      <c r="N249" s="206" t="s">
        <v>3373</v>
      </c>
      <c r="O249" s="201" t="s">
        <v>2237</v>
      </c>
      <c r="P249" s="211"/>
      <c r="Q249" s="206"/>
      <c r="R249" s="209"/>
      <c r="S249" s="209"/>
      <c r="T249" s="209">
        <v>0</v>
      </c>
      <c r="U249" s="209">
        <v>0</v>
      </c>
      <c r="V249" s="206" t="s">
        <v>38</v>
      </c>
      <c r="W249" s="206">
        <v>2016</v>
      </c>
      <c r="X249" s="210" t="s">
        <v>3817</v>
      </c>
    </row>
    <row r="250" spans="1:24" s="249" customFormat="1" ht="12.75" customHeight="1" x14ac:dyDescent="0.25">
      <c r="A250" s="205" t="s">
        <v>3848</v>
      </c>
      <c r="B250" s="201" t="s">
        <v>28</v>
      </c>
      <c r="C250" s="206" t="s">
        <v>234</v>
      </c>
      <c r="D250" s="203" t="s">
        <v>235</v>
      </c>
      <c r="E250" s="203" t="s">
        <v>235</v>
      </c>
      <c r="F250" s="203" t="s">
        <v>236</v>
      </c>
      <c r="G250" s="206" t="s">
        <v>32</v>
      </c>
      <c r="H250" s="207">
        <v>100</v>
      </c>
      <c r="I250" s="206">
        <v>710000000</v>
      </c>
      <c r="J250" s="201" t="s">
        <v>33</v>
      </c>
      <c r="K250" s="206" t="s">
        <v>246</v>
      </c>
      <c r="L250" s="201" t="s">
        <v>3365</v>
      </c>
      <c r="M250" s="206"/>
      <c r="N250" s="206" t="s">
        <v>3849</v>
      </c>
      <c r="O250" s="201" t="s">
        <v>2237</v>
      </c>
      <c r="P250" s="211"/>
      <c r="Q250" s="206"/>
      <c r="R250" s="209"/>
      <c r="S250" s="209"/>
      <c r="T250" s="209">
        <v>264893241.42857137</v>
      </c>
      <c r="U250" s="209">
        <v>296680430.39999998</v>
      </c>
      <c r="V250" s="206" t="s">
        <v>38</v>
      </c>
      <c r="W250" s="206">
        <v>2016</v>
      </c>
      <c r="X250" s="210" t="s">
        <v>3850</v>
      </c>
    </row>
    <row r="251" spans="1:24" s="249" customFormat="1" ht="12.75" customHeight="1" x14ac:dyDescent="0.25">
      <c r="A251" s="205" t="s">
        <v>688</v>
      </c>
      <c r="B251" s="201" t="s">
        <v>28</v>
      </c>
      <c r="C251" s="221" t="s">
        <v>261</v>
      </c>
      <c r="D251" s="203" t="s">
        <v>262</v>
      </c>
      <c r="E251" s="203" t="s">
        <v>262</v>
      </c>
      <c r="F251" s="203" t="s">
        <v>263</v>
      </c>
      <c r="G251" s="201" t="s">
        <v>2206</v>
      </c>
      <c r="H251" s="232">
        <v>90</v>
      </c>
      <c r="I251" s="201">
        <v>710000000</v>
      </c>
      <c r="J251" s="201" t="s">
        <v>33</v>
      </c>
      <c r="K251" s="234" t="s">
        <v>34</v>
      </c>
      <c r="L251" s="201" t="s">
        <v>33</v>
      </c>
      <c r="M251" s="201"/>
      <c r="N251" s="201" t="s">
        <v>140</v>
      </c>
      <c r="O251" s="201" t="s">
        <v>2232</v>
      </c>
      <c r="P251" s="201"/>
      <c r="Q251" s="201"/>
      <c r="R251" s="237"/>
      <c r="S251" s="214"/>
      <c r="T251" s="214">
        <v>0</v>
      </c>
      <c r="U251" s="214">
        <v>0</v>
      </c>
      <c r="V251" s="201"/>
      <c r="W251" s="201">
        <v>2016</v>
      </c>
      <c r="X251" s="210" t="s">
        <v>4166</v>
      </c>
    </row>
    <row r="252" spans="1:24" s="249" customFormat="1" ht="12.75" customHeight="1" x14ac:dyDescent="0.25">
      <c r="A252" s="205" t="s">
        <v>4188</v>
      </c>
      <c r="B252" s="201" t="s">
        <v>28</v>
      </c>
      <c r="C252" s="221" t="s">
        <v>261</v>
      </c>
      <c r="D252" s="203" t="s">
        <v>262</v>
      </c>
      <c r="E252" s="203" t="s">
        <v>262</v>
      </c>
      <c r="F252" s="203" t="s">
        <v>263</v>
      </c>
      <c r="G252" s="201" t="s">
        <v>2206</v>
      </c>
      <c r="H252" s="232">
        <v>90</v>
      </c>
      <c r="I252" s="201">
        <v>710000000</v>
      </c>
      <c r="J252" s="201" t="s">
        <v>33</v>
      </c>
      <c r="K252" s="234" t="s">
        <v>34</v>
      </c>
      <c r="L252" s="201" t="s">
        <v>33</v>
      </c>
      <c r="M252" s="201"/>
      <c r="N252" s="201" t="s">
        <v>140</v>
      </c>
      <c r="O252" s="201" t="s">
        <v>2232</v>
      </c>
      <c r="P252" s="201"/>
      <c r="Q252" s="201"/>
      <c r="R252" s="237"/>
      <c r="S252" s="214"/>
      <c r="T252" s="214">
        <v>829200</v>
      </c>
      <c r="U252" s="214">
        <v>928704.00000000012</v>
      </c>
      <c r="V252" s="201"/>
      <c r="W252" s="201">
        <v>2016</v>
      </c>
      <c r="X252" s="210" t="s">
        <v>4189</v>
      </c>
    </row>
    <row r="253" spans="1:24" s="249" customFormat="1" ht="12.75" customHeight="1" x14ac:dyDescent="0.25">
      <c r="A253" s="205" t="s">
        <v>689</v>
      </c>
      <c r="B253" s="201" t="s">
        <v>28</v>
      </c>
      <c r="C253" s="221" t="s">
        <v>261</v>
      </c>
      <c r="D253" s="203" t="s">
        <v>262</v>
      </c>
      <c r="E253" s="203" t="s">
        <v>262</v>
      </c>
      <c r="F253" s="203" t="s">
        <v>265</v>
      </c>
      <c r="G253" s="201" t="s">
        <v>2206</v>
      </c>
      <c r="H253" s="232">
        <v>90</v>
      </c>
      <c r="I253" s="201">
        <v>710000000</v>
      </c>
      <c r="J253" s="201" t="s">
        <v>33</v>
      </c>
      <c r="K253" s="201" t="s">
        <v>34</v>
      </c>
      <c r="L253" s="201" t="s">
        <v>33</v>
      </c>
      <c r="M253" s="201"/>
      <c r="N253" s="201" t="s">
        <v>140</v>
      </c>
      <c r="O253" s="201" t="s">
        <v>2232</v>
      </c>
      <c r="P253" s="201"/>
      <c r="Q253" s="201"/>
      <c r="R253" s="237"/>
      <c r="S253" s="214"/>
      <c r="T253" s="214">
        <v>0</v>
      </c>
      <c r="U253" s="214">
        <v>0</v>
      </c>
      <c r="V253" s="201"/>
      <c r="W253" s="201">
        <v>2016</v>
      </c>
      <c r="X253" s="210" t="s">
        <v>4166</v>
      </c>
    </row>
    <row r="254" spans="1:24" s="249" customFormat="1" ht="12.75" customHeight="1" x14ac:dyDescent="0.25">
      <c r="A254" s="205" t="s">
        <v>4190</v>
      </c>
      <c r="B254" s="201" t="s">
        <v>28</v>
      </c>
      <c r="C254" s="221" t="s">
        <v>261</v>
      </c>
      <c r="D254" s="203" t="s">
        <v>262</v>
      </c>
      <c r="E254" s="203" t="s">
        <v>262</v>
      </c>
      <c r="F254" s="203" t="s">
        <v>265</v>
      </c>
      <c r="G254" s="201" t="s">
        <v>2206</v>
      </c>
      <c r="H254" s="232">
        <v>90</v>
      </c>
      <c r="I254" s="201">
        <v>710000000</v>
      </c>
      <c r="J254" s="201" t="s">
        <v>33</v>
      </c>
      <c r="K254" s="201" t="s">
        <v>34</v>
      </c>
      <c r="L254" s="201" t="s">
        <v>33</v>
      </c>
      <c r="M254" s="201"/>
      <c r="N254" s="201" t="s">
        <v>140</v>
      </c>
      <c r="O254" s="201" t="s">
        <v>2232</v>
      </c>
      <c r="P254" s="201"/>
      <c r="Q254" s="201"/>
      <c r="R254" s="237"/>
      <c r="S254" s="214"/>
      <c r="T254" s="214">
        <v>292800</v>
      </c>
      <c r="U254" s="214">
        <v>327936.00000000006</v>
      </c>
      <c r="V254" s="201"/>
      <c r="W254" s="201">
        <v>2016</v>
      </c>
      <c r="X254" s="210" t="s">
        <v>4189</v>
      </c>
    </row>
    <row r="255" spans="1:24" s="249" customFormat="1" ht="12.75" customHeight="1" x14ac:dyDescent="0.25">
      <c r="A255" s="205" t="s">
        <v>690</v>
      </c>
      <c r="B255" s="201" t="s">
        <v>28</v>
      </c>
      <c r="C255" s="221" t="s">
        <v>261</v>
      </c>
      <c r="D255" s="203" t="s">
        <v>262</v>
      </c>
      <c r="E255" s="203" t="s">
        <v>262</v>
      </c>
      <c r="F255" s="203" t="s">
        <v>266</v>
      </c>
      <c r="G255" s="201" t="s">
        <v>2206</v>
      </c>
      <c r="H255" s="232">
        <v>90</v>
      </c>
      <c r="I255" s="201">
        <v>710000000</v>
      </c>
      <c r="J255" s="201" t="s">
        <v>33</v>
      </c>
      <c r="K255" s="201" t="s">
        <v>34</v>
      </c>
      <c r="L255" s="201" t="s">
        <v>33</v>
      </c>
      <c r="M255" s="201"/>
      <c r="N255" s="201" t="s">
        <v>140</v>
      </c>
      <c r="O255" s="201" t="s">
        <v>2232</v>
      </c>
      <c r="P255" s="201"/>
      <c r="Q255" s="201"/>
      <c r="R255" s="237"/>
      <c r="S255" s="214"/>
      <c r="T255" s="214">
        <v>0</v>
      </c>
      <c r="U255" s="214">
        <v>0</v>
      </c>
      <c r="V255" s="201"/>
      <c r="W255" s="201">
        <v>2016</v>
      </c>
      <c r="X255" s="210" t="s">
        <v>4166</v>
      </c>
    </row>
    <row r="256" spans="1:24" s="249" customFormat="1" ht="12.75" customHeight="1" x14ac:dyDescent="0.25">
      <c r="A256" s="205" t="s">
        <v>4191</v>
      </c>
      <c r="B256" s="201" t="s">
        <v>28</v>
      </c>
      <c r="C256" s="221" t="s">
        <v>261</v>
      </c>
      <c r="D256" s="203" t="s">
        <v>262</v>
      </c>
      <c r="E256" s="203" t="s">
        <v>262</v>
      </c>
      <c r="F256" s="203" t="s">
        <v>266</v>
      </c>
      <c r="G256" s="201" t="s">
        <v>2206</v>
      </c>
      <c r="H256" s="232">
        <v>90</v>
      </c>
      <c r="I256" s="201">
        <v>710000000</v>
      </c>
      <c r="J256" s="201" t="s">
        <v>33</v>
      </c>
      <c r="K256" s="201" t="s">
        <v>34</v>
      </c>
      <c r="L256" s="201" t="s">
        <v>33</v>
      </c>
      <c r="M256" s="201"/>
      <c r="N256" s="201" t="s">
        <v>140</v>
      </c>
      <c r="O256" s="201" t="s">
        <v>2232</v>
      </c>
      <c r="P256" s="201"/>
      <c r="Q256" s="201"/>
      <c r="R256" s="237"/>
      <c r="S256" s="214"/>
      <c r="T256" s="214">
        <v>478500</v>
      </c>
      <c r="U256" s="214">
        <v>535920</v>
      </c>
      <c r="V256" s="201"/>
      <c r="W256" s="201">
        <v>2016</v>
      </c>
      <c r="X256" s="210" t="s">
        <v>4189</v>
      </c>
    </row>
    <row r="257" spans="1:121" s="249" customFormat="1" ht="12.75" customHeight="1" x14ac:dyDescent="0.25">
      <c r="A257" s="205" t="s">
        <v>691</v>
      </c>
      <c r="B257" s="201" t="s">
        <v>28</v>
      </c>
      <c r="C257" s="221" t="s">
        <v>261</v>
      </c>
      <c r="D257" s="203" t="s">
        <v>262</v>
      </c>
      <c r="E257" s="203" t="s">
        <v>262</v>
      </c>
      <c r="F257" s="203" t="s">
        <v>267</v>
      </c>
      <c r="G257" s="201" t="s">
        <v>2206</v>
      </c>
      <c r="H257" s="232">
        <v>90</v>
      </c>
      <c r="I257" s="201">
        <v>710000000</v>
      </c>
      <c r="J257" s="201" t="s">
        <v>33</v>
      </c>
      <c r="K257" s="201" t="s">
        <v>34</v>
      </c>
      <c r="L257" s="201" t="s">
        <v>33</v>
      </c>
      <c r="M257" s="201"/>
      <c r="N257" s="201" t="s">
        <v>140</v>
      </c>
      <c r="O257" s="201" t="s">
        <v>2232</v>
      </c>
      <c r="P257" s="201"/>
      <c r="Q257" s="201"/>
      <c r="R257" s="237"/>
      <c r="S257" s="214"/>
      <c r="T257" s="214">
        <v>0</v>
      </c>
      <c r="U257" s="214">
        <v>0</v>
      </c>
      <c r="V257" s="201"/>
      <c r="W257" s="201">
        <v>2016</v>
      </c>
      <c r="X257" s="210" t="s">
        <v>4166</v>
      </c>
    </row>
    <row r="258" spans="1:121" s="270" customFormat="1" ht="12.75" customHeight="1" x14ac:dyDescent="0.25">
      <c r="A258" s="205" t="s">
        <v>4192</v>
      </c>
      <c r="B258" s="201" t="s">
        <v>28</v>
      </c>
      <c r="C258" s="221" t="s">
        <v>261</v>
      </c>
      <c r="D258" s="203" t="s">
        <v>262</v>
      </c>
      <c r="E258" s="203" t="s">
        <v>262</v>
      </c>
      <c r="F258" s="203" t="s">
        <v>267</v>
      </c>
      <c r="G258" s="201" t="s">
        <v>2206</v>
      </c>
      <c r="H258" s="232">
        <v>90</v>
      </c>
      <c r="I258" s="201">
        <v>710000000</v>
      </c>
      <c r="J258" s="201" t="s">
        <v>33</v>
      </c>
      <c r="K258" s="201" t="s">
        <v>34</v>
      </c>
      <c r="L258" s="201" t="s">
        <v>33</v>
      </c>
      <c r="M258" s="201"/>
      <c r="N258" s="201" t="s">
        <v>140</v>
      </c>
      <c r="O258" s="201" t="s">
        <v>2232</v>
      </c>
      <c r="P258" s="201"/>
      <c r="Q258" s="201"/>
      <c r="R258" s="237"/>
      <c r="S258" s="214"/>
      <c r="T258" s="214">
        <v>182400</v>
      </c>
      <c r="U258" s="214">
        <v>204288.00000000003</v>
      </c>
      <c r="V258" s="201"/>
      <c r="W258" s="201">
        <v>2016</v>
      </c>
      <c r="X258" s="210" t="s">
        <v>4189</v>
      </c>
      <c r="Y258" s="269"/>
      <c r="Z258" s="269"/>
      <c r="AA258" s="269"/>
      <c r="AB258" s="269"/>
      <c r="AC258" s="269"/>
      <c r="AD258" s="269"/>
      <c r="AE258" s="269"/>
      <c r="AF258" s="269"/>
      <c r="AG258" s="269"/>
      <c r="AH258" s="269"/>
      <c r="AI258" s="269"/>
      <c r="AJ258" s="269"/>
      <c r="AK258" s="269"/>
      <c r="AL258" s="269"/>
      <c r="AM258" s="269"/>
      <c r="AN258" s="269"/>
      <c r="AO258" s="269"/>
      <c r="AP258" s="269"/>
      <c r="AQ258" s="269"/>
      <c r="AR258" s="269"/>
      <c r="AS258" s="269"/>
      <c r="AT258" s="269"/>
      <c r="AU258" s="269"/>
      <c r="AV258" s="269"/>
      <c r="AW258" s="269"/>
      <c r="AX258" s="269"/>
      <c r="AY258" s="269"/>
      <c r="AZ258" s="269"/>
      <c r="BA258" s="269"/>
      <c r="BB258" s="269"/>
      <c r="BC258" s="269"/>
      <c r="BD258" s="269"/>
      <c r="BE258" s="269"/>
      <c r="BF258" s="269"/>
      <c r="BG258" s="269"/>
      <c r="BH258" s="269"/>
      <c r="BI258" s="269"/>
      <c r="BJ258" s="269"/>
      <c r="BK258" s="269"/>
      <c r="BL258" s="269"/>
      <c r="BM258" s="269"/>
      <c r="BN258" s="269"/>
      <c r="BO258" s="269"/>
      <c r="BP258" s="269"/>
      <c r="BQ258" s="269"/>
      <c r="BR258" s="269"/>
      <c r="BS258" s="269"/>
      <c r="BT258" s="269"/>
      <c r="BU258" s="269"/>
      <c r="BV258" s="269"/>
      <c r="BW258" s="269"/>
      <c r="BX258" s="269"/>
      <c r="BY258" s="269"/>
      <c r="BZ258" s="269"/>
      <c r="CA258" s="269"/>
      <c r="CB258" s="269"/>
      <c r="CC258" s="269"/>
      <c r="CD258" s="269"/>
      <c r="CE258" s="269"/>
      <c r="CF258" s="269"/>
      <c r="CG258" s="269"/>
      <c r="CH258" s="269"/>
      <c r="CI258" s="269"/>
      <c r="CJ258" s="269"/>
      <c r="CK258" s="269"/>
      <c r="CL258" s="269"/>
      <c r="CM258" s="269"/>
      <c r="CN258" s="269"/>
      <c r="CO258" s="269"/>
      <c r="CP258" s="269"/>
      <c r="CQ258" s="269"/>
      <c r="CR258" s="269"/>
      <c r="CS258" s="269"/>
      <c r="CT258" s="269"/>
      <c r="CU258" s="269"/>
      <c r="CV258" s="269"/>
      <c r="CW258" s="269"/>
      <c r="CX258" s="269"/>
      <c r="CY258" s="269"/>
      <c r="CZ258" s="269"/>
      <c r="DA258" s="269"/>
      <c r="DB258" s="269"/>
      <c r="DC258" s="269"/>
      <c r="DD258" s="269"/>
      <c r="DE258" s="269"/>
      <c r="DF258" s="269"/>
      <c r="DG258" s="269"/>
      <c r="DH258" s="269"/>
      <c r="DI258" s="269"/>
      <c r="DJ258" s="269"/>
      <c r="DK258" s="269"/>
      <c r="DL258" s="269"/>
      <c r="DM258" s="269"/>
      <c r="DN258" s="269"/>
      <c r="DO258" s="269"/>
      <c r="DP258" s="269"/>
      <c r="DQ258" s="269"/>
    </row>
    <row r="259" spans="1:121" s="248" customFormat="1" ht="12.75" customHeight="1" x14ac:dyDescent="0.25">
      <c r="A259" s="205" t="s">
        <v>692</v>
      </c>
      <c r="B259" s="201" t="s">
        <v>28</v>
      </c>
      <c r="C259" s="221" t="s">
        <v>261</v>
      </c>
      <c r="D259" s="203" t="s">
        <v>262</v>
      </c>
      <c r="E259" s="203" t="s">
        <v>262</v>
      </c>
      <c r="F259" s="203" t="s">
        <v>268</v>
      </c>
      <c r="G259" s="201" t="s">
        <v>2206</v>
      </c>
      <c r="H259" s="232">
        <v>90</v>
      </c>
      <c r="I259" s="201">
        <v>710000000</v>
      </c>
      <c r="J259" s="201" t="s">
        <v>33</v>
      </c>
      <c r="K259" s="201" t="s">
        <v>34</v>
      </c>
      <c r="L259" s="201" t="s">
        <v>33</v>
      </c>
      <c r="M259" s="201"/>
      <c r="N259" s="201" t="s">
        <v>140</v>
      </c>
      <c r="O259" s="201" t="s">
        <v>2232</v>
      </c>
      <c r="P259" s="201"/>
      <c r="Q259" s="201"/>
      <c r="R259" s="237"/>
      <c r="S259" s="214"/>
      <c r="T259" s="214">
        <v>0</v>
      </c>
      <c r="U259" s="214">
        <v>0</v>
      </c>
      <c r="V259" s="201"/>
      <c r="W259" s="201">
        <v>2016</v>
      </c>
      <c r="X259" s="210" t="s">
        <v>4166</v>
      </c>
    </row>
    <row r="260" spans="1:121" s="248" customFormat="1" ht="12.75" customHeight="1" x14ac:dyDescent="0.25">
      <c r="A260" s="205" t="s">
        <v>4193</v>
      </c>
      <c r="B260" s="201" t="s">
        <v>28</v>
      </c>
      <c r="C260" s="221" t="s">
        <v>261</v>
      </c>
      <c r="D260" s="203" t="s">
        <v>262</v>
      </c>
      <c r="E260" s="203" t="s">
        <v>262</v>
      </c>
      <c r="F260" s="203" t="s">
        <v>268</v>
      </c>
      <c r="G260" s="201" t="s">
        <v>2206</v>
      </c>
      <c r="H260" s="232">
        <v>90</v>
      </c>
      <c r="I260" s="201">
        <v>710000000</v>
      </c>
      <c r="J260" s="201" t="s">
        <v>33</v>
      </c>
      <c r="K260" s="201" t="s">
        <v>34</v>
      </c>
      <c r="L260" s="201" t="s">
        <v>33</v>
      </c>
      <c r="M260" s="201"/>
      <c r="N260" s="201" t="s">
        <v>140</v>
      </c>
      <c r="O260" s="201" t="s">
        <v>2232</v>
      </c>
      <c r="P260" s="201"/>
      <c r="Q260" s="201"/>
      <c r="R260" s="237"/>
      <c r="S260" s="214"/>
      <c r="T260" s="214">
        <v>130000</v>
      </c>
      <c r="U260" s="214">
        <v>145600</v>
      </c>
      <c r="V260" s="201"/>
      <c r="W260" s="201">
        <v>2016</v>
      </c>
      <c r="X260" s="210" t="s">
        <v>4189</v>
      </c>
    </row>
    <row r="261" spans="1:121" s="261" customFormat="1" ht="12.75" customHeight="1" x14ac:dyDescent="0.2">
      <c r="A261" s="205" t="s">
        <v>693</v>
      </c>
      <c r="B261" s="201" t="s">
        <v>28</v>
      </c>
      <c r="C261" s="221" t="s">
        <v>261</v>
      </c>
      <c r="D261" s="203" t="s">
        <v>262</v>
      </c>
      <c r="E261" s="203" t="s">
        <v>262</v>
      </c>
      <c r="F261" s="203" t="s">
        <v>269</v>
      </c>
      <c r="G261" s="201" t="s">
        <v>2206</v>
      </c>
      <c r="H261" s="232">
        <v>90</v>
      </c>
      <c r="I261" s="201">
        <v>710000000</v>
      </c>
      <c r="J261" s="201" t="s">
        <v>33</v>
      </c>
      <c r="K261" s="201" t="s">
        <v>34</v>
      </c>
      <c r="L261" s="201" t="s">
        <v>33</v>
      </c>
      <c r="M261" s="201"/>
      <c r="N261" s="201" t="s">
        <v>140</v>
      </c>
      <c r="O261" s="201" t="s">
        <v>2232</v>
      </c>
      <c r="P261" s="201"/>
      <c r="Q261" s="201"/>
      <c r="R261" s="237"/>
      <c r="S261" s="214"/>
      <c r="T261" s="214">
        <v>0</v>
      </c>
      <c r="U261" s="214">
        <v>0</v>
      </c>
      <c r="V261" s="201"/>
      <c r="W261" s="201">
        <v>2016</v>
      </c>
      <c r="X261" s="210" t="s">
        <v>4166</v>
      </c>
    </row>
    <row r="262" spans="1:121" s="270" customFormat="1" ht="12.75" customHeight="1" x14ac:dyDescent="0.25">
      <c r="A262" s="205" t="s">
        <v>4194</v>
      </c>
      <c r="B262" s="201" t="s">
        <v>28</v>
      </c>
      <c r="C262" s="221" t="s">
        <v>261</v>
      </c>
      <c r="D262" s="203" t="s">
        <v>262</v>
      </c>
      <c r="E262" s="203" t="s">
        <v>262</v>
      </c>
      <c r="F262" s="203" t="s">
        <v>269</v>
      </c>
      <c r="G262" s="201" t="s">
        <v>2206</v>
      </c>
      <c r="H262" s="232">
        <v>90</v>
      </c>
      <c r="I262" s="201">
        <v>710000000</v>
      </c>
      <c r="J262" s="201" t="s">
        <v>33</v>
      </c>
      <c r="K262" s="201" t="s">
        <v>34</v>
      </c>
      <c r="L262" s="201" t="s">
        <v>33</v>
      </c>
      <c r="M262" s="201"/>
      <c r="N262" s="201" t="s">
        <v>140</v>
      </c>
      <c r="O262" s="201" t="s">
        <v>2232</v>
      </c>
      <c r="P262" s="201"/>
      <c r="Q262" s="201"/>
      <c r="R262" s="237"/>
      <c r="S262" s="214"/>
      <c r="T262" s="214">
        <v>238000</v>
      </c>
      <c r="U262" s="214">
        <v>266560</v>
      </c>
      <c r="V262" s="201"/>
      <c r="W262" s="201">
        <v>2016</v>
      </c>
      <c r="X262" s="210" t="s">
        <v>4189</v>
      </c>
      <c r="Y262" s="269"/>
      <c r="Z262" s="269"/>
      <c r="AA262" s="269"/>
      <c r="AB262" s="269"/>
      <c r="AC262" s="269"/>
      <c r="AD262" s="269"/>
      <c r="AE262" s="269"/>
      <c r="AF262" s="269"/>
      <c r="AG262" s="269"/>
      <c r="AH262" s="269"/>
      <c r="AI262" s="269"/>
      <c r="AJ262" s="269"/>
      <c r="AK262" s="269"/>
      <c r="AL262" s="269"/>
      <c r="AM262" s="269"/>
      <c r="AN262" s="269"/>
      <c r="AO262" s="269"/>
      <c r="AP262" s="269"/>
      <c r="AQ262" s="269"/>
      <c r="AR262" s="269"/>
      <c r="AS262" s="269"/>
      <c r="AT262" s="269"/>
      <c r="AU262" s="269"/>
      <c r="AV262" s="269"/>
      <c r="AW262" s="269"/>
      <c r="AX262" s="269"/>
      <c r="AY262" s="269"/>
      <c r="AZ262" s="269"/>
      <c r="BA262" s="269"/>
      <c r="BB262" s="269"/>
      <c r="BC262" s="269"/>
      <c r="BD262" s="269"/>
      <c r="BE262" s="269"/>
      <c r="BF262" s="269"/>
      <c r="BG262" s="269"/>
      <c r="BH262" s="269"/>
      <c r="BI262" s="269"/>
      <c r="BJ262" s="269"/>
      <c r="BK262" s="269"/>
      <c r="BL262" s="269"/>
      <c r="BM262" s="269"/>
      <c r="BN262" s="269"/>
      <c r="BO262" s="269"/>
      <c r="BP262" s="269"/>
      <c r="BQ262" s="269"/>
      <c r="BR262" s="269"/>
      <c r="BS262" s="269"/>
      <c r="BT262" s="269"/>
      <c r="BU262" s="269"/>
      <c r="BV262" s="269"/>
      <c r="BW262" s="269"/>
      <c r="BX262" s="269"/>
      <c r="BY262" s="269"/>
      <c r="BZ262" s="269"/>
      <c r="CA262" s="269"/>
      <c r="CB262" s="269"/>
      <c r="CC262" s="269"/>
      <c r="CD262" s="269"/>
      <c r="CE262" s="269"/>
      <c r="CF262" s="269"/>
      <c r="CG262" s="269"/>
      <c r="CH262" s="269"/>
      <c r="CI262" s="269"/>
      <c r="CJ262" s="269"/>
      <c r="CK262" s="269"/>
      <c r="CL262" s="269"/>
      <c r="CM262" s="269"/>
      <c r="CN262" s="269"/>
      <c r="CO262" s="269"/>
      <c r="CP262" s="269"/>
      <c r="CQ262" s="269"/>
      <c r="CR262" s="269"/>
      <c r="CS262" s="269"/>
      <c r="CT262" s="269"/>
      <c r="CU262" s="269"/>
      <c r="CV262" s="269"/>
      <c r="CW262" s="269"/>
      <c r="CX262" s="269"/>
      <c r="CY262" s="269"/>
      <c r="CZ262" s="269"/>
      <c r="DA262" s="269"/>
      <c r="DB262" s="269"/>
      <c r="DC262" s="269"/>
      <c r="DD262" s="269"/>
      <c r="DE262" s="269"/>
      <c r="DF262" s="269"/>
      <c r="DG262" s="269"/>
      <c r="DH262" s="269"/>
      <c r="DI262" s="269"/>
      <c r="DJ262" s="269"/>
      <c r="DK262" s="269"/>
      <c r="DL262" s="269"/>
      <c r="DM262" s="269"/>
      <c r="DN262" s="269"/>
      <c r="DO262" s="269"/>
      <c r="DP262" s="269"/>
    </row>
    <row r="263" spans="1:121" s="248" customFormat="1" ht="12.75" customHeight="1" x14ac:dyDescent="0.25">
      <c r="A263" s="205" t="s">
        <v>694</v>
      </c>
      <c r="B263" s="201" t="s">
        <v>28</v>
      </c>
      <c r="C263" s="221" t="s">
        <v>261</v>
      </c>
      <c r="D263" s="203" t="s">
        <v>262</v>
      </c>
      <c r="E263" s="203" t="s">
        <v>262</v>
      </c>
      <c r="F263" s="203" t="s">
        <v>270</v>
      </c>
      <c r="G263" s="201" t="s">
        <v>2206</v>
      </c>
      <c r="H263" s="232">
        <v>90</v>
      </c>
      <c r="I263" s="201">
        <v>710000000</v>
      </c>
      <c r="J263" s="201" t="s">
        <v>33</v>
      </c>
      <c r="K263" s="201" t="s">
        <v>34</v>
      </c>
      <c r="L263" s="201" t="s">
        <v>33</v>
      </c>
      <c r="M263" s="201"/>
      <c r="N263" s="201" t="s">
        <v>140</v>
      </c>
      <c r="O263" s="201" t="s">
        <v>2232</v>
      </c>
      <c r="P263" s="201"/>
      <c r="Q263" s="201"/>
      <c r="R263" s="237"/>
      <c r="S263" s="214"/>
      <c r="T263" s="214">
        <v>0</v>
      </c>
      <c r="U263" s="214">
        <v>0</v>
      </c>
      <c r="V263" s="201"/>
      <c r="W263" s="201">
        <v>2016</v>
      </c>
      <c r="X263" s="210" t="s">
        <v>4166</v>
      </c>
    </row>
    <row r="264" spans="1:121" s="248" customFormat="1" ht="12.75" customHeight="1" x14ac:dyDescent="0.25">
      <c r="A264" s="205" t="s">
        <v>4195</v>
      </c>
      <c r="B264" s="201" t="s">
        <v>28</v>
      </c>
      <c r="C264" s="221" t="s">
        <v>261</v>
      </c>
      <c r="D264" s="203" t="s">
        <v>262</v>
      </c>
      <c r="E264" s="203" t="s">
        <v>262</v>
      </c>
      <c r="F264" s="203" t="s">
        <v>270</v>
      </c>
      <c r="G264" s="201" t="s">
        <v>2206</v>
      </c>
      <c r="H264" s="232">
        <v>90</v>
      </c>
      <c r="I264" s="201">
        <v>710000000</v>
      </c>
      <c r="J264" s="201" t="s">
        <v>33</v>
      </c>
      <c r="K264" s="201" t="s">
        <v>34</v>
      </c>
      <c r="L264" s="201" t="s">
        <v>33</v>
      </c>
      <c r="M264" s="201"/>
      <c r="N264" s="201" t="s">
        <v>140</v>
      </c>
      <c r="O264" s="201" t="s">
        <v>2232</v>
      </c>
      <c r="P264" s="201"/>
      <c r="Q264" s="201"/>
      <c r="R264" s="237"/>
      <c r="S264" s="214"/>
      <c r="T264" s="214">
        <v>92500</v>
      </c>
      <c r="U264" s="214">
        <v>103600.00000000001</v>
      </c>
      <c r="V264" s="201"/>
      <c r="W264" s="201">
        <v>2016</v>
      </c>
      <c r="X264" s="210" t="s">
        <v>4189</v>
      </c>
    </row>
    <row r="265" spans="1:121" s="248" customFormat="1" ht="12.75" customHeight="1" x14ac:dyDescent="0.25">
      <c r="A265" s="205" t="s">
        <v>695</v>
      </c>
      <c r="B265" s="201" t="s">
        <v>28</v>
      </c>
      <c r="C265" s="221" t="s">
        <v>261</v>
      </c>
      <c r="D265" s="203" t="s">
        <v>262</v>
      </c>
      <c r="E265" s="203" t="s">
        <v>262</v>
      </c>
      <c r="F265" s="203" t="s">
        <v>271</v>
      </c>
      <c r="G265" s="201" t="s">
        <v>2206</v>
      </c>
      <c r="H265" s="232">
        <v>90</v>
      </c>
      <c r="I265" s="201">
        <v>710000000</v>
      </c>
      <c r="J265" s="201" t="s">
        <v>33</v>
      </c>
      <c r="K265" s="201" t="s">
        <v>34</v>
      </c>
      <c r="L265" s="201" t="s">
        <v>33</v>
      </c>
      <c r="M265" s="201"/>
      <c r="N265" s="201" t="s">
        <v>140</v>
      </c>
      <c r="O265" s="201" t="s">
        <v>2232</v>
      </c>
      <c r="P265" s="201"/>
      <c r="Q265" s="201"/>
      <c r="R265" s="237"/>
      <c r="S265" s="214"/>
      <c r="T265" s="214">
        <v>0</v>
      </c>
      <c r="U265" s="214">
        <v>0</v>
      </c>
      <c r="V265" s="201"/>
      <c r="W265" s="201">
        <v>2016</v>
      </c>
      <c r="X265" s="210" t="s">
        <v>4166</v>
      </c>
    </row>
    <row r="266" spans="1:121" s="261" customFormat="1" ht="12.75" customHeight="1" x14ac:dyDescent="0.2">
      <c r="A266" s="205" t="s">
        <v>4196</v>
      </c>
      <c r="B266" s="201" t="s">
        <v>28</v>
      </c>
      <c r="C266" s="221" t="s">
        <v>261</v>
      </c>
      <c r="D266" s="203" t="s">
        <v>262</v>
      </c>
      <c r="E266" s="203" t="s">
        <v>262</v>
      </c>
      <c r="F266" s="203" t="s">
        <v>271</v>
      </c>
      <c r="G266" s="201" t="s">
        <v>2206</v>
      </c>
      <c r="H266" s="232">
        <v>90</v>
      </c>
      <c r="I266" s="201">
        <v>710000000</v>
      </c>
      <c r="J266" s="201" t="s">
        <v>33</v>
      </c>
      <c r="K266" s="201" t="s">
        <v>34</v>
      </c>
      <c r="L266" s="201" t="s">
        <v>33</v>
      </c>
      <c r="M266" s="201"/>
      <c r="N266" s="201" t="s">
        <v>140</v>
      </c>
      <c r="O266" s="201" t="s">
        <v>2232</v>
      </c>
      <c r="P266" s="201"/>
      <c r="Q266" s="201"/>
      <c r="R266" s="237"/>
      <c r="S266" s="214"/>
      <c r="T266" s="214">
        <v>76600</v>
      </c>
      <c r="U266" s="214">
        <v>85792.000000000015</v>
      </c>
      <c r="V266" s="201"/>
      <c r="W266" s="201">
        <v>2016</v>
      </c>
      <c r="X266" s="210" t="s">
        <v>4189</v>
      </c>
    </row>
    <row r="267" spans="1:121" s="270" customFormat="1" ht="12.75" customHeight="1" x14ac:dyDescent="0.25">
      <c r="A267" s="205" t="s">
        <v>696</v>
      </c>
      <c r="B267" s="201" t="s">
        <v>28</v>
      </c>
      <c r="C267" s="204" t="s">
        <v>586</v>
      </c>
      <c r="D267" s="203" t="s">
        <v>587</v>
      </c>
      <c r="E267" s="203" t="s">
        <v>587</v>
      </c>
      <c r="F267" s="203" t="s">
        <v>1263</v>
      </c>
      <c r="G267" s="201" t="s">
        <v>2205</v>
      </c>
      <c r="H267" s="212">
        <v>50</v>
      </c>
      <c r="I267" s="201">
        <v>710000000</v>
      </c>
      <c r="J267" s="201" t="s">
        <v>33</v>
      </c>
      <c r="K267" s="213" t="s">
        <v>48</v>
      </c>
      <c r="L267" s="201" t="s">
        <v>44</v>
      </c>
      <c r="M267" s="213"/>
      <c r="N267" s="201" t="s">
        <v>50</v>
      </c>
      <c r="O267" s="201" t="s">
        <v>2228</v>
      </c>
      <c r="P267" s="201"/>
      <c r="Q267" s="201"/>
      <c r="R267" s="214"/>
      <c r="S267" s="214"/>
      <c r="T267" s="214">
        <v>0</v>
      </c>
      <c r="U267" s="214">
        <v>0</v>
      </c>
      <c r="V267" s="216"/>
      <c r="W267" s="201">
        <v>2016</v>
      </c>
      <c r="X267" s="210" t="s">
        <v>2294</v>
      </c>
      <c r="Y267" s="269"/>
      <c r="Z267" s="269"/>
      <c r="AA267" s="269"/>
      <c r="AB267" s="269"/>
      <c r="AC267" s="269"/>
      <c r="AD267" s="269"/>
      <c r="AE267" s="269"/>
      <c r="AF267" s="269"/>
      <c r="AG267" s="269"/>
      <c r="AH267" s="269"/>
      <c r="AI267" s="269"/>
      <c r="AJ267" s="269"/>
      <c r="AK267" s="269"/>
      <c r="AL267" s="269"/>
      <c r="AM267" s="269"/>
      <c r="AN267" s="269"/>
      <c r="AO267" s="269"/>
      <c r="AP267" s="269"/>
      <c r="AQ267" s="269"/>
      <c r="AR267" s="269"/>
      <c r="AS267" s="269"/>
      <c r="AT267" s="269"/>
      <c r="AU267" s="269"/>
      <c r="AV267" s="269"/>
      <c r="AW267" s="269"/>
      <c r="AX267" s="269"/>
      <c r="AY267" s="269"/>
      <c r="AZ267" s="269"/>
      <c r="BA267" s="269"/>
      <c r="BB267" s="269"/>
      <c r="BC267" s="269"/>
      <c r="BD267" s="269"/>
      <c r="BE267" s="269"/>
      <c r="BF267" s="269"/>
      <c r="BG267" s="269"/>
      <c r="BH267" s="269"/>
      <c r="BI267" s="269"/>
      <c r="BJ267" s="269"/>
      <c r="BK267" s="269"/>
      <c r="BL267" s="269"/>
      <c r="BM267" s="269"/>
      <c r="BN267" s="269"/>
      <c r="BO267" s="269"/>
      <c r="BP267" s="269"/>
      <c r="BQ267" s="269"/>
      <c r="BR267" s="269"/>
      <c r="BS267" s="269"/>
      <c r="BT267" s="269"/>
      <c r="BU267" s="269"/>
      <c r="BV267" s="269"/>
      <c r="BW267" s="269"/>
      <c r="BX267" s="269"/>
      <c r="BY267" s="269"/>
      <c r="BZ267" s="269"/>
      <c r="CA267" s="269"/>
      <c r="CB267" s="269"/>
      <c r="CC267" s="269"/>
      <c r="CD267" s="269"/>
      <c r="CE267" s="269"/>
      <c r="CF267" s="269"/>
      <c r="CG267" s="269"/>
      <c r="CH267" s="269"/>
      <c r="CI267" s="269"/>
      <c r="CJ267" s="269"/>
      <c r="CK267" s="269"/>
      <c r="CL267" s="269"/>
      <c r="CM267" s="269"/>
      <c r="CN267" s="269"/>
      <c r="CO267" s="269"/>
      <c r="CP267" s="269"/>
      <c r="CQ267" s="269"/>
      <c r="CR267" s="269"/>
      <c r="CS267" s="269"/>
      <c r="CT267" s="269"/>
      <c r="CU267" s="269"/>
      <c r="CV267" s="269"/>
      <c r="CW267" s="269"/>
      <c r="CX267" s="269"/>
      <c r="CY267" s="269"/>
      <c r="CZ267" s="269"/>
      <c r="DA267" s="269"/>
      <c r="DB267" s="269"/>
      <c r="DC267" s="269"/>
      <c r="DD267" s="269"/>
      <c r="DE267" s="269"/>
      <c r="DF267" s="269"/>
      <c r="DG267" s="269"/>
      <c r="DH267" s="269"/>
      <c r="DI267" s="269"/>
      <c r="DJ267" s="269"/>
      <c r="DK267" s="269"/>
      <c r="DL267" s="269"/>
      <c r="DM267" s="269"/>
      <c r="DN267" s="269"/>
      <c r="DO267" s="269"/>
      <c r="DP267" s="269"/>
    </row>
    <row r="268" spans="1:121" s="270" customFormat="1" ht="12.75" customHeight="1" x14ac:dyDescent="0.25">
      <c r="A268" s="205" t="s">
        <v>2336</v>
      </c>
      <c r="B268" s="201" t="s">
        <v>28</v>
      </c>
      <c r="C268" s="204" t="s">
        <v>586</v>
      </c>
      <c r="D268" s="203" t="s">
        <v>587</v>
      </c>
      <c r="E268" s="203" t="s">
        <v>587</v>
      </c>
      <c r="F268" s="203" t="s">
        <v>2337</v>
      </c>
      <c r="G268" s="201" t="s">
        <v>2205</v>
      </c>
      <c r="H268" s="212">
        <v>50</v>
      </c>
      <c r="I268" s="201">
        <v>710000000</v>
      </c>
      <c r="J268" s="201" t="s">
        <v>33</v>
      </c>
      <c r="K268" s="213" t="s">
        <v>1079</v>
      </c>
      <c r="L268" s="201" t="s">
        <v>44</v>
      </c>
      <c r="M268" s="213"/>
      <c r="N268" s="201" t="s">
        <v>1454</v>
      </c>
      <c r="O268" s="201" t="s">
        <v>2228</v>
      </c>
      <c r="P268" s="201"/>
      <c r="Q268" s="201"/>
      <c r="R268" s="214"/>
      <c r="S268" s="214"/>
      <c r="T268" s="214">
        <v>0</v>
      </c>
      <c r="U268" s="214">
        <v>0</v>
      </c>
      <c r="V268" s="216"/>
      <c r="W268" s="201">
        <v>2016</v>
      </c>
      <c r="X268" s="228" t="s">
        <v>3324</v>
      </c>
      <c r="Y268" s="269"/>
      <c r="Z268" s="269"/>
      <c r="AA268" s="269"/>
      <c r="AB268" s="269"/>
      <c r="AC268" s="269"/>
      <c r="AD268" s="269"/>
      <c r="AE268" s="269"/>
      <c r="AF268" s="269"/>
      <c r="AG268" s="269"/>
      <c r="AH268" s="269"/>
      <c r="AI268" s="269"/>
      <c r="AJ268" s="269"/>
      <c r="AK268" s="269"/>
      <c r="AL268" s="269"/>
      <c r="AM268" s="269"/>
      <c r="AN268" s="269"/>
      <c r="AO268" s="269"/>
      <c r="AP268" s="269"/>
      <c r="AQ268" s="269"/>
      <c r="AR268" s="269"/>
      <c r="AS268" s="269"/>
      <c r="AT268" s="269"/>
      <c r="AU268" s="269"/>
      <c r="AV268" s="269"/>
      <c r="AW268" s="269"/>
      <c r="AX268" s="269"/>
      <c r="AY268" s="269"/>
      <c r="AZ268" s="269"/>
      <c r="BA268" s="269"/>
      <c r="BB268" s="269"/>
      <c r="BC268" s="269"/>
      <c r="BD268" s="269"/>
      <c r="BE268" s="269"/>
      <c r="BF268" s="269"/>
      <c r="BG268" s="269"/>
      <c r="BH268" s="269"/>
      <c r="BI268" s="269"/>
      <c r="BJ268" s="269"/>
      <c r="BK268" s="269"/>
      <c r="BL268" s="269"/>
      <c r="BM268" s="269"/>
      <c r="BN268" s="269"/>
      <c r="BO268" s="269"/>
      <c r="BP268" s="269"/>
      <c r="BQ268" s="269"/>
      <c r="BR268" s="269"/>
      <c r="BS268" s="269"/>
      <c r="BT268" s="269"/>
      <c r="BU268" s="269"/>
      <c r="BV268" s="269"/>
      <c r="BW268" s="269"/>
      <c r="BX268" s="269"/>
      <c r="BY268" s="269"/>
      <c r="BZ268" s="269"/>
      <c r="CA268" s="269"/>
      <c r="CB268" s="269"/>
      <c r="CC268" s="269"/>
      <c r="CD268" s="269"/>
      <c r="CE268" s="269"/>
      <c r="CF268" s="269"/>
      <c r="CG268" s="269"/>
      <c r="CH268" s="269"/>
      <c r="CI268" s="269"/>
      <c r="CJ268" s="269"/>
      <c r="CK268" s="269"/>
      <c r="CL268" s="269"/>
      <c r="CM268" s="269"/>
      <c r="CN268" s="269"/>
      <c r="CO268" s="269"/>
      <c r="CP268" s="269"/>
      <c r="CQ268" s="269"/>
      <c r="CR268" s="269"/>
      <c r="CS268" s="269"/>
      <c r="CT268" s="269"/>
      <c r="CU268" s="269"/>
      <c r="CV268" s="269"/>
      <c r="CW268" s="269"/>
      <c r="CX268" s="269"/>
      <c r="CY268" s="269"/>
      <c r="CZ268" s="269"/>
      <c r="DA268" s="269"/>
      <c r="DB268" s="269"/>
      <c r="DC268" s="269"/>
      <c r="DD268" s="269"/>
      <c r="DE268" s="269"/>
      <c r="DF268" s="269"/>
      <c r="DG268" s="269"/>
      <c r="DH268" s="269"/>
      <c r="DI268" s="269"/>
      <c r="DJ268" s="269"/>
      <c r="DK268" s="269"/>
      <c r="DL268" s="269"/>
      <c r="DM268" s="269"/>
      <c r="DN268" s="269"/>
      <c r="DO268" s="269"/>
      <c r="DP268" s="269"/>
    </row>
    <row r="269" spans="1:121" s="248" customFormat="1" ht="12.75" customHeight="1" x14ac:dyDescent="0.25">
      <c r="A269" s="205" t="s">
        <v>3374</v>
      </c>
      <c r="B269" s="201" t="s">
        <v>28</v>
      </c>
      <c r="C269" s="204" t="s">
        <v>586</v>
      </c>
      <c r="D269" s="203" t="s">
        <v>587</v>
      </c>
      <c r="E269" s="203" t="s">
        <v>587</v>
      </c>
      <c r="F269" s="203" t="s">
        <v>3375</v>
      </c>
      <c r="G269" s="206" t="s">
        <v>32</v>
      </c>
      <c r="H269" s="212">
        <v>50</v>
      </c>
      <c r="I269" s="201">
        <v>710000000</v>
      </c>
      <c r="J269" s="201" t="s">
        <v>33</v>
      </c>
      <c r="K269" s="213" t="s">
        <v>240</v>
      </c>
      <c r="L269" s="201" t="s">
        <v>44</v>
      </c>
      <c r="M269" s="213"/>
      <c r="N269" s="201" t="s">
        <v>1080</v>
      </c>
      <c r="O269" s="201" t="s">
        <v>2228</v>
      </c>
      <c r="P269" s="201"/>
      <c r="Q269" s="201"/>
      <c r="R269" s="214"/>
      <c r="S269" s="214"/>
      <c r="T269" s="215">
        <v>0</v>
      </c>
      <c r="U269" s="215">
        <v>0</v>
      </c>
      <c r="V269" s="216" t="s">
        <v>38</v>
      </c>
      <c r="W269" s="201">
        <v>2016</v>
      </c>
      <c r="X269" s="210" t="s">
        <v>3817</v>
      </c>
    </row>
    <row r="270" spans="1:121" s="248" customFormat="1" ht="12.75" customHeight="1" x14ac:dyDescent="0.25">
      <c r="A270" s="205" t="s">
        <v>3851</v>
      </c>
      <c r="B270" s="201" t="s">
        <v>28</v>
      </c>
      <c r="C270" s="204" t="s">
        <v>586</v>
      </c>
      <c r="D270" s="203" t="s">
        <v>587</v>
      </c>
      <c r="E270" s="203" t="s">
        <v>587</v>
      </c>
      <c r="F270" s="203" t="s">
        <v>3375</v>
      </c>
      <c r="G270" s="206" t="s">
        <v>32</v>
      </c>
      <c r="H270" s="212">
        <v>50</v>
      </c>
      <c r="I270" s="201">
        <v>710000000</v>
      </c>
      <c r="J270" s="201" t="s">
        <v>33</v>
      </c>
      <c r="K270" s="213" t="s">
        <v>34</v>
      </c>
      <c r="L270" s="201" t="s">
        <v>44</v>
      </c>
      <c r="M270" s="213"/>
      <c r="N270" s="201" t="s">
        <v>3190</v>
      </c>
      <c r="O270" s="201" t="s">
        <v>2228</v>
      </c>
      <c r="P270" s="201"/>
      <c r="Q270" s="201"/>
      <c r="R270" s="214"/>
      <c r="S270" s="214"/>
      <c r="T270" s="215">
        <v>0</v>
      </c>
      <c r="U270" s="215">
        <v>0</v>
      </c>
      <c r="V270" s="216" t="s">
        <v>38</v>
      </c>
      <c r="W270" s="201">
        <v>2016</v>
      </c>
      <c r="X270" s="210" t="s">
        <v>4166</v>
      </c>
    </row>
    <row r="271" spans="1:121" s="248" customFormat="1" ht="12.75" customHeight="1" x14ac:dyDescent="0.25">
      <c r="A271" s="205" t="s">
        <v>4197</v>
      </c>
      <c r="B271" s="201" t="s">
        <v>28</v>
      </c>
      <c r="C271" s="204" t="s">
        <v>586</v>
      </c>
      <c r="D271" s="203" t="s">
        <v>587</v>
      </c>
      <c r="E271" s="203" t="s">
        <v>587</v>
      </c>
      <c r="F271" s="203" t="s">
        <v>3375</v>
      </c>
      <c r="G271" s="206" t="s">
        <v>32</v>
      </c>
      <c r="H271" s="212">
        <v>50</v>
      </c>
      <c r="I271" s="201">
        <v>710000000</v>
      </c>
      <c r="J271" s="201" t="s">
        <v>33</v>
      </c>
      <c r="K271" s="213" t="s">
        <v>40</v>
      </c>
      <c r="L271" s="201" t="s">
        <v>44</v>
      </c>
      <c r="M271" s="213"/>
      <c r="N271" s="201" t="s">
        <v>1075</v>
      </c>
      <c r="O271" s="201" t="s">
        <v>2228</v>
      </c>
      <c r="P271" s="201"/>
      <c r="Q271" s="201"/>
      <c r="R271" s="214"/>
      <c r="S271" s="214"/>
      <c r="T271" s="215">
        <v>1255356249.9999998</v>
      </c>
      <c r="U271" s="215">
        <v>1405999000</v>
      </c>
      <c r="V271" s="216" t="s">
        <v>38</v>
      </c>
      <c r="W271" s="201">
        <v>2016</v>
      </c>
      <c r="X271" s="210" t="s">
        <v>4198</v>
      </c>
    </row>
    <row r="272" spans="1:121" s="248" customFormat="1" ht="12.75" customHeight="1" x14ac:dyDescent="0.25">
      <c r="A272" s="205" t="s">
        <v>931</v>
      </c>
      <c r="B272" s="201" t="s">
        <v>28</v>
      </c>
      <c r="C272" s="204" t="s">
        <v>586</v>
      </c>
      <c r="D272" s="203" t="s">
        <v>587</v>
      </c>
      <c r="E272" s="203" t="s">
        <v>587</v>
      </c>
      <c r="F272" s="203" t="s">
        <v>1264</v>
      </c>
      <c r="G272" s="201" t="s">
        <v>32</v>
      </c>
      <c r="H272" s="212">
        <v>50</v>
      </c>
      <c r="I272" s="201">
        <v>710000000</v>
      </c>
      <c r="J272" s="201" t="s">
        <v>33</v>
      </c>
      <c r="K272" s="213" t="s">
        <v>48</v>
      </c>
      <c r="L272" s="201" t="s">
        <v>61</v>
      </c>
      <c r="M272" s="213"/>
      <c r="N272" s="201" t="s">
        <v>50</v>
      </c>
      <c r="O272" s="201" t="s">
        <v>2229</v>
      </c>
      <c r="P272" s="213"/>
      <c r="Q272" s="213"/>
      <c r="R272" s="214"/>
      <c r="S272" s="214"/>
      <c r="T272" s="214">
        <v>0</v>
      </c>
      <c r="U272" s="214">
        <v>0</v>
      </c>
      <c r="V272" s="216" t="s">
        <v>38</v>
      </c>
      <c r="W272" s="201">
        <v>2016</v>
      </c>
      <c r="X272" s="210" t="s">
        <v>2294</v>
      </c>
    </row>
    <row r="273" spans="1:24" s="248" customFormat="1" ht="12.75" customHeight="1" x14ac:dyDescent="0.25">
      <c r="A273" s="205" t="s">
        <v>2338</v>
      </c>
      <c r="B273" s="201" t="s">
        <v>28</v>
      </c>
      <c r="C273" s="204" t="s">
        <v>586</v>
      </c>
      <c r="D273" s="203" t="s">
        <v>587</v>
      </c>
      <c r="E273" s="203" t="s">
        <v>587</v>
      </c>
      <c r="F273" s="203" t="s">
        <v>1264</v>
      </c>
      <c r="G273" s="201" t="s">
        <v>32</v>
      </c>
      <c r="H273" s="212">
        <v>50</v>
      </c>
      <c r="I273" s="201">
        <v>710000000</v>
      </c>
      <c r="J273" s="201" t="s">
        <v>33</v>
      </c>
      <c r="K273" s="213" t="s">
        <v>48</v>
      </c>
      <c r="L273" s="201" t="s">
        <v>61</v>
      </c>
      <c r="M273" s="213"/>
      <c r="N273" s="201" t="s">
        <v>50</v>
      </c>
      <c r="O273" s="201" t="s">
        <v>2229</v>
      </c>
      <c r="P273" s="213"/>
      <c r="Q273" s="213"/>
      <c r="R273" s="214"/>
      <c r="S273" s="214"/>
      <c r="T273" s="214">
        <v>0</v>
      </c>
      <c r="U273" s="214">
        <v>0</v>
      </c>
      <c r="V273" s="216" t="s">
        <v>38</v>
      </c>
      <c r="W273" s="201">
        <v>2016</v>
      </c>
      <c r="X273" s="217" t="s">
        <v>2683</v>
      </c>
    </row>
    <row r="274" spans="1:24" s="261" customFormat="1" ht="12.75" customHeight="1" x14ac:dyDescent="0.2">
      <c r="A274" s="205" t="s">
        <v>2702</v>
      </c>
      <c r="B274" s="201" t="s">
        <v>28</v>
      </c>
      <c r="C274" s="204" t="s">
        <v>586</v>
      </c>
      <c r="D274" s="203" t="s">
        <v>587</v>
      </c>
      <c r="E274" s="203" t="s">
        <v>587</v>
      </c>
      <c r="F274" s="203" t="s">
        <v>1264</v>
      </c>
      <c r="G274" s="201" t="s">
        <v>32</v>
      </c>
      <c r="H274" s="212">
        <v>50</v>
      </c>
      <c r="I274" s="201">
        <v>710000000</v>
      </c>
      <c r="J274" s="201" t="s">
        <v>33</v>
      </c>
      <c r="K274" s="213" t="s">
        <v>560</v>
      </c>
      <c r="L274" s="201" t="s">
        <v>3362</v>
      </c>
      <c r="M274" s="213"/>
      <c r="N274" s="201" t="s">
        <v>567</v>
      </c>
      <c r="O274" s="201" t="s">
        <v>2369</v>
      </c>
      <c r="P274" s="213"/>
      <c r="Q274" s="213"/>
      <c r="R274" s="214"/>
      <c r="S274" s="214"/>
      <c r="T274" s="214">
        <v>0</v>
      </c>
      <c r="U274" s="214">
        <v>0</v>
      </c>
      <c r="V274" s="216" t="s">
        <v>38</v>
      </c>
      <c r="W274" s="201">
        <v>2016</v>
      </c>
      <c r="X274" s="228" t="s">
        <v>3324</v>
      </c>
    </row>
    <row r="275" spans="1:24" s="271" customFormat="1" ht="12.75" customHeight="1" x14ac:dyDescent="0.2">
      <c r="A275" s="205" t="s">
        <v>3376</v>
      </c>
      <c r="B275" s="201" t="s">
        <v>28</v>
      </c>
      <c r="C275" s="204" t="s">
        <v>586</v>
      </c>
      <c r="D275" s="203" t="s">
        <v>587</v>
      </c>
      <c r="E275" s="203" t="s">
        <v>587</v>
      </c>
      <c r="F275" s="203" t="s">
        <v>1264</v>
      </c>
      <c r="G275" s="201" t="s">
        <v>32</v>
      </c>
      <c r="H275" s="212">
        <v>50</v>
      </c>
      <c r="I275" s="201">
        <v>710000000</v>
      </c>
      <c r="J275" s="201" t="s">
        <v>33</v>
      </c>
      <c r="K275" s="213" t="s">
        <v>240</v>
      </c>
      <c r="L275" s="201" t="s">
        <v>3362</v>
      </c>
      <c r="M275" s="213"/>
      <c r="N275" s="201" t="s">
        <v>3377</v>
      </c>
      <c r="O275" s="201" t="s">
        <v>2369</v>
      </c>
      <c r="P275" s="213"/>
      <c r="Q275" s="213"/>
      <c r="R275" s="214"/>
      <c r="S275" s="214"/>
      <c r="T275" s="214">
        <v>0</v>
      </c>
      <c r="U275" s="214">
        <v>0</v>
      </c>
      <c r="V275" s="216" t="s">
        <v>38</v>
      </c>
      <c r="W275" s="201">
        <v>2016</v>
      </c>
      <c r="X275" s="210" t="s">
        <v>3817</v>
      </c>
    </row>
    <row r="276" spans="1:24" s="268" customFormat="1" ht="12.75" customHeight="1" x14ac:dyDescent="0.25">
      <c r="A276" s="205" t="s">
        <v>3852</v>
      </c>
      <c r="B276" s="201" t="s">
        <v>28</v>
      </c>
      <c r="C276" s="204" t="s">
        <v>586</v>
      </c>
      <c r="D276" s="203" t="s">
        <v>587</v>
      </c>
      <c r="E276" s="203" t="s">
        <v>587</v>
      </c>
      <c r="F276" s="203" t="s">
        <v>1264</v>
      </c>
      <c r="G276" s="201" t="s">
        <v>2205</v>
      </c>
      <c r="H276" s="212">
        <v>50</v>
      </c>
      <c r="I276" s="201">
        <v>710000000</v>
      </c>
      <c r="J276" s="201" t="s">
        <v>33</v>
      </c>
      <c r="K276" s="213" t="s">
        <v>232</v>
      </c>
      <c r="L276" s="201" t="s">
        <v>3853</v>
      </c>
      <c r="M276" s="213"/>
      <c r="N276" s="201" t="s">
        <v>3854</v>
      </c>
      <c r="O276" s="201" t="s">
        <v>3855</v>
      </c>
      <c r="P276" s="213"/>
      <c r="Q276" s="213"/>
      <c r="R276" s="214"/>
      <c r="S276" s="214"/>
      <c r="T276" s="214">
        <v>915959053.57142854</v>
      </c>
      <c r="U276" s="214">
        <v>1025874140</v>
      </c>
      <c r="V276" s="216"/>
      <c r="W276" s="201">
        <v>2016</v>
      </c>
      <c r="X276" s="217" t="s">
        <v>3856</v>
      </c>
    </row>
    <row r="277" spans="1:24" s="268" customFormat="1" ht="12.75" customHeight="1" x14ac:dyDescent="0.25">
      <c r="A277" s="205" t="s">
        <v>932</v>
      </c>
      <c r="B277" s="201" t="s">
        <v>28</v>
      </c>
      <c r="C277" s="204" t="s">
        <v>1265</v>
      </c>
      <c r="D277" s="203" t="s">
        <v>1385</v>
      </c>
      <c r="E277" s="203" t="s">
        <v>1385</v>
      </c>
      <c r="F277" s="203" t="s">
        <v>1266</v>
      </c>
      <c r="G277" s="201" t="s">
        <v>32</v>
      </c>
      <c r="H277" s="212">
        <v>70</v>
      </c>
      <c r="I277" s="201">
        <v>710000000</v>
      </c>
      <c r="J277" s="201" t="s">
        <v>33</v>
      </c>
      <c r="K277" s="201" t="s">
        <v>55</v>
      </c>
      <c r="L277" s="201" t="s">
        <v>33</v>
      </c>
      <c r="M277" s="213"/>
      <c r="N277" s="213" t="s">
        <v>57</v>
      </c>
      <c r="O277" s="201" t="s">
        <v>2228</v>
      </c>
      <c r="P277" s="201"/>
      <c r="Q277" s="201"/>
      <c r="R277" s="214"/>
      <c r="S277" s="214"/>
      <c r="T277" s="214">
        <v>0</v>
      </c>
      <c r="U277" s="214">
        <v>0</v>
      </c>
      <c r="V277" s="201" t="s">
        <v>38</v>
      </c>
      <c r="W277" s="201">
        <v>2015</v>
      </c>
      <c r="X277" s="210" t="s">
        <v>2339</v>
      </c>
    </row>
    <row r="278" spans="1:24" s="271" customFormat="1" ht="12.75" customHeight="1" x14ac:dyDescent="0.2">
      <c r="A278" s="205" t="s">
        <v>933</v>
      </c>
      <c r="B278" s="201" t="s">
        <v>28</v>
      </c>
      <c r="C278" s="204" t="s">
        <v>586</v>
      </c>
      <c r="D278" s="203" t="s">
        <v>587</v>
      </c>
      <c r="E278" s="203" t="s">
        <v>587</v>
      </c>
      <c r="F278" s="203" t="s">
        <v>1267</v>
      </c>
      <c r="G278" s="201" t="s">
        <v>2205</v>
      </c>
      <c r="H278" s="212">
        <v>50</v>
      </c>
      <c r="I278" s="201">
        <v>710000000</v>
      </c>
      <c r="J278" s="201" t="s">
        <v>33</v>
      </c>
      <c r="K278" s="213" t="s">
        <v>48</v>
      </c>
      <c r="L278" s="201" t="s">
        <v>61</v>
      </c>
      <c r="M278" s="213"/>
      <c r="N278" s="201" t="s">
        <v>50</v>
      </c>
      <c r="O278" s="201" t="s">
        <v>2229</v>
      </c>
      <c r="P278" s="213"/>
      <c r="Q278" s="213"/>
      <c r="R278" s="214"/>
      <c r="S278" s="214"/>
      <c r="T278" s="214">
        <v>0</v>
      </c>
      <c r="U278" s="214">
        <v>0</v>
      </c>
      <c r="V278" s="216"/>
      <c r="W278" s="201">
        <v>2016</v>
      </c>
      <c r="X278" s="210" t="s">
        <v>2294</v>
      </c>
    </row>
    <row r="279" spans="1:24" s="271" customFormat="1" ht="12.75" customHeight="1" x14ac:dyDescent="0.2">
      <c r="A279" s="205" t="s">
        <v>2340</v>
      </c>
      <c r="B279" s="201" t="s">
        <v>28</v>
      </c>
      <c r="C279" s="204" t="s">
        <v>586</v>
      </c>
      <c r="D279" s="203" t="s">
        <v>587</v>
      </c>
      <c r="E279" s="203" t="s">
        <v>587</v>
      </c>
      <c r="F279" s="203" t="s">
        <v>2341</v>
      </c>
      <c r="G279" s="201" t="s">
        <v>2205</v>
      </c>
      <c r="H279" s="212">
        <v>50</v>
      </c>
      <c r="I279" s="201">
        <v>710000000</v>
      </c>
      <c r="J279" s="201" t="s">
        <v>33</v>
      </c>
      <c r="K279" s="213" t="s">
        <v>242</v>
      </c>
      <c r="L279" s="201" t="s">
        <v>61</v>
      </c>
      <c r="M279" s="213"/>
      <c r="N279" s="201" t="s">
        <v>50</v>
      </c>
      <c r="O279" s="201" t="s">
        <v>2229</v>
      </c>
      <c r="P279" s="213"/>
      <c r="Q279" s="213"/>
      <c r="R279" s="214"/>
      <c r="S279" s="214"/>
      <c r="T279" s="214">
        <v>0</v>
      </c>
      <c r="U279" s="214">
        <v>0</v>
      </c>
      <c r="V279" s="216"/>
      <c r="W279" s="201">
        <v>2016</v>
      </c>
      <c r="X279" s="217" t="s">
        <v>2683</v>
      </c>
    </row>
    <row r="280" spans="1:24" s="271" customFormat="1" ht="12.75" customHeight="1" x14ac:dyDescent="0.2">
      <c r="A280" s="205" t="s">
        <v>2703</v>
      </c>
      <c r="B280" s="201" t="s">
        <v>28</v>
      </c>
      <c r="C280" s="204" t="s">
        <v>586</v>
      </c>
      <c r="D280" s="203" t="s">
        <v>587</v>
      </c>
      <c r="E280" s="203" t="s">
        <v>587</v>
      </c>
      <c r="F280" s="203" t="s">
        <v>2341</v>
      </c>
      <c r="G280" s="201" t="s">
        <v>2205</v>
      </c>
      <c r="H280" s="212">
        <v>50</v>
      </c>
      <c r="I280" s="201">
        <v>710000000</v>
      </c>
      <c r="J280" s="201" t="s">
        <v>33</v>
      </c>
      <c r="K280" s="213" t="s">
        <v>223</v>
      </c>
      <c r="L280" s="201" t="s">
        <v>61</v>
      </c>
      <c r="M280" s="213"/>
      <c r="N280" s="201" t="s">
        <v>117</v>
      </c>
      <c r="O280" s="201" t="s">
        <v>2229</v>
      </c>
      <c r="P280" s="213"/>
      <c r="Q280" s="213"/>
      <c r="R280" s="214"/>
      <c r="S280" s="214"/>
      <c r="T280" s="214">
        <v>0</v>
      </c>
      <c r="U280" s="214">
        <v>0</v>
      </c>
      <c r="V280" s="216"/>
      <c r="W280" s="201">
        <v>2016</v>
      </c>
      <c r="X280" s="217" t="s">
        <v>3378</v>
      </c>
    </row>
    <row r="281" spans="1:24" s="271" customFormat="1" ht="12.75" customHeight="1" x14ac:dyDescent="0.2">
      <c r="A281" s="205" t="s">
        <v>934</v>
      </c>
      <c r="B281" s="201" t="s">
        <v>28</v>
      </c>
      <c r="C281" s="204" t="s">
        <v>586</v>
      </c>
      <c r="D281" s="203" t="s">
        <v>587</v>
      </c>
      <c r="E281" s="203" t="s">
        <v>587</v>
      </c>
      <c r="F281" s="203" t="s">
        <v>1268</v>
      </c>
      <c r="G281" s="201" t="s">
        <v>2205</v>
      </c>
      <c r="H281" s="212">
        <v>50</v>
      </c>
      <c r="I281" s="201">
        <v>710000000</v>
      </c>
      <c r="J281" s="201" t="s">
        <v>33</v>
      </c>
      <c r="K281" s="213" t="s">
        <v>48</v>
      </c>
      <c r="L281" s="201" t="s">
        <v>61</v>
      </c>
      <c r="M281" s="213"/>
      <c r="N281" s="201" t="s">
        <v>50</v>
      </c>
      <c r="O281" s="201" t="s">
        <v>2229</v>
      </c>
      <c r="P281" s="213"/>
      <c r="Q281" s="213"/>
      <c r="R281" s="214"/>
      <c r="S281" s="214"/>
      <c r="T281" s="214">
        <v>0</v>
      </c>
      <c r="U281" s="214">
        <v>0</v>
      </c>
      <c r="V281" s="216"/>
      <c r="W281" s="201">
        <v>2016</v>
      </c>
      <c r="X281" s="217" t="s">
        <v>2683</v>
      </c>
    </row>
    <row r="282" spans="1:24" s="261" customFormat="1" ht="12.75" customHeight="1" x14ac:dyDescent="0.2">
      <c r="A282" s="205" t="s">
        <v>2704</v>
      </c>
      <c r="B282" s="201" t="s">
        <v>28</v>
      </c>
      <c r="C282" s="204" t="s">
        <v>586</v>
      </c>
      <c r="D282" s="203" t="s">
        <v>587</v>
      </c>
      <c r="E282" s="203" t="s">
        <v>587</v>
      </c>
      <c r="F282" s="203" t="s">
        <v>1268</v>
      </c>
      <c r="G282" s="201" t="s">
        <v>2205</v>
      </c>
      <c r="H282" s="212">
        <v>50</v>
      </c>
      <c r="I282" s="201">
        <v>710000000</v>
      </c>
      <c r="J282" s="201" t="s">
        <v>33</v>
      </c>
      <c r="K282" s="213" t="s">
        <v>223</v>
      </c>
      <c r="L282" s="201" t="s">
        <v>3362</v>
      </c>
      <c r="M282" s="213"/>
      <c r="N282" s="201" t="s">
        <v>117</v>
      </c>
      <c r="O282" s="201" t="s">
        <v>2369</v>
      </c>
      <c r="P282" s="213"/>
      <c r="Q282" s="213"/>
      <c r="R282" s="214"/>
      <c r="S282" s="214"/>
      <c r="T282" s="214">
        <v>0</v>
      </c>
      <c r="U282" s="214">
        <v>0</v>
      </c>
      <c r="V282" s="216"/>
      <c r="W282" s="201">
        <v>2016</v>
      </c>
      <c r="X282" s="228" t="s">
        <v>3324</v>
      </c>
    </row>
    <row r="283" spans="1:24" s="271" customFormat="1" ht="12.75" customHeight="1" x14ac:dyDescent="0.2">
      <c r="A283" s="205" t="s">
        <v>3379</v>
      </c>
      <c r="B283" s="201" t="s">
        <v>28</v>
      </c>
      <c r="C283" s="204" t="s">
        <v>586</v>
      </c>
      <c r="D283" s="203" t="s">
        <v>587</v>
      </c>
      <c r="E283" s="203" t="s">
        <v>587</v>
      </c>
      <c r="F283" s="203" t="s">
        <v>1268</v>
      </c>
      <c r="G283" s="201" t="s">
        <v>2205</v>
      </c>
      <c r="H283" s="212">
        <v>50</v>
      </c>
      <c r="I283" s="201">
        <v>710000000</v>
      </c>
      <c r="J283" s="201" t="s">
        <v>33</v>
      </c>
      <c r="K283" s="213" t="s">
        <v>240</v>
      </c>
      <c r="L283" s="201" t="s">
        <v>3362</v>
      </c>
      <c r="M283" s="213"/>
      <c r="N283" s="201" t="s">
        <v>3380</v>
      </c>
      <c r="O283" s="201" t="s">
        <v>2369</v>
      </c>
      <c r="P283" s="213"/>
      <c r="Q283" s="213"/>
      <c r="R283" s="214"/>
      <c r="S283" s="214"/>
      <c r="T283" s="214">
        <v>0</v>
      </c>
      <c r="U283" s="214">
        <v>0</v>
      </c>
      <c r="V283" s="216"/>
      <c r="W283" s="201">
        <v>2016</v>
      </c>
      <c r="X283" s="210" t="s">
        <v>3817</v>
      </c>
    </row>
    <row r="284" spans="1:24" s="271" customFormat="1" ht="12.75" customHeight="1" x14ac:dyDescent="0.2">
      <c r="A284" s="205" t="s">
        <v>3857</v>
      </c>
      <c r="B284" s="201" t="s">
        <v>28</v>
      </c>
      <c r="C284" s="204" t="s">
        <v>586</v>
      </c>
      <c r="D284" s="203" t="s">
        <v>587</v>
      </c>
      <c r="E284" s="203" t="s">
        <v>587</v>
      </c>
      <c r="F284" s="203" t="s">
        <v>1268</v>
      </c>
      <c r="G284" s="201" t="s">
        <v>2205</v>
      </c>
      <c r="H284" s="212">
        <v>50</v>
      </c>
      <c r="I284" s="201">
        <v>710000000</v>
      </c>
      <c r="J284" s="201" t="s">
        <v>33</v>
      </c>
      <c r="K284" s="213" t="s">
        <v>232</v>
      </c>
      <c r="L284" s="201" t="s">
        <v>3858</v>
      </c>
      <c r="M284" s="213"/>
      <c r="N284" s="201" t="s">
        <v>3854</v>
      </c>
      <c r="O284" s="201" t="s">
        <v>3859</v>
      </c>
      <c r="P284" s="213"/>
      <c r="Q284" s="213"/>
      <c r="R284" s="214"/>
      <c r="S284" s="214"/>
      <c r="T284" s="214">
        <v>483812499.99999994</v>
      </c>
      <c r="U284" s="214">
        <v>541870000</v>
      </c>
      <c r="V284" s="216"/>
      <c r="W284" s="201">
        <v>2016</v>
      </c>
      <c r="X284" s="210" t="s">
        <v>3860</v>
      </c>
    </row>
    <row r="285" spans="1:24" s="248" customFormat="1" ht="12.75" customHeight="1" x14ac:dyDescent="0.25">
      <c r="A285" s="205" t="s">
        <v>983</v>
      </c>
      <c r="B285" s="201" t="s">
        <v>28</v>
      </c>
      <c r="C285" s="204" t="s">
        <v>1269</v>
      </c>
      <c r="D285" s="203" t="s">
        <v>1270</v>
      </c>
      <c r="E285" s="203" t="s">
        <v>1271</v>
      </c>
      <c r="F285" s="203" t="s">
        <v>1272</v>
      </c>
      <c r="G285" s="201" t="s">
        <v>32</v>
      </c>
      <c r="H285" s="212">
        <v>50</v>
      </c>
      <c r="I285" s="201">
        <v>710000000</v>
      </c>
      <c r="J285" s="201" t="s">
        <v>33</v>
      </c>
      <c r="K285" s="213" t="s">
        <v>183</v>
      </c>
      <c r="L285" s="201" t="s">
        <v>61</v>
      </c>
      <c r="M285" s="213"/>
      <c r="N285" s="213" t="s">
        <v>1273</v>
      </c>
      <c r="O285" s="201" t="s">
        <v>2229</v>
      </c>
      <c r="P285" s="213"/>
      <c r="Q285" s="213"/>
      <c r="R285" s="214"/>
      <c r="S285" s="214"/>
      <c r="T285" s="214">
        <v>0</v>
      </c>
      <c r="U285" s="214">
        <v>0</v>
      </c>
      <c r="V285" s="216" t="s">
        <v>38</v>
      </c>
      <c r="W285" s="201">
        <v>2016</v>
      </c>
      <c r="X285" s="210" t="s">
        <v>2276</v>
      </c>
    </row>
    <row r="286" spans="1:24" s="248" customFormat="1" ht="12.75" customHeight="1" x14ac:dyDescent="0.25">
      <c r="A286" s="205" t="s">
        <v>2048</v>
      </c>
      <c r="B286" s="201" t="s">
        <v>28</v>
      </c>
      <c r="C286" s="204" t="s">
        <v>1269</v>
      </c>
      <c r="D286" s="203" t="s">
        <v>1270</v>
      </c>
      <c r="E286" s="203" t="s">
        <v>1271</v>
      </c>
      <c r="F286" s="203" t="s">
        <v>1272</v>
      </c>
      <c r="G286" s="201" t="s">
        <v>32</v>
      </c>
      <c r="H286" s="212">
        <v>50</v>
      </c>
      <c r="I286" s="201">
        <v>710000000</v>
      </c>
      <c r="J286" s="201" t="s">
        <v>33</v>
      </c>
      <c r="K286" s="213" t="s">
        <v>2011</v>
      </c>
      <c r="L286" s="201" t="s">
        <v>61</v>
      </c>
      <c r="M286" s="213"/>
      <c r="N286" s="213" t="s">
        <v>2049</v>
      </c>
      <c r="O286" s="201" t="s">
        <v>2229</v>
      </c>
      <c r="P286" s="213"/>
      <c r="Q286" s="213"/>
      <c r="R286" s="214"/>
      <c r="S286" s="214"/>
      <c r="T286" s="214">
        <v>0</v>
      </c>
      <c r="U286" s="214">
        <v>0</v>
      </c>
      <c r="V286" s="216" t="s">
        <v>38</v>
      </c>
      <c r="W286" s="201">
        <v>2016</v>
      </c>
      <c r="X286" s="210" t="s">
        <v>2294</v>
      </c>
    </row>
    <row r="287" spans="1:24" s="271" customFormat="1" ht="12.75" customHeight="1" x14ac:dyDescent="0.2">
      <c r="A287" s="205" t="s">
        <v>2342</v>
      </c>
      <c r="B287" s="201" t="s">
        <v>28</v>
      </c>
      <c r="C287" s="204" t="s">
        <v>1269</v>
      </c>
      <c r="D287" s="203" t="s">
        <v>1270</v>
      </c>
      <c r="E287" s="203" t="s">
        <v>1271</v>
      </c>
      <c r="F287" s="203" t="s">
        <v>1272</v>
      </c>
      <c r="G287" s="201" t="s">
        <v>32</v>
      </c>
      <c r="H287" s="212">
        <v>50</v>
      </c>
      <c r="I287" s="201">
        <v>710000000</v>
      </c>
      <c r="J287" s="201" t="s">
        <v>33</v>
      </c>
      <c r="K287" s="213" t="s">
        <v>106</v>
      </c>
      <c r="L287" s="201" t="s">
        <v>61</v>
      </c>
      <c r="M287" s="213"/>
      <c r="N287" s="213" t="s">
        <v>2049</v>
      </c>
      <c r="O287" s="201" t="s">
        <v>2343</v>
      </c>
      <c r="P287" s="213"/>
      <c r="Q287" s="213"/>
      <c r="R287" s="214"/>
      <c r="S287" s="214"/>
      <c r="T287" s="214">
        <v>168182754.4642857</v>
      </c>
      <c r="U287" s="214">
        <v>188364685</v>
      </c>
      <c r="V287" s="216" t="s">
        <v>38</v>
      </c>
      <c r="W287" s="201">
        <v>2016</v>
      </c>
      <c r="X287" s="210" t="s">
        <v>2344</v>
      </c>
    </row>
    <row r="288" spans="1:24" s="248" customFormat="1" ht="12.75" customHeight="1" x14ac:dyDescent="0.25">
      <c r="A288" s="218" t="s">
        <v>984</v>
      </c>
      <c r="B288" s="201" t="s">
        <v>28</v>
      </c>
      <c r="C288" s="204" t="s">
        <v>1274</v>
      </c>
      <c r="D288" s="203" t="s">
        <v>1275</v>
      </c>
      <c r="E288" s="203" t="s">
        <v>1276</v>
      </c>
      <c r="F288" s="203" t="s">
        <v>1277</v>
      </c>
      <c r="G288" s="201" t="s">
        <v>32</v>
      </c>
      <c r="H288" s="212">
        <v>95</v>
      </c>
      <c r="I288" s="201">
        <v>710000000</v>
      </c>
      <c r="J288" s="201" t="s">
        <v>33</v>
      </c>
      <c r="K288" s="213" t="s">
        <v>183</v>
      </c>
      <c r="L288" s="201" t="s">
        <v>61</v>
      </c>
      <c r="M288" s="213"/>
      <c r="N288" s="213" t="s">
        <v>1278</v>
      </c>
      <c r="O288" s="201" t="s">
        <v>2229</v>
      </c>
      <c r="P288" s="213"/>
      <c r="Q288" s="213"/>
      <c r="R288" s="214"/>
      <c r="S288" s="214"/>
      <c r="T288" s="214">
        <v>0</v>
      </c>
      <c r="U288" s="214">
        <v>0</v>
      </c>
      <c r="V288" s="216" t="s">
        <v>38</v>
      </c>
      <c r="W288" s="201">
        <v>2016</v>
      </c>
      <c r="X288" s="210" t="s">
        <v>2294</v>
      </c>
    </row>
    <row r="289" spans="1:134" s="248" customFormat="1" ht="12.75" customHeight="1" x14ac:dyDescent="0.25">
      <c r="A289" s="218" t="s">
        <v>2345</v>
      </c>
      <c r="B289" s="201" t="s">
        <v>28</v>
      </c>
      <c r="C289" s="204" t="s">
        <v>1274</v>
      </c>
      <c r="D289" s="203" t="s">
        <v>1275</v>
      </c>
      <c r="E289" s="203" t="s">
        <v>1276</v>
      </c>
      <c r="F289" s="203" t="s">
        <v>2346</v>
      </c>
      <c r="G289" s="201" t="s">
        <v>32</v>
      </c>
      <c r="H289" s="212">
        <v>95</v>
      </c>
      <c r="I289" s="201">
        <v>710000000</v>
      </c>
      <c r="J289" s="201" t="s">
        <v>33</v>
      </c>
      <c r="K289" s="213" t="s">
        <v>106</v>
      </c>
      <c r="L289" s="201" t="s">
        <v>61</v>
      </c>
      <c r="M289" s="213"/>
      <c r="N289" s="213" t="s">
        <v>2347</v>
      </c>
      <c r="O289" s="224" t="s">
        <v>2680</v>
      </c>
      <c r="P289" s="213"/>
      <c r="Q289" s="213"/>
      <c r="R289" s="214"/>
      <c r="S289" s="214"/>
      <c r="T289" s="214">
        <v>40267857.142857142</v>
      </c>
      <c r="U289" s="214">
        <v>45100000</v>
      </c>
      <c r="V289" s="216" t="s">
        <v>38</v>
      </c>
      <c r="W289" s="201">
        <v>2016</v>
      </c>
      <c r="X289" s="210" t="s">
        <v>2348</v>
      </c>
    </row>
    <row r="290" spans="1:134" s="261" customFormat="1" ht="12.75" customHeight="1" x14ac:dyDescent="0.2">
      <c r="A290" s="218" t="s">
        <v>985</v>
      </c>
      <c r="B290" s="201" t="s">
        <v>28</v>
      </c>
      <c r="C290" s="204" t="s">
        <v>1269</v>
      </c>
      <c r="D290" s="203" t="s">
        <v>1270</v>
      </c>
      <c r="E290" s="203" t="s">
        <v>1271</v>
      </c>
      <c r="F290" s="203" t="s">
        <v>1279</v>
      </c>
      <c r="G290" s="201" t="s">
        <v>32</v>
      </c>
      <c r="H290" s="212">
        <v>50</v>
      </c>
      <c r="I290" s="201">
        <v>710000000</v>
      </c>
      <c r="J290" s="201" t="s">
        <v>33</v>
      </c>
      <c r="K290" s="213" t="s">
        <v>116</v>
      </c>
      <c r="L290" s="201" t="s">
        <v>61</v>
      </c>
      <c r="M290" s="213"/>
      <c r="N290" s="213" t="s">
        <v>117</v>
      </c>
      <c r="O290" s="201" t="s">
        <v>2229</v>
      </c>
      <c r="P290" s="213"/>
      <c r="Q290" s="213"/>
      <c r="R290" s="214"/>
      <c r="S290" s="214"/>
      <c r="T290" s="214">
        <v>0</v>
      </c>
      <c r="U290" s="214">
        <v>0</v>
      </c>
      <c r="V290" s="216" t="s">
        <v>38</v>
      </c>
      <c r="W290" s="201">
        <v>2016</v>
      </c>
      <c r="X290" s="210" t="s">
        <v>2294</v>
      </c>
    </row>
    <row r="291" spans="1:134" s="271" customFormat="1" ht="12.75" customHeight="1" x14ac:dyDescent="0.2">
      <c r="A291" s="218" t="s">
        <v>2349</v>
      </c>
      <c r="B291" s="201" t="s">
        <v>28</v>
      </c>
      <c r="C291" s="204" t="s">
        <v>1269</v>
      </c>
      <c r="D291" s="203" t="s">
        <v>1270</v>
      </c>
      <c r="E291" s="203" t="s">
        <v>1271</v>
      </c>
      <c r="F291" s="203" t="s">
        <v>2350</v>
      </c>
      <c r="G291" s="201" t="s">
        <v>32</v>
      </c>
      <c r="H291" s="212">
        <v>50</v>
      </c>
      <c r="I291" s="201">
        <v>710000000</v>
      </c>
      <c r="J291" s="201" t="s">
        <v>33</v>
      </c>
      <c r="K291" s="213" t="s">
        <v>240</v>
      </c>
      <c r="L291" s="201" t="s">
        <v>61</v>
      </c>
      <c r="M291" s="213"/>
      <c r="N291" s="213" t="s">
        <v>36</v>
      </c>
      <c r="O291" s="201" t="s">
        <v>2229</v>
      </c>
      <c r="P291" s="213"/>
      <c r="Q291" s="213"/>
      <c r="R291" s="214"/>
      <c r="S291" s="214"/>
      <c r="T291" s="214">
        <v>0</v>
      </c>
      <c r="U291" s="214">
        <v>0</v>
      </c>
      <c r="V291" s="216" t="s">
        <v>38</v>
      </c>
      <c r="W291" s="201">
        <v>2016</v>
      </c>
      <c r="X291" s="210" t="s">
        <v>3817</v>
      </c>
    </row>
    <row r="292" spans="1:134" s="270" customFormat="1" ht="12.75" customHeight="1" x14ac:dyDescent="0.25">
      <c r="A292" s="218" t="s">
        <v>3861</v>
      </c>
      <c r="B292" s="201" t="s">
        <v>28</v>
      </c>
      <c r="C292" s="204" t="s">
        <v>1269</v>
      </c>
      <c r="D292" s="203" t="s">
        <v>1270</v>
      </c>
      <c r="E292" s="203" t="s">
        <v>1271</v>
      </c>
      <c r="F292" s="203" t="s">
        <v>2350</v>
      </c>
      <c r="G292" s="201" t="s">
        <v>32</v>
      </c>
      <c r="H292" s="212">
        <v>50</v>
      </c>
      <c r="I292" s="201">
        <v>710000000</v>
      </c>
      <c r="J292" s="201" t="s">
        <v>33</v>
      </c>
      <c r="K292" s="213" t="s">
        <v>232</v>
      </c>
      <c r="L292" s="201" t="s">
        <v>3362</v>
      </c>
      <c r="M292" s="213"/>
      <c r="N292" s="201" t="s">
        <v>3862</v>
      </c>
      <c r="O292" s="201" t="s">
        <v>2229</v>
      </c>
      <c r="P292" s="213"/>
      <c r="Q292" s="213"/>
      <c r="R292" s="214"/>
      <c r="S292" s="214"/>
      <c r="T292" s="214">
        <v>663560339.28571427</v>
      </c>
      <c r="U292" s="214">
        <v>743187580</v>
      </c>
      <c r="V292" s="216" t="s">
        <v>38</v>
      </c>
      <c r="W292" s="201">
        <v>2016</v>
      </c>
      <c r="X292" s="210" t="s">
        <v>3863</v>
      </c>
      <c r="Y292" s="269"/>
      <c r="Z292" s="269"/>
      <c r="AA292" s="269"/>
      <c r="AB292" s="269"/>
      <c r="AC292" s="269"/>
      <c r="AD292" s="269"/>
      <c r="AE292" s="269"/>
      <c r="AF292" s="269"/>
      <c r="AG292" s="269"/>
      <c r="AH292" s="269"/>
      <c r="AI292" s="269"/>
      <c r="AJ292" s="269"/>
      <c r="AK292" s="269"/>
      <c r="AL292" s="269"/>
      <c r="AM292" s="269"/>
      <c r="AN292" s="269"/>
      <c r="AO292" s="269"/>
      <c r="AP292" s="269"/>
      <c r="AQ292" s="269"/>
      <c r="AR292" s="269"/>
      <c r="AS292" s="269"/>
      <c r="AT292" s="269"/>
      <c r="AU292" s="269"/>
      <c r="AV292" s="269"/>
      <c r="AW292" s="269"/>
      <c r="AX292" s="269"/>
      <c r="AY292" s="269"/>
      <c r="AZ292" s="269"/>
      <c r="BA292" s="269"/>
      <c r="BB292" s="269"/>
      <c r="BC292" s="269"/>
      <c r="BD292" s="269"/>
      <c r="BE292" s="269"/>
      <c r="BF292" s="269"/>
      <c r="BG292" s="269"/>
      <c r="BH292" s="269"/>
      <c r="BI292" s="269"/>
      <c r="BJ292" s="269"/>
      <c r="BK292" s="269"/>
      <c r="BL292" s="269"/>
      <c r="BM292" s="269"/>
      <c r="BN292" s="269"/>
      <c r="BO292" s="269"/>
      <c r="BP292" s="269"/>
      <c r="BQ292" s="269"/>
      <c r="BR292" s="269"/>
      <c r="BS292" s="269"/>
      <c r="BT292" s="269"/>
      <c r="BU292" s="269"/>
      <c r="BV292" s="269"/>
      <c r="BW292" s="269"/>
      <c r="BX292" s="269"/>
      <c r="BY292" s="269"/>
      <c r="BZ292" s="269"/>
      <c r="CA292" s="269"/>
      <c r="CB292" s="269"/>
      <c r="CC292" s="269"/>
      <c r="CD292" s="269"/>
      <c r="CE292" s="269"/>
      <c r="CF292" s="269"/>
      <c r="CG292" s="269"/>
      <c r="CH292" s="269"/>
      <c r="CI292" s="269"/>
      <c r="CJ292" s="269"/>
      <c r="CK292" s="269"/>
      <c r="CL292" s="269"/>
      <c r="CM292" s="269"/>
      <c r="CN292" s="269"/>
      <c r="CO292" s="269"/>
      <c r="CP292" s="269"/>
      <c r="CQ292" s="269"/>
      <c r="CR292" s="269"/>
      <c r="CS292" s="269"/>
      <c r="CT292" s="269"/>
      <c r="CU292" s="269"/>
      <c r="CV292" s="269"/>
      <c r="CW292" s="269"/>
      <c r="CX292" s="269"/>
      <c r="CY292" s="269"/>
      <c r="CZ292" s="269"/>
      <c r="DA292" s="269"/>
      <c r="DB292" s="269"/>
      <c r="DC292" s="269"/>
      <c r="DD292" s="269"/>
      <c r="DE292" s="269"/>
      <c r="DF292" s="269"/>
      <c r="DG292" s="269"/>
      <c r="DH292" s="269"/>
      <c r="DI292" s="269"/>
      <c r="DJ292" s="269"/>
      <c r="DK292" s="269"/>
      <c r="DL292" s="269"/>
      <c r="DM292" s="269"/>
      <c r="DN292" s="269"/>
      <c r="DO292" s="269"/>
      <c r="DP292" s="269"/>
    </row>
    <row r="293" spans="1:134" s="248" customFormat="1" ht="12.75" customHeight="1" x14ac:dyDescent="0.25">
      <c r="A293" s="218" t="s">
        <v>986</v>
      </c>
      <c r="B293" s="201" t="s">
        <v>28</v>
      </c>
      <c r="C293" s="204" t="s">
        <v>1274</v>
      </c>
      <c r="D293" s="203" t="s">
        <v>1275</v>
      </c>
      <c r="E293" s="203" t="s">
        <v>1276</v>
      </c>
      <c r="F293" s="203" t="s">
        <v>1280</v>
      </c>
      <c r="G293" s="201" t="s">
        <v>32</v>
      </c>
      <c r="H293" s="212">
        <v>50</v>
      </c>
      <c r="I293" s="201">
        <v>710000000</v>
      </c>
      <c r="J293" s="201" t="s">
        <v>33</v>
      </c>
      <c r="K293" s="213" t="s">
        <v>183</v>
      </c>
      <c r="L293" s="201" t="s">
        <v>44</v>
      </c>
      <c r="M293" s="213"/>
      <c r="N293" s="213" t="s">
        <v>1278</v>
      </c>
      <c r="O293" s="201" t="s">
        <v>2229</v>
      </c>
      <c r="P293" s="213"/>
      <c r="Q293" s="213"/>
      <c r="R293" s="214"/>
      <c r="S293" s="214"/>
      <c r="T293" s="214">
        <v>0</v>
      </c>
      <c r="U293" s="214">
        <v>0</v>
      </c>
      <c r="V293" s="216" t="s">
        <v>38</v>
      </c>
      <c r="W293" s="201">
        <v>2016</v>
      </c>
      <c r="X293" s="210" t="s">
        <v>2294</v>
      </c>
    </row>
    <row r="294" spans="1:134" s="248" customFormat="1" ht="12.75" customHeight="1" x14ac:dyDescent="0.25">
      <c r="A294" s="218" t="s">
        <v>2351</v>
      </c>
      <c r="B294" s="201" t="s">
        <v>28</v>
      </c>
      <c r="C294" s="204" t="s">
        <v>1274</v>
      </c>
      <c r="D294" s="203" t="s">
        <v>1275</v>
      </c>
      <c r="E294" s="203" t="s">
        <v>1276</v>
      </c>
      <c r="F294" s="203" t="s">
        <v>2352</v>
      </c>
      <c r="G294" s="201" t="s">
        <v>32</v>
      </c>
      <c r="H294" s="212">
        <v>50</v>
      </c>
      <c r="I294" s="201">
        <v>710000000</v>
      </c>
      <c r="J294" s="201" t="s">
        <v>33</v>
      </c>
      <c r="K294" s="213" t="s">
        <v>106</v>
      </c>
      <c r="L294" s="201" t="s">
        <v>44</v>
      </c>
      <c r="M294" s="213"/>
      <c r="N294" s="213" t="s">
        <v>2353</v>
      </c>
      <c r="O294" s="201" t="s">
        <v>2354</v>
      </c>
      <c r="P294" s="213"/>
      <c r="Q294" s="213"/>
      <c r="R294" s="214"/>
      <c r="S294" s="214"/>
      <c r="T294" s="214">
        <v>8928571.4285714272</v>
      </c>
      <c r="U294" s="214">
        <v>10000000</v>
      </c>
      <c r="V294" s="216" t="s">
        <v>38</v>
      </c>
      <c r="W294" s="201">
        <v>2016</v>
      </c>
      <c r="X294" s="210" t="s">
        <v>2355</v>
      </c>
    </row>
    <row r="295" spans="1:134" s="270" customFormat="1" ht="12.75" customHeight="1" x14ac:dyDescent="0.25">
      <c r="A295" s="218" t="s">
        <v>987</v>
      </c>
      <c r="B295" s="201" t="s">
        <v>28</v>
      </c>
      <c r="C295" s="204" t="s">
        <v>1269</v>
      </c>
      <c r="D295" s="203" t="s">
        <v>1270</v>
      </c>
      <c r="E295" s="203" t="s">
        <v>1271</v>
      </c>
      <c r="F295" s="203" t="s">
        <v>1281</v>
      </c>
      <c r="G295" s="201" t="s">
        <v>32</v>
      </c>
      <c r="H295" s="212">
        <v>50</v>
      </c>
      <c r="I295" s="201">
        <v>710000000</v>
      </c>
      <c r="J295" s="201" t="s">
        <v>33</v>
      </c>
      <c r="K295" s="213" t="s">
        <v>116</v>
      </c>
      <c r="L295" s="201" t="s">
        <v>3362</v>
      </c>
      <c r="M295" s="213"/>
      <c r="N295" s="213" t="s">
        <v>117</v>
      </c>
      <c r="O295" s="201" t="s">
        <v>2369</v>
      </c>
      <c r="P295" s="213"/>
      <c r="Q295" s="213"/>
      <c r="R295" s="214"/>
      <c r="S295" s="214"/>
      <c r="T295" s="214">
        <v>0</v>
      </c>
      <c r="U295" s="214">
        <v>0</v>
      </c>
      <c r="V295" s="216" t="s">
        <v>38</v>
      </c>
      <c r="W295" s="201">
        <v>2016</v>
      </c>
      <c r="X295" s="228" t="s">
        <v>3324</v>
      </c>
      <c r="Y295" s="269"/>
      <c r="Z295" s="269"/>
      <c r="AA295" s="269"/>
      <c r="AB295" s="269"/>
      <c r="AC295" s="269"/>
      <c r="AD295" s="269"/>
      <c r="AE295" s="269"/>
      <c r="AF295" s="269"/>
      <c r="AG295" s="269"/>
      <c r="AH295" s="269"/>
      <c r="AI295" s="269"/>
      <c r="AJ295" s="269"/>
      <c r="AK295" s="269"/>
      <c r="AL295" s="269"/>
      <c r="AM295" s="269"/>
      <c r="AN295" s="269"/>
      <c r="AO295" s="269"/>
      <c r="AP295" s="269"/>
      <c r="AQ295" s="269"/>
      <c r="AR295" s="269"/>
      <c r="AS295" s="269"/>
      <c r="AT295" s="269"/>
      <c r="AU295" s="269"/>
      <c r="AV295" s="269"/>
      <c r="AW295" s="269"/>
      <c r="AX295" s="269"/>
      <c r="AY295" s="269"/>
      <c r="AZ295" s="269"/>
      <c r="BA295" s="269"/>
      <c r="BB295" s="269"/>
      <c r="BC295" s="269"/>
      <c r="BD295" s="269"/>
      <c r="BE295" s="269"/>
      <c r="BF295" s="269"/>
      <c r="BG295" s="269"/>
      <c r="BH295" s="269"/>
      <c r="BI295" s="269"/>
      <c r="BJ295" s="269"/>
      <c r="BK295" s="269"/>
      <c r="BL295" s="269"/>
      <c r="BM295" s="269"/>
      <c r="BN295" s="269"/>
      <c r="BO295" s="269"/>
      <c r="BP295" s="269"/>
      <c r="BQ295" s="269"/>
      <c r="BR295" s="269"/>
      <c r="BS295" s="269"/>
      <c r="BT295" s="269"/>
      <c r="BU295" s="269"/>
      <c r="BV295" s="269"/>
      <c r="BW295" s="269"/>
      <c r="BX295" s="269"/>
      <c r="BY295" s="269"/>
      <c r="BZ295" s="269"/>
      <c r="CA295" s="269"/>
      <c r="CB295" s="269"/>
      <c r="CC295" s="269"/>
      <c r="CD295" s="269"/>
      <c r="CE295" s="269"/>
      <c r="CF295" s="269"/>
      <c r="CG295" s="269"/>
      <c r="CH295" s="269"/>
      <c r="CI295" s="269"/>
      <c r="CJ295" s="269"/>
      <c r="CK295" s="269"/>
      <c r="CL295" s="269"/>
      <c r="CM295" s="269"/>
      <c r="CN295" s="269"/>
      <c r="CO295" s="269"/>
      <c r="CP295" s="269"/>
      <c r="CQ295" s="269"/>
      <c r="CR295" s="269"/>
      <c r="CS295" s="269"/>
      <c r="CT295" s="269"/>
      <c r="CU295" s="269"/>
      <c r="CV295" s="269"/>
      <c r="CW295" s="269"/>
      <c r="CX295" s="269"/>
      <c r="CY295" s="269"/>
      <c r="CZ295" s="269"/>
      <c r="DA295" s="269"/>
      <c r="DB295" s="269"/>
      <c r="DC295" s="269"/>
      <c r="DD295" s="269"/>
      <c r="DE295" s="269"/>
      <c r="DF295" s="269"/>
      <c r="DG295" s="269"/>
      <c r="DH295" s="269"/>
      <c r="DI295" s="269"/>
      <c r="DJ295" s="269"/>
      <c r="DK295" s="269"/>
      <c r="DL295" s="269"/>
      <c r="DM295" s="269"/>
      <c r="DN295" s="269"/>
      <c r="DO295" s="269"/>
      <c r="DP295" s="269"/>
    </row>
    <row r="296" spans="1:134" s="248" customFormat="1" ht="12.75" customHeight="1" x14ac:dyDescent="0.25">
      <c r="A296" s="218" t="s">
        <v>3381</v>
      </c>
      <c r="B296" s="201" t="s">
        <v>28</v>
      </c>
      <c r="C296" s="204" t="s">
        <v>1269</v>
      </c>
      <c r="D296" s="203" t="s">
        <v>1270</v>
      </c>
      <c r="E296" s="203" t="s">
        <v>1271</v>
      </c>
      <c r="F296" s="203" t="s">
        <v>1281</v>
      </c>
      <c r="G296" s="201" t="s">
        <v>32</v>
      </c>
      <c r="H296" s="212">
        <v>50</v>
      </c>
      <c r="I296" s="201">
        <v>710000000</v>
      </c>
      <c r="J296" s="201" t="s">
        <v>33</v>
      </c>
      <c r="K296" s="213" t="s">
        <v>240</v>
      </c>
      <c r="L296" s="201" t="s">
        <v>3362</v>
      </c>
      <c r="M296" s="213"/>
      <c r="N296" s="213" t="s">
        <v>3382</v>
      </c>
      <c r="O296" s="201" t="s">
        <v>2369</v>
      </c>
      <c r="P296" s="213"/>
      <c r="Q296" s="213"/>
      <c r="R296" s="214"/>
      <c r="S296" s="214"/>
      <c r="T296" s="214">
        <v>0</v>
      </c>
      <c r="U296" s="214">
        <v>0</v>
      </c>
      <c r="V296" s="216" t="s">
        <v>38</v>
      </c>
      <c r="W296" s="201">
        <v>2016</v>
      </c>
      <c r="X296" s="210" t="s">
        <v>3864</v>
      </c>
    </row>
    <row r="297" spans="1:134" s="248" customFormat="1" ht="12.75" customHeight="1" x14ac:dyDescent="0.25">
      <c r="A297" s="218" t="s">
        <v>988</v>
      </c>
      <c r="B297" s="201" t="s">
        <v>28</v>
      </c>
      <c r="C297" s="204" t="s">
        <v>1269</v>
      </c>
      <c r="D297" s="203" t="s">
        <v>1270</v>
      </c>
      <c r="E297" s="203" t="s">
        <v>1271</v>
      </c>
      <c r="F297" s="203" t="s">
        <v>2209</v>
      </c>
      <c r="G297" s="201" t="s">
        <v>32</v>
      </c>
      <c r="H297" s="212">
        <v>50</v>
      </c>
      <c r="I297" s="201">
        <v>710000000</v>
      </c>
      <c r="J297" s="201" t="s">
        <v>33</v>
      </c>
      <c r="K297" s="213" t="s">
        <v>116</v>
      </c>
      <c r="L297" s="201" t="s">
        <v>61</v>
      </c>
      <c r="M297" s="213"/>
      <c r="N297" s="201" t="s">
        <v>117</v>
      </c>
      <c r="O297" s="201" t="s">
        <v>2229</v>
      </c>
      <c r="P297" s="213"/>
      <c r="Q297" s="213"/>
      <c r="R297" s="214"/>
      <c r="S297" s="214"/>
      <c r="T297" s="214">
        <v>0</v>
      </c>
      <c r="U297" s="214">
        <v>0</v>
      </c>
      <c r="V297" s="216" t="s">
        <v>38</v>
      </c>
      <c r="W297" s="201">
        <v>2016</v>
      </c>
      <c r="X297" s="210" t="s">
        <v>2294</v>
      </c>
    </row>
    <row r="298" spans="1:134" s="248" customFormat="1" ht="12.75" customHeight="1" x14ac:dyDescent="0.25">
      <c r="A298" s="218" t="s">
        <v>2356</v>
      </c>
      <c r="B298" s="201" t="s">
        <v>28</v>
      </c>
      <c r="C298" s="204" t="s">
        <v>1269</v>
      </c>
      <c r="D298" s="203" t="s">
        <v>1270</v>
      </c>
      <c r="E298" s="203" t="s">
        <v>1271</v>
      </c>
      <c r="F298" s="203" t="s">
        <v>2209</v>
      </c>
      <c r="G298" s="201" t="s">
        <v>32</v>
      </c>
      <c r="H298" s="212">
        <v>50</v>
      </c>
      <c r="I298" s="201">
        <v>710000000</v>
      </c>
      <c r="J298" s="201" t="s">
        <v>33</v>
      </c>
      <c r="K298" s="213" t="s">
        <v>116</v>
      </c>
      <c r="L298" s="201" t="s">
        <v>3362</v>
      </c>
      <c r="M298" s="213"/>
      <c r="N298" s="201" t="s">
        <v>117</v>
      </c>
      <c r="O298" s="201" t="s">
        <v>3370</v>
      </c>
      <c r="P298" s="213"/>
      <c r="Q298" s="213"/>
      <c r="R298" s="214"/>
      <c r="S298" s="214"/>
      <c r="T298" s="214">
        <v>0</v>
      </c>
      <c r="U298" s="214">
        <v>0</v>
      </c>
      <c r="V298" s="216" t="s">
        <v>38</v>
      </c>
      <c r="W298" s="201">
        <v>2016</v>
      </c>
      <c r="X298" s="228" t="s">
        <v>3324</v>
      </c>
    </row>
    <row r="299" spans="1:134" s="261" customFormat="1" ht="12.75" customHeight="1" x14ac:dyDescent="0.2">
      <c r="A299" s="218" t="s">
        <v>3383</v>
      </c>
      <c r="B299" s="201" t="s">
        <v>28</v>
      </c>
      <c r="C299" s="204" t="s">
        <v>1269</v>
      </c>
      <c r="D299" s="203" t="s">
        <v>1270</v>
      </c>
      <c r="E299" s="203" t="s">
        <v>1271</v>
      </c>
      <c r="F299" s="203" t="s">
        <v>2209</v>
      </c>
      <c r="G299" s="201" t="s">
        <v>32</v>
      </c>
      <c r="H299" s="212">
        <v>50</v>
      </c>
      <c r="I299" s="201">
        <v>710000000</v>
      </c>
      <c r="J299" s="201" t="s">
        <v>33</v>
      </c>
      <c r="K299" s="213" t="s">
        <v>246</v>
      </c>
      <c r="L299" s="201" t="s">
        <v>3362</v>
      </c>
      <c r="M299" s="213"/>
      <c r="N299" s="201" t="s">
        <v>1082</v>
      </c>
      <c r="O299" s="201" t="s">
        <v>3370</v>
      </c>
      <c r="P299" s="213"/>
      <c r="Q299" s="213"/>
      <c r="R299" s="214"/>
      <c r="S299" s="214"/>
      <c r="T299" s="215">
        <v>0</v>
      </c>
      <c r="U299" s="215">
        <v>0</v>
      </c>
      <c r="V299" s="216" t="s">
        <v>38</v>
      </c>
      <c r="W299" s="201">
        <v>2016</v>
      </c>
      <c r="X299" s="210" t="s">
        <v>3817</v>
      </c>
    </row>
    <row r="300" spans="1:134" s="246" customFormat="1" ht="12.75" customHeight="1" x14ac:dyDescent="0.25">
      <c r="A300" s="218" t="s">
        <v>3865</v>
      </c>
      <c r="B300" s="201" t="s">
        <v>28</v>
      </c>
      <c r="C300" s="204" t="s">
        <v>1269</v>
      </c>
      <c r="D300" s="203" t="s">
        <v>1270</v>
      </c>
      <c r="E300" s="203" t="s">
        <v>1271</v>
      </c>
      <c r="F300" s="203" t="s">
        <v>2209</v>
      </c>
      <c r="G300" s="201" t="s">
        <v>32</v>
      </c>
      <c r="H300" s="212">
        <v>50</v>
      </c>
      <c r="I300" s="201">
        <v>710000000</v>
      </c>
      <c r="J300" s="201" t="s">
        <v>33</v>
      </c>
      <c r="K300" s="213" t="s">
        <v>246</v>
      </c>
      <c r="L300" s="201" t="s">
        <v>3362</v>
      </c>
      <c r="M300" s="213"/>
      <c r="N300" s="201" t="s">
        <v>1082</v>
      </c>
      <c r="O300" s="201" t="s">
        <v>3370</v>
      </c>
      <c r="P300" s="213"/>
      <c r="Q300" s="213"/>
      <c r="R300" s="214"/>
      <c r="S300" s="214"/>
      <c r="T300" s="215">
        <v>273510897.49999994</v>
      </c>
      <c r="U300" s="215">
        <v>306332205.19999999</v>
      </c>
      <c r="V300" s="216" t="s">
        <v>38</v>
      </c>
      <c r="W300" s="201">
        <v>2016</v>
      </c>
      <c r="X300" s="210" t="s">
        <v>3866</v>
      </c>
      <c r="Y300" s="239"/>
      <c r="Z300" s="239"/>
      <c r="AA300" s="239"/>
      <c r="AB300" s="239"/>
      <c r="AC300" s="239"/>
      <c r="AD300" s="239"/>
      <c r="AE300" s="239"/>
      <c r="AF300" s="239"/>
      <c r="AG300" s="239"/>
      <c r="AH300" s="239"/>
      <c r="AI300" s="239"/>
      <c r="AJ300" s="239"/>
      <c r="AK300" s="239"/>
      <c r="AL300" s="239"/>
      <c r="AM300" s="239"/>
      <c r="AN300" s="239"/>
      <c r="AO300" s="239"/>
      <c r="AP300" s="239"/>
      <c r="AQ300" s="239"/>
      <c r="AR300" s="239"/>
      <c r="AS300" s="239"/>
      <c r="AT300" s="239"/>
      <c r="AU300" s="239"/>
      <c r="AV300" s="239"/>
      <c r="AW300" s="239"/>
      <c r="AX300" s="239"/>
      <c r="AY300" s="239"/>
      <c r="AZ300" s="239"/>
      <c r="BA300" s="239"/>
      <c r="BB300" s="239"/>
      <c r="BC300" s="239"/>
      <c r="BD300" s="239"/>
      <c r="BE300" s="239"/>
      <c r="BF300" s="239"/>
      <c r="BG300" s="239"/>
      <c r="BH300" s="239"/>
      <c r="BI300" s="239"/>
      <c r="BJ300" s="239"/>
      <c r="BK300" s="239"/>
      <c r="BL300" s="239"/>
      <c r="BM300" s="239"/>
      <c r="BN300" s="239"/>
      <c r="BO300" s="239"/>
      <c r="BP300" s="239"/>
      <c r="BQ300" s="239"/>
      <c r="BR300" s="239"/>
      <c r="BS300" s="239"/>
      <c r="BT300" s="239"/>
      <c r="BU300" s="239"/>
      <c r="BV300" s="239"/>
      <c r="BW300" s="239"/>
      <c r="BX300" s="239"/>
      <c r="BY300" s="239"/>
      <c r="BZ300" s="239"/>
      <c r="CA300" s="239"/>
      <c r="CB300" s="239"/>
      <c r="CC300" s="239"/>
      <c r="CD300" s="239"/>
      <c r="CE300" s="239"/>
      <c r="CF300" s="239"/>
      <c r="CG300" s="239"/>
      <c r="CH300" s="239"/>
      <c r="CI300" s="239"/>
      <c r="CJ300" s="239"/>
      <c r="CK300" s="239"/>
      <c r="CL300" s="239"/>
      <c r="CM300" s="239"/>
      <c r="CN300" s="239"/>
      <c r="CO300" s="239"/>
      <c r="CP300" s="239"/>
      <c r="CQ300" s="239"/>
      <c r="CR300" s="239"/>
      <c r="CS300" s="239"/>
      <c r="CT300" s="239"/>
      <c r="CU300" s="239"/>
      <c r="CV300" s="239"/>
      <c r="CW300" s="239"/>
      <c r="CX300" s="239"/>
      <c r="CY300" s="239"/>
      <c r="CZ300" s="239"/>
      <c r="DA300" s="239"/>
      <c r="DB300" s="239"/>
      <c r="DC300" s="239"/>
      <c r="DD300" s="239"/>
      <c r="DE300" s="239"/>
      <c r="DF300" s="239"/>
      <c r="DG300" s="239"/>
      <c r="DH300" s="239"/>
      <c r="DI300" s="239"/>
      <c r="DJ300" s="239"/>
      <c r="DK300" s="239"/>
      <c r="DL300" s="239"/>
      <c r="DM300" s="239"/>
      <c r="DN300" s="239"/>
      <c r="DO300" s="239"/>
      <c r="DP300" s="239"/>
      <c r="DQ300" s="239"/>
      <c r="DR300" s="239"/>
      <c r="DS300" s="239"/>
      <c r="DT300" s="239"/>
      <c r="DU300" s="239"/>
      <c r="DV300" s="239"/>
      <c r="DW300" s="239"/>
      <c r="DX300" s="239"/>
      <c r="DY300" s="239"/>
      <c r="DZ300" s="239"/>
      <c r="EA300" s="239"/>
      <c r="EB300" s="239"/>
      <c r="EC300" s="239"/>
      <c r="ED300" s="239"/>
    </row>
    <row r="301" spans="1:134" s="246" customFormat="1" ht="12.75" customHeight="1" x14ac:dyDescent="0.25">
      <c r="A301" s="218" t="s">
        <v>989</v>
      </c>
      <c r="B301" s="201" t="s">
        <v>28</v>
      </c>
      <c r="C301" s="204" t="s">
        <v>586</v>
      </c>
      <c r="D301" s="203" t="s">
        <v>587</v>
      </c>
      <c r="E301" s="203" t="s">
        <v>587</v>
      </c>
      <c r="F301" s="203" t="s">
        <v>1282</v>
      </c>
      <c r="G301" s="201" t="s">
        <v>2205</v>
      </c>
      <c r="H301" s="212">
        <v>50</v>
      </c>
      <c r="I301" s="201">
        <v>710000000</v>
      </c>
      <c r="J301" s="201" t="s">
        <v>33</v>
      </c>
      <c r="K301" s="213" t="s">
        <v>40</v>
      </c>
      <c r="L301" s="201" t="s">
        <v>44</v>
      </c>
      <c r="M301" s="213"/>
      <c r="N301" s="213" t="s">
        <v>950</v>
      </c>
      <c r="O301" s="201" t="s">
        <v>2229</v>
      </c>
      <c r="P301" s="213"/>
      <c r="Q301" s="213"/>
      <c r="R301" s="214"/>
      <c r="S301" s="214"/>
      <c r="T301" s="214">
        <v>81824107.142857134</v>
      </c>
      <c r="U301" s="225">
        <v>91643000</v>
      </c>
      <c r="V301" s="216"/>
      <c r="W301" s="201">
        <v>2016</v>
      </c>
      <c r="X301" s="210"/>
      <c r="Y301" s="239"/>
      <c r="Z301" s="239"/>
      <c r="AA301" s="239"/>
      <c r="AB301" s="239"/>
      <c r="AC301" s="239"/>
      <c r="AD301" s="239"/>
      <c r="AE301" s="239"/>
      <c r="AF301" s="239"/>
      <c r="AG301" s="239"/>
      <c r="AH301" s="239"/>
      <c r="AI301" s="239"/>
      <c r="AJ301" s="239"/>
      <c r="AK301" s="239"/>
      <c r="AL301" s="239"/>
      <c r="AM301" s="239"/>
      <c r="AN301" s="239"/>
      <c r="AO301" s="239"/>
      <c r="AP301" s="239"/>
      <c r="AQ301" s="239"/>
      <c r="AR301" s="239"/>
      <c r="AS301" s="239"/>
      <c r="AT301" s="239"/>
      <c r="AU301" s="239"/>
      <c r="AV301" s="239"/>
      <c r="AW301" s="239"/>
      <c r="AX301" s="239"/>
      <c r="AY301" s="239"/>
      <c r="AZ301" s="239"/>
      <c r="BA301" s="239"/>
      <c r="BB301" s="239"/>
      <c r="BC301" s="239"/>
      <c r="BD301" s="239"/>
      <c r="BE301" s="239"/>
      <c r="BF301" s="239"/>
      <c r="BG301" s="239"/>
      <c r="BH301" s="239"/>
      <c r="BI301" s="239"/>
      <c r="BJ301" s="239"/>
      <c r="BK301" s="239"/>
      <c r="BL301" s="239"/>
      <c r="BM301" s="239"/>
      <c r="BN301" s="239"/>
      <c r="BO301" s="239"/>
      <c r="BP301" s="239"/>
      <c r="BQ301" s="239"/>
      <c r="BR301" s="239"/>
      <c r="BS301" s="239"/>
      <c r="BT301" s="239"/>
      <c r="BU301" s="239"/>
      <c r="BV301" s="239"/>
      <c r="BW301" s="239"/>
      <c r="BX301" s="239"/>
      <c r="BY301" s="239"/>
      <c r="BZ301" s="239"/>
      <c r="CA301" s="239"/>
      <c r="CB301" s="239"/>
      <c r="CC301" s="239"/>
      <c r="CD301" s="239"/>
      <c r="CE301" s="239"/>
      <c r="CF301" s="239"/>
      <c r="CG301" s="239"/>
      <c r="CH301" s="239"/>
      <c r="CI301" s="239"/>
      <c r="CJ301" s="239"/>
      <c r="CK301" s="239"/>
      <c r="CL301" s="239"/>
      <c r="CM301" s="239"/>
      <c r="CN301" s="239"/>
      <c r="CO301" s="239"/>
      <c r="CP301" s="239"/>
      <c r="CQ301" s="239"/>
      <c r="CR301" s="239"/>
      <c r="CS301" s="239"/>
      <c r="CT301" s="239"/>
      <c r="CU301" s="239"/>
      <c r="CV301" s="239"/>
      <c r="CW301" s="239"/>
      <c r="CX301" s="239"/>
      <c r="CY301" s="239"/>
      <c r="CZ301" s="239"/>
      <c r="DA301" s="239"/>
      <c r="DB301" s="239"/>
      <c r="DC301" s="239"/>
      <c r="DD301" s="239"/>
      <c r="DE301" s="239"/>
      <c r="DF301" s="239"/>
      <c r="DG301" s="239"/>
      <c r="DH301" s="239"/>
      <c r="DI301" s="239"/>
      <c r="DJ301" s="239"/>
      <c r="DK301" s="239"/>
      <c r="DL301" s="239"/>
      <c r="DM301" s="239"/>
      <c r="DN301" s="239"/>
      <c r="DO301" s="239"/>
      <c r="DP301" s="239"/>
      <c r="DQ301" s="239"/>
      <c r="DR301" s="239"/>
      <c r="DS301" s="239"/>
      <c r="DT301" s="239"/>
      <c r="DU301" s="239"/>
      <c r="DV301" s="239"/>
      <c r="DW301" s="239"/>
      <c r="DX301" s="239"/>
      <c r="DY301" s="239"/>
      <c r="DZ301" s="239"/>
      <c r="EA301" s="239"/>
      <c r="EB301" s="239"/>
      <c r="EC301" s="239"/>
      <c r="ED301" s="239"/>
    </row>
    <row r="302" spans="1:134" s="249" customFormat="1" ht="12.75" customHeight="1" x14ac:dyDescent="0.25">
      <c r="A302" s="218" t="s">
        <v>990</v>
      </c>
      <c r="B302" s="201" t="s">
        <v>28</v>
      </c>
      <c r="C302" s="204" t="s">
        <v>586</v>
      </c>
      <c r="D302" s="203" t="s">
        <v>587</v>
      </c>
      <c r="E302" s="203" t="s">
        <v>587</v>
      </c>
      <c r="F302" s="203" t="s">
        <v>1283</v>
      </c>
      <c r="G302" s="201" t="s">
        <v>2205</v>
      </c>
      <c r="H302" s="212">
        <v>50</v>
      </c>
      <c r="I302" s="201">
        <v>710000000</v>
      </c>
      <c r="J302" s="201" t="s">
        <v>33</v>
      </c>
      <c r="K302" s="213" t="s">
        <v>48</v>
      </c>
      <c r="L302" s="201" t="s">
        <v>33</v>
      </c>
      <c r="M302" s="213"/>
      <c r="N302" s="201" t="s">
        <v>50</v>
      </c>
      <c r="O302" s="201" t="s">
        <v>2229</v>
      </c>
      <c r="P302" s="213"/>
      <c r="Q302" s="213"/>
      <c r="R302" s="214"/>
      <c r="S302" s="214"/>
      <c r="T302" s="214">
        <v>0</v>
      </c>
      <c r="U302" s="214">
        <v>0</v>
      </c>
      <c r="V302" s="216"/>
      <c r="W302" s="201">
        <v>2016</v>
      </c>
      <c r="X302" s="210" t="s">
        <v>2294</v>
      </c>
    </row>
    <row r="303" spans="1:134" s="261" customFormat="1" ht="12.75" customHeight="1" x14ac:dyDescent="0.2">
      <c r="A303" s="218" t="s">
        <v>2357</v>
      </c>
      <c r="B303" s="201" t="s">
        <v>28</v>
      </c>
      <c r="C303" s="204" t="s">
        <v>586</v>
      </c>
      <c r="D303" s="203" t="s">
        <v>587</v>
      </c>
      <c r="E303" s="203" t="s">
        <v>587</v>
      </c>
      <c r="F303" s="203" t="s">
        <v>1283</v>
      </c>
      <c r="G303" s="201" t="s">
        <v>2205</v>
      </c>
      <c r="H303" s="212">
        <v>50</v>
      </c>
      <c r="I303" s="201">
        <v>710000000</v>
      </c>
      <c r="J303" s="201" t="s">
        <v>33</v>
      </c>
      <c r="K303" s="213" t="s">
        <v>1079</v>
      </c>
      <c r="L303" s="201" t="s">
        <v>33</v>
      </c>
      <c r="M303" s="213"/>
      <c r="N303" s="201" t="s">
        <v>1454</v>
      </c>
      <c r="O303" s="201" t="s">
        <v>2369</v>
      </c>
      <c r="P303" s="213"/>
      <c r="Q303" s="213"/>
      <c r="R303" s="214"/>
      <c r="S303" s="214"/>
      <c r="T303" s="214">
        <v>0</v>
      </c>
      <c r="U303" s="214">
        <v>0</v>
      </c>
      <c r="V303" s="216"/>
      <c r="W303" s="201">
        <v>2016</v>
      </c>
      <c r="X303" s="228" t="s">
        <v>3324</v>
      </c>
    </row>
    <row r="304" spans="1:134" s="249" customFormat="1" ht="12.75" customHeight="1" x14ac:dyDescent="0.25">
      <c r="A304" s="218" t="s">
        <v>3384</v>
      </c>
      <c r="B304" s="201" t="s">
        <v>28</v>
      </c>
      <c r="C304" s="204" t="s">
        <v>586</v>
      </c>
      <c r="D304" s="203" t="s">
        <v>587</v>
      </c>
      <c r="E304" s="203" t="s">
        <v>587</v>
      </c>
      <c r="F304" s="203" t="s">
        <v>1283</v>
      </c>
      <c r="G304" s="201" t="s">
        <v>2205</v>
      </c>
      <c r="H304" s="212">
        <v>50</v>
      </c>
      <c r="I304" s="201">
        <v>710000000</v>
      </c>
      <c r="J304" s="201" t="s">
        <v>33</v>
      </c>
      <c r="K304" s="213" t="s">
        <v>240</v>
      </c>
      <c r="L304" s="201" t="s">
        <v>33</v>
      </c>
      <c r="M304" s="213"/>
      <c r="N304" s="201" t="s">
        <v>1080</v>
      </c>
      <c r="O304" s="201" t="s">
        <v>2369</v>
      </c>
      <c r="P304" s="213"/>
      <c r="Q304" s="213"/>
      <c r="R304" s="214"/>
      <c r="S304" s="214"/>
      <c r="T304" s="214">
        <v>0</v>
      </c>
      <c r="U304" s="214">
        <v>0</v>
      </c>
      <c r="V304" s="216"/>
      <c r="W304" s="201">
        <v>2016</v>
      </c>
      <c r="X304" s="210" t="s">
        <v>4166</v>
      </c>
    </row>
    <row r="305" spans="1:166" s="248" customFormat="1" ht="12.75" customHeight="1" x14ac:dyDescent="0.25">
      <c r="A305" s="218" t="s">
        <v>4199</v>
      </c>
      <c r="B305" s="201" t="s">
        <v>28</v>
      </c>
      <c r="C305" s="204" t="s">
        <v>586</v>
      </c>
      <c r="D305" s="203" t="s">
        <v>587</v>
      </c>
      <c r="E305" s="203" t="s">
        <v>587</v>
      </c>
      <c r="F305" s="203" t="s">
        <v>1283</v>
      </c>
      <c r="G305" s="201" t="s">
        <v>2205</v>
      </c>
      <c r="H305" s="212">
        <v>50</v>
      </c>
      <c r="I305" s="201">
        <v>710000000</v>
      </c>
      <c r="J305" s="201" t="s">
        <v>33</v>
      </c>
      <c r="K305" s="213" t="s">
        <v>40</v>
      </c>
      <c r="L305" s="201" t="s">
        <v>33</v>
      </c>
      <c r="M305" s="213"/>
      <c r="N305" s="201" t="s">
        <v>1075</v>
      </c>
      <c r="O305" s="201" t="s">
        <v>2369</v>
      </c>
      <c r="P305" s="213"/>
      <c r="Q305" s="213"/>
      <c r="R305" s="214"/>
      <c r="S305" s="214"/>
      <c r="T305" s="214">
        <v>84429321.428571418</v>
      </c>
      <c r="U305" s="214">
        <v>94560840</v>
      </c>
      <c r="V305" s="216"/>
      <c r="W305" s="201">
        <v>2016</v>
      </c>
      <c r="X305" s="210" t="s">
        <v>4200</v>
      </c>
    </row>
    <row r="306" spans="1:166" s="246" customFormat="1" ht="12.75" customHeight="1" x14ac:dyDescent="0.25">
      <c r="A306" s="218" t="s">
        <v>991</v>
      </c>
      <c r="B306" s="201" t="s">
        <v>28</v>
      </c>
      <c r="C306" s="204" t="s">
        <v>586</v>
      </c>
      <c r="D306" s="203" t="s">
        <v>587</v>
      </c>
      <c r="E306" s="203" t="s">
        <v>587</v>
      </c>
      <c r="F306" s="203" t="s">
        <v>1284</v>
      </c>
      <c r="G306" s="201" t="s">
        <v>2205</v>
      </c>
      <c r="H306" s="212">
        <v>60</v>
      </c>
      <c r="I306" s="201">
        <v>710000000</v>
      </c>
      <c r="J306" s="201" t="s">
        <v>33</v>
      </c>
      <c r="K306" s="213" t="s">
        <v>48</v>
      </c>
      <c r="L306" s="201" t="s">
        <v>44</v>
      </c>
      <c r="M306" s="213"/>
      <c r="N306" s="201" t="s">
        <v>50</v>
      </c>
      <c r="O306" s="201" t="s">
        <v>2228</v>
      </c>
      <c r="P306" s="213"/>
      <c r="Q306" s="213"/>
      <c r="R306" s="214"/>
      <c r="S306" s="214"/>
      <c r="T306" s="214">
        <v>0</v>
      </c>
      <c r="U306" s="214">
        <v>0</v>
      </c>
      <c r="V306" s="216"/>
      <c r="W306" s="201">
        <v>2016</v>
      </c>
      <c r="X306" s="210" t="s">
        <v>2294</v>
      </c>
      <c r="Y306" s="239"/>
      <c r="Z306" s="239"/>
      <c r="AA306" s="239"/>
      <c r="AB306" s="239"/>
      <c r="AC306" s="239"/>
      <c r="AD306" s="239"/>
      <c r="AE306" s="239"/>
      <c r="AF306" s="239"/>
      <c r="AG306" s="239"/>
      <c r="AH306" s="239"/>
      <c r="AI306" s="239"/>
      <c r="AJ306" s="239"/>
      <c r="AK306" s="239"/>
      <c r="AL306" s="239"/>
      <c r="AM306" s="239"/>
      <c r="AN306" s="239"/>
      <c r="AO306" s="239"/>
      <c r="AP306" s="239"/>
      <c r="AQ306" s="239"/>
      <c r="AR306" s="239"/>
      <c r="AS306" s="239"/>
      <c r="AT306" s="239"/>
      <c r="AU306" s="239"/>
      <c r="AV306" s="239"/>
      <c r="AW306" s="239"/>
      <c r="AX306" s="239"/>
      <c r="AY306" s="239"/>
      <c r="AZ306" s="239"/>
      <c r="BA306" s="239"/>
      <c r="BB306" s="239"/>
      <c r="BC306" s="239"/>
      <c r="BD306" s="239"/>
      <c r="BE306" s="239"/>
      <c r="BF306" s="239"/>
      <c r="BG306" s="239"/>
      <c r="BH306" s="239"/>
      <c r="BI306" s="239"/>
      <c r="BJ306" s="239"/>
      <c r="BK306" s="239"/>
      <c r="BL306" s="239"/>
      <c r="BM306" s="239"/>
      <c r="BN306" s="239"/>
      <c r="BO306" s="239"/>
      <c r="BP306" s="239"/>
      <c r="BQ306" s="239"/>
      <c r="BR306" s="239"/>
      <c r="BS306" s="239"/>
      <c r="BT306" s="239"/>
      <c r="BU306" s="239"/>
      <c r="BV306" s="239"/>
      <c r="BW306" s="239"/>
      <c r="BX306" s="239"/>
      <c r="BY306" s="239"/>
      <c r="BZ306" s="239"/>
      <c r="CA306" s="239"/>
      <c r="CB306" s="239"/>
      <c r="CC306" s="239"/>
      <c r="CD306" s="239"/>
      <c r="CE306" s="239"/>
      <c r="CF306" s="239"/>
      <c r="CG306" s="239"/>
      <c r="CH306" s="239"/>
      <c r="CI306" s="239"/>
      <c r="CJ306" s="239"/>
      <c r="CK306" s="239"/>
      <c r="CL306" s="239"/>
      <c r="CM306" s="239"/>
      <c r="CN306" s="239"/>
      <c r="CO306" s="239"/>
      <c r="CP306" s="239"/>
      <c r="CQ306" s="239"/>
      <c r="CR306" s="239"/>
      <c r="CS306" s="239"/>
      <c r="CT306" s="239"/>
      <c r="CU306" s="239"/>
      <c r="CV306" s="239"/>
      <c r="CW306" s="239"/>
      <c r="CX306" s="239"/>
      <c r="CY306" s="239"/>
      <c r="CZ306" s="239"/>
      <c r="DA306" s="239"/>
      <c r="DB306" s="239"/>
      <c r="DC306" s="239"/>
      <c r="DD306" s="239"/>
      <c r="DE306" s="239"/>
      <c r="DF306" s="239"/>
      <c r="DG306" s="239"/>
      <c r="DH306" s="239"/>
      <c r="DI306" s="239"/>
      <c r="DJ306" s="239"/>
      <c r="DK306" s="239"/>
      <c r="DL306" s="239"/>
      <c r="DM306" s="239"/>
      <c r="DN306" s="239"/>
      <c r="DO306" s="239"/>
      <c r="DP306" s="239"/>
      <c r="DQ306" s="239"/>
      <c r="DR306" s="239"/>
      <c r="DS306" s="239"/>
      <c r="DT306" s="239"/>
      <c r="DU306" s="239"/>
      <c r="DV306" s="239"/>
      <c r="DW306" s="239"/>
      <c r="DX306" s="239"/>
      <c r="DY306" s="239"/>
      <c r="DZ306" s="239"/>
      <c r="EA306" s="239"/>
      <c r="EB306" s="239"/>
      <c r="EC306" s="239"/>
      <c r="ED306" s="239"/>
      <c r="EE306" s="239"/>
      <c r="EF306" s="239"/>
      <c r="EG306" s="239"/>
      <c r="EH306" s="239"/>
      <c r="EI306" s="239"/>
      <c r="EJ306" s="239"/>
      <c r="EK306" s="239"/>
      <c r="EL306" s="239"/>
      <c r="EM306" s="239"/>
      <c r="EN306" s="239"/>
      <c r="EO306" s="239"/>
      <c r="EP306" s="239"/>
      <c r="EQ306" s="239"/>
      <c r="ER306" s="239"/>
      <c r="ES306" s="239"/>
      <c r="ET306" s="239"/>
      <c r="EU306" s="239"/>
      <c r="EV306" s="239"/>
      <c r="EW306" s="239"/>
      <c r="EX306" s="239"/>
      <c r="EY306" s="239"/>
      <c r="EZ306" s="239"/>
      <c r="FA306" s="239"/>
      <c r="FB306" s="239"/>
      <c r="FC306" s="239"/>
      <c r="FD306" s="239"/>
      <c r="FE306" s="239"/>
      <c r="FF306" s="239"/>
      <c r="FG306" s="239"/>
      <c r="FH306" s="239"/>
      <c r="FI306" s="239"/>
      <c r="FJ306" s="239"/>
    </row>
    <row r="307" spans="1:166" s="246" customFormat="1" ht="12.75" customHeight="1" x14ac:dyDescent="0.25">
      <c r="A307" s="218" t="s">
        <v>2359</v>
      </c>
      <c r="B307" s="201" t="s">
        <v>28</v>
      </c>
      <c r="C307" s="204" t="s">
        <v>586</v>
      </c>
      <c r="D307" s="203" t="s">
        <v>587</v>
      </c>
      <c r="E307" s="203" t="s">
        <v>587</v>
      </c>
      <c r="F307" s="203" t="s">
        <v>1284</v>
      </c>
      <c r="G307" s="201" t="s">
        <v>2205</v>
      </c>
      <c r="H307" s="212">
        <v>60</v>
      </c>
      <c r="I307" s="201">
        <v>710000000</v>
      </c>
      <c r="J307" s="201" t="s">
        <v>33</v>
      </c>
      <c r="K307" s="213" t="s">
        <v>48</v>
      </c>
      <c r="L307" s="201" t="s">
        <v>44</v>
      </c>
      <c r="M307" s="213"/>
      <c r="N307" s="201" t="s">
        <v>50</v>
      </c>
      <c r="O307" s="201" t="s">
        <v>2228</v>
      </c>
      <c r="P307" s="213"/>
      <c r="Q307" s="213"/>
      <c r="R307" s="214"/>
      <c r="S307" s="214"/>
      <c r="T307" s="214">
        <v>0</v>
      </c>
      <c r="U307" s="214">
        <v>0</v>
      </c>
      <c r="V307" s="216"/>
      <c r="W307" s="201">
        <v>2016</v>
      </c>
      <c r="X307" s="217" t="s">
        <v>2683</v>
      </c>
      <c r="Y307" s="239"/>
      <c r="Z307" s="239"/>
      <c r="AA307" s="239"/>
      <c r="AB307" s="239"/>
      <c r="AC307" s="239"/>
      <c r="AD307" s="239"/>
      <c r="AE307" s="239"/>
      <c r="AF307" s="239"/>
      <c r="AG307" s="239"/>
      <c r="AH307" s="239"/>
      <c r="AI307" s="239"/>
      <c r="AJ307" s="239"/>
      <c r="AK307" s="239"/>
      <c r="AL307" s="239"/>
      <c r="AM307" s="239"/>
      <c r="AN307" s="239"/>
      <c r="AO307" s="239"/>
      <c r="AP307" s="239"/>
      <c r="AQ307" s="239"/>
      <c r="AR307" s="239"/>
      <c r="AS307" s="239"/>
      <c r="AT307" s="239"/>
      <c r="AU307" s="239"/>
      <c r="AV307" s="239"/>
      <c r="AW307" s="239"/>
      <c r="AX307" s="239"/>
      <c r="AY307" s="239"/>
      <c r="AZ307" s="239"/>
      <c r="BA307" s="239"/>
      <c r="BB307" s="239"/>
      <c r="BC307" s="239"/>
      <c r="BD307" s="239"/>
      <c r="BE307" s="239"/>
      <c r="BF307" s="239"/>
      <c r="BG307" s="239"/>
      <c r="BH307" s="239"/>
      <c r="BI307" s="239"/>
      <c r="BJ307" s="239"/>
      <c r="BK307" s="239"/>
      <c r="BL307" s="239"/>
      <c r="BM307" s="239"/>
      <c r="BN307" s="239"/>
      <c r="BO307" s="239"/>
      <c r="BP307" s="239"/>
      <c r="BQ307" s="239"/>
      <c r="BR307" s="239"/>
      <c r="BS307" s="239"/>
      <c r="BT307" s="239"/>
      <c r="BU307" s="239"/>
      <c r="BV307" s="239"/>
      <c r="BW307" s="239"/>
      <c r="BX307" s="239"/>
      <c r="BY307" s="239"/>
      <c r="BZ307" s="239"/>
      <c r="CA307" s="239"/>
      <c r="CB307" s="239"/>
      <c r="CC307" s="239"/>
      <c r="CD307" s="239"/>
      <c r="CE307" s="239"/>
      <c r="CF307" s="239"/>
      <c r="CG307" s="239"/>
      <c r="CH307" s="239"/>
      <c r="CI307" s="239"/>
      <c r="CJ307" s="239"/>
      <c r="CK307" s="239"/>
      <c r="CL307" s="239"/>
      <c r="CM307" s="239"/>
      <c r="CN307" s="239"/>
      <c r="CO307" s="239"/>
      <c r="CP307" s="239"/>
      <c r="CQ307" s="239"/>
      <c r="CR307" s="239"/>
      <c r="CS307" s="239"/>
      <c r="CT307" s="239"/>
      <c r="CU307" s="239"/>
      <c r="CV307" s="239"/>
      <c r="CW307" s="239"/>
      <c r="CX307" s="239"/>
      <c r="CY307" s="239"/>
      <c r="CZ307" s="239"/>
      <c r="DA307" s="239"/>
      <c r="DB307" s="239"/>
      <c r="DC307" s="239"/>
      <c r="DD307" s="239"/>
      <c r="DE307" s="239"/>
      <c r="DF307" s="239"/>
      <c r="DG307" s="239"/>
      <c r="DH307" s="239"/>
      <c r="DI307" s="239"/>
      <c r="DJ307" s="239"/>
      <c r="DK307" s="239"/>
      <c r="DL307" s="239"/>
      <c r="DM307" s="239"/>
      <c r="DN307" s="239"/>
      <c r="DO307" s="239"/>
      <c r="DP307" s="239"/>
      <c r="DQ307" s="239"/>
      <c r="DR307" s="239"/>
      <c r="DS307" s="239"/>
      <c r="DT307" s="239"/>
      <c r="DU307" s="239"/>
      <c r="DV307" s="239"/>
      <c r="DW307" s="239"/>
      <c r="DX307" s="239"/>
      <c r="DY307" s="239"/>
      <c r="DZ307" s="239"/>
      <c r="EA307" s="239"/>
      <c r="EB307" s="239"/>
      <c r="EC307" s="239"/>
      <c r="ED307" s="239"/>
      <c r="EE307" s="239"/>
      <c r="EF307" s="239"/>
      <c r="EG307" s="239"/>
      <c r="EH307" s="239"/>
      <c r="EI307" s="239"/>
      <c r="EJ307" s="239"/>
      <c r="EK307" s="239"/>
      <c r="EL307" s="239"/>
      <c r="EM307" s="239"/>
      <c r="EN307" s="239"/>
      <c r="EO307" s="239"/>
      <c r="EP307" s="239"/>
      <c r="EQ307" s="239"/>
      <c r="ER307" s="239"/>
      <c r="ES307" s="239"/>
      <c r="ET307" s="239"/>
      <c r="EU307" s="239"/>
      <c r="EV307" s="239"/>
      <c r="EW307" s="239"/>
      <c r="EX307" s="239"/>
      <c r="EY307" s="239"/>
      <c r="EZ307" s="239"/>
      <c r="FA307" s="239"/>
      <c r="FB307" s="239"/>
      <c r="FC307" s="239"/>
      <c r="FD307" s="239"/>
      <c r="FE307" s="239"/>
      <c r="FF307" s="239"/>
      <c r="FG307" s="239"/>
      <c r="FH307" s="239"/>
      <c r="FI307" s="239"/>
      <c r="FJ307" s="239"/>
    </row>
    <row r="308" spans="1:166" s="249" customFormat="1" ht="12.75" customHeight="1" x14ac:dyDescent="0.25">
      <c r="A308" s="218" t="s">
        <v>2705</v>
      </c>
      <c r="B308" s="201" t="s">
        <v>28</v>
      </c>
      <c r="C308" s="204" t="s">
        <v>586</v>
      </c>
      <c r="D308" s="203" t="s">
        <v>587</v>
      </c>
      <c r="E308" s="203" t="s">
        <v>587</v>
      </c>
      <c r="F308" s="203" t="s">
        <v>1284</v>
      </c>
      <c r="G308" s="201" t="s">
        <v>2205</v>
      </c>
      <c r="H308" s="212">
        <v>60</v>
      </c>
      <c r="I308" s="201">
        <v>710000000</v>
      </c>
      <c r="J308" s="201" t="s">
        <v>33</v>
      </c>
      <c r="K308" s="213" t="s">
        <v>560</v>
      </c>
      <c r="L308" s="201" t="s">
        <v>44</v>
      </c>
      <c r="M308" s="213"/>
      <c r="N308" s="201" t="s">
        <v>567</v>
      </c>
      <c r="O308" s="201" t="s">
        <v>2228</v>
      </c>
      <c r="P308" s="213"/>
      <c r="Q308" s="213"/>
      <c r="R308" s="214"/>
      <c r="S308" s="214"/>
      <c r="T308" s="214">
        <v>0</v>
      </c>
      <c r="U308" s="214">
        <v>0</v>
      </c>
      <c r="V308" s="216"/>
      <c r="W308" s="201">
        <v>2016</v>
      </c>
      <c r="X308" s="228" t="s">
        <v>3324</v>
      </c>
    </row>
    <row r="309" spans="1:166" s="249" customFormat="1" ht="12.75" customHeight="1" x14ac:dyDescent="0.25">
      <c r="A309" s="218" t="s">
        <v>3385</v>
      </c>
      <c r="B309" s="201" t="s">
        <v>28</v>
      </c>
      <c r="C309" s="204" t="s">
        <v>586</v>
      </c>
      <c r="D309" s="203" t="s">
        <v>587</v>
      </c>
      <c r="E309" s="203" t="s">
        <v>587</v>
      </c>
      <c r="F309" s="203" t="s">
        <v>3386</v>
      </c>
      <c r="G309" s="201" t="s">
        <v>2205</v>
      </c>
      <c r="H309" s="212">
        <v>60</v>
      </c>
      <c r="I309" s="201">
        <v>710000000</v>
      </c>
      <c r="J309" s="201" t="s">
        <v>33</v>
      </c>
      <c r="K309" s="213" t="s">
        <v>240</v>
      </c>
      <c r="L309" s="201" t="s">
        <v>44</v>
      </c>
      <c r="M309" s="213"/>
      <c r="N309" s="201" t="s">
        <v>3380</v>
      </c>
      <c r="O309" s="201" t="s">
        <v>2228</v>
      </c>
      <c r="P309" s="213"/>
      <c r="Q309" s="213"/>
      <c r="R309" s="214"/>
      <c r="S309" s="214"/>
      <c r="T309" s="214">
        <v>0</v>
      </c>
      <c r="U309" s="214">
        <v>0</v>
      </c>
      <c r="V309" s="216"/>
      <c r="W309" s="201">
        <v>2016</v>
      </c>
      <c r="X309" s="210" t="s">
        <v>3817</v>
      </c>
    </row>
    <row r="310" spans="1:166" s="268" customFormat="1" ht="12.75" customHeight="1" x14ac:dyDescent="0.25">
      <c r="A310" s="218" t="s">
        <v>3867</v>
      </c>
      <c r="B310" s="201" t="s">
        <v>28</v>
      </c>
      <c r="C310" s="204" t="s">
        <v>586</v>
      </c>
      <c r="D310" s="203" t="s">
        <v>587</v>
      </c>
      <c r="E310" s="203" t="s">
        <v>587</v>
      </c>
      <c r="F310" s="203" t="s">
        <v>3386</v>
      </c>
      <c r="G310" s="201" t="s">
        <v>2205</v>
      </c>
      <c r="H310" s="212">
        <v>60</v>
      </c>
      <c r="I310" s="201">
        <v>710000000</v>
      </c>
      <c r="J310" s="201" t="s">
        <v>33</v>
      </c>
      <c r="K310" s="213" t="s">
        <v>34</v>
      </c>
      <c r="L310" s="201" t="s">
        <v>44</v>
      </c>
      <c r="M310" s="213"/>
      <c r="N310" s="201" t="s">
        <v>3868</v>
      </c>
      <c r="O310" s="201" t="s">
        <v>3869</v>
      </c>
      <c r="P310" s="213"/>
      <c r="Q310" s="213"/>
      <c r="R310" s="214"/>
      <c r="S310" s="214"/>
      <c r="T310" s="214">
        <v>447964285.71428567</v>
      </c>
      <c r="U310" s="214">
        <v>501720000</v>
      </c>
      <c r="V310" s="216"/>
      <c r="W310" s="201">
        <v>2016</v>
      </c>
      <c r="X310" s="210" t="s">
        <v>3870</v>
      </c>
    </row>
    <row r="311" spans="1:166" s="248" customFormat="1" ht="12.75" customHeight="1" x14ac:dyDescent="0.25">
      <c r="A311" s="205" t="s">
        <v>992</v>
      </c>
      <c r="B311" s="201" t="s">
        <v>28</v>
      </c>
      <c r="C311" s="201" t="s">
        <v>261</v>
      </c>
      <c r="D311" s="203" t="s">
        <v>262</v>
      </c>
      <c r="E311" s="203" t="s">
        <v>262</v>
      </c>
      <c r="F311" s="203" t="s">
        <v>576</v>
      </c>
      <c r="G311" s="201" t="s">
        <v>32</v>
      </c>
      <c r="H311" s="212">
        <v>60</v>
      </c>
      <c r="I311" s="201">
        <v>710000000</v>
      </c>
      <c r="J311" s="201" t="s">
        <v>33</v>
      </c>
      <c r="K311" s="201" t="s">
        <v>577</v>
      </c>
      <c r="L311" s="219" t="s">
        <v>44</v>
      </c>
      <c r="M311" s="201"/>
      <c r="N311" s="201" t="s">
        <v>560</v>
      </c>
      <c r="O311" s="201" t="s">
        <v>2224</v>
      </c>
      <c r="P311" s="201"/>
      <c r="Q311" s="201"/>
      <c r="R311" s="214"/>
      <c r="S311" s="214"/>
      <c r="T311" s="214">
        <v>0</v>
      </c>
      <c r="U311" s="214">
        <v>0</v>
      </c>
      <c r="V311" s="201"/>
      <c r="W311" s="216">
        <v>2016</v>
      </c>
      <c r="X311" s="210" t="s">
        <v>2822</v>
      </c>
    </row>
    <row r="312" spans="1:166" s="248" customFormat="1" ht="12.75" customHeight="1" x14ac:dyDescent="0.25">
      <c r="A312" s="205" t="s">
        <v>2841</v>
      </c>
      <c r="B312" s="201" t="s">
        <v>28</v>
      </c>
      <c r="C312" s="201" t="s">
        <v>261</v>
      </c>
      <c r="D312" s="203" t="s">
        <v>262</v>
      </c>
      <c r="E312" s="203" t="s">
        <v>262</v>
      </c>
      <c r="F312" s="203" t="s">
        <v>2842</v>
      </c>
      <c r="G312" s="201" t="s">
        <v>2206</v>
      </c>
      <c r="H312" s="212">
        <v>60</v>
      </c>
      <c r="I312" s="201">
        <v>710000000</v>
      </c>
      <c r="J312" s="201" t="s">
        <v>33</v>
      </c>
      <c r="K312" s="201" t="s">
        <v>40</v>
      </c>
      <c r="L312" s="219" t="s">
        <v>44</v>
      </c>
      <c r="M312" s="201"/>
      <c r="N312" s="201" t="s">
        <v>41</v>
      </c>
      <c r="O312" s="201" t="s">
        <v>2224</v>
      </c>
      <c r="P312" s="201"/>
      <c r="Q312" s="201"/>
      <c r="R312" s="214"/>
      <c r="S312" s="214"/>
      <c r="T312" s="214">
        <v>88839.28571428571</v>
      </c>
      <c r="U312" s="214">
        <v>99500</v>
      </c>
      <c r="V312" s="201"/>
      <c r="W312" s="216">
        <v>2016</v>
      </c>
      <c r="X312" s="210" t="s">
        <v>2843</v>
      </c>
    </row>
    <row r="313" spans="1:166" s="279" customFormat="1" ht="12.75" customHeight="1" x14ac:dyDescent="0.2">
      <c r="A313" s="205" t="s">
        <v>993</v>
      </c>
      <c r="B313" s="201" t="s">
        <v>28</v>
      </c>
      <c r="C313" s="201" t="s">
        <v>586</v>
      </c>
      <c r="D313" s="203" t="s">
        <v>587</v>
      </c>
      <c r="E313" s="203" t="s">
        <v>587</v>
      </c>
      <c r="F313" s="203" t="s">
        <v>588</v>
      </c>
      <c r="G313" s="201" t="s">
        <v>32</v>
      </c>
      <c r="H313" s="212">
        <v>60</v>
      </c>
      <c r="I313" s="201">
        <v>710000000</v>
      </c>
      <c r="J313" s="201" t="s">
        <v>33</v>
      </c>
      <c r="K313" s="206" t="s">
        <v>577</v>
      </c>
      <c r="L313" s="219" t="s">
        <v>44</v>
      </c>
      <c r="M313" s="201"/>
      <c r="N313" s="201" t="s">
        <v>107</v>
      </c>
      <c r="O313" s="201" t="s">
        <v>2224</v>
      </c>
      <c r="P313" s="201"/>
      <c r="Q313" s="201"/>
      <c r="R313" s="214"/>
      <c r="S313" s="214"/>
      <c r="T313" s="214">
        <v>0</v>
      </c>
      <c r="U313" s="214">
        <v>0</v>
      </c>
      <c r="V313" s="201" t="s">
        <v>38</v>
      </c>
      <c r="W313" s="216">
        <v>2016</v>
      </c>
      <c r="X313" s="210" t="s">
        <v>2683</v>
      </c>
      <c r="Y313" s="272"/>
      <c r="Z313" s="272"/>
      <c r="AA313" s="272"/>
      <c r="AB313" s="273"/>
      <c r="AC313" s="274"/>
      <c r="AD313" s="249"/>
      <c r="AE313" s="249"/>
      <c r="AF313" s="249"/>
      <c r="AG313" s="273"/>
      <c r="AH313" s="249"/>
      <c r="AI313" s="249"/>
      <c r="AJ313" s="275"/>
      <c r="AK313" s="273"/>
      <c r="AL313" s="273"/>
      <c r="AM313" s="276"/>
      <c r="AN313" s="276"/>
      <c r="AO313" s="277"/>
      <c r="AP313" s="277"/>
      <c r="AQ313" s="273"/>
      <c r="AR313" s="278"/>
      <c r="AS313" s="249"/>
      <c r="AT313" s="249"/>
      <c r="AU313" s="273"/>
      <c r="AV313" s="241"/>
      <c r="AW313" s="249"/>
      <c r="AX313" s="273"/>
      <c r="AY313" s="272"/>
      <c r="AZ313" s="272"/>
      <c r="BA313" s="272"/>
      <c r="BB313" s="273"/>
      <c r="BC313" s="274"/>
      <c r="BD313" s="249"/>
      <c r="BE313" s="249"/>
      <c r="BF313" s="249"/>
      <c r="BG313" s="273"/>
      <c r="BH313" s="249"/>
      <c r="BI313" s="249"/>
      <c r="BJ313" s="275"/>
      <c r="BK313" s="273"/>
      <c r="BL313" s="273"/>
      <c r="BM313" s="276"/>
      <c r="BN313" s="276"/>
      <c r="BO313" s="277"/>
      <c r="BP313" s="277"/>
      <c r="BQ313" s="273"/>
    </row>
    <row r="314" spans="1:166" s="279" customFormat="1" ht="12.75" customHeight="1" x14ac:dyDescent="0.2">
      <c r="A314" s="205" t="s">
        <v>2706</v>
      </c>
      <c r="B314" s="201" t="s">
        <v>28</v>
      </c>
      <c r="C314" s="201" t="s">
        <v>586</v>
      </c>
      <c r="D314" s="203" t="s">
        <v>587</v>
      </c>
      <c r="E314" s="203" t="s">
        <v>587</v>
      </c>
      <c r="F314" s="203" t="s">
        <v>588</v>
      </c>
      <c r="G314" s="201" t="s">
        <v>2205</v>
      </c>
      <c r="H314" s="212">
        <v>60</v>
      </c>
      <c r="I314" s="201">
        <v>710000000</v>
      </c>
      <c r="J314" s="201" t="s">
        <v>33</v>
      </c>
      <c r="K314" s="206" t="s">
        <v>242</v>
      </c>
      <c r="L314" s="219" t="s">
        <v>44</v>
      </c>
      <c r="M314" s="201"/>
      <c r="N314" s="201" t="s">
        <v>223</v>
      </c>
      <c r="O314" s="201" t="s">
        <v>2224</v>
      </c>
      <c r="P314" s="201"/>
      <c r="Q314" s="201"/>
      <c r="R314" s="214"/>
      <c r="S314" s="214"/>
      <c r="T314" s="214">
        <v>0</v>
      </c>
      <c r="U314" s="214">
        <v>0</v>
      </c>
      <c r="V314" s="201"/>
      <c r="W314" s="216">
        <v>2016</v>
      </c>
      <c r="X314" s="210" t="s">
        <v>2844</v>
      </c>
      <c r="Y314" s="272"/>
      <c r="Z314" s="272"/>
      <c r="AA314" s="272"/>
      <c r="AB314" s="273"/>
      <c r="AC314" s="274"/>
      <c r="AD314" s="249"/>
      <c r="AE314" s="249"/>
      <c r="AF314" s="249"/>
      <c r="AG314" s="273"/>
      <c r="AH314" s="249"/>
      <c r="AI314" s="249"/>
      <c r="AJ314" s="275"/>
      <c r="AK314" s="273"/>
      <c r="AL314" s="273"/>
      <c r="AM314" s="276"/>
      <c r="AN314" s="276"/>
      <c r="AO314" s="277"/>
      <c r="AP314" s="277"/>
      <c r="AQ314" s="273"/>
      <c r="AR314" s="278"/>
      <c r="AS314" s="249"/>
      <c r="AT314" s="249"/>
      <c r="AU314" s="273"/>
      <c r="AV314" s="241"/>
      <c r="AW314" s="249"/>
      <c r="AX314" s="273"/>
      <c r="AY314" s="272"/>
      <c r="AZ314" s="272"/>
      <c r="BA314" s="272"/>
      <c r="BB314" s="273"/>
      <c r="BC314" s="274"/>
      <c r="BD314" s="249"/>
      <c r="BE314" s="249"/>
      <c r="BF314" s="249"/>
      <c r="BG314" s="273"/>
      <c r="BH314" s="249"/>
      <c r="BI314" s="249"/>
      <c r="BJ314" s="275"/>
      <c r="BK314" s="273"/>
      <c r="BL314" s="273"/>
      <c r="BM314" s="276"/>
      <c r="BN314" s="276"/>
      <c r="BO314" s="277"/>
      <c r="BP314" s="277"/>
      <c r="BQ314" s="273"/>
    </row>
    <row r="315" spans="1:166" s="279" customFormat="1" ht="12.75" customHeight="1" x14ac:dyDescent="0.2">
      <c r="A315" s="205" t="s">
        <v>994</v>
      </c>
      <c r="B315" s="201" t="s">
        <v>28</v>
      </c>
      <c r="C315" s="201" t="s">
        <v>103</v>
      </c>
      <c r="D315" s="203" t="s">
        <v>104</v>
      </c>
      <c r="E315" s="203" t="s">
        <v>104</v>
      </c>
      <c r="F315" s="203" t="s">
        <v>927</v>
      </c>
      <c r="G315" s="201" t="s">
        <v>32</v>
      </c>
      <c r="H315" s="212">
        <v>100</v>
      </c>
      <c r="I315" s="201">
        <v>710000000</v>
      </c>
      <c r="J315" s="201" t="s">
        <v>33</v>
      </c>
      <c r="K315" s="201" t="s">
        <v>577</v>
      </c>
      <c r="L315" s="201" t="s">
        <v>33</v>
      </c>
      <c r="M315" s="201"/>
      <c r="N315" s="201" t="s">
        <v>1172</v>
      </c>
      <c r="O315" s="201" t="s">
        <v>2235</v>
      </c>
      <c r="P315" s="201"/>
      <c r="Q315" s="201"/>
      <c r="R315" s="214"/>
      <c r="S315" s="214"/>
      <c r="T315" s="214">
        <v>0</v>
      </c>
      <c r="U315" s="214">
        <v>0</v>
      </c>
      <c r="V315" s="201"/>
      <c r="W315" s="216">
        <v>2016</v>
      </c>
      <c r="X315" s="210" t="s">
        <v>2822</v>
      </c>
      <c r="Y315" s="272"/>
      <c r="Z315" s="272"/>
      <c r="AA315" s="272"/>
      <c r="AB315" s="273"/>
      <c r="AC315" s="274"/>
      <c r="AD315" s="249"/>
      <c r="AE315" s="249"/>
      <c r="AF315" s="249"/>
      <c r="AG315" s="273"/>
      <c r="AH315" s="249"/>
      <c r="AI315" s="249"/>
      <c r="AJ315" s="275"/>
      <c r="AK315" s="273"/>
      <c r="AL315" s="273"/>
      <c r="AM315" s="276"/>
      <c r="AN315" s="276"/>
      <c r="AO315" s="277"/>
      <c r="AP315" s="277"/>
      <c r="AQ315" s="273"/>
      <c r="AR315" s="278"/>
      <c r="AS315" s="249"/>
      <c r="AT315" s="249"/>
      <c r="AU315" s="273"/>
      <c r="AV315" s="241"/>
      <c r="AW315" s="249"/>
      <c r="AX315" s="273"/>
      <c r="AY315" s="272"/>
      <c r="AZ315" s="272"/>
      <c r="BA315" s="272"/>
      <c r="BB315" s="273"/>
      <c r="BC315" s="274"/>
      <c r="BD315" s="249"/>
      <c r="BE315" s="249"/>
      <c r="BF315" s="249"/>
      <c r="BG315" s="273"/>
      <c r="BH315" s="249"/>
      <c r="BI315" s="249"/>
      <c r="BJ315" s="275"/>
      <c r="BK315" s="273"/>
      <c r="BL315" s="273"/>
      <c r="BM315" s="276"/>
      <c r="BN315" s="276"/>
      <c r="BO315" s="277"/>
      <c r="BP315" s="277"/>
      <c r="BQ315" s="273"/>
    </row>
    <row r="316" spans="1:166" s="246" customFormat="1" ht="12.75" customHeight="1" x14ac:dyDescent="0.25">
      <c r="A316" s="205" t="s">
        <v>2845</v>
      </c>
      <c r="B316" s="201" t="s">
        <v>28</v>
      </c>
      <c r="C316" s="201" t="s">
        <v>103</v>
      </c>
      <c r="D316" s="203" t="s">
        <v>104</v>
      </c>
      <c r="E316" s="203" t="s">
        <v>104</v>
      </c>
      <c r="F316" s="203" t="s">
        <v>927</v>
      </c>
      <c r="G316" s="201" t="s">
        <v>2205</v>
      </c>
      <c r="H316" s="212">
        <v>100</v>
      </c>
      <c r="I316" s="201">
        <v>710000000</v>
      </c>
      <c r="J316" s="201" t="s">
        <v>33</v>
      </c>
      <c r="K316" s="201" t="s">
        <v>560</v>
      </c>
      <c r="L316" s="201" t="s">
        <v>33</v>
      </c>
      <c r="M316" s="201"/>
      <c r="N316" s="201" t="s">
        <v>2846</v>
      </c>
      <c r="O316" s="201" t="s">
        <v>2235</v>
      </c>
      <c r="P316" s="201"/>
      <c r="Q316" s="201"/>
      <c r="R316" s="214"/>
      <c r="S316" s="214"/>
      <c r="T316" s="214">
        <v>0</v>
      </c>
      <c r="U316" s="214">
        <v>0</v>
      </c>
      <c r="V316" s="201"/>
      <c r="W316" s="216">
        <v>2016</v>
      </c>
      <c r="X316" s="228" t="s">
        <v>3234</v>
      </c>
      <c r="Y316" s="239"/>
      <c r="Z316" s="239"/>
      <c r="AA316" s="239"/>
      <c r="AB316" s="239"/>
      <c r="AC316" s="239"/>
      <c r="AD316" s="239"/>
      <c r="AE316" s="239"/>
      <c r="AF316" s="239"/>
      <c r="AG316" s="239"/>
      <c r="AH316" s="239"/>
      <c r="AI316" s="239"/>
      <c r="AJ316" s="239"/>
      <c r="AK316" s="239"/>
      <c r="AL316" s="239"/>
      <c r="AM316" s="239"/>
      <c r="AN316" s="239"/>
      <c r="AO316" s="239"/>
      <c r="AP316" s="239"/>
      <c r="AQ316" s="239"/>
      <c r="AR316" s="239"/>
      <c r="AS316" s="239"/>
      <c r="AT316" s="239"/>
      <c r="AU316" s="239"/>
      <c r="AV316" s="239"/>
      <c r="AW316" s="239"/>
      <c r="AX316" s="239"/>
      <c r="AY316" s="239"/>
      <c r="AZ316" s="239"/>
      <c r="BA316" s="239"/>
      <c r="BB316" s="239"/>
      <c r="BC316" s="239"/>
      <c r="BD316" s="239"/>
      <c r="BE316" s="239"/>
      <c r="BF316" s="239"/>
      <c r="BG316" s="239"/>
      <c r="BH316" s="239"/>
      <c r="BI316" s="239"/>
      <c r="BJ316" s="239"/>
      <c r="BK316" s="239"/>
      <c r="BL316" s="239"/>
      <c r="BM316" s="239"/>
      <c r="BN316" s="239"/>
      <c r="BO316" s="239"/>
      <c r="BP316" s="239"/>
      <c r="BQ316" s="239"/>
      <c r="BR316" s="239"/>
      <c r="BS316" s="239"/>
      <c r="BT316" s="239"/>
      <c r="BU316" s="239"/>
      <c r="BV316" s="239"/>
      <c r="BW316" s="239"/>
      <c r="BX316" s="239"/>
      <c r="BY316" s="239"/>
      <c r="BZ316" s="239"/>
      <c r="CA316" s="239"/>
      <c r="CB316" s="239"/>
      <c r="CC316" s="239"/>
      <c r="CD316" s="239"/>
      <c r="CE316" s="239"/>
      <c r="CF316" s="239"/>
      <c r="CG316" s="239"/>
      <c r="CH316" s="239"/>
      <c r="CI316" s="239"/>
      <c r="CJ316" s="239"/>
      <c r="CK316" s="239"/>
      <c r="CL316" s="239"/>
      <c r="CM316" s="239"/>
      <c r="CN316" s="239"/>
      <c r="CO316" s="239"/>
      <c r="CP316" s="239"/>
      <c r="CQ316" s="239"/>
      <c r="CR316" s="239"/>
      <c r="CS316" s="239"/>
      <c r="CT316" s="239"/>
      <c r="CU316" s="239"/>
      <c r="CV316" s="239"/>
      <c r="CW316" s="239"/>
      <c r="CX316" s="239"/>
      <c r="CY316" s="239"/>
      <c r="CZ316" s="239"/>
      <c r="DA316" s="239"/>
      <c r="DB316" s="239"/>
      <c r="DC316" s="239"/>
      <c r="DD316" s="239"/>
      <c r="DE316" s="239"/>
      <c r="DF316" s="239"/>
      <c r="DG316" s="239"/>
      <c r="DH316" s="239"/>
      <c r="DI316" s="239"/>
      <c r="DJ316" s="239"/>
      <c r="DK316" s="239"/>
      <c r="DL316" s="239"/>
      <c r="DM316" s="239"/>
      <c r="DN316" s="239"/>
      <c r="DO316" s="239"/>
      <c r="DP316" s="239"/>
      <c r="DQ316" s="239"/>
      <c r="DR316" s="239"/>
      <c r="DS316" s="239"/>
      <c r="DT316" s="239"/>
      <c r="DU316" s="239"/>
      <c r="DV316" s="239"/>
      <c r="DW316" s="239"/>
      <c r="DX316" s="239"/>
      <c r="DY316" s="239"/>
      <c r="DZ316" s="239"/>
      <c r="EA316" s="239"/>
      <c r="EB316" s="239"/>
      <c r="EC316" s="239"/>
      <c r="ED316" s="239"/>
      <c r="EE316" s="239"/>
      <c r="EF316" s="239"/>
      <c r="EG316" s="239"/>
      <c r="EH316" s="239"/>
      <c r="EI316" s="239"/>
      <c r="EJ316" s="239"/>
      <c r="EK316" s="239"/>
      <c r="EL316" s="239"/>
      <c r="EM316" s="239"/>
      <c r="EN316" s="239"/>
      <c r="EO316" s="239"/>
      <c r="EP316" s="239"/>
      <c r="EQ316" s="239"/>
      <c r="ER316" s="239"/>
      <c r="ES316" s="239"/>
      <c r="ET316" s="239"/>
      <c r="EU316" s="239"/>
      <c r="EV316" s="239"/>
      <c r="EW316" s="239"/>
      <c r="EX316" s="239"/>
      <c r="EY316" s="239"/>
      <c r="EZ316" s="239"/>
      <c r="FA316" s="239"/>
      <c r="FB316" s="239"/>
      <c r="FC316" s="239"/>
      <c r="FD316" s="239"/>
      <c r="FE316" s="239"/>
      <c r="FF316" s="239"/>
      <c r="FG316" s="239"/>
      <c r="FH316" s="239"/>
      <c r="FI316" s="239"/>
      <c r="FJ316" s="239"/>
    </row>
    <row r="317" spans="1:166" s="246" customFormat="1" ht="12.75" customHeight="1" x14ac:dyDescent="0.25">
      <c r="A317" s="205" t="s">
        <v>3230</v>
      </c>
      <c r="B317" s="201" t="s">
        <v>28</v>
      </c>
      <c r="C317" s="201" t="s">
        <v>103</v>
      </c>
      <c r="D317" s="203" t="s">
        <v>104</v>
      </c>
      <c r="E317" s="203" t="s">
        <v>104</v>
      </c>
      <c r="F317" s="203" t="s">
        <v>927</v>
      </c>
      <c r="G317" s="201" t="s">
        <v>2205</v>
      </c>
      <c r="H317" s="212">
        <v>100</v>
      </c>
      <c r="I317" s="201">
        <v>710000000</v>
      </c>
      <c r="J317" s="201" t="s">
        <v>33</v>
      </c>
      <c r="K317" s="201" t="s">
        <v>109</v>
      </c>
      <c r="L317" s="201" t="s">
        <v>33</v>
      </c>
      <c r="M317" s="201"/>
      <c r="N317" s="201" t="s">
        <v>3231</v>
      </c>
      <c r="O317" s="201" t="s">
        <v>2235</v>
      </c>
      <c r="P317" s="201"/>
      <c r="Q317" s="201"/>
      <c r="R317" s="214"/>
      <c r="S317" s="214"/>
      <c r="T317" s="214">
        <v>0</v>
      </c>
      <c r="U317" s="214">
        <v>0</v>
      </c>
      <c r="V317" s="201"/>
      <c r="W317" s="216">
        <v>2016</v>
      </c>
      <c r="X317" s="228" t="s">
        <v>3324</v>
      </c>
      <c r="Y317" s="239"/>
      <c r="Z317" s="239"/>
      <c r="AA317" s="239"/>
      <c r="AB317" s="239"/>
      <c r="AC317" s="239"/>
      <c r="AD317" s="239"/>
      <c r="AE317" s="239"/>
      <c r="AF317" s="239"/>
      <c r="AG317" s="239"/>
      <c r="AH317" s="239"/>
      <c r="AI317" s="239"/>
      <c r="AJ317" s="239"/>
      <c r="AK317" s="239"/>
      <c r="AL317" s="239"/>
      <c r="AM317" s="239"/>
      <c r="AN317" s="239"/>
      <c r="AO317" s="239"/>
      <c r="AP317" s="239"/>
      <c r="AQ317" s="239"/>
      <c r="AR317" s="239"/>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row>
    <row r="318" spans="1:166" s="261" customFormat="1" ht="12.75" customHeight="1" x14ac:dyDescent="0.2">
      <c r="A318" s="218" t="s">
        <v>3387</v>
      </c>
      <c r="B318" s="201" t="s">
        <v>28</v>
      </c>
      <c r="C318" s="201" t="s">
        <v>103</v>
      </c>
      <c r="D318" s="203" t="s">
        <v>104</v>
      </c>
      <c r="E318" s="203" t="s">
        <v>104</v>
      </c>
      <c r="F318" s="203" t="s">
        <v>927</v>
      </c>
      <c r="G318" s="201" t="s">
        <v>2204</v>
      </c>
      <c r="H318" s="212">
        <v>100</v>
      </c>
      <c r="I318" s="201">
        <v>710000000</v>
      </c>
      <c r="J318" s="201" t="s">
        <v>33</v>
      </c>
      <c r="K318" s="213" t="s">
        <v>109</v>
      </c>
      <c r="L318" s="201" t="s">
        <v>33</v>
      </c>
      <c r="M318" s="213"/>
      <c r="N318" s="201" t="s">
        <v>3231</v>
      </c>
      <c r="O318" s="201" t="s">
        <v>2235</v>
      </c>
      <c r="P318" s="213"/>
      <c r="Q318" s="213"/>
      <c r="R318" s="214"/>
      <c r="S318" s="214"/>
      <c r="T318" s="214">
        <v>13297999.999999998</v>
      </c>
      <c r="U318" s="214">
        <v>14893760</v>
      </c>
      <c r="V318" s="216"/>
      <c r="W318" s="201">
        <v>2016</v>
      </c>
      <c r="X318" s="210" t="s">
        <v>3388</v>
      </c>
    </row>
    <row r="319" spans="1:166" s="279" customFormat="1" ht="12.75" customHeight="1" x14ac:dyDescent="0.2">
      <c r="A319" s="205" t="s">
        <v>995</v>
      </c>
      <c r="B319" s="201" t="s">
        <v>28</v>
      </c>
      <c r="C319" s="201" t="s">
        <v>103</v>
      </c>
      <c r="D319" s="203" t="s">
        <v>104</v>
      </c>
      <c r="E319" s="203" t="s">
        <v>104</v>
      </c>
      <c r="F319" s="203" t="s">
        <v>928</v>
      </c>
      <c r="G319" s="201" t="s">
        <v>32</v>
      </c>
      <c r="H319" s="212">
        <v>100</v>
      </c>
      <c r="I319" s="201">
        <v>710000000</v>
      </c>
      <c r="J319" s="201" t="s">
        <v>33</v>
      </c>
      <c r="K319" s="206" t="s">
        <v>211</v>
      </c>
      <c r="L319" s="201" t="s">
        <v>33</v>
      </c>
      <c r="M319" s="201"/>
      <c r="N319" s="201" t="s">
        <v>134</v>
      </c>
      <c r="O319" s="201" t="s">
        <v>2236</v>
      </c>
      <c r="P319" s="201"/>
      <c r="Q319" s="201"/>
      <c r="R319" s="214"/>
      <c r="S319" s="214"/>
      <c r="T319" s="214">
        <v>5318999.9999999991</v>
      </c>
      <c r="U319" s="214">
        <v>5957280</v>
      </c>
      <c r="V319" s="201" t="s">
        <v>38</v>
      </c>
      <c r="W319" s="216">
        <v>2016</v>
      </c>
      <c r="X319" s="264"/>
      <c r="Y319" s="272"/>
      <c r="Z319" s="272"/>
      <c r="AA319" s="272"/>
      <c r="AB319" s="273"/>
      <c r="AC319" s="274"/>
      <c r="AD319" s="249"/>
      <c r="AE319" s="249"/>
      <c r="AF319" s="249"/>
      <c r="AG319" s="273"/>
      <c r="AH319" s="249"/>
      <c r="AI319" s="249"/>
      <c r="AJ319" s="275"/>
      <c r="AK319" s="273"/>
      <c r="AL319" s="273"/>
      <c r="AM319" s="276"/>
      <c r="AN319" s="276"/>
      <c r="AO319" s="277"/>
      <c r="AP319" s="277"/>
      <c r="AQ319" s="273"/>
      <c r="AR319" s="278"/>
      <c r="AS319" s="249"/>
      <c r="AT319" s="249"/>
      <c r="AU319" s="273"/>
      <c r="AV319" s="241"/>
      <c r="AW319" s="249"/>
      <c r="AX319" s="273"/>
      <c r="AY319" s="272"/>
      <c r="AZ319" s="272"/>
      <c r="BA319" s="272"/>
      <c r="BB319" s="273"/>
      <c r="BC319" s="274"/>
      <c r="BD319" s="249"/>
      <c r="BE319" s="249"/>
      <c r="BF319" s="249"/>
      <c r="BG319" s="273"/>
      <c r="BH319" s="249"/>
      <c r="BI319" s="249"/>
      <c r="BJ319" s="275"/>
      <c r="BK319" s="273"/>
      <c r="BL319" s="273"/>
      <c r="BM319" s="276"/>
      <c r="BN319" s="276"/>
      <c r="BO319" s="277"/>
      <c r="BP319" s="277"/>
      <c r="BQ319" s="273"/>
    </row>
    <row r="320" spans="1:166" s="279" customFormat="1" ht="12.75" customHeight="1" x14ac:dyDescent="0.2">
      <c r="A320" s="205" t="s">
        <v>996</v>
      </c>
      <c r="B320" s="201" t="s">
        <v>28</v>
      </c>
      <c r="C320" s="201" t="s">
        <v>103</v>
      </c>
      <c r="D320" s="203" t="s">
        <v>104</v>
      </c>
      <c r="E320" s="203" t="s">
        <v>104</v>
      </c>
      <c r="F320" s="203" t="s">
        <v>929</v>
      </c>
      <c r="G320" s="201" t="s">
        <v>32</v>
      </c>
      <c r="H320" s="212">
        <v>100</v>
      </c>
      <c r="I320" s="201">
        <v>710000000</v>
      </c>
      <c r="J320" s="201" t="s">
        <v>33</v>
      </c>
      <c r="K320" s="206" t="s">
        <v>211</v>
      </c>
      <c r="L320" s="201" t="s">
        <v>33</v>
      </c>
      <c r="M320" s="201"/>
      <c r="N320" s="201" t="s">
        <v>134</v>
      </c>
      <c r="O320" s="201" t="s">
        <v>2236</v>
      </c>
      <c r="P320" s="201"/>
      <c r="Q320" s="201"/>
      <c r="R320" s="214"/>
      <c r="S320" s="214"/>
      <c r="T320" s="214">
        <v>24600999.999999996</v>
      </c>
      <c r="U320" s="214">
        <v>27553120</v>
      </c>
      <c r="V320" s="201" t="s">
        <v>38</v>
      </c>
      <c r="W320" s="216">
        <v>2016</v>
      </c>
      <c r="X320" s="264"/>
      <c r="Y320" s="272"/>
      <c r="Z320" s="272"/>
      <c r="AA320" s="272"/>
      <c r="AB320" s="273"/>
      <c r="AC320" s="274"/>
      <c r="AD320" s="249"/>
      <c r="AE320" s="249"/>
      <c r="AF320" s="249"/>
      <c r="AG320" s="273"/>
      <c r="AH320" s="249"/>
      <c r="AI320" s="249"/>
      <c r="AJ320" s="275"/>
      <c r="AK320" s="273"/>
      <c r="AL320" s="273"/>
      <c r="AM320" s="276"/>
      <c r="AN320" s="276"/>
      <c r="AO320" s="277"/>
      <c r="AP320" s="277"/>
      <c r="AQ320" s="273"/>
      <c r="AR320" s="278"/>
      <c r="AS320" s="249"/>
      <c r="AT320" s="249"/>
      <c r="AU320" s="273"/>
      <c r="AV320" s="241"/>
      <c r="AW320" s="249"/>
      <c r="AX320" s="273"/>
      <c r="AY320" s="272"/>
      <c r="AZ320" s="272"/>
      <c r="BA320" s="272"/>
      <c r="BB320" s="273"/>
      <c r="BC320" s="274"/>
      <c r="BD320" s="249"/>
      <c r="BE320" s="249"/>
      <c r="BF320" s="249"/>
      <c r="BG320" s="273"/>
      <c r="BH320" s="249"/>
      <c r="BI320" s="249"/>
      <c r="BJ320" s="275"/>
      <c r="BK320" s="273"/>
      <c r="BL320" s="273"/>
      <c r="BM320" s="276"/>
      <c r="BN320" s="276"/>
      <c r="BO320" s="277"/>
      <c r="BP320" s="277"/>
      <c r="BQ320" s="273"/>
    </row>
    <row r="321" spans="1:24" s="268" customFormat="1" ht="12.75" customHeight="1" x14ac:dyDescent="0.25">
      <c r="A321" s="205" t="s">
        <v>997</v>
      </c>
      <c r="B321" s="201" t="s">
        <v>28</v>
      </c>
      <c r="C321" s="201" t="s">
        <v>103</v>
      </c>
      <c r="D321" s="203" t="s">
        <v>104</v>
      </c>
      <c r="E321" s="203" t="s">
        <v>104</v>
      </c>
      <c r="F321" s="203" t="s">
        <v>930</v>
      </c>
      <c r="G321" s="201" t="s">
        <v>32</v>
      </c>
      <c r="H321" s="212">
        <v>100</v>
      </c>
      <c r="I321" s="201">
        <v>710000000</v>
      </c>
      <c r="J321" s="201" t="s">
        <v>33</v>
      </c>
      <c r="K321" s="206" t="s">
        <v>211</v>
      </c>
      <c r="L321" s="201" t="s">
        <v>33</v>
      </c>
      <c r="M321" s="201"/>
      <c r="N321" s="201" t="s">
        <v>134</v>
      </c>
      <c r="O321" s="224" t="s">
        <v>2236</v>
      </c>
      <c r="P321" s="201"/>
      <c r="Q321" s="201"/>
      <c r="R321" s="214"/>
      <c r="S321" s="214"/>
      <c r="T321" s="214">
        <v>0</v>
      </c>
      <c r="U321" s="214">
        <v>0</v>
      </c>
      <c r="V321" s="201" t="s">
        <v>38</v>
      </c>
      <c r="W321" s="216">
        <v>2016</v>
      </c>
      <c r="X321" s="210" t="s">
        <v>2294</v>
      </c>
    </row>
    <row r="322" spans="1:24" s="268" customFormat="1" ht="12.75" customHeight="1" x14ac:dyDescent="0.25">
      <c r="A322" s="205" t="s">
        <v>2360</v>
      </c>
      <c r="B322" s="201" t="s">
        <v>28</v>
      </c>
      <c r="C322" s="201" t="s">
        <v>103</v>
      </c>
      <c r="D322" s="203" t="s">
        <v>104</v>
      </c>
      <c r="E322" s="203" t="s">
        <v>104</v>
      </c>
      <c r="F322" s="203" t="s">
        <v>2361</v>
      </c>
      <c r="G322" s="201" t="s">
        <v>32</v>
      </c>
      <c r="H322" s="212">
        <v>100</v>
      </c>
      <c r="I322" s="201">
        <v>710000000</v>
      </c>
      <c r="J322" s="201" t="s">
        <v>33</v>
      </c>
      <c r="K322" s="206" t="s">
        <v>211</v>
      </c>
      <c r="L322" s="201" t="s">
        <v>33</v>
      </c>
      <c r="M322" s="201"/>
      <c r="N322" s="201" t="s">
        <v>134</v>
      </c>
      <c r="O322" s="224" t="s">
        <v>2236</v>
      </c>
      <c r="P322" s="201"/>
      <c r="Q322" s="201"/>
      <c r="R322" s="214"/>
      <c r="S322" s="214"/>
      <c r="T322" s="214">
        <v>0</v>
      </c>
      <c r="U322" s="214">
        <v>0</v>
      </c>
      <c r="V322" s="201" t="s">
        <v>38</v>
      </c>
      <c r="W322" s="216">
        <v>2016</v>
      </c>
      <c r="X322" s="228" t="s">
        <v>3234</v>
      </c>
    </row>
    <row r="323" spans="1:24" s="268" customFormat="1" ht="12.75" customHeight="1" x14ac:dyDescent="0.25">
      <c r="A323" s="205" t="s">
        <v>3232</v>
      </c>
      <c r="B323" s="201" t="s">
        <v>28</v>
      </c>
      <c r="C323" s="201" t="s">
        <v>103</v>
      </c>
      <c r="D323" s="203" t="s">
        <v>104</v>
      </c>
      <c r="E323" s="203" t="s">
        <v>104</v>
      </c>
      <c r="F323" s="203" t="s">
        <v>2361</v>
      </c>
      <c r="G323" s="201" t="s">
        <v>32</v>
      </c>
      <c r="H323" s="212">
        <v>100</v>
      </c>
      <c r="I323" s="201">
        <v>710000000</v>
      </c>
      <c r="J323" s="201" t="s">
        <v>33</v>
      </c>
      <c r="K323" s="201" t="s">
        <v>109</v>
      </c>
      <c r="L323" s="201" t="s">
        <v>33</v>
      </c>
      <c r="M323" s="201"/>
      <c r="N323" s="201" t="s">
        <v>3233</v>
      </c>
      <c r="O323" s="224" t="s">
        <v>2236</v>
      </c>
      <c r="P323" s="201"/>
      <c r="Q323" s="201"/>
      <c r="R323" s="214"/>
      <c r="S323" s="214"/>
      <c r="T323" s="214">
        <v>0</v>
      </c>
      <c r="U323" s="214">
        <v>0</v>
      </c>
      <c r="V323" s="201" t="s">
        <v>38</v>
      </c>
      <c r="W323" s="216">
        <v>2016</v>
      </c>
      <c r="X323" s="228" t="s">
        <v>3871</v>
      </c>
    </row>
    <row r="324" spans="1:24" s="268" customFormat="1" ht="12.75" customHeight="1" x14ac:dyDescent="0.25">
      <c r="A324" s="205" t="s">
        <v>998</v>
      </c>
      <c r="B324" s="201" t="s">
        <v>28</v>
      </c>
      <c r="C324" s="201" t="s">
        <v>103</v>
      </c>
      <c r="D324" s="203" t="s">
        <v>104</v>
      </c>
      <c r="E324" s="203" t="s">
        <v>104</v>
      </c>
      <c r="F324" s="203" t="s">
        <v>3320</v>
      </c>
      <c r="G324" s="219" t="s">
        <v>32</v>
      </c>
      <c r="H324" s="212">
        <v>100</v>
      </c>
      <c r="I324" s="201">
        <v>710000000</v>
      </c>
      <c r="J324" s="201" t="s">
        <v>33</v>
      </c>
      <c r="K324" s="201" t="s">
        <v>109</v>
      </c>
      <c r="L324" s="219" t="s">
        <v>44</v>
      </c>
      <c r="M324" s="201"/>
      <c r="N324" s="201" t="s">
        <v>110</v>
      </c>
      <c r="O324" s="201" t="s">
        <v>2235</v>
      </c>
      <c r="P324" s="219"/>
      <c r="Q324" s="219"/>
      <c r="R324" s="237"/>
      <c r="S324" s="237"/>
      <c r="T324" s="214">
        <v>6250000</v>
      </c>
      <c r="U324" s="214">
        <v>7000000</v>
      </c>
      <c r="V324" s="219" t="s">
        <v>38</v>
      </c>
      <c r="W324" s="221">
        <v>2016</v>
      </c>
      <c r="X324" s="264"/>
    </row>
    <row r="325" spans="1:24" s="261" customFormat="1" ht="12.75" customHeight="1" x14ac:dyDescent="0.2">
      <c r="A325" s="205" t="s">
        <v>999</v>
      </c>
      <c r="B325" s="201" t="s">
        <v>28</v>
      </c>
      <c r="C325" s="201" t="s">
        <v>103</v>
      </c>
      <c r="D325" s="203" t="s">
        <v>104</v>
      </c>
      <c r="E325" s="203" t="s">
        <v>104</v>
      </c>
      <c r="F325" s="203" t="s">
        <v>1099</v>
      </c>
      <c r="G325" s="219" t="s">
        <v>32</v>
      </c>
      <c r="H325" s="212">
        <v>100</v>
      </c>
      <c r="I325" s="201">
        <v>710000000</v>
      </c>
      <c r="J325" s="201" t="s">
        <v>33</v>
      </c>
      <c r="K325" s="201" t="s">
        <v>109</v>
      </c>
      <c r="L325" s="219" t="s">
        <v>44</v>
      </c>
      <c r="M325" s="201"/>
      <c r="N325" s="201" t="s">
        <v>110</v>
      </c>
      <c r="O325" s="201" t="s">
        <v>2235</v>
      </c>
      <c r="P325" s="219"/>
      <c r="Q325" s="219"/>
      <c r="R325" s="237"/>
      <c r="S325" s="237"/>
      <c r="T325" s="214">
        <v>3571428.5714285709</v>
      </c>
      <c r="U325" s="214">
        <v>4000000</v>
      </c>
      <c r="V325" s="219" t="s">
        <v>38</v>
      </c>
      <c r="W325" s="221">
        <v>2016</v>
      </c>
      <c r="X325" s="264"/>
    </row>
    <row r="326" spans="1:24" s="261" customFormat="1" ht="12.75" customHeight="1" x14ac:dyDescent="0.2">
      <c r="A326" s="205" t="s">
        <v>2008</v>
      </c>
      <c r="B326" s="201" t="s">
        <v>28</v>
      </c>
      <c r="C326" s="201" t="s">
        <v>251</v>
      </c>
      <c r="D326" s="203" t="s">
        <v>1384</v>
      </c>
      <c r="E326" s="203" t="s">
        <v>1384</v>
      </c>
      <c r="F326" s="203" t="s">
        <v>2010</v>
      </c>
      <c r="G326" s="219" t="s">
        <v>32</v>
      </c>
      <c r="H326" s="212">
        <v>100</v>
      </c>
      <c r="I326" s="201">
        <v>710000000</v>
      </c>
      <c r="J326" s="201" t="s">
        <v>33</v>
      </c>
      <c r="K326" s="201" t="s">
        <v>2011</v>
      </c>
      <c r="L326" s="219" t="s">
        <v>33</v>
      </c>
      <c r="M326" s="201"/>
      <c r="N326" s="201" t="s">
        <v>2020</v>
      </c>
      <c r="O326" s="201" t="s">
        <v>2216</v>
      </c>
      <c r="P326" s="211"/>
      <c r="Q326" s="219"/>
      <c r="R326" s="237"/>
      <c r="S326" s="237"/>
      <c r="T326" s="214">
        <v>0</v>
      </c>
      <c r="U326" s="214">
        <v>0</v>
      </c>
      <c r="V326" s="219"/>
      <c r="W326" s="221">
        <v>2016</v>
      </c>
      <c r="X326" s="210" t="s">
        <v>2683</v>
      </c>
    </row>
    <row r="327" spans="1:24" s="268" customFormat="1" ht="12.75" customHeight="1" x14ac:dyDescent="0.25">
      <c r="A327" s="205" t="s">
        <v>2707</v>
      </c>
      <c r="B327" s="201" t="s">
        <v>28</v>
      </c>
      <c r="C327" s="201" t="s">
        <v>251</v>
      </c>
      <c r="D327" s="203" t="s">
        <v>1384</v>
      </c>
      <c r="E327" s="203" t="s">
        <v>1384</v>
      </c>
      <c r="F327" s="203" t="s">
        <v>2708</v>
      </c>
      <c r="G327" s="219" t="s">
        <v>32</v>
      </c>
      <c r="H327" s="212">
        <v>100</v>
      </c>
      <c r="I327" s="201">
        <v>710000000</v>
      </c>
      <c r="J327" s="201" t="s">
        <v>33</v>
      </c>
      <c r="K327" s="201" t="s">
        <v>242</v>
      </c>
      <c r="L327" s="219" t="s">
        <v>33</v>
      </c>
      <c r="M327" s="201"/>
      <c r="N327" s="201" t="s">
        <v>223</v>
      </c>
      <c r="O327" s="201" t="s">
        <v>2216</v>
      </c>
      <c r="P327" s="211"/>
      <c r="Q327" s="219"/>
      <c r="R327" s="237"/>
      <c r="S327" s="237"/>
      <c r="T327" s="214">
        <v>0</v>
      </c>
      <c r="U327" s="214">
        <v>0</v>
      </c>
      <c r="V327" s="219"/>
      <c r="W327" s="221">
        <v>2016</v>
      </c>
      <c r="X327" s="228" t="s">
        <v>3324</v>
      </c>
    </row>
    <row r="328" spans="1:24" s="268" customFormat="1" ht="12.75" customHeight="1" x14ac:dyDescent="0.25">
      <c r="A328" s="205" t="s">
        <v>3389</v>
      </c>
      <c r="B328" s="201" t="s">
        <v>28</v>
      </c>
      <c r="C328" s="201" t="s">
        <v>251</v>
      </c>
      <c r="D328" s="203" t="s">
        <v>1384</v>
      </c>
      <c r="E328" s="203" t="s">
        <v>1384</v>
      </c>
      <c r="F328" s="203" t="s">
        <v>2708</v>
      </c>
      <c r="G328" s="219" t="s">
        <v>32</v>
      </c>
      <c r="H328" s="212">
        <v>100</v>
      </c>
      <c r="I328" s="201">
        <v>710000000</v>
      </c>
      <c r="J328" s="201" t="s">
        <v>33</v>
      </c>
      <c r="K328" s="201" t="s">
        <v>242</v>
      </c>
      <c r="L328" s="219" t="s">
        <v>33</v>
      </c>
      <c r="M328" s="201"/>
      <c r="N328" s="280" t="s">
        <v>223</v>
      </c>
      <c r="O328" s="201" t="s">
        <v>2216</v>
      </c>
      <c r="P328" s="211"/>
      <c r="Q328" s="219"/>
      <c r="R328" s="237"/>
      <c r="S328" s="237"/>
      <c r="T328" s="214">
        <v>0</v>
      </c>
      <c r="U328" s="214">
        <v>0</v>
      </c>
      <c r="V328" s="219"/>
      <c r="W328" s="221">
        <v>2016</v>
      </c>
      <c r="X328" s="210" t="s">
        <v>3817</v>
      </c>
    </row>
    <row r="329" spans="1:24" s="268" customFormat="1" ht="12.75" customHeight="1" x14ac:dyDescent="0.25">
      <c r="A329" s="205" t="s">
        <v>3872</v>
      </c>
      <c r="B329" s="201" t="s">
        <v>28</v>
      </c>
      <c r="C329" s="201" t="s">
        <v>251</v>
      </c>
      <c r="D329" s="203" t="s">
        <v>1384</v>
      </c>
      <c r="E329" s="203" t="s">
        <v>1384</v>
      </c>
      <c r="F329" s="203" t="s">
        <v>2708</v>
      </c>
      <c r="G329" s="219" t="s">
        <v>32</v>
      </c>
      <c r="H329" s="212">
        <v>100</v>
      </c>
      <c r="I329" s="201">
        <v>710000000</v>
      </c>
      <c r="J329" s="201" t="s">
        <v>33</v>
      </c>
      <c r="K329" s="201" t="s">
        <v>242</v>
      </c>
      <c r="L329" s="219" t="s">
        <v>33</v>
      </c>
      <c r="M329" s="201"/>
      <c r="N329" s="280" t="s">
        <v>223</v>
      </c>
      <c r="O329" s="201" t="s">
        <v>2216</v>
      </c>
      <c r="P329" s="211"/>
      <c r="Q329" s="219"/>
      <c r="R329" s="237"/>
      <c r="S329" s="237"/>
      <c r="T329" s="214">
        <v>5025082.3035714282</v>
      </c>
      <c r="U329" s="214">
        <v>5628092.1799999997</v>
      </c>
      <c r="V329" s="219"/>
      <c r="W329" s="221">
        <v>2016</v>
      </c>
      <c r="X329" s="210" t="s">
        <v>3873</v>
      </c>
    </row>
    <row r="330" spans="1:24" s="248" customFormat="1" ht="12.75" customHeight="1" x14ac:dyDescent="0.25">
      <c r="A330" s="205" t="s">
        <v>2009</v>
      </c>
      <c r="B330" s="201" t="s">
        <v>28</v>
      </c>
      <c r="C330" s="201" t="s">
        <v>251</v>
      </c>
      <c r="D330" s="203" t="s">
        <v>1384</v>
      </c>
      <c r="E330" s="203" t="s">
        <v>1384</v>
      </c>
      <c r="F330" s="203" t="s">
        <v>2012</v>
      </c>
      <c r="G330" s="219" t="s">
        <v>32</v>
      </c>
      <c r="H330" s="212">
        <v>100</v>
      </c>
      <c r="I330" s="201">
        <v>710000000</v>
      </c>
      <c r="J330" s="201" t="s">
        <v>33</v>
      </c>
      <c r="K330" s="201" t="s">
        <v>2011</v>
      </c>
      <c r="L330" s="219" t="s">
        <v>33</v>
      </c>
      <c r="M330" s="201"/>
      <c r="N330" s="201" t="s">
        <v>2020</v>
      </c>
      <c r="O330" s="201" t="s">
        <v>2216</v>
      </c>
      <c r="P330" s="211"/>
      <c r="Q330" s="219"/>
      <c r="R330" s="237"/>
      <c r="S330" s="237"/>
      <c r="T330" s="214">
        <v>0</v>
      </c>
      <c r="U330" s="214">
        <v>0</v>
      </c>
      <c r="V330" s="219"/>
      <c r="W330" s="221">
        <v>2016</v>
      </c>
      <c r="X330" s="210" t="s">
        <v>2683</v>
      </c>
    </row>
    <row r="331" spans="1:24" s="261" customFormat="1" ht="12.75" customHeight="1" x14ac:dyDescent="0.2">
      <c r="A331" s="205" t="s">
        <v>2709</v>
      </c>
      <c r="B331" s="201" t="s">
        <v>28</v>
      </c>
      <c r="C331" s="201" t="s">
        <v>251</v>
      </c>
      <c r="D331" s="203" t="s">
        <v>1384</v>
      </c>
      <c r="E331" s="203" t="s">
        <v>1384</v>
      </c>
      <c r="F331" s="203" t="s">
        <v>2710</v>
      </c>
      <c r="G331" s="219" t="s">
        <v>32</v>
      </c>
      <c r="H331" s="212">
        <v>100</v>
      </c>
      <c r="I331" s="201">
        <v>710000000</v>
      </c>
      <c r="J331" s="201" t="s">
        <v>33</v>
      </c>
      <c r="K331" s="201" t="s">
        <v>242</v>
      </c>
      <c r="L331" s="219" t="s">
        <v>33</v>
      </c>
      <c r="M331" s="201"/>
      <c r="N331" s="201" t="s">
        <v>223</v>
      </c>
      <c r="O331" s="201" t="s">
        <v>2216</v>
      </c>
      <c r="P331" s="211"/>
      <c r="Q331" s="219"/>
      <c r="R331" s="237"/>
      <c r="S331" s="237"/>
      <c r="T331" s="225">
        <v>2633928.5714285714</v>
      </c>
      <c r="U331" s="225">
        <v>2950000</v>
      </c>
      <c r="V331" s="219"/>
      <c r="W331" s="221">
        <v>2016</v>
      </c>
      <c r="X331" s="210" t="s">
        <v>2711</v>
      </c>
    </row>
    <row r="332" spans="1:24" s="261" customFormat="1" ht="12.75" customHeight="1" x14ac:dyDescent="0.25">
      <c r="A332" s="205" t="s">
        <v>2050</v>
      </c>
      <c r="B332" s="206" t="s">
        <v>28</v>
      </c>
      <c r="C332" s="206" t="s">
        <v>85</v>
      </c>
      <c r="D332" s="203" t="s">
        <v>86</v>
      </c>
      <c r="E332" s="203" t="s">
        <v>86</v>
      </c>
      <c r="F332" s="203" t="s">
        <v>2051</v>
      </c>
      <c r="G332" s="265" t="s">
        <v>32</v>
      </c>
      <c r="H332" s="211">
        <v>90</v>
      </c>
      <c r="I332" s="206">
        <v>710000000</v>
      </c>
      <c r="J332" s="201" t="s">
        <v>33</v>
      </c>
      <c r="K332" s="201" t="s">
        <v>183</v>
      </c>
      <c r="L332" s="206" t="s">
        <v>61</v>
      </c>
      <c r="M332" s="206"/>
      <c r="N332" s="201" t="s">
        <v>57</v>
      </c>
      <c r="O332" s="201" t="s">
        <v>2238</v>
      </c>
      <c r="P332" s="281"/>
      <c r="Q332" s="233"/>
      <c r="R332" s="209"/>
      <c r="S332" s="209"/>
      <c r="T332" s="209">
        <v>254768672.32142854</v>
      </c>
      <c r="U332" s="209">
        <v>285340913</v>
      </c>
      <c r="V332" s="206" t="s">
        <v>38</v>
      </c>
      <c r="W332" s="206">
        <v>2016</v>
      </c>
      <c r="X332" s="267" t="s">
        <v>2277</v>
      </c>
    </row>
    <row r="333" spans="1:24" s="279" customFormat="1" ht="12.75" customHeight="1" x14ac:dyDescent="0.25">
      <c r="A333" s="205" t="s">
        <v>2052</v>
      </c>
      <c r="B333" s="206" t="s">
        <v>28</v>
      </c>
      <c r="C333" s="206" t="s">
        <v>85</v>
      </c>
      <c r="D333" s="203" t="s">
        <v>86</v>
      </c>
      <c r="E333" s="203" t="s">
        <v>86</v>
      </c>
      <c r="F333" s="203" t="s">
        <v>2053</v>
      </c>
      <c r="G333" s="265" t="s">
        <v>32</v>
      </c>
      <c r="H333" s="211">
        <v>90</v>
      </c>
      <c r="I333" s="206">
        <v>710000000</v>
      </c>
      <c r="J333" s="201" t="s">
        <v>33</v>
      </c>
      <c r="K333" s="201" t="s">
        <v>183</v>
      </c>
      <c r="L333" s="206" t="s">
        <v>61</v>
      </c>
      <c r="M333" s="206"/>
      <c r="N333" s="201" t="s">
        <v>57</v>
      </c>
      <c r="O333" s="201" t="s">
        <v>2238</v>
      </c>
      <c r="P333" s="281"/>
      <c r="Q333" s="233"/>
      <c r="R333" s="209"/>
      <c r="S333" s="209"/>
      <c r="T333" s="209">
        <v>46364616.964285709</v>
      </c>
      <c r="U333" s="209">
        <v>51928371</v>
      </c>
      <c r="V333" s="206" t="s">
        <v>38</v>
      </c>
      <c r="W333" s="206">
        <v>2016</v>
      </c>
      <c r="X333" s="267" t="s">
        <v>2277</v>
      </c>
    </row>
    <row r="334" spans="1:24" s="261" customFormat="1" ht="12.75" customHeight="1" x14ac:dyDescent="0.25">
      <c r="A334" s="205" t="s">
        <v>2054</v>
      </c>
      <c r="B334" s="206" t="s">
        <v>28</v>
      </c>
      <c r="C334" s="206" t="s">
        <v>85</v>
      </c>
      <c r="D334" s="203" t="s">
        <v>86</v>
      </c>
      <c r="E334" s="203" t="s">
        <v>86</v>
      </c>
      <c r="F334" s="203" t="s">
        <v>2055</v>
      </c>
      <c r="G334" s="265" t="s">
        <v>32</v>
      </c>
      <c r="H334" s="211">
        <v>90</v>
      </c>
      <c r="I334" s="206">
        <v>710000000</v>
      </c>
      <c r="J334" s="201" t="s">
        <v>33</v>
      </c>
      <c r="K334" s="201" t="s">
        <v>183</v>
      </c>
      <c r="L334" s="206" t="s">
        <v>61</v>
      </c>
      <c r="M334" s="206"/>
      <c r="N334" s="201" t="s">
        <v>57</v>
      </c>
      <c r="O334" s="201" t="s">
        <v>2238</v>
      </c>
      <c r="P334" s="281"/>
      <c r="Q334" s="233"/>
      <c r="R334" s="209"/>
      <c r="S334" s="209"/>
      <c r="T334" s="209">
        <v>919721941.96428561</v>
      </c>
      <c r="U334" s="209">
        <v>1030088575</v>
      </c>
      <c r="V334" s="206" t="s">
        <v>38</v>
      </c>
      <c r="W334" s="206">
        <v>2016</v>
      </c>
      <c r="X334" s="267" t="s">
        <v>2277</v>
      </c>
    </row>
    <row r="335" spans="1:24" s="249" customFormat="1" ht="12.75" customHeight="1" x14ac:dyDescent="0.25">
      <c r="A335" s="205" t="s">
        <v>2056</v>
      </c>
      <c r="B335" s="201" t="s">
        <v>28</v>
      </c>
      <c r="C335" s="220" t="s">
        <v>2057</v>
      </c>
      <c r="D335" s="220" t="s">
        <v>2058</v>
      </c>
      <c r="E335" s="220" t="s">
        <v>2058</v>
      </c>
      <c r="F335" s="242" t="s">
        <v>2059</v>
      </c>
      <c r="G335" s="201" t="s">
        <v>2204</v>
      </c>
      <c r="H335" s="207">
        <v>64</v>
      </c>
      <c r="I335" s="201">
        <v>710000000</v>
      </c>
      <c r="J335" s="201" t="s">
        <v>33</v>
      </c>
      <c r="K335" s="201" t="s">
        <v>577</v>
      </c>
      <c r="L335" s="201" t="s">
        <v>44</v>
      </c>
      <c r="M335" s="201"/>
      <c r="N335" s="201" t="s">
        <v>50</v>
      </c>
      <c r="O335" s="201" t="s">
        <v>2238</v>
      </c>
      <c r="P335" s="281"/>
      <c r="Q335" s="201"/>
      <c r="R335" s="214"/>
      <c r="S335" s="214"/>
      <c r="T335" s="214">
        <v>722355619.99999988</v>
      </c>
      <c r="U335" s="214">
        <v>809038294.39999998</v>
      </c>
      <c r="V335" s="201"/>
      <c r="W335" s="206">
        <v>2016</v>
      </c>
      <c r="X335" s="228" t="s">
        <v>2277</v>
      </c>
    </row>
    <row r="336" spans="1:24" s="248" customFormat="1" ht="12.75" customHeight="1" x14ac:dyDescent="0.25">
      <c r="A336" s="205" t="s">
        <v>2060</v>
      </c>
      <c r="B336" s="206" t="s">
        <v>28</v>
      </c>
      <c r="C336" s="220" t="s">
        <v>1274</v>
      </c>
      <c r="D336" s="220" t="s">
        <v>1275</v>
      </c>
      <c r="E336" s="220" t="s">
        <v>1276</v>
      </c>
      <c r="F336" s="220" t="s">
        <v>2061</v>
      </c>
      <c r="G336" s="265" t="s">
        <v>32</v>
      </c>
      <c r="H336" s="211">
        <v>100</v>
      </c>
      <c r="I336" s="206">
        <v>710000000</v>
      </c>
      <c r="J336" s="201" t="s">
        <v>33</v>
      </c>
      <c r="K336" s="206" t="s">
        <v>211</v>
      </c>
      <c r="L336" s="201" t="s">
        <v>33</v>
      </c>
      <c r="M336" s="206"/>
      <c r="N336" s="233" t="s">
        <v>219</v>
      </c>
      <c r="O336" s="201" t="s">
        <v>2369</v>
      </c>
      <c r="P336" s="281"/>
      <c r="Q336" s="233"/>
      <c r="R336" s="209"/>
      <c r="S336" s="209"/>
      <c r="T336" s="209">
        <v>0</v>
      </c>
      <c r="U336" s="209">
        <v>0</v>
      </c>
      <c r="V336" s="206" t="s">
        <v>38</v>
      </c>
      <c r="W336" s="206">
        <v>2016</v>
      </c>
      <c r="X336" s="228" t="s">
        <v>2822</v>
      </c>
    </row>
    <row r="337" spans="1:166" s="248" customFormat="1" ht="12.75" customHeight="1" x14ac:dyDescent="0.25">
      <c r="A337" s="205" t="s">
        <v>2847</v>
      </c>
      <c r="B337" s="206" t="s">
        <v>28</v>
      </c>
      <c r="C337" s="220" t="s">
        <v>1274</v>
      </c>
      <c r="D337" s="220" t="s">
        <v>1275</v>
      </c>
      <c r="E337" s="220" t="s">
        <v>1276</v>
      </c>
      <c r="F337" s="220" t="s">
        <v>2061</v>
      </c>
      <c r="G337" s="265" t="s">
        <v>32</v>
      </c>
      <c r="H337" s="211">
        <v>100</v>
      </c>
      <c r="I337" s="206">
        <v>710000000</v>
      </c>
      <c r="J337" s="201" t="s">
        <v>33</v>
      </c>
      <c r="K337" s="206" t="s">
        <v>3786</v>
      </c>
      <c r="L337" s="201" t="s">
        <v>33</v>
      </c>
      <c r="M337" s="206"/>
      <c r="N337" s="233" t="s">
        <v>2848</v>
      </c>
      <c r="O337" s="201" t="s">
        <v>2369</v>
      </c>
      <c r="P337" s="281"/>
      <c r="Q337" s="233"/>
      <c r="R337" s="209"/>
      <c r="S337" s="209"/>
      <c r="T337" s="209">
        <v>5533928.5714285709</v>
      </c>
      <c r="U337" s="209">
        <v>6198000</v>
      </c>
      <c r="V337" s="206" t="s">
        <v>38</v>
      </c>
      <c r="W337" s="206">
        <v>2016</v>
      </c>
      <c r="X337" s="228" t="s">
        <v>2849</v>
      </c>
    </row>
    <row r="338" spans="1:166" s="248" customFormat="1" ht="12.75" customHeight="1" x14ac:dyDescent="0.25">
      <c r="A338" s="205" t="s">
        <v>2062</v>
      </c>
      <c r="B338" s="201" t="s">
        <v>28</v>
      </c>
      <c r="C338" s="204" t="s">
        <v>586</v>
      </c>
      <c r="D338" s="203" t="s">
        <v>587</v>
      </c>
      <c r="E338" s="203" t="s">
        <v>587</v>
      </c>
      <c r="F338" s="203" t="s">
        <v>2063</v>
      </c>
      <c r="G338" s="201" t="s">
        <v>2205</v>
      </c>
      <c r="H338" s="212">
        <v>50</v>
      </c>
      <c r="I338" s="201">
        <v>710000000</v>
      </c>
      <c r="J338" s="201" t="s">
        <v>33</v>
      </c>
      <c r="K338" s="213" t="s">
        <v>577</v>
      </c>
      <c r="L338" s="201" t="s">
        <v>44</v>
      </c>
      <c r="M338" s="213"/>
      <c r="N338" s="213" t="s">
        <v>2064</v>
      </c>
      <c r="O338" s="201" t="s">
        <v>2228</v>
      </c>
      <c r="P338" s="213"/>
      <c r="Q338" s="213"/>
      <c r="R338" s="214"/>
      <c r="S338" s="214"/>
      <c r="T338" s="214">
        <v>41964285.714285702</v>
      </c>
      <c r="U338" s="225">
        <v>46999999.999999993</v>
      </c>
      <c r="V338" s="216"/>
      <c r="W338" s="201">
        <v>2016</v>
      </c>
      <c r="X338" s="228" t="s">
        <v>2277</v>
      </c>
    </row>
    <row r="339" spans="1:166" s="248" customFormat="1" ht="12.75" customHeight="1" x14ac:dyDescent="0.25">
      <c r="A339" s="205" t="s">
        <v>2362</v>
      </c>
      <c r="B339" s="206" t="s">
        <v>28</v>
      </c>
      <c r="C339" s="206" t="s">
        <v>52</v>
      </c>
      <c r="D339" s="203" t="s">
        <v>53</v>
      </c>
      <c r="E339" s="203" t="s">
        <v>54</v>
      </c>
      <c r="F339" s="203" t="s">
        <v>2310</v>
      </c>
      <c r="G339" s="265" t="s">
        <v>32</v>
      </c>
      <c r="H339" s="211">
        <v>90</v>
      </c>
      <c r="I339" s="206">
        <v>710000000</v>
      </c>
      <c r="J339" s="201" t="s">
        <v>33</v>
      </c>
      <c r="K339" s="201" t="s">
        <v>2011</v>
      </c>
      <c r="L339" s="206" t="s">
        <v>61</v>
      </c>
      <c r="M339" s="206"/>
      <c r="N339" s="201" t="s">
        <v>57</v>
      </c>
      <c r="O339" s="201" t="s">
        <v>2280</v>
      </c>
      <c r="P339" s="281"/>
      <c r="Q339" s="233"/>
      <c r="R339" s="209"/>
      <c r="S339" s="209"/>
      <c r="T339" s="209">
        <v>0</v>
      </c>
      <c r="U339" s="209">
        <v>0</v>
      </c>
      <c r="V339" s="206" t="s">
        <v>38</v>
      </c>
      <c r="W339" s="206">
        <v>2016</v>
      </c>
      <c r="X339" s="210" t="s">
        <v>3817</v>
      </c>
    </row>
    <row r="340" spans="1:166" s="248" customFormat="1" ht="12.75" customHeight="1" x14ac:dyDescent="0.25">
      <c r="A340" s="205" t="s">
        <v>3874</v>
      </c>
      <c r="B340" s="206" t="s">
        <v>28</v>
      </c>
      <c r="C340" s="206" t="s">
        <v>52</v>
      </c>
      <c r="D340" s="203" t="s">
        <v>53</v>
      </c>
      <c r="E340" s="203" t="s">
        <v>54</v>
      </c>
      <c r="F340" s="203" t="s">
        <v>2310</v>
      </c>
      <c r="G340" s="265" t="s">
        <v>32</v>
      </c>
      <c r="H340" s="211">
        <v>90</v>
      </c>
      <c r="I340" s="206">
        <v>710000000</v>
      </c>
      <c r="J340" s="201" t="s">
        <v>33</v>
      </c>
      <c r="K340" s="201" t="s">
        <v>2011</v>
      </c>
      <c r="L340" s="201" t="s">
        <v>3362</v>
      </c>
      <c r="M340" s="206"/>
      <c r="N340" s="201" t="s">
        <v>57</v>
      </c>
      <c r="O340" s="201" t="s">
        <v>2280</v>
      </c>
      <c r="P340" s="281"/>
      <c r="Q340" s="233"/>
      <c r="R340" s="209"/>
      <c r="S340" s="209"/>
      <c r="T340" s="209">
        <v>132945439.71428569</v>
      </c>
      <c r="U340" s="209">
        <v>148898892.47999999</v>
      </c>
      <c r="V340" s="206" t="s">
        <v>38</v>
      </c>
      <c r="W340" s="206">
        <v>2016</v>
      </c>
      <c r="X340" s="267" t="s">
        <v>3875</v>
      </c>
    </row>
    <row r="341" spans="1:166" s="248" customFormat="1" ht="12.75" customHeight="1" x14ac:dyDescent="0.25">
      <c r="A341" s="205" t="s">
        <v>2363</v>
      </c>
      <c r="B341" s="201" t="s">
        <v>28</v>
      </c>
      <c r="C341" s="201" t="s">
        <v>103</v>
      </c>
      <c r="D341" s="203" t="s">
        <v>104</v>
      </c>
      <c r="E341" s="203" t="s">
        <v>104</v>
      </c>
      <c r="F341" s="242" t="s">
        <v>2364</v>
      </c>
      <c r="G341" s="201" t="s">
        <v>32</v>
      </c>
      <c r="H341" s="282">
        <v>100</v>
      </c>
      <c r="I341" s="201">
        <v>710000000</v>
      </c>
      <c r="J341" s="201" t="s">
        <v>33</v>
      </c>
      <c r="K341" s="201" t="s">
        <v>577</v>
      </c>
      <c r="L341" s="201" t="s">
        <v>63</v>
      </c>
      <c r="M341" s="201"/>
      <c r="N341" s="201" t="s">
        <v>2365</v>
      </c>
      <c r="O341" s="201" t="s">
        <v>2366</v>
      </c>
      <c r="P341" s="201"/>
      <c r="Q341" s="201"/>
      <c r="R341" s="214"/>
      <c r="S341" s="214"/>
      <c r="T341" s="214">
        <v>26785714.285714284</v>
      </c>
      <c r="U341" s="214">
        <v>30000000</v>
      </c>
      <c r="V341" s="201"/>
      <c r="W341" s="201">
        <v>2016</v>
      </c>
      <c r="X341" s="210" t="s">
        <v>2292</v>
      </c>
    </row>
    <row r="342" spans="1:166" s="248" customFormat="1" ht="12.75" customHeight="1" x14ac:dyDescent="0.25">
      <c r="A342" s="205" t="s">
        <v>2367</v>
      </c>
      <c r="B342" s="201" t="s">
        <v>28</v>
      </c>
      <c r="C342" s="221" t="s">
        <v>586</v>
      </c>
      <c r="D342" s="203" t="s">
        <v>587</v>
      </c>
      <c r="E342" s="203" t="s">
        <v>587</v>
      </c>
      <c r="F342" s="203" t="s">
        <v>2368</v>
      </c>
      <c r="G342" s="201" t="s">
        <v>2205</v>
      </c>
      <c r="H342" s="212">
        <v>50</v>
      </c>
      <c r="I342" s="201">
        <v>710000000</v>
      </c>
      <c r="J342" s="201" t="s">
        <v>33</v>
      </c>
      <c r="K342" s="201" t="s">
        <v>577</v>
      </c>
      <c r="L342" s="201" t="s">
        <v>44</v>
      </c>
      <c r="M342" s="201"/>
      <c r="N342" s="201" t="s">
        <v>107</v>
      </c>
      <c r="O342" s="201" t="s">
        <v>2369</v>
      </c>
      <c r="P342" s="201"/>
      <c r="Q342" s="201"/>
      <c r="R342" s="214"/>
      <c r="S342" s="214"/>
      <c r="T342" s="214">
        <v>0</v>
      </c>
      <c r="U342" s="214">
        <v>0</v>
      </c>
      <c r="V342" s="201"/>
      <c r="W342" s="216">
        <v>2016</v>
      </c>
      <c r="X342" s="210" t="s">
        <v>2822</v>
      </c>
    </row>
    <row r="343" spans="1:166" s="248" customFormat="1" ht="12.75" customHeight="1" x14ac:dyDescent="0.25">
      <c r="A343" s="205" t="s">
        <v>2850</v>
      </c>
      <c r="B343" s="201" t="s">
        <v>28</v>
      </c>
      <c r="C343" s="221" t="s">
        <v>586</v>
      </c>
      <c r="D343" s="203" t="s">
        <v>587</v>
      </c>
      <c r="E343" s="203" t="s">
        <v>587</v>
      </c>
      <c r="F343" s="203" t="s">
        <v>2368</v>
      </c>
      <c r="G343" s="201" t="s">
        <v>2205</v>
      </c>
      <c r="H343" s="212">
        <v>50</v>
      </c>
      <c r="I343" s="201">
        <v>710000000</v>
      </c>
      <c r="J343" s="201" t="s">
        <v>33</v>
      </c>
      <c r="K343" s="201" t="s">
        <v>250</v>
      </c>
      <c r="L343" s="201" t="s">
        <v>44</v>
      </c>
      <c r="M343" s="201"/>
      <c r="N343" s="201" t="s">
        <v>567</v>
      </c>
      <c r="O343" s="201" t="s">
        <v>2369</v>
      </c>
      <c r="P343" s="201"/>
      <c r="Q343" s="201"/>
      <c r="R343" s="214"/>
      <c r="S343" s="214"/>
      <c r="T343" s="214">
        <v>0</v>
      </c>
      <c r="U343" s="214">
        <v>0</v>
      </c>
      <c r="V343" s="201"/>
      <c r="W343" s="216">
        <v>2016</v>
      </c>
      <c r="X343" s="210" t="s">
        <v>3390</v>
      </c>
    </row>
    <row r="344" spans="1:166" s="248" customFormat="1" ht="12.75" customHeight="1" x14ac:dyDescent="0.25">
      <c r="A344" s="205" t="s">
        <v>2370</v>
      </c>
      <c r="B344" s="201" t="s">
        <v>28</v>
      </c>
      <c r="C344" s="221" t="s">
        <v>103</v>
      </c>
      <c r="D344" s="283" t="s">
        <v>2371</v>
      </c>
      <c r="E344" s="220" t="s">
        <v>2371</v>
      </c>
      <c r="F344" s="220" t="s">
        <v>2372</v>
      </c>
      <c r="G344" s="284" t="s">
        <v>32</v>
      </c>
      <c r="H344" s="224">
        <v>100</v>
      </c>
      <c r="I344" s="201">
        <v>710000000</v>
      </c>
      <c r="J344" s="201" t="s">
        <v>33</v>
      </c>
      <c r="K344" s="201" t="s">
        <v>577</v>
      </c>
      <c r="L344" s="201" t="s">
        <v>33</v>
      </c>
      <c r="M344" s="281"/>
      <c r="N344" s="221" t="s">
        <v>2080</v>
      </c>
      <c r="O344" s="224" t="s">
        <v>2236</v>
      </c>
      <c r="P344" s="281"/>
      <c r="Q344" s="281"/>
      <c r="R344" s="281"/>
      <c r="S344" s="281"/>
      <c r="T344" s="214">
        <v>8928571.4285714272</v>
      </c>
      <c r="U344" s="214">
        <v>10000000</v>
      </c>
      <c r="V344" s="201" t="s">
        <v>38</v>
      </c>
      <c r="W344" s="216">
        <v>2016</v>
      </c>
      <c r="X344" s="210" t="s">
        <v>2292</v>
      </c>
    </row>
    <row r="345" spans="1:166" s="248" customFormat="1" ht="12.75" customHeight="1" x14ac:dyDescent="0.25">
      <c r="A345" s="205" t="s">
        <v>2851</v>
      </c>
      <c r="B345" s="201" t="s">
        <v>28</v>
      </c>
      <c r="C345" s="203" t="s">
        <v>2852</v>
      </c>
      <c r="D345" s="203" t="s">
        <v>2853</v>
      </c>
      <c r="E345" s="203" t="s">
        <v>2853</v>
      </c>
      <c r="F345" s="203" t="s">
        <v>2854</v>
      </c>
      <c r="G345" s="201" t="s">
        <v>32</v>
      </c>
      <c r="H345" s="212">
        <v>100</v>
      </c>
      <c r="I345" s="201">
        <v>710000000</v>
      </c>
      <c r="J345" s="201" t="s">
        <v>33</v>
      </c>
      <c r="K345" s="201" t="s">
        <v>116</v>
      </c>
      <c r="L345" s="201" t="s">
        <v>56</v>
      </c>
      <c r="M345" s="201"/>
      <c r="N345" s="201" t="s">
        <v>2855</v>
      </c>
      <c r="O345" s="201" t="s">
        <v>2216</v>
      </c>
      <c r="P345" s="201"/>
      <c r="Q345" s="201"/>
      <c r="R345" s="201"/>
      <c r="S345" s="201"/>
      <c r="T345" s="214">
        <v>401785.71428571426</v>
      </c>
      <c r="U345" s="214">
        <v>450000</v>
      </c>
      <c r="V345" s="201"/>
      <c r="W345" s="201">
        <v>2016</v>
      </c>
      <c r="X345" s="210" t="s">
        <v>2856</v>
      </c>
    </row>
    <row r="346" spans="1:166" s="246" customFormat="1" ht="12.75" customHeight="1" x14ac:dyDescent="0.25">
      <c r="A346" s="285" t="s">
        <v>2857</v>
      </c>
      <c r="B346" s="201" t="s">
        <v>28</v>
      </c>
      <c r="C346" s="201" t="s">
        <v>261</v>
      </c>
      <c r="D346" s="202" t="s">
        <v>262</v>
      </c>
      <c r="E346" s="202" t="s">
        <v>262</v>
      </c>
      <c r="F346" s="202" t="s">
        <v>2858</v>
      </c>
      <c r="G346" s="201" t="s">
        <v>2206</v>
      </c>
      <c r="H346" s="212">
        <v>60</v>
      </c>
      <c r="I346" s="201">
        <v>710000000</v>
      </c>
      <c r="J346" s="201" t="s">
        <v>33</v>
      </c>
      <c r="K346" s="201" t="s">
        <v>3786</v>
      </c>
      <c r="L346" s="219" t="s">
        <v>33</v>
      </c>
      <c r="M346" s="201"/>
      <c r="N346" s="201" t="s">
        <v>223</v>
      </c>
      <c r="O346" s="201" t="s">
        <v>2859</v>
      </c>
      <c r="P346" s="201"/>
      <c r="Q346" s="201"/>
      <c r="R346" s="214"/>
      <c r="S346" s="214"/>
      <c r="T346" s="237">
        <v>261160.71428571426</v>
      </c>
      <c r="U346" s="237">
        <v>292500</v>
      </c>
      <c r="V346" s="201"/>
      <c r="W346" s="201">
        <v>2016</v>
      </c>
      <c r="X346" s="210" t="s">
        <v>2860</v>
      </c>
      <c r="Y346" s="239"/>
      <c r="Z346" s="239"/>
      <c r="AA346" s="239"/>
      <c r="AB346" s="239"/>
      <c r="AC346" s="239"/>
      <c r="AD346" s="239"/>
      <c r="AE346" s="239"/>
      <c r="AF346" s="239"/>
      <c r="AG346" s="239"/>
      <c r="AH346" s="239"/>
      <c r="AI346" s="239"/>
      <c r="AJ346" s="239"/>
      <c r="AK346" s="239"/>
      <c r="AL346" s="239"/>
      <c r="AM346" s="239"/>
      <c r="AN346" s="239"/>
      <c r="AO346" s="239"/>
      <c r="AP346" s="239"/>
      <c r="AQ346" s="239"/>
      <c r="AR346" s="239"/>
      <c r="AS346" s="239"/>
      <c r="AT346" s="239"/>
      <c r="AU346" s="239"/>
      <c r="AV346" s="239"/>
      <c r="AW346" s="239"/>
      <c r="AX346" s="239"/>
      <c r="AY346" s="239"/>
      <c r="AZ346" s="239"/>
      <c r="BA346" s="239"/>
      <c r="BB346" s="239"/>
      <c r="BC346" s="239"/>
      <c r="BD346" s="239"/>
      <c r="BE346" s="239"/>
      <c r="BF346" s="239"/>
      <c r="BG346" s="239"/>
      <c r="BH346" s="239"/>
      <c r="BI346" s="239"/>
      <c r="BJ346" s="239"/>
      <c r="BK346" s="239"/>
      <c r="BL346" s="239"/>
      <c r="BM346" s="239"/>
      <c r="BN346" s="239"/>
      <c r="BO346" s="239"/>
      <c r="BP346" s="239"/>
      <c r="BQ346" s="239"/>
      <c r="BR346" s="239"/>
      <c r="BS346" s="239"/>
      <c r="BT346" s="239"/>
      <c r="BU346" s="239"/>
      <c r="BV346" s="239"/>
      <c r="BW346" s="239"/>
      <c r="BX346" s="239"/>
      <c r="BY346" s="239"/>
      <c r="BZ346" s="239"/>
      <c r="CA346" s="239"/>
      <c r="CB346" s="239"/>
      <c r="CC346" s="239"/>
      <c r="CD346" s="239"/>
      <c r="CE346" s="239"/>
      <c r="CF346" s="239"/>
      <c r="CG346" s="239"/>
      <c r="CH346" s="239"/>
      <c r="CI346" s="239"/>
      <c r="CJ346" s="239"/>
      <c r="CK346" s="239"/>
      <c r="CL346" s="239"/>
      <c r="CM346" s="239"/>
      <c r="CN346" s="239"/>
      <c r="CO346" s="239"/>
      <c r="CP346" s="239"/>
      <c r="CQ346" s="239"/>
      <c r="CR346" s="239"/>
      <c r="CS346" s="239"/>
      <c r="CT346" s="239"/>
      <c r="CU346" s="239"/>
      <c r="CV346" s="239"/>
      <c r="CW346" s="239"/>
      <c r="CX346" s="239"/>
      <c r="CY346" s="239"/>
      <c r="CZ346" s="239"/>
      <c r="DA346" s="239"/>
      <c r="DB346" s="239"/>
      <c r="DC346" s="239"/>
      <c r="DD346" s="239"/>
      <c r="DE346" s="239"/>
      <c r="DF346" s="239"/>
      <c r="DG346" s="239"/>
      <c r="DH346" s="239"/>
      <c r="DI346" s="239"/>
      <c r="DJ346" s="239"/>
      <c r="DK346" s="239"/>
      <c r="DL346" s="239"/>
      <c r="DM346" s="239"/>
      <c r="DN346" s="239"/>
      <c r="DO346" s="239"/>
      <c r="DP346" s="239"/>
      <c r="DQ346" s="239"/>
      <c r="DR346" s="239"/>
      <c r="DS346" s="239"/>
      <c r="DT346" s="239"/>
      <c r="DU346" s="239"/>
      <c r="DV346" s="239"/>
      <c r="DW346" s="239"/>
      <c r="DX346" s="239"/>
      <c r="DY346" s="239"/>
      <c r="DZ346" s="239"/>
      <c r="EA346" s="239"/>
      <c r="EB346" s="239"/>
      <c r="EC346" s="239"/>
      <c r="ED346" s="239"/>
      <c r="EE346" s="239"/>
      <c r="EF346" s="239"/>
      <c r="EG346" s="239"/>
      <c r="EH346" s="239"/>
      <c r="EI346" s="239"/>
      <c r="EJ346" s="239"/>
      <c r="EK346" s="239"/>
      <c r="EL346" s="239"/>
      <c r="EM346" s="239"/>
      <c r="EN346" s="239"/>
      <c r="EO346" s="239"/>
      <c r="EP346" s="239"/>
      <c r="EQ346" s="239"/>
      <c r="ER346" s="239"/>
      <c r="ES346" s="239"/>
      <c r="ET346" s="239"/>
      <c r="EU346" s="239"/>
      <c r="EV346" s="239"/>
      <c r="EW346" s="239"/>
      <c r="EX346" s="239"/>
      <c r="EY346" s="239"/>
      <c r="EZ346" s="239"/>
      <c r="FA346" s="239"/>
      <c r="FB346" s="239"/>
      <c r="FC346" s="239"/>
      <c r="FD346" s="239"/>
      <c r="FE346" s="239"/>
      <c r="FF346" s="239"/>
      <c r="FG346" s="239"/>
      <c r="FH346" s="239"/>
      <c r="FI346" s="239"/>
      <c r="FJ346" s="239"/>
    </row>
    <row r="347" spans="1:166" s="246" customFormat="1" ht="12.75" customHeight="1" x14ac:dyDescent="0.25">
      <c r="A347" s="205" t="s">
        <v>2861</v>
      </c>
      <c r="B347" s="201" t="s">
        <v>28</v>
      </c>
      <c r="C347" s="201" t="s">
        <v>2862</v>
      </c>
      <c r="D347" s="220" t="s">
        <v>2863</v>
      </c>
      <c r="E347" s="220" t="s">
        <v>2863</v>
      </c>
      <c r="F347" s="220" t="s">
        <v>2864</v>
      </c>
      <c r="G347" s="221" t="s">
        <v>32</v>
      </c>
      <c r="H347" s="222">
        <v>70</v>
      </c>
      <c r="I347" s="201">
        <v>710000000</v>
      </c>
      <c r="J347" s="201" t="s">
        <v>33</v>
      </c>
      <c r="K347" s="201" t="s">
        <v>250</v>
      </c>
      <c r="L347" s="201" t="s">
        <v>33</v>
      </c>
      <c r="M347" s="201"/>
      <c r="N347" s="201" t="s">
        <v>2865</v>
      </c>
      <c r="O347" s="224" t="s">
        <v>2866</v>
      </c>
      <c r="P347" s="201"/>
      <c r="Q347" s="221"/>
      <c r="R347" s="214"/>
      <c r="S347" s="214"/>
      <c r="T347" s="225">
        <v>56249999.999999993</v>
      </c>
      <c r="U347" s="225">
        <v>63000000</v>
      </c>
      <c r="V347" s="201" t="s">
        <v>38</v>
      </c>
      <c r="W347" s="201">
        <v>2016</v>
      </c>
      <c r="X347" s="228" t="s">
        <v>2860</v>
      </c>
      <c r="Y347" s="239"/>
      <c r="Z347" s="239"/>
      <c r="AA347" s="239"/>
      <c r="AB347" s="239"/>
      <c r="AC347" s="239"/>
      <c r="AD347" s="239"/>
      <c r="AE347" s="239"/>
      <c r="AF347" s="239"/>
      <c r="AG347" s="239"/>
      <c r="AH347" s="239"/>
      <c r="AI347" s="239"/>
      <c r="AJ347" s="239"/>
      <c r="AK347" s="239"/>
      <c r="AL347" s="239"/>
      <c r="AM347" s="239"/>
      <c r="AN347" s="239"/>
      <c r="AO347" s="239"/>
      <c r="AP347" s="239"/>
      <c r="AQ347" s="239"/>
      <c r="AR347" s="239"/>
      <c r="AS347" s="239"/>
      <c r="AT347" s="239"/>
      <c r="AU347" s="239"/>
      <c r="AV347" s="239"/>
      <c r="AW347" s="239"/>
      <c r="AX347" s="239"/>
      <c r="AY347" s="239"/>
      <c r="AZ347" s="239"/>
      <c r="BA347" s="239"/>
      <c r="BB347" s="239"/>
      <c r="BC347" s="239"/>
      <c r="BD347" s="239"/>
      <c r="BE347" s="239"/>
      <c r="BF347" s="239"/>
      <c r="BG347" s="239"/>
      <c r="BH347" s="239"/>
      <c r="BI347" s="239"/>
      <c r="BJ347" s="239"/>
      <c r="BK347" s="239"/>
      <c r="BL347" s="239"/>
      <c r="BM347" s="239"/>
      <c r="BN347" s="239"/>
      <c r="BO347" s="239"/>
      <c r="BP347" s="239"/>
      <c r="BQ347" s="239"/>
      <c r="BR347" s="239"/>
      <c r="BS347" s="239"/>
      <c r="BT347" s="239"/>
      <c r="BU347" s="239"/>
      <c r="BV347" s="239"/>
      <c r="BW347" s="239"/>
      <c r="BX347" s="239"/>
      <c r="BY347" s="239"/>
      <c r="BZ347" s="239"/>
      <c r="CA347" s="239"/>
      <c r="CB347" s="239"/>
      <c r="CC347" s="239"/>
      <c r="CD347" s="239"/>
      <c r="CE347" s="239"/>
      <c r="CF347" s="239"/>
      <c r="CG347" s="239"/>
      <c r="CH347" s="239"/>
      <c r="CI347" s="239"/>
      <c r="CJ347" s="239"/>
      <c r="CK347" s="239"/>
      <c r="CL347" s="239"/>
      <c r="CM347" s="239"/>
      <c r="CN347" s="239"/>
      <c r="CO347" s="239"/>
      <c r="CP347" s="239"/>
      <c r="CQ347" s="239"/>
      <c r="CR347" s="239"/>
      <c r="CS347" s="239"/>
      <c r="CT347" s="239"/>
      <c r="CU347" s="239"/>
      <c r="CV347" s="239"/>
      <c r="CW347" s="239"/>
      <c r="CX347" s="239"/>
      <c r="CY347" s="239"/>
      <c r="CZ347" s="239"/>
      <c r="DA347" s="239"/>
      <c r="DB347" s="239"/>
      <c r="DC347" s="239"/>
      <c r="DD347" s="239"/>
      <c r="DE347" s="239"/>
      <c r="DF347" s="239"/>
      <c r="DG347" s="239"/>
      <c r="DH347" s="239"/>
      <c r="DI347" s="239"/>
      <c r="DJ347" s="239"/>
      <c r="DK347" s="239"/>
      <c r="DL347" s="239"/>
      <c r="DM347" s="239"/>
      <c r="DN347" s="239"/>
      <c r="DO347" s="239"/>
      <c r="DP347" s="239"/>
      <c r="DQ347" s="239"/>
      <c r="DR347" s="239"/>
      <c r="DS347" s="239"/>
      <c r="DT347" s="239"/>
      <c r="DU347" s="239"/>
      <c r="DV347" s="239"/>
      <c r="DW347" s="239"/>
      <c r="DX347" s="239"/>
      <c r="DY347" s="239"/>
      <c r="DZ347" s="239"/>
      <c r="EA347" s="239"/>
      <c r="EB347" s="239"/>
      <c r="EC347" s="239"/>
      <c r="ED347" s="239"/>
      <c r="EE347" s="239"/>
      <c r="EF347" s="239"/>
      <c r="EG347" s="239"/>
      <c r="EH347" s="239"/>
      <c r="EI347" s="239"/>
      <c r="EJ347" s="239"/>
      <c r="EK347" s="239"/>
      <c r="EL347" s="239"/>
      <c r="EM347" s="239"/>
      <c r="EN347" s="239"/>
      <c r="EO347" s="239"/>
      <c r="EP347" s="239"/>
      <c r="EQ347" s="239"/>
      <c r="ER347" s="239"/>
      <c r="ES347" s="239"/>
      <c r="ET347" s="239"/>
      <c r="EU347" s="239"/>
      <c r="EV347" s="239"/>
      <c r="EW347" s="239"/>
      <c r="EX347" s="239"/>
      <c r="EY347" s="239"/>
      <c r="EZ347" s="239"/>
      <c r="FA347" s="239"/>
      <c r="FB347" s="239"/>
      <c r="FC347" s="239"/>
      <c r="FD347" s="239"/>
      <c r="FE347" s="239"/>
      <c r="FF347" s="239"/>
      <c r="FG347" s="239"/>
      <c r="FH347" s="239"/>
      <c r="FI347" s="239"/>
      <c r="FJ347" s="239"/>
    </row>
    <row r="348" spans="1:166" s="246" customFormat="1" ht="12.75" customHeight="1" x14ac:dyDescent="0.25">
      <c r="A348" s="205" t="s">
        <v>2867</v>
      </c>
      <c r="B348" s="201" t="s">
        <v>28</v>
      </c>
      <c r="C348" s="201" t="s">
        <v>2862</v>
      </c>
      <c r="D348" s="220" t="s">
        <v>2863</v>
      </c>
      <c r="E348" s="220" t="s">
        <v>2863</v>
      </c>
      <c r="F348" s="220" t="s">
        <v>2868</v>
      </c>
      <c r="G348" s="221" t="s">
        <v>32</v>
      </c>
      <c r="H348" s="222">
        <v>70</v>
      </c>
      <c r="I348" s="201">
        <v>710000000</v>
      </c>
      <c r="J348" s="201" t="s">
        <v>33</v>
      </c>
      <c r="K348" s="201" t="s">
        <v>250</v>
      </c>
      <c r="L348" s="201" t="s">
        <v>33</v>
      </c>
      <c r="M348" s="201"/>
      <c r="N348" s="201" t="s">
        <v>2865</v>
      </c>
      <c r="O348" s="224" t="s">
        <v>2866</v>
      </c>
      <c r="P348" s="201"/>
      <c r="Q348" s="221"/>
      <c r="R348" s="214"/>
      <c r="S348" s="214"/>
      <c r="T348" s="225">
        <v>40178571.428571425</v>
      </c>
      <c r="U348" s="225">
        <v>45000000</v>
      </c>
      <c r="V348" s="201" t="s">
        <v>38</v>
      </c>
      <c r="W348" s="201">
        <v>2016</v>
      </c>
      <c r="X348" s="228" t="s">
        <v>2860</v>
      </c>
      <c r="Y348" s="239"/>
      <c r="Z348" s="239"/>
      <c r="AA348" s="239"/>
      <c r="AB348" s="239"/>
      <c r="AC348" s="239"/>
      <c r="AD348" s="239"/>
      <c r="AE348" s="239"/>
      <c r="AF348" s="239"/>
      <c r="AG348" s="239"/>
      <c r="AH348" s="239"/>
      <c r="AI348" s="239"/>
      <c r="AJ348" s="239"/>
      <c r="AK348" s="239"/>
      <c r="AL348" s="239"/>
      <c r="AM348" s="239"/>
      <c r="AN348" s="239"/>
      <c r="AO348" s="239"/>
      <c r="AP348" s="239"/>
      <c r="AQ348" s="239"/>
      <c r="AR348" s="239"/>
      <c r="AS348" s="239"/>
      <c r="AT348" s="239"/>
      <c r="AU348" s="239"/>
      <c r="AV348" s="239"/>
      <c r="AW348" s="239"/>
      <c r="AX348" s="239"/>
      <c r="AY348" s="239"/>
      <c r="AZ348" s="239"/>
      <c r="BA348" s="239"/>
      <c r="BB348" s="239"/>
      <c r="BC348" s="239"/>
      <c r="BD348" s="239"/>
      <c r="BE348" s="239"/>
      <c r="BF348" s="239"/>
      <c r="BG348" s="239"/>
      <c r="BH348" s="239"/>
      <c r="BI348" s="239"/>
      <c r="BJ348" s="239"/>
      <c r="BK348" s="239"/>
      <c r="BL348" s="239"/>
      <c r="BM348" s="239"/>
      <c r="BN348" s="239"/>
      <c r="BO348" s="239"/>
      <c r="BP348" s="239"/>
      <c r="BQ348" s="239"/>
      <c r="BR348" s="239"/>
      <c r="BS348" s="239"/>
      <c r="BT348" s="239"/>
      <c r="BU348" s="239"/>
      <c r="BV348" s="239"/>
      <c r="BW348" s="239"/>
      <c r="BX348" s="239"/>
      <c r="BY348" s="239"/>
      <c r="BZ348" s="239"/>
      <c r="CA348" s="239"/>
      <c r="CB348" s="239"/>
      <c r="CC348" s="239"/>
      <c r="CD348" s="239"/>
      <c r="CE348" s="239"/>
      <c r="CF348" s="239"/>
      <c r="CG348" s="239"/>
      <c r="CH348" s="239"/>
      <c r="CI348" s="239"/>
      <c r="CJ348" s="239"/>
      <c r="CK348" s="239"/>
      <c r="CL348" s="239"/>
      <c r="CM348" s="239"/>
      <c r="CN348" s="239"/>
      <c r="CO348" s="239"/>
      <c r="CP348" s="239"/>
      <c r="CQ348" s="239"/>
      <c r="CR348" s="239"/>
      <c r="CS348" s="239"/>
      <c r="CT348" s="239"/>
      <c r="CU348" s="239"/>
      <c r="CV348" s="239"/>
      <c r="CW348" s="239"/>
      <c r="CX348" s="239"/>
      <c r="CY348" s="239"/>
      <c r="CZ348" s="239"/>
      <c r="DA348" s="239"/>
      <c r="DB348" s="239"/>
      <c r="DC348" s="239"/>
      <c r="DD348" s="239"/>
      <c r="DE348" s="239"/>
      <c r="DF348" s="239"/>
      <c r="DG348" s="239"/>
      <c r="DH348" s="239"/>
      <c r="DI348" s="239"/>
      <c r="DJ348" s="239"/>
      <c r="DK348" s="239"/>
      <c r="DL348" s="239"/>
      <c r="DM348" s="239"/>
      <c r="DN348" s="239"/>
      <c r="DO348" s="239"/>
      <c r="DP348" s="239"/>
      <c r="DQ348" s="239"/>
      <c r="DR348" s="239"/>
      <c r="DS348" s="239"/>
      <c r="DT348" s="239"/>
      <c r="DU348" s="239"/>
      <c r="DV348" s="239"/>
      <c r="DW348" s="239"/>
      <c r="DX348" s="239"/>
      <c r="DY348" s="239"/>
      <c r="DZ348" s="239"/>
      <c r="EA348" s="239"/>
      <c r="EB348" s="239"/>
      <c r="EC348" s="239"/>
      <c r="ED348" s="239"/>
      <c r="EE348" s="239"/>
      <c r="EF348" s="239"/>
      <c r="EG348" s="239"/>
      <c r="EH348" s="239"/>
      <c r="EI348" s="239"/>
      <c r="EJ348" s="239"/>
      <c r="EK348" s="239"/>
      <c r="EL348" s="239"/>
      <c r="EM348" s="239"/>
      <c r="EN348" s="239"/>
      <c r="EO348" s="239"/>
      <c r="EP348" s="239"/>
      <c r="EQ348" s="239"/>
      <c r="ER348" s="239"/>
      <c r="ES348" s="239"/>
      <c r="ET348" s="239"/>
      <c r="EU348" s="239"/>
      <c r="EV348" s="239"/>
      <c r="EW348" s="239"/>
      <c r="EX348" s="239"/>
      <c r="EY348" s="239"/>
      <c r="EZ348" s="239"/>
      <c r="FA348" s="239"/>
      <c r="FB348" s="239"/>
      <c r="FC348" s="239"/>
      <c r="FD348" s="239"/>
      <c r="FE348" s="239"/>
      <c r="FF348" s="239"/>
      <c r="FG348" s="239"/>
      <c r="FH348" s="239"/>
      <c r="FI348" s="239"/>
      <c r="FJ348" s="239"/>
    </row>
    <row r="349" spans="1:166" s="246" customFormat="1" ht="12.75" customHeight="1" x14ac:dyDescent="0.25">
      <c r="A349" s="205" t="s">
        <v>2869</v>
      </c>
      <c r="B349" s="201" t="s">
        <v>28</v>
      </c>
      <c r="C349" s="201" t="s">
        <v>2862</v>
      </c>
      <c r="D349" s="220" t="s">
        <v>2863</v>
      </c>
      <c r="E349" s="220" t="s">
        <v>2863</v>
      </c>
      <c r="F349" s="220" t="s">
        <v>2870</v>
      </c>
      <c r="G349" s="221" t="s">
        <v>32</v>
      </c>
      <c r="H349" s="222">
        <v>70</v>
      </c>
      <c r="I349" s="201">
        <v>710000000</v>
      </c>
      <c r="J349" s="201" t="s">
        <v>33</v>
      </c>
      <c r="K349" s="201" t="s">
        <v>250</v>
      </c>
      <c r="L349" s="201" t="s">
        <v>33</v>
      </c>
      <c r="M349" s="201"/>
      <c r="N349" s="201" t="s">
        <v>2865</v>
      </c>
      <c r="O349" s="224" t="s">
        <v>2866</v>
      </c>
      <c r="P349" s="201"/>
      <c r="Q349" s="221"/>
      <c r="R349" s="214"/>
      <c r="S349" s="214"/>
      <c r="T349" s="225">
        <v>89285714.285714284</v>
      </c>
      <c r="U349" s="225">
        <v>100000000</v>
      </c>
      <c r="V349" s="201" t="s">
        <v>38</v>
      </c>
      <c r="W349" s="201">
        <v>2016</v>
      </c>
      <c r="X349" s="228" t="s">
        <v>2860</v>
      </c>
      <c r="Y349" s="239"/>
      <c r="Z349" s="239"/>
      <c r="AA349" s="239"/>
      <c r="AB349" s="239"/>
      <c r="AC349" s="239"/>
      <c r="AD349" s="239"/>
      <c r="AE349" s="239"/>
      <c r="AF349" s="239"/>
      <c r="AG349" s="239"/>
      <c r="AH349" s="239"/>
      <c r="AI349" s="239"/>
      <c r="AJ349" s="239"/>
      <c r="AK349" s="239"/>
      <c r="AL349" s="239"/>
      <c r="AM349" s="239"/>
      <c r="AN349" s="239"/>
      <c r="AO349" s="239"/>
      <c r="AP349" s="239"/>
      <c r="AQ349" s="239"/>
      <c r="AR349" s="239"/>
      <c r="AS349" s="239"/>
      <c r="AT349" s="239"/>
      <c r="AU349" s="239"/>
      <c r="AV349" s="239"/>
      <c r="AW349" s="239"/>
      <c r="AX349" s="239"/>
      <c r="AY349" s="239"/>
      <c r="AZ349" s="239"/>
      <c r="BA349" s="239"/>
      <c r="BB349" s="239"/>
      <c r="BC349" s="239"/>
      <c r="BD349" s="239"/>
      <c r="BE349" s="239"/>
      <c r="BF349" s="239"/>
      <c r="BG349" s="239"/>
      <c r="BH349" s="239"/>
      <c r="BI349" s="239"/>
      <c r="BJ349" s="239"/>
      <c r="BK349" s="239"/>
      <c r="BL349" s="239"/>
      <c r="BM349" s="239"/>
      <c r="BN349" s="239"/>
      <c r="BO349" s="239"/>
      <c r="BP349" s="239"/>
      <c r="BQ349" s="239"/>
      <c r="BR349" s="239"/>
      <c r="BS349" s="239"/>
      <c r="BT349" s="239"/>
      <c r="BU349" s="239"/>
      <c r="BV349" s="239"/>
      <c r="BW349" s="239"/>
      <c r="BX349" s="239"/>
      <c r="BY349" s="239"/>
      <c r="BZ349" s="239"/>
      <c r="CA349" s="239"/>
      <c r="CB349" s="239"/>
      <c r="CC349" s="239"/>
      <c r="CD349" s="239"/>
      <c r="CE349" s="239"/>
      <c r="CF349" s="239"/>
      <c r="CG349" s="239"/>
      <c r="CH349" s="239"/>
      <c r="CI349" s="239"/>
      <c r="CJ349" s="239"/>
      <c r="CK349" s="239"/>
      <c r="CL349" s="239"/>
      <c r="CM349" s="239"/>
      <c r="CN349" s="239"/>
      <c r="CO349" s="239"/>
      <c r="CP349" s="239"/>
      <c r="CQ349" s="239"/>
      <c r="CR349" s="239"/>
      <c r="CS349" s="239"/>
      <c r="CT349" s="239"/>
      <c r="CU349" s="239"/>
      <c r="CV349" s="239"/>
      <c r="CW349" s="239"/>
      <c r="CX349" s="239"/>
      <c r="CY349" s="239"/>
      <c r="CZ349" s="239"/>
      <c r="DA349" s="239"/>
      <c r="DB349" s="239"/>
      <c r="DC349" s="239"/>
      <c r="DD349" s="239"/>
      <c r="DE349" s="239"/>
      <c r="DF349" s="239"/>
      <c r="DG349" s="239"/>
      <c r="DH349" s="239"/>
      <c r="DI349" s="239"/>
      <c r="DJ349" s="239"/>
      <c r="DK349" s="239"/>
      <c r="DL349" s="239"/>
      <c r="DM349" s="239"/>
      <c r="DN349" s="239"/>
      <c r="DO349" s="239"/>
      <c r="DP349" s="239"/>
      <c r="DQ349" s="239"/>
      <c r="DR349" s="239"/>
      <c r="DS349" s="239"/>
      <c r="DT349" s="239"/>
      <c r="DU349" s="239"/>
      <c r="DV349" s="239"/>
      <c r="DW349" s="239"/>
      <c r="DX349" s="239"/>
      <c r="DY349" s="239"/>
      <c r="DZ349" s="239"/>
      <c r="EA349" s="239"/>
      <c r="EB349" s="239"/>
      <c r="EC349" s="239"/>
      <c r="ED349" s="239"/>
      <c r="EE349" s="239"/>
      <c r="EF349" s="239"/>
      <c r="EG349" s="239"/>
      <c r="EH349" s="239"/>
      <c r="EI349" s="239"/>
      <c r="EJ349" s="239"/>
      <c r="EK349" s="239"/>
      <c r="EL349" s="239"/>
      <c r="EM349" s="239"/>
      <c r="EN349" s="239"/>
      <c r="EO349" s="239"/>
      <c r="EP349" s="239"/>
      <c r="EQ349" s="239"/>
      <c r="ER349" s="239"/>
      <c r="ES349" s="239"/>
      <c r="ET349" s="239"/>
      <c r="EU349" s="239"/>
      <c r="EV349" s="239"/>
      <c r="EW349" s="239"/>
      <c r="EX349" s="239"/>
      <c r="EY349" s="239"/>
      <c r="EZ349" s="239"/>
      <c r="FA349" s="239"/>
      <c r="FB349" s="239"/>
      <c r="FC349" s="239"/>
      <c r="FD349" s="239"/>
      <c r="FE349" s="239"/>
      <c r="FF349" s="239"/>
      <c r="FG349" s="239"/>
      <c r="FH349" s="239"/>
      <c r="FI349" s="239"/>
      <c r="FJ349" s="239"/>
    </row>
    <row r="350" spans="1:166" s="248" customFormat="1" ht="12.75" customHeight="1" x14ac:dyDescent="0.25">
      <c r="A350" s="205" t="s">
        <v>2871</v>
      </c>
      <c r="B350" s="201" t="s">
        <v>28</v>
      </c>
      <c r="C350" s="201" t="s">
        <v>2862</v>
      </c>
      <c r="D350" s="220" t="s">
        <v>2863</v>
      </c>
      <c r="E350" s="220" t="s">
        <v>2863</v>
      </c>
      <c r="F350" s="220" t="s">
        <v>2872</v>
      </c>
      <c r="G350" s="221" t="s">
        <v>32</v>
      </c>
      <c r="H350" s="222">
        <v>70</v>
      </c>
      <c r="I350" s="201">
        <v>710000000</v>
      </c>
      <c r="J350" s="201" t="s">
        <v>33</v>
      </c>
      <c r="K350" s="201" t="s">
        <v>250</v>
      </c>
      <c r="L350" s="201" t="s">
        <v>33</v>
      </c>
      <c r="M350" s="201"/>
      <c r="N350" s="201" t="s">
        <v>2865</v>
      </c>
      <c r="O350" s="224" t="s">
        <v>2866</v>
      </c>
      <c r="P350" s="201"/>
      <c r="Q350" s="221"/>
      <c r="R350" s="214"/>
      <c r="S350" s="214"/>
      <c r="T350" s="225">
        <v>0</v>
      </c>
      <c r="U350" s="225">
        <v>0</v>
      </c>
      <c r="V350" s="201" t="s">
        <v>38</v>
      </c>
      <c r="W350" s="201">
        <v>2016</v>
      </c>
      <c r="X350" s="210" t="s">
        <v>3817</v>
      </c>
    </row>
    <row r="351" spans="1:166" s="248" customFormat="1" ht="12.75" customHeight="1" x14ac:dyDescent="0.25">
      <c r="A351" s="205" t="s">
        <v>3876</v>
      </c>
      <c r="B351" s="201" t="s">
        <v>28</v>
      </c>
      <c r="C351" s="201" t="s">
        <v>2862</v>
      </c>
      <c r="D351" s="220" t="s">
        <v>2863</v>
      </c>
      <c r="E351" s="220" t="s">
        <v>2863</v>
      </c>
      <c r="F351" s="220" t="s">
        <v>3877</v>
      </c>
      <c r="G351" s="221" t="s">
        <v>32</v>
      </c>
      <c r="H351" s="222">
        <v>70</v>
      </c>
      <c r="I351" s="201">
        <v>710000000</v>
      </c>
      <c r="J351" s="201" t="s">
        <v>33</v>
      </c>
      <c r="K351" s="223" t="s">
        <v>240</v>
      </c>
      <c r="L351" s="201" t="s">
        <v>33</v>
      </c>
      <c r="M351" s="201"/>
      <c r="N351" s="201" t="s">
        <v>1080</v>
      </c>
      <c r="O351" s="224" t="s">
        <v>2866</v>
      </c>
      <c r="P351" s="201"/>
      <c r="Q351" s="221"/>
      <c r="R351" s="225"/>
      <c r="S351" s="226"/>
      <c r="T351" s="227">
        <v>0</v>
      </c>
      <c r="U351" s="225">
        <v>0</v>
      </c>
      <c r="V351" s="201" t="s">
        <v>38</v>
      </c>
      <c r="W351" s="201">
        <v>2016</v>
      </c>
      <c r="X351" s="228" t="s">
        <v>4201</v>
      </c>
    </row>
    <row r="352" spans="1:166" s="246" customFormat="1" ht="12.75" customHeight="1" x14ac:dyDescent="0.25">
      <c r="A352" s="205" t="s">
        <v>2873</v>
      </c>
      <c r="B352" s="201" t="s">
        <v>28</v>
      </c>
      <c r="C352" s="201" t="s">
        <v>2862</v>
      </c>
      <c r="D352" s="220" t="s">
        <v>2863</v>
      </c>
      <c r="E352" s="220" t="s">
        <v>2863</v>
      </c>
      <c r="F352" s="220" t="s">
        <v>2874</v>
      </c>
      <c r="G352" s="221" t="s">
        <v>32</v>
      </c>
      <c r="H352" s="222">
        <v>70</v>
      </c>
      <c r="I352" s="201">
        <v>710000000</v>
      </c>
      <c r="J352" s="201" t="s">
        <v>33</v>
      </c>
      <c r="K352" s="201" t="s">
        <v>250</v>
      </c>
      <c r="L352" s="201" t="s">
        <v>33</v>
      </c>
      <c r="M352" s="201"/>
      <c r="N352" s="201" t="s">
        <v>2865</v>
      </c>
      <c r="O352" s="224" t="s">
        <v>2866</v>
      </c>
      <c r="P352" s="201"/>
      <c r="Q352" s="221"/>
      <c r="R352" s="214"/>
      <c r="S352" s="214"/>
      <c r="T352" s="225">
        <v>44642857.142857142</v>
      </c>
      <c r="U352" s="225">
        <v>50000000</v>
      </c>
      <c r="V352" s="201" t="s">
        <v>38</v>
      </c>
      <c r="W352" s="201">
        <v>2016</v>
      </c>
      <c r="X352" s="228" t="s">
        <v>2860</v>
      </c>
      <c r="Y352" s="239"/>
      <c r="Z352" s="239"/>
      <c r="AA352" s="239"/>
      <c r="AB352" s="239"/>
      <c r="AC352" s="239"/>
      <c r="AD352" s="239"/>
      <c r="AE352" s="239"/>
      <c r="AF352" s="239"/>
      <c r="AG352" s="239"/>
      <c r="AH352" s="239"/>
      <c r="AI352" s="239"/>
      <c r="AJ352" s="239"/>
      <c r="AK352" s="239"/>
      <c r="AL352" s="239"/>
      <c r="AM352" s="239"/>
      <c r="AN352" s="239"/>
      <c r="AO352" s="239"/>
      <c r="AP352" s="239"/>
      <c r="AQ352" s="239"/>
      <c r="AR352" s="239"/>
      <c r="AS352" s="239"/>
      <c r="AT352" s="239"/>
      <c r="AU352" s="239"/>
      <c r="AV352" s="239"/>
      <c r="AW352" s="239"/>
      <c r="AX352" s="239"/>
      <c r="AY352" s="239"/>
      <c r="AZ352" s="239"/>
      <c r="BA352" s="239"/>
      <c r="BB352" s="239"/>
      <c r="BC352" s="239"/>
      <c r="BD352" s="239"/>
      <c r="BE352" s="239"/>
      <c r="BF352" s="239"/>
      <c r="BG352" s="239"/>
      <c r="BH352" s="239"/>
      <c r="BI352" s="239"/>
      <c r="BJ352" s="239"/>
      <c r="BK352" s="239"/>
      <c r="BL352" s="239"/>
      <c r="BM352" s="239"/>
      <c r="BN352" s="239"/>
      <c r="BO352" s="239"/>
      <c r="BP352" s="239"/>
      <c r="BQ352" s="239"/>
      <c r="BR352" s="239"/>
      <c r="BS352" s="239"/>
      <c r="BT352" s="239"/>
      <c r="BU352" s="239"/>
      <c r="BV352" s="239"/>
      <c r="BW352" s="239"/>
      <c r="BX352" s="239"/>
      <c r="BY352" s="239"/>
      <c r="BZ352" s="239"/>
      <c r="CA352" s="239"/>
      <c r="CB352" s="239"/>
      <c r="CC352" s="239"/>
      <c r="CD352" s="239"/>
      <c r="CE352" s="239"/>
      <c r="CF352" s="239"/>
      <c r="CG352" s="239"/>
      <c r="CH352" s="239"/>
      <c r="CI352" s="239"/>
      <c r="CJ352" s="239"/>
      <c r="CK352" s="239"/>
      <c r="CL352" s="239"/>
      <c r="CM352" s="239"/>
      <c r="CN352" s="239"/>
      <c r="CO352" s="239"/>
      <c r="CP352" s="239"/>
      <c r="CQ352" s="239"/>
      <c r="CR352" s="239"/>
      <c r="CS352" s="239"/>
      <c r="CT352" s="239"/>
      <c r="CU352" s="239"/>
      <c r="CV352" s="239"/>
      <c r="CW352" s="239"/>
      <c r="CX352" s="239"/>
      <c r="CY352" s="239"/>
      <c r="CZ352" s="239"/>
      <c r="DA352" s="239"/>
      <c r="DB352" s="239"/>
      <c r="DC352" s="239"/>
      <c r="DD352" s="239"/>
      <c r="DE352" s="239"/>
      <c r="DF352" s="239"/>
      <c r="DG352" s="239"/>
      <c r="DH352" s="239"/>
      <c r="DI352" s="239"/>
      <c r="DJ352" s="239"/>
      <c r="DK352" s="239"/>
      <c r="DL352" s="239"/>
      <c r="DM352" s="239"/>
      <c r="DN352" s="239"/>
      <c r="DO352" s="239"/>
      <c r="DP352" s="239"/>
      <c r="DQ352" s="239"/>
      <c r="DR352" s="239"/>
      <c r="DS352" s="239"/>
      <c r="DT352" s="239"/>
      <c r="DU352" s="239"/>
      <c r="DV352" s="239"/>
      <c r="DW352" s="239"/>
      <c r="DX352" s="239"/>
      <c r="DY352" s="239"/>
      <c r="DZ352" s="239"/>
      <c r="EA352" s="239"/>
      <c r="EB352" s="239"/>
      <c r="EC352" s="239"/>
      <c r="ED352" s="239"/>
      <c r="EE352" s="239"/>
      <c r="EF352" s="239"/>
      <c r="EG352" s="239"/>
      <c r="EH352" s="239"/>
      <c r="EI352" s="239"/>
      <c r="EJ352" s="239"/>
      <c r="EK352" s="239"/>
      <c r="EL352" s="239"/>
      <c r="EM352" s="239"/>
      <c r="EN352" s="239"/>
      <c r="EO352" s="239"/>
      <c r="EP352" s="239"/>
      <c r="EQ352" s="239"/>
      <c r="ER352" s="239"/>
      <c r="ES352" s="239"/>
      <c r="ET352" s="239"/>
      <c r="EU352" s="239"/>
      <c r="EV352" s="239"/>
      <c r="EW352" s="239"/>
      <c r="EX352" s="239"/>
      <c r="EY352" s="239"/>
      <c r="EZ352" s="239"/>
      <c r="FA352" s="239"/>
      <c r="FB352" s="239"/>
      <c r="FC352" s="239"/>
      <c r="FD352" s="239"/>
      <c r="FE352" s="239"/>
      <c r="FF352" s="239"/>
      <c r="FG352" s="239"/>
      <c r="FH352" s="239"/>
      <c r="FI352" s="239"/>
      <c r="FJ352" s="239"/>
    </row>
    <row r="353" spans="1:166" s="246" customFormat="1" ht="12.75" customHeight="1" x14ac:dyDescent="0.25">
      <c r="A353" s="205" t="s">
        <v>2875</v>
      </c>
      <c r="B353" s="201" t="s">
        <v>28</v>
      </c>
      <c r="C353" s="201" t="s">
        <v>2862</v>
      </c>
      <c r="D353" s="220" t="s">
        <v>2863</v>
      </c>
      <c r="E353" s="220" t="s">
        <v>2863</v>
      </c>
      <c r="F353" s="220" t="s">
        <v>2876</v>
      </c>
      <c r="G353" s="221" t="s">
        <v>32</v>
      </c>
      <c r="H353" s="222">
        <v>70</v>
      </c>
      <c r="I353" s="201">
        <v>710000000</v>
      </c>
      <c r="J353" s="201" t="s">
        <v>33</v>
      </c>
      <c r="K353" s="201" t="s">
        <v>250</v>
      </c>
      <c r="L353" s="201" t="s">
        <v>33</v>
      </c>
      <c r="M353" s="201"/>
      <c r="N353" s="201" t="s">
        <v>2865</v>
      </c>
      <c r="O353" s="224" t="s">
        <v>2866</v>
      </c>
      <c r="P353" s="201"/>
      <c r="Q353" s="221"/>
      <c r="R353" s="214"/>
      <c r="S353" s="214"/>
      <c r="T353" s="225">
        <v>15089285.714285713</v>
      </c>
      <c r="U353" s="225">
        <v>16900000</v>
      </c>
      <c r="V353" s="201" t="s">
        <v>38</v>
      </c>
      <c r="W353" s="201">
        <v>2016</v>
      </c>
      <c r="X353" s="228" t="s">
        <v>2860</v>
      </c>
      <c r="Y353" s="239"/>
      <c r="Z353" s="239"/>
      <c r="AA353" s="239"/>
      <c r="AB353" s="239"/>
      <c r="AC353" s="239"/>
      <c r="AD353" s="239"/>
      <c r="AE353" s="239"/>
      <c r="AF353" s="239"/>
      <c r="AG353" s="239"/>
      <c r="AH353" s="239"/>
      <c r="AI353" s="239"/>
      <c r="AJ353" s="239"/>
      <c r="AK353" s="239"/>
      <c r="AL353" s="239"/>
      <c r="AM353" s="239"/>
      <c r="AN353" s="239"/>
      <c r="AO353" s="239"/>
      <c r="AP353" s="239"/>
      <c r="AQ353" s="239"/>
      <c r="AR353" s="239"/>
      <c r="AS353" s="239"/>
      <c r="AT353" s="239"/>
      <c r="AU353" s="239"/>
      <c r="AV353" s="239"/>
      <c r="AW353" s="239"/>
      <c r="AX353" s="239"/>
      <c r="AY353" s="239"/>
      <c r="AZ353" s="239"/>
      <c r="BA353" s="239"/>
      <c r="BB353" s="239"/>
      <c r="BC353" s="239"/>
      <c r="BD353" s="239"/>
      <c r="BE353" s="239"/>
      <c r="BF353" s="239"/>
      <c r="BG353" s="239"/>
      <c r="BH353" s="239"/>
      <c r="BI353" s="239"/>
      <c r="BJ353" s="239"/>
      <c r="BK353" s="239"/>
      <c r="BL353" s="239"/>
      <c r="BM353" s="239"/>
      <c r="BN353" s="239"/>
      <c r="BO353" s="239"/>
      <c r="BP353" s="239"/>
      <c r="BQ353" s="239"/>
      <c r="BR353" s="239"/>
      <c r="BS353" s="239"/>
      <c r="BT353" s="239"/>
      <c r="BU353" s="239"/>
      <c r="BV353" s="239"/>
      <c r="BW353" s="239"/>
      <c r="BX353" s="239"/>
      <c r="BY353" s="239"/>
      <c r="BZ353" s="239"/>
      <c r="CA353" s="239"/>
      <c r="CB353" s="239"/>
      <c r="CC353" s="239"/>
      <c r="CD353" s="239"/>
      <c r="CE353" s="239"/>
      <c r="CF353" s="239"/>
      <c r="CG353" s="239"/>
      <c r="CH353" s="239"/>
      <c r="CI353" s="239"/>
      <c r="CJ353" s="239"/>
      <c r="CK353" s="239"/>
      <c r="CL353" s="239"/>
      <c r="CM353" s="239"/>
      <c r="CN353" s="239"/>
      <c r="CO353" s="239"/>
      <c r="CP353" s="239"/>
      <c r="CQ353" s="239"/>
      <c r="CR353" s="239"/>
      <c r="CS353" s="239"/>
      <c r="CT353" s="239"/>
      <c r="CU353" s="239"/>
      <c r="CV353" s="239"/>
      <c r="CW353" s="239"/>
      <c r="CX353" s="239"/>
      <c r="CY353" s="239"/>
      <c r="CZ353" s="239"/>
      <c r="DA353" s="239"/>
      <c r="DB353" s="239"/>
      <c r="DC353" s="239"/>
      <c r="DD353" s="239"/>
      <c r="DE353" s="239"/>
      <c r="DF353" s="239"/>
      <c r="DG353" s="239"/>
      <c r="DH353" s="239"/>
      <c r="DI353" s="239"/>
      <c r="DJ353" s="239"/>
      <c r="DK353" s="239"/>
      <c r="DL353" s="239"/>
      <c r="DM353" s="239"/>
      <c r="DN353" s="239"/>
      <c r="DO353" s="239"/>
      <c r="DP353" s="239"/>
      <c r="DQ353" s="239"/>
      <c r="DR353" s="239"/>
      <c r="DS353" s="239"/>
      <c r="DT353" s="239"/>
      <c r="DU353" s="239"/>
      <c r="DV353" s="239"/>
      <c r="DW353" s="239"/>
      <c r="DX353" s="239"/>
      <c r="DY353" s="239"/>
      <c r="DZ353" s="239"/>
      <c r="EA353" s="239"/>
      <c r="EB353" s="239"/>
      <c r="EC353" s="239"/>
      <c r="ED353" s="239"/>
      <c r="EE353" s="239"/>
      <c r="EF353" s="239"/>
      <c r="EG353" s="239"/>
      <c r="EH353" s="239"/>
      <c r="EI353" s="239"/>
      <c r="EJ353" s="239"/>
      <c r="EK353" s="239"/>
      <c r="EL353" s="239"/>
      <c r="EM353" s="239"/>
      <c r="EN353" s="239"/>
      <c r="EO353" s="239"/>
      <c r="EP353" s="239"/>
      <c r="EQ353" s="239"/>
      <c r="ER353" s="239"/>
      <c r="ES353" s="239"/>
      <c r="ET353" s="239"/>
      <c r="EU353" s="239"/>
      <c r="EV353" s="239"/>
      <c r="EW353" s="239"/>
      <c r="EX353" s="239"/>
      <c r="EY353" s="239"/>
      <c r="EZ353" s="239"/>
      <c r="FA353" s="239"/>
      <c r="FB353" s="239"/>
      <c r="FC353" s="239"/>
      <c r="FD353" s="239"/>
      <c r="FE353" s="239"/>
      <c r="FF353" s="239"/>
      <c r="FG353" s="239"/>
      <c r="FH353" s="239"/>
      <c r="FI353" s="239"/>
      <c r="FJ353" s="239"/>
    </row>
    <row r="354" spans="1:166" s="246" customFormat="1" ht="12.75" customHeight="1" x14ac:dyDescent="0.25">
      <c r="A354" s="205" t="s">
        <v>2877</v>
      </c>
      <c r="B354" s="201" t="s">
        <v>28</v>
      </c>
      <c r="C354" s="201" t="s">
        <v>2862</v>
      </c>
      <c r="D354" s="220" t="s">
        <v>2863</v>
      </c>
      <c r="E354" s="220" t="s">
        <v>2863</v>
      </c>
      <c r="F354" s="220" t="s">
        <v>2878</v>
      </c>
      <c r="G354" s="221" t="s">
        <v>32</v>
      </c>
      <c r="H354" s="222">
        <v>70</v>
      </c>
      <c r="I354" s="201">
        <v>710000000</v>
      </c>
      <c r="J354" s="201" t="s">
        <v>33</v>
      </c>
      <c r="K354" s="201" t="s">
        <v>250</v>
      </c>
      <c r="L354" s="201" t="s">
        <v>33</v>
      </c>
      <c r="M354" s="201"/>
      <c r="N354" s="201" t="s">
        <v>2865</v>
      </c>
      <c r="O354" s="224" t="s">
        <v>2866</v>
      </c>
      <c r="P354" s="201"/>
      <c r="Q354" s="221"/>
      <c r="R354" s="214"/>
      <c r="S354" s="214"/>
      <c r="T354" s="225">
        <v>17857142.857142854</v>
      </c>
      <c r="U354" s="225">
        <v>20000000</v>
      </c>
      <c r="V354" s="201" t="s">
        <v>38</v>
      </c>
      <c r="W354" s="201">
        <v>2016</v>
      </c>
      <c r="X354" s="228" t="s">
        <v>2860</v>
      </c>
      <c r="Y354" s="239"/>
      <c r="Z354" s="239"/>
      <c r="AA354" s="239"/>
      <c r="AB354" s="239"/>
      <c r="AC354" s="239"/>
      <c r="AD354" s="239"/>
      <c r="AE354" s="239"/>
      <c r="AF354" s="239"/>
      <c r="AG354" s="239"/>
      <c r="AH354" s="239"/>
      <c r="AI354" s="239"/>
      <c r="AJ354" s="239"/>
      <c r="AK354" s="239"/>
      <c r="AL354" s="239"/>
      <c r="AM354" s="239"/>
      <c r="AN354" s="239"/>
      <c r="AO354" s="239"/>
      <c r="AP354" s="239"/>
      <c r="AQ354" s="239"/>
      <c r="AR354" s="239"/>
      <c r="AS354" s="239"/>
      <c r="AT354" s="239"/>
      <c r="AU354" s="239"/>
      <c r="AV354" s="239"/>
      <c r="AW354" s="239"/>
      <c r="AX354" s="239"/>
      <c r="AY354" s="239"/>
      <c r="AZ354" s="239"/>
      <c r="BA354" s="239"/>
      <c r="BB354" s="239"/>
      <c r="BC354" s="239"/>
      <c r="BD354" s="239"/>
      <c r="BE354" s="239"/>
      <c r="BF354" s="239"/>
      <c r="BG354" s="239"/>
      <c r="BH354" s="239"/>
      <c r="BI354" s="239"/>
      <c r="BJ354" s="239"/>
      <c r="BK354" s="239"/>
      <c r="BL354" s="239"/>
      <c r="BM354" s="239"/>
      <c r="BN354" s="239"/>
      <c r="BO354" s="239"/>
      <c r="BP354" s="239"/>
      <c r="BQ354" s="239"/>
      <c r="BR354" s="239"/>
      <c r="BS354" s="239"/>
      <c r="BT354" s="239"/>
      <c r="BU354" s="239"/>
      <c r="BV354" s="239"/>
      <c r="BW354" s="239"/>
      <c r="BX354" s="239"/>
      <c r="BY354" s="239"/>
      <c r="BZ354" s="239"/>
      <c r="CA354" s="239"/>
      <c r="CB354" s="239"/>
      <c r="CC354" s="239"/>
      <c r="CD354" s="239"/>
      <c r="CE354" s="239"/>
      <c r="CF354" s="239"/>
      <c r="CG354" s="239"/>
      <c r="CH354" s="239"/>
      <c r="CI354" s="239"/>
      <c r="CJ354" s="239"/>
      <c r="CK354" s="239"/>
      <c r="CL354" s="239"/>
      <c r="CM354" s="239"/>
      <c r="CN354" s="239"/>
      <c r="CO354" s="239"/>
      <c r="CP354" s="239"/>
      <c r="CQ354" s="239"/>
      <c r="CR354" s="239"/>
      <c r="CS354" s="239"/>
      <c r="CT354" s="239"/>
      <c r="CU354" s="239"/>
      <c r="CV354" s="239"/>
      <c r="CW354" s="239"/>
      <c r="CX354" s="239"/>
      <c r="CY354" s="239"/>
      <c r="CZ354" s="239"/>
      <c r="DA354" s="239"/>
      <c r="DB354" s="239"/>
      <c r="DC354" s="239"/>
      <c r="DD354" s="239"/>
      <c r="DE354" s="239"/>
      <c r="DF354" s="239"/>
      <c r="DG354" s="239"/>
      <c r="DH354" s="239"/>
      <c r="DI354" s="239"/>
      <c r="DJ354" s="239"/>
      <c r="DK354" s="239"/>
      <c r="DL354" s="239"/>
      <c r="DM354" s="239"/>
      <c r="DN354" s="239"/>
      <c r="DO354" s="239"/>
      <c r="DP354" s="239"/>
      <c r="DQ354" s="239"/>
      <c r="DR354" s="239"/>
      <c r="DS354" s="239"/>
      <c r="DT354" s="239"/>
      <c r="DU354" s="239"/>
      <c r="DV354" s="239"/>
      <c r="DW354" s="239"/>
      <c r="DX354" s="239"/>
      <c r="DY354" s="239"/>
      <c r="DZ354" s="239"/>
      <c r="EA354" s="239"/>
      <c r="EB354" s="239"/>
      <c r="EC354" s="239"/>
      <c r="ED354" s="239"/>
      <c r="EE354" s="239"/>
      <c r="EF354" s="239"/>
      <c r="EG354" s="239"/>
      <c r="EH354" s="239"/>
      <c r="EI354" s="239"/>
      <c r="EJ354" s="239"/>
      <c r="EK354" s="239"/>
      <c r="EL354" s="239"/>
      <c r="EM354" s="239"/>
      <c r="EN354" s="239"/>
      <c r="EO354" s="239"/>
      <c r="EP354" s="239"/>
      <c r="EQ354" s="239"/>
      <c r="ER354" s="239"/>
      <c r="ES354" s="239"/>
      <c r="ET354" s="239"/>
      <c r="EU354" s="239"/>
      <c r="EV354" s="239"/>
      <c r="EW354" s="239"/>
      <c r="EX354" s="239"/>
      <c r="EY354" s="239"/>
      <c r="EZ354" s="239"/>
      <c r="FA354" s="239"/>
      <c r="FB354" s="239"/>
      <c r="FC354" s="239"/>
      <c r="FD354" s="239"/>
      <c r="FE354" s="239"/>
      <c r="FF354" s="239"/>
      <c r="FG354" s="239"/>
      <c r="FH354" s="239"/>
      <c r="FI354" s="239"/>
      <c r="FJ354" s="239"/>
    </row>
    <row r="355" spans="1:166" s="246" customFormat="1" ht="12.75" customHeight="1" x14ac:dyDescent="0.25">
      <c r="A355" s="205" t="s">
        <v>2879</v>
      </c>
      <c r="B355" s="201" t="s">
        <v>28</v>
      </c>
      <c r="C355" s="201" t="s">
        <v>2862</v>
      </c>
      <c r="D355" s="220" t="s">
        <v>2863</v>
      </c>
      <c r="E355" s="220" t="s">
        <v>2863</v>
      </c>
      <c r="F355" s="220" t="s">
        <v>2880</v>
      </c>
      <c r="G355" s="221" t="s">
        <v>32</v>
      </c>
      <c r="H355" s="222">
        <v>70</v>
      </c>
      <c r="I355" s="201">
        <v>710000000</v>
      </c>
      <c r="J355" s="201" t="s">
        <v>33</v>
      </c>
      <c r="K355" s="201" t="s">
        <v>250</v>
      </c>
      <c r="L355" s="201" t="s">
        <v>33</v>
      </c>
      <c r="M355" s="201"/>
      <c r="N355" s="201" t="s">
        <v>2865</v>
      </c>
      <c r="O355" s="224" t="s">
        <v>2866</v>
      </c>
      <c r="P355" s="201"/>
      <c r="Q355" s="221"/>
      <c r="R355" s="214"/>
      <c r="S355" s="214"/>
      <c r="T355" s="225">
        <v>17500000</v>
      </c>
      <c r="U355" s="225">
        <v>19600000</v>
      </c>
      <c r="V355" s="201" t="s">
        <v>38</v>
      </c>
      <c r="W355" s="201">
        <v>2016</v>
      </c>
      <c r="X355" s="228" t="s">
        <v>2860</v>
      </c>
      <c r="Y355" s="239"/>
      <c r="Z355" s="239"/>
      <c r="AA355" s="239"/>
      <c r="AB355" s="239"/>
      <c r="AC355" s="239"/>
      <c r="AD355" s="239"/>
      <c r="AE355" s="239"/>
      <c r="AF355" s="239"/>
      <c r="AG355" s="239"/>
      <c r="AH355" s="239"/>
      <c r="AI355" s="239"/>
      <c r="AJ355" s="239"/>
      <c r="AK355" s="239"/>
      <c r="AL355" s="239"/>
      <c r="AM355" s="239"/>
      <c r="AN355" s="239"/>
      <c r="AO355" s="239"/>
      <c r="AP355" s="239"/>
      <c r="AQ355" s="239"/>
      <c r="AR355" s="239"/>
      <c r="AS355" s="239"/>
      <c r="AT355" s="239"/>
      <c r="AU355" s="239"/>
      <c r="AV355" s="239"/>
      <c r="AW355" s="239"/>
      <c r="AX355" s="239"/>
      <c r="AY355" s="239"/>
      <c r="AZ355" s="239"/>
      <c r="BA355" s="239"/>
      <c r="BB355" s="239"/>
      <c r="BC355" s="239"/>
      <c r="BD355" s="239"/>
      <c r="BE355" s="239"/>
      <c r="BF355" s="239"/>
      <c r="BG355" s="239"/>
      <c r="BH355" s="239"/>
      <c r="BI355" s="239"/>
      <c r="BJ355" s="239"/>
      <c r="BK355" s="239"/>
      <c r="BL355" s="239"/>
      <c r="BM355" s="239"/>
      <c r="BN355" s="239"/>
      <c r="BO355" s="239"/>
      <c r="BP355" s="239"/>
      <c r="BQ355" s="239"/>
      <c r="BR355" s="239"/>
      <c r="BS355" s="239"/>
      <c r="BT355" s="239"/>
      <c r="BU355" s="239"/>
      <c r="BV355" s="239"/>
      <c r="BW355" s="239"/>
      <c r="BX355" s="239"/>
      <c r="BY355" s="239"/>
      <c r="BZ355" s="239"/>
      <c r="CA355" s="239"/>
      <c r="CB355" s="239"/>
      <c r="CC355" s="239"/>
      <c r="CD355" s="239"/>
      <c r="CE355" s="239"/>
      <c r="CF355" s="239"/>
      <c r="CG355" s="239"/>
      <c r="CH355" s="239"/>
      <c r="CI355" s="239"/>
      <c r="CJ355" s="239"/>
      <c r="CK355" s="239"/>
      <c r="CL355" s="239"/>
      <c r="CM355" s="239"/>
      <c r="CN355" s="239"/>
      <c r="CO355" s="239"/>
      <c r="CP355" s="239"/>
      <c r="CQ355" s="239"/>
      <c r="CR355" s="239"/>
      <c r="CS355" s="239"/>
      <c r="CT355" s="239"/>
      <c r="CU355" s="239"/>
      <c r="CV355" s="239"/>
      <c r="CW355" s="239"/>
      <c r="CX355" s="239"/>
      <c r="CY355" s="239"/>
      <c r="CZ355" s="239"/>
      <c r="DA355" s="239"/>
      <c r="DB355" s="239"/>
      <c r="DC355" s="239"/>
      <c r="DD355" s="239"/>
      <c r="DE355" s="239"/>
      <c r="DF355" s="239"/>
      <c r="DG355" s="239"/>
      <c r="DH355" s="239"/>
      <c r="DI355" s="239"/>
      <c r="DJ355" s="239"/>
      <c r="DK355" s="239"/>
      <c r="DL355" s="239"/>
      <c r="DM355" s="239"/>
      <c r="DN355" s="239"/>
      <c r="DO355" s="239"/>
      <c r="DP355" s="239"/>
      <c r="DQ355" s="239"/>
      <c r="DR355" s="239"/>
      <c r="DS355" s="239"/>
      <c r="DT355" s="239"/>
      <c r="DU355" s="239"/>
      <c r="DV355" s="239"/>
      <c r="DW355" s="239"/>
      <c r="DX355" s="239"/>
      <c r="DY355" s="239"/>
      <c r="DZ355" s="239"/>
      <c r="EA355" s="239"/>
      <c r="EB355" s="239"/>
      <c r="EC355" s="239"/>
      <c r="ED355" s="239"/>
      <c r="EE355" s="239"/>
      <c r="EF355" s="239"/>
      <c r="EG355" s="239"/>
      <c r="EH355" s="239"/>
      <c r="EI355" s="239"/>
      <c r="EJ355" s="239"/>
      <c r="EK355" s="239"/>
      <c r="EL355" s="239"/>
      <c r="EM355" s="239"/>
      <c r="EN355" s="239"/>
      <c r="EO355" s="239"/>
      <c r="EP355" s="239"/>
      <c r="EQ355" s="239"/>
      <c r="ER355" s="239"/>
      <c r="ES355" s="239"/>
      <c r="ET355" s="239"/>
      <c r="EU355" s="239"/>
      <c r="EV355" s="239"/>
      <c r="EW355" s="239"/>
      <c r="EX355" s="239"/>
      <c r="EY355" s="239"/>
      <c r="EZ355" s="239"/>
      <c r="FA355" s="239"/>
      <c r="FB355" s="239"/>
      <c r="FC355" s="239"/>
      <c r="FD355" s="239"/>
      <c r="FE355" s="239"/>
      <c r="FF355" s="239"/>
      <c r="FG355" s="239"/>
      <c r="FH355" s="239"/>
      <c r="FI355" s="239"/>
      <c r="FJ355" s="239"/>
    </row>
    <row r="356" spans="1:166" s="248" customFormat="1" ht="12.75" customHeight="1" x14ac:dyDescent="0.25">
      <c r="A356" s="205" t="s">
        <v>2881</v>
      </c>
      <c r="B356" s="201" t="s">
        <v>28</v>
      </c>
      <c r="C356" s="201" t="s">
        <v>2862</v>
      </c>
      <c r="D356" s="220" t="s">
        <v>2863</v>
      </c>
      <c r="E356" s="220" t="s">
        <v>2863</v>
      </c>
      <c r="F356" s="220" t="s">
        <v>2882</v>
      </c>
      <c r="G356" s="221" t="s">
        <v>32</v>
      </c>
      <c r="H356" s="222">
        <v>70</v>
      </c>
      <c r="I356" s="201">
        <v>710000000</v>
      </c>
      <c r="J356" s="201" t="s">
        <v>33</v>
      </c>
      <c r="K356" s="201" t="s">
        <v>250</v>
      </c>
      <c r="L356" s="201" t="s">
        <v>33</v>
      </c>
      <c r="M356" s="201"/>
      <c r="N356" s="201" t="s">
        <v>2865</v>
      </c>
      <c r="O356" s="224" t="s">
        <v>2866</v>
      </c>
      <c r="P356" s="229"/>
      <c r="Q356" s="229"/>
      <c r="R356" s="214"/>
      <c r="S356" s="214"/>
      <c r="T356" s="225">
        <v>17857142.857142854</v>
      </c>
      <c r="U356" s="225">
        <v>20000000</v>
      </c>
      <c r="V356" s="201" t="s">
        <v>38</v>
      </c>
      <c r="W356" s="201">
        <v>2016</v>
      </c>
      <c r="X356" s="228" t="s">
        <v>2860</v>
      </c>
    </row>
    <row r="357" spans="1:166" s="246" customFormat="1" ht="12.75" customHeight="1" x14ac:dyDescent="0.25">
      <c r="A357" s="205" t="s">
        <v>2883</v>
      </c>
      <c r="B357" s="201" t="s">
        <v>28</v>
      </c>
      <c r="C357" s="201" t="s">
        <v>2862</v>
      </c>
      <c r="D357" s="220" t="s">
        <v>2863</v>
      </c>
      <c r="E357" s="220" t="s">
        <v>2863</v>
      </c>
      <c r="F357" s="220" t="s">
        <v>2884</v>
      </c>
      <c r="G357" s="221" t="s">
        <v>32</v>
      </c>
      <c r="H357" s="222">
        <v>70</v>
      </c>
      <c r="I357" s="201">
        <v>710000000</v>
      </c>
      <c r="J357" s="201" t="s">
        <v>33</v>
      </c>
      <c r="K357" s="201" t="s">
        <v>250</v>
      </c>
      <c r="L357" s="201" t="s">
        <v>33</v>
      </c>
      <c r="M357" s="201"/>
      <c r="N357" s="201" t="s">
        <v>2865</v>
      </c>
      <c r="O357" s="224" t="s">
        <v>2866</v>
      </c>
      <c r="P357" s="229"/>
      <c r="Q357" s="229"/>
      <c r="R357" s="214"/>
      <c r="S357" s="214"/>
      <c r="T357" s="225">
        <v>0</v>
      </c>
      <c r="U357" s="225">
        <v>0</v>
      </c>
      <c r="V357" s="201" t="s">
        <v>38</v>
      </c>
      <c r="W357" s="201">
        <v>2016</v>
      </c>
      <c r="X357" s="228" t="s">
        <v>3324</v>
      </c>
      <c r="Y357" s="239"/>
      <c r="Z357" s="239"/>
      <c r="AA357" s="239"/>
      <c r="AB357" s="239"/>
      <c r="AC357" s="239"/>
      <c r="AD357" s="239"/>
      <c r="AE357" s="239"/>
      <c r="AF357" s="239"/>
      <c r="AG357" s="239"/>
      <c r="AH357" s="239"/>
      <c r="AI357" s="239"/>
      <c r="AJ357" s="239"/>
      <c r="AK357" s="239"/>
      <c r="AL357" s="239"/>
      <c r="AM357" s="239"/>
      <c r="AN357" s="239"/>
      <c r="AO357" s="239"/>
      <c r="AP357" s="239"/>
      <c r="AQ357" s="239"/>
      <c r="AR357" s="239"/>
      <c r="AS357" s="239"/>
      <c r="AT357" s="239"/>
      <c r="AU357" s="239"/>
      <c r="AV357" s="239"/>
      <c r="AW357" s="239"/>
      <c r="AX357" s="239"/>
      <c r="AY357" s="239"/>
      <c r="AZ357" s="239"/>
      <c r="BA357" s="239"/>
      <c r="BB357" s="239"/>
      <c r="BC357" s="239"/>
      <c r="BD357" s="239"/>
      <c r="BE357" s="239"/>
      <c r="BF357" s="239"/>
      <c r="BG357" s="239"/>
      <c r="BH357" s="239"/>
      <c r="BI357" s="239"/>
      <c r="BJ357" s="239"/>
      <c r="BK357" s="239"/>
      <c r="BL357" s="239"/>
      <c r="BM357" s="239"/>
      <c r="BN357" s="239"/>
      <c r="BO357" s="239"/>
      <c r="BP357" s="239"/>
      <c r="BQ357" s="239"/>
      <c r="BR357" s="239"/>
      <c r="BS357" s="239"/>
      <c r="BT357" s="239"/>
      <c r="BU357" s="239"/>
      <c r="BV357" s="239"/>
      <c r="BW357" s="239"/>
      <c r="BX357" s="239"/>
      <c r="BY357" s="239"/>
      <c r="BZ357" s="239"/>
      <c r="CA357" s="239"/>
      <c r="CB357" s="239"/>
      <c r="CC357" s="239"/>
      <c r="CD357" s="239"/>
      <c r="CE357" s="239"/>
      <c r="CF357" s="239"/>
      <c r="CG357" s="239"/>
      <c r="CH357" s="239"/>
      <c r="CI357" s="239"/>
      <c r="CJ357" s="239"/>
      <c r="CK357" s="239"/>
      <c r="CL357" s="239"/>
      <c r="CM357" s="239"/>
      <c r="CN357" s="239"/>
      <c r="CO357" s="239"/>
      <c r="CP357" s="239"/>
      <c r="CQ357" s="239"/>
      <c r="CR357" s="239"/>
      <c r="CS357" s="239"/>
      <c r="CT357" s="239"/>
      <c r="CU357" s="239"/>
      <c r="CV357" s="239"/>
      <c r="CW357" s="239"/>
      <c r="CX357" s="239"/>
      <c r="CY357" s="239"/>
      <c r="CZ357" s="239"/>
      <c r="DA357" s="239"/>
      <c r="DB357" s="239"/>
      <c r="DC357" s="239"/>
      <c r="DD357" s="239"/>
      <c r="DE357" s="239"/>
      <c r="DF357" s="239"/>
      <c r="DG357" s="239"/>
      <c r="DH357" s="239"/>
      <c r="DI357" s="239"/>
      <c r="DJ357" s="239"/>
      <c r="DK357" s="239"/>
      <c r="DL357" s="239"/>
      <c r="DM357" s="239"/>
      <c r="DN357" s="239"/>
      <c r="DO357" s="239"/>
      <c r="DP357" s="239"/>
      <c r="DQ357" s="239"/>
      <c r="DR357" s="239"/>
      <c r="DS357" s="239"/>
      <c r="DT357" s="239"/>
      <c r="DU357" s="239"/>
      <c r="DV357" s="239"/>
      <c r="DW357" s="239"/>
      <c r="DX357" s="239"/>
      <c r="DY357" s="239"/>
      <c r="DZ357" s="239"/>
      <c r="EA357" s="239"/>
      <c r="EB357" s="239"/>
      <c r="EC357" s="239"/>
      <c r="ED357" s="239"/>
      <c r="EE357" s="239"/>
      <c r="EF357" s="239"/>
      <c r="EG357" s="239"/>
      <c r="EH357" s="239"/>
      <c r="EI357" s="239"/>
      <c r="EJ357" s="239"/>
      <c r="EK357" s="239"/>
      <c r="EL357" s="239"/>
      <c r="EM357" s="239"/>
      <c r="EN357" s="239"/>
      <c r="EO357" s="239"/>
      <c r="EP357" s="239"/>
      <c r="EQ357" s="239"/>
      <c r="ER357" s="239"/>
      <c r="ES357" s="239"/>
      <c r="ET357" s="239"/>
      <c r="EU357" s="239"/>
      <c r="EV357" s="239"/>
      <c r="EW357" s="239"/>
      <c r="EX357" s="239"/>
      <c r="EY357" s="239"/>
      <c r="EZ357" s="239"/>
      <c r="FA357" s="239"/>
      <c r="FB357" s="239"/>
      <c r="FC357" s="239"/>
      <c r="FD357" s="239"/>
      <c r="FE357" s="239"/>
      <c r="FF357" s="239"/>
      <c r="FG357" s="239"/>
      <c r="FH357" s="239"/>
      <c r="FI357" s="239"/>
      <c r="FJ357" s="239"/>
    </row>
    <row r="358" spans="1:166" s="246" customFormat="1" ht="12.75" customHeight="1" x14ac:dyDescent="0.25">
      <c r="A358" s="205" t="s">
        <v>3391</v>
      </c>
      <c r="B358" s="201" t="s">
        <v>28</v>
      </c>
      <c r="C358" s="201" t="s">
        <v>2862</v>
      </c>
      <c r="D358" s="220" t="s">
        <v>2863</v>
      </c>
      <c r="E358" s="220" t="s">
        <v>2863</v>
      </c>
      <c r="F358" s="220" t="s">
        <v>3392</v>
      </c>
      <c r="G358" s="201" t="s">
        <v>2205</v>
      </c>
      <c r="H358" s="222">
        <v>70</v>
      </c>
      <c r="I358" s="201">
        <v>710000000</v>
      </c>
      <c r="J358" s="201" t="s">
        <v>33</v>
      </c>
      <c r="K358" s="201" t="s">
        <v>34</v>
      </c>
      <c r="L358" s="201" t="s">
        <v>33</v>
      </c>
      <c r="M358" s="201"/>
      <c r="N358" s="201" t="s">
        <v>3393</v>
      </c>
      <c r="O358" s="224" t="s">
        <v>2866</v>
      </c>
      <c r="P358" s="229"/>
      <c r="Q358" s="229"/>
      <c r="R358" s="214"/>
      <c r="S358" s="214"/>
      <c r="T358" s="225">
        <v>13839285.714285713</v>
      </c>
      <c r="U358" s="225">
        <v>15500000</v>
      </c>
      <c r="V358" s="201"/>
      <c r="W358" s="201">
        <v>2016</v>
      </c>
      <c r="X358" s="228" t="s">
        <v>3394</v>
      </c>
      <c r="Y358" s="239"/>
      <c r="Z358" s="239"/>
      <c r="AA358" s="239"/>
      <c r="AB358" s="239"/>
      <c r="AC358" s="239"/>
      <c r="AD358" s="239"/>
      <c r="AE358" s="239"/>
      <c r="AF358" s="239"/>
      <c r="AG358" s="239"/>
      <c r="AH358" s="239"/>
      <c r="AI358" s="239"/>
      <c r="AJ358" s="239"/>
      <c r="AK358" s="239"/>
      <c r="AL358" s="239"/>
      <c r="AM358" s="239"/>
      <c r="AN358" s="239"/>
      <c r="AO358" s="239"/>
      <c r="AP358" s="239"/>
      <c r="AQ358" s="239"/>
      <c r="AR358" s="239"/>
      <c r="AS358" s="239"/>
      <c r="AT358" s="239"/>
      <c r="AU358" s="239"/>
      <c r="AV358" s="239"/>
      <c r="AW358" s="239"/>
      <c r="AX358" s="239"/>
      <c r="AY358" s="239"/>
      <c r="AZ358" s="239"/>
      <c r="BA358" s="239"/>
      <c r="BB358" s="239"/>
      <c r="BC358" s="239"/>
      <c r="BD358" s="239"/>
      <c r="BE358" s="239"/>
      <c r="BF358" s="239"/>
      <c r="BG358" s="239"/>
      <c r="BH358" s="239"/>
      <c r="BI358" s="239"/>
      <c r="BJ358" s="239"/>
      <c r="BK358" s="239"/>
      <c r="BL358" s="239"/>
      <c r="BM358" s="239"/>
      <c r="BN358" s="239"/>
      <c r="BO358" s="239"/>
      <c r="BP358" s="239"/>
      <c r="BQ358" s="239"/>
      <c r="BR358" s="239"/>
      <c r="BS358" s="239"/>
      <c r="BT358" s="239"/>
      <c r="BU358" s="239"/>
      <c r="BV358" s="239"/>
      <c r="BW358" s="239"/>
      <c r="BX358" s="239"/>
      <c r="BY358" s="239"/>
      <c r="BZ358" s="239"/>
      <c r="CA358" s="239"/>
      <c r="CB358" s="239"/>
      <c r="CC358" s="239"/>
      <c r="CD358" s="239"/>
      <c r="CE358" s="239"/>
      <c r="CF358" s="239"/>
      <c r="CG358" s="239"/>
      <c r="CH358" s="239"/>
      <c r="CI358" s="239"/>
      <c r="CJ358" s="239"/>
      <c r="CK358" s="239"/>
      <c r="CL358" s="239"/>
      <c r="CM358" s="239"/>
      <c r="CN358" s="239"/>
      <c r="CO358" s="239"/>
      <c r="CP358" s="239"/>
      <c r="CQ358" s="239"/>
      <c r="CR358" s="239"/>
      <c r="CS358" s="239"/>
      <c r="CT358" s="239"/>
      <c r="CU358" s="239"/>
      <c r="CV358" s="239"/>
      <c r="CW358" s="239"/>
      <c r="CX358" s="239"/>
      <c r="CY358" s="239"/>
      <c r="CZ358" s="239"/>
      <c r="DA358" s="239"/>
      <c r="DB358" s="239"/>
      <c r="DC358" s="239"/>
      <c r="DD358" s="239"/>
      <c r="DE358" s="239"/>
      <c r="DF358" s="239"/>
      <c r="DG358" s="239"/>
      <c r="DH358" s="239"/>
      <c r="DI358" s="239"/>
      <c r="DJ358" s="239"/>
      <c r="DK358" s="239"/>
      <c r="DL358" s="239"/>
      <c r="DM358" s="239"/>
      <c r="DN358" s="239"/>
      <c r="DO358" s="239"/>
      <c r="DP358" s="239"/>
      <c r="DQ358" s="239"/>
      <c r="DR358" s="239"/>
      <c r="DS358" s="239"/>
      <c r="DT358" s="239"/>
      <c r="DU358" s="239"/>
      <c r="DV358" s="239"/>
      <c r="DW358" s="239"/>
      <c r="DX358" s="239"/>
      <c r="DY358" s="239"/>
      <c r="DZ358" s="239"/>
      <c r="EA358" s="239"/>
      <c r="EB358" s="239"/>
      <c r="EC358" s="239"/>
      <c r="ED358" s="239"/>
      <c r="EE358" s="239"/>
      <c r="EF358" s="239"/>
      <c r="EG358" s="239"/>
      <c r="EH358" s="239"/>
      <c r="EI358" s="239"/>
      <c r="EJ358" s="239"/>
      <c r="EK358" s="239"/>
      <c r="EL358" s="239"/>
      <c r="EM358" s="239"/>
      <c r="EN358" s="239"/>
      <c r="EO358" s="239"/>
      <c r="EP358" s="239"/>
      <c r="EQ358" s="239"/>
      <c r="ER358" s="239"/>
      <c r="ES358" s="239"/>
      <c r="ET358" s="239"/>
      <c r="EU358" s="239"/>
      <c r="EV358" s="239"/>
      <c r="EW358" s="239"/>
      <c r="EX358" s="239"/>
      <c r="EY358" s="239"/>
      <c r="EZ358" s="239"/>
      <c r="FA358" s="239"/>
      <c r="FB358" s="239"/>
      <c r="FC358" s="239"/>
      <c r="FD358" s="239"/>
      <c r="FE358" s="239"/>
      <c r="FF358" s="239"/>
      <c r="FG358" s="239"/>
      <c r="FH358" s="239"/>
      <c r="FI358" s="239"/>
      <c r="FJ358" s="239"/>
    </row>
    <row r="359" spans="1:166" s="246" customFormat="1" ht="12.75" customHeight="1" x14ac:dyDescent="0.25">
      <c r="A359" s="205" t="s">
        <v>2886</v>
      </c>
      <c r="B359" s="201" t="s">
        <v>28</v>
      </c>
      <c r="C359" s="201" t="s">
        <v>2862</v>
      </c>
      <c r="D359" s="220" t="s">
        <v>2863</v>
      </c>
      <c r="E359" s="220" t="s">
        <v>2863</v>
      </c>
      <c r="F359" s="220" t="s">
        <v>2887</v>
      </c>
      <c r="G359" s="221" t="s">
        <v>32</v>
      </c>
      <c r="H359" s="222">
        <v>70</v>
      </c>
      <c r="I359" s="201">
        <v>710000000</v>
      </c>
      <c r="J359" s="201" t="s">
        <v>33</v>
      </c>
      <c r="K359" s="201" t="s">
        <v>250</v>
      </c>
      <c r="L359" s="201" t="s">
        <v>33</v>
      </c>
      <c r="M359" s="201"/>
      <c r="N359" s="201" t="s">
        <v>2865</v>
      </c>
      <c r="O359" s="224" t="s">
        <v>2866</v>
      </c>
      <c r="P359" s="201"/>
      <c r="Q359" s="221"/>
      <c r="R359" s="214"/>
      <c r="S359" s="214"/>
      <c r="T359" s="225">
        <v>0</v>
      </c>
      <c r="U359" s="225">
        <v>0</v>
      </c>
      <c r="V359" s="201" t="s">
        <v>38</v>
      </c>
      <c r="W359" s="201">
        <v>2016</v>
      </c>
      <c r="X359" s="228" t="s">
        <v>3324</v>
      </c>
      <c r="Y359" s="239"/>
      <c r="Z359" s="239"/>
      <c r="AA359" s="239"/>
      <c r="AB359" s="239"/>
      <c r="AC359" s="239"/>
      <c r="AD359" s="239"/>
      <c r="AE359" s="239"/>
      <c r="AF359" s="239"/>
      <c r="AG359" s="239"/>
      <c r="AH359" s="239"/>
      <c r="AI359" s="239"/>
      <c r="AJ359" s="239"/>
      <c r="AK359" s="239"/>
      <c r="AL359" s="239"/>
      <c r="AM359" s="239"/>
      <c r="AN359" s="239"/>
      <c r="AO359" s="239"/>
      <c r="AP359" s="239"/>
      <c r="AQ359" s="239"/>
      <c r="AR359" s="239"/>
      <c r="AS359" s="239"/>
      <c r="AT359" s="239"/>
      <c r="AU359" s="239"/>
      <c r="AV359" s="239"/>
      <c r="AW359" s="239"/>
      <c r="AX359" s="239"/>
      <c r="AY359" s="239"/>
      <c r="AZ359" s="239"/>
      <c r="BA359" s="239"/>
      <c r="BB359" s="239"/>
      <c r="BC359" s="239"/>
      <c r="BD359" s="239"/>
      <c r="BE359" s="239"/>
      <c r="BF359" s="239"/>
      <c r="BG359" s="239"/>
      <c r="BH359" s="239"/>
      <c r="BI359" s="239"/>
      <c r="BJ359" s="239"/>
      <c r="BK359" s="239"/>
      <c r="BL359" s="239"/>
      <c r="BM359" s="239"/>
      <c r="BN359" s="239"/>
      <c r="BO359" s="239"/>
      <c r="BP359" s="239"/>
      <c r="BQ359" s="239"/>
      <c r="BR359" s="239"/>
      <c r="BS359" s="239"/>
      <c r="BT359" s="239"/>
      <c r="BU359" s="239"/>
      <c r="BV359" s="239"/>
      <c r="BW359" s="239"/>
      <c r="BX359" s="239"/>
      <c r="BY359" s="239"/>
      <c r="BZ359" s="239"/>
      <c r="CA359" s="239"/>
      <c r="CB359" s="239"/>
      <c r="CC359" s="239"/>
      <c r="CD359" s="239"/>
      <c r="CE359" s="239"/>
      <c r="CF359" s="239"/>
      <c r="CG359" s="239"/>
      <c r="CH359" s="239"/>
      <c r="CI359" s="239"/>
      <c r="CJ359" s="239"/>
      <c r="CK359" s="239"/>
      <c r="CL359" s="239"/>
      <c r="CM359" s="239"/>
      <c r="CN359" s="239"/>
      <c r="CO359" s="239"/>
      <c r="CP359" s="239"/>
      <c r="CQ359" s="239"/>
      <c r="CR359" s="239"/>
      <c r="CS359" s="239"/>
      <c r="CT359" s="239"/>
      <c r="CU359" s="239"/>
      <c r="CV359" s="239"/>
      <c r="CW359" s="239"/>
      <c r="CX359" s="239"/>
      <c r="CY359" s="239"/>
      <c r="CZ359" s="239"/>
      <c r="DA359" s="239"/>
      <c r="DB359" s="239"/>
      <c r="DC359" s="239"/>
      <c r="DD359" s="239"/>
      <c r="DE359" s="239"/>
      <c r="DF359" s="239"/>
      <c r="DG359" s="239"/>
      <c r="DH359" s="239"/>
      <c r="DI359" s="239"/>
      <c r="DJ359" s="239"/>
      <c r="DK359" s="239"/>
      <c r="DL359" s="239"/>
      <c r="DM359" s="239"/>
      <c r="DN359" s="239"/>
      <c r="DO359" s="239"/>
      <c r="DP359" s="239"/>
      <c r="DQ359" s="239"/>
      <c r="DR359" s="239"/>
      <c r="DS359" s="239"/>
      <c r="DT359" s="239"/>
      <c r="DU359" s="239"/>
      <c r="DV359" s="239"/>
      <c r="DW359" s="239"/>
      <c r="DX359" s="239"/>
      <c r="DY359" s="239"/>
      <c r="DZ359" s="239"/>
      <c r="EA359" s="239"/>
      <c r="EB359" s="239"/>
      <c r="EC359" s="239"/>
      <c r="ED359" s="239"/>
      <c r="EE359" s="239"/>
      <c r="EF359" s="239"/>
      <c r="EG359" s="239"/>
      <c r="EH359" s="239"/>
      <c r="EI359" s="239"/>
      <c r="EJ359" s="239"/>
      <c r="EK359" s="239"/>
      <c r="EL359" s="239"/>
      <c r="EM359" s="239"/>
      <c r="EN359" s="239"/>
      <c r="EO359" s="239"/>
      <c r="EP359" s="239"/>
      <c r="EQ359" s="239"/>
      <c r="ER359" s="239"/>
      <c r="ES359" s="239"/>
      <c r="ET359" s="239"/>
      <c r="EU359" s="239"/>
      <c r="EV359" s="239"/>
      <c r="EW359" s="239"/>
      <c r="EX359" s="239"/>
      <c r="EY359" s="239"/>
      <c r="EZ359" s="239"/>
      <c r="FA359" s="239"/>
      <c r="FB359" s="239"/>
      <c r="FC359" s="239"/>
      <c r="FD359" s="239"/>
      <c r="FE359" s="239"/>
      <c r="FF359" s="239"/>
      <c r="FG359" s="239"/>
      <c r="FH359" s="239"/>
      <c r="FI359" s="239"/>
      <c r="FJ359" s="239"/>
    </row>
    <row r="360" spans="1:166" s="246" customFormat="1" ht="12.75" customHeight="1" x14ac:dyDescent="0.25">
      <c r="A360" s="205" t="s">
        <v>3395</v>
      </c>
      <c r="B360" s="201" t="s">
        <v>28</v>
      </c>
      <c r="C360" s="201" t="s">
        <v>2862</v>
      </c>
      <c r="D360" s="220" t="s">
        <v>2863</v>
      </c>
      <c r="E360" s="220" t="s">
        <v>2863</v>
      </c>
      <c r="F360" s="220" t="s">
        <v>4202</v>
      </c>
      <c r="G360" s="201" t="s">
        <v>2205</v>
      </c>
      <c r="H360" s="222">
        <v>70</v>
      </c>
      <c r="I360" s="201">
        <v>710000000</v>
      </c>
      <c r="J360" s="201" t="s">
        <v>33</v>
      </c>
      <c r="K360" s="201" t="s">
        <v>34</v>
      </c>
      <c r="L360" s="201" t="s">
        <v>33</v>
      </c>
      <c r="M360" s="201"/>
      <c r="N360" s="201" t="s">
        <v>3393</v>
      </c>
      <c r="O360" s="224" t="s">
        <v>2866</v>
      </c>
      <c r="P360" s="201"/>
      <c r="Q360" s="221"/>
      <c r="R360" s="214"/>
      <c r="S360" s="214"/>
      <c r="T360" s="225">
        <v>13392857.142857142</v>
      </c>
      <c r="U360" s="225">
        <v>15000000</v>
      </c>
      <c r="V360" s="201"/>
      <c r="W360" s="201">
        <v>2016</v>
      </c>
      <c r="X360" s="228" t="s">
        <v>3396</v>
      </c>
      <c r="Y360" s="239"/>
      <c r="Z360" s="239"/>
      <c r="AA360" s="239"/>
      <c r="AB360" s="239"/>
      <c r="AC360" s="239"/>
      <c r="AD360" s="239"/>
      <c r="AE360" s="239"/>
      <c r="AF360" s="239"/>
      <c r="AG360" s="239"/>
      <c r="AH360" s="239"/>
      <c r="AI360" s="239"/>
      <c r="AJ360" s="239"/>
      <c r="AK360" s="239"/>
      <c r="AL360" s="239"/>
      <c r="AM360" s="239"/>
      <c r="AN360" s="239"/>
      <c r="AO360" s="239"/>
      <c r="AP360" s="239"/>
      <c r="AQ360" s="239"/>
      <c r="AR360" s="239"/>
      <c r="AS360" s="239"/>
      <c r="AT360" s="239"/>
      <c r="AU360" s="239"/>
      <c r="AV360" s="239"/>
      <c r="AW360" s="239"/>
      <c r="AX360" s="239"/>
      <c r="AY360" s="239"/>
      <c r="AZ360" s="239"/>
      <c r="BA360" s="239"/>
      <c r="BB360" s="239"/>
      <c r="BC360" s="239"/>
      <c r="BD360" s="239"/>
      <c r="BE360" s="239"/>
      <c r="BF360" s="239"/>
      <c r="BG360" s="239"/>
      <c r="BH360" s="239"/>
      <c r="BI360" s="239"/>
      <c r="BJ360" s="239"/>
      <c r="BK360" s="239"/>
      <c r="BL360" s="239"/>
      <c r="BM360" s="239"/>
      <c r="BN360" s="239"/>
      <c r="BO360" s="239"/>
      <c r="BP360" s="239"/>
      <c r="BQ360" s="239"/>
      <c r="BR360" s="239"/>
      <c r="BS360" s="239"/>
      <c r="BT360" s="239"/>
      <c r="BU360" s="239"/>
      <c r="BV360" s="239"/>
      <c r="BW360" s="239"/>
      <c r="BX360" s="239"/>
      <c r="BY360" s="239"/>
      <c r="BZ360" s="239"/>
      <c r="CA360" s="239"/>
      <c r="CB360" s="239"/>
      <c r="CC360" s="239"/>
      <c r="CD360" s="239"/>
      <c r="CE360" s="239"/>
      <c r="CF360" s="239"/>
      <c r="CG360" s="239"/>
      <c r="CH360" s="239"/>
      <c r="CI360" s="239"/>
      <c r="CJ360" s="239"/>
      <c r="CK360" s="239"/>
      <c r="CL360" s="239"/>
      <c r="CM360" s="239"/>
      <c r="CN360" s="239"/>
      <c r="CO360" s="239"/>
      <c r="CP360" s="239"/>
      <c r="CQ360" s="239"/>
      <c r="CR360" s="239"/>
      <c r="CS360" s="239"/>
      <c r="CT360" s="239"/>
      <c r="CU360" s="239"/>
      <c r="CV360" s="239"/>
      <c r="CW360" s="239"/>
      <c r="CX360" s="239"/>
      <c r="CY360" s="239"/>
      <c r="CZ360" s="239"/>
      <c r="DA360" s="239"/>
      <c r="DB360" s="239"/>
      <c r="DC360" s="239"/>
      <c r="DD360" s="239"/>
      <c r="DE360" s="239"/>
      <c r="DF360" s="239"/>
      <c r="DG360" s="239"/>
      <c r="DH360" s="239"/>
      <c r="DI360" s="239"/>
      <c r="DJ360" s="239"/>
      <c r="DK360" s="239"/>
      <c r="DL360" s="239"/>
      <c r="DM360" s="239"/>
      <c r="DN360" s="239"/>
      <c r="DO360" s="239"/>
      <c r="DP360" s="239"/>
      <c r="DQ360" s="239"/>
      <c r="DR360" s="239"/>
      <c r="DS360" s="239"/>
      <c r="DT360" s="239"/>
      <c r="DU360" s="239"/>
      <c r="DV360" s="239"/>
      <c r="DW360" s="239"/>
      <c r="DX360" s="239"/>
      <c r="DY360" s="239"/>
      <c r="DZ360" s="239"/>
      <c r="EA360" s="239"/>
      <c r="EB360" s="239"/>
      <c r="EC360" s="239"/>
      <c r="ED360" s="239"/>
      <c r="EE360" s="239"/>
      <c r="EF360" s="239"/>
      <c r="EG360" s="239"/>
      <c r="EH360" s="239"/>
      <c r="EI360" s="239"/>
      <c r="EJ360" s="239"/>
      <c r="EK360" s="239"/>
      <c r="EL360" s="239"/>
      <c r="EM360" s="239"/>
      <c r="EN360" s="239"/>
      <c r="EO360" s="239"/>
      <c r="EP360" s="239"/>
      <c r="EQ360" s="239"/>
      <c r="ER360" s="239"/>
      <c r="ES360" s="239"/>
      <c r="ET360" s="239"/>
      <c r="EU360" s="239"/>
      <c r="EV360" s="239"/>
      <c r="EW360" s="239"/>
      <c r="EX360" s="239"/>
      <c r="EY360" s="239"/>
      <c r="EZ360" s="239"/>
      <c r="FA360" s="239"/>
      <c r="FB360" s="239"/>
      <c r="FC360" s="239"/>
      <c r="FD360" s="239"/>
      <c r="FE360" s="239"/>
      <c r="FF360" s="239"/>
      <c r="FG360" s="239"/>
      <c r="FH360" s="239"/>
      <c r="FI360" s="239"/>
      <c r="FJ360" s="239"/>
    </row>
    <row r="361" spans="1:166" s="246" customFormat="1" ht="12.75" customHeight="1" x14ac:dyDescent="0.25">
      <c r="A361" s="205" t="s">
        <v>2888</v>
      </c>
      <c r="B361" s="201" t="s">
        <v>28</v>
      </c>
      <c r="C361" s="201" t="s">
        <v>2889</v>
      </c>
      <c r="D361" s="286" t="s">
        <v>2890</v>
      </c>
      <c r="E361" s="286" t="s">
        <v>2890</v>
      </c>
      <c r="F361" s="286" t="s">
        <v>2890</v>
      </c>
      <c r="G361" s="221" t="s">
        <v>32</v>
      </c>
      <c r="H361" s="222">
        <v>50</v>
      </c>
      <c r="I361" s="201">
        <v>710000000</v>
      </c>
      <c r="J361" s="201" t="s">
        <v>33</v>
      </c>
      <c r="K361" s="201" t="s">
        <v>250</v>
      </c>
      <c r="L361" s="201" t="s">
        <v>33</v>
      </c>
      <c r="M361" s="221"/>
      <c r="N361" s="221" t="s">
        <v>116</v>
      </c>
      <c r="O361" s="201" t="s">
        <v>2891</v>
      </c>
      <c r="P361" s="229"/>
      <c r="Q361" s="229"/>
      <c r="R361" s="229"/>
      <c r="S361" s="229"/>
      <c r="T361" s="237">
        <v>0</v>
      </c>
      <c r="U361" s="237">
        <v>0</v>
      </c>
      <c r="V361" s="201"/>
      <c r="W361" s="216">
        <v>2016</v>
      </c>
      <c r="X361" s="210" t="s">
        <v>3148</v>
      </c>
      <c r="Y361" s="239"/>
      <c r="Z361" s="239"/>
      <c r="AA361" s="239"/>
      <c r="AB361" s="239"/>
      <c r="AC361" s="239"/>
      <c r="AD361" s="239"/>
      <c r="AE361" s="239"/>
      <c r="AF361" s="239"/>
      <c r="AG361" s="239"/>
      <c r="AH361" s="239"/>
      <c r="AI361" s="239"/>
      <c r="AJ361" s="239"/>
      <c r="AK361" s="239"/>
      <c r="AL361" s="239"/>
      <c r="AM361" s="239"/>
      <c r="AN361" s="239"/>
      <c r="AO361" s="239"/>
      <c r="AP361" s="239"/>
      <c r="AQ361" s="239"/>
      <c r="AR361" s="239"/>
      <c r="AS361" s="239"/>
      <c r="AT361" s="239"/>
      <c r="AU361" s="239"/>
      <c r="AV361" s="239"/>
      <c r="AW361" s="239"/>
      <c r="AX361" s="239"/>
      <c r="AY361" s="239"/>
      <c r="AZ361" s="239"/>
      <c r="BA361" s="239"/>
      <c r="BB361" s="239"/>
      <c r="BC361" s="239"/>
      <c r="BD361" s="239"/>
      <c r="BE361" s="239"/>
      <c r="BF361" s="239"/>
      <c r="BG361" s="239"/>
      <c r="BH361" s="239"/>
      <c r="BI361" s="239"/>
      <c r="BJ361" s="239"/>
      <c r="BK361" s="239"/>
      <c r="BL361" s="239"/>
      <c r="BM361" s="239"/>
      <c r="BN361" s="239"/>
      <c r="BO361" s="239"/>
      <c r="BP361" s="239"/>
      <c r="BQ361" s="239"/>
      <c r="BR361" s="239"/>
      <c r="BS361" s="239"/>
      <c r="BT361" s="239"/>
      <c r="BU361" s="239"/>
      <c r="BV361" s="239"/>
      <c r="BW361" s="239"/>
      <c r="BX361" s="239"/>
      <c r="BY361" s="239"/>
      <c r="BZ361" s="239"/>
      <c r="CA361" s="239"/>
      <c r="CB361" s="239"/>
      <c r="CC361" s="239"/>
      <c r="CD361" s="239"/>
      <c r="CE361" s="239"/>
      <c r="CF361" s="239"/>
      <c r="CG361" s="239"/>
      <c r="CH361" s="239"/>
      <c r="CI361" s="239"/>
      <c r="CJ361" s="239"/>
      <c r="CK361" s="239"/>
      <c r="CL361" s="239"/>
      <c r="CM361" s="239"/>
      <c r="CN361" s="239"/>
      <c r="CO361" s="239"/>
      <c r="CP361" s="239"/>
      <c r="CQ361" s="239"/>
      <c r="CR361" s="239"/>
      <c r="CS361" s="239"/>
      <c r="CT361" s="239"/>
      <c r="CU361" s="239"/>
      <c r="CV361" s="239"/>
      <c r="CW361" s="239"/>
      <c r="CX361" s="239"/>
      <c r="CY361" s="239"/>
      <c r="CZ361" s="239"/>
      <c r="DA361" s="239"/>
      <c r="DB361" s="239"/>
      <c r="DC361" s="239"/>
      <c r="DD361" s="239"/>
      <c r="DE361" s="239"/>
      <c r="DF361" s="239"/>
      <c r="DG361" s="239"/>
      <c r="DH361" s="239"/>
      <c r="DI361" s="239"/>
      <c r="DJ361" s="239"/>
      <c r="DK361" s="239"/>
      <c r="DL361" s="239"/>
      <c r="DM361" s="239"/>
      <c r="DN361" s="239"/>
      <c r="DO361" s="239"/>
      <c r="DP361" s="239"/>
      <c r="DQ361" s="239"/>
      <c r="DR361" s="239"/>
      <c r="DS361" s="239"/>
      <c r="DT361" s="239"/>
      <c r="DU361" s="239"/>
      <c r="DV361" s="239"/>
      <c r="DW361" s="239"/>
      <c r="DX361" s="239"/>
      <c r="DY361" s="239"/>
      <c r="DZ361" s="239"/>
      <c r="EA361" s="239"/>
      <c r="EB361" s="239"/>
      <c r="EC361" s="239"/>
      <c r="ED361" s="239"/>
      <c r="EE361" s="239"/>
      <c r="EF361" s="239"/>
      <c r="EG361" s="239"/>
      <c r="EH361" s="239"/>
      <c r="EI361" s="239"/>
      <c r="EJ361" s="239"/>
      <c r="EK361" s="239"/>
      <c r="EL361" s="239"/>
      <c r="EM361" s="239"/>
      <c r="EN361" s="239"/>
      <c r="EO361" s="239"/>
      <c r="EP361" s="239"/>
      <c r="EQ361" s="239"/>
      <c r="ER361" s="239"/>
      <c r="ES361" s="239"/>
      <c r="ET361" s="239"/>
      <c r="EU361" s="239"/>
      <c r="EV361" s="239"/>
      <c r="EW361" s="239"/>
      <c r="EX361" s="239"/>
      <c r="EY361" s="239"/>
      <c r="EZ361" s="239"/>
      <c r="FA361" s="239"/>
      <c r="FB361" s="239"/>
      <c r="FC361" s="239"/>
      <c r="FD361" s="239"/>
      <c r="FE361" s="239"/>
      <c r="FF361" s="239"/>
      <c r="FG361" s="239"/>
      <c r="FH361" s="239"/>
      <c r="FI361" s="239"/>
      <c r="FJ361" s="239"/>
    </row>
    <row r="362" spans="1:166" s="248" customFormat="1" ht="12.75" customHeight="1" x14ac:dyDescent="0.25">
      <c r="A362" s="205" t="s">
        <v>3163</v>
      </c>
      <c r="B362" s="201" t="s">
        <v>28</v>
      </c>
      <c r="C362" s="201" t="s">
        <v>2889</v>
      </c>
      <c r="D362" s="286" t="s">
        <v>2890</v>
      </c>
      <c r="E362" s="286" t="s">
        <v>2890</v>
      </c>
      <c r="F362" s="286" t="s">
        <v>2890</v>
      </c>
      <c r="G362" s="221" t="s">
        <v>32</v>
      </c>
      <c r="H362" s="222">
        <v>50</v>
      </c>
      <c r="I362" s="201">
        <v>710000000</v>
      </c>
      <c r="J362" s="201" t="s">
        <v>33</v>
      </c>
      <c r="K362" s="201" t="s">
        <v>250</v>
      </c>
      <c r="L362" s="201" t="s">
        <v>33</v>
      </c>
      <c r="M362" s="221"/>
      <c r="N362" s="221" t="s">
        <v>567</v>
      </c>
      <c r="O362" s="201" t="s">
        <v>2891</v>
      </c>
      <c r="P362" s="229"/>
      <c r="Q362" s="229"/>
      <c r="R362" s="229"/>
      <c r="S362" s="229"/>
      <c r="T362" s="237">
        <v>1653571.4300000002</v>
      </c>
      <c r="U362" s="237">
        <v>1852000.0016000003</v>
      </c>
      <c r="V362" s="201"/>
      <c r="W362" s="216">
        <v>2016</v>
      </c>
      <c r="X362" s="210" t="s">
        <v>3164</v>
      </c>
    </row>
    <row r="363" spans="1:166" s="248" customFormat="1" ht="12.75" customHeight="1" x14ac:dyDescent="0.25">
      <c r="A363" s="205" t="s">
        <v>3235</v>
      </c>
      <c r="B363" s="201" t="s">
        <v>28</v>
      </c>
      <c r="C363" s="201" t="s">
        <v>103</v>
      </c>
      <c r="D363" s="203" t="s">
        <v>104</v>
      </c>
      <c r="E363" s="203" t="s">
        <v>104</v>
      </c>
      <c r="F363" s="242" t="s">
        <v>3236</v>
      </c>
      <c r="G363" s="201" t="s">
        <v>32</v>
      </c>
      <c r="H363" s="282">
        <v>100</v>
      </c>
      <c r="I363" s="201">
        <v>710000000</v>
      </c>
      <c r="J363" s="201" t="s">
        <v>33</v>
      </c>
      <c r="K363" s="201" t="s">
        <v>116</v>
      </c>
      <c r="L363" s="201" t="s">
        <v>33</v>
      </c>
      <c r="M363" s="201"/>
      <c r="N363" s="201" t="s">
        <v>567</v>
      </c>
      <c r="O363" s="201" t="s">
        <v>3397</v>
      </c>
      <c r="P363" s="201"/>
      <c r="Q363" s="201"/>
      <c r="R363" s="214"/>
      <c r="S363" s="214"/>
      <c r="T363" s="214">
        <v>0</v>
      </c>
      <c r="U363" s="214">
        <v>0</v>
      </c>
      <c r="V363" s="201" t="s">
        <v>38</v>
      </c>
      <c r="W363" s="201">
        <v>2016</v>
      </c>
      <c r="X363" s="228" t="s">
        <v>3324</v>
      </c>
    </row>
    <row r="364" spans="1:166" s="248" customFormat="1" ht="12.75" customHeight="1" x14ac:dyDescent="0.25">
      <c r="A364" s="205" t="s">
        <v>3398</v>
      </c>
      <c r="B364" s="201" t="s">
        <v>28</v>
      </c>
      <c r="C364" s="201" t="s">
        <v>103</v>
      </c>
      <c r="D364" s="203" t="s">
        <v>104</v>
      </c>
      <c r="E364" s="203" t="s">
        <v>104</v>
      </c>
      <c r="F364" s="242" t="s">
        <v>3236</v>
      </c>
      <c r="G364" s="201" t="s">
        <v>32</v>
      </c>
      <c r="H364" s="282">
        <v>100</v>
      </c>
      <c r="I364" s="201">
        <v>710000000</v>
      </c>
      <c r="J364" s="201" t="s">
        <v>33</v>
      </c>
      <c r="K364" s="201" t="s">
        <v>109</v>
      </c>
      <c r="L364" s="201" t="s">
        <v>33</v>
      </c>
      <c r="M364" s="201"/>
      <c r="N364" s="201" t="s">
        <v>117</v>
      </c>
      <c r="O364" s="201" t="s">
        <v>3397</v>
      </c>
      <c r="P364" s="201"/>
      <c r="Q364" s="201"/>
      <c r="R364" s="214"/>
      <c r="S364" s="214"/>
      <c r="T364" s="214">
        <v>26785714.285714284</v>
      </c>
      <c r="U364" s="214">
        <v>30000000</v>
      </c>
      <c r="V364" s="201" t="s">
        <v>38</v>
      </c>
      <c r="W364" s="201">
        <v>2016</v>
      </c>
      <c r="X364" s="210" t="s">
        <v>3399</v>
      </c>
    </row>
    <row r="365" spans="1:166" s="248" customFormat="1" ht="12.75" customHeight="1" x14ac:dyDescent="0.25">
      <c r="A365" s="205" t="s">
        <v>3400</v>
      </c>
      <c r="B365" s="201" t="s">
        <v>28</v>
      </c>
      <c r="C365" s="201" t="s">
        <v>3401</v>
      </c>
      <c r="D365" s="203" t="s">
        <v>3402</v>
      </c>
      <c r="E365" s="203" t="s">
        <v>3402</v>
      </c>
      <c r="F365" s="203" t="s">
        <v>4159</v>
      </c>
      <c r="G365" s="201" t="s">
        <v>2205</v>
      </c>
      <c r="H365" s="212">
        <v>60</v>
      </c>
      <c r="I365" s="201">
        <v>710000000</v>
      </c>
      <c r="J365" s="201" t="s">
        <v>33</v>
      </c>
      <c r="K365" s="201" t="s">
        <v>109</v>
      </c>
      <c r="L365" s="201" t="s">
        <v>33</v>
      </c>
      <c r="M365" s="201"/>
      <c r="N365" s="213" t="s">
        <v>100</v>
      </c>
      <c r="O365" s="224" t="s">
        <v>3403</v>
      </c>
      <c r="P365" s="229"/>
      <c r="Q365" s="229"/>
      <c r="R365" s="230"/>
      <c r="S365" s="224"/>
      <c r="T365" s="214">
        <v>0</v>
      </c>
      <c r="U365" s="214">
        <v>0</v>
      </c>
      <c r="V365" s="201"/>
      <c r="W365" s="201">
        <v>2016</v>
      </c>
      <c r="X365" s="231" t="s">
        <v>4166</v>
      </c>
    </row>
    <row r="366" spans="1:166" s="248" customFormat="1" ht="12.75" customHeight="1" x14ac:dyDescent="0.25">
      <c r="A366" s="205" t="s">
        <v>4203</v>
      </c>
      <c r="B366" s="201" t="s">
        <v>28</v>
      </c>
      <c r="C366" s="201" t="s">
        <v>3401</v>
      </c>
      <c r="D366" s="203" t="s">
        <v>3402</v>
      </c>
      <c r="E366" s="203" t="s">
        <v>3402</v>
      </c>
      <c r="F366" s="203" t="s">
        <v>4159</v>
      </c>
      <c r="G366" s="201" t="s">
        <v>2205</v>
      </c>
      <c r="H366" s="212">
        <v>60</v>
      </c>
      <c r="I366" s="201">
        <v>710000000</v>
      </c>
      <c r="J366" s="201" t="s">
        <v>33</v>
      </c>
      <c r="K366" s="201" t="s">
        <v>246</v>
      </c>
      <c r="L366" s="201" t="s">
        <v>33</v>
      </c>
      <c r="M366" s="201"/>
      <c r="N366" s="213" t="s">
        <v>45</v>
      </c>
      <c r="O366" s="224" t="s">
        <v>3403</v>
      </c>
      <c r="P366" s="229"/>
      <c r="Q366" s="229"/>
      <c r="R366" s="230"/>
      <c r="S366" s="224"/>
      <c r="T366" s="214">
        <v>16794000</v>
      </c>
      <c r="U366" s="214">
        <v>18809280</v>
      </c>
      <c r="V366" s="201"/>
      <c r="W366" s="201">
        <v>2016</v>
      </c>
      <c r="X366" s="231" t="s">
        <v>4204</v>
      </c>
    </row>
    <row r="367" spans="1:166" s="248" customFormat="1" ht="12.75" customHeight="1" x14ac:dyDescent="0.25">
      <c r="A367" s="205" t="s">
        <v>3404</v>
      </c>
      <c r="B367" s="201" t="s">
        <v>28</v>
      </c>
      <c r="C367" s="203" t="s">
        <v>586</v>
      </c>
      <c r="D367" s="203" t="s">
        <v>587</v>
      </c>
      <c r="E367" s="203" t="s">
        <v>587</v>
      </c>
      <c r="F367" s="203" t="s">
        <v>3405</v>
      </c>
      <c r="G367" s="201" t="s">
        <v>2205</v>
      </c>
      <c r="H367" s="212">
        <v>50</v>
      </c>
      <c r="I367" s="201">
        <v>710000000</v>
      </c>
      <c r="J367" s="201" t="s">
        <v>33</v>
      </c>
      <c r="K367" s="213" t="s">
        <v>240</v>
      </c>
      <c r="L367" s="201" t="s">
        <v>33</v>
      </c>
      <c r="M367" s="287"/>
      <c r="N367" s="213" t="s">
        <v>3406</v>
      </c>
      <c r="O367" s="201" t="s">
        <v>2369</v>
      </c>
      <c r="P367" s="288"/>
      <c r="Q367" s="288"/>
      <c r="R367" s="288"/>
      <c r="S367" s="288"/>
      <c r="T367" s="214">
        <v>0</v>
      </c>
      <c r="U367" s="214">
        <v>0</v>
      </c>
      <c r="V367" s="288"/>
      <c r="W367" s="201">
        <v>2016</v>
      </c>
      <c r="X367" s="210" t="s">
        <v>3817</v>
      </c>
    </row>
    <row r="368" spans="1:166" s="248" customFormat="1" ht="12.75" customHeight="1" x14ac:dyDescent="0.25">
      <c r="A368" s="205" t="s">
        <v>3878</v>
      </c>
      <c r="B368" s="201" t="s">
        <v>28</v>
      </c>
      <c r="C368" s="203" t="s">
        <v>586</v>
      </c>
      <c r="D368" s="203" t="s">
        <v>587</v>
      </c>
      <c r="E368" s="203" t="s">
        <v>587</v>
      </c>
      <c r="F368" s="203" t="s">
        <v>3879</v>
      </c>
      <c r="G368" s="201" t="s">
        <v>2205</v>
      </c>
      <c r="H368" s="212">
        <v>50</v>
      </c>
      <c r="I368" s="201">
        <v>710000000</v>
      </c>
      <c r="J368" s="201" t="s">
        <v>33</v>
      </c>
      <c r="K368" s="213" t="s">
        <v>34</v>
      </c>
      <c r="L368" s="201" t="s">
        <v>33</v>
      </c>
      <c r="M368" s="287"/>
      <c r="N368" s="213" t="s">
        <v>3880</v>
      </c>
      <c r="O368" s="201" t="s">
        <v>2369</v>
      </c>
      <c r="P368" s="288"/>
      <c r="Q368" s="288"/>
      <c r="R368" s="288"/>
      <c r="S368" s="288"/>
      <c r="T368" s="214">
        <v>47646250</v>
      </c>
      <c r="U368" s="214">
        <v>53363800.000000007</v>
      </c>
      <c r="V368" s="288"/>
      <c r="W368" s="201">
        <v>2016</v>
      </c>
      <c r="X368" s="231" t="s">
        <v>3881</v>
      </c>
    </row>
    <row r="369" spans="1:166" s="248" customFormat="1" ht="12.75" customHeight="1" x14ac:dyDescent="0.25">
      <c r="A369" s="205" t="s">
        <v>3407</v>
      </c>
      <c r="B369" s="201" t="s">
        <v>28</v>
      </c>
      <c r="C369" s="201" t="s">
        <v>103</v>
      </c>
      <c r="D369" s="203" t="s">
        <v>104</v>
      </c>
      <c r="E369" s="203" t="s">
        <v>104</v>
      </c>
      <c r="F369" s="203" t="s">
        <v>3408</v>
      </c>
      <c r="G369" s="201" t="s">
        <v>32</v>
      </c>
      <c r="H369" s="212">
        <v>50</v>
      </c>
      <c r="I369" s="201">
        <v>710000000</v>
      </c>
      <c r="J369" s="201" t="s">
        <v>33</v>
      </c>
      <c r="K369" s="213" t="s">
        <v>109</v>
      </c>
      <c r="L369" s="201" t="s">
        <v>3362</v>
      </c>
      <c r="M369" s="287"/>
      <c r="N369" s="213" t="s">
        <v>110</v>
      </c>
      <c r="O369" s="201" t="s">
        <v>3370</v>
      </c>
      <c r="P369" s="203"/>
      <c r="Q369" s="203"/>
      <c r="R369" s="203"/>
      <c r="S369" s="203"/>
      <c r="T369" s="214">
        <v>16535714.285714284</v>
      </c>
      <c r="U369" s="214">
        <v>18520000</v>
      </c>
      <c r="V369" s="201" t="s">
        <v>38</v>
      </c>
      <c r="W369" s="201">
        <v>2016</v>
      </c>
      <c r="X369" s="231" t="s">
        <v>3347</v>
      </c>
    </row>
    <row r="370" spans="1:166" s="248" customFormat="1" ht="12.75" customHeight="1" x14ac:dyDescent="0.25">
      <c r="A370" s="205" t="s">
        <v>3409</v>
      </c>
      <c r="B370" s="201" t="s">
        <v>28</v>
      </c>
      <c r="C370" s="204" t="s">
        <v>1274</v>
      </c>
      <c r="D370" s="203" t="s">
        <v>1275</v>
      </c>
      <c r="E370" s="203" t="s">
        <v>1276</v>
      </c>
      <c r="F370" s="203" t="s">
        <v>3410</v>
      </c>
      <c r="G370" s="201" t="s">
        <v>32</v>
      </c>
      <c r="H370" s="212">
        <v>95</v>
      </c>
      <c r="I370" s="201">
        <v>710000000</v>
      </c>
      <c r="J370" s="201" t="s">
        <v>33</v>
      </c>
      <c r="K370" s="213" t="s">
        <v>240</v>
      </c>
      <c r="L370" s="201" t="s">
        <v>63</v>
      </c>
      <c r="M370" s="213"/>
      <c r="N370" s="213" t="s">
        <v>36</v>
      </c>
      <c r="O370" s="201" t="s">
        <v>3370</v>
      </c>
      <c r="P370" s="213"/>
      <c r="Q370" s="213"/>
      <c r="R370" s="214"/>
      <c r="S370" s="214"/>
      <c r="T370" s="214">
        <v>31517857.142857138</v>
      </c>
      <c r="U370" s="214">
        <v>35300000</v>
      </c>
      <c r="V370" s="216" t="s">
        <v>38</v>
      </c>
      <c r="W370" s="201">
        <v>2016</v>
      </c>
      <c r="X370" s="231" t="s">
        <v>3347</v>
      </c>
    </row>
    <row r="371" spans="1:166" s="248" customFormat="1" ht="12.75" customHeight="1" x14ac:dyDescent="0.25">
      <c r="A371" s="205" t="s">
        <v>3411</v>
      </c>
      <c r="B371" s="201" t="s">
        <v>28</v>
      </c>
      <c r="C371" s="204" t="s">
        <v>1274</v>
      </c>
      <c r="D371" s="203" t="s">
        <v>1275</v>
      </c>
      <c r="E371" s="203" t="s">
        <v>1276</v>
      </c>
      <c r="F371" s="203" t="s">
        <v>3412</v>
      </c>
      <c r="G371" s="201" t="s">
        <v>32</v>
      </c>
      <c r="H371" s="212">
        <v>95</v>
      </c>
      <c r="I371" s="201">
        <v>710000000</v>
      </c>
      <c r="J371" s="201" t="s">
        <v>33</v>
      </c>
      <c r="K371" s="213" t="s">
        <v>240</v>
      </c>
      <c r="L371" s="201" t="s">
        <v>3362</v>
      </c>
      <c r="M371" s="213"/>
      <c r="N371" s="213" t="s">
        <v>36</v>
      </c>
      <c r="O371" s="201" t="s">
        <v>3370</v>
      </c>
      <c r="P371" s="213"/>
      <c r="Q371" s="213"/>
      <c r="R371" s="214"/>
      <c r="S371" s="214"/>
      <c r="T371" s="214">
        <v>33750000</v>
      </c>
      <c r="U371" s="214">
        <v>37800000</v>
      </c>
      <c r="V371" s="216" t="s">
        <v>38</v>
      </c>
      <c r="W371" s="201">
        <v>2016</v>
      </c>
      <c r="X371" s="231" t="s">
        <v>3347</v>
      </c>
    </row>
    <row r="372" spans="1:166" s="248" customFormat="1" ht="12.75" customHeight="1" x14ac:dyDescent="0.25">
      <c r="A372" s="205" t="s">
        <v>3413</v>
      </c>
      <c r="B372" s="201" t="s">
        <v>28</v>
      </c>
      <c r="C372" s="204" t="s">
        <v>1274</v>
      </c>
      <c r="D372" s="203" t="s">
        <v>1275</v>
      </c>
      <c r="E372" s="203" t="s">
        <v>1276</v>
      </c>
      <c r="F372" s="203" t="s">
        <v>3414</v>
      </c>
      <c r="G372" s="201" t="s">
        <v>32</v>
      </c>
      <c r="H372" s="212">
        <v>95</v>
      </c>
      <c r="I372" s="201">
        <v>710000000</v>
      </c>
      <c r="J372" s="201" t="s">
        <v>33</v>
      </c>
      <c r="K372" s="213" t="s">
        <v>240</v>
      </c>
      <c r="L372" s="201" t="s">
        <v>3365</v>
      </c>
      <c r="M372" s="213"/>
      <c r="N372" s="213" t="s">
        <v>36</v>
      </c>
      <c r="O372" s="201" t="s">
        <v>3370</v>
      </c>
      <c r="P372" s="213"/>
      <c r="Q372" s="213"/>
      <c r="R372" s="214"/>
      <c r="S372" s="214"/>
      <c r="T372" s="214">
        <v>16071428.571428569</v>
      </c>
      <c r="U372" s="214">
        <v>18000000</v>
      </c>
      <c r="V372" s="216" t="s">
        <v>38</v>
      </c>
      <c r="W372" s="201">
        <v>2016</v>
      </c>
      <c r="X372" s="231" t="s">
        <v>3347</v>
      </c>
    </row>
    <row r="373" spans="1:166" s="248" customFormat="1" ht="12.75" customHeight="1" x14ac:dyDescent="0.25">
      <c r="A373" s="205" t="s">
        <v>3415</v>
      </c>
      <c r="B373" s="201" t="s">
        <v>28</v>
      </c>
      <c r="C373" s="203" t="s">
        <v>586</v>
      </c>
      <c r="D373" s="203" t="s">
        <v>587</v>
      </c>
      <c r="E373" s="203" t="s">
        <v>587</v>
      </c>
      <c r="F373" s="203" t="s">
        <v>3416</v>
      </c>
      <c r="G373" s="201" t="s">
        <v>2205</v>
      </c>
      <c r="H373" s="232">
        <v>50</v>
      </c>
      <c r="I373" s="201">
        <v>710000000</v>
      </c>
      <c r="J373" s="201" t="s">
        <v>33</v>
      </c>
      <c r="K373" s="201" t="s">
        <v>240</v>
      </c>
      <c r="L373" s="201" t="s">
        <v>33</v>
      </c>
      <c r="M373" s="201"/>
      <c r="N373" s="233" t="s">
        <v>3417</v>
      </c>
      <c r="O373" s="201" t="s">
        <v>2369</v>
      </c>
      <c r="P373" s="203"/>
      <c r="Q373" s="203"/>
      <c r="R373" s="203"/>
      <c r="S373" s="203"/>
      <c r="T373" s="214">
        <v>0</v>
      </c>
      <c r="U373" s="214">
        <v>0</v>
      </c>
      <c r="V373" s="203"/>
      <c r="W373" s="201">
        <v>2016</v>
      </c>
      <c r="X373" s="210" t="s">
        <v>4166</v>
      </c>
    </row>
    <row r="374" spans="1:166" s="248" customFormat="1" ht="12.75" customHeight="1" x14ac:dyDescent="0.25">
      <c r="A374" s="205" t="s">
        <v>4205</v>
      </c>
      <c r="B374" s="201" t="s">
        <v>28</v>
      </c>
      <c r="C374" s="203" t="s">
        <v>586</v>
      </c>
      <c r="D374" s="203" t="s">
        <v>587</v>
      </c>
      <c r="E374" s="203" t="s">
        <v>587</v>
      </c>
      <c r="F374" s="203" t="s">
        <v>3416</v>
      </c>
      <c r="G374" s="201" t="s">
        <v>2205</v>
      </c>
      <c r="H374" s="232">
        <v>50</v>
      </c>
      <c r="I374" s="201">
        <v>710000000</v>
      </c>
      <c r="J374" s="201" t="s">
        <v>33</v>
      </c>
      <c r="K374" s="234" t="s">
        <v>40</v>
      </c>
      <c r="L374" s="201" t="s">
        <v>33</v>
      </c>
      <c r="M374" s="201"/>
      <c r="N374" s="233" t="s">
        <v>4206</v>
      </c>
      <c r="O374" s="201" t="s">
        <v>2369</v>
      </c>
      <c r="P374" s="203"/>
      <c r="Q374" s="203"/>
      <c r="R374" s="203"/>
      <c r="S374" s="203"/>
      <c r="T374" s="214">
        <v>10714285.714285715</v>
      </c>
      <c r="U374" s="214">
        <v>12000000</v>
      </c>
      <c r="V374" s="203"/>
      <c r="W374" s="201">
        <v>2016</v>
      </c>
      <c r="X374" s="231" t="s">
        <v>4204</v>
      </c>
    </row>
    <row r="375" spans="1:166" s="248" customFormat="1" ht="12.75" customHeight="1" x14ac:dyDescent="0.25">
      <c r="A375" s="205" t="s">
        <v>3882</v>
      </c>
      <c r="B375" s="201" t="s">
        <v>28</v>
      </c>
      <c r="C375" s="201" t="s">
        <v>2862</v>
      </c>
      <c r="D375" s="202" t="s">
        <v>3883</v>
      </c>
      <c r="E375" s="202" t="s">
        <v>3883</v>
      </c>
      <c r="F375" s="202" t="s">
        <v>3884</v>
      </c>
      <c r="G375" s="216" t="s">
        <v>32</v>
      </c>
      <c r="H375" s="235">
        <v>100</v>
      </c>
      <c r="I375" s="201">
        <v>710000000</v>
      </c>
      <c r="J375" s="201" t="s">
        <v>33</v>
      </c>
      <c r="K375" s="223" t="s">
        <v>34</v>
      </c>
      <c r="L375" s="201" t="s">
        <v>44</v>
      </c>
      <c r="M375" s="216"/>
      <c r="N375" s="236" t="s">
        <v>3382</v>
      </c>
      <c r="O375" s="201" t="s">
        <v>3885</v>
      </c>
      <c r="P375" s="216"/>
      <c r="Q375" s="216"/>
      <c r="R375" s="216"/>
      <c r="S375" s="216"/>
      <c r="T375" s="237">
        <v>0</v>
      </c>
      <c r="U375" s="237">
        <v>0</v>
      </c>
      <c r="V375" s="216"/>
      <c r="W375" s="216">
        <v>2016</v>
      </c>
      <c r="X375" s="238" t="s">
        <v>4166</v>
      </c>
    </row>
    <row r="376" spans="1:166" s="248" customFormat="1" ht="12.75" customHeight="1" x14ac:dyDescent="0.25">
      <c r="A376" s="205" t="s">
        <v>4207</v>
      </c>
      <c r="B376" s="201" t="s">
        <v>28</v>
      </c>
      <c r="C376" s="201" t="s">
        <v>2862</v>
      </c>
      <c r="D376" s="202" t="s">
        <v>3883</v>
      </c>
      <c r="E376" s="202" t="s">
        <v>3883</v>
      </c>
      <c r="F376" s="202" t="s">
        <v>3884</v>
      </c>
      <c r="G376" s="216" t="s">
        <v>32</v>
      </c>
      <c r="H376" s="235">
        <v>100</v>
      </c>
      <c r="I376" s="201">
        <v>710000000</v>
      </c>
      <c r="J376" s="201" t="s">
        <v>33</v>
      </c>
      <c r="K376" s="223" t="s">
        <v>40</v>
      </c>
      <c r="L376" s="201" t="s">
        <v>44</v>
      </c>
      <c r="M376" s="216"/>
      <c r="N376" s="236" t="s">
        <v>4208</v>
      </c>
      <c r="O376" s="201" t="s">
        <v>3885</v>
      </c>
      <c r="P376" s="216"/>
      <c r="Q376" s="216"/>
      <c r="R376" s="216"/>
      <c r="S376" s="216"/>
      <c r="T376" s="237">
        <v>48214285.710000001</v>
      </c>
      <c r="U376" s="237">
        <v>54000000</v>
      </c>
      <c r="V376" s="216"/>
      <c r="W376" s="216">
        <v>2016</v>
      </c>
      <c r="X376" s="238" t="s">
        <v>4209</v>
      </c>
    </row>
    <row r="377" spans="1:166" s="248" customFormat="1" ht="12.75" customHeight="1" x14ac:dyDescent="0.25">
      <c r="A377" s="205" t="s">
        <v>4210</v>
      </c>
      <c r="B377" s="201" t="s">
        <v>28</v>
      </c>
      <c r="C377" s="201" t="s">
        <v>251</v>
      </c>
      <c r="D377" s="202" t="s">
        <v>1384</v>
      </c>
      <c r="E377" s="202" t="s">
        <v>1384</v>
      </c>
      <c r="F377" s="202" t="s">
        <v>4211</v>
      </c>
      <c r="G377" s="216" t="s">
        <v>32</v>
      </c>
      <c r="H377" s="235">
        <v>100</v>
      </c>
      <c r="I377" s="201">
        <v>710000000</v>
      </c>
      <c r="J377" s="201" t="s">
        <v>33</v>
      </c>
      <c r="K377" s="223" t="s">
        <v>40</v>
      </c>
      <c r="L377" s="201" t="s">
        <v>3242</v>
      </c>
      <c r="M377" s="216"/>
      <c r="N377" s="236" t="s">
        <v>950</v>
      </c>
      <c r="O377" s="201" t="s">
        <v>2216</v>
      </c>
      <c r="P377" s="216"/>
      <c r="Q377" s="216"/>
      <c r="R377" s="216"/>
      <c r="S377" s="216"/>
      <c r="T377" s="237">
        <v>1006284.7232142856</v>
      </c>
      <c r="U377" s="237">
        <v>1127038.8899999999</v>
      </c>
      <c r="V377" s="216"/>
      <c r="W377" s="216">
        <v>2016</v>
      </c>
      <c r="X377" s="238" t="s">
        <v>4178</v>
      </c>
    </row>
    <row r="378" spans="1:166" s="248" customFormat="1" ht="12.75" customHeight="1" x14ac:dyDescent="0.25">
      <c r="A378" s="205" t="s">
        <v>4212</v>
      </c>
      <c r="B378" s="201" t="s">
        <v>28</v>
      </c>
      <c r="C378" s="201" t="s">
        <v>2862</v>
      </c>
      <c r="D378" s="202" t="s">
        <v>2863</v>
      </c>
      <c r="E378" s="202" t="s">
        <v>2863</v>
      </c>
      <c r="F378" s="202" t="s">
        <v>4213</v>
      </c>
      <c r="G378" s="216" t="s">
        <v>32</v>
      </c>
      <c r="H378" s="235">
        <v>70</v>
      </c>
      <c r="I378" s="201">
        <v>710000000</v>
      </c>
      <c r="J378" s="201" t="s">
        <v>33</v>
      </c>
      <c r="K378" s="223" t="s">
        <v>40</v>
      </c>
      <c r="L378" s="201" t="s">
        <v>33</v>
      </c>
      <c r="M378" s="216"/>
      <c r="N378" s="236" t="s">
        <v>3854</v>
      </c>
      <c r="O378" s="201" t="s">
        <v>2866</v>
      </c>
      <c r="P378" s="216"/>
      <c r="Q378" s="216"/>
      <c r="R378" s="216"/>
      <c r="S378" s="216"/>
      <c r="T378" s="237">
        <v>35714285.714285709</v>
      </c>
      <c r="U378" s="237">
        <v>40000000</v>
      </c>
      <c r="V378" s="216" t="s">
        <v>38</v>
      </c>
      <c r="W378" s="216">
        <v>2016</v>
      </c>
      <c r="X378" s="238" t="s">
        <v>4178</v>
      </c>
    </row>
    <row r="379" spans="1:166" s="112" customFormat="1" ht="12.75" customHeight="1" x14ac:dyDescent="0.2">
      <c r="A379" s="141" t="s">
        <v>186</v>
      </c>
      <c r="B379" s="54"/>
      <c r="C379" s="55"/>
      <c r="D379" s="98"/>
      <c r="E379" s="98"/>
      <c r="F379" s="98"/>
      <c r="G379" s="56"/>
      <c r="H379" s="57"/>
      <c r="I379" s="54"/>
      <c r="J379" s="38"/>
      <c r="K379" s="58"/>
      <c r="L379" s="58"/>
      <c r="M379" s="58"/>
      <c r="N379" s="58"/>
      <c r="O379" s="32"/>
      <c r="P379" s="54"/>
      <c r="Q379" s="54"/>
      <c r="R379" s="59"/>
      <c r="S379" s="59"/>
      <c r="T379" s="59">
        <f>SUM(T149:T378)</f>
        <v>59702936285.629654</v>
      </c>
      <c r="U379" s="59">
        <f>SUM(U149:U378)</f>
        <v>66867288639.910011</v>
      </c>
      <c r="V379" s="54"/>
      <c r="W379" s="54"/>
      <c r="X379" s="144"/>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c r="BZ379" s="26"/>
      <c r="CA379" s="26"/>
      <c r="CB379" s="26"/>
      <c r="CC379" s="26"/>
      <c r="CD379" s="26"/>
      <c r="CE379" s="26"/>
      <c r="CF379" s="26"/>
      <c r="CG379" s="26"/>
      <c r="CH379" s="26"/>
      <c r="CI379" s="26"/>
      <c r="CJ379" s="26"/>
      <c r="CK379" s="26"/>
      <c r="CL379" s="26"/>
      <c r="CM379" s="26"/>
      <c r="CN379" s="26"/>
      <c r="CO379" s="26"/>
      <c r="CP379" s="26"/>
      <c r="CQ379" s="26"/>
      <c r="CR379" s="26"/>
      <c r="CS379" s="26"/>
      <c r="CT379" s="26"/>
      <c r="CU379" s="26"/>
      <c r="CV379" s="26"/>
      <c r="CW379" s="26"/>
      <c r="CX379" s="26"/>
      <c r="CY379" s="26"/>
      <c r="CZ379" s="26"/>
      <c r="DA379" s="26"/>
      <c r="DB379" s="26"/>
      <c r="DC379" s="26"/>
      <c r="DD379" s="26"/>
      <c r="DE379" s="26"/>
      <c r="DF379" s="26"/>
      <c r="DG379" s="26"/>
      <c r="DH379" s="26"/>
      <c r="DI379" s="26"/>
      <c r="DJ379" s="26"/>
      <c r="DK379" s="26"/>
      <c r="DL379" s="26"/>
      <c r="DM379" s="26"/>
      <c r="DN379" s="26"/>
      <c r="DO379" s="26"/>
      <c r="DP379" s="26"/>
      <c r="DQ379" s="26"/>
      <c r="DR379" s="26"/>
      <c r="DS379" s="26"/>
      <c r="DT379" s="26"/>
      <c r="DU379" s="26"/>
      <c r="DV379" s="26"/>
      <c r="DW379" s="26"/>
      <c r="DX379" s="26"/>
      <c r="DY379" s="26"/>
      <c r="DZ379" s="26"/>
      <c r="EA379" s="26"/>
      <c r="EB379" s="26"/>
      <c r="EC379" s="26"/>
      <c r="ED379" s="26"/>
      <c r="EE379" s="26"/>
      <c r="EF379" s="26"/>
      <c r="EG379" s="26"/>
      <c r="EH379" s="26"/>
      <c r="EI379" s="26"/>
      <c r="EJ379" s="26"/>
      <c r="EK379" s="26"/>
      <c r="EL379" s="26"/>
      <c r="EM379" s="26"/>
      <c r="EN379" s="26"/>
      <c r="EO379" s="26"/>
      <c r="EP379" s="26"/>
      <c r="EQ379" s="26"/>
      <c r="ER379" s="26"/>
      <c r="ES379" s="26"/>
      <c r="ET379" s="26"/>
      <c r="EU379" s="26"/>
      <c r="EV379" s="26"/>
      <c r="EW379" s="26"/>
    </row>
    <row r="380" spans="1:166" s="112" customFormat="1" ht="12.75" customHeight="1" x14ac:dyDescent="0.2">
      <c r="A380" s="141" t="s">
        <v>187</v>
      </c>
      <c r="B380" s="54"/>
      <c r="C380" s="55"/>
      <c r="D380" s="98"/>
      <c r="E380" s="98"/>
      <c r="F380" s="98"/>
      <c r="G380" s="56"/>
      <c r="H380" s="57"/>
      <c r="I380" s="54"/>
      <c r="J380" s="38"/>
      <c r="K380" s="58"/>
      <c r="L380" s="58"/>
      <c r="M380" s="58"/>
      <c r="N380" s="58"/>
      <c r="O380" s="32"/>
      <c r="P380" s="54"/>
      <c r="Q380" s="54"/>
      <c r="R380" s="59"/>
      <c r="S380" s="59"/>
      <c r="T380" s="59"/>
      <c r="U380" s="59"/>
      <c r="V380" s="54"/>
      <c r="W380" s="54"/>
      <c r="X380" s="144"/>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c r="BZ380" s="26"/>
      <c r="CA380" s="26"/>
      <c r="CB380" s="26"/>
      <c r="CC380" s="26"/>
      <c r="CD380" s="26"/>
      <c r="CE380" s="26"/>
      <c r="CF380" s="26"/>
      <c r="CG380" s="26"/>
      <c r="CH380" s="26"/>
      <c r="CI380" s="26"/>
      <c r="CJ380" s="26"/>
      <c r="CK380" s="26"/>
      <c r="CL380" s="26"/>
      <c r="CM380" s="26"/>
      <c r="CN380" s="26"/>
      <c r="CO380" s="26"/>
      <c r="CP380" s="26"/>
      <c r="CQ380" s="26"/>
      <c r="CR380" s="26"/>
      <c r="CS380" s="26"/>
      <c r="CT380" s="26"/>
      <c r="CU380" s="26"/>
      <c r="CV380" s="26"/>
      <c r="CW380" s="26"/>
      <c r="CX380" s="26"/>
      <c r="CY380" s="26"/>
      <c r="CZ380" s="26"/>
      <c r="DA380" s="26"/>
      <c r="DB380" s="26"/>
      <c r="DC380" s="26"/>
      <c r="DD380" s="26"/>
      <c r="DE380" s="26"/>
      <c r="DF380" s="26"/>
      <c r="DG380" s="26"/>
      <c r="DH380" s="26"/>
      <c r="DI380" s="26"/>
      <c r="DJ380" s="26"/>
      <c r="DK380" s="26"/>
      <c r="DL380" s="26"/>
      <c r="DM380" s="26"/>
      <c r="DN380" s="26"/>
      <c r="DO380" s="26"/>
      <c r="DP380" s="26"/>
      <c r="DQ380" s="26"/>
      <c r="DR380" s="26"/>
      <c r="DS380" s="26"/>
      <c r="DT380" s="26"/>
      <c r="DU380" s="26"/>
      <c r="DV380" s="26"/>
      <c r="DW380" s="26"/>
      <c r="DX380" s="26"/>
      <c r="DY380" s="26"/>
      <c r="DZ380" s="26"/>
      <c r="EA380" s="26"/>
      <c r="EB380" s="26"/>
      <c r="EC380" s="26"/>
      <c r="ED380" s="26"/>
      <c r="EE380" s="26"/>
      <c r="EF380" s="26"/>
      <c r="EG380" s="26"/>
      <c r="EH380" s="26"/>
      <c r="EI380" s="26"/>
      <c r="EJ380" s="26"/>
      <c r="EK380" s="26"/>
      <c r="EL380" s="26"/>
      <c r="EM380" s="26"/>
      <c r="EN380" s="26"/>
      <c r="EO380" s="26"/>
      <c r="EP380" s="26"/>
      <c r="EQ380" s="26"/>
      <c r="ER380" s="26"/>
      <c r="ES380" s="26"/>
      <c r="ET380" s="26"/>
      <c r="EU380" s="26"/>
      <c r="EV380" s="26"/>
      <c r="EW380" s="26"/>
    </row>
    <row r="381" spans="1:166" s="112" customFormat="1" ht="8.25" customHeight="1" x14ac:dyDescent="0.25">
      <c r="A381" s="138" t="s">
        <v>111</v>
      </c>
      <c r="B381" s="32" t="s">
        <v>28</v>
      </c>
      <c r="C381" s="32" t="s">
        <v>112</v>
      </c>
      <c r="D381" s="92" t="s">
        <v>113</v>
      </c>
      <c r="E381" s="92" t="s">
        <v>113</v>
      </c>
      <c r="F381" s="92" t="s">
        <v>2213</v>
      </c>
      <c r="G381" s="32" t="s">
        <v>2205</v>
      </c>
      <c r="H381" s="43">
        <v>100</v>
      </c>
      <c r="I381" s="32">
        <v>710000000</v>
      </c>
      <c r="J381" s="32" t="s">
        <v>33</v>
      </c>
      <c r="K381" s="32" t="s">
        <v>48</v>
      </c>
      <c r="L381" s="44" t="s">
        <v>56</v>
      </c>
      <c r="M381" s="32"/>
      <c r="N381" s="44" t="s">
        <v>50</v>
      </c>
      <c r="O381" s="32" t="s">
        <v>2281</v>
      </c>
      <c r="P381" s="32"/>
      <c r="Q381" s="32"/>
      <c r="R381" s="36"/>
      <c r="S381" s="36"/>
      <c r="T381" s="36">
        <v>0</v>
      </c>
      <c r="U381" s="36">
        <v>0</v>
      </c>
      <c r="V381" s="32"/>
      <c r="W381" s="32">
        <v>2016</v>
      </c>
      <c r="X381" s="137" t="s">
        <v>3148</v>
      </c>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c r="BZ381" s="26"/>
      <c r="CA381" s="26"/>
      <c r="CB381" s="26"/>
      <c r="CC381" s="26"/>
      <c r="CD381" s="26"/>
      <c r="CE381" s="26"/>
      <c r="CF381" s="26"/>
      <c r="CG381" s="26"/>
      <c r="CH381" s="26"/>
      <c r="CI381" s="26"/>
      <c r="CJ381" s="26"/>
      <c r="CK381" s="26"/>
      <c r="CL381" s="26"/>
      <c r="CM381" s="26"/>
      <c r="CN381" s="26"/>
      <c r="CO381" s="26"/>
      <c r="CP381" s="26"/>
      <c r="CQ381" s="26"/>
      <c r="CR381" s="26"/>
      <c r="CS381" s="26"/>
      <c r="CT381" s="26"/>
      <c r="CU381" s="26"/>
      <c r="CV381" s="26"/>
      <c r="CW381" s="26"/>
      <c r="CX381" s="26"/>
      <c r="CY381" s="26"/>
      <c r="CZ381" s="26"/>
      <c r="DA381" s="26"/>
      <c r="DB381" s="26"/>
      <c r="DC381" s="26"/>
      <c r="DD381" s="26"/>
      <c r="DE381" s="26"/>
      <c r="DF381" s="26"/>
      <c r="DG381" s="26"/>
      <c r="DH381" s="26"/>
      <c r="DI381" s="26"/>
      <c r="DJ381" s="26"/>
      <c r="DK381" s="26"/>
      <c r="DL381" s="26"/>
      <c r="DM381" s="26"/>
      <c r="DN381" s="26"/>
      <c r="DO381" s="26"/>
      <c r="DP381" s="26"/>
      <c r="DQ381" s="26"/>
      <c r="DR381" s="26"/>
      <c r="DS381" s="26"/>
      <c r="DT381" s="26"/>
      <c r="DU381" s="26"/>
      <c r="DV381" s="26"/>
      <c r="DW381" s="26"/>
      <c r="DX381" s="26"/>
      <c r="DY381" s="26"/>
      <c r="DZ381" s="26"/>
      <c r="EA381" s="26"/>
      <c r="EB381" s="26"/>
      <c r="EC381" s="26"/>
      <c r="ED381" s="26"/>
      <c r="EE381" s="26"/>
    </row>
    <row r="382" spans="1:166" s="112" customFormat="1" ht="8.25" customHeight="1" x14ac:dyDescent="0.25">
      <c r="A382" s="138" t="s">
        <v>3165</v>
      </c>
      <c r="B382" s="32" t="s">
        <v>28</v>
      </c>
      <c r="C382" s="32" t="s">
        <v>112</v>
      </c>
      <c r="D382" s="92" t="s">
        <v>113</v>
      </c>
      <c r="E382" s="92" t="s">
        <v>113</v>
      </c>
      <c r="F382" s="92" t="s">
        <v>2213</v>
      </c>
      <c r="G382" s="32" t="s">
        <v>32</v>
      </c>
      <c r="H382" s="43">
        <v>100</v>
      </c>
      <c r="I382" s="32">
        <v>710000000</v>
      </c>
      <c r="J382" s="32" t="s">
        <v>33</v>
      </c>
      <c r="K382" s="32" t="s">
        <v>116</v>
      </c>
      <c r="L382" s="32" t="s">
        <v>3365</v>
      </c>
      <c r="M382" s="32"/>
      <c r="N382" s="44" t="s">
        <v>567</v>
      </c>
      <c r="O382" s="32" t="s">
        <v>2220</v>
      </c>
      <c r="P382" s="32"/>
      <c r="Q382" s="32"/>
      <c r="R382" s="36"/>
      <c r="S382" s="36"/>
      <c r="T382" s="36">
        <v>0</v>
      </c>
      <c r="U382" s="36">
        <v>0</v>
      </c>
      <c r="V382" s="32"/>
      <c r="W382" s="32">
        <v>2016</v>
      </c>
      <c r="X382" s="136" t="s">
        <v>3324</v>
      </c>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c r="BU382" s="26"/>
      <c r="BV382" s="26"/>
      <c r="BW382" s="26"/>
      <c r="BX382" s="26"/>
      <c r="BY382" s="26"/>
      <c r="BZ382" s="26"/>
      <c r="CA382" s="26"/>
      <c r="CB382" s="26"/>
      <c r="CC382" s="26"/>
      <c r="CD382" s="26"/>
      <c r="CE382" s="26"/>
      <c r="CF382" s="26"/>
      <c r="CG382" s="26"/>
      <c r="CH382" s="26"/>
      <c r="CI382" s="26"/>
      <c r="CJ382" s="26"/>
      <c r="CK382" s="26"/>
      <c r="CL382" s="26"/>
      <c r="CM382" s="26"/>
      <c r="CN382" s="26"/>
      <c r="CO382" s="26"/>
      <c r="CP382" s="26"/>
      <c r="CQ382" s="26"/>
      <c r="CR382" s="26"/>
      <c r="CS382" s="26"/>
      <c r="CT382" s="26"/>
      <c r="CU382" s="26"/>
      <c r="CV382" s="26"/>
      <c r="CW382" s="26"/>
      <c r="CX382" s="26"/>
      <c r="CY382" s="26"/>
      <c r="CZ382" s="26"/>
      <c r="DA382" s="26"/>
      <c r="DB382" s="26"/>
      <c r="DC382" s="26"/>
      <c r="DD382" s="26"/>
      <c r="DE382" s="26"/>
      <c r="DF382" s="26"/>
      <c r="DG382" s="26"/>
      <c r="DH382" s="26"/>
      <c r="DI382" s="26"/>
      <c r="DJ382" s="26"/>
      <c r="DK382" s="26"/>
      <c r="DL382" s="26"/>
      <c r="DM382" s="26"/>
      <c r="DN382" s="26"/>
      <c r="DO382" s="26"/>
      <c r="DP382" s="26"/>
      <c r="DQ382" s="26"/>
      <c r="DR382" s="26"/>
      <c r="DS382" s="26"/>
      <c r="DT382" s="26"/>
      <c r="DU382" s="26"/>
      <c r="DV382" s="26"/>
      <c r="DW382" s="26"/>
      <c r="DX382" s="26"/>
      <c r="DY382" s="26"/>
      <c r="DZ382" s="26"/>
      <c r="EA382" s="26"/>
      <c r="EB382" s="26"/>
      <c r="EC382" s="26"/>
      <c r="ED382" s="26"/>
      <c r="EE382" s="26"/>
      <c r="EF382" s="26"/>
      <c r="EG382" s="26"/>
      <c r="EH382" s="26"/>
      <c r="EI382" s="26"/>
      <c r="EJ382" s="26"/>
      <c r="EK382" s="26"/>
      <c r="EL382" s="26"/>
      <c r="EM382" s="26"/>
      <c r="EN382" s="26"/>
      <c r="EO382" s="26"/>
      <c r="EP382" s="26"/>
      <c r="EQ382" s="26"/>
      <c r="ER382" s="26"/>
      <c r="ES382" s="26"/>
      <c r="ET382" s="26"/>
      <c r="EU382" s="26"/>
      <c r="EV382" s="26"/>
      <c r="EW382" s="26"/>
      <c r="EX382" s="26"/>
      <c r="EY382" s="26"/>
      <c r="EZ382" s="26"/>
      <c r="FA382" s="26"/>
      <c r="FB382" s="26"/>
      <c r="FC382" s="26"/>
      <c r="FD382" s="26"/>
      <c r="FE382" s="26"/>
      <c r="FF382" s="26"/>
      <c r="FG382" s="26"/>
      <c r="FH382" s="26"/>
      <c r="FI382" s="26"/>
      <c r="FJ382" s="26"/>
    </row>
    <row r="383" spans="1:166" s="112" customFormat="1" ht="8.25" customHeight="1" x14ac:dyDescent="0.25">
      <c r="A383" s="138" t="s">
        <v>3418</v>
      </c>
      <c r="B383" s="32" t="s">
        <v>28</v>
      </c>
      <c r="C383" s="32" t="s">
        <v>112</v>
      </c>
      <c r="D383" s="92" t="s">
        <v>113</v>
      </c>
      <c r="E383" s="92" t="s">
        <v>113</v>
      </c>
      <c r="F383" s="92" t="s">
        <v>3419</v>
      </c>
      <c r="G383" s="32" t="s">
        <v>32</v>
      </c>
      <c r="H383" s="43">
        <v>100</v>
      </c>
      <c r="I383" s="32">
        <v>710000000</v>
      </c>
      <c r="J383" s="32" t="s">
        <v>33</v>
      </c>
      <c r="K383" s="32" t="s">
        <v>109</v>
      </c>
      <c r="L383" s="32" t="s">
        <v>3365</v>
      </c>
      <c r="M383" s="32"/>
      <c r="N383" s="32" t="s">
        <v>2908</v>
      </c>
      <c r="O383" s="32" t="s">
        <v>3782</v>
      </c>
      <c r="P383" s="32"/>
      <c r="Q383" s="32"/>
      <c r="R383" s="36"/>
      <c r="S383" s="36"/>
      <c r="T383" s="36">
        <v>53571428.571428567</v>
      </c>
      <c r="U383" s="36">
        <v>60000000</v>
      </c>
      <c r="V383" s="32"/>
      <c r="W383" s="32">
        <v>2016</v>
      </c>
      <c r="X383" s="137" t="s">
        <v>3420</v>
      </c>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c r="BU383" s="26"/>
      <c r="BV383" s="26"/>
      <c r="BW383" s="26"/>
      <c r="BX383" s="26"/>
      <c r="BY383" s="26"/>
      <c r="BZ383" s="26"/>
      <c r="CA383" s="26"/>
      <c r="CB383" s="26"/>
      <c r="CC383" s="26"/>
      <c r="CD383" s="26"/>
      <c r="CE383" s="26"/>
      <c r="CF383" s="26"/>
      <c r="CG383" s="26"/>
      <c r="CH383" s="26"/>
      <c r="CI383" s="26"/>
      <c r="CJ383" s="26"/>
      <c r="CK383" s="26"/>
      <c r="CL383" s="26"/>
      <c r="CM383" s="26"/>
      <c r="CN383" s="26"/>
      <c r="CO383" s="26"/>
      <c r="CP383" s="26"/>
      <c r="CQ383" s="26"/>
      <c r="CR383" s="26"/>
      <c r="CS383" s="26"/>
      <c r="CT383" s="26"/>
      <c r="CU383" s="26"/>
      <c r="CV383" s="26"/>
      <c r="CW383" s="26"/>
      <c r="CX383" s="26"/>
      <c r="CY383" s="26"/>
      <c r="CZ383" s="26"/>
      <c r="DA383" s="26"/>
      <c r="DB383" s="26"/>
      <c r="DC383" s="26"/>
      <c r="DD383" s="26"/>
      <c r="DE383" s="26"/>
      <c r="DF383" s="26"/>
      <c r="DG383" s="26"/>
      <c r="DH383" s="26"/>
      <c r="DI383" s="26"/>
      <c r="DJ383" s="26"/>
      <c r="DK383" s="26"/>
      <c r="DL383" s="26"/>
      <c r="DM383" s="26"/>
      <c r="DN383" s="26"/>
      <c r="DO383" s="26"/>
      <c r="DP383" s="26"/>
      <c r="DQ383" s="26"/>
      <c r="DR383" s="26"/>
      <c r="DS383" s="26"/>
      <c r="DT383" s="26"/>
      <c r="DU383" s="26"/>
      <c r="DV383" s="26"/>
      <c r="DW383" s="26"/>
      <c r="DX383" s="26"/>
      <c r="DY383" s="26"/>
      <c r="DZ383" s="26"/>
      <c r="EA383" s="26"/>
      <c r="EB383" s="26"/>
      <c r="EC383" s="26"/>
      <c r="ED383" s="26"/>
      <c r="EE383" s="26"/>
      <c r="EF383" s="26"/>
      <c r="EG383" s="26"/>
      <c r="EH383" s="26"/>
      <c r="EI383" s="26"/>
      <c r="EJ383" s="26"/>
      <c r="EK383" s="26"/>
      <c r="EL383" s="26"/>
      <c r="EM383" s="26"/>
      <c r="EN383" s="26"/>
      <c r="EO383" s="26"/>
      <c r="EP383" s="26"/>
      <c r="EQ383" s="26"/>
      <c r="ER383" s="26"/>
      <c r="ES383" s="26"/>
      <c r="ET383" s="26"/>
      <c r="EU383" s="26"/>
      <c r="EV383" s="26"/>
      <c r="EW383" s="26"/>
      <c r="EX383" s="26"/>
      <c r="EY383" s="26"/>
      <c r="EZ383" s="26"/>
      <c r="FA383" s="26"/>
      <c r="FB383" s="26"/>
      <c r="FC383" s="26"/>
      <c r="FD383" s="26"/>
      <c r="FE383" s="26"/>
      <c r="FF383" s="26"/>
      <c r="FG383" s="26"/>
      <c r="FH383" s="26"/>
      <c r="FI383" s="26"/>
      <c r="FJ383" s="26"/>
    </row>
    <row r="384" spans="1:166" s="112" customFormat="1" ht="8.25" customHeight="1" x14ac:dyDescent="0.25">
      <c r="A384" s="135" t="s">
        <v>114</v>
      </c>
      <c r="B384" s="32" t="s">
        <v>28</v>
      </c>
      <c r="C384" s="32" t="s">
        <v>112</v>
      </c>
      <c r="D384" s="92" t="s">
        <v>113</v>
      </c>
      <c r="E384" s="92" t="s">
        <v>113</v>
      </c>
      <c r="F384" s="92" t="s">
        <v>115</v>
      </c>
      <c r="G384" s="32" t="s">
        <v>2206</v>
      </c>
      <c r="H384" s="45">
        <v>100</v>
      </c>
      <c r="I384" s="32">
        <v>710000000</v>
      </c>
      <c r="J384" s="32" t="s">
        <v>33</v>
      </c>
      <c r="K384" s="32" t="s">
        <v>116</v>
      </c>
      <c r="L384" s="44" t="s">
        <v>56</v>
      </c>
      <c r="M384" s="37"/>
      <c r="N384" s="44" t="s">
        <v>117</v>
      </c>
      <c r="O384" s="32" t="s">
        <v>2281</v>
      </c>
      <c r="P384" s="32"/>
      <c r="Q384" s="32"/>
      <c r="R384" s="36"/>
      <c r="S384" s="36"/>
      <c r="T384" s="36">
        <v>0</v>
      </c>
      <c r="U384" s="36">
        <v>0</v>
      </c>
      <c r="V384" s="32"/>
      <c r="W384" s="32">
        <v>2016</v>
      </c>
      <c r="X384" s="137" t="s">
        <v>3148</v>
      </c>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26"/>
      <c r="CT384" s="26"/>
      <c r="CU384" s="26"/>
      <c r="CV384" s="26"/>
      <c r="CW384" s="26"/>
      <c r="CX384" s="26"/>
      <c r="CY384" s="26"/>
      <c r="CZ384" s="26"/>
      <c r="DA384" s="26"/>
      <c r="DB384" s="26"/>
      <c r="DC384" s="26"/>
      <c r="DD384" s="26"/>
      <c r="DE384" s="26"/>
      <c r="DF384" s="26"/>
      <c r="DG384" s="26"/>
      <c r="DH384" s="26"/>
      <c r="DI384" s="26"/>
      <c r="DJ384" s="26"/>
      <c r="DK384" s="26"/>
      <c r="DL384" s="26"/>
      <c r="DM384" s="26"/>
      <c r="DN384" s="26"/>
      <c r="DO384" s="26"/>
      <c r="DP384" s="26"/>
      <c r="DQ384" s="26"/>
      <c r="DR384" s="26"/>
      <c r="DS384" s="26"/>
      <c r="DT384" s="26"/>
      <c r="DU384" s="26"/>
      <c r="DV384" s="26"/>
      <c r="DW384" s="26"/>
      <c r="DX384" s="26"/>
      <c r="DY384" s="26"/>
      <c r="DZ384" s="26"/>
      <c r="EA384" s="26"/>
      <c r="EB384" s="26"/>
      <c r="EC384" s="26"/>
      <c r="ED384" s="26"/>
      <c r="EE384" s="26"/>
    </row>
    <row r="385" spans="1:166" s="112" customFormat="1" ht="8.25" customHeight="1" x14ac:dyDescent="0.25">
      <c r="A385" s="135" t="s">
        <v>3166</v>
      </c>
      <c r="B385" s="32" t="s">
        <v>28</v>
      </c>
      <c r="C385" s="32" t="s">
        <v>112</v>
      </c>
      <c r="D385" s="92" t="s">
        <v>113</v>
      </c>
      <c r="E385" s="92" t="s">
        <v>113</v>
      </c>
      <c r="F385" s="92" t="s">
        <v>115</v>
      </c>
      <c r="G385" s="32" t="s">
        <v>2206</v>
      </c>
      <c r="H385" s="45">
        <v>100</v>
      </c>
      <c r="I385" s="32">
        <v>710000000</v>
      </c>
      <c r="J385" s="32" t="s">
        <v>33</v>
      </c>
      <c r="K385" s="32" t="s">
        <v>240</v>
      </c>
      <c r="L385" s="44" t="s">
        <v>56</v>
      </c>
      <c r="M385" s="37"/>
      <c r="N385" s="44" t="s">
        <v>110</v>
      </c>
      <c r="O385" s="32" t="s">
        <v>2281</v>
      </c>
      <c r="P385" s="32"/>
      <c r="Q385" s="32"/>
      <c r="R385" s="36"/>
      <c r="S385" s="36"/>
      <c r="T385" s="36">
        <v>0</v>
      </c>
      <c r="U385" s="36">
        <v>0</v>
      </c>
      <c r="V385" s="32"/>
      <c r="W385" s="32">
        <v>2016</v>
      </c>
      <c r="X385" s="137" t="s">
        <v>3817</v>
      </c>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c r="BZ385" s="26"/>
      <c r="CA385" s="26"/>
      <c r="CB385" s="26"/>
      <c r="CC385" s="26"/>
      <c r="CD385" s="26"/>
      <c r="CE385" s="26"/>
      <c r="CF385" s="26"/>
      <c r="CG385" s="26"/>
      <c r="CH385" s="26"/>
      <c r="CI385" s="26"/>
      <c r="CJ385" s="26"/>
      <c r="CK385" s="26"/>
      <c r="CL385" s="26"/>
      <c r="CM385" s="26"/>
      <c r="CN385" s="26"/>
      <c r="CO385" s="26"/>
      <c r="CP385" s="26"/>
      <c r="CQ385" s="26"/>
      <c r="CR385" s="26"/>
      <c r="CS385" s="26"/>
      <c r="CT385" s="26"/>
      <c r="CU385" s="26"/>
      <c r="CV385" s="26"/>
      <c r="CW385" s="26"/>
      <c r="CX385" s="26"/>
      <c r="CY385" s="26"/>
      <c r="CZ385" s="26"/>
      <c r="DA385" s="26"/>
      <c r="DB385" s="26"/>
      <c r="DC385" s="26"/>
      <c r="DD385" s="26"/>
      <c r="DE385" s="26"/>
      <c r="DF385" s="26"/>
      <c r="DG385" s="26"/>
      <c r="DH385" s="26"/>
      <c r="DI385" s="26"/>
      <c r="DJ385" s="26"/>
      <c r="DK385" s="26"/>
      <c r="DL385" s="26"/>
      <c r="DM385" s="26"/>
      <c r="DN385" s="26"/>
      <c r="DO385" s="26"/>
      <c r="DP385" s="26"/>
      <c r="DQ385" s="26"/>
      <c r="DR385" s="26"/>
      <c r="DS385" s="26"/>
      <c r="DT385" s="26"/>
      <c r="DU385" s="26"/>
      <c r="DV385" s="26"/>
      <c r="DW385" s="26"/>
      <c r="DX385" s="26"/>
      <c r="DY385" s="26"/>
      <c r="DZ385" s="26"/>
      <c r="EA385" s="26"/>
      <c r="EB385" s="26"/>
      <c r="EC385" s="26"/>
      <c r="ED385" s="26"/>
      <c r="EE385" s="26"/>
    </row>
    <row r="386" spans="1:166" s="112" customFormat="1" ht="8.25" customHeight="1" x14ac:dyDescent="0.25">
      <c r="A386" s="135" t="s">
        <v>3886</v>
      </c>
      <c r="B386" s="32" t="s">
        <v>28</v>
      </c>
      <c r="C386" s="32" t="s">
        <v>112</v>
      </c>
      <c r="D386" s="92" t="s">
        <v>113</v>
      </c>
      <c r="E386" s="92" t="s">
        <v>113</v>
      </c>
      <c r="F386" s="92" t="s">
        <v>115</v>
      </c>
      <c r="G386" s="32" t="s">
        <v>2206</v>
      </c>
      <c r="H386" s="45">
        <v>100</v>
      </c>
      <c r="I386" s="32">
        <v>710000000</v>
      </c>
      <c r="J386" s="32" t="s">
        <v>33</v>
      </c>
      <c r="K386" s="32" t="s">
        <v>34</v>
      </c>
      <c r="L386" s="32" t="s">
        <v>3365</v>
      </c>
      <c r="M386" s="37"/>
      <c r="N386" s="44" t="s">
        <v>36</v>
      </c>
      <c r="O386" s="32" t="s">
        <v>2220</v>
      </c>
      <c r="P386" s="32"/>
      <c r="Q386" s="32"/>
      <c r="R386" s="36"/>
      <c r="S386" s="36"/>
      <c r="T386" s="36">
        <v>3499999.9999999995</v>
      </c>
      <c r="U386" s="36">
        <v>3920000</v>
      </c>
      <c r="V386" s="32"/>
      <c r="W386" s="32">
        <v>2016</v>
      </c>
      <c r="X386" s="137" t="s">
        <v>3887</v>
      </c>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c r="BZ386" s="26"/>
      <c r="CA386" s="26"/>
      <c r="CB386" s="26"/>
      <c r="CC386" s="26"/>
      <c r="CD386" s="26"/>
      <c r="CE386" s="26"/>
      <c r="CF386" s="26"/>
      <c r="CG386" s="26"/>
      <c r="CH386" s="26"/>
      <c r="CI386" s="26"/>
      <c r="CJ386" s="26"/>
      <c r="CK386" s="26"/>
      <c r="CL386" s="26"/>
      <c r="CM386" s="26"/>
      <c r="CN386" s="26"/>
      <c r="CO386" s="26"/>
      <c r="CP386" s="26"/>
      <c r="CQ386" s="26"/>
      <c r="CR386" s="26"/>
      <c r="CS386" s="26"/>
      <c r="CT386" s="26"/>
      <c r="CU386" s="26"/>
      <c r="CV386" s="26"/>
      <c r="CW386" s="26"/>
      <c r="CX386" s="26"/>
      <c r="CY386" s="26"/>
      <c r="CZ386" s="26"/>
      <c r="DA386" s="26"/>
      <c r="DB386" s="26"/>
      <c r="DC386" s="26"/>
      <c r="DD386" s="26"/>
      <c r="DE386" s="26"/>
      <c r="DF386" s="26"/>
      <c r="DG386" s="26"/>
      <c r="DH386" s="26"/>
      <c r="DI386" s="26"/>
      <c r="DJ386" s="26"/>
      <c r="DK386" s="26"/>
      <c r="DL386" s="26"/>
      <c r="DM386" s="26"/>
      <c r="DN386" s="26"/>
      <c r="DO386" s="26"/>
      <c r="DP386" s="26"/>
      <c r="DQ386" s="26"/>
      <c r="DR386" s="26"/>
      <c r="DS386" s="26"/>
      <c r="DT386" s="26"/>
      <c r="DU386" s="26"/>
      <c r="DV386" s="26"/>
      <c r="DW386" s="26"/>
      <c r="DX386" s="26"/>
      <c r="DY386" s="26"/>
      <c r="DZ386" s="26"/>
      <c r="EA386" s="26"/>
      <c r="EB386" s="26"/>
      <c r="EC386" s="26"/>
      <c r="ED386" s="26"/>
      <c r="EE386" s="26"/>
    </row>
    <row r="387" spans="1:166" s="112" customFormat="1" ht="8.25" customHeight="1" x14ac:dyDescent="0.25">
      <c r="A387" s="138" t="s">
        <v>118</v>
      </c>
      <c r="B387" s="32" t="s">
        <v>28</v>
      </c>
      <c r="C387" s="32" t="s">
        <v>112</v>
      </c>
      <c r="D387" s="92" t="s">
        <v>113</v>
      </c>
      <c r="E387" s="92" t="s">
        <v>113</v>
      </c>
      <c r="F387" s="92" t="s">
        <v>2214</v>
      </c>
      <c r="G387" s="32" t="s">
        <v>32</v>
      </c>
      <c r="H387" s="39">
        <v>100</v>
      </c>
      <c r="I387" s="32">
        <v>710000000</v>
      </c>
      <c r="J387" s="32" t="s">
        <v>33</v>
      </c>
      <c r="K387" s="32" t="s">
        <v>48</v>
      </c>
      <c r="L387" s="32" t="s">
        <v>33</v>
      </c>
      <c r="M387" s="32"/>
      <c r="N387" s="32" t="s">
        <v>50</v>
      </c>
      <c r="O387" s="32" t="s">
        <v>2220</v>
      </c>
      <c r="P387" s="32"/>
      <c r="Q387" s="32"/>
      <c r="R387" s="36"/>
      <c r="S387" s="36"/>
      <c r="T387" s="36">
        <v>0</v>
      </c>
      <c r="U387" s="36">
        <v>0</v>
      </c>
      <c r="V387" s="32" t="s">
        <v>38</v>
      </c>
      <c r="W387" s="32">
        <v>2016</v>
      </c>
      <c r="X387" s="136" t="s">
        <v>3324</v>
      </c>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c r="BZ387" s="26"/>
      <c r="CA387" s="26"/>
      <c r="CB387" s="26"/>
      <c r="CC387" s="26"/>
      <c r="CD387" s="26"/>
      <c r="CE387" s="26"/>
      <c r="CF387" s="26"/>
      <c r="CG387" s="26"/>
      <c r="CH387" s="26"/>
      <c r="CI387" s="26"/>
      <c r="CJ387" s="26"/>
      <c r="CK387" s="26"/>
      <c r="CL387" s="26"/>
      <c r="CM387" s="26"/>
      <c r="CN387" s="26"/>
      <c r="CO387" s="26"/>
      <c r="CP387" s="26"/>
      <c r="CQ387" s="26"/>
      <c r="CR387" s="26"/>
      <c r="CS387" s="26"/>
      <c r="CT387" s="26"/>
      <c r="CU387" s="26"/>
      <c r="CV387" s="26"/>
      <c r="CW387" s="26"/>
      <c r="CX387" s="26"/>
      <c r="CY387" s="26"/>
      <c r="CZ387" s="26"/>
      <c r="DA387" s="26"/>
      <c r="DB387" s="26"/>
      <c r="DC387" s="26"/>
      <c r="DD387" s="26"/>
      <c r="DE387" s="26"/>
      <c r="DF387" s="26"/>
      <c r="DG387" s="26"/>
      <c r="DH387" s="26"/>
      <c r="DI387" s="26"/>
      <c r="DJ387" s="26"/>
      <c r="DK387" s="26"/>
      <c r="DL387" s="26"/>
      <c r="DM387" s="26"/>
      <c r="DN387" s="26"/>
      <c r="DO387" s="26"/>
      <c r="DP387" s="26"/>
      <c r="DQ387" s="26"/>
      <c r="DR387" s="26"/>
      <c r="DS387" s="26"/>
      <c r="DT387" s="26"/>
      <c r="DU387" s="26"/>
      <c r="DV387" s="26"/>
      <c r="DW387" s="26"/>
      <c r="DX387" s="26"/>
      <c r="DY387" s="26"/>
      <c r="DZ387" s="26"/>
      <c r="EA387" s="26"/>
      <c r="EB387" s="26"/>
      <c r="EC387" s="26"/>
      <c r="ED387" s="26"/>
      <c r="EE387" s="26"/>
      <c r="EF387" s="26"/>
      <c r="EG387" s="26"/>
      <c r="EH387" s="26"/>
      <c r="EI387" s="26"/>
      <c r="EJ387" s="26"/>
      <c r="EK387" s="26"/>
      <c r="EL387" s="26"/>
      <c r="EM387" s="26"/>
      <c r="EN387" s="26"/>
      <c r="EO387" s="26"/>
      <c r="EP387" s="26"/>
      <c r="EQ387" s="26"/>
      <c r="ER387" s="26"/>
      <c r="ES387" s="26"/>
      <c r="ET387" s="26"/>
      <c r="EU387" s="26"/>
      <c r="EV387" s="26"/>
      <c r="EW387" s="26"/>
      <c r="EX387" s="26"/>
      <c r="EY387" s="26"/>
      <c r="EZ387" s="26"/>
      <c r="FA387" s="26"/>
      <c r="FB387" s="26"/>
      <c r="FC387" s="26"/>
      <c r="FD387" s="26"/>
      <c r="FE387" s="26"/>
      <c r="FF387" s="26"/>
      <c r="FG387" s="26"/>
      <c r="FH387" s="26"/>
      <c r="FI387" s="26"/>
      <c r="FJ387" s="26"/>
    </row>
    <row r="388" spans="1:166" s="112" customFormat="1" ht="8.25" customHeight="1" x14ac:dyDescent="0.25">
      <c r="A388" s="138" t="s">
        <v>3421</v>
      </c>
      <c r="B388" s="32" t="s">
        <v>28</v>
      </c>
      <c r="C388" s="32" t="s">
        <v>112</v>
      </c>
      <c r="D388" s="92" t="s">
        <v>113</v>
      </c>
      <c r="E388" s="92" t="s">
        <v>113</v>
      </c>
      <c r="F388" s="92" t="s">
        <v>2214</v>
      </c>
      <c r="G388" s="32" t="s">
        <v>32</v>
      </c>
      <c r="H388" s="39">
        <v>100</v>
      </c>
      <c r="I388" s="32">
        <v>710000000</v>
      </c>
      <c r="J388" s="32" t="s">
        <v>33</v>
      </c>
      <c r="K388" s="32" t="s">
        <v>34</v>
      </c>
      <c r="L388" s="32" t="s">
        <v>33</v>
      </c>
      <c r="M388" s="32"/>
      <c r="N388" s="32" t="s">
        <v>36</v>
      </c>
      <c r="O388" s="32" t="s">
        <v>2220</v>
      </c>
      <c r="P388" s="32"/>
      <c r="Q388" s="32"/>
      <c r="R388" s="36"/>
      <c r="S388" s="36"/>
      <c r="T388" s="36">
        <v>13392857.142857142</v>
      </c>
      <c r="U388" s="36">
        <v>15000000</v>
      </c>
      <c r="V388" s="32" t="s">
        <v>38</v>
      </c>
      <c r="W388" s="32">
        <v>2016</v>
      </c>
      <c r="X388" s="136" t="s">
        <v>3336</v>
      </c>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26"/>
      <c r="CT388" s="26"/>
      <c r="CU388" s="26"/>
      <c r="CV388" s="26"/>
      <c r="CW388" s="26"/>
      <c r="CX388" s="26"/>
      <c r="CY388" s="26"/>
      <c r="CZ388" s="26"/>
      <c r="DA388" s="26"/>
      <c r="DB388" s="26"/>
      <c r="DC388" s="26"/>
      <c r="DD388" s="26"/>
      <c r="DE388" s="26"/>
      <c r="DF388" s="26"/>
      <c r="DG388" s="26"/>
      <c r="DH388" s="26"/>
      <c r="DI388" s="26"/>
      <c r="DJ388" s="26"/>
      <c r="DK388" s="26"/>
      <c r="DL388" s="26"/>
      <c r="DM388" s="26"/>
      <c r="DN388" s="26"/>
      <c r="DO388" s="26"/>
      <c r="DP388" s="26"/>
      <c r="DQ388" s="26"/>
      <c r="DR388" s="26"/>
      <c r="DS388" s="26"/>
      <c r="DT388" s="26"/>
      <c r="DU388" s="26"/>
      <c r="DV388" s="26"/>
      <c r="DW388" s="26"/>
      <c r="DX388" s="26"/>
      <c r="DY388" s="26"/>
      <c r="DZ388" s="26"/>
      <c r="EA388" s="26"/>
      <c r="EB388" s="26"/>
      <c r="EC388" s="26"/>
      <c r="ED388" s="26"/>
      <c r="EE388" s="26"/>
      <c r="EF388" s="26"/>
      <c r="EG388" s="26"/>
      <c r="EH388" s="26"/>
      <c r="EI388" s="26"/>
      <c r="EJ388" s="26"/>
      <c r="EK388" s="26"/>
      <c r="EL388" s="26"/>
      <c r="EM388" s="26"/>
      <c r="EN388" s="26"/>
      <c r="EO388" s="26"/>
      <c r="EP388" s="26"/>
      <c r="EQ388" s="26"/>
      <c r="ER388" s="26"/>
      <c r="ES388" s="26"/>
      <c r="ET388" s="26"/>
      <c r="EU388" s="26"/>
      <c r="EV388" s="26"/>
      <c r="EW388" s="26"/>
      <c r="EX388" s="26"/>
      <c r="EY388" s="26"/>
      <c r="EZ388" s="26"/>
      <c r="FA388" s="26"/>
      <c r="FB388" s="26"/>
      <c r="FC388" s="26"/>
      <c r="FD388" s="26"/>
      <c r="FE388" s="26"/>
      <c r="FF388" s="26"/>
      <c r="FG388" s="26"/>
      <c r="FH388" s="26"/>
      <c r="FI388" s="26"/>
      <c r="FJ388" s="26"/>
    </row>
    <row r="389" spans="1:166" s="112" customFormat="1" ht="8.25" customHeight="1" x14ac:dyDescent="0.25">
      <c r="A389" s="138" t="s">
        <v>119</v>
      </c>
      <c r="B389" s="32" t="s">
        <v>28</v>
      </c>
      <c r="C389" s="32" t="s">
        <v>112</v>
      </c>
      <c r="D389" s="92" t="s">
        <v>113</v>
      </c>
      <c r="E389" s="92" t="s">
        <v>113</v>
      </c>
      <c r="F389" s="92" t="s">
        <v>2211</v>
      </c>
      <c r="G389" s="32" t="s">
        <v>2205</v>
      </c>
      <c r="H389" s="39">
        <v>100</v>
      </c>
      <c r="I389" s="32">
        <v>710000000</v>
      </c>
      <c r="J389" s="32" t="s">
        <v>33</v>
      </c>
      <c r="K389" s="32" t="s">
        <v>48</v>
      </c>
      <c r="L389" s="32" t="s">
        <v>33</v>
      </c>
      <c r="M389" s="32"/>
      <c r="N389" s="44" t="s">
        <v>50</v>
      </c>
      <c r="O389" s="32" t="s">
        <v>2220</v>
      </c>
      <c r="P389" s="32"/>
      <c r="Q389" s="32"/>
      <c r="R389" s="36"/>
      <c r="S389" s="36"/>
      <c r="T389" s="36">
        <v>0</v>
      </c>
      <c r="U389" s="36">
        <v>0</v>
      </c>
      <c r="V389" s="32"/>
      <c r="W389" s="32">
        <v>2016</v>
      </c>
      <c r="X389" s="137" t="s">
        <v>2822</v>
      </c>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c r="BZ389" s="26"/>
      <c r="CA389" s="26"/>
      <c r="CB389" s="26"/>
      <c r="CC389" s="26"/>
      <c r="CD389" s="26"/>
      <c r="CE389" s="26"/>
      <c r="CF389" s="26"/>
      <c r="CG389" s="26"/>
      <c r="CH389" s="26"/>
      <c r="CI389" s="26"/>
      <c r="CJ389" s="26"/>
      <c r="CK389" s="26"/>
      <c r="CL389" s="26"/>
      <c r="CM389" s="26"/>
      <c r="CN389" s="26"/>
      <c r="CO389" s="26"/>
      <c r="CP389" s="26"/>
      <c r="CQ389" s="26"/>
      <c r="CR389" s="26"/>
      <c r="CS389" s="26"/>
      <c r="CT389" s="26"/>
      <c r="CU389" s="26"/>
      <c r="CV389" s="26"/>
      <c r="CW389" s="26"/>
      <c r="CX389" s="26"/>
      <c r="CY389" s="26"/>
      <c r="CZ389" s="26"/>
      <c r="DA389" s="26"/>
      <c r="DB389" s="26"/>
      <c r="DC389" s="26"/>
      <c r="DD389" s="26"/>
      <c r="DE389" s="26"/>
      <c r="DF389" s="26"/>
      <c r="DG389" s="26"/>
      <c r="DH389" s="26"/>
      <c r="DI389" s="26"/>
      <c r="DJ389" s="26"/>
      <c r="DK389" s="26"/>
      <c r="DL389" s="26"/>
      <c r="DM389" s="26"/>
      <c r="DN389" s="26"/>
      <c r="DO389" s="26"/>
      <c r="DP389" s="26"/>
      <c r="DQ389" s="26"/>
      <c r="DR389" s="26"/>
      <c r="DS389" s="26"/>
      <c r="DT389" s="26"/>
      <c r="DU389" s="26"/>
      <c r="DV389" s="26"/>
      <c r="DW389" s="26"/>
      <c r="DX389" s="26"/>
      <c r="DY389" s="26"/>
      <c r="DZ389" s="26"/>
      <c r="EA389" s="26"/>
      <c r="EB389" s="26"/>
      <c r="EC389" s="26"/>
      <c r="ED389" s="26"/>
    </row>
    <row r="390" spans="1:166" s="112" customFormat="1" ht="8.25" customHeight="1" x14ac:dyDescent="0.25">
      <c r="A390" s="138" t="s">
        <v>2892</v>
      </c>
      <c r="B390" s="32" t="s">
        <v>28</v>
      </c>
      <c r="C390" s="32" t="s">
        <v>112</v>
      </c>
      <c r="D390" s="92" t="s">
        <v>113</v>
      </c>
      <c r="E390" s="92" t="s">
        <v>113</v>
      </c>
      <c r="F390" s="92" t="s">
        <v>2211</v>
      </c>
      <c r="G390" s="32" t="s">
        <v>2205</v>
      </c>
      <c r="H390" s="39">
        <v>100</v>
      </c>
      <c r="I390" s="32">
        <v>710000000</v>
      </c>
      <c r="J390" s="32" t="s">
        <v>33</v>
      </c>
      <c r="K390" s="32" t="s">
        <v>109</v>
      </c>
      <c r="L390" s="32" t="s">
        <v>33</v>
      </c>
      <c r="M390" s="32"/>
      <c r="N390" s="32" t="s">
        <v>110</v>
      </c>
      <c r="O390" s="32" t="s">
        <v>2220</v>
      </c>
      <c r="P390" s="32"/>
      <c r="Q390" s="32"/>
      <c r="R390" s="36"/>
      <c r="S390" s="36"/>
      <c r="T390" s="36">
        <v>0</v>
      </c>
      <c r="U390" s="36">
        <v>0</v>
      </c>
      <c r="V390" s="41"/>
      <c r="W390" s="32">
        <v>2016</v>
      </c>
      <c r="X390" s="136" t="s">
        <v>3324</v>
      </c>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c r="BZ390" s="26"/>
      <c r="CA390" s="26"/>
      <c r="CB390" s="26"/>
      <c r="CC390" s="26"/>
      <c r="CD390" s="26"/>
      <c r="CE390" s="26"/>
      <c r="CF390" s="26"/>
      <c r="CG390" s="26"/>
      <c r="CH390" s="26"/>
      <c r="CI390" s="26"/>
      <c r="CJ390" s="26"/>
      <c r="CK390" s="26"/>
      <c r="CL390" s="26"/>
      <c r="CM390" s="26"/>
      <c r="CN390" s="26"/>
      <c r="CO390" s="26"/>
      <c r="CP390" s="26"/>
      <c r="CQ390" s="26"/>
      <c r="CR390" s="26"/>
      <c r="CS390" s="26"/>
      <c r="CT390" s="26"/>
      <c r="CU390" s="26"/>
      <c r="CV390" s="26"/>
      <c r="CW390" s="26"/>
      <c r="CX390" s="26"/>
      <c r="CY390" s="26"/>
      <c r="CZ390" s="26"/>
      <c r="DA390" s="26"/>
      <c r="DB390" s="26"/>
      <c r="DC390" s="26"/>
      <c r="DD390" s="26"/>
      <c r="DE390" s="26"/>
      <c r="DF390" s="26"/>
      <c r="DG390" s="26"/>
      <c r="DH390" s="26"/>
      <c r="DI390" s="26"/>
      <c r="DJ390" s="26"/>
      <c r="DK390" s="26"/>
      <c r="DL390" s="26"/>
      <c r="DM390" s="26"/>
      <c r="DN390" s="26"/>
      <c r="DO390" s="26"/>
      <c r="DP390" s="26"/>
      <c r="DQ390" s="26"/>
      <c r="DR390" s="26"/>
      <c r="DS390" s="26"/>
      <c r="DT390" s="26"/>
      <c r="DU390" s="26"/>
      <c r="DV390" s="26"/>
      <c r="DW390" s="26"/>
      <c r="DX390" s="26"/>
      <c r="DY390" s="26"/>
      <c r="DZ390" s="26"/>
      <c r="EA390" s="26"/>
      <c r="EB390" s="26"/>
      <c r="EC390" s="26"/>
      <c r="ED390" s="26"/>
      <c r="EE390" s="26"/>
      <c r="EF390" s="26"/>
      <c r="EG390" s="26"/>
      <c r="EH390" s="26"/>
      <c r="EI390" s="26"/>
      <c r="EJ390" s="26"/>
      <c r="EK390" s="26"/>
      <c r="EL390" s="26"/>
      <c r="EM390" s="26"/>
      <c r="EN390" s="26"/>
      <c r="EO390" s="26"/>
      <c r="EP390" s="26"/>
      <c r="EQ390" s="26"/>
      <c r="ER390" s="26"/>
      <c r="ES390" s="26"/>
      <c r="ET390" s="26"/>
      <c r="EU390" s="26"/>
      <c r="EV390" s="26"/>
      <c r="EW390" s="26"/>
      <c r="EX390" s="26"/>
      <c r="EY390" s="26"/>
      <c r="EZ390" s="26"/>
      <c r="FA390" s="26"/>
      <c r="FB390" s="26"/>
      <c r="FC390" s="26"/>
      <c r="FD390" s="26"/>
      <c r="FE390" s="26"/>
      <c r="FF390" s="26"/>
      <c r="FG390" s="26"/>
      <c r="FH390" s="26"/>
      <c r="FI390" s="26"/>
      <c r="FJ390" s="26"/>
    </row>
    <row r="391" spans="1:166" s="112" customFormat="1" ht="8.25" customHeight="1" x14ac:dyDescent="0.25">
      <c r="A391" s="138" t="s">
        <v>3422</v>
      </c>
      <c r="B391" s="32" t="s">
        <v>28</v>
      </c>
      <c r="C391" s="32" t="s">
        <v>112</v>
      </c>
      <c r="D391" s="92" t="s">
        <v>113</v>
      </c>
      <c r="E391" s="92" t="s">
        <v>113</v>
      </c>
      <c r="F391" s="92" t="s">
        <v>2211</v>
      </c>
      <c r="G391" s="32" t="s">
        <v>2205</v>
      </c>
      <c r="H391" s="39">
        <v>100</v>
      </c>
      <c r="I391" s="32">
        <v>710000000</v>
      </c>
      <c r="J391" s="32" t="s">
        <v>33</v>
      </c>
      <c r="K391" s="32" t="s">
        <v>34</v>
      </c>
      <c r="L391" s="32" t="s">
        <v>33</v>
      </c>
      <c r="M391" s="32"/>
      <c r="N391" s="32" t="s">
        <v>3373</v>
      </c>
      <c r="O391" s="32" t="s">
        <v>2220</v>
      </c>
      <c r="P391" s="32"/>
      <c r="Q391" s="32"/>
      <c r="R391" s="36"/>
      <c r="S391" s="36"/>
      <c r="T391" s="36">
        <v>35174285.714285709</v>
      </c>
      <c r="U391" s="36">
        <v>39395200</v>
      </c>
      <c r="V391" s="41"/>
      <c r="W391" s="32">
        <v>2016</v>
      </c>
      <c r="X391" s="137" t="s">
        <v>3423</v>
      </c>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c r="BZ391" s="26"/>
      <c r="CA391" s="26"/>
      <c r="CB391" s="26"/>
      <c r="CC391" s="26"/>
      <c r="CD391" s="26"/>
      <c r="CE391" s="26"/>
      <c r="CF391" s="26"/>
      <c r="CG391" s="26"/>
      <c r="CH391" s="26"/>
      <c r="CI391" s="26"/>
      <c r="CJ391" s="26"/>
      <c r="CK391" s="26"/>
      <c r="CL391" s="26"/>
      <c r="CM391" s="26"/>
      <c r="CN391" s="26"/>
      <c r="CO391" s="26"/>
      <c r="CP391" s="26"/>
      <c r="CQ391" s="26"/>
      <c r="CR391" s="26"/>
      <c r="CS391" s="26"/>
      <c r="CT391" s="26"/>
      <c r="CU391" s="26"/>
      <c r="CV391" s="26"/>
      <c r="CW391" s="26"/>
      <c r="CX391" s="26"/>
      <c r="CY391" s="26"/>
      <c r="CZ391" s="26"/>
      <c r="DA391" s="26"/>
      <c r="DB391" s="26"/>
      <c r="DC391" s="26"/>
      <c r="DD391" s="26"/>
      <c r="DE391" s="26"/>
      <c r="DF391" s="26"/>
      <c r="DG391" s="26"/>
      <c r="DH391" s="26"/>
      <c r="DI391" s="26"/>
      <c r="DJ391" s="26"/>
      <c r="DK391" s="26"/>
      <c r="DL391" s="26"/>
      <c r="DM391" s="26"/>
      <c r="DN391" s="26"/>
      <c r="DO391" s="26"/>
      <c r="DP391" s="26"/>
      <c r="DQ391" s="26"/>
      <c r="DR391" s="26"/>
      <c r="DS391" s="26"/>
      <c r="DT391" s="26"/>
      <c r="DU391" s="26"/>
      <c r="DV391" s="26"/>
      <c r="DW391" s="26"/>
      <c r="DX391" s="26"/>
      <c r="DY391" s="26"/>
      <c r="DZ391" s="26"/>
      <c r="EA391" s="26"/>
      <c r="EB391" s="26"/>
      <c r="EC391" s="26"/>
      <c r="ED391" s="26"/>
      <c r="EE391" s="26"/>
      <c r="EF391" s="26"/>
      <c r="EG391" s="26"/>
      <c r="EH391" s="26"/>
      <c r="EI391" s="26"/>
      <c r="EJ391" s="26"/>
      <c r="EK391" s="26"/>
      <c r="EL391" s="26"/>
      <c r="EM391" s="26"/>
      <c r="EN391" s="26"/>
      <c r="EO391" s="26"/>
      <c r="EP391" s="26"/>
      <c r="EQ391" s="26"/>
      <c r="ER391" s="26"/>
      <c r="ES391" s="26"/>
      <c r="ET391" s="26"/>
      <c r="EU391" s="26"/>
      <c r="EV391" s="26"/>
      <c r="EW391" s="26"/>
      <c r="EX391" s="26"/>
      <c r="EY391" s="26"/>
      <c r="EZ391" s="26"/>
      <c r="FA391" s="26"/>
      <c r="FB391" s="26"/>
      <c r="FC391" s="26"/>
      <c r="FD391" s="26"/>
      <c r="FE391" s="26"/>
      <c r="FF391" s="26"/>
      <c r="FG391" s="26"/>
      <c r="FH391" s="26"/>
      <c r="FI391" s="26"/>
      <c r="FJ391" s="26"/>
    </row>
    <row r="392" spans="1:166" s="112" customFormat="1" ht="8.25" customHeight="1" x14ac:dyDescent="0.25">
      <c r="A392" s="138" t="s">
        <v>120</v>
      </c>
      <c r="B392" s="32" t="s">
        <v>28</v>
      </c>
      <c r="C392" s="32" t="s">
        <v>121</v>
      </c>
      <c r="D392" s="92" t="s">
        <v>122</v>
      </c>
      <c r="E392" s="92" t="s">
        <v>122</v>
      </c>
      <c r="F392" s="92" t="s">
        <v>123</v>
      </c>
      <c r="G392" s="32" t="s">
        <v>2206</v>
      </c>
      <c r="H392" s="39">
        <v>100</v>
      </c>
      <c r="I392" s="32">
        <v>710000000</v>
      </c>
      <c r="J392" s="32" t="s">
        <v>33</v>
      </c>
      <c r="K392" s="32" t="s">
        <v>48</v>
      </c>
      <c r="L392" s="32" t="s">
        <v>56</v>
      </c>
      <c r="M392" s="32"/>
      <c r="N392" s="44" t="s">
        <v>50</v>
      </c>
      <c r="O392" s="32" t="s">
        <v>2281</v>
      </c>
      <c r="P392" s="32"/>
      <c r="Q392" s="32"/>
      <c r="R392" s="36"/>
      <c r="S392" s="36"/>
      <c r="T392" s="36">
        <v>0</v>
      </c>
      <c r="U392" s="36">
        <v>0</v>
      </c>
      <c r="V392" s="32"/>
      <c r="W392" s="32">
        <v>2016</v>
      </c>
      <c r="X392" s="137" t="s">
        <v>3148</v>
      </c>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c r="BZ392" s="26"/>
      <c r="CA392" s="26"/>
      <c r="CB392" s="26"/>
      <c r="CC392" s="26"/>
      <c r="CD392" s="26"/>
      <c r="CE392" s="26"/>
      <c r="CF392" s="26"/>
      <c r="CG392" s="26"/>
      <c r="CH392" s="26"/>
      <c r="CI392" s="26"/>
      <c r="CJ392" s="26"/>
      <c r="CK392" s="26"/>
      <c r="CL392" s="26"/>
      <c r="CM392" s="26"/>
      <c r="CN392" s="26"/>
      <c r="CO392" s="26"/>
      <c r="CP392" s="26"/>
      <c r="CQ392" s="26"/>
      <c r="CR392" s="26"/>
      <c r="CS392" s="26"/>
      <c r="CT392" s="26"/>
      <c r="CU392" s="26"/>
      <c r="CV392" s="26"/>
      <c r="CW392" s="26"/>
      <c r="CX392" s="26"/>
      <c r="CY392" s="26"/>
      <c r="CZ392" s="26"/>
      <c r="DA392" s="26"/>
      <c r="DB392" s="26"/>
      <c r="DC392" s="26"/>
      <c r="DD392" s="26"/>
      <c r="DE392" s="26"/>
      <c r="DF392" s="26"/>
      <c r="DG392" s="26"/>
      <c r="DH392" s="26"/>
      <c r="DI392" s="26"/>
      <c r="DJ392" s="26"/>
      <c r="DK392" s="26"/>
      <c r="DL392" s="26"/>
      <c r="DM392" s="26"/>
      <c r="DN392" s="26"/>
      <c r="DO392" s="26"/>
      <c r="DP392" s="26"/>
      <c r="DQ392" s="26"/>
      <c r="DR392" s="26"/>
      <c r="DS392" s="26"/>
      <c r="DT392" s="26"/>
      <c r="DU392" s="26"/>
      <c r="DV392" s="26"/>
      <c r="DW392" s="26"/>
      <c r="DX392" s="26"/>
      <c r="DY392" s="26"/>
      <c r="DZ392" s="26"/>
      <c r="EA392" s="26"/>
      <c r="EB392" s="26"/>
      <c r="EC392" s="26"/>
      <c r="ED392" s="26"/>
      <c r="EE392" s="26"/>
    </row>
    <row r="393" spans="1:166" s="112" customFormat="1" ht="8.25" customHeight="1" x14ac:dyDescent="0.25">
      <c r="A393" s="138" t="s">
        <v>3168</v>
      </c>
      <c r="B393" s="32" t="s">
        <v>28</v>
      </c>
      <c r="C393" s="32" t="s">
        <v>121</v>
      </c>
      <c r="D393" s="92" t="s">
        <v>122</v>
      </c>
      <c r="E393" s="92" t="s">
        <v>122</v>
      </c>
      <c r="F393" s="92" t="s">
        <v>123</v>
      </c>
      <c r="G393" s="32" t="s">
        <v>2206</v>
      </c>
      <c r="H393" s="39">
        <v>100</v>
      </c>
      <c r="I393" s="32">
        <v>710000000</v>
      </c>
      <c r="J393" s="32" t="s">
        <v>33</v>
      </c>
      <c r="K393" s="32" t="s">
        <v>240</v>
      </c>
      <c r="L393" s="32" t="s">
        <v>56</v>
      </c>
      <c r="M393" s="32"/>
      <c r="N393" s="44" t="s">
        <v>110</v>
      </c>
      <c r="O393" s="32" t="s">
        <v>2281</v>
      </c>
      <c r="P393" s="32"/>
      <c r="Q393" s="32"/>
      <c r="R393" s="36"/>
      <c r="S393" s="36"/>
      <c r="T393" s="36">
        <v>0</v>
      </c>
      <c r="U393" s="36">
        <v>0</v>
      </c>
      <c r="V393" s="32"/>
      <c r="W393" s="32">
        <v>2016</v>
      </c>
      <c r="X393" s="137" t="s">
        <v>3817</v>
      </c>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c r="BZ393" s="26"/>
      <c r="CA393" s="26"/>
      <c r="CB393" s="26"/>
      <c r="CC393" s="26"/>
      <c r="CD393" s="26"/>
      <c r="CE393" s="26"/>
      <c r="CF393" s="26"/>
      <c r="CG393" s="26"/>
      <c r="CH393" s="26"/>
      <c r="CI393" s="26"/>
      <c r="CJ393" s="26"/>
      <c r="CK393" s="26"/>
      <c r="CL393" s="26"/>
      <c r="CM393" s="26"/>
      <c r="CN393" s="26"/>
      <c r="CO393" s="26"/>
      <c r="CP393" s="26"/>
      <c r="CQ393" s="26"/>
      <c r="CR393" s="26"/>
      <c r="CS393" s="26"/>
      <c r="CT393" s="26"/>
      <c r="CU393" s="26"/>
      <c r="CV393" s="26"/>
      <c r="CW393" s="26"/>
      <c r="CX393" s="26"/>
      <c r="CY393" s="26"/>
      <c r="CZ393" s="26"/>
      <c r="DA393" s="26"/>
      <c r="DB393" s="26"/>
      <c r="DC393" s="26"/>
      <c r="DD393" s="26"/>
      <c r="DE393" s="26"/>
      <c r="DF393" s="26"/>
      <c r="DG393" s="26"/>
      <c r="DH393" s="26"/>
      <c r="DI393" s="26"/>
      <c r="DJ393" s="26"/>
      <c r="DK393" s="26"/>
      <c r="DL393" s="26"/>
      <c r="DM393" s="26"/>
      <c r="DN393" s="26"/>
      <c r="DO393" s="26"/>
      <c r="DP393" s="26"/>
      <c r="DQ393" s="26"/>
      <c r="DR393" s="26"/>
      <c r="DS393" s="26"/>
      <c r="DT393" s="26"/>
      <c r="DU393" s="26"/>
      <c r="DV393" s="26"/>
      <c r="DW393" s="26"/>
      <c r="DX393" s="26"/>
      <c r="DY393" s="26"/>
      <c r="DZ393" s="26"/>
      <c r="EA393" s="26"/>
      <c r="EB393" s="26"/>
      <c r="EC393" s="26"/>
      <c r="ED393" s="26"/>
      <c r="EE393" s="26"/>
    </row>
    <row r="394" spans="1:166" s="112" customFormat="1" ht="8.25" customHeight="1" x14ac:dyDescent="0.25">
      <c r="A394" s="138" t="s">
        <v>3888</v>
      </c>
      <c r="B394" s="32" t="s">
        <v>28</v>
      </c>
      <c r="C394" s="32" t="s">
        <v>121</v>
      </c>
      <c r="D394" s="92" t="s">
        <v>122</v>
      </c>
      <c r="E394" s="92" t="s">
        <v>122</v>
      </c>
      <c r="F394" s="92" t="s">
        <v>123</v>
      </c>
      <c r="G394" s="32" t="s">
        <v>2206</v>
      </c>
      <c r="H394" s="39">
        <v>100</v>
      </c>
      <c r="I394" s="32">
        <v>710000000</v>
      </c>
      <c r="J394" s="32" t="s">
        <v>33</v>
      </c>
      <c r="K394" s="32" t="s">
        <v>34</v>
      </c>
      <c r="L394" s="32" t="s">
        <v>3365</v>
      </c>
      <c r="M394" s="32"/>
      <c r="N394" s="44" t="s">
        <v>36</v>
      </c>
      <c r="O394" s="32" t="s">
        <v>2220</v>
      </c>
      <c r="P394" s="32"/>
      <c r="Q394" s="32"/>
      <c r="R394" s="36"/>
      <c r="S394" s="36"/>
      <c r="T394" s="36">
        <v>7499999.9999999991</v>
      </c>
      <c r="U394" s="36">
        <v>8400000</v>
      </c>
      <c r="V394" s="32"/>
      <c r="W394" s="32">
        <v>2016</v>
      </c>
      <c r="X394" s="137" t="s">
        <v>3887</v>
      </c>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26"/>
      <c r="CT394" s="26"/>
      <c r="CU394" s="26"/>
      <c r="CV394" s="26"/>
      <c r="CW394" s="26"/>
      <c r="CX394" s="26"/>
      <c r="CY394" s="26"/>
      <c r="CZ394" s="26"/>
      <c r="DA394" s="26"/>
      <c r="DB394" s="26"/>
      <c r="DC394" s="26"/>
      <c r="DD394" s="26"/>
      <c r="DE394" s="26"/>
      <c r="DF394" s="26"/>
      <c r="DG394" s="26"/>
      <c r="DH394" s="26"/>
      <c r="DI394" s="26"/>
      <c r="DJ394" s="26"/>
      <c r="DK394" s="26"/>
      <c r="DL394" s="26"/>
      <c r="DM394" s="26"/>
      <c r="DN394" s="26"/>
      <c r="DO394" s="26"/>
      <c r="DP394" s="26"/>
      <c r="DQ394" s="26"/>
      <c r="DR394" s="26"/>
      <c r="DS394" s="26"/>
      <c r="DT394" s="26"/>
      <c r="DU394" s="26"/>
      <c r="DV394" s="26"/>
      <c r="DW394" s="26"/>
      <c r="DX394" s="26"/>
      <c r="DY394" s="26"/>
      <c r="DZ394" s="26"/>
      <c r="EA394" s="26"/>
      <c r="EB394" s="26"/>
      <c r="EC394" s="26"/>
      <c r="ED394" s="26"/>
      <c r="EE394" s="26"/>
    </row>
    <row r="395" spans="1:166" s="95" customFormat="1" ht="8.25" customHeight="1" x14ac:dyDescent="0.2">
      <c r="A395" s="138" t="s">
        <v>124</v>
      </c>
      <c r="B395" s="32" t="s">
        <v>28</v>
      </c>
      <c r="C395" s="32" t="s">
        <v>112</v>
      </c>
      <c r="D395" s="92" t="s">
        <v>113</v>
      </c>
      <c r="E395" s="92" t="s">
        <v>113</v>
      </c>
      <c r="F395" s="92" t="s">
        <v>125</v>
      </c>
      <c r="G395" s="32" t="s">
        <v>2205</v>
      </c>
      <c r="H395" s="39">
        <v>100</v>
      </c>
      <c r="I395" s="32">
        <v>710000000</v>
      </c>
      <c r="J395" s="32" t="s">
        <v>33</v>
      </c>
      <c r="K395" s="32" t="s">
        <v>48</v>
      </c>
      <c r="L395" s="32" t="s">
        <v>33</v>
      </c>
      <c r="M395" s="32"/>
      <c r="N395" s="44" t="s">
        <v>50</v>
      </c>
      <c r="O395" s="32" t="s">
        <v>2220</v>
      </c>
      <c r="P395" s="32"/>
      <c r="Q395" s="32"/>
      <c r="R395" s="36"/>
      <c r="S395" s="36"/>
      <c r="T395" s="36">
        <v>0</v>
      </c>
      <c r="U395" s="36">
        <v>0</v>
      </c>
      <c r="V395" s="32"/>
      <c r="W395" s="32">
        <v>2016</v>
      </c>
      <c r="X395" s="137" t="s">
        <v>2683</v>
      </c>
    </row>
    <row r="396" spans="1:166" s="112" customFormat="1" ht="8.25" customHeight="1" x14ac:dyDescent="0.25">
      <c r="A396" s="138" t="s">
        <v>2712</v>
      </c>
      <c r="B396" s="32" t="s">
        <v>28</v>
      </c>
      <c r="C396" s="32" t="s">
        <v>112</v>
      </c>
      <c r="D396" s="92" t="s">
        <v>113</v>
      </c>
      <c r="E396" s="92" t="s">
        <v>113</v>
      </c>
      <c r="F396" s="92" t="s">
        <v>125</v>
      </c>
      <c r="G396" s="32" t="s">
        <v>2205</v>
      </c>
      <c r="H396" s="39">
        <v>100</v>
      </c>
      <c r="I396" s="32">
        <v>710000000</v>
      </c>
      <c r="J396" s="32" t="s">
        <v>33</v>
      </c>
      <c r="K396" s="32" t="s">
        <v>48</v>
      </c>
      <c r="L396" s="32" t="s">
        <v>33</v>
      </c>
      <c r="M396" s="32"/>
      <c r="N396" s="32" t="s">
        <v>50</v>
      </c>
      <c r="O396" s="32" t="s">
        <v>2220</v>
      </c>
      <c r="P396" s="32"/>
      <c r="Q396" s="32"/>
      <c r="R396" s="36"/>
      <c r="S396" s="36"/>
      <c r="T396" s="36">
        <v>0</v>
      </c>
      <c r="U396" s="36">
        <v>0</v>
      </c>
      <c r="V396" s="32"/>
      <c r="W396" s="32">
        <v>2016</v>
      </c>
      <c r="X396" s="136" t="s">
        <v>3324</v>
      </c>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c r="CB396" s="26"/>
      <c r="CC396" s="26"/>
      <c r="CD396" s="26"/>
      <c r="CE396" s="26"/>
      <c r="CF396" s="26"/>
      <c r="CG396" s="26"/>
      <c r="CH396" s="26"/>
      <c r="CI396" s="26"/>
      <c r="CJ396" s="26"/>
      <c r="CK396" s="26"/>
      <c r="CL396" s="26"/>
      <c r="CM396" s="26"/>
      <c r="CN396" s="26"/>
      <c r="CO396" s="26"/>
      <c r="CP396" s="26"/>
      <c r="CQ396" s="26"/>
      <c r="CR396" s="26"/>
      <c r="CS396" s="26"/>
      <c r="CT396" s="26"/>
      <c r="CU396" s="26"/>
      <c r="CV396" s="26"/>
      <c r="CW396" s="26"/>
      <c r="CX396" s="26"/>
      <c r="CY396" s="26"/>
      <c r="CZ396" s="26"/>
      <c r="DA396" s="26"/>
      <c r="DB396" s="26"/>
      <c r="DC396" s="26"/>
      <c r="DD396" s="26"/>
      <c r="DE396" s="26"/>
      <c r="DF396" s="26"/>
      <c r="DG396" s="26"/>
      <c r="DH396" s="26"/>
      <c r="DI396" s="26"/>
      <c r="DJ396" s="26"/>
      <c r="DK396" s="26"/>
      <c r="DL396" s="26"/>
      <c r="DM396" s="26"/>
      <c r="DN396" s="26"/>
      <c r="DO396" s="26"/>
      <c r="DP396" s="26"/>
      <c r="DQ396" s="26"/>
      <c r="DR396" s="26"/>
      <c r="DS396" s="26"/>
      <c r="DT396" s="26"/>
      <c r="DU396" s="26"/>
      <c r="DV396" s="26"/>
      <c r="DW396" s="26"/>
      <c r="DX396" s="26"/>
      <c r="DY396" s="26"/>
      <c r="DZ396" s="26"/>
      <c r="EA396" s="26"/>
      <c r="EB396" s="26"/>
      <c r="EC396" s="26"/>
      <c r="ED396" s="26"/>
      <c r="EE396" s="26"/>
      <c r="EF396" s="26"/>
      <c r="EG396" s="26"/>
      <c r="EH396" s="26"/>
      <c r="EI396" s="26"/>
      <c r="EJ396" s="26"/>
      <c r="EK396" s="26"/>
      <c r="EL396" s="26"/>
      <c r="EM396" s="26"/>
      <c r="EN396" s="26"/>
      <c r="EO396" s="26"/>
      <c r="EP396" s="26"/>
      <c r="EQ396" s="26"/>
      <c r="ER396" s="26"/>
      <c r="ES396" s="26"/>
      <c r="ET396" s="26"/>
      <c r="EU396" s="26"/>
      <c r="EV396" s="26"/>
      <c r="EW396" s="26"/>
      <c r="EX396" s="26"/>
      <c r="EY396" s="26"/>
      <c r="EZ396" s="26"/>
      <c r="FA396" s="26"/>
      <c r="FB396" s="26"/>
      <c r="FC396" s="26"/>
      <c r="FD396" s="26"/>
      <c r="FE396" s="26"/>
      <c r="FF396" s="26"/>
      <c r="FG396" s="26"/>
      <c r="FH396" s="26"/>
      <c r="FI396" s="26"/>
      <c r="FJ396" s="26"/>
    </row>
    <row r="397" spans="1:166" s="112" customFormat="1" ht="8.25" customHeight="1" x14ac:dyDescent="0.25">
      <c r="A397" s="138" t="s">
        <v>3424</v>
      </c>
      <c r="B397" s="32" t="s">
        <v>28</v>
      </c>
      <c r="C397" s="32" t="s">
        <v>112</v>
      </c>
      <c r="D397" s="92" t="s">
        <v>113</v>
      </c>
      <c r="E397" s="92" t="s">
        <v>113</v>
      </c>
      <c r="F397" s="92" t="s">
        <v>125</v>
      </c>
      <c r="G397" s="32" t="s">
        <v>2205</v>
      </c>
      <c r="H397" s="39">
        <v>100</v>
      </c>
      <c r="I397" s="32">
        <v>710000000</v>
      </c>
      <c r="J397" s="32" t="s">
        <v>33</v>
      </c>
      <c r="K397" s="32" t="s">
        <v>246</v>
      </c>
      <c r="L397" s="32" t="s">
        <v>33</v>
      </c>
      <c r="M397" s="32"/>
      <c r="N397" s="32" t="s">
        <v>41</v>
      </c>
      <c r="O397" s="32" t="s">
        <v>2220</v>
      </c>
      <c r="P397" s="32"/>
      <c r="Q397" s="32"/>
      <c r="R397" s="36"/>
      <c r="S397" s="36"/>
      <c r="T397" s="36">
        <v>20964285.714285713</v>
      </c>
      <c r="U397" s="36">
        <v>23480000</v>
      </c>
      <c r="V397" s="32"/>
      <c r="W397" s="32">
        <v>2016</v>
      </c>
      <c r="X397" s="137" t="s">
        <v>3425</v>
      </c>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c r="BZ397" s="26"/>
      <c r="CA397" s="26"/>
      <c r="CB397" s="26"/>
      <c r="CC397" s="26"/>
      <c r="CD397" s="26"/>
      <c r="CE397" s="26"/>
      <c r="CF397" s="26"/>
      <c r="CG397" s="26"/>
      <c r="CH397" s="26"/>
      <c r="CI397" s="26"/>
      <c r="CJ397" s="26"/>
      <c r="CK397" s="26"/>
      <c r="CL397" s="26"/>
      <c r="CM397" s="26"/>
      <c r="CN397" s="26"/>
      <c r="CO397" s="26"/>
      <c r="CP397" s="26"/>
      <c r="CQ397" s="26"/>
      <c r="CR397" s="26"/>
      <c r="CS397" s="26"/>
      <c r="CT397" s="26"/>
      <c r="CU397" s="26"/>
      <c r="CV397" s="26"/>
      <c r="CW397" s="26"/>
      <c r="CX397" s="26"/>
      <c r="CY397" s="26"/>
      <c r="CZ397" s="26"/>
      <c r="DA397" s="26"/>
      <c r="DB397" s="26"/>
      <c r="DC397" s="26"/>
      <c r="DD397" s="26"/>
      <c r="DE397" s="26"/>
      <c r="DF397" s="26"/>
      <c r="DG397" s="26"/>
      <c r="DH397" s="26"/>
      <c r="DI397" s="26"/>
      <c r="DJ397" s="26"/>
      <c r="DK397" s="26"/>
      <c r="DL397" s="26"/>
      <c r="DM397" s="26"/>
      <c r="DN397" s="26"/>
      <c r="DO397" s="26"/>
      <c r="DP397" s="26"/>
      <c r="DQ397" s="26"/>
      <c r="DR397" s="26"/>
      <c r="DS397" s="26"/>
      <c r="DT397" s="26"/>
      <c r="DU397" s="26"/>
      <c r="DV397" s="26"/>
      <c r="DW397" s="26"/>
      <c r="DX397" s="26"/>
      <c r="DY397" s="26"/>
      <c r="DZ397" s="26"/>
      <c r="EA397" s="26"/>
      <c r="EB397" s="26"/>
      <c r="EC397" s="26"/>
      <c r="ED397" s="26"/>
      <c r="EE397" s="26"/>
      <c r="EF397" s="26"/>
      <c r="EG397" s="26"/>
      <c r="EH397" s="26"/>
      <c r="EI397" s="26"/>
      <c r="EJ397" s="26"/>
      <c r="EK397" s="26"/>
      <c r="EL397" s="26"/>
      <c r="EM397" s="26"/>
      <c r="EN397" s="26"/>
      <c r="EO397" s="26"/>
      <c r="EP397" s="26"/>
      <c r="EQ397" s="26"/>
      <c r="ER397" s="26"/>
      <c r="ES397" s="26"/>
      <c r="ET397" s="26"/>
      <c r="EU397" s="26"/>
      <c r="EV397" s="26"/>
      <c r="EW397" s="26"/>
      <c r="EX397" s="26"/>
      <c r="EY397" s="26"/>
      <c r="EZ397" s="26"/>
      <c r="FA397" s="26"/>
      <c r="FB397" s="26"/>
      <c r="FC397" s="26"/>
      <c r="FD397" s="26"/>
      <c r="FE397" s="26"/>
      <c r="FF397" s="26"/>
      <c r="FG397" s="26"/>
      <c r="FH397" s="26"/>
      <c r="FI397" s="26"/>
      <c r="FJ397" s="26"/>
    </row>
    <row r="398" spans="1:166" s="112" customFormat="1" ht="8.25" customHeight="1" x14ac:dyDescent="0.25">
      <c r="A398" s="138" t="s">
        <v>126</v>
      </c>
      <c r="B398" s="32" t="s">
        <v>28</v>
      </c>
      <c r="C398" s="32" t="s">
        <v>127</v>
      </c>
      <c r="D398" s="92" t="s">
        <v>128</v>
      </c>
      <c r="E398" s="92" t="s">
        <v>129</v>
      </c>
      <c r="F398" s="92" t="s">
        <v>2215</v>
      </c>
      <c r="G398" s="32" t="s">
        <v>32</v>
      </c>
      <c r="H398" s="39">
        <v>100</v>
      </c>
      <c r="I398" s="32">
        <v>710000000</v>
      </c>
      <c r="J398" s="32" t="s">
        <v>33</v>
      </c>
      <c r="K398" s="32" t="s">
        <v>48</v>
      </c>
      <c r="L398" s="32" t="s">
        <v>3362</v>
      </c>
      <c r="M398" s="32"/>
      <c r="N398" s="32" t="s">
        <v>50</v>
      </c>
      <c r="O398" s="32" t="s">
        <v>2220</v>
      </c>
      <c r="P398" s="32"/>
      <c r="Q398" s="32"/>
      <c r="R398" s="36"/>
      <c r="S398" s="36"/>
      <c r="T398" s="36">
        <v>0</v>
      </c>
      <c r="U398" s="36">
        <v>0</v>
      </c>
      <c r="V398" s="32" t="s">
        <v>38</v>
      </c>
      <c r="W398" s="32">
        <v>2016</v>
      </c>
      <c r="X398" s="136" t="s">
        <v>3324</v>
      </c>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c r="BZ398" s="26"/>
      <c r="CA398" s="26"/>
      <c r="CB398" s="26"/>
      <c r="CC398" s="26"/>
      <c r="CD398" s="26"/>
      <c r="CE398" s="26"/>
      <c r="CF398" s="26"/>
      <c r="CG398" s="26"/>
      <c r="CH398" s="26"/>
      <c r="CI398" s="26"/>
      <c r="CJ398" s="26"/>
      <c r="CK398" s="26"/>
      <c r="CL398" s="26"/>
      <c r="CM398" s="26"/>
      <c r="CN398" s="26"/>
      <c r="CO398" s="26"/>
      <c r="CP398" s="26"/>
      <c r="CQ398" s="26"/>
      <c r="CR398" s="26"/>
      <c r="CS398" s="26"/>
      <c r="CT398" s="26"/>
      <c r="CU398" s="26"/>
      <c r="CV398" s="26"/>
      <c r="CW398" s="26"/>
      <c r="CX398" s="26"/>
      <c r="CY398" s="26"/>
      <c r="CZ398" s="26"/>
      <c r="DA398" s="26"/>
      <c r="DB398" s="26"/>
      <c r="DC398" s="26"/>
      <c r="DD398" s="26"/>
      <c r="DE398" s="26"/>
      <c r="DF398" s="26"/>
      <c r="DG398" s="26"/>
      <c r="DH398" s="26"/>
      <c r="DI398" s="26"/>
      <c r="DJ398" s="26"/>
      <c r="DK398" s="26"/>
      <c r="DL398" s="26"/>
      <c r="DM398" s="26"/>
      <c r="DN398" s="26"/>
      <c r="DO398" s="26"/>
      <c r="DP398" s="26"/>
      <c r="DQ398" s="26"/>
      <c r="DR398" s="26"/>
      <c r="DS398" s="26"/>
      <c r="DT398" s="26"/>
      <c r="DU398" s="26"/>
      <c r="DV398" s="26"/>
      <c r="DW398" s="26"/>
      <c r="DX398" s="26"/>
      <c r="DY398" s="26"/>
      <c r="DZ398" s="26"/>
      <c r="EA398" s="26"/>
      <c r="EB398" s="26"/>
      <c r="EC398" s="26"/>
      <c r="ED398" s="26"/>
      <c r="EE398" s="26"/>
      <c r="EF398" s="26"/>
      <c r="EG398" s="26"/>
      <c r="EH398" s="26"/>
      <c r="EI398" s="26"/>
      <c r="EJ398" s="26"/>
      <c r="EK398" s="26"/>
      <c r="EL398" s="26"/>
      <c r="EM398" s="26"/>
      <c r="EN398" s="26"/>
      <c r="EO398" s="26"/>
      <c r="EP398" s="26"/>
      <c r="EQ398" s="26"/>
      <c r="ER398" s="26"/>
      <c r="ES398" s="26"/>
      <c r="ET398" s="26"/>
      <c r="EU398" s="26"/>
      <c r="EV398" s="26"/>
      <c r="EW398" s="26"/>
      <c r="EX398" s="26"/>
      <c r="EY398" s="26"/>
      <c r="EZ398" s="26"/>
      <c r="FA398" s="26"/>
      <c r="FB398" s="26"/>
      <c r="FC398" s="26"/>
      <c r="FD398" s="26"/>
      <c r="FE398" s="26"/>
      <c r="FF398" s="26"/>
      <c r="FG398" s="26"/>
      <c r="FH398" s="26"/>
      <c r="FI398" s="26"/>
      <c r="FJ398" s="26"/>
    </row>
    <row r="399" spans="1:166" s="112" customFormat="1" ht="8.25" customHeight="1" x14ac:dyDescent="0.25">
      <c r="A399" s="138" t="s">
        <v>3426</v>
      </c>
      <c r="B399" s="32" t="s">
        <v>28</v>
      </c>
      <c r="C399" s="32" t="s">
        <v>127</v>
      </c>
      <c r="D399" s="92" t="s">
        <v>128</v>
      </c>
      <c r="E399" s="92" t="s">
        <v>129</v>
      </c>
      <c r="F399" s="92" t="s">
        <v>2215</v>
      </c>
      <c r="G399" s="32" t="s">
        <v>32</v>
      </c>
      <c r="H399" s="39">
        <v>100</v>
      </c>
      <c r="I399" s="32">
        <v>710000000</v>
      </c>
      <c r="J399" s="32" t="s">
        <v>33</v>
      </c>
      <c r="K399" s="32" t="s">
        <v>232</v>
      </c>
      <c r="L399" s="32" t="s">
        <v>3362</v>
      </c>
      <c r="M399" s="32"/>
      <c r="N399" s="32" t="s">
        <v>3373</v>
      </c>
      <c r="O399" s="32" t="s">
        <v>2220</v>
      </c>
      <c r="P399" s="32"/>
      <c r="Q399" s="32"/>
      <c r="R399" s="36"/>
      <c r="S399" s="36"/>
      <c r="T399" s="36">
        <v>0</v>
      </c>
      <c r="U399" s="36">
        <v>0</v>
      </c>
      <c r="V399" s="32" t="s">
        <v>38</v>
      </c>
      <c r="W399" s="32">
        <v>2016</v>
      </c>
      <c r="X399" s="164" t="s">
        <v>4214</v>
      </c>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26"/>
      <c r="CT399" s="26"/>
      <c r="CU399" s="26"/>
      <c r="CV399" s="26"/>
      <c r="CW399" s="26"/>
      <c r="CX399" s="26"/>
      <c r="CY399" s="26"/>
      <c r="CZ399" s="26"/>
      <c r="DA399" s="26"/>
      <c r="DB399" s="26"/>
      <c r="DC399" s="26"/>
      <c r="DD399" s="26"/>
      <c r="DE399" s="26"/>
      <c r="DF399" s="26"/>
      <c r="DG399" s="26"/>
      <c r="DH399" s="26"/>
      <c r="DI399" s="26"/>
      <c r="DJ399" s="26"/>
      <c r="DK399" s="26"/>
      <c r="DL399" s="26"/>
      <c r="DM399" s="26"/>
      <c r="DN399" s="26"/>
      <c r="DO399" s="26"/>
      <c r="DP399" s="26"/>
      <c r="DQ399" s="26"/>
      <c r="DR399" s="26"/>
      <c r="DS399" s="26"/>
      <c r="DT399" s="26"/>
      <c r="DU399" s="26"/>
      <c r="DV399" s="26"/>
      <c r="DW399" s="26"/>
      <c r="DX399" s="26"/>
      <c r="DY399" s="26"/>
      <c r="DZ399" s="26"/>
      <c r="EA399" s="26"/>
      <c r="EB399" s="26"/>
      <c r="EC399" s="26"/>
      <c r="ED399" s="26"/>
      <c r="EE399" s="26"/>
      <c r="EF399" s="26"/>
      <c r="EG399" s="26"/>
      <c r="EH399" s="26"/>
      <c r="EI399" s="26"/>
      <c r="EJ399" s="26"/>
      <c r="EK399" s="26"/>
      <c r="EL399" s="26"/>
      <c r="EM399" s="26"/>
      <c r="EN399" s="26"/>
      <c r="EO399" s="26"/>
      <c r="EP399" s="26"/>
      <c r="EQ399" s="26"/>
      <c r="ER399" s="26"/>
      <c r="ES399" s="26"/>
      <c r="ET399" s="26"/>
      <c r="EU399" s="26"/>
      <c r="EV399" s="26"/>
      <c r="EW399" s="26"/>
      <c r="EX399" s="26"/>
      <c r="EY399" s="26"/>
      <c r="EZ399" s="26"/>
      <c r="FA399" s="26"/>
      <c r="FB399" s="26"/>
      <c r="FC399" s="26"/>
      <c r="FD399" s="26"/>
      <c r="FE399" s="26"/>
      <c r="FF399" s="26"/>
      <c r="FG399" s="26"/>
      <c r="FH399" s="26"/>
      <c r="FI399" s="26"/>
      <c r="FJ399" s="26"/>
    </row>
    <row r="400" spans="1:166" s="95" customFormat="1" ht="8.25" customHeight="1" x14ac:dyDescent="0.2">
      <c r="A400" s="138" t="s">
        <v>130</v>
      </c>
      <c r="B400" s="32" t="s">
        <v>28</v>
      </c>
      <c r="C400" s="32" t="s">
        <v>131</v>
      </c>
      <c r="D400" s="92" t="s">
        <v>132</v>
      </c>
      <c r="E400" s="92" t="s">
        <v>132</v>
      </c>
      <c r="F400" s="92" t="s">
        <v>133</v>
      </c>
      <c r="G400" s="32" t="s">
        <v>32</v>
      </c>
      <c r="H400" s="45">
        <v>100</v>
      </c>
      <c r="I400" s="32">
        <v>710000000</v>
      </c>
      <c r="J400" s="32" t="s">
        <v>33</v>
      </c>
      <c r="K400" s="41" t="s">
        <v>3787</v>
      </c>
      <c r="L400" s="72" t="s">
        <v>44</v>
      </c>
      <c r="M400" s="37"/>
      <c r="N400" s="32" t="s">
        <v>110</v>
      </c>
      <c r="O400" s="32" t="s">
        <v>2281</v>
      </c>
      <c r="P400" s="32"/>
      <c r="Q400" s="32"/>
      <c r="R400" s="36"/>
      <c r="S400" s="36"/>
      <c r="T400" s="36">
        <v>13426785.714285713</v>
      </c>
      <c r="U400" s="36">
        <v>15038000</v>
      </c>
      <c r="V400" s="32" t="s">
        <v>38</v>
      </c>
      <c r="W400" s="32">
        <v>2016</v>
      </c>
      <c r="X400" s="143"/>
    </row>
    <row r="401" spans="1:166" s="112" customFormat="1" ht="8.25" customHeight="1" x14ac:dyDescent="0.25">
      <c r="A401" s="138" t="s">
        <v>135</v>
      </c>
      <c r="B401" s="32" t="s">
        <v>28</v>
      </c>
      <c r="C401" s="32" t="s">
        <v>136</v>
      </c>
      <c r="D401" s="92" t="s">
        <v>137</v>
      </c>
      <c r="E401" s="92" t="s">
        <v>138</v>
      </c>
      <c r="F401" s="92" t="s">
        <v>139</v>
      </c>
      <c r="G401" s="32" t="s">
        <v>32</v>
      </c>
      <c r="H401" s="46">
        <v>100</v>
      </c>
      <c r="I401" s="32">
        <v>710000000</v>
      </c>
      <c r="J401" s="32" t="s">
        <v>33</v>
      </c>
      <c r="K401" s="44" t="s">
        <v>55</v>
      </c>
      <c r="L401" s="32" t="s">
        <v>33</v>
      </c>
      <c r="M401" s="44"/>
      <c r="N401" s="32" t="s">
        <v>57</v>
      </c>
      <c r="O401" s="32" t="s">
        <v>2220</v>
      </c>
      <c r="P401" s="44"/>
      <c r="Q401" s="44"/>
      <c r="R401" s="47"/>
      <c r="S401" s="47"/>
      <c r="T401" s="48">
        <v>0</v>
      </c>
      <c r="U401" s="48">
        <v>0</v>
      </c>
      <c r="V401" s="44" t="s">
        <v>38</v>
      </c>
      <c r="W401" s="32">
        <v>2015</v>
      </c>
      <c r="X401" s="136" t="s">
        <v>3324</v>
      </c>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c r="DN401" s="26"/>
      <c r="DO401" s="26"/>
      <c r="DP401" s="26"/>
      <c r="DQ401" s="26"/>
      <c r="DR401" s="26"/>
      <c r="DS401" s="26"/>
      <c r="DT401" s="26"/>
      <c r="DU401" s="26"/>
      <c r="DV401" s="26"/>
      <c r="DW401" s="26"/>
      <c r="DX401" s="26"/>
      <c r="DY401" s="26"/>
      <c r="DZ401" s="26"/>
      <c r="EA401" s="26"/>
      <c r="EB401" s="26"/>
      <c r="EC401" s="26"/>
      <c r="ED401" s="26"/>
      <c r="EE401" s="26"/>
      <c r="EF401" s="26"/>
      <c r="EG401" s="26"/>
      <c r="EH401" s="26"/>
      <c r="EI401" s="26"/>
      <c r="EJ401" s="26"/>
      <c r="EK401" s="26"/>
      <c r="EL401" s="26"/>
      <c r="EM401" s="26"/>
      <c r="EN401" s="26"/>
      <c r="EO401" s="26"/>
      <c r="EP401" s="26"/>
      <c r="EQ401" s="26"/>
      <c r="ER401" s="26"/>
      <c r="ES401" s="26"/>
      <c r="ET401" s="26"/>
      <c r="EU401" s="26"/>
      <c r="EV401" s="26"/>
      <c r="EW401" s="26"/>
      <c r="EX401" s="26"/>
      <c r="EY401" s="26"/>
      <c r="EZ401" s="26"/>
      <c r="FA401" s="26"/>
      <c r="FB401" s="26"/>
      <c r="FC401" s="26"/>
      <c r="FD401" s="26"/>
      <c r="FE401" s="26"/>
      <c r="FF401" s="26"/>
      <c r="FG401" s="26"/>
      <c r="FH401" s="26"/>
      <c r="FI401" s="26"/>
      <c r="FJ401" s="26"/>
    </row>
    <row r="402" spans="1:166" s="112" customFormat="1" ht="8.25" customHeight="1" x14ac:dyDescent="0.25">
      <c r="A402" s="138" t="s">
        <v>3427</v>
      </c>
      <c r="B402" s="32" t="s">
        <v>28</v>
      </c>
      <c r="C402" s="32" t="s">
        <v>136</v>
      </c>
      <c r="D402" s="92" t="s">
        <v>137</v>
      </c>
      <c r="E402" s="92" t="s">
        <v>138</v>
      </c>
      <c r="F402" s="92" t="s">
        <v>139</v>
      </c>
      <c r="G402" s="32" t="s">
        <v>32</v>
      </c>
      <c r="H402" s="46">
        <v>100</v>
      </c>
      <c r="I402" s="32">
        <v>710000000</v>
      </c>
      <c r="J402" s="32" t="s">
        <v>33</v>
      </c>
      <c r="K402" s="44" t="s">
        <v>109</v>
      </c>
      <c r="L402" s="32" t="s">
        <v>33</v>
      </c>
      <c r="M402" s="44"/>
      <c r="N402" s="32" t="s">
        <v>2908</v>
      </c>
      <c r="O402" s="32" t="s">
        <v>2220</v>
      </c>
      <c r="P402" s="44"/>
      <c r="Q402" s="44"/>
      <c r="R402" s="47"/>
      <c r="S402" s="47"/>
      <c r="T402" s="48">
        <v>10714285.714285713</v>
      </c>
      <c r="U402" s="48">
        <v>12000000</v>
      </c>
      <c r="V402" s="44" t="s">
        <v>38</v>
      </c>
      <c r="W402" s="32">
        <v>2016</v>
      </c>
      <c r="X402" s="164" t="s">
        <v>3336</v>
      </c>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26"/>
      <c r="DS402" s="26"/>
      <c r="DT402" s="26"/>
      <c r="DU402" s="26"/>
      <c r="DV402" s="26"/>
      <c r="DW402" s="26"/>
      <c r="DX402" s="26"/>
      <c r="DY402" s="26"/>
      <c r="DZ402" s="26"/>
      <c r="EA402" s="26"/>
      <c r="EB402" s="26"/>
      <c r="EC402" s="26"/>
      <c r="ED402" s="26"/>
      <c r="EE402" s="26"/>
      <c r="EF402" s="26"/>
      <c r="EG402" s="26"/>
      <c r="EH402" s="26"/>
      <c r="EI402" s="26"/>
      <c r="EJ402" s="26"/>
      <c r="EK402" s="26"/>
      <c r="EL402" s="26"/>
      <c r="EM402" s="26"/>
      <c r="EN402" s="26"/>
      <c r="EO402" s="26"/>
      <c r="EP402" s="26"/>
      <c r="EQ402" s="26"/>
      <c r="ER402" s="26"/>
      <c r="ES402" s="26"/>
      <c r="ET402" s="26"/>
      <c r="EU402" s="26"/>
      <c r="EV402" s="26"/>
      <c r="EW402" s="26"/>
      <c r="EX402" s="26"/>
      <c r="EY402" s="26"/>
      <c r="EZ402" s="26"/>
      <c r="FA402" s="26"/>
      <c r="FB402" s="26"/>
      <c r="FC402" s="26"/>
      <c r="FD402" s="26"/>
      <c r="FE402" s="26"/>
      <c r="FF402" s="26"/>
      <c r="FG402" s="26"/>
      <c r="FH402" s="26"/>
      <c r="FI402" s="26"/>
      <c r="FJ402" s="26"/>
    </row>
    <row r="403" spans="1:166" s="84" customFormat="1" ht="8.25" customHeight="1" x14ac:dyDescent="0.2">
      <c r="A403" s="138" t="s">
        <v>141</v>
      </c>
      <c r="B403" s="32" t="s">
        <v>28</v>
      </c>
      <c r="C403" s="32" t="s">
        <v>136</v>
      </c>
      <c r="D403" s="92" t="s">
        <v>137</v>
      </c>
      <c r="E403" s="92" t="s">
        <v>138</v>
      </c>
      <c r="F403" s="92" t="s">
        <v>142</v>
      </c>
      <c r="G403" s="32" t="s">
        <v>2206</v>
      </c>
      <c r="H403" s="46">
        <v>100</v>
      </c>
      <c r="I403" s="32">
        <v>710000000</v>
      </c>
      <c r="J403" s="32" t="s">
        <v>33</v>
      </c>
      <c r="K403" s="44" t="s">
        <v>34</v>
      </c>
      <c r="L403" s="32" t="s">
        <v>33</v>
      </c>
      <c r="M403" s="44"/>
      <c r="N403" s="44" t="s">
        <v>140</v>
      </c>
      <c r="O403" s="32" t="s">
        <v>2234</v>
      </c>
      <c r="P403" s="44"/>
      <c r="Q403" s="44"/>
      <c r="R403" s="47"/>
      <c r="S403" s="47"/>
      <c r="T403" s="48">
        <v>0</v>
      </c>
      <c r="U403" s="48">
        <v>0</v>
      </c>
      <c r="V403" s="44"/>
      <c r="W403" s="32">
        <v>2016</v>
      </c>
      <c r="X403" s="137" t="s">
        <v>2276</v>
      </c>
    </row>
    <row r="404" spans="1:166" s="7" customFormat="1" ht="8.25" customHeight="1" x14ac:dyDescent="0.2">
      <c r="A404" s="138" t="s">
        <v>2065</v>
      </c>
      <c r="B404" s="32" t="s">
        <v>28</v>
      </c>
      <c r="C404" s="32" t="s">
        <v>136</v>
      </c>
      <c r="D404" s="92" t="s">
        <v>137</v>
      </c>
      <c r="E404" s="92" t="s">
        <v>138</v>
      </c>
      <c r="F404" s="92" t="s">
        <v>142</v>
      </c>
      <c r="G404" s="32" t="s">
        <v>2206</v>
      </c>
      <c r="H404" s="46">
        <v>100</v>
      </c>
      <c r="I404" s="32">
        <v>710000000</v>
      </c>
      <c r="J404" s="32" t="s">
        <v>33</v>
      </c>
      <c r="K404" s="44" t="s">
        <v>34</v>
      </c>
      <c r="L404" s="32" t="s">
        <v>33</v>
      </c>
      <c r="M404" s="44"/>
      <c r="N404" s="44" t="s">
        <v>140</v>
      </c>
      <c r="O404" s="32" t="s">
        <v>2234</v>
      </c>
      <c r="P404" s="44"/>
      <c r="Q404" s="44"/>
      <c r="R404" s="47"/>
      <c r="S404" s="47"/>
      <c r="T404" s="48">
        <v>5357142.8571428563</v>
      </c>
      <c r="U404" s="48">
        <v>6000000</v>
      </c>
      <c r="V404" s="32"/>
      <c r="W404" s="32">
        <v>2016</v>
      </c>
      <c r="X404" s="137" t="s">
        <v>2066</v>
      </c>
    </row>
    <row r="405" spans="1:166" s="112" customFormat="1" ht="8.25" customHeight="1" x14ac:dyDescent="0.25">
      <c r="A405" s="138" t="s">
        <v>143</v>
      </c>
      <c r="B405" s="32" t="s">
        <v>28</v>
      </c>
      <c r="C405" s="32" t="s">
        <v>144</v>
      </c>
      <c r="D405" s="92" t="s">
        <v>145</v>
      </c>
      <c r="E405" s="92" t="s">
        <v>145</v>
      </c>
      <c r="F405" s="92" t="s">
        <v>146</v>
      </c>
      <c r="G405" s="32" t="s">
        <v>32</v>
      </c>
      <c r="H405" s="45">
        <v>100</v>
      </c>
      <c r="I405" s="32">
        <v>710000000</v>
      </c>
      <c r="J405" s="32" t="s">
        <v>33</v>
      </c>
      <c r="K405" s="32" t="s">
        <v>48</v>
      </c>
      <c r="L405" s="44" t="s">
        <v>3323</v>
      </c>
      <c r="M405" s="37"/>
      <c r="N405" s="32" t="s">
        <v>50</v>
      </c>
      <c r="O405" s="32" t="s">
        <v>2220</v>
      </c>
      <c r="P405" s="32"/>
      <c r="Q405" s="32"/>
      <c r="R405" s="36"/>
      <c r="S405" s="36"/>
      <c r="T405" s="36">
        <v>0</v>
      </c>
      <c r="U405" s="36">
        <v>0</v>
      </c>
      <c r="V405" s="44" t="s">
        <v>38</v>
      </c>
      <c r="W405" s="32">
        <v>2016</v>
      </c>
      <c r="X405" s="136" t="s">
        <v>3324</v>
      </c>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26"/>
      <c r="DD405" s="26"/>
      <c r="DE405" s="26"/>
      <c r="DF405" s="26"/>
      <c r="DG405" s="26"/>
      <c r="DH405" s="26"/>
      <c r="DI405" s="26"/>
      <c r="DJ405" s="26"/>
      <c r="DK405" s="26"/>
      <c r="DL405" s="26"/>
      <c r="DM405" s="26"/>
      <c r="DN405" s="26"/>
      <c r="DO405" s="26"/>
      <c r="DP405" s="26"/>
      <c r="DQ405" s="26"/>
      <c r="DR405" s="26"/>
      <c r="DS405" s="26"/>
      <c r="DT405" s="26"/>
      <c r="DU405" s="26"/>
      <c r="DV405" s="26"/>
      <c r="DW405" s="26"/>
      <c r="DX405" s="26"/>
      <c r="DY405" s="26"/>
      <c r="DZ405" s="26"/>
      <c r="EA405" s="26"/>
      <c r="EB405" s="26"/>
      <c r="EC405" s="26"/>
      <c r="ED405" s="26"/>
      <c r="EE405" s="26"/>
      <c r="EF405" s="26"/>
      <c r="EG405" s="26"/>
      <c r="EH405" s="26"/>
      <c r="EI405" s="26"/>
      <c r="EJ405" s="26"/>
      <c r="EK405" s="26"/>
      <c r="EL405" s="26"/>
      <c r="EM405" s="26"/>
      <c r="EN405" s="26"/>
      <c r="EO405" s="26"/>
      <c r="EP405" s="26"/>
      <c r="EQ405" s="26"/>
      <c r="ER405" s="26"/>
      <c r="ES405" s="26"/>
      <c r="ET405" s="26"/>
      <c r="EU405" s="26"/>
      <c r="EV405" s="26"/>
      <c r="EW405" s="26"/>
      <c r="EX405" s="26"/>
      <c r="EY405" s="26"/>
      <c r="EZ405" s="26"/>
      <c r="FA405" s="26"/>
      <c r="FB405" s="26"/>
      <c r="FC405" s="26"/>
      <c r="FD405" s="26"/>
      <c r="FE405" s="26"/>
      <c r="FF405" s="26"/>
      <c r="FG405" s="26"/>
      <c r="FH405" s="26"/>
      <c r="FI405" s="26"/>
      <c r="FJ405" s="26"/>
    </row>
    <row r="406" spans="1:166" s="112" customFormat="1" ht="8.25" customHeight="1" x14ac:dyDescent="0.25">
      <c r="A406" s="138" t="s">
        <v>3428</v>
      </c>
      <c r="B406" s="32" t="s">
        <v>28</v>
      </c>
      <c r="C406" s="32" t="s">
        <v>144</v>
      </c>
      <c r="D406" s="92" t="s">
        <v>145</v>
      </c>
      <c r="E406" s="92" t="s">
        <v>145</v>
      </c>
      <c r="F406" s="92" t="s">
        <v>146</v>
      </c>
      <c r="G406" s="32" t="s">
        <v>32</v>
      </c>
      <c r="H406" s="45">
        <v>100</v>
      </c>
      <c r="I406" s="32">
        <v>710000000</v>
      </c>
      <c r="J406" s="32" t="s">
        <v>33</v>
      </c>
      <c r="K406" s="32" t="s">
        <v>232</v>
      </c>
      <c r="L406" s="44" t="s">
        <v>3323</v>
      </c>
      <c r="M406" s="37"/>
      <c r="N406" s="44" t="s">
        <v>3373</v>
      </c>
      <c r="O406" s="32" t="s">
        <v>2220</v>
      </c>
      <c r="P406" s="32"/>
      <c r="Q406" s="32"/>
      <c r="R406" s="36"/>
      <c r="S406" s="36"/>
      <c r="T406" s="36">
        <v>0</v>
      </c>
      <c r="U406" s="36">
        <v>0</v>
      </c>
      <c r="V406" s="44" t="s">
        <v>38</v>
      </c>
      <c r="W406" s="32">
        <v>2016</v>
      </c>
      <c r="X406" s="164" t="s">
        <v>3864</v>
      </c>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26"/>
      <c r="DX406" s="26"/>
      <c r="DY406" s="26"/>
      <c r="DZ406" s="26"/>
      <c r="EA406" s="26"/>
      <c r="EB406" s="26"/>
      <c r="EC406" s="26"/>
      <c r="ED406" s="26"/>
      <c r="EE406" s="26"/>
      <c r="EF406" s="26"/>
      <c r="EG406" s="26"/>
      <c r="EH406" s="26"/>
      <c r="EI406" s="26"/>
      <c r="EJ406" s="26"/>
      <c r="EK406" s="26"/>
      <c r="EL406" s="26"/>
      <c r="EM406" s="26"/>
      <c r="EN406" s="26"/>
      <c r="EO406" s="26"/>
      <c r="EP406" s="26"/>
      <c r="EQ406" s="26"/>
      <c r="ER406" s="26"/>
      <c r="ES406" s="26"/>
      <c r="ET406" s="26"/>
      <c r="EU406" s="26"/>
      <c r="EV406" s="26"/>
      <c r="EW406" s="26"/>
      <c r="EX406" s="26"/>
      <c r="EY406" s="26"/>
      <c r="EZ406" s="26"/>
      <c r="FA406" s="26"/>
      <c r="FB406" s="26"/>
      <c r="FC406" s="26"/>
      <c r="FD406" s="26"/>
      <c r="FE406" s="26"/>
      <c r="FF406" s="26"/>
      <c r="FG406" s="26"/>
      <c r="FH406" s="26"/>
      <c r="FI406" s="26"/>
      <c r="FJ406" s="26"/>
    </row>
    <row r="407" spans="1:166" s="112" customFormat="1" ht="8.25" customHeight="1" x14ac:dyDescent="0.25">
      <c r="A407" s="138" t="s">
        <v>147</v>
      </c>
      <c r="B407" s="32" t="s">
        <v>28</v>
      </c>
      <c r="C407" s="32" t="s">
        <v>148</v>
      </c>
      <c r="D407" s="92" t="s">
        <v>149</v>
      </c>
      <c r="E407" s="92" t="s">
        <v>149</v>
      </c>
      <c r="F407" s="92" t="s">
        <v>150</v>
      </c>
      <c r="G407" s="32" t="s">
        <v>32</v>
      </c>
      <c r="H407" s="45">
        <v>100</v>
      </c>
      <c r="I407" s="32">
        <v>710000000</v>
      </c>
      <c r="J407" s="32" t="s">
        <v>33</v>
      </c>
      <c r="K407" s="32" t="s">
        <v>48</v>
      </c>
      <c r="L407" s="32" t="s">
        <v>3362</v>
      </c>
      <c r="M407" s="37"/>
      <c r="N407" s="44" t="s">
        <v>50</v>
      </c>
      <c r="O407" s="32" t="s">
        <v>2220</v>
      </c>
      <c r="P407" s="32"/>
      <c r="Q407" s="32"/>
      <c r="R407" s="36"/>
      <c r="S407" s="36"/>
      <c r="T407" s="36">
        <v>0</v>
      </c>
      <c r="U407" s="36">
        <v>0</v>
      </c>
      <c r="V407" s="44"/>
      <c r="W407" s="32">
        <v>2016</v>
      </c>
      <c r="X407" s="136" t="s">
        <v>3324</v>
      </c>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c r="DA407" s="26"/>
      <c r="DB407" s="26"/>
      <c r="DC407" s="26"/>
      <c r="DD407" s="26"/>
      <c r="DE407" s="26"/>
      <c r="DF407" s="26"/>
      <c r="DG407" s="26"/>
      <c r="DH407" s="26"/>
      <c r="DI407" s="26"/>
      <c r="DJ407" s="26"/>
      <c r="DK407" s="26"/>
      <c r="DL407" s="26"/>
      <c r="DM407" s="26"/>
      <c r="DN407" s="26"/>
      <c r="DO407" s="26"/>
      <c r="DP407" s="26"/>
      <c r="DQ407" s="26"/>
      <c r="DR407" s="26"/>
      <c r="DS407" s="26"/>
      <c r="DT407" s="26"/>
      <c r="DU407" s="26"/>
      <c r="DV407" s="26"/>
      <c r="DW407" s="26"/>
      <c r="DX407" s="26"/>
      <c r="DY407" s="26"/>
      <c r="DZ407" s="26"/>
      <c r="EA407" s="26"/>
      <c r="EB407" s="26"/>
      <c r="EC407" s="26"/>
      <c r="ED407" s="26"/>
      <c r="EE407" s="26"/>
      <c r="EF407" s="26"/>
      <c r="EG407" s="26"/>
      <c r="EH407" s="26"/>
      <c r="EI407" s="26"/>
      <c r="EJ407" s="26"/>
      <c r="EK407" s="26"/>
      <c r="EL407" s="26"/>
      <c r="EM407" s="26"/>
      <c r="EN407" s="26"/>
      <c r="EO407" s="26"/>
      <c r="EP407" s="26"/>
      <c r="EQ407" s="26"/>
      <c r="ER407" s="26"/>
      <c r="ES407" s="26"/>
      <c r="ET407" s="26"/>
      <c r="EU407" s="26"/>
      <c r="EV407" s="26"/>
      <c r="EW407" s="26"/>
      <c r="EX407" s="26"/>
      <c r="EY407" s="26"/>
      <c r="EZ407" s="26"/>
      <c r="FA407" s="26"/>
      <c r="FB407" s="26"/>
      <c r="FC407" s="26"/>
      <c r="FD407" s="26"/>
      <c r="FE407" s="26"/>
      <c r="FF407" s="26"/>
      <c r="FG407" s="26"/>
      <c r="FH407" s="26"/>
      <c r="FI407" s="26"/>
      <c r="FJ407" s="26"/>
    </row>
    <row r="408" spans="1:166" s="112" customFormat="1" ht="8.25" customHeight="1" x14ac:dyDescent="0.25">
      <c r="A408" s="138" t="s">
        <v>3429</v>
      </c>
      <c r="B408" s="32" t="s">
        <v>28</v>
      </c>
      <c r="C408" s="32" t="s">
        <v>148</v>
      </c>
      <c r="D408" s="92" t="s">
        <v>149</v>
      </c>
      <c r="E408" s="92" t="s">
        <v>149</v>
      </c>
      <c r="F408" s="92" t="s">
        <v>150</v>
      </c>
      <c r="G408" s="32" t="s">
        <v>32</v>
      </c>
      <c r="H408" s="45">
        <v>100</v>
      </c>
      <c r="I408" s="32">
        <v>710000000</v>
      </c>
      <c r="J408" s="32" t="s">
        <v>33</v>
      </c>
      <c r="K408" s="32" t="s">
        <v>232</v>
      </c>
      <c r="L408" s="32" t="s">
        <v>3362</v>
      </c>
      <c r="M408" s="37"/>
      <c r="N408" s="44" t="s">
        <v>3373</v>
      </c>
      <c r="O408" s="32" t="s">
        <v>2220</v>
      </c>
      <c r="P408" s="32"/>
      <c r="Q408" s="32"/>
      <c r="R408" s="36"/>
      <c r="S408" s="36"/>
      <c r="T408" s="36">
        <v>0</v>
      </c>
      <c r="U408" s="36">
        <v>0</v>
      </c>
      <c r="V408" s="44"/>
      <c r="W408" s="32">
        <v>2016</v>
      </c>
      <c r="X408" s="164" t="s">
        <v>3864</v>
      </c>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6"/>
      <c r="CX408" s="26"/>
      <c r="CY408" s="26"/>
      <c r="CZ408" s="26"/>
      <c r="DA408" s="26"/>
      <c r="DB408" s="26"/>
      <c r="DC408" s="26"/>
      <c r="DD408" s="26"/>
      <c r="DE408" s="26"/>
      <c r="DF408" s="26"/>
      <c r="DG408" s="26"/>
      <c r="DH408" s="26"/>
      <c r="DI408" s="26"/>
      <c r="DJ408" s="26"/>
      <c r="DK408" s="26"/>
      <c r="DL408" s="26"/>
      <c r="DM408" s="26"/>
      <c r="DN408" s="26"/>
      <c r="DO408" s="26"/>
      <c r="DP408" s="26"/>
      <c r="DQ408" s="26"/>
      <c r="DR408" s="26"/>
      <c r="DS408" s="26"/>
      <c r="DT408" s="26"/>
      <c r="DU408" s="26"/>
      <c r="DV408" s="26"/>
      <c r="DW408" s="26"/>
      <c r="DX408" s="26"/>
      <c r="DY408" s="26"/>
      <c r="DZ408" s="26"/>
      <c r="EA408" s="26"/>
      <c r="EB408" s="26"/>
      <c r="EC408" s="26"/>
      <c r="ED408" s="26"/>
      <c r="EE408" s="26"/>
      <c r="EF408" s="26"/>
      <c r="EG408" s="26"/>
      <c r="EH408" s="26"/>
      <c r="EI408" s="26"/>
      <c r="EJ408" s="26"/>
      <c r="EK408" s="26"/>
      <c r="EL408" s="26"/>
      <c r="EM408" s="26"/>
      <c r="EN408" s="26"/>
      <c r="EO408" s="26"/>
      <c r="EP408" s="26"/>
      <c r="EQ408" s="26"/>
      <c r="ER408" s="26"/>
      <c r="ES408" s="26"/>
      <c r="ET408" s="26"/>
      <c r="EU408" s="26"/>
      <c r="EV408" s="26"/>
      <c r="EW408" s="26"/>
      <c r="EX408" s="26"/>
      <c r="EY408" s="26"/>
      <c r="EZ408" s="26"/>
      <c r="FA408" s="26"/>
      <c r="FB408" s="26"/>
      <c r="FC408" s="26"/>
      <c r="FD408" s="26"/>
      <c r="FE408" s="26"/>
      <c r="FF408" s="26"/>
      <c r="FG408" s="26"/>
      <c r="FH408" s="26"/>
      <c r="FI408" s="26"/>
      <c r="FJ408" s="26"/>
    </row>
    <row r="409" spans="1:166" s="95" customFormat="1" ht="8.25" customHeight="1" x14ac:dyDescent="0.2">
      <c r="A409" s="138" t="s">
        <v>151</v>
      </c>
      <c r="B409" s="32" t="s">
        <v>28</v>
      </c>
      <c r="C409" s="32" t="s">
        <v>152</v>
      </c>
      <c r="D409" s="92" t="s">
        <v>153</v>
      </c>
      <c r="E409" s="92" t="s">
        <v>154</v>
      </c>
      <c r="F409" s="92" t="s">
        <v>155</v>
      </c>
      <c r="G409" s="32" t="s">
        <v>2205</v>
      </c>
      <c r="H409" s="45">
        <v>100</v>
      </c>
      <c r="I409" s="32">
        <v>710000000</v>
      </c>
      <c r="J409" s="32" t="s">
        <v>33</v>
      </c>
      <c r="K409" s="32" t="s">
        <v>109</v>
      </c>
      <c r="L409" s="32" t="s">
        <v>33</v>
      </c>
      <c r="M409" s="37"/>
      <c r="N409" s="44" t="s">
        <v>110</v>
      </c>
      <c r="O409" s="32" t="s">
        <v>2281</v>
      </c>
      <c r="P409" s="32"/>
      <c r="Q409" s="32"/>
      <c r="R409" s="36"/>
      <c r="S409" s="36"/>
      <c r="T409" s="36">
        <v>0</v>
      </c>
      <c r="U409" s="36">
        <v>0</v>
      </c>
      <c r="V409" s="44"/>
      <c r="W409" s="32">
        <v>2016</v>
      </c>
      <c r="X409" s="137" t="s">
        <v>2294</v>
      </c>
    </row>
    <row r="410" spans="1:166" s="112" customFormat="1" ht="8.25" customHeight="1" x14ac:dyDescent="0.25">
      <c r="A410" s="138" t="s">
        <v>2373</v>
      </c>
      <c r="B410" s="32" t="s">
        <v>28</v>
      </c>
      <c r="C410" s="32" t="s">
        <v>152</v>
      </c>
      <c r="D410" s="92" t="s">
        <v>153</v>
      </c>
      <c r="E410" s="92" t="s">
        <v>154</v>
      </c>
      <c r="F410" s="92" t="s">
        <v>155</v>
      </c>
      <c r="G410" s="32" t="s">
        <v>2205</v>
      </c>
      <c r="H410" s="45">
        <v>100</v>
      </c>
      <c r="I410" s="32">
        <v>710000000</v>
      </c>
      <c r="J410" s="32" t="s">
        <v>33</v>
      </c>
      <c r="K410" s="32" t="s">
        <v>109</v>
      </c>
      <c r="L410" s="32" t="s">
        <v>33</v>
      </c>
      <c r="M410" s="37"/>
      <c r="N410" s="44" t="s">
        <v>110</v>
      </c>
      <c r="O410" s="32" t="s">
        <v>2220</v>
      </c>
      <c r="P410" s="32"/>
      <c r="Q410" s="32"/>
      <c r="R410" s="36"/>
      <c r="S410" s="36"/>
      <c r="T410" s="36">
        <v>0</v>
      </c>
      <c r="U410" s="36">
        <v>0</v>
      </c>
      <c r="V410" s="44"/>
      <c r="W410" s="32">
        <v>2016</v>
      </c>
      <c r="X410" s="136" t="s">
        <v>3324</v>
      </c>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c r="CW410" s="26"/>
      <c r="CX410" s="26"/>
      <c r="CY410" s="26"/>
      <c r="CZ410" s="26"/>
      <c r="DA410" s="26"/>
      <c r="DB410" s="26"/>
      <c r="DC410" s="26"/>
      <c r="DD410" s="26"/>
      <c r="DE410" s="26"/>
      <c r="DF410" s="26"/>
      <c r="DG410" s="26"/>
      <c r="DH410" s="26"/>
      <c r="DI410" s="26"/>
      <c r="DJ410" s="26"/>
      <c r="DK410" s="26"/>
      <c r="DL410" s="26"/>
      <c r="DM410" s="26"/>
      <c r="DN410" s="26"/>
      <c r="DO410" s="26"/>
      <c r="DP410" s="26"/>
      <c r="DQ410" s="26"/>
      <c r="DR410" s="26"/>
      <c r="DS410" s="26"/>
      <c r="DT410" s="26"/>
      <c r="DU410" s="26"/>
      <c r="DV410" s="26"/>
      <c r="DW410" s="26"/>
      <c r="DX410" s="26"/>
      <c r="DY410" s="26"/>
      <c r="DZ410" s="26"/>
      <c r="EA410" s="26"/>
      <c r="EB410" s="26"/>
      <c r="EC410" s="26"/>
      <c r="ED410" s="26"/>
      <c r="EE410" s="26"/>
      <c r="EF410" s="26"/>
      <c r="EG410" s="26"/>
      <c r="EH410" s="26"/>
      <c r="EI410" s="26"/>
      <c r="EJ410" s="26"/>
      <c r="EK410" s="26"/>
      <c r="EL410" s="26"/>
      <c r="EM410" s="26"/>
      <c r="EN410" s="26"/>
      <c r="EO410" s="26"/>
      <c r="EP410" s="26"/>
      <c r="EQ410" s="26"/>
      <c r="ER410" s="26"/>
      <c r="ES410" s="26"/>
      <c r="ET410" s="26"/>
      <c r="EU410" s="26"/>
      <c r="EV410" s="26"/>
      <c r="EW410" s="26"/>
      <c r="EX410" s="26"/>
      <c r="EY410" s="26"/>
      <c r="EZ410" s="26"/>
      <c r="FA410" s="26"/>
      <c r="FB410" s="26"/>
      <c r="FC410" s="26"/>
      <c r="FD410" s="26"/>
      <c r="FE410" s="26"/>
      <c r="FF410" s="26"/>
      <c r="FG410" s="26"/>
      <c r="FH410" s="26"/>
      <c r="FI410" s="26"/>
      <c r="FJ410" s="26"/>
    </row>
    <row r="411" spans="1:166" s="112" customFormat="1" ht="8.25" customHeight="1" x14ac:dyDescent="0.25">
      <c r="A411" s="138" t="s">
        <v>3430</v>
      </c>
      <c r="B411" s="32" t="s">
        <v>28</v>
      </c>
      <c r="C411" s="32" t="s">
        <v>3431</v>
      </c>
      <c r="D411" s="92" t="s">
        <v>3432</v>
      </c>
      <c r="E411" s="92" t="s">
        <v>3432</v>
      </c>
      <c r="F411" s="92" t="s">
        <v>155</v>
      </c>
      <c r="G411" s="32" t="s">
        <v>2206</v>
      </c>
      <c r="H411" s="45">
        <v>100</v>
      </c>
      <c r="I411" s="32">
        <v>710000000</v>
      </c>
      <c r="J411" s="32" t="s">
        <v>33</v>
      </c>
      <c r="K411" s="32" t="s">
        <v>246</v>
      </c>
      <c r="L411" s="32" t="s">
        <v>33</v>
      </c>
      <c r="M411" s="37"/>
      <c r="N411" s="44" t="s">
        <v>41</v>
      </c>
      <c r="O411" s="32" t="s">
        <v>2220</v>
      </c>
      <c r="P411" s="32"/>
      <c r="Q411" s="32"/>
      <c r="R411" s="36"/>
      <c r="S411" s="36"/>
      <c r="T411" s="36">
        <v>3035714.2857142854</v>
      </c>
      <c r="U411" s="36">
        <v>3400000</v>
      </c>
      <c r="V411" s="44"/>
      <c r="W411" s="32">
        <v>2016</v>
      </c>
      <c r="X411" s="137" t="s">
        <v>3433</v>
      </c>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c r="BZ411" s="26"/>
      <c r="CA411" s="26"/>
      <c r="CB411" s="26"/>
      <c r="CC411" s="26"/>
      <c r="CD411" s="26"/>
      <c r="CE411" s="26"/>
      <c r="CF411" s="26"/>
      <c r="CG411" s="26"/>
      <c r="CH411" s="26"/>
      <c r="CI411" s="26"/>
      <c r="CJ411" s="26"/>
      <c r="CK411" s="26"/>
      <c r="CL411" s="26"/>
      <c r="CM411" s="26"/>
      <c r="CN411" s="26"/>
      <c r="CO411" s="26"/>
      <c r="CP411" s="26"/>
      <c r="CQ411" s="26"/>
      <c r="CR411" s="26"/>
      <c r="CS411" s="26"/>
      <c r="CT411" s="26"/>
      <c r="CU411" s="26"/>
      <c r="CV411" s="26"/>
      <c r="CW411" s="26"/>
      <c r="CX411" s="26"/>
      <c r="CY411" s="26"/>
      <c r="CZ411" s="26"/>
      <c r="DA411" s="26"/>
      <c r="DB411" s="26"/>
      <c r="DC411" s="26"/>
      <c r="DD411" s="26"/>
      <c r="DE411" s="26"/>
      <c r="DF411" s="26"/>
      <c r="DG411" s="26"/>
      <c r="DH411" s="26"/>
      <c r="DI411" s="26"/>
      <c r="DJ411" s="26"/>
      <c r="DK411" s="26"/>
      <c r="DL411" s="26"/>
      <c r="DM411" s="26"/>
      <c r="DN411" s="26"/>
      <c r="DO411" s="26"/>
      <c r="DP411" s="26"/>
      <c r="DQ411" s="26"/>
      <c r="DR411" s="26"/>
      <c r="DS411" s="26"/>
      <c r="DT411" s="26"/>
      <c r="DU411" s="26"/>
      <c r="DV411" s="26"/>
      <c r="DW411" s="26"/>
      <c r="DX411" s="26"/>
      <c r="DY411" s="26"/>
      <c r="DZ411" s="26"/>
      <c r="EA411" s="26"/>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row>
    <row r="412" spans="1:166" s="112" customFormat="1" ht="8.25" customHeight="1" x14ac:dyDescent="0.2">
      <c r="A412" s="138" t="s">
        <v>697</v>
      </c>
      <c r="B412" s="41" t="s">
        <v>28</v>
      </c>
      <c r="C412" s="41" t="s">
        <v>238</v>
      </c>
      <c r="D412" s="92" t="s">
        <v>243</v>
      </c>
      <c r="E412" s="92" t="s">
        <v>243</v>
      </c>
      <c r="F412" s="92" t="s">
        <v>252</v>
      </c>
      <c r="G412" s="41" t="s">
        <v>32</v>
      </c>
      <c r="H412" s="39">
        <v>100</v>
      </c>
      <c r="I412" s="41">
        <v>710000000</v>
      </c>
      <c r="J412" s="32" t="s">
        <v>33</v>
      </c>
      <c r="K412" s="32" t="s">
        <v>48</v>
      </c>
      <c r="L412" s="41" t="s">
        <v>2893</v>
      </c>
      <c r="M412" s="41"/>
      <c r="N412" s="66" t="s">
        <v>239</v>
      </c>
      <c r="O412" s="32" t="s">
        <v>2222</v>
      </c>
      <c r="P412" s="94"/>
      <c r="Q412" s="41"/>
      <c r="R412" s="65"/>
      <c r="S412" s="65"/>
      <c r="T412" s="65">
        <v>0</v>
      </c>
      <c r="U412" s="65">
        <v>0</v>
      </c>
      <c r="V412" s="41"/>
      <c r="W412" s="41">
        <v>2016</v>
      </c>
      <c r="X412" s="137" t="s">
        <v>2822</v>
      </c>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26"/>
      <c r="DX412" s="26"/>
      <c r="DY412" s="26"/>
      <c r="DZ412" s="26"/>
      <c r="EA412" s="26"/>
      <c r="EB412" s="26"/>
      <c r="EC412" s="26"/>
      <c r="ED412" s="26"/>
    </row>
    <row r="413" spans="1:166" s="112" customFormat="1" ht="8.25" customHeight="1" x14ac:dyDescent="0.2">
      <c r="A413" s="138" t="s">
        <v>2894</v>
      </c>
      <c r="B413" s="41" t="s">
        <v>28</v>
      </c>
      <c r="C413" s="41" t="s">
        <v>238</v>
      </c>
      <c r="D413" s="92" t="s">
        <v>243</v>
      </c>
      <c r="E413" s="92" t="s">
        <v>243</v>
      </c>
      <c r="F413" s="92" t="s">
        <v>252</v>
      </c>
      <c r="G413" s="41" t="s">
        <v>32</v>
      </c>
      <c r="H413" s="39">
        <v>100</v>
      </c>
      <c r="I413" s="41">
        <v>710000000</v>
      </c>
      <c r="J413" s="32" t="s">
        <v>33</v>
      </c>
      <c r="K413" s="32" t="s">
        <v>116</v>
      </c>
      <c r="L413" s="41" t="s">
        <v>2893</v>
      </c>
      <c r="M413" s="41"/>
      <c r="N413" s="66" t="s">
        <v>237</v>
      </c>
      <c r="O413" s="32" t="s">
        <v>2222</v>
      </c>
      <c r="P413" s="94"/>
      <c r="Q413" s="41"/>
      <c r="R413" s="65"/>
      <c r="S413" s="65"/>
      <c r="T413" s="65">
        <v>1229020</v>
      </c>
      <c r="U413" s="65">
        <v>1376502.4000000001</v>
      </c>
      <c r="V413" s="41"/>
      <c r="W413" s="41">
        <v>2016</v>
      </c>
      <c r="X413" s="137" t="s">
        <v>2830</v>
      </c>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c r="CW413" s="26"/>
      <c r="CX413" s="26"/>
      <c r="CY413" s="26"/>
      <c r="CZ413" s="26"/>
      <c r="DA413" s="26"/>
      <c r="DB413" s="26"/>
      <c r="DC413" s="26"/>
      <c r="DD413" s="26"/>
      <c r="DE413" s="26"/>
      <c r="DF413" s="26"/>
      <c r="DG413" s="26"/>
      <c r="DH413" s="26"/>
      <c r="DI413" s="26"/>
      <c r="DJ413" s="26"/>
      <c r="DK413" s="26"/>
      <c r="DL413" s="26"/>
      <c r="DM413" s="26"/>
      <c r="DN413" s="26"/>
      <c r="DO413" s="26"/>
      <c r="DP413" s="26"/>
      <c r="DQ413" s="26"/>
      <c r="DR413" s="26"/>
      <c r="DS413" s="26"/>
      <c r="DT413" s="26"/>
      <c r="DU413" s="26"/>
      <c r="DV413" s="26"/>
      <c r="DW413" s="26"/>
      <c r="DX413" s="26"/>
      <c r="DY413" s="26"/>
      <c r="DZ413" s="26"/>
      <c r="EA413" s="26"/>
      <c r="EB413" s="26"/>
      <c r="EC413" s="26"/>
      <c r="ED413" s="26"/>
    </row>
    <row r="414" spans="1:166" s="112" customFormat="1" ht="8.25" customHeight="1" x14ac:dyDescent="0.2">
      <c r="A414" s="135" t="s">
        <v>698</v>
      </c>
      <c r="B414" s="41" t="s">
        <v>28</v>
      </c>
      <c r="C414" s="41" t="s">
        <v>238</v>
      </c>
      <c r="D414" s="92" t="s">
        <v>243</v>
      </c>
      <c r="E414" s="92" t="s">
        <v>243</v>
      </c>
      <c r="F414" s="92" t="s">
        <v>253</v>
      </c>
      <c r="G414" s="41" t="s">
        <v>32</v>
      </c>
      <c r="H414" s="39">
        <v>100</v>
      </c>
      <c r="I414" s="41">
        <v>710000000</v>
      </c>
      <c r="J414" s="32" t="s">
        <v>33</v>
      </c>
      <c r="K414" s="41" t="s">
        <v>240</v>
      </c>
      <c r="L414" s="32" t="s">
        <v>3365</v>
      </c>
      <c r="M414" s="41"/>
      <c r="N414" s="66" t="s">
        <v>36</v>
      </c>
      <c r="O414" s="32" t="s">
        <v>2222</v>
      </c>
      <c r="P414" s="94"/>
      <c r="Q414" s="41"/>
      <c r="R414" s="65"/>
      <c r="S414" s="65"/>
      <c r="T414" s="65">
        <v>0</v>
      </c>
      <c r="U414" s="65">
        <v>0</v>
      </c>
      <c r="V414" s="41"/>
      <c r="W414" s="41">
        <v>2016</v>
      </c>
      <c r="X414" s="136" t="s">
        <v>3324</v>
      </c>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c r="BU414" s="26"/>
      <c r="BV414" s="26"/>
      <c r="BW414" s="26"/>
      <c r="BX414" s="26"/>
      <c r="BY414" s="26"/>
      <c r="BZ414" s="26"/>
      <c r="CA414" s="26"/>
      <c r="CB414" s="26"/>
      <c r="CC414" s="26"/>
      <c r="CD414" s="26"/>
      <c r="CE414" s="26"/>
      <c r="CF414" s="26"/>
      <c r="CG414" s="26"/>
      <c r="CH414" s="26"/>
      <c r="CI414" s="26"/>
      <c r="CJ414" s="26"/>
      <c r="CK414" s="26"/>
      <c r="CL414" s="26"/>
      <c r="CM414" s="26"/>
      <c r="CN414" s="26"/>
      <c r="CO414" s="26"/>
      <c r="CP414" s="26"/>
      <c r="CQ414" s="26"/>
      <c r="CR414" s="26"/>
      <c r="CS414" s="26"/>
      <c r="CT414" s="26"/>
      <c r="CU414" s="26"/>
      <c r="CV414" s="26"/>
      <c r="CW414" s="26"/>
      <c r="CX414" s="26"/>
      <c r="CY414" s="26"/>
      <c r="CZ414" s="26"/>
      <c r="DA414" s="26"/>
      <c r="DB414" s="26"/>
      <c r="DC414" s="26"/>
      <c r="DD414" s="26"/>
      <c r="DE414" s="26"/>
      <c r="DF414" s="26"/>
      <c r="DG414" s="26"/>
      <c r="DH414" s="26"/>
      <c r="DI414" s="26"/>
      <c r="DJ414" s="26"/>
      <c r="DK414" s="26"/>
      <c r="DL414" s="26"/>
      <c r="DM414" s="26"/>
      <c r="DN414" s="26"/>
      <c r="DO414" s="26"/>
      <c r="DP414" s="26"/>
      <c r="DQ414" s="26"/>
      <c r="DR414" s="26"/>
      <c r="DS414" s="26"/>
      <c r="DT414" s="26"/>
      <c r="DU414" s="26"/>
      <c r="DV414" s="26"/>
      <c r="DW414" s="26"/>
      <c r="DX414" s="26"/>
      <c r="DY414" s="26"/>
      <c r="DZ414" s="26"/>
      <c r="EA414" s="26"/>
      <c r="EB414" s="26"/>
      <c r="EC414" s="26"/>
      <c r="ED414" s="26"/>
      <c r="EE414" s="26"/>
      <c r="EF414" s="26"/>
      <c r="EG414" s="26"/>
      <c r="EH414" s="26"/>
      <c r="EI414" s="26"/>
      <c r="EJ414" s="26"/>
      <c r="EK414" s="26"/>
      <c r="EL414" s="26"/>
      <c r="EM414" s="26"/>
      <c r="EN414" s="26"/>
      <c r="EO414" s="26"/>
      <c r="EP414" s="26"/>
      <c r="EQ414" s="26"/>
      <c r="ER414" s="26"/>
      <c r="ES414" s="26"/>
      <c r="ET414" s="26"/>
      <c r="EU414" s="26"/>
      <c r="EV414" s="26"/>
      <c r="EW414" s="26"/>
      <c r="EX414" s="26"/>
      <c r="EY414" s="26"/>
      <c r="EZ414" s="26"/>
      <c r="FA414" s="26"/>
      <c r="FB414" s="26"/>
      <c r="FC414" s="26"/>
      <c r="FD414" s="26"/>
      <c r="FE414" s="26"/>
      <c r="FF414" s="26"/>
      <c r="FG414" s="26"/>
      <c r="FH414" s="26"/>
      <c r="FI414" s="26"/>
      <c r="FJ414" s="26"/>
    </row>
    <row r="415" spans="1:166" s="112" customFormat="1" ht="8.25" customHeight="1" x14ac:dyDescent="0.2">
      <c r="A415" s="135" t="s">
        <v>3434</v>
      </c>
      <c r="B415" s="41" t="s">
        <v>28</v>
      </c>
      <c r="C415" s="41" t="s">
        <v>238</v>
      </c>
      <c r="D415" s="92" t="s">
        <v>243</v>
      </c>
      <c r="E415" s="92" t="s">
        <v>243</v>
      </c>
      <c r="F415" s="92" t="s">
        <v>253</v>
      </c>
      <c r="G415" s="41" t="s">
        <v>32</v>
      </c>
      <c r="H415" s="39">
        <v>100</v>
      </c>
      <c r="I415" s="41">
        <v>710000000</v>
      </c>
      <c r="J415" s="32" t="s">
        <v>33</v>
      </c>
      <c r="K415" s="41" t="s">
        <v>34</v>
      </c>
      <c r="L415" s="32" t="s">
        <v>3365</v>
      </c>
      <c r="M415" s="41"/>
      <c r="N415" s="66" t="s">
        <v>3435</v>
      </c>
      <c r="O415" s="32" t="s">
        <v>2222</v>
      </c>
      <c r="P415" s="94"/>
      <c r="Q415" s="41"/>
      <c r="R415" s="65"/>
      <c r="S415" s="65"/>
      <c r="T415" s="65">
        <v>0</v>
      </c>
      <c r="U415" s="65">
        <v>0</v>
      </c>
      <c r="V415" s="41"/>
      <c r="W415" s="41">
        <v>2016</v>
      </c>
      <c r="X415" s="137" t="s">
        <v>3817</v>
      </c>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c r="BZ415" s="26"/>
      <c r="CA415" s="26"/>
      <c r="CB415" s="26"/>
      <c r="CC415" s="26"/>
      <c r="CD415" s="26"/>
      <c r="CE415" s="26"/>
      <c r="CF415" s="26"/>
      <c r="CG415" s="26"/>
      <c r="CH415" s="26"/>
      <c r="CI415" s="26"/>
      <c r="CJ415" s="26"/>
      <c r="CK415" s="26"/>
      <c r="CL415" s="26"/>
      <c r="CM415" s="26"/>
      <c r="CN415" s="26"/>
      <c r="CO415" s="26"/>
      <c r="CP415" s="26"/>
      <c r="CQ415" s="26"/>
      <c r="CR415" s="26"/>
      <c r="CS415" s="26"/>
      <c r="CT415" s="26"/>
      <c r="CU415" s="26"/>
      <c r="CV415" s="26"/>
      <c r="CW415" s="26"/>
      <c r="CX415" s="26"/>
      <c r="CY415" s="26"/>
      <c r="CZ415" s="26"/>
      <c r="DA415" s="26"/>
      <c r="DB415" s="26"/>
      <c r="DC415" s="26"/>
      <c r="DD415" s="26"/>
      <c r="DE415" s="26"/>
      <c r="DF415" s="26"/>
      <c r="DG415" s="26"/>
      <c r="DH415" s="26"/>
      <c r="DI415" s="26"/>
      <c r="DJ415" s="26"/>
      <c r="DK415" s="26"/>
      <c r="DL415" s="26"/>
      <c r="DM415" s="26"/>
      <c r="DN415" s="26"/>
      <c r="DO415" s="26"/>
      <c r="DP415" s="26"/>
      <c r="DQ415" s="26"/>
      <c r="DR415" s="26"/>
      <c r="DS415" s="26"/>
      <c r="DT415" s="26"/>
      <c r="DU415" s="26"/>
      <c r="DV415" s="26"/>
      <c r="DW415" s="26"/>
      <c r="DX415" s="26"/>
      <c r="DY415" s="26"/>
      <c r="DZ415" s="26"/>
      <c r="EA415" s="26"/>
      <c r="EB415" s="26"/>
      <c r="EC415" s="26"/>
      <c r="ED415" s="26"/>
      <c r="EE415" s="26"/>
      <c r="EF415" s="26"/>
      <c r="EG415" s="26"/>
      <c r="EH415" s="26"/>
      <c r="EI415" s="26"/>
      <c r="EJ415" s="26"/>
      <c r="EK415" s="26"/>
      <c r="EL415" s="26"/>
      <c r="EM415" s="26"/>
      <c r="EN415" s="26"/>
      <c r="EO415" s="26"/>
      <c r="EP415" s="26"/>
      <c r="EQ415" s="26"/>
      <c r="ER415" s="26"/>
      <c r="ES415" s="26"/>
      <c r="ET415" s="26"/>
      <c r="EU415" s="26"/>
      <c r="EV415" s="26"/>
      <c r="EW415" s="26"/>
      <c r="EX415" s="26"/>
      <c r="EY415" s="26"/>
      <c r="EZ415" s="26"/>
      <c r="FA415" s="26"/>
      <c r="FB415" s="26"/>
      <c r="FC415" s="26"/>
      <c r="FD415" s="26"/>
      <c r="FE415" s="26"/>
      <c r="FF415" s="26"/>
      <c r="FG415" s="26"/>
      <c r="FH415" s="26"/>
      <c r="FI415" s="26"/>
      <c r="FJ415" s="26"/>
    </row>
    <row r="416" spans="1:166" s="112" customFormat="1" ht="8.25" customHeight="1" x14ac:dyDescent="0.2">
      <c r="A416" s="135" t="s">
        <v>3889</v>
      </c>
      <c r="B416" s="41" t="s">
        <v>28</v>
      </c>
      <c r="C416" s="41" t="s">
        <v>238</v>
      </c>
      <c r="D416" s="92" t="s">
        <v>243</v>
      </c>
      <c r="E416" s="92" t="s">
        <v>243</v>
      </c>
      <c r="F416" s="92" t="s">
        <v>3890</v>
      </c>
      <c r="G416" s="41" t="s">
        <v>32</v>
      </c>
      <c r="H416" s="39">
        <v>100</v>
      </c>
      <c r="I416" s="41">
        <v>710000000</v>
      </c>
      <c r="J416" s="32" t="s">
        <v>33</v>
      </c>
      <c r="K416" s="41" t="s">
        <v>34</v>
      </c>
      <c r="L416" s="32" t="s">
        <v>3365</v>
      </c>
      <c r="M416" s="41"/>
      <c r="N416" s="66" t="s">
        <v>3435</v>
      </c>
      <c r="O416" s="32" t="s">
        <v>2222</v>
      </c>
      <c r="P416" s="94"/>
      <c r="Q416" s="41"/>
      <c r="R416" s="65"/>
      <c r="S416" s="65"/>
      <c r="T416" s="65">
        <v>3198399.9999999995</v>
      </c>
      <c r="U416" s="65">
        <v>3582208</v>
      </c>
      <c r="V416" s="41"/>
      <c r="W416" s="41">
        <v>2016</v>
      </c>
      <c r="X416" s="136" t="s">
        <v>3891</v>
      </c>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c r="CC416" s="26"/>
      <c r="CD416" s="26"/>
      <c r="CE416" s="26"/>
      <c r="CF416" s="26"/>
      <c r="CG416" s="26"/>
      <c r="CH416" s="26"/>
      <c r="CI416" s="26"/>
      <c r="CJ416" s="26"/>
      <c r="CK416" s="26"/>
      <c r="CL416" s="26"/>
      <c r="CM416" s="26"/>
      <c r="CN416" s="26"/>
      <c r="CO416" s="26"/>
      <c r="CP416" s="26"/>
      <c r="CQ416" s="26"/>
      <c r="CR416" s="26"/>
      <c r="CS416" s="26"/>
      <c r="CT416" s="26"/>
      <c r="CU416" s="26"/>
      <c r="CV416" s="26"/>
      <c r="CW416" s="26"/>
      <c r="CX416" s="26"/>
      <c r="CY416" s="26"/>
      <c r="CZ416" s="26"/>
      <c r="DA416" s="26"/>
      <c r="DB416" s="26"/>
      <c r="DC416" s="26"/>
      <c r="DD416" s="26"/>
      <c r="DE416" s="26"/>
      <c r="DF416" s="26"/>
      <c r="DG416" s="26"/>
      <c r="DH416" s="26"/>
      <c r="DI416" s="26"/>
      <c r="DJ416" s="26"/>
      <c r="DK416" s="26"/>
      <c r="DL416" s="26"/>
      <c r="DM416" s="26"/>
      <c r="DN416" s="26"/>
      <c r="DO416" s="26"/>
      <c r="DP416" s="26"/>
      <c r="DQ416" s="26"/>
      <c r="DR416" s="26"/>
      <c r="DS416" s="26"/>
      <c r="DT416" s="26"/>
      <c r="DU416" s="26"/>
      <c r="DV416" s="26"/>
      <c r="DW416" s="26"/>
      <c r="DX416" s="26"/>
      <c r="DY416" s="26"/>
      <c r="DZ416" s="26"/>
      <c r="EA416" s="26"/>
      <c r="EB416" s="26"/>
      <c r="EC416" s="26"/>
      <c r="ED416" s="26"/>
      <c r="EE416" s="26"/>
      <c r="EF416" s="26"/>
      <c r="EG416" s="26"/>
      <c r="EH416" s="26"/>
      <c r="EI416" s="26"/>
      <c r="EJ416" s="26"/>
      <c r="EK416" s="26"/>
      <c r="EL416" s="26"/>
      <c r="EM416" s="26"/>
      <c r="EN416" s="26"/>
      <c r="EO416" s="26"/>
      <c r="EP416" s="26"/>
      <c r="EQ416" s="26"/>
      <c r="ER416" s="26"/>
      <c r="ES416" s="26"/>
      <c r="ET416" s="26"/>
      <c r="EU416" s="26"/>
      <c r="EV416" s="26"/>
      <c r="EW416" s="26"/>
      <c r="EX416" s="26"/>
      <c r="EY416" s="26"/>
      <c r="EZ416" s="26"/>
      <c r="FA416" s="26"/>
      <c r="FB416" s="26"/>
      <c r="FC416" s="26"/>
      <c r="FD416" s="26"/>
      <c r="FE416" s="26"/>
      <c r="FF416" s="26"/>
      <c r="FG416" s="26"/>
      <c r="FH416" s="26"/>
      <c r="FI416" s="26"/>
      <c r="FJ416" s="26"/>
    </row>
    <row r="417" spans="1:166" s="112" customFormat="1" ht="8.25" customHeight="1" x14ac:dyDescent="0.2">
      <c r="A417" s="138" t="s">
        <v>699</v>
      </c>
      <c r="B417" s="41" t="s">
        <v>28</v>
      </c>
      <c r="C417" s="41" t="s">
        <v>238</v>
      </c>
      <c r="D417" s="92" t="s">
        <v>243</v>
      </c>
      <c r="E417" s="92" t="s">
        <v>243</v>
      </c>
      <c r="F417" s="92" t="s">
        <v>254</v>
      </c>
      <c r="G417" s="32" t="s">
        <v>2205</v>
      </c>
      <c r="H417" s="39">
        <v>100</v>
      </c>
      <c r="I417" s="41">
        <v>710000000</v>
      </c>
      <c r="J417" s="32" t="s">
        <v>33</v>
      </c>
      <c r="K417" s="32" t="s">
        <v>48</v>
      </c>
      <c r="L417" s="41" t="s">
        <v>2893</v>
      </c>
      <c r="M417" s="41"/>
      <c r="N417" s="41" t="s">
        <v>241</v>
      </c>
      <c r="O417" s="32" t="s">
        <v>2222</v>
      </c>
      <c r="P417" s="94"/>
      <c r="Q417" s="41"/>
      <c r="R417" s="65"/>
      <c r="S417" s="65"/>
      <c r="T417" s="65">
        <v>0</v>
      </c>
      <c r="U417" s="65">
        <v>0</v>
      </c>
      <c r="V417" s="41"/>
      <c r="W417" s="41">
        <v>2016</v>
      </c>
      <c r="X417" s="137" t="s">
        <v>2822</v>
      </c>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c r="CB417" s="26"/>
      <c r="CC417" s="26"/>
      <c r="CD417" s="26"/>
      <c r="CE417" s="26"/>
      <c r="CF417" s="26"/>
      <c r="CG417" s="26"/>
      <c r="CH417" s="26"/>
      <c r="CI417" s="26"/>
      <c r="CJ417" s="26"/>
      <c r="CK417" s="26"/>
      <c r="CL417" s="26"/>
      <c r="CM417" s="26"/>
      <c r="CN417" s="26"/>
      <c r="CO417" s="26"/>
      <c r="CP417" s="26"/>
      <c r="CQ417" s="26"/>
      <c r="CR417" s="26"/>
      <c r="CS417" s="26"/>
      <c r="CT417" s="26"/>
      <c r="CU417" s="26"/>
      <c r="CV417" s="26"/>
      <c r="CW417" s="26"/>
      <c r="CX417" s="26"/>
      <c r="CY417" s="26"/>
      <c r="CZ417" s="26"/>
      <c r="DA417" s="26"/>
      <c r="DB417" s="26"/>
      <c r="DC417" s="26"/>
      <c r="DD417" s="26"/>
      <c r="DE417" s="26"/>
      <c r="DF417" s="26"/>
      <c r="DG417" s="26"/>
      <c r="DH417" s="26"/>
      <c r="DI417" s="26"/>
      <c r="DJ417" s="26"/>
      <c r="DK417" s="26"/>
      <c r="DL417" s="26"/>
      <c r="DM417" s="26"/>
      <c r="DN417" s="26"/>
      <c r="DO417" s="26"/>
      <c r="DP417" s="26"/>
      <c r="DQ417" s="26"/>
      <c r="DR417" s="26"/>
      <c r="DS417" s="26"/>
      <c r="DT417" s="26"/>
      <c r="DU417" s="26"/>
      <c r="DV417" s="26"/>
      <c r="DW417" s="26"/>
      <c r="DX417" s="26"/>
      <c r="DY417" s="26"/>
      <c r="DZ417" s="26"/>
      <c r="EA417" s="26"/>
      <c r="EB417" s="26"/>
      <c r="EC417" s="26"/>
      <c r="ED417" s="26"/>
    </row>
    <row r="418" spans="1:166" s="112" customFormat="1" ht="8.25" customHeight="1" x14ac:dyDescent="0.2">
      <c r="A418" s="138" t="s">
        <v>2895</v>
      </c>
      <c r="B418" s="41" t="s">
        <v>28</v>
      </c>
      <c r="C418" s="41" t="s">
        <v>238</v>
      </c>
      <c r="D418" s="92" t="s">
        <v>243</v>
      </c>
      <c r="E418" s="92" t="s">
        <v>243</v>
      </c>
      <c r="F418" s="92" t="s">
        <v>254</v>
      </c>
      <c r="G418" s="32" t="s">
        <v>2205</v>
      </c>
      <c r="H418" s="39">
        <v>100</v>
      </c>
      <c r="I418" s="41">
        <v>710000000</v>
      </c>
      <c r="J418" s="32" t="s">
        <v>33</v>
      </c>
      <c r="K418" s="32" t="s">
        <v>116</v>
      </c>
      <c r="L418" s="41" t="s">
        <v>2893</v>
      </c>
      <c r="M418" s="41"/>
      <c r="N418" s="41" t="s">
        <v>2896</v>
      </c>
      <c r="O418" s="32" t="s">
        <v>2222</v>
      </c>
      <c r="P418" s="94"/>
      <c r="Q418" s="41"/>
      <c r="R418" s="65"/>
      <c r="S418" s="65"/>
      <c r="T418" s="65">
        <v>7785860</v>
      </c>
      <c r="U418" s="65">
        <v>8720163.2000000011</v>
      </c>
      <c r="V418" s="41"/>
      <c r="W418" s="41">
        <v>2016</v>
      </c>
      <c r="X418" s="137" t="s">
        <v>2830</v>
      </c>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26"/>
      <c r="CT418" s="26"/>
      <c r="CU418" s="26"/>
      <c r="CV418" s="26"/>
      <c r="CW418" s="26"/>
      <c r="CX418" s="26"/>
      <c r="CY418" s="26"/>
      <c r="CZ418" s="26"/>
      <c r="DA418" s="26"/>
      <c r="DB418" s="26"/>
      <c r="DC418" s="26"/>
      <c r="DD418" s="26"/>
      <c r="DE418" s="26"/>
      <c r="DF418" s="26"/>
      <c r="DG418" s="26"/>
      <c r="DH418" s="26"/>
      <c r="DI418" s="26"/>
      <c r="DJ418" s="26"/>
      <c r="DK418" s="26"/>
      <c r="DL418" s="26"/>
      <c r="DM418" s="26"/>
      <c r="DN418" s="26"/>
      <c r="DO418" s="26"/>
      <c r="DP418" s="26"/>
      <c r="DQ418" s="26"/>
      <c r="DR418" s="26"/>
      <c r="DS418" s="26"/>
      <c r="DT418" s="26"/>
      <c r="DU418" s="26"/>
      <c r="DV418" s="26"/>
      <c r="DW418" s="26"/>
      <c r="DX418" s="26"/>
      <c r="DY418" s="26"/>
      <c r="DZ418" s="26"/>
      <c r="EA418" s="26"/>
      <c r="EB418" s="26"/>
      <c r="EC418" s="26"/>
      <c r="ED418" s="26"/>
    </row>
    <row r="419" spans="1:166" s="112" customFormat="1" ht="8.25" customHeight="1" x14ac:dyDescent="0.2">
      <c r="A419" s="138" t="s">
        <v>700</v>
      </c>
      <c r="B419" s="41" t="s">
        <v>28</v>
      </c>
      <c r="C419" s="41" t="s">
        <v>238</v>
      </c>
      <c r="D419" s="92" t="s">
        <v>243</v>
      </c>
      <c r="E419" s="92" t="s">
        <v>243</v>
      </c>
      <c r="F419" s="92" t="s">
        <v>255</v>
      </c>
      <c r="G419" s="32" t="s">
        <v>2205</v>
      </c>
      <c r="H419" s="39">
        <v>100</v>
      </c>
      <c r="I419" s="41">
        <v>710000000</v>
      </c>
      <c r="J419" s="32" t="s">
        <v>33</v>
      </c>
      <c r="K419" s="41" t="s">
        <v>240</v>
      </c>
      <c r="L419" s="32" t="s">
        <v>3365</v>
      </c>
      <c r="M419" s="41"/>
      <c r="N419" s="41" t="s">
        <v>36</v>
      </c>
      <c r="O419" s="32" t="s">
        <v>2222</v>
      </c>
      <c r="P419" s="94"/>
      <c r="Q419" s="41"/>
      <c r="R419" s="65"/>
      <c r="S419" s="65"/>
      <c r="T419" s="65">
        <v>0</v>
      </c>
      <c r="U419" s="65">
        <v>0</v>
      </c>
      <c r="V419" s="41"/>
      <c r="W419" s="41">
        <v>2016</v>
      </c>
      <c r="X419" s="136" t="s">
        <v>3324</v>
      </c>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c r="BQ419" s="26"/>
      <c r="BR419" s="26"/>
      <c r="BS419" s="26"/>
      <c r="BT419" s="26"/>
      <c r="BU419" s="26"/>
      <c r="BV419" s="26"/>
      <c r="BW419" s="26"/>
      <c r="BX419" s="26"/>
      <c r="BY419" s="26"/>
      <c r="BZ419" s="26"/>
      <c r="CA419" s="26"/>
      <c r="CB419" s="26"/>
      <c r="CC419" s="26"/>
      <c r="CD419" s="26"/>
      <c r="CE419" s="26"/>
      <c r="CF419" s="26"/>
      <c r="CG419" s="26"/>
      <c r="CH419" s="26"/>
      <c r="CI419" s="26"/>
      <c r="CJ419" s="26"/>
      <c r="CK419" s="26"/>
      <c r="CL419" s="26"/>
      <c r="CM419" s="26"/>
      <c r="CN419" s="26"/>
      <c r="CO419" s="26"/>
      <c r="CP419" s="26"/>
      <c r="CQ419" s="26"/>
      <c r="CR419" s="26"/>
      <c r="CS419" s="26"/>
      <c r="CT419" s="26"/>
      <c r="CU419" s="26"/>
      <c r="CV419" s="26"/>
      <c r="CW419" s="26"/>
      <c r="CX419" s="26"/>
      <c r="CY419" s="26"/>
      <c r="CZ419" s="26"/>
      <c r="DA419" s="26"/>
      <c r="DB419" s="26"/>
      <c r="DC419" s="26"/>
      <c r="DD419" s="26"/>
      <c r="DE419" s="26"/>
      <c r="DF419" s="26"/>
      <c r="DG419" s="26"/>
      <c r="DH419" s="26"/>
      <c r="DI419" s="26"/>
      <c r="DJ419" s="26"/>
      <c r="DK419" s="26"/>
      <c r="DL419" s="26"/>
      <c r="DM419" s="26"/>
      <c r="DN419" s="26"/>
      <c r="DO419" s="26"/>
      <c r="DP419" s="26"/>
      <c r="DQ419" s="26"/>
      <c r="DR419" s="26"/>
      <c r="DS419" s="26"/>
      <c r="DT419" s="26"/>
      <c r="DU419" s="26"/>
      <c r="DV419" s="26"/>
      <c r="DW419" s="26"/>
      <c r="DX419" s="26"/>
      <c r="DY419" s="26"/>
      <c r="DZ419" s="26"/>
      <c r="EA419" s="26"/>
      <c r="EB419" s="26"/>
      <c r="EC419" s="26"/>
      <c r="ED419" s="26"/>
      <c r="EE419" s="26"/>
      <c r="EF419" s="26"/>
      <c r="EG419" s="26"/>
      <c r="EH419" s="26"/>
      <c r="EI419" s="26"/>
      <c r="EJ419" s="26"/>
      <c r="EK419" s="26"/>
      <c r="EL419" s="26"/>
      <c r="EM419" s="26"/>
      <c r="EN419" s="26"/>
      <c r="EO419" s="26"/>
      <c r="EP419" s="26"/>
      <c r="EQ419" s="26"/>
      <c r="ER419" s="26"/>
      <c r="ES419" s="26"/>
      <c r="ET419" s="26"/>
      <c r="EU419" s="26"/>
      <c r="EV419" s="26"/>
      <c r="EW419" s="26"/>
      <c r="EX419" s="26"/>
      <c r="EY419" s="26"/>
      <c r="EZ419" s="26"/>
      <c r="FA419" s="26"/>
      <c r="FB419" s="26"/>
      <c r="FC419" s="26"/>
      <c r="FD419" s="26"/>
      <c r="FE419" s="26"/>
      <c r="FF419" s="26"/>
      <c r="FG419" s="26"/>
      <c r="FH419" s="26"/>
      <c r="FI419" s="26"/>
      <c r="FJ419" s="26"/>
    </row>
    <row r="420" spans="1:166" s="112" customFormat="1" ht="8.25" customHeight="1" x14ac:dyDescent="0.2">
      <c r="A420" s="138" t="s">
        <v>3436</v>
      </c>
      <c r="B420" s="41" t="s">
        <v>28</v>
      </c>
      <c r="C420" s="41" t="s">
        <v>238</v>
      </c>
      <c r="D420" s="92" t="s">
        <v>243</v>
      </c>
      <c r="E420" s="92" t="s">
        <v>243</v>
      </c>
      <c r="F420" s="92" t="s">
        <v>255</v>
      </c>
      <c r="G420" s="32" t="s">
        <v>2205</v>
      </c>
      <c r="H420" s="39">
        <v>100</v>
      </c>
      <c r="I420" s="41">
        <v>710000000</v>
      </c>
      <c r="J420" s="32" t="s">
        <v>33</v>
      </c>
      <c r="K420" s="41" t="s">
        <v>34</v>
      </c>
      <c r="L420" s="32" t="s">
        <v>3365</v>
      </c>
      <c r="M420" s="41"/>
      <c r="N420" s="66" t="s">
        <v>3435</v>
      </c>
      <c r="O420" s="32" t="s">
        <v>2222</v>
      </c>
      <c r="P420" s="94"/>
      <c r="Q420" s="41"/>
      <c r="R420" s="65"/>
      <c r="S420" s="65"/>
      <c r="T420" s="65">
        <v>0</v>
      </c>
      <c r="U420" s="65">
        <v>0</v>
      </c>
      <c r="V420" s="41"/>
      <c r="W420" s="41">
        <v>2016</v>
      </c>
      <c r="X420" s="137" t="s">
        <v>3817</v>
      </c>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c r="BQ420" s="26"/>
      <c r="BR420" s="26"/>
      <c r="BS420" s="26"/>
      <c r="BT420" s="26"/>
      <c r="BU420" s="26"/>
      <c r="BV420" s="26"/>
      <c r="BW420" s="26"/>
      <c r="BX420" s="26"/>
      <c r="BY420" s="26"/>
      <c r="BZ420" s="26"/>
      <c r="CA420" s="26"/>
      <c r="CB420" s="26"/>
      <c r="CC420" s="26"/>
      <c r="CD420" s="26"/>
      <c r="CE420" s="26"/>
      <c r="CF420" s="26"/>
      <c r="CG420" s="26"/>
      <c r="CH420" s="26"/>
      <c r="CI420" s="26"/>
      <c r="CJ420" s="26"/>
      <c r="CK420" s="26"/>
      <c r="CL420" s="26"/>
      <c r="CM420" s="26"/>
      <c r="CN420" s="26"/>
      <c r="CO420" s="26"/>
      <c r="CP420" s="26"/>
      <c r="CQ420" s="26"/>
      <c r="CR420" s="26"/>
      <c r="CS420" s="26"/>
      <c r="CT420" s="26"/>
      <c r="CU420" s="26"/>
      <c r="CV420" s="26"/>
      <c r="CW420" s="26"/>
      <c r="CX420" s="26"/>
      <c r="CY420" s="26"/>
      <c r="CZ420" s="26"/>
      <c r="DA420" s="26"/>
      <c r="DB420" s="26"/>
      <c r="DC420" s="26"/>
      <c r="DD420" s="26"/>
      <c r="DE420" s="26"/>
      <c r="DF420" s="26"/>
      <c r="DG420" s="26"/>
      <c r="DH420" s="26"/>
      <c r="DI420" s="26"/>
      <c r="DJ420" s="26"/>
      <c r="DK420" s="26"/>
      <c r="DL420" s="26"/>
      <c r="DM420" s="26"/>
      <c r="DN420" s="26"/>
      <c r="DO420" s="26"/>
      <c r="DP420" s="26"/>
      <c r="DQ420" s="26"/>
      <c r="DR420" s="26"/>
      <c r="DS420" s="26"/>
      <c r="DT420" s="26"/>
      <c r="DU420" s="26"/>
      <c r="DV420" s="26"/>
      <c r="DW420" s="26"/>
      <c r="DX420" s="26"/>
      <c r="DY420" s="26"/>
      <c r="DZ420" s="26"/>
      <c r="EA420" s="26"/>
      <c r="EB420" s="26"/>
      <c r="EC420" s="26"/>
      <c r="ED420" s="26"/>
      <c r="EE420" s="26"/>
      <c r="EF420" s="26"/>
      <c r="EG420" s="26"/>
      <c r="EH420" s="26"/>
      <c r="EI420" s="26"/>
      <c r="EJ420" s="26"/>
      <c r="EK420" s="26"/>
      <c r="EL420" s="26"/>
      <c r="EM420" s="26"/>
      <c r="EN420" s="26"/>
      <c r="EO420" s="26"/>
      <c r="EP420" s="26"/>
      <c r="EQ420" s="26"/>
      <c r="ER420" s="26"/>
      <c r="ES420" s="26"/>
      <c r="ET420" s="26"/>
      <c r="EU420" s="26"/>
      <c r="EV420" s="26"/>
      <c r="EW420" s="26"/>
      <c r="EX420" s="26"/>
      <c r="EY420" s="26"/>
      <c r="EZ420" s="26"/>
      <c r="FA420" s="26"/>
      <c r="FB420" s="26"/>
      <c r="FC420" s="26"/>
      <c r="FD420" s="26"/>
      <c r="FE420" s="26"/>
      <c r="FF420" s="26"/>
      <c r="FG420" s="26"/>
      <c r="FH420" s="26"/>
      <c r="FI420" s="26"/>
      <c r="FJ420" s="26"/>
    </row>
    <row r="421" spans="1:166" s="112" customFormat="1" ht="8.25" customHeight="1" x14ac:dyDescent="0.2">
      <c r="A421" s="138" t="s">
        <v>3892</v>
      </c>
      <c r="B421" s="41" t="s">
        <v>28</v>
      </c>
      <c r="C421" s="41" t="s">
        <v>238</v>
      </c>
      <c r="D421" s="92" t="s">
        <v>243</v>
      </c>
      <c r="E421" s="92" t="s">
        <v>243</v>
      </c>
      <c r="F421" s="92" t="s">
        <v>3893</v>
      </c>
      <c r="G421" s="32" t="s">
        <v>2205</v>
      </c>
      <c r="H421" s="39">
        <v>100</v>
      </c>
      <c r="I421" s="41">
        <v>710000000</v>
      </c>
      <c r="J421" s="32" t="s">
        <v>33</v>
      </c>
      <c r="K421" s="41" t="s">
        <v>34</v>
      </c>
      <c r="L421" s="32" t="s">
        <v>3365</v>
      </c>
      <c r="M421" s="41"/>
      <c r="N421" s="66" t="s">
        <v>3435</v>
      </c>
      <c r="O421" s="32" t="s">
        <v>2222</v>
      </c>
      <c r="P421" s="94"/>
      <c r="Q421" s="41"/>
      <c r="R421" s="65"/>
      <c r="S421" s="65"/>
      <c r="T421" s="65">
        <v>20821080.696428567</v>
      </c>
      <c r="U421" s="65">
        <v>23319610.379999999</v>
      </c>
      <c r="V421" s="41"/>
      <c r="W421" s="41">
        <v>2016</v>
      </c>
      <c r="X421" s="136" t="s">
        <v>3894</v>
      </c>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c r="BZ421" s="26"/>
      <c r="CA421" s="26"/>
      <c r="CB421" s="26"/>
      <c r="CC421" s="26"/>
      <c r="CD421" s="26"/>
      <c r="CE421" s="26"/>
      <c r="CF421" s="26"/>
      <c r="CG421" s="26"/>
      <c r="CH421" s="26"/>
      <c r="CI421" s="26"/>
      <c r="CJ421" s="26"/>
      <c r="CK421" s="26"/>
      <c r="CL421" s="26"/>
      <c r="CM421" s="26"/>
      <c r="CN421" s="26"/>
      <c r="CO421" s="26"/>
      <c r="CP421" s="26"/>
      <c r="CQ421" s="26"/>
      <c r="CR421" s="26"/>
      <c r="CS421" s="26"/>
      <c r="CT421" s="26"/>
      <c r="CU421" s="26"/>
      <c r="CV421" s="26"/>
      <c r="CW421" s="26"/>
      <c r="CX421" s="26"/>
      <c r="CY421" s="26"/>
      <c r="CZ421" s="26"/>
      <c r="DA421" s="26"/>
      <c r="DB421" s="26"/>
      <c r="DC421" s="26"/>
      <c r="DD421" s="26"/>
      <c r="DE421" s="26"/>
      <c r="DF421" s="26"/>
      <c r="DG421" s="26"/>
      <c r="DH421" s="26"/>
      <c r="DI421" s="26"/>
      <c r="DJ421" s="26"/>
      <c r="DK421" s="26"/>
      <c r="DL421" s="26"/>
      <c r="DM421" s="26"/>
      <c r="DN421" s="26"/>
      <c r="DO421" s="26"/>
      <c r="DP421" s="26"/>
      <c r="DQ421" s="26"/>
      <c r="DR421" s="26"/>
      <c r="DS421" s="26"/>
      <c r="DT421" s="26"/>
      <c r="DU421" s="26"/>
      <c r="DV421" s="26"/>
      <c r="DW421" s="26"/>
      <c r="DX421" s="26"/>
      <c r="DY421" s="26"/>
      <c r="DZ421" s="26"/>
      <c r="EA421" s="26"/>
      <c r="EB421" s="26"/>
      <c r="EC421" s="26"/>
      <c r="ED421" s="26"/>
      <c r="EE421" s="26"/>
      <c r="EF421" s="26"/>
      <c r="EG421" s="26"/>
      <c r="EH421" s="26"/>
      <c r="EI421" s="26"/>
      <c r="EJ421" s="26"/>
      <c r="EK421" s="26"/>
      <c r="EL421" s="26"/>
      <c r="EM421" s="26"/>
      <c r="EN421" s="26"/>
      <c r="EO421" s="26"/>
      <c r="EP421" s="26"/>
      <c r="EQ421" s="26"/>
      <c r="ER421" s="26"/>
      <c r="ES421" s="26"/>
      <c r="ET421" s="26"/>
      <c r="EU421" s="26"/>
      <c r="EV421" s="26"/>
      <c r="EW421" s="26"/>
      <c r="EX421" s="26"/>
      <c r="EY421" s="26"/>
      <c r="EZ421" s="26"/>
      <c r="FA421" s="26"/>
      <c r="FB421" s="26"/>
      <c r="FC421" s="26"/>
      <c r="FD421" s="26"/>
      <c r="FE421" s="26"/>
      <c r="FF421" s="26"/>
      <c r="FG421" s="26"/>
      <c r="FH421" s="26"/>
      <c r="FI421" s="26"/>
      <c r="FJ421" s="26"/>
    </row>
    <row r="422" spans="1:166" s="112" customFormat="1" ht="8.25" customHeight="1" x14ac:dyDescent="0.2">
      <c r="A422" s="138" t="s">
        <v>701</v>
      </c>
      <c r="B422" s="41" t="s">
        <v>28</v>
      </c>
      <c r="C422" s="41" t="s">
        <v>238</v>
      </c>
      <c r="D422" s="92" t="s">
        <v>243</v>
      </c>
      <c r="E422" s="92" t="s">
        <v>243</v>
      </c>
      <c r="F422" s="92" t="s">
        <v>244</v>
      </c>
      <c r="G422" s="41" t="s">
        <v>32</v>
      </c>
      <c r="H422" s="39">
        <v>100</v>
      </c>
      <c r="I422" s="41">
        <v>710000000</v>
      </c>
      <c r="J422" s="32" t="s">
        <v>33</v>
      </c>
      <c r="K422" s="41" t="s">
        <v>109</v>
      </c>
      <c r="L422" s="32" t="s">
        <v>3365</v>
      </c>
      <c r="M422" s="41"/>
      <c r="N422" s="41" t="s">
        <v>237</v>
      </c>
      <c r="O422" s="32" t="s">
        <v>2241</v>
      </c>
      <c r="P422" s="94"/>
      <c r="Q422" s="41"/>
      <c r="R422" s="65"/>
      <c r="S422" s="65"/>
      <c r="T422" s="65">
        <v>0</v>
      </c>
      <c r="U422" s="65">
        <v>0</v>
      </c>
      <c r="V422" s="41" t="s">
        <v>38</v>
      </c>
      <c r="W422" s="41">
        <v>2016</v>
      </c>
      <c r="X422" s="136" t="s">
        <v>3324</v>
      </c>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26"/>
      <c r="BR422" s="26"/>
      <c r="BS422" s="26"/>
      <c r="BT422" s="26"/>
      <c r="BU422" s="26"/>
      <c r="BV422" s="26"/>
      <c r="BW422" s="26"/>
      <c r="BX422" s="26"/>
      <c r="BY422" s="26"/>
      <c r="BZ422" s="26"/>
      <c r="CA422" s="26"/>
      <c r="CB422" s="26"/>
      <c r="CC422" s="26"/>
      <c r="CD422" s="26"/>
      <c r="CE422" s="26"/>
      <c r="CF422" s="26"/>
      <c r="CG422" s="26"/>
      <c r="CH422" s="26"/>
      <c r="CI422" s="26"/>
      <c r="CJ422" s="26"/>
      <c r="CK422" s="26"/>
      <c r="CL422" s="26"/>
      <c r="CM422" s="26"/>
      <c r="CN422" s="26"/>
      <c r="CO422" s="26"/>
      <c r="CP422" s="26"/>
      <c r="CQ422" s="26"/>
      <c r="CR422" s="26"/>
      <c r="CS422" s="26"/>
      <c r="CT422" s="26"/>
      <c r="CU422" s="26"/>
      <c r="CV422" s="26"/>
      <c r="CW422" s="26"/>
      <c r="CX422" s="26"/>
      <c r="CY422" s="26"/>
      <c r="CZ422" s="26"/>
      <c r="DA422" s="26"/>
      <c r="DB422" s="26"/>
      <c r="DC422" s="26"/>
      <c r="DD422" s="26"/>
      <c r="DE422" s="26"/>
      <c r="DF422" s="26"/>
      <c r="DG422" s="26"/>
      <c r="DH422" s="26"/>
      <c r="DI422" s="26"/>
      <c r="DJ422" s="26"/>
      <c r="DK422" s="26"/>
      <c r="DL422" s="26"/>
      <c r="DM422" s="26"/>
      <c r="DN422" s="26"/>
      <c r="DO422" s="26"/>
      <c r="DP422" s="26"/>
      <c r="DQ422" s="26"/>
      <c r="DR422" s="26"/>
      <c r="DS422" s="26"/>
      <c r="DT422" s="26"/>
      <c r="DU422" s="26"/>
      <c r="DV422" s="26"/>
      <c r="DW422" s="26"/>
      <c r="DX422" s="26"/>
      <c r="DY422" s="26"/>
      <c r="DZ422" s="26"/>
      <c r="EA422" s="26"/>
      <c r="EB422" s="26"/>
      <c r="EC422" s="26"/>
      <c r="ED422" s="26"/>
      <c r="EE422" s="26"/>
      <c r="EF422" s="26"/>
      <c r="EG422" s="26"/>
      <c r="EH422" s="26"/>
      <c r="EI422" s="26"/>
      <c r="EJ422" s="26"/>
      <c r="EK422" s="26"/>
      <c r="EL422" s="26"/>
      <c r="EM422" s="26"/>
      <c r="EN422" s="26"/>
      <c r="EO422" s="26"/>
      <c r="EP422" s="26"/>
      <c r="EQ422" s="26"/>
      <c r="ER422" s="26"/>
      <c r="ES422" s="26"/>
      <c r="ET422" s="26"/>
      <c r="EU422" s="26"/>
      <c r="EV422" s="26"/>
      <c r="EW422" s="26"/>
      <c r="EX422" s="26"/>
      <c r="EY422" s="26"/>
      <c r="EZ422" s="26"/>
      <c r="FA422" s="26"/>
      <c r="FB422" s="26"/>
      <c r="FC422" s="26"/>
      <c r="FD422" s="26"/>
      <c r="FE422" s="26"/>
      <c r="FF422" s="26"/>
      <c r="FG422" s="26"/>
      <c r="FH422" s="26"/>
      <c r="FI422" s="26"/>
      <c r="FJ422" s="26"/>
    </row>
    <row r="423" spans="1:166" s="112" customFormat="1" ht="8.25" customHeight="1" x14ac:dyDescent="0.2">
      <c r="A423" s="138" t="s">
        <v>3437</v>
      </c>
      <c r="B423" s="41" t="s">
        <v>28</v>
      </c>
      <c r="C423" s="41" t="s">
        <v>238</v>
      </c>
      <c r="D423" s="92" t="s">
        <v>243</v>
      </c>
      <c r="E423" s="92" t="s">
        <v>243</v>
      </c>
      <c r="F423" s="92" t="s">
        <v>244</v>
      </c>
      <c r="G423" s="41" t="s">
        <v>32</v>
      </c>
      <c r="H423" s="39">
        <v>100</v>
      </c>
      <c r="I423" s="41">
        <v>710000000</v>
      </c>
      <c r="J423" s="32" t="s">
        <v>33</v>
      </c>
      <c r="K423" s="41" t="s">
        <v>232</v>
      </c>
      <c r="L423" s="32" t="s">
        <v>3365</v>
      </c>
      <c r="M423" s="41"/>
      <c r="N423" s="41" t="s">
        <v>3373</v>
      </c>
      <c r="O423" s="32" t="s">
        <v>2241</v>
      </c>
      <c r="P423" s="94"/>
      <c r="Q423" s="41"/>
      <c r="R423" s="65"/>
      <c r="S423" s="65"/>
      <c r="T423" s="65">
        <v>0</v>
      </c>
      <c r="U423" s="65">
        <v>0</v>
      </c>
      <c r="V423" s="41" t="s">
        <v>38</v>
      </c>
      <c r="W423" s="41">
        <v>2016</v>
      </c>
      <c r="X423" s="137" t="s">
        <v>3817</v>
      </c>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c r="BZ423" s="26"/>
      <c r="CA423" s="26"/>
      <c r="CB423" s="26"/>
      <c r="CC423" s="26"/>
      <c r="CD423" s="26"/>
      <c r="CE423" s="26"/>
      <c r="CF423" s="26"/>
      <c r="CG423" s="26"/>
      <c r="CH423" s="26"/>
      <c r="CI423" s="26"/>
      <c r="CJ423" s="26"/>
      <c r="CK423" s="26"/>
      <c r="CL423" s="26"/>
      <c r="CM423" s="26"/>
      <c r="CN423" s="26"/>
      <c r="CO423" s="26"/>
      <c r="CP423" s="26"/>
      <c r="CQ423" s="26"/>
      <c r="CR423" s="26"/>
      <c r="CS423" s="26"/>
      <c r="CT423" s="26"/>
      <c r="CU423" s="26"/>
      <c r="CV423" s="26"/>
      <c r="CW423" s="26"/>
      <c r="CX423" s="26"/>
      <c r="CY423" s="26"/>
      <c r="CZ423" s="26"/>
      <c r="DA423" s="26"/>
      <c r="DB423" s="26"/>
      <c r="DC423" s="26"/>
      <c r="DD423" s="26"/>
      <c r="DE423" s="26"/>
      <c r="DF423" s="26"/>
      <c r="DG423" s="26"/>
      <c r="DH423" s="26"/>
      <c r="DI423" s="26"/>
      <c r="DJ423" s="26"/>
      <c r="DK423" s="26"/>
      <c r="DL423" s="26"/>
      <c r="DM423" s="26"/>
      <c r="DN423" s="26"/>
      <c r="DO423" s="26"/>
      <c r="DP423" s="26"/>
      <c r="DQ423" s="26"/>
      <c r="DR423" s="26"/>
      <c r="DS423" s="26"/>
      <c r="DT423" s="26"/>
      <c r="DU423" s="26"/>
      <c r="DV423" s="26"/>
      <c r="DW423" s="26"/>
      <c r="DX423" s="26"/>
      <c r="DY423" s="26"/>
      <c r="DZ423" s="26"/>
      <c r="EA423" s="26"/>
      <c r="EB423" s="26"/>
      <c r="EC423" s="26"/>
      <c r="ED423" s="26"/>
      <c r="EE423" s="26"/>
      <c r="EF423" s="26"/>
      <c r="EG423" s="26"/>
      <c r="EH423" s="26"/>
      <c r="EI423" s="26"/>
      <c r="EJ423" s="26"/>
      <c r="EK423" s="26"/>
      <c r="EL423" s="26"/>
      <c r="EM423" s="26"/>
      <c r="EN423" s="26"/>
      <c r="EO423" s="26"/>
      <c r="EP423" s="26"/>
      <c r="EQ423" s="26"/>
      <c r="ER423" s="26"/>
      <c r="ES423" s="26"/>
      <c r="ET423" s="26"/>
      <c r="EU423" s="26"/>
      <c r="EV423" s="26"/>
      <c r="EW423" s="26"/>
      <c r="EX423" s="26"/>
      <c r="EY423" s="26"/>
      <c r="EZ423" s="26"/>
      <c r="FA423" s="26"/>
      <c r="FB423" s="26"/>
      <c r="FC423" s="26"/>
      <c r="FD423" s="26"/>
      <c r="FE423" s="26"/>
      <c r="FF423" s="26"/>
      <c r="FG423" s="26"/>
      <c r="FH423" s="26"/>
      <c r="FI423" s="26"/>
      <c r="FJ423" s="26"/>
    </row>
    <row r="424" spans="1:166" s="112" customFormat="1" ht="8.25" customHeight="1" x14ac:dyDescent="0.2">
      <c r="A424" s="138" t="s">
        <v>3895</v>
      </c>
      <c r="B424" s="41" t="s">
        <v>28</v>
      </c>
      <c r="C424" s="41" t="s">
        <v>238</v>
      </c>
      <c r="D424" s="92" t="s">
        <v>243</v>
      </c>
      <c r="E424" s="92" t="s">
        <v>243</v>
      </c>
      <c r="F424" s="92" t="s">
        <v>244</v>
      </c>
      <c r="G424" s="41" t="s">
        <v>32</v>
      </c>
      <c r="H424" s="39">
        <v>100</v>
      </c>
      <c r="I424" s="41">
        <v>710000000</v>
      </c>
      <c r="J424" s="32" t="s">
        <v>33</v>
      </c>
      <c r="K424" s="41" t="s">
        <v>246</v>
      </c>
      <c r="L424" s="32" t="s">
        <v>3365</v>
      </c>
      <c r="M424" s="41"/>
      <c r="N424" s="41" t="s">
        <v>3849</v>
      </c>
      <c r="O424" s="32" t="s">
        <v>2241</v>
      </c>
      <c r="P424" s="94"/>
      <c r="Q424" s="41"/>
      <c r="R424" s="65"/>
      <c r="S424" s="65"/>
      <c r="T424" s="65">
        <v>464285.71428571426</v>
      </c>
      <c r="U424" s="65">
        <v>520000</v>
      </c>
      <c r="V424" s="41" t="s">
        <v>38</v>
      </c>
      <c r="W424" s="41">
        <v>2016</v>
      </c>
      <c r="X424" s="136" t="s">
        <v>3896</v>
      </c>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c r="BZ424" s="26"/>
      <c r="CA424" s="26"/>
      <c r="CB424" s="26"/>
      <c r="CC424" s="26"/>
      <c r="CD424" s="26"/>
      <c r="CE424" s="26"/>
      <c r="CF424" s="26"/>
      <c r="CG424" s="26"/>
      <c r="CH424" s="26"/>
      <c r="CI424" s="26"/>
      <c r="CJ424" s="26"/>
      <c r="CK424" s="26"/>
      <c r="CL424" s="26"/>
      <c r="CM424" s="26"/>
      <c r="CN424" s="26"/>
      <c r="CO424" s="26"/>
      <c r="CP424" s="26"/>
      <c r="CQ424" s="26"/>
      <c r="CR424" s="26"/>
      <c r="CS424" s="26"/>
      <c r="CT424" s="26"/>
      <c r="CU424" s="26"/>
      <c r="CV424" s="26"/>
      <c r="CW424" s="26"/>
      <c r="CX424" s="26"/>
      <c r="CY424" s="26"/>
      <c r="CZ424" s="26"/>
      <c r="DA424" s="26"/>
      <c r="DB424" s="26"/>
      <c r="DC424" s="26"/>
      <c r="DD424" s="26"/>
      <c r="DE424" s="26"/>
      <c r="DF424" s="26"/>
      <c r="DG424" s="26"/>
      <c r="DH424" s="26"/>
      <c r="DI424" s="26"/>
      <c r="DJ424" s="26"/>
      <c r="DK424" s="26"/>
      <c r="DL424" s="26"/>
      <c r="DM424" s="26"/>
      <c r="DN424" s="26"/>
      <c r="DO424" s="26"/>
      <c r="DP424" s="26"/>
      <c r="DQ424" s="26"/>
      <c r="DR424" s="26"/>
      <c r="DS424" s="26"/>
      <c r="DT424" s="26"/>
      <c r="DU424" s="26"/>
      <c r="DV424" s="26"/>
      <c r="DW424" s="26"/>
      <c r="DX424" s="26"/>
      <c r="DY424" s="26"/>
      <c r="DZ424" s="26"/>
      <c r="EA424" s="26"/>
      <c r="EB424" s="26"/>
      <c r="EC424" s="26"/>
      <c r="ED424" s="26"/>
      <c r="EE424" s="26"/>
      <c r="EF424" s="26"/>
      <c r="EG424" s="26"/>
      <c r="EH424" s="26"/>
      <c r="EI424" s="26"/>
      <c r="EJ424" s="26"/>
      <c r="EK424" s="26"/>
      <c r="EL424" s="26"/>
      <c r="EM424" s="26"/>
      <c r="EN424" s="26"/>
      <c r="EO424" s="26"/>
      <c r="EP424" s="26"/>
      <c r="EQ424" s="26"/>
      <c r="ER424" s="26"/>
      <c r="ES424" s="26"/>
      <c r="ET424" s="26"/>
      <c r="EU424" s="26"/>
      <c r="EV424" s="26"/>
      <c r="EW424" s="26"/>
      <c r="EX424" s="26"/>
      <c r="EY424" s="26"/>
      <c r="EZ424" s="26"/>
      <c r="FA424" s="26"/>
      <c r="FB424" s="26"/>
      <c r="FC424" s="26"/>
      <c r="FD424" s="26"/>
      <c r="FE424" s="26"/>
      <c r="FF424" s="26"/>
      <c r="FG424" s="26"/>
      <c r="FH424" s="26"/>
      <c r="FI424" s="26"/>
      <c r="FJ424" s="26"/>
    </row>
    <row r="425" spans="1:166" s="112" customFormat="1" ht="8.25" customHeight="1" x14ac:dyDescent="0.2">
      <c r="A425" s="138" t="s">
        <v>702</v>
      </c>
      <c r="B425" s="41" t="s">
        <v>28</v>
      </c>
      <c r="C425" s="41" t="s">
        <v>238</v>
      </c>
      <c r="D425" s="92" t="s">
        <v>243</v>
      </c>
      <c r="E425" s="92" t="s">
        <v>243</v>
      </c>
      <c r="F425" s="92" t="s">
        <v>256</v>
      </c>
      <c r="G425" s="32" t="s">
        <v>2205</v>
      </c>
      <c r="H425" s="39">
        <v>100</v>
      </c>
      <c r="I425" s="41">
        <v>710000000</v>
      </c>
      <c r="J425" s="32" t="s">
        <v>33</v>
      </c>
      <c r="K425" s="41" t="s">
        <v>109</v>
      </c>
      <c r="L425" s="32" t="s">
        <v>3365</v>
      </c>
      <c r="M425" s="41"/>
      <c r="N425" s="41" t="s">
        <v>237</v>
      </c>
      <c r="O425" s="32" t="s">
        <v>2241</v>
      </c>
      <c r="P425" s="94"/>
      <c r="Q425" s="41"/>
      <c r="R425" s="65"/>
      <c r="S425" s="65"/>
      <c r="T425" s="65">
        <v>0</v>
      </c>
      <c r="U425" s="65">
        <v>0</v>
      </c>
      <c r="V425" s="41"/>
      <c r="W425" s="41">
        <v>2016</v>
      </c>
      <c r="X425" s="136" t="s">
        <v>3324</v>
      </c>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c r="BZ425" s="26"/>
      <c r="CA425" s="26"/>
      <c r="CB425" s="26"/>
      <c r="CC425" s="26"/>
      <c r="CD425" s="26"/>
      <c r="CE425" s="26"/>
      <c r="CF425" s="26"/>
      <c r="CG425" s="26"/>
      <c r="CH425" s="26"/>
      <c r="CI425" s="26"/>
      <c r="CJ425" s="26"/>
      <c r="CK425" s="26"/>
      <c r="CL425" s="26"/>
      <c r="CM425" s="26"/>
      <c r="CN425" s="26"/>
      <c r="CO425" s="26"/>
      <c r="CP425" s="26"/>
      <c r="CQ425" s="26"/>
      <c r="CR425" s="26"/>
      <c r="CS425" s="26"/>
      <c r="CT425" s="26"/>
      <c r="CU425" s="26"/>
      <c r="CV425" s="26"/>
      <c r="CW425" s="26"/>
      <c r="CX425" s="26"/>
      <c r="CY425" s="26"/>
      <c r="CZ425" s="26"/>
      <c r="DA425" s="26"/>
      <c r="DB425" s="26"/>
      <c r="DC425" s="26"/>
      <c r="DD425" s="26"/>
      <c r="DE425" s="26"/>
      <c r="DF425" s="26"/>
      <c r="DG425" s="26"/>
      <c r="DH425" s="26"/>
      <c r="DI425" s="26"/>
      <c r="DJ425" s="26"/>
      <c r="DK425" s="26"/>
      <c r="DL425" s="26"/>
      <c r="DM425" s="26"/>
      <c r="DN425" s="26"/>
      <c r="DO425" s="26"/>
      <c r="DP425" s="26"/>
      <c r="DQ425" s="26"/>
      <c r="DR425" s="26"/>
      <c r="DS425" s="26"/>
      <c r="DT425" s="26"/>
      <c r="DU425" s="26"/>
      <c r="DV425" s="26"/>
      <c r="DW425" s="26"/>
      <c r="DX425" s="26"/>
      <c r="DY425" s="26"/>
      <c r="DZ425" s="26"/>
      <c r="EA425" s="26"/>
      <c r="EB425" s="26"/>
      <c r="EC425" s="26"/>
      <c r="ED425" s="26"/>
      <c r="EE425" s="26"/>
      <c r="EF425" s="26"/>
      <c r="EG425" s="26"/>
      <c r="EH425" s="26"/>
      <c r="EI425" s="26"/>
      <c r="EJ425" s="26"/>
      <c r="EK425" s="26"/>
      <c r="EL425" s="26"/>
      <c r="EM425" s="26"/>
      <c r="EN425" s="26"/>
      <c r="EO425" s="26"/>
      <c r="EP425" s="26"/>
      <c r="EQ425" s="26"/>
      <c r="ER425" s="26"/>
      <c r="ES425" s="26"/>
      <c r="ET425" s="26"/>
      <c r="EU425" s="26"/>
      <c r="EV425" s="26"/>
      <c r="EW425" s="26"/>
      <c r="EX425" s="26"/>
      <c r="EY425" s="26"/>
      <c r="EZ425" s="26"/>
      <c r="FA425" s="26"/>
      <c r="FB425" s="26"/>
      <c r="FC425" s="26"/>
      <c r="FD425" s="26"/>
      <c r="FE425" s="26"/>
      <c r="FF425" s="26"/>
      <c r="FG425" s="26"/>
      <c r="FH425" s="26"/>
      <c r="FI425" s="26"/>
      <c r="FJ425" s="26"/>
    </row>
    <row r="426" spans="1:166" s="112" customFormat="1" ht="8.25" customHeight="1" x14ac:dyDescent="0.2">
      <c r="A426" s="138" t="s">
        <v>3438</v>
      </c>
      <c r="B426" s="41" t="s">
        <v>28</v>
      </c>
      <c r="C426" s="41" t="s">
        <v>238</v>
      </c>
      <c r="D426" s="92" t="s">
        <v>243</v>
      </c>
      <c r="E426" s="92" t="s">
        <v>243</v>
      </c>
      <c r="F426" s="92" t="s">
        <v>256</v>
      </c>
      <c r="G426" s="32" t="s">
        <v>2205</v>
      </c>
      <c r="H426" s="39">
        <v>100</v>
      </c>
      <c r="I426" s="41">
        <v>710000000</v>
      </c>
      <c r="J426" s="32" t="s">
        <v>33</v>
      </c>
      <c r="K426" s="41" t="s">
        <v>232</v>
      </c>
      <c r="L426" s="32" t="s">
        <v>3365</v>
      </c>
      <c r="M426" s="41"/>
      <c r="N426" s="41" t="s">
        <v>950</v>
      </c>
      <c r="O426" s="32" t="s">
        <v>2241</v>
      </c>
      <c r="P426" s="94"/>
      <c r="Q426" s="41"/>
      <c r="R426" s="65"/>
      <c r="S426" s="65"/>
      <c r="T426" s="65">
        <v>0</v>
      </c>
      <c r="U426" s="65">
        <v>0</v>
      </c>
      <c r="V426" s="41"/>
      <c r="W426" s="41">
        <v>2016</v>
      </c>
      <c r="X426" s="137" t="s">
        <v>3817</v>
      </c>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26"/>
      <c r="DX426" s="26"/>
      <c r="DY426" s="26"/>
      <c r="DZ426" s="26"/>
      <c r="EA426" s="26"/>
      <c r="EB426" s="26"/>
      <c r="EC426" s="26"/>
      <c r="ED426" s="26"/>
      <c r="EE426" s="26"/>
      <c r="EF426" s="26"/>
      <c r="EG426" s="26"/>
      <c r="EH426" s="26"/>
      <c r="EI426" s="26"/>
      <c r="EJ426" s="26"/>
      <c r="EK426" s="26"/>
      <c r="EL426" s="26"/>
      <c r="EM426" s="26"/>
      <c r="EN426" s="26"/>
      <c r="EO426" s="26"/>
      <c r="EP426" s="26"/>
      <c r="EQ426" s="26"/>
      <c r="ER426" s="26"/>
      <c r="ES426" s="26"/>
      <c r="ET426" s="26"/>
      <c r="EU426" s="26"/>
      <c r="EV426" s="26"/>
      <c r="EW426" s="26"/>
      <c r="EX426" s="26"/>
      <c r="EY426" s="26"/>
      <c r="EZ426" s="26"/>
      <c r="FA426" s="26"/>
      <c r="FB426" s="26"/>
      <c r="FC426" s="26"/>
      <c r="FD426" s="26"/>
      <c r="FE426" s="26"/>
      <c r="FF426" s="26"/>
      <c r="FG426" s="26"/>
      <c r="FH426" s="26"/>
      <c r="FI426" s="26"/>
      <c r="FJ426" s="26"/>
    </row>
    <row r="427" spans="1:166" s="112" customFormat="1" ht="8.25" customHeight="1" x14ac:dyDescent="0.2">
      <c r="A427" s="138" t="s">
        <v>3897</v>
      </c>
      <c r="B427" s="41" t="s">
        <v>28</v>
      </c>
      <c r="C427" s="41" t="s">
        <v>238</v>
      </c>
      <c r="D427" s="92" t="s">
        <v>243</v>
      </c>
      <c r="E427" s="92" t="s">
        <v>243</v>
      </c>
      <c r="F427" s="92" t="s">
        <v>256</v>
      </c>
      <c r="G427" s="32" t="s">
        <v>2205</v>
      </c>
      <c r="H427" s="39">
        <v>100</v>
      </c>
      <c r="I427" s="41">
        <v>710000000</v>
      </c>
      <c r="J427" s="32" t="s">
        <v>33</v>
      </c>
      <c r="K427" s="41" t="s">
        <v>246</v>
      </c>
      <c r="L427" s="32" t="s">
        <v>3365</v>
      </c>
      <c r="M427" s="41"/>
      <c r="N427" s="41" t="s">
        <v>3849</v>
      </c>
      <c r="O427" s="32" t="s">
        <v>2241</v>
      </c>
      <c r="P427" s="94"/>
      <c r="Q427" s="41"/>
      <c r="R427" s="65"/>
      <c r="S427" s="65"/>
      <c r="T427" s="65">
        <v>1874999.9999999998</v>
      </c>
      <c r="U427" s="65">
        <v>2100000</v>
      </c>
      <c r="V427" s="41"/>
      <c r="W427" s="41">
        <v>2016</v>
      </c>
      <c r="X427" s="136" t="s">
        <v>3896</v>
      </c>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c r="CW427" s="26"/>
      <c r="CX427" s="26"/>
      <c r="CY427" s="26"/>
      <c r="CZ427" s="26"/>
      <c r="DA427" s="26"/>
      <c r="DB427" s="26"/>
      <c r="DC427" s="26"/>
      <c r="DD427" s="26"/>
      <c r="DE427" s="26"/>
      <c r="DF427" s="26"/>
      <c r="DG427" s="26"/>
      <c r="DH427" s="26"/>
      <c r="DI427" s="26"/>
      <c r="DJ427" s="26"/>
      <c r="DK427" s="26"/>
      <c r="DL427" s="26"/>
      <c r="DM427" s="26"/>
      <c r="DN427" s="26"/>
      <c r="DO427" s="26"/>
      <c r="DP427" s="26"/>
      <c r="DQ427" s="26"/>
      <c r="DR427" s="26"/>
      <c r="DS427" s="26"/>
      <c r="DT427" s="26"/>
      <c r="DU427" s="26"/>
      <c r="DV427" s="26"/>
      <c r="DW427" s="26"/>
      <c r="DX427" s="26"/>
      <c r="DY427" s="26"/>
      <c r="DZ427" s="26"/>
      <c r="EA427" s="26"/>
      <c r="EB427" s="26"/>
      <c r="EC427" s="26"/>
      <c r="ED427" s="26"/>
      <c r="EE427" s="26"/>
      <c r="EF427" s="26"/>
      <c r="EG427" s="26"/>
      <c r="EH427" s="26"/>
      <c r="EI427" s="26"/>
      <c r="EJ427" s="26"/>
      <c r="EK427" s="26"/>
      <c r="EL427" s="26"/>
      <c r="EM427" s="26"/>
      <c r="EN427" s="26"/>
      <c r="EO427" s="26"/>
      <c r="EP427" s="26"/>
      <c r="EQ427" s="26"/>
      <c r="ER427" s="26"/>
      <c r="ES427" s="26"/>
      <c r="ET427" s="26"/>
      <c r="EU427" s="26"/>
      <c r="EV427" s="26"/>
      <c r="EW427" s="26"/>
      <c r="EX427" s="26"/>
      <c r="EY427" s="26"/>
      <c r="EZ427" s="26"/>
      <c r="FA427" s="26"/>
      <c r="FB427" s="26"/>
      <c r="FC427" s="26"/>
      <c r="FD427" s="26"/>
      <c r="FE427" s="26"/>
      <c r="FF427" s="26"/>
      <c r="FG427" s="26"/>
      <c r="FH427" s="26"/>
      <c r="FI427" s="26"/>
      <c r="FJ427" s="26"/>
    </row>
    <row r="428" spans="1:166" s="95" customFormat="1" ht="8.25" customHeight="1" x14ac:dyDescent="0.2">
      <c r="A428" s="138" t="s">
        <v>703</v>
      </c>
      <c r="B428" s="32" t="s">
        <v>28</v>
      </c>
      <c r="C428" s="41" t="s">
        <v>136</v>
      </c>
      <c r="D428" s="92" t="s">
        <v>137</v>
      </c>
      <c r="E428" s="92" t="s">
        <v>138</v>
      </c>
      <c r="F428" s="92" t="s">
        <v>245</v>
      </c>
      <c r="G428" s="41" t="s">
        <v>32</v>
      </c>
      <c r="H428" s="39">
        <v>100</v>
      </c>
      <c r="I428" s="32">
        <v>710000000</v>
      </c>
      <c r="J428" s="32" t="s">
        <v>33</v>
      </c>
      <c r="K428" s="41" t="s">
        <v>40</v>
      </c>
      <c r="L428" s="32" t="s">
        <v>33</v>
      </c>
      <c r="M428" s="41"/>
      <c r="N428" s="41" t="s">
        <v>246</v>
      </c>
      <c r="O428" s="32" t="s">
        <v>2216</v>
      </c>
      <c r="P428" s="67"/>
      <c r="Q428" s="41"/>
      <c r="R428" s="65"/>
      <c r="S428" s="65"/>
      <c r="T428" s="65">
        <v>265000</v>
      </c>
      <c r="U428" s="65">
        <v>296800</v>
      </c>
      <c r="V428" s="41"/>
      <c r="W428" s="41">
        <v>2016</v>
      </c>
      <c r="X428" s="143"/>
    </row>
    <row r="429" spans="1:166" s="95" customFormat="1" ht="8.25" customHeight="1" x14ac:dyDescent="0.2">
      <c r="A429" s="138" t="s">
        <v>704</v>
      </c>
      <c r="B429" s="32" t="s">
        <v>28</v>
      </c>
      <c r="C429" s="41" t="s">
        <v>247</v>
      </c>
      <c r="D429" s="92" t="s">
        <v>248</v>
      </c>
      <c r="E429" s="92" t="s">
        <v>248</v>
      </c>
      <c r="F429" s="92" t="s">
        <v>249</v>
      </c>
      <c r="G429" s="41" t="s">
        <v>32</v>
      </c>
      <c r="H429" s="39">
        <v>100</v>
      </c>
      <c r="I429" s="32">
        <v>710000000</v>
      </c>
      <c r="J429" s="32" t="s">
        <v>33</v>
      </c>
      <c r="K429" s="41" t="s">
        <v>40</v>
      </c>
      <c r="L429" s="32" t="s">
        <v>33</v>
      </c>
      <c r="M429" s="41"/>
      <c r="N429" s="41" t="s">
        <v>246</v>
      </c>
      <c r="O429" s="32" t="s">
        <v>2216</v>
      </c>
      <c r="P429" s="67"/>
      <c r="Q429" s="41"/>
      <c r="R429" s="65"/>
      <c r="S429" s="65"/>
      <c r="T429" s="65">
        <v>259999.99999999997</v>
      </c>
      <c r="U429" s="65">
        <v>291200</v>
      </c>
      <c r="V429" s="41"/>
      <c r="W429" s="41">
        <v>2016</v>
      </c>
      <c r="X429" s="143"/>
    </row>
    <row r="430" spans="1:166" s="95" customFormat="1" ht="8.25" customHeight="1" x14ac:dyDescent="0.2">
      <c r="A430" s="138" t="s">
        <v>705</v>
      </c>
      <c r="B430" s="32" t="s">
        <v>28</v>
      </c>
      <c r="C430" s="41" t="s">
        <v>247</v>
      </c>
      <c r="D430" s="92" t="s">
        <v>248</v>
      </c>
      <c r="E430" s="92" t="s">
        <v>248</v>
      </c>
      <c r="F430" s="92" t="s">
        <v>1992</v>
      </c>
      <c r="G430" s="41" t="s">
        <v>32</v>
      </c>
      <c r="H430" s="39">
        <v>100</v>
      </c>
      <c r="I430" s="32">
        <v>710000000</v>
      </c>
      <c r="J430" s="32" t="s">
        <v>33</v>
      </c>
      <c r="K430" s="41" t="s">
        <v>250</v>
      </c>
      <c r="L430" s="32" t="s">
        <v>33</v>
      </c>
      <c r="M430" s="41"/>
      <c r="N430" s="41" t="s">
        <v>116</v>
      </c>
      <c r="O430" s="32" t="s">
        <v>2216</v>
      </c>
      <c r="P430" s="67"/>
      <c r="Q430" s="41"/>
      <c r="R430" s="65"/>
      <c r="S430" s="65"/>
      <c r="T430" s="65">
        <v>239999.99999999997</v>
      </c>
      <c r="U430" s="65">
        <v>268800</v>
      </c>
      <c r="V430" s="41"/>
      <c r="W430" s="41">
        <v>2016</v>
      </c>
      <c r="X430" s="143"/>
    </row>
    <row r="431" spans="1:166" s="71" customFormat="1" ht="8.25" customHeight="1" x14ac:dyDescent="0.25">
      <c r="A431" s="138" t="s">
        <v>706</v>
      </c>
      <c r="B431" s="32" t="s">
        <v>28</v>
      </c>
      <c r="C431" s="85" t="s">
        <v>272</v>
      </c>
      <c r="D431" s="92" t="s">
        <v>273</v>
      </c>
      <c r="E431" s="92" t="s">
        <v>273</v>
      </c>
      <c r="F431" s="92" t="s">
        <v>274</v>
      </c>
      <c r="G431" s="32" t="s">
        <v>2206</v>
      </c>
      <c r="H431" s="43">
        <v>100</v>
      </c>
      <c r="I431" s="32">
        <v>710000000</v>
      </c>
      <c r="J431" s="32" t="s">
        <v>33</v>
      </c>
      <c r="K431" s="32" t="s">
        <v>275</v>
      </c>
      <c r="L431" s="32" t="s">
        <v>1160</v>
      </c>
      <c r="M431" s="32"/>
      <c r="N431" s="32" t="s">
        <v>276</v>
      </c>
      <c r="O431" s="32" t="s">
        <v>2244</v>
      </c>
      <c r="P431" s="44"/>
      <c r="Q431" s="44"/>
      <c r="R431" s="47"/>
      <c r="S431" s="47"/>
      <c r="T431" s="36">
        <v>0</v>
      </c>
      <c r="U431" s="36">
        <v>0</v>
      </c>
      <c r="V431" s="32"/>
      <c r="W431" s="32" t="s">
        <v>1546</v>
      </c>
      <c r="X431" s="137" t="s">
        <v>2822</v>
      </c>
    </row>
    <row r="432" spans="1:166" s="112" customFormat="1" ht="8.25" customHeight="1" x14ac:dyDescent="0.25">
      <c r="A432" s="138" t="s">
        <v>2897</v>
      </c>
      <c r="B432" s="32" t="s">
        <v>28</v>
      </c>
      <c r="C432" s="85" t="s">
        <v>272</v>
      </c>
      <c r="D432" s="92" t="s">
        <v>273</v>
      </c>
      <c r="E432" s="92" t="s">
        <v>273</v>
      </c>
      <c r="F432" s="92" t="s">
        <v>274</v>
      </c>
      <c r="G432" s="32" t="s">
        <v>2206</v>
      </c>
      <c r="H432" s="43">
        <v>100</v>
      </c>
      <c r="I432" s="32">
        <v>710000000</v>
      </c>
      <c r="J432" s="32" t="s">
        <v>33</v>
      </c>
      <c r="K432" s="32" t="s">
        <v>275</v>
      </c>
      <c r="L432" s="32" t="s">
        <v>1160</v>
      </c>
      <c r="M432" s="32"/>
      <c r="N432" s="32" t="s">
        <v>276</v>
      </c>
      <c r="O432" s="32" t="s">
        <v>2244</v>
      </c>
      <c r="P432" s="44"/>
      <c r="Q432" s="44"/>
      <c r="R432" s="47"/>
      <c r="S432" s="47"/>
      <c r="T432" s="36">
        <v>1275000</v>
      </c>
      <c r="U432" s="36">
        <v>1428000.0000000002</v>
      </c>
      <c r="V432" s="32"/>
      <c r="W432" s="32" t="s">
        <v>1546</v>
      </c>
      <c r="X432" s="137" t="s">
        <v>2898</v>
      </c>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26"/>
      <c r="DX432" s="26"/>
      <c r="DY432" s="26"/>
      <c r="DZ432" s="26"/>
      <c r="EA432" s="26"/>
      <c r="EB432" s="26"/>
      <c r="EC432" s="26"/>
      <c r="ED432" s="26"/>
    </row>
    <row r="433" spans="1:169" s="71" customFormat="1" ht="8.25" customHeight="1" x14ac:dyDescent="0.2">
      <c r="A433" s="138" t="s">
        <v>707</v>
      </c>
      <c r="B433" s="32" t="s">
        <v>28</v>
      </c>
      <c r="C433" s="85" t="s">
        <v>272</v>
      </c>
      <c r="D433" s="92" t="s">
        <v>273</v>
      </c>
      <c r="E433" s="92" t="s">
        <v>273</v>
      </c>
      <c r="F433" s="92" t="s">
        <v>277</v>
      </c>
      <c r="G433" s="32" t="s">
        <v>2206</v>
      </c>
      <c r="H433" s="43">
        <v>100</v>
      </c>
      <c r="I433" s="32">
        <v>710000000</v>
      </c>
      <c r="J433" s="32" t="s">
        <v>33</v>
      </c>
      <c r="K433" s="41" t="s">
        <v>211</v>
      </c>
      <c r="L433" s="32" t="s">
        <v>278</v>
      </c>
      <c r="M433" s="32"/>
      <c r="N433" s="32" t="s">
        <v>57</v>
      </c>
      <c r="O433" s="32" t="s">
        <v>2244</v>
      </c>
      <c r="P433" s="44"/>
      <c r="Q433" s="44"/>
      <c r="R433" s="47"/>
      <c r="S433" s="47"/>
      <c r="T433" s="36">
        <v>273052</v>
      </c>
      <c r="U433" s="36">
        <v>305818.23999999999</v>
      </c>
      <c r="V433" s="32"/>
      <c r="W433" s="32">
        <v>2016</v>
      </c>
      <c r="X433" s="143"/>
    </row>
    <row r="434" spans="1:169" s="71" customFormat="1" ht="8.25" customHeight="1" x14ac:dyDescent="0.25">
      <c r="A434" s="138" t="s">
        <v>708</v>
      </c>
      <c r="B434" s="32" t="s">
        <v>28</v>
      </c>
      <c r="C434" s="85" t="s">
        <v>272</v>
      </c>
      <c r="D434" s="92" t="s">
        <v>273</v>
      </c>
      <c r="E434" s="92" t="s">
        <v>273</v>
      </c>
      <c r="F434" s="92" t="s">
        <v>279</v>
      </c>
      <c r="G434" s="32" t="s">
        <v>2206</v>
      </c>
      <c r="H434" s="43">
        <v>100</v>
      </c>
      <c r="I434" s="32">
        <v>710000000</v>
      </c>
      <c r="J434" s="32" t="s">
        <v>33</v>
      </c>
      <c r="K434" s="41" t="s">
        <v>211</v>
      </c>
      <c r="L434" s="32" t="s">
        <v>280</v>
      </c>
      <c r="M434" s="32"/>
      <c r="N434" s="32" t="s">
        <v>57</v>
      </c>
      <c r="O434" s="32" t="s">
        <v>2244</v>
      </c>
      <c r="P434" s="44"/>
      <c r="Q434" s="44"/>
      <c r="R434" s="47"/>
      <c r="S434" s="47"/>
      <c r="T434" s="36">
        <v>0</v>
      </c>
      <c r="U434" s="36">
        <v>0</v>
      </c>
      <c r="V434" s="32"/>
      <c r="W434" s="32">
        <v>2016</v>
      </c>
      <c r="X434" s="137" t="s">
        <v>2822</v>
      </c>
    </row>
    <row r="435" spans="1:169" s="112" customFormat="1" ht="8.25" customHeight="1" x14ac:dyDescent="0.25">
      <c r="A435" s="138" t="s">
        <v>2899</v>
      </c>
      <c r="B435" s="32" t="s">
        <v>28</v>
      </c>
      <c r="C435" s="85" t="s">
        <v>272</v>
      </c>
      <c r="D435" s="92" t="s">
        <v>273</v>
      </c>
      <c r="E435" s="92" t="s">
        <v>273</v>
      </c>
      <c r="F435" s="92" t="s">
        <v>279</v>
      </c>
      <c r="G435" s="32" t="s">
        <v>2206</v>
      </c>
      <c r="H435" s="43">
        <v>100</v>
      </c>
      <c r="I435" s="32">
        <v>710000000</v>
      </c>
      <c r="J435" s="32" t="s">
        <v>33</v>
      </c>
      <c r="K435" s="41" t="s">
        <v>211</v>
      </c>
      <c r="L435" s="32" t="s">
        <v>280</v>
      </c>
      <c r="M435" s="32"/>
      <c r="N435" s="32" t="s">
        <v>57</v>
      </c>
      <c r="O435" s="32" t="s">
        <v>2244</v>
      </c>
      <c r="P435" s="44"/>
      <c r="Q435" s="44"/>
      <c r="R435" s="47"/>
      <c r="S435" s="47"/>
      <c r="T435" s="36">
        <v>676100</v>
      </c>
      <c r="U435" s="36">
        <v>757232.00000000012</v>
      </c>
      <c r="V435" s="32"/>
      <c r="W435" s="32">
        <v>2016</v>
      </c>
      <c r="X435" s="137" t="s">
        <v>2898</v>
      </c>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26"/>
      <c r="DL435" s="26"/>
      <c r="DM435" s="26"/>
      <c r="DN435" s="26"/>
      <c r="DO435" s="26"/>
      <c r="DP435" s="26"/>
      <c r="DQ435" s="26"/>
      <c r="DR435" s="26"/>
      <c r="DS435" s="26"/>
      <c r="DT435" s="26"/>
      <c r="DU435" s="26"/>
      <c r="DV435" s="26"/>
      <c r="DW435" s="26"/>
      <c r="DX435" s="26"/>
      <c r="DY435" s="26"/>
      <c r="DZ435" s="26"/>
      <c r="EA435" s="26"/>
      <c r="EB435" s="26"/>
      <c r="EC435" s="26"/>
      <c r="ED435" s="26"/>
    </row>
    <row r="436" spans="1:169" s="71" customFormat="1" ht="8.25" customHeight="1" x14ac:dyDescent="0.25">
      <c r="A436" s="138" t="s">
        <v>709</v>
      </c>
      <c r="B436" s="32" t="s">
        <v>28</v>
      </c>
      <c r="C436" s="85" t="s">
        <v>272</v>
      </c>
      <c r="D436" s="92" t="s">
        <v>273</v>
      </c>
      <c r="E436" s="92" t="s">
        <v>273</v>
      </c>
      <c r="F436" s="92" t="s">
        <v>281</v>
      </c>
      <c r="G436" s="32" t="s">
        <v>2206</v>
      </c>
      <c r="H436" s="43">
        <v>100</v>
      </c>
      <c r="I436" s="32">
        <v>710000000</v>
      </c>
      <c r="J436" s="32" t="s">
        <v>33</v>
      </c>
      <c r="K436" s="32" t="s">
        <v>275</v>
      </c>
      <c r="L436" s="41" t="s">
        <v>1161</v>
      </c>
      <c r="M436" s="32"/>
      <c r="N436" s="32" t="s">
        <v>276</v>
      </c>
      <c r="O436" s="32" t="s">
        <v>2244</v>
      </c>
      <c r="P436" s="44"/>
      <c r="Q436" s="44"/>
      <c r="R436" s="47"/>
      <c r="S436" s="47"/>
      <c r="T436" s="36">
        <v>0</v>
      </c>
      <c r="U436" s="36">
        <v>0</v>
      </c>
      <c r="V436" s="32"/>
      <c r="W436" s="32" t="s">
        <v>1546</v>
      </c>
      <c r="X436" s="137" t="s">
        <v>2822</v>
      </c>
    </row>
    <row r="437" spans="1:169" s="112" customFormat="1" ht="8.25" customHeight="1" x14ac:dyDescent="0.25">
      <c r="A437" s="138" t="s">
        <v>2900</v>
      </c>
      <c r="B437" s="32" t="s">
        <v>28</v>
      </c>
      <c r="C437" s="85" t="s">
        <v>272</v>
      </c>
      <c r="D437" s="92" t="s">
        <v>273</v>
      </c>
      <c r="E437" s="92" t="s">
        <v>273</v>
      </c>
      <c r="F437" s="92" t="s">
        <v>281</v>
      </c>
      <c r="G437" s="32" t="s">
        <v>2206</v>
      </c>
      <c r="H437" s="43">
        <v>100</v>
      </c>
      <c r="I437" s="32">
        <v>710000000</v>
      </c>
      <c r="J437" s="32" t="s">
        <v>33</v>
      </c>
      <c r="K437" s="32" t="s">
        <v>275</v>
      </c>
      <c r="L437" s="41" t="s">
        <v>1161</v>
      </c>
      <c r="M437" s="32"/>
      <c r="N437" s="32" t="s">
        <v>276</v>
      </c>
      <c r="O437" s="32" t="s">
        <v>2244</v>
      </c>
      <c r="P437" s="44"/>
      <c r="Q437" s="44"/>
      <c r="R437" s="47"/>
      <c r="S437" s="47"/>
      <c r="T437" s="36">
        <v>869196.42857142852</v>
      </c>
      <c r="U437" s="36">
        <v>973500</v>
      </c>
      <c r="V437" s="32"/>
      <c r="W437" s="32" t="s">
        <v>1546</v>
      </c>
      <c r="X437" s="137" t="s">
        <v>2898</v>
      </c>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c r="DN437" s="26"/>
      <c r="DO437" s="26"/>
      <c r="DP437" s="26"/>
      <c r="DQ437" s="26"/>
      <c r="DR437" s="26"/>
      <c r="DS437" s="26"/>
      <c r="DT437" s="26"/>
      <c r="DU437" s="26"/>
      <c r="DV437" s="26"/>
      <c r="DW437" s="26"/>
      <c r="DX437" s="26"/>
      <c r="DY437" s="26"/>
      <c r="DZ437" s="26"/>
      <c r="EA437" s="26"/>
      <c r="EB437" s="26"/>
      <c r="EC437" s="26"/>
      <c r="ED437" s="26"/>
    </row>
    <row r="438" spans="1:169" s="7" customFormat="1" ht="8.25" customHeight="1" x14ac:dyDescent="0.2">
      <c r="A438" s="138" t="s">
        <v>710</v>
      </c>
      <c r="B438" s="32" t="s">
        <v>28</v>
      </c>
      <c r="C438" s="44" t="s">
        <v>148</v>
      </c>
      <c r="D438" s="92" t="s">
        <v>149</v>
      </c>
      <c r="E438" s="92" t="s">
        <v>149</v>
      </c>
      <c r="F438" s="92" t="s">
        <v>282</v>
      </c>
      <c r="G438" s="32" t="s">
        <v>32</v>
      </c>
      <c r="H438" s="43">
        <v>100</v>
      </c>
      <c r="I438" s="32">
        <v>710000000</v>
      </c>
      <c r="J438" s="32" t="s">
        <v>33</v>
      </c>
      <c r="K438" s="32" t="s">
        <v>275</v>
      </c>
      <c r="L438" s="72" t="s">
        <v>44</v>
      </c>
      <c r="M438" s="32"/>
      <c r="N438" s="32" t="s">
        <v>276</v>
      </c>
      <c r="O438" s="35" t="s">
        <v>2244</v>
      </c>
      <c r="P438" s="44"/>
      <c r="Q438" s="44"/>
      <c r="R438" s="47"/>
      <c r="S438" s="47"/>
      <c r="T438" s="36">
        <v>0</v>
      </c>
      <c r="U438" s="36">
        <v>0</v>
      </c>
      <c r="V438" s="32"/>
      <c r="W438" s="32" t="s">
        <v>1546</v>
      </c>
      <c r="X438" s="137" t="s">
        <v>2294</v>
      </c>
    </row>
    <row r="439" spans="1:169" s="7" customFormat="1" ht="8.25" customHeight="1" x14ac:dyDescent="0.2">
      <c r="A439" s="138" t="s">
        <v>2374</v>
      </c>
      <c r="B439" s="32" t="s">
        <v>28</v>
      </c>
      <c r="C439" s="44" t="s">
        <v>148</v>
      </c>
      <c r="D439" s="92" t="s">
        <v>149</v>
      </c>
      <c r="E439" s="92" t="s">
        <v>149</v>
      </c>
      <c r="F439" s="92" t="s">
        <v>2682</v>
      </c>
      <c r="G439" s="32" t="s">
        <v>32</v>
      </c>
      <c r="H439" s="43">
        <v>100</v>
      </c>
      <c r="I439" s="32">
        <v>710000000</v>
      </c>
      <c r="J439" s="32" t="s">
        <v>33</v>
      </c>
      <c r="K439" s="32" t="s">
        <v>106</v>
      </c>
      <c r="L439" s="72" t="s">
        <v>44</v>
      </c>
      <c r="M439" s="32"/>
      <c r="N439" s="32" t="s">
        <v>2077</v>
      </c>
      <c r="O439" s="35" t="s">
        <v>2216</v>
      </c>
      <c r="P439" s="44"/>
      <c r="Q439" s="44"/>
      <c r="R439" s="47"/>
      <c r="S439" s="47"/>
      <c r="T439" s="36">
        <v>900000</v>
      </c>
      <c r="U439" s="36">
        <v>1008000</v>
      </c>
      <c r="V439" s="32"/>
      <c r="W439" s="32">
        <v>2016</v>
      </c>
      <c r="X439" s="137" t="s">
        <v>2375</v>
      </c>
    </row>
    <row r="440" spans="1:169" s="112" customFormat="1" ht="8.25" customHeight="1" x14ac:dyDescent="0.25">
      <c r="A440" s="138" t="s">
        <v>711</v>
      </c>
      <c r="B440" s="32" t="s">
        <v>28</v>
      </c>
      <c r="C440" s="32" t="s">
        <v>283</v>
      </c>
      <c r="D440" s="92" t="s">
        <v>284</v>
      </c>
      <c r="E440" s="92" t="s">
        <v>285</v>
      </c>
      <c r="F440" s="92" t="s">
        <v>286</v>
      </c>
      <c r="G440" s="32" t="s">
        <v>2206</v>
      </c>
      <c r="H440" s="43">
        <v>100</v>
      </c>
      <c r="I440" s="32">
        <v>710000000</v>
      </c>
      <c r="J440" s="32" t="s">
        <v>33</v>
      </c>
      <c r="K440" s="32" t="s">
        <v>116</v>
      </c>
      <c r="L440" s="72" t="s">
        <v>44</v>
      </c>
      <c r="M440" s="32"/>
      <c r="N440" s="32" t="s">
        <v>287</v>
      </c>
      <c r="O440" s="32" t="s">
        <v>2244</v>
      </c>
      <c r="P440" s="44"/>
      <c r="Q440" s="44"/>
      <c r="R440" s="47"/>
      <c r="S440" s="47"/>
      <c r="T440" s="36">
        <v>0</v>
      </c>
      <c r="U440" s="36">
        <v>0</v>
      </c>
      <c r="V440" s="32"/>
      <c r="W440" s="32">
        <v>2016</v>
      </c>
      <c r="X440" s="136" t="s">
        <v>3234</v>
      </c>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c r="DN440" s="26"/>
      <c r="DO440" s="26"/>
      <c r="DP440" s="26"/>
      <c r="DQ440" s="26"/>
      <c r="DR440" s="26"/>
      <c r="DS440" s="26"/>
      <c r="DT440" s="26"/>
      <c r="DU440" s="26"/>
      <c r="DV440" s="26"/>
      <c r="DW440" s="26"/>
      <c r="DX440" s="26"/>
      <c r="DY440" s="26"/>
      <c r="DZ440" s="26"/>
      <c r="EA440" s="26"/>
      <c r="EB440" s="26"/>
      <c r="EC440" s="26"/>
      <c r="ED440" s="26"/>
      <c r="EE440" s="26"/>
      <c r="EF440" s="26"/>
      <c r="EG440" s="26"/>
      <c r="EH440" s="26"/>
      <c r="EI440" s="26"/>
      <c r="EJ440" s="26"/>
      <c r="EK440" s="26"/>
      <c r="EL440" s="26"/>
      <c r="EM440" s="26"/>
      <c r="EN440" s="26"/>
      <c r="EO440" s="26"/>
      <c r="EP440" s="26"/>
      <c r="EQ440" s="26"/>
      <c r="ER440" s="26"/>
      <c r="ES440" s="26"/>
      <c r="ET440" s="26"/>
      <c r="EU440" s="26"/>
      <c r="EV440" s="26"/>
      <c r="EW440" s="26"/>
      <c r="EX440" s="26"/>
      <c r="EY440" s="26"/>
      <c r="EZ440" s="26"/>
      <c r="FA440" s="26"/>
      <c r="FB440" s="26"/>
      <c r="FC440" s="26"/>
      <c r="FD440" s="26"/>
      <c r="FE440" s="26"/>
      <c r="FF440" s="26"/>
      <c r="FG440" s="26"/>
      <c r="FH440" s="26"/>
      <c r="FI440" s="26"/>
      <c r="FJ440" s="26"/>
      <c r="FK440" s="26"/>
      <c r="FL440" s="26"/>
      <c r="FM440" s="26"/>
    </row>
    <row r="441" spans="1:169" s="112" customFormat="1" ht="8.25" customHeight="1" x14ac:dyDescent="0.25">
      <c r="A441" s="138" t="s">
        <v>3238</v>
      </c>
      <c r="B441" s="32" t="s">
        <v>28</v>
      </c>
      <c r="C441" s="32" t="s">
        <v>283</v>
      </c>
      <c r="D441" s="92" t="s">
        <v>284</v>
      </c>
      <c r="E441" s="92" t="s">
        <v>285</v>
      </c>
      <c r="F441" s="92" t="s">
        <v>286</v>
      </c>
      <c r="G441" s="32" t="s">
        <v>2205</v>
      </c>
      <c r="H441" s="43">
        <v>100</v>
      </c>
      <c r="I441" s="32">
        <v>710000000</v>
      </c>
      <c r="J441" s="32" t="s">
        <v>33</v>
      </c>
      <c r="K441" s="32" t="s">
        <v>116</v>
      </c>
      <c r="L441" s="72" t="s">
        <v>44</v>
      </c>
      <c r="M441" s="32"/>
      <c r="N441" s="32" t="s">
        <v>287</v>
      </c>
      <c r="O441" s="32" t="s">
        <v>2244</v>
      </c>
      <c r="P441" s="44"/>
      <c r="Q441" s="44"/>
      <c r="R441" s="47"/>
      <c r="S441" s="47"/>
      <c r="T441" s="36">
        <v>5000000</v>
      </c>
      <c r="U441" s="36">
        <v>5600000</v>
      </c>
      <c r="V441" s="32"/>
      <c r="W441" s="32">
        <v>2016</v>
      </c>
      <c r="X441" s="136" t="s">
        <v>3239</v>
      </c>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c r="CW441" s="26"/>
      <c r="CX441" s="26"/>
      <c r="CY441" s="26"/>
      <c r="CZ441" s="26"/>
      <c r="DA441" s="26"/>
      <c r="DB441" s="26"/>
      <c r="DC441" s="26"/>
      <c r="DD441" s="26"/>
      <c r="DE441" s="26"/>
      <c r="DF441" s="26"/>
      <c r="DG441" s="26"/>
      <c r="DH441" s="26"/>
      <c r="DI441" s="26"/>
      <c r="DJ441" s="26"/>
      <c r="DK441" s="26"/>
      <c r="DL441" s="26"/>
      <c r="DM441" s="26"/>
      <c r="DN441" s="26"/>
      <c r="DO441" s="26"/>
      <c r="DP441" s="26"/>
      <c r="DQ441" s="26"/>
      <c r="DR441" s="26"/>
      <c r="DS441" s="26"/>
      <c r="DT441" s="26"/>
      <c r="DU441" s="26"/>
      <c r="DV441" s="26"/>
      <c r="DW441" s="26"/>
      <c r="DX441" s="26"/>
      <c r="DY441" s="26"/>
      <c r="DZ441" s="26"/>
      <c r="EA441" s="26"/>
      <c r="EB441" s="26"/>
      <c r="EC441" s="26"/>
      <c r="ED441" s="26"/>
      <c r="EE441" s="26"/>
      <c r="EF441" s="26"/>
      <c r="EG441" s="26"/>
      <c r="EH441" s="26"/>
      <c r="EI441" s="26"/>
      <c r="EJ441" s="26"/>
      <c r="EK441" s="26"/>
      <c r="EL441" s="26"/>
      <c r="EM441" s="26"/>
      <c r="EN441" s="26"/>
      <c r="EO441" s="26"/>
      <c r="EP441" s="26"/>
      <c r="EQ441" s="26"/>
      <c r="ER441" s="26"/>
      <c r="ES441" s="26"/>
      <c r="ET441" s="26"/>
      <c r="EU441" s="26"/>
      <c r="EV441" s="26"/>
      <c r="EW441" s="26"/>
      <c r="EX441" s="26"/>
      <c r="EY441" s="26"/>
      <c r="EZ441" s="26"/>
      <c r="FA441" s="26"/>
      <c r="FB441" s="26"/>
      <c r="FC441" s="26"/>
      <c r="FD441" s="26"/>
      <c r="FE441" s="26"/>
      <c r="FF441" s="26"/>
      <c r="FG441" s="26"/>
      <c r="FH441" s="26"/>
      <c r="FI441" s="26"/>
      <c r="FJ441" s="26"/>
      <c r="FK441" s="26"/>
      <c r="FL441" s="26"/>
      <c r="FM441" s="26"/>
    </row>
    <row r="442" spans="1:169" s="112" customFormat="1" ht="8.25" customHeight="1" x14ac:dyDescent="0.25">
      <c r="A442" s="138" t="s">
        <v>712</v>
      </c>
      <c r="B442" s="32" t="s">
        <v>28</v>
      </c>
      <c r="C442" s="32" t="s">
        <v>283</v>
      </c>
      <c r="D442" s="92" t="s">
        <v>284</v>
      </c>
      <c r="E442" s="92" t="s">
        <v>285</v>
      </c>
      <c r="F442" s="92" t="s">
        <v>288</v>
      </c>
      <c r="G442" s="32" t="s">
        <v>2206</v>
      </c>
      <c r="H442" s="43">
        <v>100</v>
      </c>
      <c r="I442" s="32">
        <v>710000000</v>
      </c>
      <c r="J442" s="32" t="s">
        <v>33</v>
      </c>
      <c r="K442" s="32" t="s">
        <v>116</v>
      </c>
      <c r="L442" s="72" t="s">
        <v>44</v>
      </c>
      <c r="M442" s="32"/>
      <c r="N442" s="32" t="s">
        <v>287</v>
      </c>
      <c r="O442" s="32" t="s">
        <v>2244</v>
      </c>
      <c r="P442" s="44"/>
      <c r="Q442" s="44"/>
      <c r="R442" s="47"/>
      <c r="S442" s="47"/>
      <c r="T442" s="36">
        <v>0</v>
      </c>
      <c r="U442" s="36">
        <v>0</v>
      </c>
      <c r="V442" s="32"/>
      <c r="W442" s="32">
        <v>2016</v>
      </c>
      <c r="X442" s="136" t="s">
        <v>3234</v>
      </c>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26"/>
      <c r="DX442" s="26"/>
      <c r="DY442" s="26"/>
      <c r="DZ442" s="26"/>
      <c r="EA442" s="26"/>
      <c r="EB442" s="26"/>
      <c r="EC442" s="26"/>
      <c r="ED442" s="26"/>
      <c r="EE442" s="26"/>
      <c r="EF442" s="26"/>
      <c r="EG442" s="26"/>
      <c r="EH442" s="26"/>
      <c r="EI442" s="26"/>
      <c r="EJ442" s="26"/>
      <c r="EK442" s="26"/>
      <c r="EL442" s="26"/>
      <c r="EM442" s="26"/>
      <c r="EN442" s="26"/>
      <c r="EO442" s="26"/>
      <c r="EP442" s="26"/>
      <c r="EQ442" s="26"/>
      <c r="ER442" s="26"/>
      <c r="ES442" s="26"/>
      <c r="ET442" s="26"/>
      <c r="EU442" s="26"/>
      <c r="EV442" s="26"/>
      <c r="EW442" s="26"/>
      <c r="EX442" s="26"/>
      <c r="EY442" s="26"/>
      <c r="EZ442" s="26"/>
      <c r="FA442" s="26"/>
      <c r="FB442" s="26"/>
      <c r="FC442" s="26"/>
      <c r="FD442" s="26"/>
      <c r="FE442" s="26"/>
      <c r="FF442" s="26"/>
      <c r="FG442" s="26"/>
      <c r="FH442" s="26"/>
      <c r="FI442" s="26"/>
      <c r="FJ442" s="26"/>
      <c r="FK442" s="26"/>
      <c r="FL442" s="26"/>
      <c r="FM442" s="26"/>
    </row>
    <row r="443" spans="1:169" s="112" customFormat="1" ht="8.25" customHeight="1" x14ac:dyDescent="0.25">
      <c r="A443" s="138" t="s">
        <v>3240</v>
      </c>
      <c r="B443" s="32" t="s">
        <v>28</v>
      </c>
      <c r="C443" s="32" t="s">
        <v>283</v>
      </c>
      <c r="D443" s="92" t="s">
        <v>284</v>
      </c>
      <c r="E443" s="92" t="s">
        <v>285</v>
      </c>
      <c r="F443" s="92" t="s">
        <v>288</v>
      </c>
      <c r="G443" s="32" t="s">
        <v>2205</v>
      </c>
      <c r="H443" s="43">
        <v>100</v>
      </c>
      <c r="I443" s="32">
        <v>710000000</v>
      </c>
      <c r="J443" s="32" t="s">
        <v>33</v>
      </c>
      <c r="K443" s="32" t="s">
        <v>116</v>
      </c>
      <c r="L443" s="72" t="s">
        <v>44</v>
      </c>
      <c r="M443" s="32"/>
      <c r="N443" s="32" t="s">
        <v>287</v>
      </c>
      <c r="O443" s="32" t="s">
        <v>2244</v>
      </c>
      <c r="P443" s="44"/>
      <c r="Q443" s="44"/>
      <c r="R443" s="47"/>
      <c r="S443" s="47"/>
      <c r="T443" s="36">
        <v>5000000</v>
      </c>
      <c r="U443" s="36">
        <v>5600000</v>
      </c>
      <c r="V443" s="32"/>
      <c r="W443" s="32">
        <v>2016</v>
      </c>
      <c r="X443" s="136" t="s">
        <v>3239</v>
      </c>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26"/>
      <c r="DS443" s="26"/>
      <c r="DT443" s="26"/>
      <c r="DU443" s="26"/>
      <c r="DV443" s="26"/>
      <c r="DW443" s="26"/>
      <c r="DX443" s="26"/>
      <c r="DY443" s="26"/>
      <c r="DZ443" s="26"/>
      <c r="EA443" s="26"/>
      <c r="EB443" s="26"/>
      <c r="EC443" s="26"/>
      <c r="ED443" s="26"/>
      <c r="EE443" s="26"/>
      <c r="EF443" s="26"/>
      <c r="EG443" s="26"/>
      <c r="EH443" s="26"/>
      <c r="EI443" s="26"/>
      <c r="EJ443" s="26"/>
      <c r="EK443" s="26"/>
      <c r="EL443" s="26"/>
      <c r="EM443" s="26"/>
      <c r="EN443" s="26"/>
      <c r="EO443" s="26"/>
      <c r="EP443" s="26"/>
      <c r="EQ443" s="26"/>
      <c r="ER443" s="26"/>
      <c r="ES443" s="26"/>
      <c r="ET443" s="26"/>
      <c r="EU443" s="26"/>
      <c r="EV443" s="26"/>
      <c r="EW443" s="26"/>
      <c r="EX443" s="26"/>
      <c r="EY443" s="26"/>
      <c r="EZ443" s="26"/>
      <c r="FA443" s="26"/>
      <c r="FB443" s="26"/>
      <c r="FC443" s="26"/>
      <c r="FD443" s="26"/>
      <c r="FE443" s="26"/>
      <c r="FF443" s="26"/>
      <c r="FG443" s="26"/>
      <c r="FH443" s="26"/>
      <c r="FI443" s="26"/>
      <c r="FJ443" s="26"/>
      <c r="FK443" s="26"/>
      <c r="FL443" s="26"/>
      <c r="FM443" s="26"/>
    </row>
    <row r="444" spans="1:169" s="71" customFormat="1" ht="8.25" customHeight="1" x14ac:dyDescent="0.25">
      <c r="A444" s="138" t="s">
        <v>713</v>
      </c>
      <c r="B444" s="32" t="s">
        <v>28</v>
      </c>
      <c r="C444" s="32" t="s">
        <v>289</v>
      </c>
      <c r="D444" s="92" t="s">
        <v>290</v>
      </c>
      <c r="E444" s="92" t="s">
        <v>290</v>
      </c>
      <c r="F444" s="92" t="s">
        <v>291</v>
      </c>
      <c r="G444" s="32" t="s">
        <v>2205</v>
      </c>
      <c r="H444" s="43">
        <v>100</v>
      </c>
      <c r="I444" s="32">
        <v>710000000</v>
      </c>
      <c r="J444" s="32" t="s">
        <v>33</v>
      </c>
      <c r="K444" s="32" t="s">
        <v>275</v>
      </c>
      <c r="L444" s="32" t="s">
        <v>292</v>
      </c>
      <c r="M444" s="32"/>
      <c r="N444" s="32" t="s">
        <v>276</v>
      </c>
      <c r="O444" s="32" t="s">
        <v>2244</v>
      </c>
      <c r="P444" s="44"/>
      <c r="Q444" s="44"/>
      <c r="R444" s="47"/>
      <c r="S444" s="47"/>
      <c r="T444" s="36">
        <v>0</v>
      </c>
      <c r="U444" s="36">
        <v>0</v>
      </c>
      <c r="V444" s="32"/>
      <c r="W444" s="32" t="s">
        <v>1546</v>
      </c>
      <c r="X444" s="137" t="s">
        <v>2276</v>
      </c>
    </row>
    <row r="445" spans="1:169" s="7" customFormat="1" ht="8.25" customHeight="1" x14ac:dyDescent="0.2">
      <c r="A445" s="138" t="s">
        <v>2067</v>
      </c>
      <c r="B445" s="32" t="s">
        <v>28</v>
      </c>
      <c r="C445" s="32" t="s">
        <v>289</v>
      </c>
      <c r="D445" s="92" t="s">
        <v>290</v>
      </c>
      <c r="E445" s="92" t="s">
        <v>290</v>
      </c>
      <c r="F445" s="92" t="s">
        <v>291</v>
      </c>
      <c r="G445" s="32" t="s">
        <v>2205</v>
      </c>
      <c r="H445" s="43">
        <v>100</v>
      </c>
      <c r="I445" s="32">
        <v>710000000</v>
      </c>
      <c r="J445" s="32" t="s">
        <v>33</v>
      </c>
      <c r="K445" s="32" t="s">
        <v>2011</v>
      </c>
      <c r="L445" s="32" t="s">
        <v>61</v>
      </c>
      <c r="M445" s="32"/>
      <c r="N445" s="32" t="s">
        <v>2200</v>
      </c>
      <c r="O445" s="32" t="s">
        <v>2244</v>
      </c>
      <c r="P445" s="44"/>
      <c r="Q445" s="44"/>
      <c r="R445" s="47"/>
      <c r="S445" s="47"/>
      <c r="T445" s="36">
        <v>43895492.049999997</v>
      </c>
      <c r="U445" s="36">
        <v>49162951.100000001</v>
      </c>
      <c r="V445" s="32"/>
      <c r="W445" s="32">
        <v>2016</v>
      </c>
      <c r="X445" s="137" t="s">
        <v>2068</v>
      </c>
    </row>
    <row r="446" spans="1:169" s="7" customFormat="1" ht="8.25" customHeight="1" x14ac:dyDescent="0.2">
      <c r="A446" s="138" t="s">
        <v>714</v>
      </c>
      <c r="B446" s="32" t="s">
        <v>28</v>
      </c>
      <c r="C446" s="44" t="s">
        <v>293</v>
      </c>
      <c r="D446" s="92" t="s">
        <v>294</v>
      </c>
      <c r="E446" s="92" t="s">
        <v>294</v>
      </c>
      <c r="F446" s="92" t="s">
        <v>295</v>
      </c>
      <c r="G446" s="32" t="s">
        <v>2205</v>
      </c>
      <c r="H446" s="43">
        <v>100</v>
      </c>
      <c r="I446" s="32">
        <v>710000000</v>
      </c>
      <c r="J446" s="32" t="s">
        <v>33</v>
      </c>
      <c r="K446" s="32" t="s">
        <v>577</v>
      </c>
      <c r="L446" s="32" t="s">
        <v>296</v>
      </c>
      <c r="M446" s="32"/>
      <c r="N446" s="32" t="s">
        <v>297</v>
      </c>
      <c r="O446" s="32" t="s">
        <v>2244</v>
      </c>
      <c r="P446" s="44"/>
      <c r="Q446" s="44"/>
      <c r="R446" s="47"/>
      <c r="S446" s="47"/>
      <c r="T446" s="36">
        <v>0</v>
      </c>
      <c r="U446" s="36">
        <v>0</v>
      </c>
      <c r="V446" s="32"/>
      <c r="W446" s="32">
        <v>2016</v>
      </c>
      <c r="X446" s="136" t="s">
        <v>2294</v>
      </c>
    </row>
    <row r="447" spans="1:169" s="7" customFormat="1" ht="8.25" customHeight="1" x14ac:dyDescent="0.2">
      <c r="A447" s="138" t="s">
        <v>2376</v>
      </c>
      <c r="B447" s="32" t="s">
        <v>28</v>
      </c>
      <c r="C447" s="44" t="s">
        <v>293</v>
      </c>
      <c r="D447" s="92" t="s">
        <v>294</v>
      </c>
      <c r="E447" s="92" t="s">
        <v>294</v>
      </c>
      <c r="F447" s="92" t="s">
        <v>2377</v>
      </c>
      <c r="G447" s="32" t="s">
        <v>2205</v>
      </c>
      <c r="H447" s="43">
        <v>100</v>
      </c>
      <c r="I447" s="32">
        <v>710000000</v>
      </c>
      <c r="J447" s="32" t="s">
        <v>33</v>
      </c>
      <c r="K447" s="32" t="s">
        <v>577</v>
      </c>
      <c r="L447" s="32" t="s">
        <v>296</v>
      </c>
      <c r="M447" s="32"/>
      <c r="N447" s="32" t="s">
        <v>1544</v>
      </c>
      <c r="O447" s="32" t="s">
        <v>2244</v>
      </c>
      <c r="P447" s="44"/>
      <c r="Q447" s="44"/>
      <c r="R447" s="47"/>
      <c r="S447" s="47"/>
      <c r="T447" s="36">
        <v>88830000</v>
      </c>
      <c r="U447" s="36">
        <v>99489600.000000015</v>
      </c>
      <c r="V447" s="32"/>
      <c r="W447" s="32">
        <v>2016</v>
      </c>
      <c r="X447" s="136" t="s">
        <v>2378</v>
      </c>
    </row>
    <row r="448" spans="1:169" s="71" customFormat="1" ht="8.25" customHeight="1" x14ac:dyDescent="0.25">
      <c r="A448" s="138" t="s">
        <v>715</v>
      </c>
      <c r="B448" s="32" t="s">
        <v>28</v>
      </c>
      <c r="C448" s="32" t="s">
        <v>298</v>
      </c>
      <c r="D448" s="92" t="s">
        <v>299</v>
      </c>
      <c r="E448" s="92" t="s">
        <v>299</v>
      </c>
      <c r="F448" s="92" t="s">
        <v>300</v>
      </c>
      <c r="G448" s="32" t="s">
        <v>32</v>
      </c>
      <c r="H448" s="43">
        <v>100</v>
      </c>
      <c r="I448" s="32">
        <v>710000000</v>
      </c>
      <c r="J448" s="32" t="s">
        <v>33</v>
      </c>
      <c r="K448" s="32" t="s">
        <v>1173</v>
      </c>
      <c r="L448" s="41" t="s">
        <v>1161</v>
      </c>
      <c r="M448" s="32"/>
      <c r="N448" s="32" t="s">
        <v>301</v>
      </c>
      <c r="O448" s="32" t="s">
        <v>2244</v>
      </c>
      <c r="P448" s="32"/>
      <c r="Q448" s="32"/>
      <c r="R448" s="36"/>
      <c r="S448" s="36"/>
      <c r="T448" s="36">
        <v>0</v>
      </c>
      <c r="U448" s="36">
        <v>0</v>
      </c>
      <c r="V448" s="32"/>
      <c r="W448" s="32" t="s">
        <v>1546</v>
      </c>
      <c r="X448" s="137" t="s">
        <v>3817</v>
      </c>
    </row>
    <row r="449" spans="1:166" s="112" customFormat="1" ht="8.25" customHeight="1" x14ac:dyDescent="0.25">
      <c r="A449" s="138" t="s">
        <v>3898</v>
      </c>
      <c r="B449" s="32" t="s">
        <v>28</v>
      </c>
      <c r="C449" s="32" t="s">
        <v>298</v>
      </c>
      <c r="D449" s="92" t="s">
        <v>299</v>
      </c>
      <c r="E449" s="92" t="s">
        <v>299</v>
      </c>
      <c r="F449" s="92" t="s">
        <v>300</v>
      </c>
      <c r="G449" s="32" t="s">
        <v>32</v>
      </c>
      <c r="H449" s="43">
        <v>100</v>
      </c>
      <c r="I449" s="32">
        <v>710000000</v>
      </c>
      <c r="J449" s="32" t="s">
        <v>33</v>
      </c>
      <c r="K449" s="32" t="s">
        <v>3899</v>
      </c>
      <c r="L449" s="41" t="s">
        <v>1161</v>
      </c>
      <c r="M449" s="32"/>
      <c r="N449" s="32" t="s">
        <v>3900</v>
      </c>
      <c r="O449" s="32" t="s">
        <v>2244</v>
      </c>
      <c r="P449" s="32"/>
      <c r="Q449" s="32"/>
      <c r="R449" s="36"/>
      <c r="S449" s="36"/>
      <c r="T449" s="36">
        <v>450000</v>
      </c>
      <c r="U449" s="36">
        <v>504000</v>
      </c>
      <c r="V449" s="32"/>
      <c r="W449" s="32" t="s">
        <v>1546</v>
      </c>
      <c r="X449" s="137" t="s">
        <v>3901</v>
      </c>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c r="CW449" s="26"/>
      <c r="CX449" s="26"/>
      <c r="CY449" s="26"/>
      <c r="CZ449" s="26"/>
      <c r="DA449" s="26"/>
      <c r="DB449" s="26"/>
      <c r="DC449" s="26"/>
      <c r="DD449" s="26"/>
      <c r="DE449" s="26"/>
      <c r="DF449" s="26"/>
      <c r="DG449" s="26"/>
      <c r="DH449" s="26"/>
      <c r="DI449" s="26"/>
      <c r="DJ449" s="26"/>
      <c r="DK449" s="26"/>
      <c r="DL449" s="26"/>
      <c r="DM449" s="26"/>
      <c r="DN449" s="26"/>
      <c r="DO449" s="26"/>
      <c r="DP449" s="26"/>
      <c r="DQ449" s="26"/>
      <c r="DR449" s="26"/>
      <c r="DS449" s="26"/>
      <c r="DT449" s="26"/>
      <c r="DU449" s="26"/>
      <c r="DV449" s="26"/>
      <c r="DW449" s="26"/>
      <c r="DX449" s="26"/>
      <c r="DY449" s="26"/>
      <c r="DZ449" s="26"/>
      <c r="EA449" s="26"/>
      <c r="EB449" s="26"/>
      <c r="EC449" s="26"/>
      <c r="ED449" s="26"/>
    </row>
    <row r="450" spans="1:166" s="7" customFormat="1" ht="8.25" customHeight="1" x14ac:dyDescent="0.2">
      <c r="A450" s="138" t="s">
        <v>716</v>
      </c>
      <c r="B450" s="32" t="s">
        <v>28</v>
      </c>
      <c r="C450" s="44" t="s">
        <v>302</v>
      </c>
      <c r="D450" s="92" t="s">
        <v>303</v>
      </c>
      <c r="E450" s="92" t="s">
        <v>304</v>
      </c>
      <c r="F450" s="92" t="s">
        <v>305</v>
      </c>
      <c r="G450" s="32" t="s">
        <v>2205</v>
      </c>
      <c r="H450" s="46">
        <v>70</v>
      </c>
      <c r="I450" s="32">
        <v>710000000</v>
      </c>
      <c r="J450" s="32" t="s">
        <v>33</v>
      </c>
      <c r="K450" s="32" t="s">
        <v>55</v>
      </c>
      <c r="L450" s="44" t="s">
        <v>2379</v>
      </c>
      <c r="M450" s="44"/>
      <c r="N450" s="32" t="s">
        <v>57</v>
      </c>
      <c r="O450" s="35" t="s">
        <v>2244</v>
      </c>
      <c r="P450" s="44"/>
      <c r="Q450" s="44"/>
      <c r="R450" s="47"/>
      <c r="S450" s="47"/>
      <c r="T450" s="47">
        <v>0</v>
      </c>
      <c r="U450" s="47">
        <v>0</v>
      </c>
      <c r="V450" s="44"/>
      <c r="W450" s="32">
        <v>2015</v>
      </c>
      <c r="X450" s="137" t="s">
        <v>2294</v>
      </c>
    </row>
    <row r="451" spans="1:166" s="112" customFormat="1" ht="8.25" customHeight="1" x14ac:dyDescent="0.25">
      <c r="A451" s="138" t="s">
        <v>2380</v>
      </c>
      <c r="B451" s="32" t="s">
        <v>28</v>
      </c>
      <c r="C451" s="44" t="s">
        <v>302</v>
      </c>
      <c r="D451" s="92" t="s">
        <v>303</v>
      </c>
      <c r="E451" s="92" t="s">
        <v>304</v>
      </c>
      <c r="F451" s="92" t="s">
        <v>305</v>
      </c>
      <c r="G451" s="32" t="s">
        <v>2205</v>
      </c>
      <c r="H451" s="46">
        <v>70</v>
      </c>
      <c r="I451" s="32">
        <v>710000000</v>
      </c>
      <c r="J451" s="32" t="s">
        <v>33</v>
      </c>
      <c r="K451" s="32" t="s">
        <v>2381</v>
      </c>
      <c r="L451" s="44" t="s">
        <v>2379</v>
      </c>
      <c r="M451" s="44"/>
      <c r="N451" s="32" t="s">
        <v>1544</v>
      </c>
      <c r="O451" s="35" t="s">
        <v>2244</v>
      </c>
      <c r="P451" s="44"/>
      <c r="Q451" s="44"/>
      <c r="R451" s="47"/>
      <c r="S451" s="47"/>
      <c r="T451" s="47">
        <v>0</v>
      </c>
      <c r="U451" s="47">
        <v>0</v>
      </c>
      <c r="V451" s="44"/>
      <c r="W451" s="32">
        <v>2016</v>
      </c>
      <c r="X451" s="137" t="s">
        <v>2822</v>
      </c>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c r="DN451" s="26"/>
      <c r="DO451" s="26"/>
      <c r="DP451" s="26"/>
      <c r="DQ451" s="26"/>
      <c r="DR451" s="26"/>
      <c r="DS451" s="26"/>
      <c r="DT451" s="26"/>
      <c r="DU451" s="26"/>
      <c r="DV451" s="26"/>
      <c r="DW451" s="26"/>
      <c r="DX451" s="26"/>
      <c r="DY451" s="26"/>
      <c r="DZ451" s="26"/>
      <c r="EA451" s="26"/>
      <c r="EB451" s="26"/>
      <c r="EC451" s="26"/>
      <c r="ED451" s="26"/>
    </row>
    <row r="452" spans="1:166" s="112" customFormat="1" ht="8.25" customHeight="1" x14ac:dyDescent="0.25">
      <c r="A452" s="138" t="s">
        <v>2902</v>
      </c>
      <c r="B452" s="32" t="s">
        <v>28</v>
      </c>
      <c r="C452" s="44" t="s">
        <v>302</v>
      </c>
      <c r="D452" s="92" t="s">
        <v>303</v>
      </c>
      <c r="E452" s="92" t="s">
        <v>304</v>
      </c>
      <c r="F452" s="92" t="s">
        <v>305</v>
      </c>
      <c r="G452" s="32" t="s">
        <v>2205</v>
      </c>
      <c r="H452" s="46">
        <v>70</v>
      </c>
      <c r="I452" s="32">
        <v>710000000</v>
      </c>
      <c r="J452" s="32" t="s">
        <v>33</v>
      </c>
      <c r="K452" s="32" t="s">
        <v>250</v>
      </c>
      <c r="L452" s="44" t="s">
        <v>2901</v>
      </c>
      <c r="M452" s="44"/>
      <c r="N452" s="32" t="s">
        <v>1168</v>
      </c>
      <c r="O452" s="35" t="s">
        <v>2245</v>
      </c>
      <c r="P452" s="44"/>
      <c r="Q452" s="44"/>
      <c r="R452" s="47"/>
      <c r="S452" s="47"/>
      <c r="T452" s="47">
        <v>0</v>
      </c>
      <c r="U452" s="47">
        <v>0</v>
      </c>
      <c r="V452" s="44"/>
      <c r="W452" s="32">
        <v>2016</v>
      </c>
      <c r="X452" s="137" t="s">
        <v>3817</v>
      </c>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c r="DN452" s="26"/>
      <c r="DO452" s="26"/>
      <c r="DP452" s="26"/>
      <c r="DQ452" s="26"/>
      <c r="DR452" s="26"/>
      <c r="DS452" s="26"/>
      <c r="DT452" s="26"/>
      <c r="DU452" s="26"/>
      <c r="DV452" s="26"/>
      <c r="DW452" s="26"/>
      <c r="DX452" s="26"/>
      <c r="DY452" s="26"/>
      <c r="DZ452" s="26"/>
      <c r="EA452" s="26"/>
      <c r="EB452" s="26"/>
      <c r="EC452" s="26"/>
      <c r="ED452" s="26"/>
    </row>
    <row r="453" spans="1:166" s="112" customFormat="1" ht="8.25" customHeight="1" x14ac:dyDescent="0.25">
      <c r="A453" s="138" t="s">
        <v>3902</v>
      </c>
      <c r="B453" s="32" t="s">
        <v>28</v>
      </c>
      <c r="C453" s="44" t="s">
        <v>302</v>
      </c>
      <c r="D453" s="92" t="s">
        <v>303</v>
      </c>
      <c r="E453" s="92" t="s">
        <v>304</v>
      </c>
      <c r="F453" s="92" t="s">
        <v>305</v>
      </c>
      <c r="G453" s="32" t="s">
        <v>2205</v>
      </c>
      <c r="H453" s="46">
        <v>70</v>
      </c>
      <c r="I453" s="32">
        <v>710000000</v>
      </c>
      <c r="J453" s="32" t="s">
        <v>33</v>
      </c>
      <c r="K453" s="32" t="s">
        <v>240</v>
      </c>
      <c r="L453" s="44" t="s">
        <v>2379</v>
      </c>
      <c r="M453" s="44"/>
      <c r="N453" s="32" t="s">
        <v>1080</v>
      </c>
      <c r="O453" s="35" t="s">
        <v>2245</v>
      </c>
      <c r="P453" s="44"/>
      <c r="Q453" s="44"/>
      <c r="R453" s="47"/>
      <c r="S453" s="47"/>
      <c r="T453" s="47">
        <v>104981250</v>
      </c>
      <c r="U453" s="47">
        <v>104981250</v>
      </c>
      <c r="V453" s="44"/>
      <c r="W453" s="32">
        <v>2016</v>
      </c>
      <c r="X453" s="137" t="s">
        <v>3903</v>
      </c>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c r="DN453" s="26"/>
      <c r="DO453" s="26"/>
      <c r="DP453" s="26"/>
      <c r="DQ453" s="26"/>
      <c r="DR453" s="26"/>
      <c r="DS453" s="26"/>
      <c r="DT453" s="26"/>
      <c r="DU453" s="26"/>
      <c r="DV453" s="26"/>
      <c r="DW453" s="26"/>
      <c r="DX453" s="26"/>
      <c r="DY453" s="26"/>
      <c r="DZ453" s="26"/>
      <c r="EA453" s="26"/>
      <c r="EB453" s="26"/>
      <c r="EC453" s="26"/>
      <c r="ED453" s="26"/>
    </row>
    <row r="454" spans="1:166" s="7" customFormat="1" ht="8.25" customHeight="1" x14ac:dyDescent="0.2">
      <c r="A454" s="138" t="s">
        <v>717</v>
      </c>
      <c r="B454" s="32" t="s">
        <v>28</v>
      </c>
      <c r="C454" s="44" t="s">
        <v>302</v>
      </c>
      <c r="D454" s="92" t="s">
        <v>303</v>
      </c>
      <c r="E454" s="92" t="s">
        <v>304</v>
      </c>
      <c r="F454" s="92" t="s">
        <v>306</v>
      </c>
      <c r="G454" s="32" t="s">
        <v>2205</v>
      </c>
      <c r="H454" s="46">
        <v>70</v>
      </c>
      <c r="I454" s="32">
        <v>710000000</v>
      </c>
      <c r="J454" s="32" t="s">
        <v>33</v>
      </c>
      <c r="K454" s="32" t="s">
        <v>55</v>
      </c>
      <c r="L454" s="44" t="s">
        <v>2379</v>
      </c>
      <c r="M454" s="44"/>
      <c r="N454" s="32" t="s">
        <v>57</v>
      </c>
      <c r="O454" s="32" t="s">
        <v>2244</v>
      </c>
      <c r="P454" s="44"/>
      <c r="Q454" s="44"/>
      <c r="R454" s="47"/>
      <c r="S454" s="47"/>
      <c r="T454" s="36">
        <v>0</v>
      </c>
      <c r="U454" s="47">
        <v>0</v>
      </c>
      <c r="V454" s="44"/>
      <c r="W454" s="32">
        <v>2015</v>
      </c>
      <c r="X454" s="137" t="s">
        <v>2294</v>
      </c>
    </row>
    <row r="455" spans="1:166" s="112" customFormat="1" ht="8.25" customHeight="1" x14ac:dyDescent="0.25">
      <c r="A455" s="138" t="s">
        <v>2383</v>
      </c>
      <c r="B455" s="32" t="s">
        <v>28</v>
      </c>
      <c r="C455" s="44" t="s">
        <v>302</v>
      </c>
      <c r="D455" s="92" t="s">
        <v>303</v>
      </c>
      <c r="E455" s="92" t="s">
        <v>304</v>
      </c>
      <c r="F455" s="92" t="s">
        <v>306</v>
      </c>
      <c r="G455" s="32" t="s">
        <v>2205</v>
      </c>
      <c r="H455" s="46">
        <v>70</v>
      </c>
      <c r="I455" s="32">
        <v>710000000</v>
      </c>
      <c r="J455" s="32" t="s">
        <v>33</v>
      </c>
      <c r="K455" s="32" t="s">
        <v>2381</v>
      </c>
      <c r="L455" s="44" t="s">
        <v>2379</v>
      </c>
      <c r="M455" s="44"/>
      <c r="N455" s="32" t="s">
        <v>1544</v>
      </c>
      <c r="O455" s="32" t="s">
        <v>2244</v>
      </c>
      <c r="P455" s="44"/>
      <c r="Q455" s="44"/>
      <c r="R455" s="47"/>
      <c r="S455" s="47"/>
      <c r="T455" s="36">
        <v>0</v>
      </c>
      <c r="U455" s="47">
        <v>0</v>
      </c>
      <c r="V455" s="44"/>
      <c r="W455" s="32">
        <v>2016</v>
      </c>
      <c r="X455" s="137" t="s">
        <v>2822</v>
      </c>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26"/>
      <c r="DX455" s="26"/>
      <c r="DY455" s="26"/>
      <c r="DZ455" s="26"/>
      <c r="EA455" s="26"/>
      <c r="EB455" s="26"/>
      <c r="EC455" s="26"/>
      <c r="ED455" s="26"/>
    </row>
    <row r="456" spans="1:166" s="112" customFormat="1" ht="8.25" customHeight="1" x14ac:dyDescent="0.25">
      <c r="A456" s="138" t="s">
        <v>2903</v>
      </c>
      <c r="B456" s="32" t="s">
        <v>28</v>
      </c>
      <c r="C456" s="44" t="s">
        <v>302</v>
      </c>
      <c r="D456" s="92" t="s">
        <v>303</v>
      </c>
      <c r="E456" s="92" t="s">
        <v>304</v>
      </c>
      <c r="F456" s="92" t="s">
        <v>306</v>
      </c>
      <c r="G456" s="32" t="s">
        <v>2205</v>
      </c>
      <c r="H456" s="46">
        <v>70</v>
      </c>
      <c r="I456" s="32">
        <v>710000000</v>
      </c>
      <c r="J456" s="32" t="s">
        <v>33</v>
      </c>
      <c r="K456" s="32" t="s">
        <v>250</v>
      </c>
      <c r="L456" s="44" t="s">
        <v>2901</v>
      </c>
      <c r="M456" s="44"/>
      <c r="N456" s="32" t="s">
        <v>1168</v>
      </c>
      <c r="O456" s="32" t="s">
        <v>2245</v>
      </c>
      <c r="P456" s="44"/>
      <c r="Q456" s="44"/>
      <c r="R456" s="47"/>
      <c r="S456" s="47"/>
      <c r="T456" s="36">
        <v>0</v>
      </c>
      <c r="U456" s="47">
        <v>0</v>
      </c>
      <c r="V456" s="44"/>
      <c r="W456" s="32">
        <v>2016</v>
      </c>
      <c r="X456" s="137" t="s">
        <v>3817</v>
      </c>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26"/>
      <c r="DX456" s="26"/>
      <c r="DY456" s="26"/>
      <c r="DZ456" s="26"/>
      <c r="EA456" s="26"/>
      <c r="EB456" s="26"/>
      <c r="EC456" s="26"/>
      <c r="ED456" s="26"/>
    </row>
    <row r="457" spans="1:166" s="112" customFormat="1" ht="8.25" customHeight="1" x14ac:dyDescent="0.25">
      <c r="A457" s="138" t="s">
        <v>3904</v>
      </c>
      <c r="B457" s="32" t="s">
        <v>28</v>
      </c>
      <c r="C457" s="44" t="s">
        <v>302</v>
      </c>
      <c r="D457" s="92" t="s">
        <v>303</v>
      </c>
      <c r="E457" s="92" t="s">
        <v>304</v>
      </c>
      <c r="F457" s="92" t="s">
        <v>306</v>
      </c>
      <c r="G457" s="32" t="s">
        <v>2205</v>
      </c>
      <c r="H457" s="46">
        <v>70</v>
      </c>
      <c r="I457" s="32">
        <v>710000000</v>
      </c>
      <c r="J457" s="32" t="s">
        <v>33</v>
      </c>
      <c r="K457" s="32" t="s">
        <v>240</v>
      </c>
      <c r="L457" s="44" t="s">
        <v>2379</v>
      </c>
      <c r="M457" s="44"/>
      <c r="N457" s="32" t="s">
        <v>1080</v>
      </c>
      <c r="O457" s="32" t="s">
        <v>2245</v>
      </c>
      <c r="P457" s="44"/>
      <c r="Q457" s="44"/>
      <c r="R457" s="47"/>
      <c r="S457" s="47"/>
      <c r="T457" s="47">
        <v>262398620</v>
      </c>
      <c r="U457" s="47">
        <v>262398620</v>
      </c>
      <c r="V457" s="44"/>
      <c r="W457" s="32">
        <v>2016</v>
      </c>
      <c r="X457" s="137" t="s">
        <v>3903</v>
      </c>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c r="CB457" s="26"/>
      <c r="CC457" s="26"/>
      <c r="CD457" s="26"/>
      <c r="CE457" s="26"/>
      <c r="CF457" s="26"/>
      <c r="CG457" s="26"/>
      <c r="CH457" s="26"/>
      <c r="CI457" s="26"/>
      <c r="CJ457" s="26"/>
      <c r="CK457" s="26"/>
      <c r="CL457" s="26"/>
      <c r="CM457" s="26"/>
      <c r="CN457" s="26"/>
      <c r="CO457" s="26"/>
      <c r="CP457" s="26"/>
      <c r="CQ457" s="26"/>
      <c r="CR457" s="26"/>
      <c r="CS457" s="26"/>
      <c r="CT457" s="26"/>
      <c r="CU457" s="26"/>
      <c r="CV457" s="26"/>
      <c r="CW457" s="26"/>
      <c r="CX457" s="26"/>
      <c r="CY457" s="26"/>
      <c r="CZ457" s="26"/>
      <c r="DA457" s="26"/>
      <c r="DB457" s="26"/>
      <c r="DC457" s="26"/>
      <c r="DD457" s="26"/>
      <c r="DE457" s="26"/>
      <c r="DF457" s="26"/>
      <c r="DG457" s="26"/>
      <c r="DH457" s="26"/>
      <c r="DI457" s="26"/>
      <c r="DJ457" s="26"/>
      <c r="DK457" s="26"/>
      <c r="DL457" s="26"/>
      <c r="DM457" s="26"/>
      <c r="DN457" s="26"/>
      <c r="DO457" s="26"/>
      <c r="DP457" s="26"/>
      <c r="DQ457" s="26"/>
      <c r="DR457" s="26"/>
      <c r="DS457" s="26"/>
      <c r="DT457" s="26"/>
      <c r="DU457" s="26"/>
      <c r="DV457" s="26"/>
      <c r="DW457" s="26"/>
      <c r="DX457" s="26"/>
      <c r="DY457" s="26"/>
      <c r="DZ457" s="26"/>
      <c r="EA457" s="26"/>
      <c r="EB457" s="26"/>
      <c r="EC457" s="26"/>
      <c r="ED457" s="26"/>
    </row>
    <row r="458" spans="1:166" s="7" customFormat="1" ht="8.25" customHeight="1" x14ac:dyDescent="0.2">
      <c r="A458" s="138" t="s">
        <v>718</v>
      </c>
      <c r="B458" s="32" t="s">
        <v>28</v>
      </c>
      <c r="C458" s="44" t="s">
        <v>302</v>
      </c>
      <c r="D458" s="92" t="s">
        <v>303</v>
      </c>
      <c r="E458" s="92" t="s">
        <v>304</v>
      </c>
      <c r="F458" s="92" t="s">
        <v>307</v>
      </c>
      <c r="G458" s="32" t="s">
        <v>2205</v>
      </c>
      <c r="H458" s="46">
        <v>70</v>
      </c>
      <c r="I458" s="32">
        <v>710000000</v>
      </c>
      <c r="J458" s="32" t="s">
        <v>33</v>
      </c>
      <c r="K458" s="32" t="s">
        <v>55</v>
      </c>
      <c r="L458" s="44" t="s">
        <v>2379</v>
      </c>
      <c r="M458" s="44"/>
      <c r="N458" s="32" t="s">
        <v>57</v>
      </c>
      <c r="O458" s="35" t="s">
        <v>2244</v>
      </c>
      <c r="P458" s="44"/>
      <c r="Q458" s="44"/>
      <c r="R458" s="47"/>
      <c r="S458" s="47"/>
      <c r="T458" s="36">
        <v>0</v>
      </c>
      <c r="U458" s="47">
        <v>0</v>
      </c>
      <c r="V458" s="44"/>
      <c r="W458" s="32">
        <v>2015</v>
      </c>
      <c r="X458" s="137" t="s">
        <v>2294</v>
      </c>
    </row>
    <row r="459" spans="1:166" s="112" customFormat="1" ht="8.25" customHeight="1" x14ac:dyDescent="0.25">
      <c r="A459" s="138" t="s">
        <v>2384</v>
      </c>
      <c r="B459" s="32" t="s">
        <v>28</v>
      </c>
      <c r="C459" s="44" t="s">
        <v>302</v>
      </c>
      <c r="D459" s="92" t="s">
        <v>303</v>
      </c>
      <c r="E459" s="92" t="s">
        <v>304</v>
      </c>
      <c r="F459" s="92" t="s">
        <v>2385</v>
      </c>
      <c r="G459" s="32" t="s">
        <v>2205</v>
      </c>
      <c r="H459" s="46">
        <v>70</v>
      </c>
      <c r="I459" s="32">
        <v>710000000</v>
      </c>
      <c r="J459" s="32" t="s">
        <v>33</v>
      </c>
      <c r="K459" s="32" t="s">
        <v>2381</v>
      </c>
      <c r="L459" s="44" t="s">
        <v>2379</v>
      </c>
      <c r="M459" s="44"/>
      <c r="N459" s="32" t="s">
        <v>1544</v>
      </c>
      <c r="O459" s="32" t="s">
        <v>2244</v>
      </c>
      <c r="P459" s="44"/>
      <c r="Q459" s="44"/>
      <c r="R459" s="47"/>
      <c r="S459" s="47"/>
      <c r="T459" s="36">
        <v>0</v>
      </c>
      <c r="U459" s="47">
        <v>0</v>
      </c>
      <c r="V459" s="44"/>
      <c r="W459" s="32">
        <v>2016</v>
      </c>
      <c r="X459" s="137" t="s">
        <v>2822</v>
      </c>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c r="BZ459" s="26"/>
      <c r="CA459" s="26"/>
      <c r="CB459" s="26"/>
      <c r="CC459" s="26"/>
      <c r="CD459" s="26"/>
      <c r="CE459" s="26"/>
      <c r="CF459" s="26"/>
      <c r="CG459" s="26"/>
      <c r="CH459" s="26"/>
      <c r="CI459" s="26"/>
      <c r="CJ459" s="26"/>
      <c r="CK459" s="26"/>
      <c r="CL459" s="26"/>
      <c r="CM459" s="26"/>
      <c r="CN459" s="26"/>
      <c r="CO459" s="26"/>
      <c r="CP459" s="26"/>
      <c r="CQ459" s="26"/>
      <c r="CR459" s="26"/>
      <c r="CS459" s="26"/>
      <c r="CT459" s="26"/>
      <c r="CU459" s="26"/>
      <c r="CV459" s="26"/>
      <c r="CW459" s="26"/>
      <c r="CX459" s="26"/>
      <c r="CY459" s="26"/>
      <c r="CZ459" s="26"/>
      <c r="DA459" s="26"/>
      <c r="DB459" s="26"/>
      <c r="DC459" s="26"/>
      <c r="DD459" s="26"/>
      <c r="DE459" s="26"/>
      <c r="DF459" s="26"/>
      <c r="DG459" s="26"/>
      <c r="DH459" s="26"/>
      <c r="DI459" s="26"/>
      <c r="DJ459" s="26"/>
      <c r="DK459" s="26"/>
      <c r="DL459" s="26"/>
      <c r="DM459" s="26"/>
      <c r="DN459" s="26"/>
      <c r="DO459" s="26"/>
      <c r="DP459" s="26"/>
      <c r="DQ459" s="26"/>
      <c r="DR459" s="26"/>
      <c r="DS459" s="26"/>
      <c r="DT459" s="26"/>
      <c r="DU459" s="26"/>
      <c r="DV459" s="26"/>
      <c r="DW459" s="26"/>
      <c r="DX459" s="26"/>
      <c r="DY459" s="26"/>
      <c r="DZ459" s="26"/>
      <c r="EA459" s="26"/>
      <c r="EB459" s="26"/>
      <c r="EC459" s="26"/>
      <c r="ED459" s="26"/>
    </row>
    <row r="460" spans="1:166" s="112" customFormat="1" ht="8.25" customHeight="1" x14ac:dyDescent="0.25">
      <c r="A460" s="138" t="s">
        <v>2904</v>
      </c>
      <c r="B460" s="32" t="s">
        <v>28</v>
      </c>
      <c r="C460" s="44" t="s">
        <v>302</v>
      </c>
      <c r="D460" s="92" t="s">
        <v>303</v>
      </c>
      <c r="E460" s="92" t="s">
        <v>304</v>
      </c>
      <c r="F460" s="92" t="s">
        <v>2385</v>
      </c>
      <c r="G460" s="32" t="s">
        <v>2205</v>
      </c>
      <c r="H460" s="46">
        <v>70</v>
      </c>
      <c r="I460" s="32">
        <v>710000000</v>
      </c>
      <c r="J460" s="32" t="s">
        <v>33</v>
      </c>
      <c r="K460" s="32" t="s">
        <v>250</v>
      </c>
      <c r="L460" s="44" t="s">
        <v>2901</v>
      </c>
      <c r="M460" s="44"/>
      <c r="N460" s="32" t="s">
        <v>1168</v>
      </c>
      <c r="O460" s="32" t="s">
        <v>2245</v>
      </c>
      <c r="P460" s="44"/>
      <c r="Q460" s="44"/>
      <c r="R460" s="47"/>
      <c r="S460" s="47"/>
      <c r="T460" s="47">
        <v>0</v>
      </c>
      <c r="U460" s="47">
        <v>0</v>
      </c>
      <c r="V460" s="44"/>
      <c r="W460" s="32">
        <v>2016</v>
      </c>
      <c r="X460" s="137" t="s">
        <v>3817</v>
      </c>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c r="BZ460" s="26"/>
      <c r="CA460" s="26"/>
      <c r="CB460" s="26"/>
      <c r="CC460" s="26"/>
      <c r="CD460" s="26"/>
      <c r="CE460" s="26"/>
      <c r="CF460" s="26"/>
      <c r="CG460" s="26"/>
      <c r="CH460" s="26"/>
      <c r="CI460" s="26"/>
      <c r="CJ460" s="26"/>
      <c r="CK460" s="26"/>
      <c r="CL460" s="26"/>
      <c r="CM460" s="26"/>
      <c r="CN460" s="26"/>
      <c r="CO460" s="26"/>
      <c r="CP460" s="26"/>
      <c r="CQ460" s="26"/>
      <c r="CR460" s="26"/>
      <c r="CS460" s="26"/>
      <c r="CT460" s="26"/>
      <c r="CU460" s="26"/>
      <c r="CV460" s="26"/>
      <c r="CW460" s="26"/>
      <c r="CX460" s="26"/>
      <c r="CY460" s="26"/>
      <c r="CZ460" s="26"/>
      <c r="DA460" s="26"/>
      <c r="DB460" s="26"/>
      <c r="DC460" s="26"/>
      <c r="DD460" s="26"/>
      <c r="DE460" s="26"/>
      <c r="DF460" s="26"/>
      <c r="DG460" s="26"/>
      <c r="DH460" s="26"/>
      <c r="DI460" s="26"/>
      <c r="DJ460" s="26"/>
      <c r="DK460" s="26"/>
      <c r="DL460" s="26"/>
      <c r="DM460" s="26"/>
      <c r="DN460" s="26"/>
      <c r="DO460" s="26"/>
      <c r="DP460" s="26"/>
      <c r="DQ460" s="26"/>
      <c r="DR460" s="26"/>
      <c r="DS460" s="26"/>
      <c r="DT460" s="26"/>
      <c r="DU460" s="26"/>
      <c r="DV460" s="26"/>
      <c r="DW460" s="26"/>
      <c r="DX460" s="26"/>
      <c r="DY460" s="26"/>
      <c r="DZ460" s="26"/>
      <c r="EA460" s="26"/>
      <c r="EB460" s="26"/>
      <c r="EC460" s="26"/>
      <c r="ED460" s="26"/>
    </row>
    <row r="461" spans="1:166" s="112" customFormat="1" ht="8.25" customHeight="1" x14ac:dyDescent="0.25">
      <c r="A461" s="138" t="s">
        <v>3905</v>
      </c>
      <c r="B461" s="32" t="s">
        <v>28</v>
      </c>
      <c r="C461" s="44" t="s">
        <v>302</v>
      </c>
      <c r="D461" s="92" t="s">
        <v>303</v>
      </c>
      <c r="E461" s="92" t="s">
        <v>304</v>
      </c>
      <c r="F461" s="92" t="s">
        <v>3906</v>
      </c>
      <c r="G461" s="32" t="s">
        <v>2205</v>
      </c>
      <c r="H461" s="46">
        <v>70</v>
      </c>
      <c r="I461" s="32">
        <v>710000000</v>
      </c>
      <c r="J461" s="32" t="s">
        <v>33</v>
      </c>
      <c r="K461" s="32" t="s">
        <v>240</v>
      </c>
      <c r="L461" s="44" t="s">
        <v>2379</v>
      </c>
      <c r="M461" s="44"/>
      <c r="N461" s="32" t="s">
        <v>1080</v>
      </c>
      <c r="O461" s="32" t="s">
        <v>2245</v>
      </c>
      <c r="P461" s="44"/>
      <c r="Q461" s="44"/>
      <c r="R461" s="47"/>
      <c r="S461" s="47"/>
      <c r="T461" s="47">
        <v>73842240</v>
      </c>
      <c r="U461" s="47">
        <v>73842240</v>
      </c>
      <c r="V461" s="44"/>
      <c r="W461" s="32">
        <v>2016</v>
      </c>
      <c r="X461" s="137" t="s">
        <v>3907</v>
      </c>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6"/>
      <c r="BX461" s="26"/>
      <c r="BY461" s="26"/>
      <c r="BZ461" s="26"/>
      <c r="CA461" s="26"/>
      <c r="CB461" s="26"/>
      <c r="CC461" s="26"/>
      <c r="CD461" s="26"/>
      <c r="CE461" s="26"/>
      <c r="CF461" s="26"/>
      <c r="CG461" s="26"/>
      <c r="CH461" s="26"/>
      <c r="CI461" s="26"/>
      <c r="CJ461" s="26"/>
      <c r="CK461" s="26"/>
      <c r="CL461" s="26"/>
      <c r="CM461" s="26"/>
      <c r="CN461" s="26"/>
      <c r="CO461" s="26"/>
      <c r="CP461" s="26"/>
      <c r="CQ461" s="26"/>
      <c r="CR461" s="26"/>
      <c r="CS461" s="26"/>
      <c r="CT461" s="26"/>
      <c r="CU461" s="26"/>
      <c r="CV461" s="26"/>
      <c r="CW461" s="26"/>
      <c r="CX461" s="26"/>
      <c r="CY461" s="26"/>
      <c r="CZ461" s="26"/>
      <c r="DA461" s="26"/>
      <c r="DB461" s="26"/>
      <c r="DC461" s="26"/>
      <c r="DD461" s="26"/>
      <c r="DE461" s="26"/>
      <c r="DF461" s="26"/>
      <c r="DG461" s="26"/>
      <c r="DH461" s="26"/>
      <c r="DI461" s="26"/>
      <c r="DJ461" s="26"/>
      <c r="DK461" s="26"/>
      <c r="DL461" s="26"/>
      <c r="DM461" s="26"/>
      <c r="DN461" s="26"/>
      <c r="DO461" s="26"/>
      <c r="DP461" s="26"/>
      <c r="DQ461" s="26"/>
      <c r="DR461" s="26"/>
      <c r="DS461" s="26"/>
      <c r="DT461" s="26"/>
      <c r="DU461" s="26"/>
      <c r="DV461" s="26"/>
      <c r="DW461" s="26"/>
      <c r="DX461" s="26"/>
      <c r="DY461" s="26"/>
      <c r="DZ461" s="26"/>
      <c r="EA461" s="26"/>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row>
    <row r="462" spans="1:166" s="7" customFormat="1" ht="8.25" customHeight="1" x14ac:dyDescent="0.2">
      <c r="A462" s="138" t="s">
        <v>719</v>
      </c>
      <c r="B462" s="32" t="s">
        <v>28</v>
      </c>
      <c r="C462" s="44" t="s">
        <v>302</v>
      </c>
      <c r="D462" s="92" t="s">
        <v>303</v>
      </c>
      <c r="E462" s="92" t="s">
        <v>304</v>
      </c>
      <c r="F462" s="92" t="s">
        <v>308</v>
      </c>
      <c r="G462" s="32" t="s">
        <v>2205</v>
      </c>
      <c r="H462" s="46">
        <v>70</v>
      </c>
      <c r="I462" s="32">
        <v>710000000</v>
      </c>
      <c r="J462" s="32" t="s">
        <v>33</v>
      </c>
      <c r="K462" s="32" t="s">
        <v>55</v>
      </c>
      <c r="L462" s="44" t="s">
        <v>2379</v>
      </c>
      <c r="M462" s="44"/>
      <c r="N462" s="32" t="s">
        <v>57</v>
      </c>
      <c r="O462" s="32" t="s">
        <v>2244</v>
      </c>
      <c r="P462" s="44"/>
      <c r="Q462" s="44"/>
      <c r="R462" s="47"/>
      <c r="S462" s="47"/>
      <c r="T462" s="36">
        <v>0</v>
      </c>
      <c r="U462" s="47">
        <v>0</v>
      </c>
      <c r="V462" s="44"/>
      <c r="W462" s="32">
        <v>2015</v>
      </c>
      <c r="X462" s="137" t="s">
        <v>2294</v>
      </c>
    </row>
    <row r="463" spans="1:166" s="112" customFormat="1" ht="8.25" customHeight="1" x14ac:dyDescent="0.25">
      <c r="A463" s="138" t="s">
        <v>2386</v>
      </c>
      <c r="B463" s="32" t="s">
        <v>28</v>
      </c>
      <c r="C463" s="44" t="s">
        <v>302</v>
      </c>
      <c r="D463" s="92" t="s">
        <v>303</v>
      </c>
      <c r="E463" s="92" t="s">
        <v>304</v>
      </c>
      <c r="F463" s="92" t="s">
        <v>308</v>
      </c>
      <c r="G463" s="32" t="s">
        <v>2205</v>
      </c>
      <c r="H463" s="46">
        <v>70</v>
      </c>
      <c r="I463" s="32">
        <v>710000000</v>
      </c>
      <c r="J463" s="32" t="s">
        <v>33</v>
      </c>
      <c r="K463" s="32" t="s">
        <v>560</v>
      </c>
      <c r="L463" s="44" t="s">
        <v>2379</v>
      </c>
      <c r="M463" s="44"/>
      <c r="N463" s="32" t="s">
        <v>1168</v>
      </c>
      <c r="O463" s="32" t="s">
        <v>2244</v>
      </c>
      <c r="P463" s="44"/>
      <c r="Q463" s="44"/>
      <c r="R463" s="47"/>
      <c r="S463" s="47"/>
      <c r="T463" s="36">
        <v>0</v>
      </c>
      <c r="U463" s="47">
        <v>0</v>
      </c>
      <c r="V463" s="44"/>
      <c r="W463" s="32">
        <v>2016</v>
      </c>
      <c r="X463" s="136" t="s">
        <v>3324</v>
      </c>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c r="BZ463" s="26"/>
      <c r="CA463" s="26"/>
      <c r="CB463" s="26"/>
      <c r="CC463" s="26"/>
      <c r="CD463" s="26"/>
      <c r="CE463" s="26"/>
      <c r="CF463" s="26"/>
      <c r="CG463" s="26"/>
      <c r="CH463" s="26"/>
      <c r="CI463" s="26"/>
      <c r="CJ463" s="26"/>
      <c r="CK463" s="26"/>
      <c r="CL463" s="26"/>
      <c r="CM463" s="26"/>
      <c r="CN463" s="26"/>
      <c r="CO463" s="26"/>
      <c r="CP463" s="26"/>
      <c r="CQ463" s="26"/>
      <c r="CR463" s="26"/>
      <c r="CS463" s="26"/>
      <c r="CT463" s="26"/>
      <c r="CU463" s="26"/>
      <c r="CV463" s="26"/>
      <c r="CW463" s="26"/>
      <c r="CX463" s="26"/>
      <c r="CY463" s="26"/>
      <c r="CZ463" s="26"/>
      <c r="DA463" s="26"/>
      <c r="DB463" s="26"/>
      <c r="DC463" s="26"/>
      <c r="DD463" s="26"/>
      <c r="DE463" s="26"/>
      <c r="DF463" s="26"/>
      <c r="DG463" s="26"/>
      <c r="DH463" s="26"/>
      <c r="DI463" s="26"/>
      <c r="DJ463" s="26"/>
      <c r="DK463" s="26"/>
      <c r="DL463" s="26"/>
      <c r="DM463" s="26"/>
      <c r="DN463" s="26"/>
      <c r="DO463" s="26"/>
      <c r="DP463" s="26"/>
      <c r="DQ463" s="26"/>
      <c r="DR463" s="26"/>
      <c r="DS463" s="26"/>
      <c r="DT463" s="26"/>
      <c r="DU463" s="26"/>
      <c r="DV463" s="26"/>
      <c r="DW463" s="26"/>
      <c r="DX463" s="26"/>
      <c r="DY463" s="26"/>
      <c r="DZ463" s="26"/>
      <c r="EA463" s="26"/>
      <c r="EB463" s="26"/>
      <c r="EC463" s="26"/>
      <c r="ED463" s="26"/>
      <c r="EE463" s="26"/>
      <c r="EF463" s="26"/>
      <c r="EG463" s="26"/>
      <c r="EH463" s="26"/>
      <c r="EI463" s="26"/>
      <c r="EJ463" s="26"/>
      <c r="EK463" s="26"/>
      <c r="EL463" s="26"/>
      <c r="EM463" s="26"/>
      <c r="EN463" s="26"/>
      <c r="EO463" s="26"/>
      <c r="EP463" s="26"/>
      <c r="EQ463" s="26"/>
      <c r="ER463" s="26"/>
      <c r="ES463" s="26"/>
      <c r="ET463" s="26"/>
      <c r="EU463" s="26"/>
      <c r="EV463" s="26"/>
      <c r="EW463" s="26"/>
      <c r="EX463" s="26"/>
      <c r="EY463" s="26"/>
      <c r="EZ463" s="26"/>
      <c r="FA463" s="26"/>
      <c r="FB463" s="26"/>
      <c r="FC463" s="26"/>
      <c r="FD463" s="26"/>
      <c r="FE463" s="26"/>
      <c r="FF463" s="26"/>
      <c r="FG463" s="26"/>
      <c r="FH463" s="26"/>
      <c r="FI463" s="26"/>
      <c r="FJ463" s="26"/>
    </row>
    <row r="464" spans="1:166" s="112" customFormat="1" ht="8.25" customHeight="1" x14ac:dyDescent="0.25">
      <c r="A464" s="138" t="s">
        <v>3439</v>
      </c>
      <c r="B464" s="32" t="s">
        <v>28</v>
      </c>
      <c r="C464" s="44" t="s">
        <v>302</v>
      </c>
      <c r="D464" s="92" t="s">
        <v>303</v>
      </c>
      <c r="E464" s="92" t="s">
        <v>304</v>
      </c>
      <c r="F464" s="92" t="s">
        <v>308</v>
      </c>
      <c r="G464" s="32" t="s">
        <v>2205</v>
      </c>
      <c r="H464" s="46">
        <v>70</v>
      </c>
      <c r="I464" s="32">
        <v>710000000</v>
      </c>
      <c r="J464" s="32" t="s">
        <v>33</v>
      </c>
      <c r="K464" s="32" t="s">
        <v>109</v>
      </c>
      <c r="L464" s="44" t="s">
        <v>3440</v>
      </c>
      <c r="M464" s="44"/>
      <c r="N464" s="32" t="s">
        <v>1454</v>
      </c>
      <c r="O464" s="32" t="s">
        <v>2244</v>
      </c>
      <c r="P464" s="44"/>
      <c r="Q464" s="44"/>
      <c r="R464" s="47"/>
      <c r="S464" s="47"/>
      <c r="T464" s="36">
        <v>0</v>
      </c>
      <c r="U464" s="47">
        <v>0</v>
      </c>
      <c r="V464" s="44"/>
      <c r="W464" s="32">
        <v>2016</v>
      </c>
      <c r="X464" s="137" t="s">
        <v>3817</v>
      </c>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c r="BZ464" s="26"/>
      <c r="CA464" s="26"/>
      <c r="CB464" s="26"/>
      <c r="CC464" s="26"/>
      <c r="CD464" s="26"/>
      <c r="CE464" s="26"/>
      <c r="CF464" s="26"/>
      <c r="CG464" s="26"/>
      <c r="CH464" s="26"/>
      <c r="CI464" s="26"/>
      <c r="CJ464" s="26"/>
      <c r="CK464" s="26"/>
      <c r="CL464" s="26"/>
      <c r="CM464" s="26"/>
      <c r="CN464" s="26"/>
      <c r="CO464" s="26"/>
      <c r="CP464" s="26"/>
      <c r="CQ464" s="26"/>
      <c r="CR464" s="26"/>
      <c r="CS464" s="26"/>
      <c r="CT464" s="26"/>
      <c r="CU464" s="26"/>
      <c r="CV464" s="26"/>
      <c r="CW464" s="26"/>
      <c r="CX464" s="26"/>
      <c r="CY464" s="26"/>
      <c r="CZ464" s="26"/>
      <c r="DA464" s="26"/>
      <c r="DB464" s="26"/>
      <c r="DC464" s="26"/>
      <c r="DD464" s="26"/>
      <c r="DE464" s="26"/>
      <c r="DF464" s="26"/>
      <c r="DG464" s="26"/>
      <c r="DH464" s="26"/>
      <c r="DI464" s="26"/>
      <c r="DJ464" s="26"/>
      <c r="DK464" s="26"/>
      <c r="DL464" s="26"/>
      <c r="DM464" s="26"/>
      <c r="DN464" s="26"/>
      <c r="DO464" s="26"/>
      <c r="DP464" s="26"/>
      <c r="DQ464" s="26"/>
      <c r="DR464" s="26"/>
      <c r="DS464" s="26"/>
      <c r="DT464" s="26"/>
      <c r="DU464" s="26"/>
      <c r="DV464" s="26"/>
      <c r="DW464" s="26"/>
      <c r="DX464" s="26"/>
      <c r="DY464" s="26"/>
      <c r="DZ464" s="26"/>
      <c r="EA464" s="26"/>
      <c r="EB464" s="26"/>
      <c r="EC464" s="26"/>
      <c r="ED464" s="26"/>
      <c r="EE464" s="26"/>
      <c r="EF464" s="26"/>
      <c r="EG464" s="26"/>
      <c r="EH464" s="26"/>
      <c r="EI464" s="26"/>
      <c r="EJ464" s="26"/>
      <c r="EK464" s="26"/>
      <c r="EL464" s="26"/>
      <c r="EM464" s="26"/>
      <c r="EN464" s="26"/>
      <c r="EO464" s="26"/>
      <c r="EP464" s="26"/>
      <c r="EQ464" s="26"/>
      <c r="ER464" s="26"/>
      <c r="ES464" s="26"/>
      <c r="ET464" s="26"/>
      <c r="EU464" s="26"/>
      <c r="EV464" s="26"/>
      <c r="EW464" s="26"/>
      <c r="EX464" s="26"/>
      <c r="EY464" s="26"/>
      <c r="EZ464" s="26"/>
      <c r="FA464" s="26"/>
      <c r="FB464" s="26"/>
      <c r="FC464" s="26"/>
      <c r="FD464" s="26"/>
      <c r="FE464" s="26"/>
      <c r="FF464" s="26"/>
      <c r="FG464" s="26"/>
      <c r="FH464" s="26"/>
      <c r="FI464" s="26"/>
      <c r="FJ464" s="26"/>
    </row>
    <row r="465" spans="1:166" s="112" customFormat="1" ht="8.25" customHeight="1" x14ac:dyDescent="0.25">
      <c r="A465" s="138" t="s">
        <v>3908</v>
      </c>
      <c r="B465" s="32" t="s">
        <v>28</v>
      </c>
      <c r="C465" s="44" t="s">
        <v>302</v>
      </c>
      <c r="D465" s="92" t="s">
        <v>303</v>
      </c>
      <c r="E465" s="92" t="s">
        <v>304</v>
      </c>
      <c r="F465" s="92" t="s">
        <v>308</v>
      </c>
      <c r="G465" s="32" t="s">
        <v>2205</v>
      </c>
      <c r="H465" s="46">
        <v>70</v>
      </c>
      <c r="I465" s="32">
        <v>710000000</v>
      </c>
      <c r="J465" s="32" t="s">
        <v>33</v>
      </c>
      <c r="K465" s="32" t="s">
        <v>240</v>
      </c>
      <c r="L465" s="44" t="s">
        <v>3440</v>
      </c>
      <c r="M465" s="44"/>
      <c r="N465" s="32" t="s">
        <v>1080</v>
      </c>
      <c r="O465" s="32" t="s">
        <v>2244</v>
      </c>
      <c r="P465" s="44"/>
      <c r="Q465" s="44"/>
      <c r="R465" s="47"/>
      <c r="S465" s="47"/>
      <c r="T465" s="36">
        <v>28099999.999999996</v>
      </c>
      <c r="U465" s="47">
        <v>31472000</v>
      </c>
      <c r="V465" s="44"/>
      <c r="W465" s="32">
        <v>2016</v>
      </c>
      <c r="X465" s="137" t="s">
        <v>3909</v>
      </c>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c r="BZ465" s="26"/>
      <c r="CA465" s="26"/>
      <c r="CB465" s="26"/>
      <c r="CC465" s="26"/>
      <c r="CD465" s="26"/>
      <c r="CE465" s="26"/>
      <c r="CF465" s="26"/>
      <c r="CG465" s="26"/>
      <c r="CH465" s="26"/>
      <c r="CI465" s="26"/>
      <c r="CJ465" s="26"/>
      <c r="CK465" s="26"/>
      <c r="CL465" s="26"/>
      <c r="CM465" s="26"/>
      <c r="CN465" s="26"/>
      <c r="CO465" s="26"/>
      <c r="CP465" s="26"/>
      <c r="CQ465" s="26"/>
      <c r="CR465" s="26"/>
      <c r="CS465" s="26"/>
      <c r="CT465" s="26"/>
      <c r="CU465" s="26"/>
      <c r="CV465" s="26"/>
      <c r="CW465" s="26"/>
      <c r="CX465" s="26"/>
      <c r="CY465" s="26"/>
      <c r="CZ465" s="26"/>
      <c r="DA465" s="26"/>
      <c r="DB465" s="26"/>
      <c r="DC465" s="26"/>
      <c r="DD465" s="26"/>
      <c r="DE465" s="26"/>
      <c r="DF465" s="26"/>
      <c r="DG465" s="26"/>
      <c r="DH465" s="26"/>
      <c r="DI465" s="26"/>
      <c r="DJ465" s="26"/>
      <c r="DK465" s="26"/>
      <c r="DL465" s="26"/>
      <c r="DM465" s="26"/>
      <c r="DN465" s="26"/>
      <c r="DO465" s="26"/>
      <c r="DP465" s="26"/>
      <c r="DQ465" s="26"/>
      <c r="DR465" s="26"/>
      <c r="DS465" s="26"/>
      <c r="DT465" s="26"/>
      <c r="DU465" s="26"/>
      <c r="DV465" s="26"/>
      <c r="DW465" s="26"/>
      <c r="DX465" s="26"/>
      <c r="DY465" s="26"/>
      <c r="DZ465" s="26"/>
      <c r="EA465" s="26"/>
      <c r="EB465" s="26"/>
      <c r="EC465" s="26"/>
      <c r="ED465" s="26"/>
    </row>
    <row r="466" spans="1:166" s="7" customFormat="1" ht="8.25" customHeight="1" x14ac:dyDescent="0.2">
      <c r="A466" s="138" t="s">
        <v>720</v>
      </c>
      <c r="B466" s="32" t="s">
        <v>28</v>
      </c>
      <c r="C466" s="44" t="s">
        <v>302</v>
      </c>
      <c r="D466" s="92" t="s">
        <v>303</v>
      </c>
      <c r="E466" s="92" t="s">
        <v>304</v>
      </c>
      <c r="F466" s="92" t="s">
        <v>309</v>
      </c>
      <c r="G466" s="32" t="s">
        <v>2205</v>
      </c>
      <c r="H466" s="46">
        <v>70</v>
      </c>
      <c r="I466" s="32">
        <v>710000000</v>
      </c>
      <c r="J466" s="32" t="s">
        <v>33</v>
      </c>
      <c r="K466" s="32" t="s">
        <v>55</v>
      </c>
      <c r="L466" s="44" t="s">
        <v>2379</v>
      </c>
      <c r="M466" s="44"/>
      <c r="N466" s="32" t="s">
        <v>57</v>
      </c>
      <c r="O466" s="35" t="s">
        <v>2244</v>
      </c>
      <c r="P466" s="44"/>
      <c r="Q466" s="44"/>
      <c r="R466" s="47"/>
      <c r="S466" s="47"/>
      <c r="T466" s="36">
        <v>0</v>
      </c>
      <c r="U466" s="47">
        <v>0</v>
      </c>
      <c r="V466" s="44"/>
      <c r="W466" s="32">
        <v>2015</v>
      </c>
      <c r="X466" s="137" t="s">
        <v>2294</v>
      </c>
    </row>
    <row r="467" spans="1:166" s="112" customFormat="1" ht="8.25" customHeight="1" x14ac:dyDescent="0.25">
      <c r="A467" s="138" t="s">
        <v>2388</v>
      </c>
      <c r="B467" s="32" t="s">
        <v>28</v>
      </c>
      <c r="C467" s="44" t="s">
        <v>302</v>
      </c>
      <c r="D467" s="92" t="s">
        <v>303</v>
      </c>
      <c r="E467" s="92" t="s">
        <v>304</v>
      </c>
      <c r="F467" s="92" t="s">
        <v>309</v>
      </c>
      <c r="G467" s="32" t="s">
        <v>2205</v>
      </c>
      <c r="H467" s="46">
        <v>70</v>
      </c>
      <c r="I467" s="32">
        <v>710000000</v>
      </c>
      <c r="J467" s="32" t="s">
        <v>33</v>
      </c>
      <c r="K467" s="32" t="s">
        <v>2381</v>
      </c>
      <c r="L467" s="44" t="s">
        <v>2379</v>
      </c>
      <c r="M467" s="44"/>
      <c r="N467" s="32" t="s">
        <v>1544</v>
      </c>
      <c r="O467" s="32" t="s">
        <v>2244</v>
      </c>
      <c r="P467" s="44"/>
      <c r="Q467" s="44"/>
      <c r="R467" s="47"/>
      <c r="S467" s="47"/>
      <c r="T467" s="36">
        <v>0</v>
      </c>
      <c r="U467" s="47">
        <v>0</v>
      </c>
      <c r="V467" s="44"/>
      <c r="W467" s="32">
        <v>2016</v>
      </c>
      <c r="X467" s="137" t="s">
        <v>2822</v>
      </c>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c r="BZ467" s="26"/>
      <c r="CA467" s="26"/>
      <c r="CB467" s="26"/>
      <c r="CC467" s="26"/>
      <c r="CD467" s="26"/>
      <c r="CE467" s="26"/>
      <c r="CF467" s="26"/>
      <c r="CG467" s="26"/>
      <c r="CH467" s="26"/>
      <c r="CI467" s="26"/>
      <c r="CJ467" s="26"/>
      <c r="CK467" s="26"/>
      <c r="CL467" s="26"/>
      <c r="CM467" s="26"/>
      <c r="CN467" s="26"/>
      <c r="CO467" s="26"/>
      <c r="CP467" s="26"/>
      <c r="CQ467" s="26"/>
      <c r="CR467" s="26"/>
      <c r="CS467" s="26"/>
      <c r="CT467" s="26"/>
      <c r="CU467" s="26"/>
      <c r="CV467" s="26"/>
      <c r="CW467" s="26"/>
      <c r="CX467" s="26"/>
      <c r="CY467" s="26"/>
      <c r="CZ467" s="26"/>
      <c r="DA467" s="26"/>
      <c r="DB467" s="26"/>
      <c r="DC467" s="26"/>
      <c r="DD467" s="26"/>
      <c r="DE467" s="26"/>
      <c r="DF467" s="26"/>
      <c r="DG467" s="26"/>
      <c r="DH467" s="26"/>
      <c r="DI467" s="26"/>
      <c r="DJ467" s="26"/>
      <c r="DK467" s="26"/>
      <c r="DL467" s="26"/>
      <c r="DM467" s="26"/>
      <c r="DN467" s="26"/>
      <c r="DO467" s="26"/>
      <c r="DP467" s="26"/>
      <c r="DQ467" s="26"/>
      <c r="DR467" s="26"/>
      <c r="DS467" s="26"/>
      <c r="DT467" s="26"/>
      <c r="DU467" s="26"/>
      <c r="DV467" s="26"/>
      <c r="DW467" s="26"/>
      <c r="DX467" s="26"/>
      <c r="DY467" s="26"/>
      <c r="DZ467" s="26"/>
      <c r="EA467" s="26"/>
      <c r="EB467" s="26"/>
      <c r="EC467" s="26"/>
      <c r="ED467" s="26"/>
    </row>
    <row r="468" spans="1:166" s="112" customFormat="1" ht="8.25" customHeight="1" x14ac:dyDescent="0.25">
      <c r="A468" s="138" t="s">
        <v>2905</v>
      </c>
      <c r="B468" s="32" t="s">
        <v>28</v>
      </c>
      <c r="C468" s="44" t="s">
        <v>302</v>
      </c>
      <c r="D468" s="92" t="s">
        <v>303</v>
      </c>
      <c r="E468" s="92" t="s">
        <v>304</v>
      </c>
      <c r="F468" s="92" t="s">
        <v>309</v>
      </c>
      <c r="G468" s="32" t="s">
        <v>2205</v>
      </c>
      <c r="H468" s="46">
        <v>70</v>
      </c>
      <c r="I468" s="32">
        <v>710000000</v>
      </c>
      <c r="J468" s="32" t="s">
        <v>33</v>
      </c>
      <c r="K468" s="32" t="s">
        <v>250</v>
      </c>
      <c r="L468" s="44" t="s">
        <v>2379</v>
      </c>
      <c r="M468" s="44"/>
      <c r="N468" s="32" t="s">
        <v>1168</v>
      </c>
      <c r="O468" s="32" t="s">
        <v>2245</v>
      </c>
      <c r="P468" s="44"/>
      <c r="Q468" s="44"/>
      <c r="R468" s="47"/>
      <c r="S468" s="47"/>
      <c r="T468" s="36">
        <v>0</v>
      </c>
      <c r="U468" s="47">
        <v>0</v>
      </c>
      <c r="V468" s="44"/>
      <c r="W468" s="32">
        <v>2016</v>
      </c>
      <c r="X468" s="137" t="s">
        <v>3817</v>
      </c>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c r="BZ468" s="26"/>
      <c r="CA468" s="26"/>
      <c r="CB468" s="26"/>
      <c r="CC468" s="26"/>
      <c r="CD468" s="26"/>
      <c r="CE468" s="26"/>
      <c r="CF468" s="26"/>
      <c r="CG468" s="26"/>
      <c r="CH468" s="26"/>
      <c r="CI468" s="26"/>
      <c r="CJ468" s="26"/>
      <c r="CK468" s="26"/>
      <c r="CL468" s="26"/>
      <c r="CM468" s="26"/>
      <c r="CN468" s="26"/>
      <c r="CO468" s="26"/>
      <c r="CP468" s="26"/>
      <c r="CQ468" s="26"/>
      <c r="CR468" s="26"/>
      <c r="CS468" s="26"/>
      <c r="CT468" s="26"/>
      <c r="CU468" s="26"/>
      <c r="CV468" s="26"/>
      <c r="CW468" s="26"/>
      <c r="CX468" s="26"/>
      <c r="CY468" s="26"/>
      <c r="CZ468" s="26"/>
      <c r="DA468" s="26"/>
      <c r="DB468" s="26"/>
      <c r="DC468" s="26"/>
      <c r="DD468" s="26"/>
      <c r="DE468" s="26"/>
      <c r="DF468" s="26"/>
      <c r="DG468" s="26"/>
      <c r="DH468" s="26"/>
      <c r="DI468" s="26"/>
      <c r="DJ468" s="26"/>
      <c r="DK468" s="26"/>
      <c r="DL468" s="26"/>
      <c r="DM468" s="26"/>
      <c r="DN468" s="26"/>
      <c r="DO468" s="26"/>
      <c r="DP468" s="26"/>
      <c r="DQ468" s="26"/>
      <c r="DR468" s="26"/>
      <c r="DS468" s="26"/>
      <c r="DT468" s="26"/>
      <c r="DU468" s="26"/>
      <c r="DV468" s="26"/>
      <c r="DW468" s="26"/>
      <c r="DX468" s="26"/>
      <c r="DY468" s="26"/>
      <c r="DZ468" s="26"/>
      <c r="EA468" s="26"/>
      <c r="EB468" s="26"/>
      <c r="EC468" s="26"/>
      <c r="ED468" s="26"/>
    </row>
    <row r="469" spans="1:166" s="112" customFormat="1" ht="8.25" customHeight="1" x14ac:dyDescent="0.25">
      <c r="A469" s="138" t="s">
        <v>3910</v>
      </c>
      <c r="B469" s="32" t="s">
        <v>28</v>
      </c>
      <c r="C469" s="44" t="s">
        <v>302</v>
      </c>
      <c r="D469" s="92" t="s">
        <v>303</v>
      </c>
      <c r="E469" s="92" t="s">
        <v>304</v>
      </c>
      <c r="F469" s="92" t="s">
        <v>309</v>
      </c>
      <c r="G469" s="32" t="s">
        <v>2205</v>
      </c>
      <c r="H469" s="46">
        <v>70</v>
      </c>
      <c r="I469" s="32">
        <v>710000000</v>
      </c>
      <c r="J469" s="32" t="s">
        <v>33</v>
      </c>
      <c r="K469" s="32" t="s">
        <v>240</v>
      </c>
      <c r="L469" s="44" t="s">
        <v>2379</v>
      </c>
      <c r="M469" s="44"/>
      <c r="N469" s="32" t="s">
        <v>1080</v>
      </c>
      <c r="O469" s="32" t="s">
        <v>2245</v>
      </c>
      <c r="P469" s="44"/>
      <c r="Q469" s="44"/>
      <c r="R469" s="47"/>
      <c r="S469" s="47"/>
      <c r="T469" s="36">
        <v>75522000</v>
      </c>
      <c r="U469" s="47">
        <v>84584640.000000015</v>
      </c>
      <c r="V469" s="44"/>
      <c r="W469" s="32">
        <v>2016</v>
      </c>
      <c r="X469" s="137" t="s">
        <v>3911</v>
      </c>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c r="BZ469" s="26"/>
      <c r="CA469" s="26"/>
      <c r="CB469" s="26"/>
      <c r="CC469" s="26"/>
      <c r="CD469" s="26"/>
      <c r="CE469" s="26"/>
      <c r="CF469" s="26"/>
      <c r="CG469" s="26"/>
      <c r="CH469" s="26"/>
      <c r="CI469" s="26"/>
      <c r="CJ469" s="26"/>
      <c r="CK469" s="26"/>
      <c r="CL469" s="26"/>
      <c r="CM469" s="26"/>
      <c r="CN469" s="26"/>
      <c r="CO469" s="26"/>
      <c r="CP469" s="26"/>
      <c r="CQ469" s="26"/>
      <c r="CR469" s="26"/>
      <c r="CS469" s="26"/>
      <c r="CT469" s="26"/>
      <c r="CU469" s="26"/>
      <c r="CV469" s="26"/>
      <c r="CW469" s="26"/>
      <c r="CX469" s="26"/>
      <c r="CY469" s="26"/>
      <c r="CZ469" s="26"/>
      <c r="DA469" s="26"/>
      <c r="DB469" s="26"/>
      <c r="DC469" s="26"/>
      <c r="DD469" s="26"/>
      <c r="DE469" s="26"/>
      <c r="DF469" s="26"/>
      <c r="DG469" s="26"/>
      <c r="DH469" s="26"/>
      <c r="DI469" s="26"/>
      <c r="DJ469" s="26"/>
      <c r="DK469" s="26"/>
      <c r="DL469" s="26"/>
      <c r="DM469" s="26"/>
      <c r="DN469" s="26"/>
      <c r="DO469" s="26"/>
      <c r="DP469" s="26"/>
      <c r="DQ469" s="26"/>
      <c r="DR469" s="26"/>
      <c r="DS469" s="26"/>
      <c r="DT469" s="26"/>
      <c r="DU469" s="26"/>
      <c r="DV469" s="26"/>
      <c r="DW469" s="26"/>
      <c r="DX469" s="26"/>
      <c r="DY469" s="26"/>
      <c r="DZ469" s="26"/>
      <c r="EA469" s="26"/>
      <c r="EB469" s="26"/>
      <c r="EC469" s="26"/>
      <c r="ED469" s="26"/>
    </row>
    <row r="470" spans="1:166" s="71" customFormat="1" ht="8.25" customHeight="1" x14ac:dyDescent="0.25">
      <c r="A470" s="138" t="s">
        <v>721</v>
      </c>
      <c r="B470" s="32" t="s">
        <v>28</v>
      </c>
      <c r="C470" s="44" t="s">
        <v>310</v>
      </c>
      <c r="D470" s="92" t="s">
        <v>311</v>
      </c>
      <c r="E470" s="92" t="s">
        <v>311</v>
      </c>
      <c r="F470" s="92" t="s">
        <v>312</v>
      </c>
      <c r="G470" s="44" t="s">
        <v>32</v>
      </c>
      <c r="H470" s="46">
        <v>100</v>
      </c>
      <c r="I470" s="32">
        <v>710000000</v>
      </c>
      <c r="J470" s="32" t="s">
        <v>33</v>
      </c>
      <c r="K470" s="32" t="s">
        <v>55</v>
      </c>
      <c r="L470" s="44" t="s">
        <v>313</v>
      </c>
      <c r="M470" s="44"/>
      <c r="N470" s="32" t="s">
        <v>57</v>
      </c>
      <c r="O470" s="32" t="s">
        <v>2244</v>
      </c>
      <c r="P470" s="44"/>
      <c r="Q470" s="44"/>
      <c r="R470" s="47"/>
      <c r="S470" s="47"/>
      <c r="T470" s="36">
        <v>600000</v>
      </c>
      <c r="U470" s="47">
        <v>600000</v>
      </c>
      <c r="V470" s="44"/>
      <c r="W470" s="44">
        <v>2015</v>
      </c>
      <c r="X470" s="137" t="s">
        <v>264</v>
      </c>
    </row>
    <row r="471" spans="1:166" s="71" customFormat="1" ht="8.25" customHeight="1" x14ac:dyDescent="0.25">
      <c r="A471" s="138" t="s">
        <v>722</v>
      </c>
      <c r="B471" s="32" t="s">
        <v>28</v>
      </c>
      <c r="C471" s="44" t="s">
        <v>310</v>
      </c>
      <c r="D471" s="92" t="s">
        <v>311</v>
      </c>
      <c r="E471" s="92" t="s">
        <v>311</v>
      </c>
      <c r="F471" s="92" t="s">
        <v>312</v>
      </c>
      <c r="G471" s="44" t="s">
        <v>32</v>
      </c>
      <c r="H471" s="46">
        <v>100</v>
      </c>
      <c r="I471" s="32">
        <v>710000000</v>
      </c>
      <c r="J471" s="32" t="s">
        <v>33</v>
      </c>
      <c r="K471" s="32" t="s">
        <v>55</v>
      </c>
      <c r="L471" s="44" t="s">
        <v>314</v>
      </c>
      <c r="M471" s="44"/>
      <c r="N471" s="32" t="s">
        <v>57</v>
      </c>
      <c r="O471" s="32" t="s">
        <v>2244</v>
      </c>
      <c r="P471" s="44"/>
      <c r="Q471" s="44"/>
      <c r="R471" s="47"/>
      <c r="S471" s="47"/>
      <c r="T471" s="36">
        <v>600000</v>
      </c>
      <c r="U471" s="47">
        <v>600000</v>
      </c>
      <c r="V471" s="44"/>
      <c r="W471" s="44">
        <v>2015</v>
      </c>
      <c r="X471" s="137" t="s">
        <v>264</v>
      </c>
    </row>
    <row r="472" spans="1:166" s="7" customFormat="1" ht="8.25" customHeight="1" x14ac:dyDescent="0.2">
      <c r="A472" s="138" t="s">
        <v>723</v>
      </c>
      <c r="B472" s="32" t="s">
        <v>28</v>
      </c>
      <c r="C472" s="85" t="s">
        <v>315</v>
      </c>
      <c r="D472" s="92" t="s">
        <v>316</v>
      </c>
      <c r="E472" s="92" t="s">
        <v>316</v>
      </c>
      <c r="F472" s="92" t="s">
        <v>317</v>
      </c>
      <c r="G472" s="44" t="s">
        <v>32</v>
      </c>
      <c r="H472" s="46">
        <v>100</v>
      </c>
      <c r="I472" s="32">
        <v>710000000</v>
      </c>
      <c r="J472" s="32" t="s">
        <v>33</v>
      </c>
      <c r="K472" s="32" t="s">
        <v>55</v>
      </c>
      <c r="L472" s="44" t="s">
        <v>318</v>
      </c>
      <c r="M472" s="44"/>
      <c r="N472" s="32" t="s">
        <v>57</v>
      </c>
      <c r="O472" s="32" t="s">
        <v>2218</v>
      </c>
      <c r="P472" s="44"/>
      <c r="Q472" s="44"/>
      <c r="R472" s="47"/>
      <c r="S472" s="47"/>
      <c r="T472" s="47">
        <v>0</v>
      </c>
      <c r="U472" s="47">
        <v>0</v>
      </c>
      <c r="V472" s="44"/>
      <c r="W472" s="44">
        <v>2015</v>
      </c>
      <c r="X472" s="137" t="s">
        <v>2294</v>
      </c>
    </row>
    <row r="473" spans="1:166" s="7" customFormat="1" ht="8.25" customHeight="1" x14ac:dyDescent="0.2">
      <c r="A473" s="138" t="s">
        <v>2389</v>
      </c>
      <c r="B473" s="32" t="s">
        <v>28</v>
      </c>
      <c r="C473" s="85" t="s">
        <v>315</v>
      </c>
      <c r="D473" s="92" t="s">
        <v>316</v>
      </c>
      <c r="E473" s="92" t="s">
        <v>316</v>
      </c>
      <c r="F473" s="92" t="s">
        <v>317</v>
      </c>
      <c r="G473" s="44" t="s">
        <v>32</v>
      </c>
      <c r="H473" s="46">
        <v>100</v>
      </c>
      <c r="I473" s="32">
        <v>710000000</v>
      </c>
      <c r="J473" s="32" t="s">
        <v>33</v>
      </c>
      <c r="K473" s="32" t="s">
        <v>106</v>
      </c>
      <c r="L473" s="44" t="s">
        <v>318</v>
      </c>
      <c r="M473" s="44"/>
      <c r="N473" s="32" t="s">
        <v>134</v>
      </c>
      <c r="O473" s="32" t="s">
        <v>2390</v>
      </c>
      <c r="P473" s="44"/>
      <c r="Q473" s="44"/>
      <c r="R473" s="47"/>
      <c r="S473" s="47"/>
      <c r="T473" s="47">
        <v>43845769</v>
      </c>
      <c r="U473" s="47">
        <v>43845769</v>
      </c>
      <c r="V473" s="44"/>
      <c r="W473" s="44">
        <v>2016</v>
      </c>
      <c r="X473" s="137" t="s">
        <v>2391</v>
      </c>
    </row>
    <row r="474" spans="1:166" s="7" customFormat="1" ht="8.25" customHeight="1" x14ac:dyDescent="0.2">
      <c r="A474" s="138" t="s">
        <v>724</v>
      </c>
      <c r="B474" s="32" t="s">
        <v>28</v>
      </c>
      <c r="C474" s="72" t="s">
        <v>319</v>
      </c>
      <c r="D474" s="92" t="s">
        <v>320</v>
      </c>
      <c r="E474" s="92" t="s">
        <v>320</v>
      </c>
      <c r="F474" s="92" t="s">
        <v>321</v>
      </c>
      <c r="G474" s="72" t="s">
        <v>32</v>
      </c>
      <c r="H474" s="46">
        <v>100</v>
      </c>
      <c r="I474" s="32">
        <v>710000000</v>
      </c>
      <c r="J474" s="32" t="s">
        <v>33</v>
      </c>
      <c r="K474" s="32" t="s">
        <v>55</v>
      </c>
      <c r="L474" s="72" t="s">
        <v>322</v>
      </c>
      <c r="M474" s="72"/>
      <c r="N474" s="32" t="s">
        <v>57</v>
      </c>
      <c r="O474" s="32" t="s">
        <v>2218</v>
      </c>
      <c r="P474" s="72"/>
      <c r="Q474" s="72"/>
      <c r="R474" s="47"/>
      <c r="S474" s="47"/>
      <c r="T474" s="47">
        <v>0</v>
      </c>
      <c r="U474" s="47">
        <v>0</v>
      </c>
      <c r="V474" s="72"/>
      <c r="W474" s="44">
        <v>2015</v>
      </c>
      <c r="X474" s="137" t="s">
        <v>2294</v>
      </c>
    </row>
    <row r="475" spans="1:166" s="7" customFormat="1" ht="8.25" customHeight="1" x14ac:dyDescent="0.2">
      <c r="A475" s="138" t="s">
        <v>2392</v>
      </c>
      <c r="B475" s="32" t="s">
        <v>28</v>
      </c>
      <c r="C475" s="72" t="s">
        <v>319</v>
      </c>
      <c r="D475" s="92" t="s">
        <v>320</v>
      </c>
      <c r="E475" s="92" t="s">
        <v>320</v>
      </c>
      <c r="F475" s="92" t="s">
        <v>321</v>
      </c>
      <c r="G475" s="72" t="s">
        <v>32</v>
      </c>
      <c r="H475" s="46">
        <v>100</v>
      </c>
      <c r="I475" s="32">
        <v>710000000</v>
      </c>
      <c r="J475" s="32" t="s">
        <v>33</v>
      </c>
      <c r="K475" s="32" t="s">
        <v>106</v>
      </c>
      <c r="L475" s="72" t="s">
        <v>322</v>
      </c>
      <c r="M475" s="72"/>
      <c r="N475" s="32" t="s">
        <v>134</v>
      </c>
      <c r="O475" s="32" t="s">
        <v>2218</v>
      </c>
      <c r="P475" s="72"/>
      <c r="Q475" s="72"/>
      <c r="R475" s="47"/>
      <c r="S475" s="47"/>
      <c r="T475" s="47">
        <v>8940000</v>
      </c>
      <c r="U475" s="47">
        <v>8940000</v>
      </c>
      <c r="V475" s="72"/>
      <c r="W475" s="44">
        <v>2016</v>
      </c>
      <c r="X475" s="137" t="s">
        <v>2382</v>
      </c>
    </row>
    <row r="476" spans="1:166" s="71" customFormat="1" ht="8.25" customHeight="1" x14ac:dyDescent="0.25">
      <c r="A476" s="138" t="s">
        <v>725</v>
      </c>
      <c r="B476" s="32" t="s">
        <v>28</v>
      </c>
      <c r="C476" s="72" t="s">
        <v>323</v>
      </c>
      <c r="D476" s="92" t="s">
        <v>324</v>
      </c>
      <c r="E476" s="92" t="s">
        <v>324</v>
      </c>
      <c r="F476" s="92" t="s">
        <v>325</v>
      </c>
      <c r="G476" s="72" t="s">
        <v>32</v>
      </c>
      <c r="H476" s="46">
        <v>0</v>
      </c>
      <c r="I476" s="32">
        <v>710000000</v>
      </c>
      <c r="J476" s="32" t="s">
        <v>33</v>
      </c>
      <c r="K476" s="72" t="s">
        <v>326</v>
      </c>
      <c r="L476" s="72" t="s">
        <v>327</v>
      </c>
      <c r="M476" s="72"/>
      <c r="N476" s="72" t="s">
        <v>326</v>
      </c>
      <c r="O476" s="32" t="s">
        <v>2245</v>
      </c>
      <c r="P476" s="72"/>
      <c r="Q476" s="72"/>
      <c r="R476" s="47"/>
      <c r="S476" s="47"/>
      <c r="T476" s="47">
        <v>0</v>
      </c>
      <c r="U476" s="47">
        <v>0</v>
      </c>
      <c r="V476" s="72"/>
      <c r="W476" s="44">
        <v>2016</v>
      </c>
      <c r="X476" s="137" t="s">
        <v>2276</v>
      </c>
    </row>
    <row r="477" spans="1:166" s="7" customFormat="1" ht="8.25" customHeight="1" x14ac:dyDescent="0.2">
      <c r="A477" s="138" t="s">
        <v>2069</v>
      </c>
      <c r="B477" s="32" t="s">
        <v>28</v>
      </c>
      <c r="C477" s="72" t="s">
        <v>323</v>
      </c>
      <c r="D477" s="92" t="s">
        <v>324</v>
      </c>
      <c r="E477" s="92" t="s">
        <v>324</v>
      </c>
      <c r="F477" s="92" t="s">
        <v>325</v>
      </c>
      <c r="G477" s="72" t="s">
        <v>32</v>
      </c>
      <c r="H477" s="46">
        <v>0</v>
      </c>
      <c r="I477" s="32">
        <v>710000000</v>
      </c>
      <c r="J477" s="32" t="s">
        <v>33</v>
      </c>
      <c r="K477" s="72" t="s">
        <v>2070</v>
      </c>
      <c r="L477" s="72" t="s">
        <v>327</v>
      </c>
      <c r="M477" s="72"/>
      <c r="N477" s="72" t="s">
        <v>2070</v>
      </c>
      <c r="O477" s="32" t="s">
        <v>2245</v>
      </c>
      <c r="P477" s="72"/>
      <c r="Q477" s="72"/>
      <c r="R477" s="47"/>
      <c r="S477" s="47"/>
      <c r="T477" s="47">
        <v>0</v>
      </c>
      <c r="U477" s="47">
        <v>0</v>
      </c>
      <c r="V477" s="72"/>
      <c r="W477" s="44">
        <v>2016</v>
      </c>
      <c r="X477" s="137" t="s">
        <v>2294</v>
      </c>
    </row>
    <row r="478" spans="1:166" s="112" customFormat="1" ht="8.25" customHeight="1" x14ac:dyDescent="0.25">
      <c r="A478" s="138" t="s">
        <v>2393</v>
      </c>
      <c r="B478" s="32" t="s">
        <v>28</v>
      </c>
      <c r="C478" s="72" t="s">
        <v>323</v>
      </c>
      <c r="D478" s="92" t="s">
        <v>324</v>
      </c>
      <c r="E478" s="92" t="s">
        <v>324</v>
      </c>
      <c r="F478" s="92" t="s">
        <v>325</v>
      </c>
      <c r="G478" s="72" t="s">
        <v>32</v>
      </c>
      <c r="H478" s="46">
        <v>0</v>
      </c>
      <c r="I478" s="32">
        <v>710000000</v>
      </c>
      <c r="J478" s="32" t="s">
        <v>33</v>
      </c>
      <c r="K478" s="72" t="s">
        <v>2070</v>
      </c>
      <c r="L478" s="72" t="s">
        <v>327</v>
      </c>
      <c r="M478" s="72"/>
      <c r="N478" s="72" t="s">
        <v>2070</v>
      </c>
      <c r="O478" s="32" t="s">
        <v>2245</v>
      </c>
      <c r="P478" s="72"/>
      <c r="Q478" s="72"/>
      <c r="R478" s="47"/>
      <c r="S478" s="47"/>
      <c r="T478" s="47">
        <v>0</v>
      </c>
      <c r="U478" s="47">
        <v>0</v>
      </c>
      <c r="V478" s="72"/>
      <c r="W478" s="44">
        <v>2016</v>
      </c>
      <c r="X478" s="136" t="s">
        <v>3324</v>
      </c>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c r="CW478" s="26"/>
      <c r="CX478" s="26"/>
      <c r="CY478" s="26"/>
      <c r="CZ478" s="26"/>
      <c r="DA478" s="26"/>
      <c r="DB478" s="26"/>
      <c r="DC478" s="26"/>
      <c r="DD478" s="26"/>
      <c r="DE478" s="26"/>
      <c r="DF478" s="26"/>
      <c r="DG478" s="26"/>
      <c r="DH478" s="26"/>
      <c r="DI478" s="26"/>
      <c r="DJ478" s="26"/>
      <c r="DK478" s="26"/>
      <c r="DL478" s="26"/>
      <c r="DM478" s="26"/>
      <c r="DN478" s="26"/>
      <c r="DO478" s="26"/>
      <c r="DP478" s="26"/>
      <c r="DQ478" s="26"/>
      <c r="DR478" s="26"/>
      <c r="DS478" s="26"/>
      <c r="DT478" s="26"/>
      <c r="DU478" s="26"/>
      <c r="DV478" s="26"/>
      <c r="DW478" s="26"/>
      <c r="DX478" s="26"/>
      <c r="DY478" s="26"/>
      <c r="DZ478" s="26"/>
      <c r="EA478" s="26"/>
      <c r="EB478" s="26"/>
      <c r="EC478" s="26"/>
      <c r="ED478" s="26"/>
      <c r="EE478" s="26"/>
      <c r="EF478" s="26"/>
      <c r="EG478" s="26"/>
      <c r="EH478" s="26"/>
      <c r="EI478" s="26"/>
      <c r="EJ478" s="26"/>
      <c r="EK478" s="26"/>
      <c r="EL478" s="26"/>
      <c r="EM478" s="26"/>
      <c r="EN478" s="26"/>
      <c r="EO478" s="26"/>
      <c r="EP478" s="26"/>
      <c r="EQ478" s="26"/>
      <c r="ER478" s="26"/>
      <c r="ES478" s="26"/>
      <c r="ET478" s="26"/>
      <c r="EU478" s="26"/>
      <c r="EV478" s="26"/>
      <c r="EW478" s="26"/>
      <c r="EX478" s="26"/>
      <c r="EY478" s="26"/>
      <c r="EZ478" s="26"/>
      <c r="FA478" s="26"/>
      <c r="FB478" s="26"/>
      <c r="FC478" s="26"/>
      <c r="FD478" s="26"/>
      <c r="FE478" s="26"/>
      <c r="FF478" s="26"/>
      <c r="FG478" s="26"/>
      <c r="FH478" s="26"/>
      <c r="FI478" s="26"/>
      <c r="FJ478" s="26"/>
    </row>
    <row r="479" spans="1:166" s="112" customFormat="1" ht="8.25" customHeight="1" x14ac:dyDescent="0.25">
      <c r="A479" s="138" t="s">
        <v>3441</v>
      </c>
      <c r="B479" s="32" t="s">
        <v>28</v>
      </c>
      <c r="C479" s="72" t="s">
        <v>323</v>
      </c>
      <c r="D479" s="92" t="s">
        <v>324</v>
      </c>
      <c r="E479" s="92" t="s">
        <v>324</v>
      </c>
      <c r="F479" s="92" t="s">
        <v>325</v>
      </c>
      <c r="G479" s="72" t="s">
        <v>32</v>
      </c>
      <c r="H479" s="46">
        <v>0</v>
      </c>
      <c r="I479" s="32">
        <v>710000000</v>
      </c>
      <c r="J479" s="32" t="s">
        <v>33</v>
      </c>
      <c r="K479" s="72" t="s">
        <v>3442</v>
      </c>
      <c r="L479" s="72" t="s">
        <v>327</v>
      </c>
      <c r="M479" s="72"/>
      <c r="N479" s="72" t="s">
        <v>3443</v>
      </c>
      <c r="O479" s="32" t="s">
        <v>2245</v>
      </c>
      <c r="P479" s="72"/>
      <c r="Q479" s="72"/>
      <c r="R479" s="47"/>
      <c r="S479" s="47"/>
      <c r="T479" s="47">
        <v>439526666</v>
      </c>
      <c r="U479" s="47">
        <v>439526666</v>
      </c>
      <c r="V479" s="72"/>
      <c r="W479" s="44">
        <v>2016</v>
      </c>
      <c r="X479" s="137" t="s">
        <v>3444</v>
      </c>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c r="BZ479" s="26"/>
      <c r="CA479" s="26"/>
      <c r="CB479" s="26"/>
      <c r="CC479" s="26"/>
      <c r="CD479" s="26"/>
      <c r="CE479" s="26"/>
      <c r="CF479" s="26"/>
      <c r="CG479" s="26"/>
      <c r="CH479" s="26"/>
      <c r="CI479" s="26"/>
      <c r="CJ479" s="26"/>
      <c r="CK479" s="26"/>
      <c r="CL479" s="26"/>
      <c r="CM479" s="26"/>
      <c r="CN479" s="26"/>
      <c r="CO479" s="26"/>
      <c r="CP479" s="26"/>
      <c r="CQ479" s="26"/>
      <c r="CR479" s="26"/>
      <c r="CS479" s="26"/>
      <c r="CT479" s="26"/>
      <c r="CU479" s="26"/>
      <c r="CV479" s="26"/>
      <c r="CW479" s="26"/>
      <c r="CX479" s="26"/>
      <c r="CY479" s="26"/>
      <c r="CZ479" s="26"/>
      <c r="DA479" s="26"/>
      <c r="DB479" s="26"/>
      <c r="DC479" s="26"/>
      <c r="DD479" s="26"/>
      <c r="DE479" s="26"/>
      <c r="DF479" s="26"/>
      <c r="DG479" s="26"/>
      <c r="DH479" s="26"/>
      <c r="DI479" s="26"/>
      <c r="DJ479" s="26"/>
      <c r="DK479" s="26"/>
      <c r="DL479" s="26"/>
      <c r="DM479" s="26"/>
      <c r="DN479" s="26"/>
      <c r="DO479" s="26"/>
      <c r="DP479" s="26"/>
      <c r="DQ479" s="26"/>
      <c r="DR479" s="26"/>
      <c r="DS479" s="26"/>
      <c r="DT479" s="26"/>
      <c r="DU479" s="26"/>
      <c r="DV479" s="26"/>
      <c r="DW479" s="26"/>
      <c r="DX479" s="26"/>
      <c r="DY479" s="26"/>
      <c r="DZ479" s="26"/>
      <c r="EA479" s="26"/>
      <c r="EB479" s="26"/>
      <c r="EC479" s="26"/>
      <c r="ED479" s="26"/>
      <c r="EE479" s="26"/>
      <c r="EF479" s="26"/>
      <c r="EG479" s="26"/>
      <c r="EH479" s="26"/>
      <c r="EI479" s="26"/>
      <c r="EJ479" s="26"/>
      <c r="EK479" s="26"/>
      <c r="EL479" s="26"/>
      <c r="EM479" s="26"/>
      <c r="EN479" s="26"/>
      <c r="EO479" s="26"/>
      <c r="EP479" s="26"/>
      <c r="EQ479" s="26"/>
      <c r="ER479" s="26"/>
      <c r="ES479" s="26"/>
      <c r="ET479" s="26"/>
      <c r="EU479" s="26"/>
      <c r="EV479" s="26"/>
      <c r="EW479" s="26"/>
      <c r="EX479" s="26"/>
      <c r="EY479" s="26"/>
      <c r="EZ479" s="26"/>
      <c r="FA479" s="26"/>
      <c r="FB479" s="26"/>
      <c r="FC479" s="26"/>
      <c r="FD479" s="26"/>
      <c r="FE479" s="26"/>
      <c r="FF479" s="26"/>
      <c r="FG479" s="26"/>
      <c r="FH479" s="26"/>
      <c r="FI479" s="26"/>
      <c r="FJ479" s="26"/>
    </row>
    <row r="480" spans="1:166" s="71" customFormat="1" ht="8.25" customHeight="1" x14ac:dyDescent="0.25">
      <c r="A480" s="135" t="s">
        <v>726</v>
      </c>
      <c r="B480" s="32" t="s">
        <v>28</v>
      </c>
      <c r="C480" s="72" t="s">
        <v>323</v>
      </c>
      <c r="D480" s="92" t="s">
        <v>324</v>
      </c>
      <c r="E480" s="92" t="s">
        <v>324</v>
      </c>
      <c r="F480" s="92" t="s">
        <v>328</v>
      </c>
      <c r="G480" s="72" t="s">
        <v>32</v>
      </c>
      <c r="H480" s="46">
        <v>0</v>
      </c>
      <c r="I480" s="32">
        <v>710000000</v>
      </c>
      <c r="J480" s="32" t="s">
        <v>33</v>
      </c>
      <c r="K480" s="72" t="s">
        <v>329</v>
      </c>
      <c r="L480" s="72" t="s">
        <v>330</v>
      </c>
      <c r="M480" s="72"/>
      <c r="N480" s="72" t="s">
        <v>329</v>
      </c>
      <c r="O480" s="32" t="s">
        <v>2245</v>
      </c>
      <c r="P480" s="72"/>
      <c r="Q480" s="72"/>
      <c r="R480" s="47"/>
      <c r="S480" s="47"/>
      <c r="T480" s="47">
        <v>0</v>
      </c>
      <c r="U480" s="47">
        <v>0</v>
      </c>
      <c r="V480" s="72"/>
      <c r="W480" s="44">
        <v>2016</v>
      </c>
      <c r="X480" s="137" t="s">
        <v>2276</v>
      </c>
    </row>
    <row r="481" spans="1:166" s="7" customFormat="1" ht="8.25" customHeight="1" x14ac:dyDescent="0.2">
      <c r="A481" s="138" t="s">
        <v>2071</v>
      </c>
      <c r="B481" s="32" t="s">
        <v>28</v>
      </c>
      <c r="C481" s="72" t="s">
        <v>323</v>
      </c>
      <c r="D481" s="92" t="s">
        <v>324</v>
      </c>
      <c r="E481" s="92" t="s">
        <v>324</v>
      </c>
      <c r="F481" s="92" t="s">
        <v>328</v>
      </c>
      <c r="G481" s="72" t="s">
        <v>32</v>
      </c>
      <c r="H481" s="46">
        <v>0</v>
      </c>
      <c r="I481" s="32">
        <v>710000000</v>
      </c>
      <c r="J481" s="32" t="s">
        <v>33</v>
      </c>
      <c r="K481" s="72" t="s">
        <v>2070</v>
      </c>
      <c r="L481" s="72" t="s">
        <v>330</v>
      </c>
      <c r="M481" s="72"/>
      <c r="N481" s="72" t="s">
        <v>2070</v>
      </c>
      <c r="O481" s="32" t="s">
        <v>2245</v>
      </c>
      <c r="P481" s="72"/>
      <c r="Q481" s="72"/>
      <c r="R481" s="47"/>
      <c r="S481" s="47"/>
      <c r="T481" s="47">
        <v>0</v>
      </c>
      <c r="U481" s="47">
        <v>0</v>
      </c>
      <c r="V481" s="72"/>
      <c r="W481" s="44">
        <v>2016</v>
      </c>
      <c r="X481" s="137" t="s">
        <v>2294</v>
      </c>
    </row>
    <row r="482" spans="1:166" s="112" customFormat="1" ht="8.25" customHeight="1" x14ac:dyDescent="0.25">
      <c r="A482" s="138" t="s">
        <v>2394</v>
      </c>
      <c r="B482" s="32" t="s">
        <v>28</v>
      </c>
      <c r="C482" s="72" t="s">
        <v>323</v>
      </c>
      <c r="D482" s="92" t="s">
        <v>324</v>
      </c>
      <c r="E482" s="92" t="s">
        <v>324</v>
      </c>
      <c r="F482" s="92" t="s">
        <v>328</v>
      </c>
      <c r="G482" s="72" t="s">
        <v>32</v>
      </c>
      <c r="H482" s="46">
        <v>0</v>
      </c>
      <c r="I482" s="32">
        <v>710000000</v>
      </c>
      <c r="J482" s="32" t="s">
        <v>33</v>
      </c>
      <c r="K482" s="72" t="s">
        <v>2070</v>
      </c>
      <c r="L482" s="72" t="s">
        <v>330</v>
      </c>
      <c r="M482" s="72"/>
      <c r="N482" s="72" t="s">
        <v>2070</v>
      </c>
      <c r="O482" s="32" t="s">
        <v>2245</v>
      </c>
      <c r="P482" s="72"/>
      <c r="Q482" s="72"/>
      <c r="R482" s="47"/>
      <c r="S482" s="47"/>
      <c r="T482" s="47">
        <v>0</v>
      </c>
      <c r="U482" s="47">
        <v>0</v>
      </c>
      <c r="V482" s="72"/>
      <c r="W482" s="44">
        <v>2016</v>
      </c>
      <c r="X482" s="136" t="s">
        <v>3324</v>
      </c>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c r="BZ482" s="26"/>
      <c r="CA482" s="26"/>
      <c r="CB482" s="26"/>
      <c r="CC482" s="26"/>
      <c r="CD482" s="26"/>
      <c r="CE482" s="26"/>
      <c r="CF482" s="26"/>
      <c r="CG482" s="26"/>
      <c r="CH482" s="26"/>
      <c r="CI482" s="26"/>
      <c r="CJ482" s="26"/>
      <c r="CK482" s="26"/>
      <c r="CL482" s="26"/>
      <c r="CM482" s="26"/>
      <c r="CN482" s="26"/>
      <c r="CO482" s="26"/>
      <c r="CP482" s="26"/>
      <c r="CQ482" s="26"/>
      <c r="CR482" s="26"/>
      <c r="CS482" s="26"/>
      <c r="CT482" s="26"/>
      <c r="CU482" s="26"/>
      <c r="CV482" s="26"/>
      <c r="CW482" s="26"/>
      <c r="CX482" s="26"/>
      <c r="CY482" s="26"/>
      <c r="CZ482" s="26"/>
      <c r="DA482" s="26"/>
      <c r="DB482" s="26"/>
      <c r="DC482" s="26"/>
      <c r="DD482" s="26"/>
      <c r="DE482" s="26"/>
      <c r="DF482" s="26"/>
      <c r="DG482" s="26"/>
      <c r="DH482" s="26"/>
      <c r="DI482" s="26"/>
      <c r="DJ482" s="26"/>
      <c r="DK482" s="26"/>
      <c r="DL482" s="26"/>
      <c r="DM482" s="26"/>
      <c r="DN482" s="26"/>
      <c r="DO482" s="26"/>
      <c r="DP482" s="26"/>
      <c r="DQ482" s="26"/>
      <c r="DR482" s="26"/>
      <c r="DS482" s="26"/>
      <c r="DT482" s="26"/>
      <c r="DU482" s="26"/>
      <c r="DV482" s="26"/>
      <c r="DW482" s="26"/>
      <c r="DX482" s="26"/>
      <c r="DY482" s="26"/>
      <c r="DZ482" s="26"/>
      <c r="EA482" s="26"/>
      <c r="EB482" s="26"/>
      <c r="EC482" s="26"/>
      <c r="ED482" s="26"/>
      <c r="EE482" s="26"/>
      <c r="EF482" s="26"/>
      <c r="EG482" s="26"/>
      <c r="EH482" s="26"/>
      <c r="EI482" s="26"/>
      <c r="EJ482" s="26"/>
      <c r="EK482" s="26"/>
      <c r="EL482" s="26"/>
      <c r="EM482" s="26"/>
      <c r="EN482" s="26"/>
      <c r="EO482" s="26"/>
      <c r="EP482" s="26"/>
      <c r="EQ482" s="26"/>
      <c r="ER482" s="26"/>
      <c r="ES482" s="26"/>
      <c r="ET482" s="26"/>
      <c r="EU482" s="26"/>
      <c r="EV482" s="26"/>
      <c r="EW482" s="26"/>
      <c r="EX482" s="26"/>
      <c r="EY482" s="26"/>
      <c r="EZ482" s="26"/>
      <c r="FA482" s="26"/>
      <c r="FB482" s="26"/>
      <c r="FC482" s="26"/>
      <c r="FD482" s="26"/>
      <c r="FE482" s="26"/>
      <c r="FF482" s="26"/>
      <c r="FG482" s="26"/>
      <c r="FH482" s="26"/>
      <c r="FI482" s="26"/>
      <c r="FJ482" s="26"/>
    </row>
    <row r="483" spans="1:166" s="112" customFormat="1" ht="8.25" customHeight="1" x14ac:dyDescent="0.25">
      <c r="A483" s="138" t="s">
        <v>3445</v>
      </c>
      <c r="B483" s="32" t="s">
        <v>28</v>
      </c>
      <c r="C483" s="72" t="s">
        <v>323</v>
      </c>
      <c r="D483" s="92" t="s">
        <v>324</v>
      </c>
      <c r="E483" s="92" t="s">
        <v>324</v>
      </c>
      <c r="F483" s="92" t="s">
        <v>328</v>
      </c>
      <c r="G483" s="72" t="s">
        <v>32</v>
      </c>
      <c r="H483" s="46">
        <v>0</v>
      </c>
      <c r="I483" s="32">
        <v>710000000</v>
      </c>
      <c r="J483" s="32" t="s">
        <v>33</v>
      </c>
      <c r="K483" s="72" t="s">
        <v>3442</v>
      </c>
      <c r="L483" s="72" t="s">
        <v>330</v>
      </c>
      <c r="M483" s="72"/>
      <c r="N483" s="72" t="s">
        <v>3443</v>
      </c>
      <c r="O483" s="32" t="s">
        <v>2245</v>
      </c>
      <c r="P483" s="72"/>
      <c r="Q483" s="72"/>
      <c r="R483" s="47"/>
      <c r="S483" s="47"/>
      <c r="T483" s="47">
        <v>319157733</v>
      </c>
      <c r="U483" s="47">
        <v>319157733</v>
      </c>
      <c r="V483" s="72"/>
      <c r="W483" s="44">
        <v>2016</v>
      </c>
      <c r="X483" s="137" t="s">
        <v>3444</v>
      </c>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c r="BU483" s="26"/>
      <c r="BV483" s="26"/>
      <c r="BW483" s="26"/>
      <c r="BX483" s="26"/>
      <c r="BY483" s="26"/>
      <c r="BZ483" s="26"/>
      <c r="CA483" s="26"/>
      <c r="CB483" s="26"/>
      <c r="CC483" s="26"/>
      <c r="CD483" s="26"/>
      <c r="CE483" s="26"/>
      <c r="CF483" s="26"/>
      <c r="CG483" s="26"/>
      <c r="CH483" s="26"/>
      <c r="CI483" s="26"/>
      <c r="CJ483" s="26"/>
      <c r="CK483" s="26"/>
      <c r="CL483" s="26"/>
      <c r="CM483" s="26"/>
      <c r="CN483" s="26"/>
      <c r="CO483" s="26"/>
      <c r="CP483" s="26"/>
      <c r="CQ483" s="26"/>
      <c r="CR483" s="26"/>
      <c r="CS483" s="26"/>
      <c r="CT483" s="26"/>
      <c r="CU483" s="26"/>
      <c r="CV483" s="26"/>
      <c r="CW483" s="26"/>
      <c r="CX483" s="26"/>
      <c r="CY483" s="26"/>
      <c r="CZ483" s="26"/>
      <c r="DA483" s="26"/>
      <c r="DB483" s="26"/>
      <c r="DC483" s="26"/>
      <c r="DD483" s="26"/>
      <c r="DE483" s="26"/>
      <c r="DF483" s="26"/>
      <c r="DG483" s="26"/>
      <c r="DH483" s="26"/>
      <c r="DI483" s="26"/>
      <c r="DJ483" s="26"/>
      <c r="DK483" s="26"/>
      <c r="DL483" s="26"/>
      <c r="DM483" s="26"/>
      <c r="DN483" s="26"/>
      <c r="DO483" s="26"/>
      <c r="DP483" s="26"/>
      <c r="DQ483" s="26"/>
      <c r="DR483" s="26"/>
      <c r="DS483" s="26"/>
      <c r="DT483" s="26"/>
      <c r="DU483" s="26"/>
      <c r="DV483" s="26"/>
      <c r="DW483" s="26"/>
      <c r="DX483" s="26"/>
      <c r="DY483" s="26"/>
      <c r="DZ483" s="26"/>
      <c r="EA483" s="26"/>
      <c r="EB483" s="26"/>
      <c r="EC483" s="26"/>
      <c r="ED483" s="26"/>
      <c r="EE483" s="26"/>
      <c r="EF483" s="26"/>
      <c r="EG483" s="26"/>
      <c r="EH483" s="26"/>
      <c r="EI483" s="26"/>
      <c r="EJ483" s="26"/>
      <c r="EK483" s="26"/>
      <c r="EL483" s="26"/>
      <c r="EM483" s="26"/>
      <c r="EN483" s="26"/>
      <c r="EO483" s="26"/>
      <c r="EP483" s="26"/>
      <c r="EQ483" s="26"/>
      <c r="ER483" s="26"/>
      <c r="ES483" s="26"/>
      <c r="ET483" s="26"/>
      <c r="EU483" s="26"/>
      <c r="EV483" s="26"/>
      <c r="EW483" s="26"/>
      <c r="EX483" s="26"/>
      <c r="EY483" s="26"/>
      <c r="EZ483" s="26"/>
      <c r="FA483" s="26"/>
      <c r="FB483" s="26"/>
      <c r="FC483" s="26"/>
      <c r="FD483" s="26"/>
      <c r="FE483" s="26"/>
      <c r="FF483" s="26"/>
      <c r="FG483" s="26"/>
      <c r="FH483" s="26"/>
      <c r="FI483" s="26"/>
      <c r="FJ483" s="26"/>
    </row>
    <row r="484" spans="1:166" s="71" customFormat="1" ht="8.25" customHeight="1" x14ac:dyDescent="0.25">
      <c r="A484" s="138" t="s">
        <v>727</v>
      </c>
      <c r="B484" s="32" t="s">
        <v>28</v>
      </c>
      <c r="C484" s="72" t="s">
        <v>323</v>
      </c>
      <c r="D484" s="92" t="s">
        <v>324</v>
      </c>
      <c r="E484" s="92" t="s">
        <v>324</v>
      </c>
      <c r="F484" s="92" t="s">
        <v>331</v>
      </c>
      <c r="G484" s="72" t="s">
        <v>32</v>
      </c>
      <c r="H484" s="46">
        <v>0</v>
      </c>
      <c r="I484" s="32">
        <v>710000000</v>
      </c>
      <c r="J484" s="32" t="s">
        <v>33</v>
      </c>
      <c r="K484" s="72" t="s">
        <v>332</v>
      </c>
      <c r="L484" s="72" t="s">
        <v>333</v>
      </c>
      <c r="M484" s="72"/>
      <c r="N484" s="72" t="s">
        <v>334</v>
      </c>
      <c r="O484" s="32" t="s">
        <v>2245</v>
      </c>
      <c r="P484" s="72"/>
      <c r="Q484" s="72"/>
      <c r="R484" s="47"/>
      <c r="S484" s="47"/>
      <c r="T484" s="47">
        <v>0</v>
      </c>
      <c r="U484" s="47">
        <v>0</v>
      </c>
      <c r="V484" s="72"/>
      <c r="W484" s="44">
        <v>2016</v>
      </c>
      <c r="X484" s="137" t="s">
        <v>2276</v>
      </c>
    </row>
    <row r="485" spans="1:166" s="112" customFormat="1" ht="8.25" customHeight="1" x14ac:dyDescent="0.25">
      <c r="A485" s="138" t="s">
        <v>2072</v>
      </c>
      <c r="B485" s="32" t="s">
        <v>28</v>
      </c>
      <c r="C485" s="72" t="s">
        <v>323</v>
      </c>
      <c r="D485" s="92" t="s">
        <v>324</v>
      </c>
      <c r="E485" s="92" t="s">
        <v>324</v>
      </c>
      <c r="F485" s="92" t="s">
        <v>331</v>
      </c>
      <c r="G485" s="72" t="s">
        <v>32</v>
      </c>
      <c r="H485" s="46">
        <v>0</v>
      </c>
      <c r="I485" s="32">
        <v>710000000</v>
      </c>
      <c r="J485" s="32" t="s">
        <v>33</v>
      </c>
      <c r="K485" s="72" t="s">
        <v>2070</v>
      </c>
      <c r="L485" s="72" t="s">
        <v>3446</v>
      </c>
      <c r="M485" s="72"/>
      <c r="N485" s="72" t="s">
        <v>57</v>
      </c>
      <c r="O485" s="32" t="s">
        <v>2245</v>
      </c>
      <c r="P485" s="72"/>
      <c r="Q485" s="72"/>
      <c r="R485" s="47"/>
      <c r="S485" s="47"/>
      <c r="T485" s="47">
        <v>0</v>
      </c>
      <c r="U485" s="47">
        <v>0</v>
      </c>
      <c r="V485" s="72"/>
      <c r="W485" s="44">
        <v>2016</v>
      </c>
      <c r="X485" s="136" t="s">
        <v>3324</v>
      </c>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c r="BZ485" s="26"/>
      <c r="CA485" s="26"/>
      <c r="CB485" s="26"/>
      <c r="CC485" s="26"/>
      <c r="CD485" s="26"/>
      <c r="CE485" s="26"/>
      <c r="CF485" s="26"/>
      <c r="CG485" s="26"/>
      <c r="CH485" s="26"/>
      <c r="CI485" s="26"/>
      <c r="CJ485" s="26"/>
      <c r="CK485" s="26"/>
      <c r="CL485" s="26"/>
      <c r="CM485" s="26"/>
      <c r="CN485" s="26"/>
      <c r="CO485" s="26"/>
      <c r="CP485" s="26"/>
      <c r="CQ485" s="26"/>
      <c r="CR485" s="26"/>
      <c r="CS485" s="26"/>
      <c r="CT485" s="26"/>
      <c r="CU485" s="26"/>
      <c r="CV485" s="26"/>
      <c r="CW485" s="26"/>
      <c r="CX485" s="26"/>
      <c r="CY485" s="26"/>
      <c r="CZ485" s="26"/>
      <c r="DA485" s="26"/>
      <c r="DB485" s="26"/>
      <c r="DC485" s="26"/>
      <c r="DD485" s="26"/>
      <c r="DE485" s="26"/>
      <c r="DF485" s="26"/>
      <c r="DG485" s="26"/>
      <c r="DH485" s="26"/>
      <c r="DI485" s="26"/>
      <c r="DJ485" s="26"/>
      <c r="DK485" s="26"/>
      <c r="DL485" s="26"/>
      <c r="DM485" s="26"/>
      <c r="DN485" s="26"/>
      <c r="DO485" s="26"/>
      <c r="DP485" s="26"/>
      <c r="DQ485" s="26"/>
      <c r="DR485" s="26"/>
      <c r="DS485" s="26"/>
      <c r="DT485" s="26"/>
      <c r="DU485" s="26"/>
      <c r="DV485" s="26"/>
      <c r="DW485" s="26"/>
      <c r="DX485" s="26"/>
      <c r="DY485" s="26"/>
      <c r="DZ485" s="26"/>
      <c r="EA485" s="26"/>
      <c r="EB485" s="26"/>
      <c r="EC485" s="26"/>
      <c r="ED485" s="26"/>
      <c r="EE485" s="26"/>
      <c r="EF485" s="26"/>
      <c r="EG485" s="26"/>
      <c r="EH485" s="26"/>
      <c r="EI485" s="26"/>
      <c r="EJ485" s="26"/>
      <c r="EK485" s="26"/>
      <c r="EL485" s="26"/>
      <c r="EM485" s="26"/>
      <c r="EN485" s="26"/>
      <c r="EO485" s="26"/>
      <c r="EP485" s="26"/>
      <c r="EQ485" s="26"/>
      <c r="ER485" s="26"/>
      <c r="ES485" s="26"/>
      <c r="ET485" s="26"/>
      <c r="EU485" s="26"/>
      <c r="EV485" s="26"/>
      <c r="EW485" s="26"/>
      <c r="EX485" s="26"/>
      <c r="EY485" s="26"/>
      <c r="EZ485" s="26"/>
      <c r="FA485" s="26"/>
      <c r="FB485" s="26"/>
      <c r="FC485" s="26"/>
      <c r="FD485" s="26"/>
      <c r="FE485" s="26"/>
      <c r="FF485" s="26"/>
      <c r="FG485" s="26"/>
      <c r="FH485" s="26"/>
      <c r="FI485" s="26"/>
      <c r="FJ485" s="26"/>
    </row>
    <row r="486" spans="1:166" s="112" customFormat="1" ht="8.25" customHeight="1" x14ac:dyDescent="0.25">
      <c r="A486" s="138" t="s">
        <v>3447</v>
      </c>
      <c r="B486" s="32" t="s">
        <v>28</v>
      </c>
      <c r="C486" s="72" t="s">
        <v>323</v>
      </c>
      <c r="D486" s="92" t="s">
        <v>324</v>
      </c>
      <c r="E486" s="92" t="s">
        <v>324</v>
      </c>
      <c r="F486" s="92" t="s">
        <v>331</v>
      </c>
      <c r="G486" s="72" t="s">
        <v>32</v>
      </c>
      <c r="H486" s="46">
        <v>0</v>
      </c>
      <c r="I486" s="32">
        <v>710000000</v>
      </c>
      <c r="J486" s="32" t="s">
        <v>33</v>
      </c>
      <c r="K486" s="72" t="s">
        <v>3442</v>
      </c>
      <c r="L486" s="72" t="s">
        <v>3446</v>
      </c>
      <c r="M486" s="72"/>
      <c r="N486" s="72" t="s">
        <v>3443</v>
      </c>
      <c r="O486" s="32" t="s">
        <v>2245</v>
      </c>
      <c r="P486" s="72"/>
      <c r="Q486" s="72"/>
      <c r="R486" s="47"/>
      <c r="S486" s="47"/>
      <c r="T486" s="47">
        <v>711211800</v>
      </c>
      <c r="U486" s="47">
        <v>711211800</v>
      </c>
      <c r="V486" s="72"/>
      <c r="W486" s="44">
        <v>2016</v>
      </c>
      <c r="X486" s="137" t="s">
        <v>3448</v>
      </c>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c r="BZ486" s="26"/>
      <c r="CA486" s="26"/>
      <c r="CB486" s="26"/>
      <c r="CC486" s="26"/>
      <c r="CD486" s="26"/>
      <c r="CE486" s="26"/>
      <c r="CF486" s="26"/>
      <c r="CG486" s="26"/>
      <c r="CH486" s="26"/>
      <c r="CI486" s="26"/>
      <c r="CJ486" s="26"/>
      <c r="CK486" s="26"/>
      <c r="CL486" s="26"/>
      <c r="CM486" s="26"/>
      <c r="CN486" s="26"/>
      <c r="CO486" s="26"/>
      <c r="CP486" s="26"/>
      <c r="CQ486" s="26"/>
      <c r="CR486" s="26"/>
      <c r="CS486" s="26"/>
      <c r="CT486" s="26"/>
      <c r="CU486" s="26"/>
      <c r="CV486" s="26"/>
      <c r="CW486" s="26"/>
      <c r="CX486" s="26"/>
      <c r="CY486" s="26"/>
      <c r="CZ486" s="26"/>
      <c r="DA486" s="26"/>
      <c r="DB486" s="26"/>
      <c r="DC486" s="26"/>
      <c r="DD486" s="26"/>
      <c r="DE486" s="26"/>
      <c r="DF486" s="26"/>
      <c r="DG486" s="26"/>
      <c r="DH486" s="26"/>
      <c r="DI486" s="26"/>
      <c r="DJ486" s="26"/>
      <c r="DK486" s="26"/>
      <c r="DL486" s="26"/>
      <c r="DM486" s="26"/>
      <c r="DN486" s="26"/>
      <c r="DO486" s="26"/>
      <c r="DP486" s="26"/>
      <c r="DQ486" s="26"/>
      <c r="DR486" s="26"/>
      <c r="DS486" s="26"/>
      <c r="DT486" s="26"/>
      <c r="DU486" s="26"/>
      <c r="DV486" s="26"/>
      <c r="DW486" s="26"/>
      <c r="DX486" s="26"/>
      <c r="DY486" s="26"/>
      <c r="DZ486" s="26"/>
      <c r="EA486" s="26"/>
      <c r="EB486" s="26"/>
      <c r="EC486" s="26"/>
      <c r="ED486" s="26"/>
      <c r="EE486" s="26"/>
      <c r="EF486" s="26"/>
      <c r="EG486" s="26"/>
      <c r="EH486" s="26"/>
      <c r="EI486" s="26"/>
      <c r="EJ486" s="26"/>
      <c r="EK486" s="26"/>
      <c r="EL486" s="26"/>
      <c r="EM486" s="26"/>
      <c r="EN486" s="26"/>
      <c r="EO486" s="26"/>
      <c r="EP486" s="26"/>
      <c r="EQ486" s="26"/>
      <c r="ER486" s="26"/>
      <c r="ES486" s="26"/>
      <c r="ET486" s="26"/>
      <c r="EU486" s="26"/>
      <c r="EV486" s="26"/>
      <c r="EW486" s="26"/>
      <c r="EX486" s="26"/>
      <c r="EY486" s="26"/>
      <c r="EZ486" s="26"/>
      <c r="FA486" s="26"/>
      <c r="FB486" s="26"/>
      <c r="FC486" s="26"/>
      <c r="FD486" s="26"/>
      <c r="FE486" s="26"/>
      <c r="FF486" s="26"/>
      <c r="FG486" s="26"/>
      <c r="FH486" s="26"/>
      <c r="FI486" s="26"/>
      <c r="FJ486" s="26"/>
    </row>
    <row r="487" spans="1:166" s="7" customFormat="1" ht="8.25" customHeight="1" x14ac:dyDescent="0.2">
      <c r="A487" s="138" t="s">
        <v>728</v>
      </c>
      <c r="B487" s="32" t="s">
        <v>28</v>
      </c>
      <c r="C487" s="44" t="s">
        <v>335</v>
      </c>
      <c r="D487" s="92" t="s">
        <v>336</v>
      </c>
      <c r="E487" s="92" t="s">
        <v>337</v>
      </c>
      <c r="F487" s="92" t="s">
        <v>338</v>
      </c>
      <c r="G487" s="72" t="s">
        <v>32</v>
      </c>
      <c r="H487" s="46">
        <v>0</v>
      </c>
      <c r="I487" s="32">
        <v>710000000</v>
      </c>
      <c r="J487" s="32" t="s">
        <v>33</v>
      </c>
      <c r="K487" s="41" t="s">
        <v>211</v>
      </c>
      <c r="L487" s="72" t="s">
        <v>1167</v>
      </c>
      <c r="M487" s="72"/>
      <c r="N487" s="32" t="s">
        <v>57</v>
      </c>
      <c r="O487" s="32" t="s">
        <v>2244</v>
      </c>
      <c r="P487" s="72"/>
      <c r="Q487" s="72"/>
      <c r="R487" s="47"/>
      <c r="S487" s="47"/>
      <c r="T487" s="47">
        <v>0</v>
      </c>
      <c r="U487" s="47">
        <v>0</v>
      </c>
      <c r="V487" s="72"/>
      <c r="W487" s="70">
        <v>2016</v>
      </c>
      <c r="X487" s="136" t="s">
        <v>2294</v>
      </c>
    </row>
    <row r="488" spans="1:166" s="7" customFormat="1" ht="8.25" customHeight="1" x14ac:dyDescent="0.2">
      <c r="A488" s="138" t="s">
        <v>2395</v>
      </c>
      <c r="B488" s="32" t="s">
        <v>28</v>
      </c>
      <c r="C488" s="44" t="s">
        <v>335</v>
      </c>
      <c r="D488" s="92" t="s">
        <v>336</v>
      </c>
      <c r="E488" s="92" t="s">
        <v>337</v>
      </c>
      <c r="F488" s="92" t="s">
        <v>338</v>
      </c>
      <c r="G488" s="72" t="s">
        <v>32</v>
      </c>
      <c r="H488" s="46">
        <v>0</v>
      </c>
      <c r="I488" s="32">
        <v>710000000</v>
      </c>
      <c r="J488" s="32" t="s">
        <v>33</v>
      </c>
      <c r="K488" s="41" t="s">
        <v>211</v>
      </c>
      <c r="L488" s="72" t="s">
        <v>1167</v>
      </c>
      <c r="M488" s="72"/>
      <c r="N488" s="32" t="s">
        <v>57</v>
      </c>
      <c r="O488" s="32" t="s">
        <v>2244</v>
      </c>
      <c r="P488" s="72"/>
      <c r="Q488" s="72"/>
      <c r="R488" s="47"/>
      <c r="S488" s="47"/>
      <c r="T488" s="47">
        <v>231250</v>
      </c>
      <c r="U488" s="47">
        <v>231250</v>
      </c>
      <c r="V488" s="72"/>
      <c r="W488" s="70">
        <v>2016</v>
      </c>
      <c r="X488" s="137" t="s">
        <v>2396</v>
      </c>
    </row>
    <row r="489" spans="1:166" s="112" customFormat="1" ht="8.25" customHeight="1" x14ac:dyDescent="0.25">
      <c r="A489" s="138" t="s">
        <v>729</v>
      </c>
      <c r="B489" s="32" t="s">
        <v>28</v>
      </c>
      <c r="C489" s="44" t="s">
        <v>302</v>
      </c>
      <c r="D489" s="92" t="s">
        <v>303</v>
      </c>
      <c r="E489" s="92" t="s">
        <v>304</v>
      </c>
      <c r="F489" s="92" t="s">
        <v>339</v>
      </c>
      <c r="G489" s="32" t="s">
        <v>2205</v>
      </c>
      <c r="H489" s="46">
        <v>80</v>
      </c>
      <c r="I489" s="32">
        <v>710000000</v>
      </c>
      <c r="J489" s="32" t="s">
        <v>33</v>
      </c>
      <c r="K489" s="32" t="s">
        <v>577</v>
      </c>
      <c r="L489" s="72" t="s">
        <v>340</v>
      </c>
      <c r="M489" s="72"/>
      <c r="N489" s="72" t="s">
        <v>341</v>
      </c>
      <c r="O489" s="32" t="s">
        <v>2245</v>
      </c>
      <c r="P489" s="72"/>
      <c r="Q489" s="72"/>
      <c r="R489" s="47"/>
      <c r="S489" s="47"/>
      <c r="T489" s="47">
        <v>0</v>
      </c>
      <c r="U489" s="47">
        <v>0</v>
      </c>
      <c r="V489" s="72"/>
      <c r="W489" s="70">
        <v>2016</v>
      </c>
      <c r="X489" s="136" t="s">
        <v>3324</v>
      </c>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c r="BZ489" s="26"/>
      <c r="CA489" s="26"/>
      <c r="CB489" s="26"/>
      <c r="CC489" s="26"/>
      <c r="CD489" s="26"/>
      <c r="CE489" s="26"/>
      <c r="CF489" s="26"/>
      <c r="CG489" s="26"/>
      <c r="CH489" s="26"/>
      <c r="CI489" s="26"/>
      <c r="CJ489" s="26"/>
      <c r="CK489" s="26"/>
      <c r="CL489" s="26"/>
      <c r="CM489" s="26"/>
      <c r="CN489" s="26"/>
      <c r="CO489" s="26"/>
      <c r="CP489" s="26"/>
      <c r="CQ489" s="26"/>
      <c r="CR489" s="26"/>
      <c r="CS489" s="26"/>
      <c r="CT489" s="26"/>
      <c r="CU489" s="26"/>
      <c r="CV489" s="26"/>
      <c r="CW489" s="26"/>
      <c r="CX489" s="26"/>
      <c r="CY489" s="26"/>
      <c r="CZ489" s="26"/>
      <c r="DA489" s="26"/>
      <c r="DB489" s="26"/>
      <c r="DC489" s="26"/>
      <c r="DD489" s="26"/>
      <c r="DE489" s="26"/>
      <c r="DF489" s="26"/>
      <c r="DG489" s="26"/>
      <c r="DH489" s="26"/>
      <c r="DI489" s="26"/>
      <c r="DJ489" s="26"/>
      <c r="DK489" s="26"/>
      <c r="DL489" s="26"/>
      <c r="DM489" s="26"/>
      <c r="DN489" s="26"/>
      <c r="DO489" s="26"/>
      <c r="DP489" s="26"/>
      <c r="DQ489" s="26"/>
      <c r="DR489" s="26"/>
      <c r="DS489" s="26"/>
      <c r="DT489" s="26"/>
      <c r="DU489" s="26"/>
      <c r="DV489" s="26"/>
      <c r="DW489" s="26"/>
      <c r="DX489" s="26"/>
      <c r="DY489" s="26"/>
      <c r="DZ489" s="26"/>
      <c r="EA489" s="26"/>
      <c r="EB489" s="26"/>
      <c r="EC489" s="26"/>
      <c r="ED489" s="26"/>
      <c r="EE489" s="26"/>
      <c r="EF489" s="26"/>
      <c r="EG489" s="26"/>
      <c r="EH489" s="26"/>
      <c r="EI489" s="26"/>
      <c r="EJ489" s="26"/>
      <c r="EK489" s="26"/>
      <c r="EL489" s="26"/>
      <c r="EM489" s="26"/>
      <c r="EN489" s="26"/>
      <c r="EO489" s="26"/>
      <c r="EP489" s="26"/>
      <c r="EQ489" s="26"/>
      <c r="ER489" s="26"/>
      <c r="ES489" s="26"/>
      <c r="ET489" s="26"/>
      <c r="EU489" s="26"/>
      <c r="EV489" s="26"/>
      <c r="EW489" s="26"/>
      <c r="EX489" s="26"/>
      <c r="EY489" s="26"/>
      <c r="EZ489" s="26"/>
      <c r="FA489" s="26"/>
      <c r="FB489" s="26"/>
      <c r="FC489" s="26"/>
      <c r="FD489" s="26"/>
      <c r="FE489" s="26"/>
      <c r="FF489" s="26"/>
      <c r="FG489" s="26"/>
      <c r="FH489" s="26"/>
      <c r="FI489" s="26"/>
      <c r="FJ489" s="26"/>
    </row>
    <row r="490" spans="1:166" s="71" customFormat="1" ht="8.25" customHeight="1" x14ac:dyDescent="0.25">
      <c r="A490" s="138" t="s">
        <v>3449</v>
      </c>
      <c r="B490" s="32" t="s">
        <v>28</v>
      </c>
      <c r="C490" s="44" t="s">
        <v>302</v>
      </c>
      <c r="D490" s="92" t="s">
        <v>303</v>
      </c>
      <c r="E490" s="92" t="s">
        <v>304</v>
      </c>
      <c r="F490" s="92" t="s">
        <v>339</v>
      </c>
      <c r="G490" s="32" t="s">
        <v>2205</v>
      </c>
      <c r="H490" s="46">
        <v>80</v>
      </c>
      <c r="I490" s="32">
        <v>710000000</v>
      </c>
      <c r="J490" s="32" t="s">
        <v>33</v>
      </c>
      <c r="K490" s="32" t="s">
        <v>577</v>
      </c>
      <c r="L490" s="72" t="s">
        <v>340</v>
      </c>
      <c r="M490" s="72"/>
      <c r="N490" s="72" t="s">
        <v>341</v>
      </c>
      <c r="O490" s="32" t="s">
        <v>2245</v>
      </c>
      <c r="P490" s="72"/>
      <c r="Q490" s="72"/>
      <c r="R490" s="47"/>
      <c r="S490" s="47"/>
      <c r="T490" s="47">
        <v>10365000</v>
      </c>
      <c r="U490" s="47">
        <v>10365000</v>
      </c>
      <c r="V490" s="72"/>
      <c r="W490" s="70">
        <v>2016</v>
      </c>
      <c r="X490" s="137" t="s">
        <v>3450</v>
      </c>
    </row>
    <row r="491" spans="1:166" s="112" customFormat="1" ht="8.25" customHeight="1" x14ac:dyDescent="0.25">
      <c r="A491" s="138" t="s">
        <v>730</v>
      </c>
      <c r="B491" s="32" t="s">
        <v>28</v>
      </c>
      <c r="C491" s="44" t="s">
        <v>302</v>
      </c>
      <c r="D491" s="92" t="s">
        <v>303</v>
      </c>
      <c r="E491" s="92" t="s">
        <v>304</v>
      </c>
      <c r="F491" s="92" t="s">
        <v>342</v>
      </c>
      <c r="G491" s="32" t="s">
        <v>2205</v>
      </c>
      <c r="H491" s="46">
        <v>80</v>
      </c>
      <c r="I491" s="32">
        <v>710000000</v>
      </c>
      <c r="J491" s="32" t="s">
        <v>33</v>
      </c>
      <c r="K491" s="32" t="s">
        <v>577</v>
      </c>
      <c r="L491" s="72" t="s">
        <v>343</v>
      </c>
      <c r="M491" s="72"/>
      <c r="N491" s="72" t="s">
        <v>341</v>
      </c>
      <c r="O491" s="32" t="s">
        <v>2245</v>
      </c>
      <c r="P491" s="72"/>
      <c r="Q491" s="72"/>
      <c r="R491" s="47"/>
      <c r="S491" s="47"/>
      <c r="T491" s="47">
        <v>0</v>
      </c>
      <c r="U491" s="47">
        <v>0</v>
      </c>
      <c r="V491" s="72"/>
      <c r="W491" s="70">
        <v>2016</v>
      </c>
      <c r="X491" s="136" t="s">
        <v>3324</v>
      </c>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26"/>
      <c r="CT491" s="26"/>
      <c r="CU491" s="26"/>
      <c r="CV491" s="26"/>
      <c r="CW491" s="26"/>
      <c r="CX491" s="26"/>
      <c r="CY491" s="26"/>
      <c r="CZ491" s="26"/>
      <c r="DA491" s="26"/>
      <c r="DB491" s="26"/>
      <c r="DC491" s="26"/>
      <c r="DD491" s="26"/>
      <c r="DE491" s="26"/>
      <c r="DF491" s="26"/>
      <c r="DG491" s="26"/>
      <c r="DH491" s="26"/>
      <c r="DI491" s="26"/>
      <c r="DJ491" s="26"/>
      <c r="DK491" s="26"/>
      <c r="DL491" s="26"/>
      <c r="DM491" s="26"/>
      <c r="DN491" s="26"/>
      <c r="DO491" s="26"/>
      <c r="DP491" s="26"/>
      <c r="DQ491" s="26"/>
      <c r="DR491" s="26"/>
      <c r="DS491" s="26"/>
      <c r="DT491" s="26"/>
      <c r="DU491" s="26"/>
      <c r="DV491" s="26"/>
      <c r="DW491" s="26"/>
      <c r="DX491" s="26"/>
      <c r="DY491" s="26"/>
      <c r="DZ491" s="26"/>
      <c r="EA491" s="26"/>
      <c r="EB491" s="26"/>
      <c r="EC491" s="26"/>
      <c r="ED491" s="26"/>
      <c r="EE491" s="26"/>
      <c r="EF491" s="26"/>
      <c r="EG491" s="26"/>
      <c r="EH491" s="26"/>
      <c r="EI491" s="26"/>
      <c r="EJ491" s="26"/>
      <c r="EK491" s="26"/>
      <c r="EL491" s="26"/>
      <c r="EM491" s="26"/>
      <c r="EN491" s="26"/>
      <c r="EO491" s="26"/>
      <c r="EP491" s="26"/>
      <c r="EQ491" s="26"/>
      <c r="ER491" s="26"/>
      <c r="ES491" s="26"/>
      <c r="ET491" s="26"/>
      <c r="EU491" s="26"/>
      <c r="EV491" s="26"/>
      <c r="EW491" s="26"/>
      <c r="EX491" s="26"/>
      <c r="EY491" s="26"/>
      <c r="EZ491" s="26"/>
      <c r="FA491" s="26"/>
      <c r="FB491" s="26"/>
      <c r="FC491" s="26"/>
      <c r="FD491" s="26"/>
      <c r="FE491" s="26"/>
      <c r="FF491" s="26"/>
      <c r="FG491" s="26"/>
      <c r="FH491" s="26"/>
      <c r="FI491" s="26"/>
      <c r="FJ491" s="26"/>
    </row>
    <row r="492" spans="1:166" s="71" customFormat="1" ht="8.25" customHeight="1" x14ac:dyDescent="0.25">
      <c r="A492" s="138" t="s">
        <v>3451</v>
      </c>
      <c r="B492" s="32" t="s">
        <v>28</v>
      </c>
      <c r="C492" s="44" t="s">
        <v>302</v>
      </c>
      <c r="D492" s="92" t="s">
        <v>303</v>
      </c>
      <c r="E492" s="92" t="s">
        <v>304</v>
      </c>
      <c r="F492" s="92" t="s">
        <v>342</v>
      </c>
      <c r="G492" s="32" t="s">
        <v>2205</v>
      </c>
      <c r="H492" s="46">
        <v>80</v>
      </c>
      <c r="I492" s="32">
        <v>710000000</v>
      </c>
      <c r="J492" s="32" t="s">
        <v>33</v>
      </c>
      <c r="K492" s="32" t="s">
        <v>577</v>
      </c>
      <c r="L492" s="72" t="s">
        <v>343</v>
      </c>
      <c r="M492" s="72"/>
      <c r="N492" s="72" t="s">
        <v>341</v>
      </c>
      <c r="O492" s="32" t="s">
        <v>2245</v>
      </c>
      <c r="P492" s="72"/>
      <c r="Q492" s="72"/>
      <c r="R492" s="47"/>
      <c r="S492" s="47"/>
      <c r="T492" s="47">
        <v>9500000</v>
      </c>
      <c r="U492" s="47">
        <v>9500000</v>
      </c>
      <c r="V492" s="72"/>
      <c r="W492" s="70">
        <v>2016</v>
      </c>
      <c r="X492" s="137" t="s">
        <v>3450</v>
      </c>
    </row>
    <row r="493" spans="1:166" s="112" customFormat="1" ht="8.25" customHeight="1" x14ac:dyDescent="0.25">
      <c r="A493" s="138" t="s">
        <v>731</v>
      </c>
      <c r="B493" s="32" t="s">
        <v>28</v>
      </c>
      <c r="C493" s="44" t="s">
        <v>302</v>
      </c>
      <c r="D493" s="92" t="s">
        <v>303</v>
      </c>
      <c r="E493" s="92" t="s">
        <v>304</v>
      </c>
      <c r="F493" s="92" t="s">
        <v>344</v>
      </c>
      <c r="G493" s="32" t="s">
        <v>2205</v>
      </c>
      <c r="H493" s="46">
        <v>80</v>
      </c>
      <c r="I493" s="32">
        <v>710000000</v>
      </c>
      <c r="J493" s="32" t="s">
        <v>33</v>
      </c>
      <c r="K493" s="32" t="s">
        <v>577</v>
      </c>
      <c r="L493" s="72" t="s">
        <v>345</v>
      </c>
      <c r="M493" s="72"/>
      <c r="N493" s="72" t="s">
        <v>341</v>
      </c>
      <c r="O493" s="32" t="s">
        <v>2245</v>
      </c>
      <c r="P493" s="72"/>
      <c r="Q493" s="72"/>
      <c r="R493" s="47"/>
      <c r="S493" s="47"/>
      <c r="T493" s="47">
        <v>0</v>
      </c>
      <c r="U493" s="47">
        <v>0</v>
      </c>
      <c r="V493" s="72"/>
      <c r="W493" s="70">
        <v>2016</v>
      </c>
      <c r="X493" s="136" t="s">
        <v>3324</v>
      </c>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c r="BZ493" s="26"/>
      <c r="CA493" s="26"/>
      <c r="CB493" s="26"/>
      <c r="CC493" s="26"/>
      <c r="CD493" s="26"/>
      <c r="CE493" s="26"/>
      <c r="CF493" s="26"/>
      <c r="CG493" s="26"/>
      <c r="CH493" s="26"/>
      <c r="CI493" s="26"/>
      <c r="CJ493" s="26"/>
      <c r="CK493" s="26"/>
      <c r="CL493" s="26"/>
      <c r="CM493" s="26"/>
      <c r="CN493" s="26"/>
      <c r="CO493" s="26"/>
      <c r="CP493" s="26"/>
      <c r="CQ493" s="26"/>
      <c r="CR493" s="26"/>
      <c r="CS493" s="26"/>
      <c r="CT493" s="26"/>
      <c r="CU493" s="26"/>
      <c r="CV493" s="26"/>
      <c r="CW493" s="26"/>
      <c r="CX493" s="26"/>
      <c r="CY493" s="26"/>
      <c r="CZ493" s="26"/>
      <c r="DA493" s="26"/>
      <c r="DB493" s="26"/>
      <c r="DC493" s="26"/>
      <c r="DD493" s="26"/>
      <c r="DE493" s="26"/>
      <c r="DF493" s="26"/>
      <c r="DG493" s="26"/>
      <c r="DH493" s="26"/>
      <c r="DI493" s="26"/>
      <c r="DJ493" s="26"/>
      <c r="DK493" s="26"/>
      <c r="DL493" s="26"/>
      <c r="DM493" s="26"/>
      <c r="DN493" s="26"/>
      <c r="DO493" s="26"/>
      <c r="DP493" s="26"/>
      <c r="DQ493" s="26"/>
      <c r="DR493" s="26"/>
      <c r="DS493" s="26"/>
      <c r="DT493" s="26"/>
      <c r="DU493" s="26"/>
      <c r="DV493" s="26"/>
      <c r="DW493" s="26"/>
      <c r="DX493" s="26"/>
      <c r="DY493" s="26"/>
      <c r="DZ493" s="26"/>
      <c r="EA493" s="26"/>
      <c r="EB493" s="26"/>
      <c r="EC493" s="26"/>
      <c r="ED493" s="26"/>
      <c r="EE493" s="26"/>
      <c r="EF493" s="26"/>
      <c r="EG493" s="26"/>
      <c r="EH493" s="26"/>
      <c r="EI493" s="26"/>
      <c r="EJ493" s="26"/>
      <c r="EK493" s="26"/>
      <c r="EL493" s="26"/>
      <c r="EM493" s="26"/>
      <c r="EN493" s="26"/>
      <c r="EO493" s="26"/>
      <c r="EP493" s="26"/>
      <c r="EQ493" s="26"/>
      <c r="ER493" s="26"/>
      <c r="ES493" s="26"/>
      <c r="ET493" s="26"/>
      <c r="EU493" s="26"/>
      <c r="EV493" s="26"/>
      <c r="EW493" s="26"/>
      <c r="EX493" s="26"/>
      <c r="EY493" s="26"/>
      <c r="EZ493" s="26"/>
      <c r="FA493" s="26"/>
      <c r="FB493" s="26"/>
      <c r="FC493" s="26"/>
      <c r="FD493" s="26"/>
      <c r="FE493" s="26"/>
      <c r="FF493" s="26"/>
      <c r="FG493" s="26"/>
      <c r="FH493" s="26"/>
      <c r="FI493" s="26"/>
      <c r="FJ493" s="26"/>
    </row>
    <row r="494" spans="1:166" s="71" customFormat="1" ht="8.25" customHeight="1" x14ac:dyDescent="0.25">
      <c r="A494" s="138" t="s">
        <v>3452</v>
      </c>
      <c r="B494" s="32" t="s">
        <v>28</v>
      </c>
      <c r="C494" s="44" t="s">
        <v>302</v>
      </c>
      <c r="D494" s="92" t="s">
        <v>303</v>
      </c>
      <c r="E494" s="92" t="s">
        <v>304</v>
      </c>
      <c r="F494" s="92" t="s">
        <v>344</v>
      </c>
      <c r="G494" s="32" t="s">
        <v>2205</v>
      </c>
      <c r="H494" s="46">
        <v>80</v>
      </c>
      <c r="I494" s="32">
        <v>710000000</v>
      </c>
      <c r="J494" s="32" t="s">
        <v>33</v>
      </c>
      <c r="K494" s="32" t="s">
        <v>577</v>
      </c>
      <c r="L494" s="72" t="s">
        <v>345</v>
      </c>
      <c r="M494" s="72"/>
      <c r="N494" s="72" t="s">
        <v>341</v>
      </c>
      <c r="O494" s="32" t="s">
        <v>2245</v>
      </c>
      <c r="P494" s="72"/>
      <c r="Q494" s="72"/>
      <c r="R494" s="47"/>
      <c r="S494" s="47"/>
      <c r="T494" s="47">
        <v>13000000</v>
      </c>
      <c r="U494" s="47">
        <v>13000000</v>
      </c>
      <c r="V494" s="72"/>
      <c r="W494" s="70">
        <v>2016</v>
      </c>
      <c r="X494" s="137" t="s">
        <v>3450</v>
      </c>
    </row>
    <row r="495" spans="1:166" s="7" customFormat="1" ht="8.25" customHeight="1" x14ac:dyDescent="0.2">
      <c r="A495" s="138" t="s">
        <v>732</v>
      </c>
      <c r="B495" s="32" t="s">
        <v>28</v>
      </c>
      <c r="C495" s="72" t="s">
        <v>346</v>
      </c>
      <c r="D495" s="92" t="s">
        <v>347</v>
      </c>
      <c r="E495" s="92" t="s">
        <v>347</v>
      </c>
      <c r="F495" s="92" t="s">
        <v>348</v>
      </c>
      <c r="G495" s="72" t="s">
        <v>32</v>
      </c>
      <c r="H495" s="46">
        <v>100</v>
      </c>
      <c r="I495" s="32">
        <v>710000000</v>
      </c>
      <c r="J495" s="32" t="s">
        <v>33</v>
      </c>
      <c r="K495" s="32" t="s">
        <v>275</v>
      </c>
      <c r="L495" s="72" t="s">
        <v>1165</v>
      </c>
      <c r="M495" s="72"/>
      <c r="N495" s="32" t="s">
        <v>276</v>
      </c>
      <c r="O495" s="32" t="s">
        <v>2233</v>
      </c>
      <c r="P495" s="72"/>
      <c r="Q495" s="72"/>
      <c r="R495" s="47"/>
      <c r="S495" s="47"/>
      <c r="T495" s="47">
        <v>0</v>
      </c>
      <c r="U495" s="47">
        <v>0</v>
      </c>
      <c r="V495" s="32" t="s">
        <v>38</v>
      </c>
      <c r="W495" s="32" t="s">
        <v>1546</v>
      </c>
      <c r="X495" s="137" t="s">
        <v>2294</v>
      </c>
    </row>
    <row r="496" spans="1:166" s="7" customFormat="1" ht="8.25" customHeight="1" x14ac:dyDescent="0.2">
      <c r="A496" s="138" t="s">
        <v>2397</v>
      </c>
      <c r="B496" s="32" t="s">
        <v>28</v>
      </c>
      <c r="C496" s="72" t="s">
        <v>346</v>
      </c>
      <c r="D496" s="92" t="s">
        <v>347</v>
      </c>
      <c r="E496" s="92" t="s">
        <v>347</v>
      </c>
      <c r="F496" s="92" t="s">
        <v>348</v>
      </c>
      <c r="G496" s="72" t="s">
        <v>32</v>
      </c>
      <c r="H496" s="46">
        <v>100</v>
      </c>
      <c r="I496" s="32">
        <v>710000000</v>
      </c>
      <c r="J496" s="32" t="s">
        <v>33</v>
      </c>
      <c r="K496" s="32" t="s">
        <v>2381</v>
      </c>
      <c r="L496" s="72" t="s">
        <v>1165</v>
      </c>
      <c r="M496" s="72"/>
      <c r="N496" s="32" t="s">
        <v>1544</v>
      </c>
      <c r="O496" s="32" t="s">
        <v>2233</v>
      </c>
      <c r="P496" s="72"/>
      <c r="Q496" s="72"/>
      <c r="R496" s="47"/>
      <c r="S496" s="47"/>
      <c r="T496" s="47">
        <v>184968078</v>
      </c>
      <c r="U496" s="47">
        <v>207164247.36000001</v>
      </c>
      <c r="V496" s="32" t="s">
        <v>38</v>
      </c>
      <c r="W496" s="32">
        <v>2016</v>
      </c>
      <c r="X496" s="137" t="s">
        <v>2387</v>
      </c>
    </row>
    <row r="497" spans="1:166" s="7" customFormat="1" ht="8.25" customHeight="1" x14ac:dyDescent="0.2">
      <c r="A497" s="135" t="s">
        <v>733</v>
      </c>
      <c r="B497" s="32" t="s">
        <v>28</v>
      </c>
      <c r="C497" s="72" t="s">
        <v>346</v>
      </c>
      <c r="D497" s="92" t="s">
        <v>347</v>
      </c>
      <c r="E497" s="92" t="s">
        <v>347</v>
      </c>
      <c r="F497" s="92" t="s">
        <v>2398</v>
      </c>
      <c r="G497" s="32" t="s">
        <v>2205</v>
      </c>
      <c r="H497" s="46">
        <v>100</v>
      </c>
      <c r="I497" s="32">
        <v>710000000</v>
      </c>
      <c r="J497" s="32" t="s">
        <v>33</v>
      </c>
      <c r="K497" s="32" t="s">
        <v>577</v>
      </c>
      <c r="L497" s="72" t="s">
        <v>1165</v>
      </c>
      <c r="M497" s="72"/>
      <c r="N497" s="72" t="s">
        <v>2399</v>
      </c>
      <c r="O497" s="32" t="s">
        <v>2233</v>
      </c>
      <c r="P497" s="72"/>
      <c r="Q497" s="72"/>
      <c r="R497" s="47"/>
      <c r="S497" s="47"/>
      <c r="T497" s="47">
        <v>0</v>
      </c>
      <c r="U497" s="47">
        <v>0</v>
      </c>
      <c r="V497" s="72"/>
      <c r="W497" s="70">
        <v>2016</v>
      </c>
      <c r="X497" s="136" t="s">
        <v>2294</v>
      </c>
    </row>
    <row r="498" spans="1:166" s="112" customFormat="1" ht="8.25" customHeight="1" x14ac:dyDescent="0.25">
      <c r="A498" s="135" t="s">
        <v>2400</v>
      </c>
      <c r="B498" s="32" t="s">
        <v>28</v>
      </c>
      <c r="C498" s="72" t="s">
        <v>346</v>
      </c>
      <c r="D498" s="92" t="s">
        <v>347</v>
      </c>
      <c r="E498" s="92" t="s">
        <v>347</v>
      </c>
      <c r="F498" s="92" t="s">
        <v>2401</v>
      </c>
      <c r="G498" s="32" t="s">
        <v>2205</v>
      </c>
      <c r="H498" s="46">
        <v>100</v>
      </c>
      <c r="I498" s="32">
        <v>710000000</v>
      </c>
      <c r="J498" s="32" t="s">
        <v>33</v>
      </c>
      <c r="K498" s="32" t="s">
        <v>577</v>
      </c>
      <c r="L498" s="72" t="s">
        <v>2817</v>
      </c>
      <c r="M498" s="72"/>
      <c r="N498" s="72" t="s">
        <v>1544</v>
      </c>
      <c r="O498" s="32" t="s">
        <v>2233</v>
      </c>
      <c r="P498" s="72"/>
      <c r="Q498" s="72"/>
      <c r="R498" s="47"/>
      <c r="S498" s="47"/>
      <c r="T498" s="47">
        <v>0</v>
      </c>
      <c r="U498" s="47">
        <v>0</v>
      </c>
      <c r="V498" s="72"/>
      <c r="W498" s="70">
        <v>2016</v>
      </c>
      <c r="X498" s="136" t="s">
        <v>3324</v>
      </c>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c r="BZ498" s="26"/>
      <c r="CA498" s="26"/>
      <c r="CB498" s="26"/>
      <c r="CC498" s="26"/>
      <c r="CD498" s="26"/>
      <c r="CE498" s="26"/>
      <c r="CF498" s="26"/>
      <c r="CG498" s="26"/>
      <c r="CH498" s="26"/>
      <c r="CI498" s="26"/>
      <c r="CJ498" s="26"/>
      <c r="CK498" s="26"/>
      <c r="CL498" s="26"/>
      <c r="CM498" s="26"/>
      <c r="CN498" s="26"/>
      <c r="CO498" s="26"/>
      <c r="CP498" s="26"/>
      <c r="CQ498" s="26"/>
      <c r="CR498" s="26"/>
      <c r="CS498" s="26"/>
      <c r="CT498" s="26"/>
      <c r="CU498" s="26"/>
      <c r="CV498" s="26"/>
      <c r="CW498" s="26"/>
      <c r="CX498" s="26"/>
      <c r="CY498" s="26"/>
      <c r="CZ498" s="26"/>
      <c r="DA498" s="26"/>
      <c r="DB498" s="26"/>
      <c r="DC498" s="26"/>
      <c r="DD498" s="26"/>
      <c r="DE498" s="26"/>
      <c r="DF498" s="26"/>
      <c r="DG498" s="26"/>
      <c r="DH498" s="26"/>
      <c r="DI498" s="26"/>
      <c r="DJ498" s="26"/>
      <c r="DK498" s="26"/>
      <c r="DL498" s="26"/>
      <c r="DM498" s="26"/>
      <c r="DN498" s="26"/>
      <c r="DO498" s="26"/>
      <c r="DP498" s="26"/>
      <c r="DQ498" s="26"/>
      <c r="DR498" s="26"/>
      <c r="DS498" s="26"/>
      <c r="DT498" s="26"/>
      <c r="DU498" s="26"/>
      <c r="DV498" s="26"/>
      <c r="DW498" s="26"/>
      <c r="DX498" s="26"/>
      <c r="DY498" s="26"/>
      <c r="DZ498" s="26"/>
      <c r="EA498" s="26"/>
      <c r="EB498" s="26"/>
      <c r="EC498" s="26"/>
      <c r="ED498" s="26"/>
      <c r="EE498" s="26"/>
      <c r="EF498" s="26"/>
      <c r="EG498" s="26"/>
      <c r="EH498" s="26"/>
      <c r="EI498" s="26"/>
      <c r="EJ498" s="26"/>
      <c r="EK498" s="26"/>
      <c r="EL498" s="26"/>
      <c r="EM498" s="26"/>
      <c r="EN498" s="26"/>
      <c r="EO498" s="26"/>
      <c r="EP498" s="26"/>
      <c r="EQ498" s="26"/>
      <c r="ER498" s="26"/>
      <c r="ES498" s="26"/>
      <c r="ET498" s="26"/>
      <c r="EU498" s="26"/>
      <c r="EV498" s="26"/>
      <c r="EW498" s="26"/>
      <c r="EX498" s="26"/>
      <c r="EY498" s="26"/>
      <c r="EZ498" s="26"/>
      <c r="FA498" s="26"/>
      <c r="FB498" s="26"/>
      <c r="FC498" s="26"/>
      <c r="FD498" s="26"/>
      <c r="FE498" s="26"/>
      <c r="FF498" s="26"/>
      <c r="FG498" s="26"/>
      <c r="FH498" s="26"/>
      <c r="FI498" s="26"/>
      <c r="FJ498" s="26"/>
    </row>
    <row r="499" spans="1:166" s="7" customFormat="1" ht="8.25" customHeight="1" x14ac:dyDescent="0.2">
      <c r="A499" s="135" t="s">
        <v>3453</v>
      </c>
      <c r="B499" s="32" t="s">
        <v>28</v>
      </c>
      <c r="C499" s="72" t="s">
        <v>346</v>
      </c>
      <c r="D499" s="92" t="s">
        <v>347</v>
      </c>
      <c r="E499" s="92" t="s">
        <v>347</v>
      </c>
      <c r="F499" s="92" t="s">
        <v>2401</v>
      </c>
      <c r="G499" s="32" t="s">
        <v>2205</v>
      </c>
      <c r="H499" s="46">
        <v>100</v>
      </c>
      <c r="I499" s="32">
        <v>710000000</v>
      </c>
      <c r="J499" s="32" t="s">
        <v>33</v>
      </c>
      <c r="K499" s="32" t="s">
        <v>577</v>
      </c>
      <c r="L499" s="72" t="s">
        <v>2817</v>
      </c>
      <c r="M499" s="72"/>
      <c r="N499" s="72" t="s">
        <v>1544</v>
      </c>
      <c r="O499" s="32" t="s">
        <v>2233</v>
      </c>
      <c r="P499" s="72"/>
      <c r="Q499" s="72"/>
      <c r="R499" s="47"/>
      <c r="S499" s="47"/>
      <c r="T499" s="47">
        <v>60919540</v>
      </c>
      <c r="U499" s="47">
        <v>68229884.800000012</v>
      </c>
      <c r="V499" s="72"/>
      <c r="W499" s="70">
        <v>2016</v>
      </c>
      <c r="X499" s="137" t="s">
        <v>3454</v>
      </c>
    </row>
    <row r="500" spans="1:166" s="7" customFormat="1" ht="8.25" customHeight="1" x14ac:dyDescent="0.2">
      <c r="A500" s="138" t="s">
        <v>734</v>
      </c>
      <c r="B500" s="32" t="s">
        <v>28</v>
      </c>
      <c r="C500" s="72" t="s">
        <v>349</v>
      </c>
      <c r="D500" s="92" t="s">
        <v>350</v>
      </c>
      <c r="E500" s="92" t="s">
        <v>350</v>
      </c>
      <c r="F500" s="92" t="s">
        <v>351</v>
      </c>
      <c r="G500" s="32" t="s">
        <v>2205</v>
      </c>
      <c r="H500" s="46">
        <v>100</v>
      </c>
      <c r="I500" s="32">
        <v>710000000</v>
      </c>
      <c r="J500" s="32" t="s">
        <v>33</v>
      </c>
      <c r="K500" s="32" t="s">
        <v>577</v>
      </c>
      <c r="L500" s="72" t="s">
        <v>1165</v>
      </c>
      <c r="M500" s="72"/>
      <c r="N500" s="72" t="s">
        <v>2399</v>
      </c>
      <c r="O500" s="32" t="s">
        <v>2233</v>
      </c>
      <c r="P500" s="72"/>
      <c r="Q500" s="72"/>
      <c r="R500" s="47"/>
      <c r="S500" s="47"/>
      <c r="T500" s="47">
        <v>0</v>
      </c>
      <c r="U500" s="47">
        <v>0</v>
      </c>
      <c r="V500" s="72"/>
      <c r="W500" s="70">
        <v>2016</v>
      </c>
      <c r="X500" s="136" t="s">
        <v>2294</v>
      </c>
    </row>
    <row r="501" spans="1:166" s="112" customFormat="1" ht="8.25" customHeight="1" x14ac:dyDescent="0.25">
      <c r="A501" s="135" t="s">
        <v>2402</v>
      </c>
      <c r="B501" s="32" t="s">
        <v>28</v>
      </c>
      <c r="C501" s="72" t="s">
        <v>349</v>
      </c>
      <c r="D501" s="92" t="s">
        <v>350</v>
      </c>
      <c r="E501" s="92" t="s">
        <v>350</v>
      </c>
      <c r="F501" s="92" t="s">
        <v>2403</v>
      </c>
      <c r="G501" s="32" t="s">
        <v>2205</v>
      </c>
      <c r="H501" s="46">
        <v>100</v>
      </c>
      <c r="I501" s="32">
        <v>710000000</v>
      </c>
      <c r="J501" s="32" t="s">
        <v>33</v>
      </c>
      <c r="K501" s="32" t="s">
        <v>577</v>
      </c>
      <c r="L501" s="72" t="s">
        <v>1165</v>
      </c>
      <c r="M501" s="72"/>
      <c r="N501" s="72" t="s">
        <v>1544</v>
      </c>
      <c r="O501" s="32" t="s">
        <v>2233</v>
      </c>
      <c r="P501" s="72"/>
      <c r="Q501" s="72"/>
      <c r="R501" s="47"/>
      <c r="S501" s="47"/>
      <c r="T501" s="47">
        <v>0</v>
      </c>
      <c r="U501" s="47">
        <v>0</v>
      </c>
      <c r="V501" s="72"/>
      <c r="W501" s="70">
        <v>2016</v>
      </c>
      <c r="X501" s="136" t="s">
        <v>3324</v>
      </c>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26"/>
      <c r="DL501" s="26"/>
      <c r="DM501" s="26"/>
      <c r="DN501" s="26"/>
      <c r="DO501" s="26"/>
      <c r="DP501" s="26"/>
      <c r="DQ501" s="26"/>
      <c r="DR501" s="26"/>
      <c r="DS501" s="26"/>
      <c r="DT501" s="26"/>
      <c r="DU501" s="26"/>
      <c r="DV501" s="26"/>
      <c r="DW501" s="26"/>
      <c r="DX501" s="26"/>
      <c r="DY501" s="26"/>
      <c r="DZ501" s="26"/>
      <c r="EA501" s="26"/>
      <c r="EB501" s="26"/>
      <c r="EC501" s="26"/>
      <c r="ED501" s="26"/>
      <c r="EE501" s="26"/>
      <c r="EF501" s="26"/>
      <c r="EG501" s="26"/>
      <c r="EH501" s="26"/>
      <c r="EI501" s="26"/>
      <c r="EJ501" s="26"/>
      <c r="EK501" s="26"/>
      <c r="EL501" s="26"/>
      <c r="EM501" s="26"/>
      <c r="EN501" s="26"/>
      <c r="EO501" s="26"/>
      <c r="EP501" s="26"/>
      <c r="EQ501" s="26"/>
      <c r="ER501" s="26"/>
      <c r="ES501" s="26"/>
      <c r="ET501" s="26"/>
      <c r="EU501" s="26"/>
      <c r="EV501" s="26"/>
      <c r="EW501" s="26"/>
      <c r="EX501" s="26"/>
      <c r="EY501" s="26"/>
      <c r="EZ501" s="26"/>
      <c r="FA501" s="26"/>
      <c r="FB501" s="26"/>
      <c r="FC501" s="26"/>
      <c r="FD501" s="26"/>
      <c r="FE501" s="26"/>
      <c r="FF501" s="26"/>
      <c r="FG501" s="26"/>
      <c r="FH501" s="26"/>
      <c r="FI501" s="26"/>
      <c r="FJ501" s="26"/>
    </row>
    <row r="502" spans="1:166" s="112" customFormat="1" ht="8.25" customHeight="1" x14ac:dyDescent="0.25">
      <c r="A502" s="135" t="s">
        <v>3455</v>
      </c>
      <c r="B502" s="32" t="s">
        <v>28</v>
      </c>
      <c r="C502" s="72" t="s">
        <v>349</v>
      </c>
      <c r="D502" s="92" t="s">
        <v>350</v>
      </c>
      <c r="E502" s="92" t="s">
        <v>350</v>
      </c>
      <c r="F502" s="92" t="s">
        <v>2403</v>
      </c>
      <c r="G502" s="32" t="s">
        <v>2205</v>
      </c>
      <c r="H502" s="46">
        <v>100</v>
      </c>
      <c r="I502" s="32">
        <v>710000000</v>
      </c>
      <c r="J502" s="32" t="s">
        <v>33</v>
      </c>
      <c r="K502" s="32" t="s">
        <v>577</v>
      </c>
      <c r="L502" s="72" t="s">
        <v>1165</v>
      </c>
      <c r="M502" s="72"/>
      <c r="N502" s="72" t="s">
        <v>1544</v>
      </c>
      <c r="O502" s="32" t="s">
        <v>2233</v>
      </c>
      <c r="P502" s="72"/>
      <c r="Q502" s="72"/>
      <c r="R502" s="47"/>
      <c r="S502" s="47"/>
      <c r="T502" s="47">
        <v>11098266</v>
      </c>
      <c r="U502" s="47">
        <v>12430057.920000002</v>
      </c>
      <c r="V502" s="72"/>
      <c r="W502" s="70">
        <v>2016</v>
      </c>
      <c r="X502" s="137" t="s">
        <v>3454</v>
      </c>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26"/>
      <c r="DL502" s="26"/>
      <c r="DM502" s="26"/>
      <c r="DN502" s="26"/>
      <c r="DO502" s="26"/>
      <c r="DP502" s="26"/>
      <c r="DQ502" s="26"/>
      <c r="DR502" s="26"/>
      <c r="DS502" s="26"/>
      <c r="DT502" s="26"/>
      <c r="DU502" s="26"/>
      <c r="DV502" s="26"/>
      <c r="DW502" s="26"/>
      <c r="DX502" s="26"/>
      <c r="DY502" s="26"/>
      <c r="DZ502" s="26"/>
      <c r="EA502" s="26"/>
      <c r="EB502" s="26"/>
      <c r="EC502" s="26"/>
      <c r="ED502" s="26"/>
      <c r="EE502" s="26"/>
      <c r="EF502" s="26"/>
      <c r="EG502" s="26"/>
      <c r="EH502" s="26"/>
      <c r="EI502" s="26"/>
      <c r="EJ502" s="26"/>
      <c r="EK502" s="26"/>
      <c r="EL502" s="26"/>
      <c r="EM502" s="26"/>
      <c r="EN502" s="26"/>
      <c r="EO502" s="26"/>
      <c r="EP502" s="26"/>
      <c r="EQ502" s="26"/>
      <c r="ER502" s="26"/>
      <c r="ES502" s="26"/>
      <c r="ET502" s="26"/>
      <c r="EU502" s="26"/>
      <c r="EV502" s="26"/>
      <c r="EW502" s="26"/>
      <c r="EX502" s="26"/>
      <c r="EY502" s="26"/>
      <c r="EZ502" s="26"/>
      <c r="FA502" s="26"/>
      <c r="FB502" s="26"/>
      <c r="FC502" s="26"/>
      <c r="FD502" s="26"/>
      <c r="FE502" s="26"/>
      <c r="FF502" s="26"/>
      <c r="FG502" s="26"/>
      <c r="FH502" s="26"/>
      <c r="FI502" s="26"/>
      <c r="FJ502" s="26"/>
    </row>
    <row r="503" spans="1:166" s="71" customFormat="1" ht="8.25" customHeight="1" x14ac:dyDescent="0.2">
      <c r="A503" s="138" t="s">
        <v>735</v>
      </c>
      <c r="B503" s="32" t="s">
        <v>28</v>
      </c>
      <c r="C503" s="44" t="s">
        <v>352</v>
      </c>
      <c r="D503" s="92" t="s">
        <v>353</v>
      </c>
      <c r="E503" s="92" t="s">
        <v>353</v>
      </c>
      <c r="F503" s="92" t="s">
        <v>354</v>
      </c>
      <c r="G503" s="32" t="s">
        <v>32</v>
      </c>
      <c r="H503" s="46">
        <v>100</v>
      </c>
      <c r="I503" s="32">
        <v>710000000</v>
      </c>
      <c r="J503" s="32" t="s">
        <v>33</v>
      </c>
      <c r="K503" s="32" t="s">
        <v>55</v>
      </c>
      <c r="L503" s="32" t="s">
        <v>355</v>
      </c>
      <c r="M503" s="32"/>
      <c r="N503" s="32" t="s">
        <v>57</v>
      </c>
      <c r="O503" s="32" t="s">
        <v>2218</v>
      </c>
      <c r="P503" s="44"/>
      <c r="Q503" s="44"/>
      <c r="R503" s="47"/>
      <c r="S503" s="47"/>
      <c r="T503" s="47">
        <v>9081468</v>
      </c>
      <c r="U503" s="47">
        <v>10171244.16</v>
      </c>
      <c r="V503" s="32" t="s">
        <v>38</v>
      </c>
      <c r="W503" s="88">
        <v>2015</v>
      </c>
      <c r="X503" s="143"/>
    </row>
    <row r="504" spans="1:166" s="7" customFormat="1" ht="8.25" customHeight="1" x14ac:dyDescent="0.2">
      <c r="A504" s="138" t="s">
        <v>736</v>
      </c>
      <c r="B504" s="32" t="s">
        <v>28</v>
      </c>
      <c r="C504" s="44" t="s">
        <v>357</v>
      </c>
      <c r="D504" s="92" t="s">
        <v>358</v>
      </c>
      <c r="E504" s="92" t="s">
        <v>358</v>
      </c>
      <c r="F504" s="92" t="s">
        <v>359</v>
      </c>
      <c r="G504" s="32" t="s">
        <v>2205</v>
      </c>
      <c r="H504" s="46">
        <v>100</v>
      </c>
      <c r="I504" s="32">
        <v>710000000</v>
      </c>
      <c r="J504" s="32" t="s">
        <v>33</v>
      </c>
      <c r="K504" s="32" t="s">
        <v>275</v>
      </c>
      <c r="L504" s="32" t="s">
        <v>355</v>
      </c>
      <c r="M504" s="32"/>
      <c r="N504" s="32" t="s">
        <v>276</v>
      </c>
      <c r="O504" s="32" t="s">
        <v>2218</v>
      </c>
      <c r="P504" s="44"/>
      <c r="Q504" s="44"/>
      <c r="R504" s="47"/>
      <c r="S504" s="47"/>
      <c r="T504" s="47">
        <v>0</v>
      </c>
      <c r="U504" s="47">
        <v>0</v>
      </c>
      <c r="V504" s="72"/>
      <c r="W504" s="32" t="s">
        <v>1546</v>
      </c>
      <c r="X504" s="137" t="s">
        <v>2294</v>
      </c>
    </row>
    <row r="505" spans="1:166" s="7" customFormat="1" ht="8.25" customHeight="1" x14ac:dyDescent="0.2">
      <c r="A505" s="138" t="s">
        <v>2404</v>
      </c>
      <c r="B505" s="32" t="s">
        <v>28</v>
      </c>
      <c r="C505" s="44" t="s">
        <v>357</v>
      </c>
      <c r="D505" s="92" t="s">
        <v>358</v>
      </c>
      <c r="E505" s="92" t="s">
        <v>358</v>
      </c>
      <c r="F505" s="92" t="s">
        <v>359</v>
      </c>
      <c r="G505" s="32" t="s">
        <v>2205</v>
      </c>
      <c r="H505" s="46">
        <v>100</v>
      </c>
      <c r="I505" s="32">
        <v>710000000</v>
      </c>
      <c r="J505" s="32" t="s">
        <v>33</v>
      </c>
      <c r="K505" s="32" t="s">
        <v>2381</v>
      </c>
      <c r="L505" s="32" t="s">
        <v>355</v>
      </c>
      <c r="M505" s="32"/>
      <c r="N505" s="32" t="s">
        <v>1544</v>
      </c>
      <c r="O505" s="32" t="s">
        <v>2218</v>
      </c>
      <c r="P505" s="44"/>
      <c r="Q505" s="44"/>
      <c r="R505" s="47"/>
      <c r="S505" s="47"/>
      <c r="T505" s="47">
        <v>14312351</v>
      </c>
      <c r="U505" s="47">
        <v>16029833.119999999</v>
      </c>
      <c r="V505" s="72"/>
      <c r="W505" s="32">
        <v>2016</v>
      </c>
      <c r="X505" s="137" t="s">
        <v>2387</v>
      </c>
    </row>
    <row r="506" spans="1:166" s="96" customFormat="1" ht="8.25" customHeight="1" x14ac:dyDescent="0.2">
      <c r="A506" s="138" t="s">
        <v>737</v>
      </c>
      <c r="B506" s="32" t="s">
        <v>28</v>
      </c>
      <c r="C506" s="32" t="s">
        <v>1285</v>
      </c>
      <c r="D506" s="92" t="s">
        <v>1286</v>
      </c>
      <c r="E506" s="92" t="s">
        <v>1286</v>
      </c>
      <c r="F506" s="92" t="s">
        <v>1513</v>
      </c>
      <c r="G506" s="32" t="s">
        <v>2205</v>
      </c>
      <c r="H506" s="34">
        <v>50</v>
      </c>
      <c r="I506" s="32">
        <v>710000000</v>
      </c>
      <c r="J506" s="32" t="s">
        <v>33</v>
      </c>
      <c r="K506" s="73" t="s">
        <v>40</v>
      </c>
      <c r="L506" s="32" t="s">
        <v>44</v>
      </c>
      <c r="M506" s="73"/>
      <c r="N506" s="73" t="s">
        <v>950</v>
      </c>
      <c r="O506" s="32" t="s">
        <v>2222</v>
      </c>
      <c r="P506" s="73"/>
      <c r="Q506" s="73"/>
      <c r="R506" s="36"/>
      <c r="S506" s="36"/>
      <c r="T506" s="47">
        <v>0</v>
      </c>
      <c r="U506" s="47">
        <v>0</v>
      </c>
      <c r="V506" s="37"/>
      <c r="W506" s="32">
        <v>2016</v>
      </c>
      <c r="X506" s="137" t="s">
        <v>3817</v>
      </c>
    </row>
    <row r="507" spans="1:166" s="112" customFormat="1" ht="8.25" customHeight="1" x14ac:dyDescent="0.25">
      <c r="A507" s="138" t="s">
        <v>3912</v>
      </c>
      <c r="B507" s="32" t="s">
        <v>28</v>
      </c>
      <c r="C507" s="32" t="s">
        <v>1285</v>
      </c>
      <c r="D507" s="92" t="s">
        <v>1286</v>
      </c>
      <c r="E507" s="92" t="s">
        <v>1286</v>
      </c>
      <c r="F507" s="92" t="s">
        <v>1513</v>
      </c>
      <c r="G507" s="32" t="s">
        <v>2205</v>
      </c>
      <c r="H507" s="34">
        <v>50</v>
      </c>
      <c r="I507" s="32">
        <v>710000000</v>
      </c>
      <c r="J507" s="32" t="s">
        <v>33</v>
      </c>
      <c r="K507" s="73" t="s">
        <v>40</v>
      </c>
      <c r="L507" s="32" t="s">
        <v>44</v>
      </c>
      <c r="M507" s="73"/>
      <c r="N507" s="73" t="s">
        <v>950</v>
      </c>
      <c r="O507" s="32" t="s">
        <v>2222</v>
      </c>
      <c r="P507" s="73"/>
      <c r="Q507" s="73"/>
      <c r="R507" s="36"/>
      <c r="S507" s="36"/>
      <c r="T507" s="47">
        <v>0</v>
      </c>
      <c r="U507" s="47">
        <v>0</v>
      </c>
      <c r="V507" s="37"/>
      <c r="W507" s="32">
        <v>2016</v>
      </c>
      <c r="X507" s="137" t="s">
        <v>4215</v>
      </c>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c r="CW507" s="26"/>
      <c r="CX507" s="26"/>
      <c r="CY507" s="26"/>
      <c r="CZ507" s="26"/>
      <c r="DA507" s="26"/>
      <c r="DB507" s="26"/>
      <c r="DC507" s="26"/>
      <c r="DD507" s="26"/>
      <c r="DE507" s="26"/>
      <c r="DF507" s="26"/>
      <c r="DG507" s="26"/>
      <c r="DH507" s="26"/>
      <c r="DI507" s="26"/>
      <c r="DJ507" s="26"/>
      <c r="DK507" s="26"/>
      <c r="DL507" s="26"/>
      <c r="DM507" s="26"/>
      <c r="DN507" s="26"/>
      <c r="DO507" s="26"/>
      <c r="DP507" s="26"/>
      <c r="DQ507" s="26"/>
      <c r="DR507" s="26"/>
      <c r="DS507" s="26"/>
      <c r="DT507" s="26"/>
      <c r="DU507" s="26"/>
      <c r="DV507" s="26"/>
      <c r="DW507" s="26"/>
      <c r="DX507" s="26"/>
      <c r="DY507" s="26"/>
      <c r="DZ507" s="26"/>
      <c r="EA507" s="26"/>
      <c r="EB507" s="26"/>
      <c r="EC507" s="26"/>
      <c r="ED507" s="26"/>
    </row>
    <row r="508" spans="1:166" s="112" customFormat="1" ht="8.25" customHeight="1" x14ac:dyDescent="0.25">
      <c r="A508" s="138" t="s">
        <v>738</v>
      </c>
      <c r="B508" s="32" t="s">
        <v>28</v>
      </c>
      <c r="C508" s="89" t="s">
        <v>247</v>
      </c>
      <c r="D508" s="92" t="s">
        <v>248</v>
      </c>
      <c r="E508" s="92" t="s">
        <v>248</v>
      </c>
      <c r="F508" s="92" t="s">
        <v>1287</v>
      </c>
      <c r="G508" s="32" t="s">
        <v>2205</v>
      </c>
      <c r="H508" s="43">
        <v>30</v>
      </c>
      <c r="I508" s="32">
        <v>710000000</v>
      </c>
      <c r="J508" s="32" t="s">
        <v>33</v>
      </c>
      <c r="K508" s="32" t="s">
        <v>223</v>
      </c>
      <c r="L508" s="32" t="s">
        <v>44</v>
      </c>
      <c r="M508" s="182"/>
      <c r="N508" s="73" t="s">
        <v>117</v>
      </c>
      <c r="O508" s="32" t="s">
        <v>2222</v>
      </c>
      <c r="P508" s="73"/>
      <c r="Q508" s="73"/>
      <c r="R508" s="36"/>
      <c r="S508" s="36"/>
      <c r="T508" s="47">
        <v>0</v>
      </c>
      <c r="U508" s="47">
        <v>0</v>
      </c>
      <c r="V508" s="37"/>
      <c r="W508" s="32">
        <v>2016</v>
      </c>
      <c r="X508" s="136" t="s">
        <v>3324</v>
      </c>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c r="BZ508" s="26"/>
      <c r="CA508" s="26"/>
      <c r="CB508" s="26"/>
      <c r="CC508" s="26"/>
      <c r="CD508" s="26"/>
      <c r="CE508" s="26"/>
      <c r="CF508" s="26"/>
      <c r="CG508" s="26"/>
      <c r="CH508" s="26"/>
      <c r="CI508" s="26"/>
      <c r="CJ508" s="26"/>
      <c r="CK508" s="26"/>
      <c r="CL508" s="26"/>
      <c r="CM508" s="26"/>
      <c r="CN508" s="26"/>
      <c r="CO508" s="26"/>
      <c r="CP508" s="26"/>
      <c r="CQ508" s="26"/>
      <c r="CR508" s="26"/>
      <c r="CS508" s="26"/>
      <c r="CT508" s="26"/>
      <c r="CU508" s="26"/>
      <c r="CV508" s="26"/>
      <c r="CW508" s="26"/>
      <c r="CX508" s="26"/>
      <c r="CY508" s="26"/>
      <c r="CZ508" s="26"/>
      <c r="DA508" s="26"/>
      <c r="DB508" s="26"/>
      <c r="DC508" s="26"/>
      <c r="DD508" s="26"/>
      <c r="DE508" s="26"/>
      <c r="DF508" s="26"/>
      <c r="DG508" s="26"/>
      <c r="DH508" s="26"/>
      <c r="DI508" s="26"/>
      <c r="DJ508" s="26"/>
      <c r="DK508" s="26"/>
      <c r="DL508" s="26"/>
      <c r="DM508" s="26"/>
      <c r="DN508" s="26"/>
      <c r="DO508" s="26"/>
      <c r="DP508" s="26"/>
      <c r="DQ508" s="26"/>
      <c r="DR508" s="26"/>
      <c r="DS508" s="26"/>
      <c r="DT508" s="26"/>
      <c r="DU508" s="26"/>
      <c r="DV508" s="26"/>
      <c r="DW508" s="26"/>
      <c r="DX508" s="26"/>
      <c r="DY508" s="26"/>
      <c r="DZ508" s="26"/>
      <c r="EA508" s="26"/>
      <c r="EB508" s="26"/>
      <c r="EC508" s="26"/>
      <c r="ED508" s="26"/>
      <c r="EE508" s="26"/>
      <c r="EF508" s="26"/>
      <c r="EG508" s="26"/>
      <c r="EH508" s="26"/>
      <c r="EI508" s="26"/>
      <c r="EJ508" s="26"/>
      <c r="EK508" s="26"/>
      <c r="EL508" s="26"/>
      <c r="EM508" s="26"/>
      <c r="EN508" s="26"/>
      <c r="EO508" s="26"/>
      <c r="EP508" s="26"/>
      <c r="EQ508" s="26"/>
      <c r="ER508" s="26"/>
      <c r="ES508" s="26"/>
      <c r="ET508" s="26"/>
      <c r="EU508" s="26"/>
      <c r="EV508" s="26"/>
      <c r="EW508" s="26"/>
      <c r="EX508" s="26"/>
      <c r="EY508" s="26"/>
      <c r="EZ508" s="26"/>
      <c r="FA508" s="26"/>
      <c r="FB508" s="26"/>
      <c r="FC508" s="26"/>
      <c r="FD508" s="26"/>
      <c r="FE508" s="26"/>
      <c r="FF508" s="26"/>
      <c r="FG508" s="26"/>
      <c r="FH508" s="26"/>
      <c r="FI508" s="26"/>
      <c r="FJ508" s="26"/>
    </row>
    <row r="509" spans="1:166" s="112" customFormat="1" ht="8.25" customHeight="1" x14ac:dyDescent="0.25">
      <c r="A509" s="138" t="s">
        <v>3456</v>
      </c>
      <c r="B509" s="32" t="s">
        <v>28</v>
      </c>
      <c r="C509" s="89" t="s">
        <v>247</v>
      </c>
      <c r="D509" s="92" t="s">
        <v>248</v>
      </c>
      <c r="E509" s="92" t="s">
        <v>248</v>
      </c>
      <c r="F509" s="92" t="s">
        <v>1287</v>
      </c>
      <c r="G509" s="32" t="s">
        <v>2205</v>
      </c>
      <c r="H509" s="43">
        <v>30</v>
      </c>
      <c r="I509" s="32">
        <v>710000000</v>
      </c>
      <c r="J509" s="32" t="s">
        <v>33</v>
      </c>
      <c r="K509" s="32" t="s">
        <v>34</v>
      </c>
      <c r="L509" s="32" t="s">
        <v>44</v>
      </c>
      <c r="M509" s="182"/>
      <c r="N509" s="73" t="s">
        <v>3373</v>
      </c>
      <c r="O509" s="32" t="s">
        <v>2222</v>
      </c>
      <c r="P509" s="73"/>
      <c r="Q509" s="73"/>
      <c r="R509" s="36"/>
      <c r="S509" s="36"/>
      <c r="T509" s="47">
        <v>0</v>
      </c>
      <c r="U509" s="47">
        <v>0</v>
      </c>
      <c r="V509" s="37"/>
      <c r="W509" s="32">
        <v>2016</v>
      </c>
      <c r="X509" s="137" t="s">
        <v>3817</v>
      </c>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c r="BZ509" s="26"/>
      <c r="CA509" s="26"/>
      <c r="CB509" s="26"/>
      <c r="CC509" s="26"/>
      <c r="CD509" s="26"/>
      <c r="CE509" s="26"/>
      <c r="CF509" s="26"/>
      <c r="CG509" s="26"/>
      <c r="CH509" s="26"/>
      <c r="CI509" s="26"/>
      <c r="CJ509" s="26"/>
      <c r="CK509" s="26"/>
      <c r="CL509" s="26"/>
      <c r="CM509" s="26"/>
      <c r="CN509" s="26"/>
      <c r="CO509" s="26"/>
      <c r="CP509" s="26"/>
      <c r="CQ509" s="26"/>
      <c r="CR509" s="26"/>
      <c r="CS509" s="26"/>
      <c r="CT509" s="26"/>
      <c r="CU509" s="26"/>
      <c r="CV509" s="26"/>
      <c r="CW509" s="26"/>
      <c r="CX509" s="26"/>
      <c r="CY509" s="26"/>
      <c r="CZ509" s="26"/>
      <c r="DA509" s="26"/>
      <c r="DB509" s="26"/>
      <c r="DC509" s="26"/>
      <c r="DD509" s="26"/>
      <c r="DE509" s="26"/>
      <c r="DF509" s="26"/>
      <c r="DG509" s="26"/>
      <c r="DH509" s="26"/>
      <c r="DI509" s="26"/>
      <c r="DJ509" s="26"/>
      <c r="DK509" s="26"/>
      <c r="DL509" s="26"/>
      <c r="DM509" s="26"/>
      <c r="DN509" s="26"/>
      <c r="DO509" s="26"/>
      <c r="DP509" s="26"/>
      <c r="DQ509" s="26"/>
      <c r="DR509" s="26"/>
      <c r="DS509" s="26"/>
      <c r="DT509" s="26"/>
      <c r="DU509" s="26"/>
      <c r="DV509" s="26"/>
      <c r="DW509" s="26"/>
      <c r="DX509" s="26"/>
      <c r="DY509" s="26"/>
      <c r="DZ509" s="26"/>
      <c r="EA509" s="26"/>
      <c r="EB509" s="26"/>
      <c r="EC509" s="26"/>
      <c r="ED509" s="26"/>
      <c r="EE509" s="26"/>
      <c r="EF509" s="26"/>
      <c r="EG509" s="26"/>
      <c r="EH509" s="26"/>
      <c r="EI509" s="26"/>
      <c r="EJ509" s="26"/>
      <c r="EK509" s="26"/>
      <c r="EL509" s="26"/>
      <c r="EM509" s="26"/>
      <c r="EN509" s="26"/>
      <c r="EO509" s="26"/>
      <c r="EP509" s="26"/>
      <c r="EQ509" s="26"/>
      <c r="ER509" s="26"/>
      <c r="ES509" s="26"/>
      <c r="ET509" s="26"/>
      <c r="EU509" s="26"/>
      <c r="EV509" s="26"/>
      <c r="EW509" s="26"/>
      <c r="EX509" s="26"/>
      <c r="EY509" s="26"/>
      <c r="EZ509" s="26"/>
      <c r="FA509" s="26"/>
      <c r="FB509" s="26"/>
      <c r="FC509" s="26"/>
      <c r="FD509" s="26"/>
      <c r="FE509" s="26"/>
      <c r="FF509" s="26"/>
      <c r="FG509" s="26"/>
      <c r="FH509" s="26"/>
      <c r="FI509" s="26"/>
      <c r="FJ509" s="26"/>
    </row>
    <row r="510" spans="1:166" s="112" customFormat="1" ht="8.25" customHeight="1" x14ac:dyDescent="0.25">
      <c r="A510" s="138" t="s">
        <v>3914</v>
      </c>
      <c r="B510" s="32" t="s">
        <v>28</v>
      </c>
      <c r="C510" s="89" t="s">
        <v>247</v>
      </c>
      <c r="D510" s="92" t="s">
        <v>248</v>
      </c>
      <c r="E510" s="92" t="s">
        <v>248</v>
      </c>
      <c r="F510" s="92" t="s">
        <v>1287</v>
      </c>
      <c r="G510" s="32" t="s">
        <v>2205</v>
      </c>
      <c r="H510" s="43">
        <v>30</v>
      </c>
      <c r="I510" s="32">
        <v>710000000</v>
      </c>
      <c r="J510" s="32" t="s">
        <v>33</v>
      </c>
      <c r="K510" s="32" t="s">
        <v>40</v>
      </c>
      <c r="L510" s="32" t="s">
        <v>44</v>
      </c>
      <c r="M510" s="182"/>
      <c r="N510" s="73" t="s">
        <v>41</v>
      </c>
      <c r="O510" s="32" t="s">
        <v>2222</v>
      </c>
      <c r="P510" s="73"/>
      <c r="Q510" s="73"/>
      <c r="R510" s="36"/>
      <c r="S510" s="36"/>
      <c r="T510" s="47">
        <v>0</v>
      </c>
      <c r="U510" s="36"/>
      <c r="V510" s="37"/>
      <c r="W510" s="32">
        <v>2016</v>
      </c>
      <c r="X510" s="137" t="s">
        <v>4166</v>
      </c>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c r="CW510" s="26"/>
      <c r="CX510" s="26"/>
      <c r="CY510" s="26"/>
      <c r="CZ510" s="26"/>
      <c r="DA510" s="26"/>
      <c r="DB510" s="26"/>
      <c r="DC510" s="26"/>
      <c r="DD510" s="26"/>
      <c r="DE510" s="26"/>
      <c r="DF510" s="26"/>
      <c r="DG510" s="26"/>
      <c r="DH510" s="26"/>
      <c r="DI510" s="26"/>
      <c r="DJ510" s="26"/>
      <c r="DK510" s="26"/>
      <c r="DL510" s="26"/>
      <c r="DM510" s="26"/>
      <c r="DN510" s="26"/>
      <c r="DO510" s="26"/>
      <c r="DP510" s="26"/>
      <c r="DQ510" s="26"/>
      <c r="DR510" s="26"/>
      <c r="DS510" s="26"/>
      <c r="DT510" s="26"/>
      <c r="DU510" s="26"/>
      <c r="DV510" s="26"/>
      <c r="DW510" s="26"/>
      <c r="DX510" s="26"/>
      <c r="DY510" s="26"/>
      <c r="DZ510" s="26"/>
      <c r="EA510" s="26"/>
      <c r="EB510" s="26"/>
      <c r="EC510" s="26"/>
      <c r="ED510" s="26"/>
    </row>
    <row r="511" spans="1:166" s="178" customFormat="1" ht="8.25" customHeight="1" x14ac:dyDescent="0.25">
      <c r="A511" s="138" t="s">
        <v>4216</v>
      </c>
      <c r="B511" s="32" t="s">
        <v>28</v>
      </c>
      <c r="C511" s="89" t="s">
        <v>247</v>
      </c>
      <c r="D511" s="92" t="s">
        <v>248</v>
      </c>
      <c r="E511" s="92" t="s">
        <v>248</v>
      </c>
      <c r="F511" s="92" t="s">
        <v>1287</v>
      </c>
      <c r="G511" s="32" t="s">
        <v>2205</v>
      </c>
      <c r="H511" s="34">
        <v>30</v>
      </c>
      <c r="I511" s="32">
        <v>710000000</v>
      </c>
      <c r="J511" s="32" t="s">
        <v>33</v>
      </c>
      <c r="K511" s="73" t="s">
        <v>40</v>
      </c>
      <c r="L511" s="32" t="s">
        <v>44</v>
      </c>
      <c r="M511" s="73"/>
      <c r="N511" s="73" t="s">
        <v>41</v>
      </c>
      <c r="O511" s="32" t="s">
        <v>2222</v>
      </c>
      <c r="P511" s="73"/>
      <c r="Q511" s="73"/>
      <c r="R511" s="36"/>
      <c r="S511" s="36"/>
      <c r="T511" s="47">
        <v>3286258.1071428568</v>
      </c>
      <c r="U511" s="47">
        <v>3680609.08</v>
      </c>
      <c r="V511" s="37"/>
      <c r="W511" s="32">
        <v>2016</v>
      </c>
      <c r="X511" s="140" t="s">
        <v>4217</v>
      </c>
      <c r="Y511" s="177"/>
      <c r="Z511" s="177"/>
      <c r="AA511" s="177"/>
      <c r="AB511" s="177"/>
      <c r="AC511" s="177"/>
      <c r="AD511" s="177"/>
      <c r="AE511" s="177"/>
      <c r="AF511" s="177"/>
      <c r="AG511" s="177"/>
      <c r="AH511" s="177"/>
      <c r="AI511" s="177"/>
      <c r="AJ511" s="177"/>
      <c r="AK511" s="177"/>
      <c r="AL511" s="177"/>
      <c r="AM511" s="177"/>
      <c r="AN511" s="177"/>
      <c r="AO511" s="177"/>
      <c r="AP511" s="177"/>
      <c r="AQ511" s="177"/>
      <c r="AR511" s="177"/>
      <c r="AS511" s="177"/>
      <c r="AT511" s="177"/>
      <c r="AU511" s="177"/>
      <c r="AV511" s="177"/>
      <c r="AW511" s="177"/>
      <c r="AX511" s="177"/>
      <c r="AY511" s="177"/>
      <c r="AZ511" s="177"/>
      <c r="BA511" s="177"/>
      <c r="BB511" s="177"/>
      <c r="BC511" s="177"/>
      <c r="BD511" s="177"/>
      <c r="BE511" s="177"/>
      <c r="BF511" s="177"/>
      <c r="BG511" s="177"/>
      <c r="BH511" s="177"/>
      <c r="BI511" s="177"/>
      <c r="BJ511" s="177"/>
      <c r="BK511" s="177"/>
      <c r="BL511" s="177"/>
      <c r="BM511" s="177"/>
      <c r="BN511" s="177"/>
      <c r="BO511" s="177"/>
      <c r="BP511" s="177"/>
      <c r="BQ511" s="177"/>
      <c r="BR511" s="177"/>
      <c r="BS511" s="177"/>
      <c r="BT511" s="177"/>
      <c r="BU511" s="177"/>
      <c r="BV511" s="177"/>
      <c r="BW511" s="177"/>
      <c r="BX511" s="177"/>
      <c r="BY511" s="177"/>
      <c r="BZ511" s="177"/>
      <c r="CA511" s="177"/>
      <c r="CB511" s="177"/>
      <c r="CC511" s="177"/>
      <c r="CD511" s="177"/>
      <c r="CE511" s="177"/>
      <c r="CF511" s="177"/>
      <c r="CG511" s="177"/>
      <c r="CH511" s="177"/>
      <c r="CI511" s="177"/>
      <c r="CJ511" s="177"/>
      <c r="CK511" s="177"/>
      <c r="CL511" s="177"/>
      <c r="CM511" s="177"/>
      <c r="CN511" s="177"/>
      <c r="CO511" s="177"/>
      <c r="CP511" s="177"/>
      <c r="CQ511" s="177"/>
      <c r="CR511" s="177"/>
      <c r="CS511" s="177"/>
      <c r="CT511" s="177"/>
      <c r="CU511" s="177"/>
      <c r="CV511" s="177"/>
      <c r="CW511" s="177"/>
      <c r="CX511" s="177"/>
      <c r="CY511" s="177"/>
      <c r="CZ511" s="177"/>
      <c r="DA511" s="177"/>
      <c r="DB511" s="177"/>
      <c r="DC511" s="177"/>
      <c r="DD511" s="177"/>
      <c r="DE511" s="177"/>
      <c r="DF511" s="177"/>
      <c r="DG511" s="177"/>
      <c r="DH511" s="177"/>
      <c r="DI511" s="177"/>
      <c r="DJ511" s="177"/>
      <c r="DK511" s="177"/>
      <c r="DL511" s="177"/>
      <c r="DM511" s="177"/>
      <c r="DN511" s="177"/>
      <c r="DO511" s="177"/>
      <c r="DP511" s="177"/>
    </row>
    <row r="512" spans="1:166" s="178" customFormat="1" ht="8.25" customHeight="1" x14ac:dyDescent="0.25">
      <c r="A512" s="138" t="s">
        <v>739</v>
      </c>
      <c r="B512" s="32" t="s">
        <v>28</v>
      </c>
      <c r="C512" s="89" t="s">
        <v>1288</v>
      </c>
      <c r="D512" s="92" t="s">
        <v>1289</v>
      </c>
      <c r="E512" s="92" t="s">
        <v>1289</v>
      </c>
      <c r="F512" s="92" t="s">
        <v>1290</v>
      </c>
      <c r="G512" s="32" t="s">
        <v>2205</v>
      </c>
      <c r="H512" s="34">
        <v>50</v>
      </c>
      <c r="I512" s="32">
        <v>710000000</v>
      </c>
      <c r="J512" s="32" t="s">
        <v>33</v>
      </c>
      <c r="K512" s="32" t="s">
        <v>116</v>
      </c>
      <c r="L512" s="32" t="s">
        <v>44</v>
      </c>
      <c r="M512" s="73"/>
      <c r="N512" s="32" t="s">
        <v>117</v>
      </c>
      <c r="O512" s="32" t="s">
        <v>2230</v>
      </c>
      <c r="P512" s="32"/>
      <c r="Q512" s="32"/>
      <c r="R512" s="36"/>
      <c r="S512" s="36"/>
      <c r="T512" s="47">
        <v>0</v>
      </c>
      <c r="U512" s="47">
        <v>0</v>
      </c>
      <c r="V512" s="32"/>
      <c r="W512" s="32">
        <v>2016</v>
      </c>
      <c r="X512" s="137" t="s">
        <v>2275</v>
      </c>
      <c r="Y512" s="177"/>
      <c r="Z512" s="177"/>
      <c r="AA512" s="177"/>
      <c r="AB512" s="177"/>
      <c r="AC512" s="177"/>
      <c r="AD512" s="177"/>
      <c r="AE512" s="177"/>
      <c r="AF512" s="177"/>
      <c r="AG512" s="177"/>
      <c r="AH512" s="177"/>
      <c r="AI512" s="177"/>
      <c r="AJ512" s="177"/>
      <c r="AK512" s="177"/>
      <c r="AL512" s="177"/>
      <c r="AM512" s="177"/>
      <c r="AN512" s="177"/>
      <c r="AO512" s="177"/>
      <c r="AP512" s="177"/>
      <c r="AQ512" s="177"/>
      <c r="AR512" s="177"/>
      <c r="AS512" s="177"/>
      <c r="AT512" s="177"/>
      <c r="AU512" s="177"/>
      <c r="AV512" s="177"/>
      <c r="AW512" s="177"/>
      <c r="AX512" s="177"/>
      <c r="AY512" s="177"/>
      <c r="AZ512" s="177"/>
      <c r="BA512" s="177"/>
      <c r="BB512" s="177"/>
      <c r="BC512" s="177"/>
      <c r="BD512" s="177"/>
      <c r="BE512" s="177"/>
      <c r="BF512" s="177"/>
      <c r="BG512" s="177"/>
      <c r="BH512" s="177"/>
      <c r="BI512" s="177"/>
      <c r="BJ512" s="177"/>
      <c r="BK512" s="177"/>
      <c r="BL512" s="177"/>
      <c r="BM512" s="177"/>
      <c r="BN512" s="177"/>
      <c r="BO512" s="177"/>
      <c r="BP512" s="177"/>
      <c r="BQ512" s="177"/>
      <c r="BR512" s="177"/>
      <c r="BS512" s="177"/>
      <c r="BT512" s="177"/>
      <c r="BU512" s="177"/>
      <c r="BV512" s="177"/>
      <c r="BW512" s="177"/>
      <c r="BX512" s="177"/>
      <c r="BY512" s="177"/>
      <c r="BZ512" s="177"/>
      <c r="CA512" s="177"/>
      <c r="CB512" s="177"/>
      <c r="CC512" s="177"/>
      <c r="CD512" s="177"/>
      <c r="CE512" s="177"/>
      <c r="CF512" s="177"/>
      <c r="CG512" s="177"/>
      <c r="CH512" s="177"/>
      <c r="CI512" s="177"/>
      <c r="CJ512" s="177"/>
      <c r="CK512" s="177"/>
      <c r="CL512" s="177"/>
      <c r="CM512" s="177"/>
      <c r="CN512" s="177"/>
      <c r="CO512" s="177"/>
      <c r="CP512" s="177"/>
      <c r="CQ512" s="177"/>
      <c r="CR512" s="177"/>
      <c r="CS512" s="177"/>
      <c r="CT512" s="177"/>
      <c r="CU512" s="177"/>
      <c r="CV512" s="177"/>
      <c r="CW512" s="177"/>
      <c r="CX512" s="177"/>
      <c r="CY512" s="177"/>
      <c r="CZ512" s="177"/>
      <c r="DA512" s="177"/>
      <c r="DB512" s="177"/>
      <c r="DC512" s="177"/>
      <c r="DD512" s="177"/>
      <c r="DE512" s="177"/>
      <c r="DF512" s="177"/>
      <c r="DG512" s="177"/>
      <c r="DH512" s="177"/>
      <c r="DI512" s="177"/>
      <c r="DJ512" s="177"/>
      <c r="DK512" s="177"/>
      <c r="DL512" s="177"/>
      <c r="DM512" s="177"/>
      <c r="DN512" s="177"/>
      <c r="DO512" s="177"/>
      <c r="DP512" s="177"/>
    </row>
    <row r="513" spans="1:166" s="7" customFormat="1" ht="8.25" customHeight="1" x14ac:dyDescent="0.2">
      <c r="A513" s="138" t="s">
        <v>740</v>
      </c>
      <c r="B513" s="32" t="s">
        <v>28</v>
      </c>
      <c r="C513" s="89" t="s">
        <v>247</v>
      </c>
      <c r="D513" s="92" t="s">
        <v>248</v>
      </c>
      <c r="E513" s="92" t="s">
        <v>248</v>
      </c>
      <c r="F513" s="92" t="s">
        <v>1291</v>
      </c>
      <c r="G513" s="32" t="s">
        <v>2205</v>
      </c>
      <c r="H513" s="34">
        <v>50</v>
      </c>
      <c r="I513" s="32">
        <v>710000000</v>
      </c>
      <c r="J513" s="32" t="s">
        <v>33</v>
      </c>
      <c r="K513" s="32" t="s">
        <v>242</v>
      </c>
      <c r="L513" s="32" t="s">
        <v>44</v>
      </c>
      <c r="M513" s="73"/>
      <c r="N513" s="32" t="s">
        <v>50</v>
      </c>
      <c r="O513" s="32" t="s">
        <v>2230</v>
      </c>
      <c r="P513" s="32"/>
      <c r="Q513" s="32"/>
      <c r="R513" s="36"/>
      <c r="S513" s="36"/>
      <c r="T513" s="47">
        <v>0</v>
      </c>
      <c r="U513" s="47">
        <v>0</v>
      </c>
      <c r="V513" s="32"/>
      <c r="W513" s="32">
        <v>2016</v>
      </c>
      <c r="X513" s="137" t="s">
        <v>2276</v>
      </c>
    </row>
    <row r="514" spans="1:166" s="178" customFormat="1" ht="8.25" customHeight="1" x14ac:dyDescent="0.25">
      <c r="A514" s="138" t="s">
        <v>2073</v>
      </c>
      <c r="B514" s="32" t="s">
        <v>28</v>
      </c>
      <c r="C514" s="89" t="s">
        <v>247</v>
      </c>
      <c r="D514" s="92" t="s">
        <v>248</v>
      </c>
      <c r="E514" s="92" t="s">
        <v>248</v>
      </c>
      <c r="F514" s="92" t="s">
        <v>1291</v>
      </c>
      <c r="G514" s="32" t="s">
        <v>32</v>
      </c>
      <c r="H514" s="34">
        <v>50</v>
      </c>
      <c r="I514" s="32">
        <v>710000000</v>
      </c>
      <c r="J514" s="32" t="s">
        <v>33</v>
      </c>
      <c r="K514" s="32" t="s">
        <v>2011</v>
      </c>
      <c r="L514" s="32" t="s">
        <v>44</v>
      </c>
      <c r="M514" s="73"/>
      <c r="N514" s="32" t="s">
        <v>107</v>
      </c>
      <c r="O514" s="32" t="s">
        <v>2222</v>
      </c>
      <c r="P514" s="73"/>
      <c r="Q514" s="73"/>
      <c r="R514" s="36"/>
      <c r="S514" s="36"/>
      <c r="T514" s="47">
        <v>1448214.2857142857</v>
      </c>
      <c r="U514" s="47">
        <v>1622000</v>
      </c>
      <c r="V514" s="37"/>
      <c r="W514" s="32">
        <v>2016</v>
      </c>
      <c r="X514" s="137" t="s">
        <v>2074</v>
      </c>
      <c r="Y514" s="177"/>
      <c r="Z514" s="177"/>
      <c r="AA514" s="177"/>
      <c r="AB514" s="177"/>
      <c r="AC514" s="177"/>
      <c r="AD514" s="177"/>
      <c r="AE514" s="177"/>
      <c r="AF514" s="177"/>
      <c r="AG514" s="177"/>
      <c r="AH514" s="177"/>
      <c r="AI514" s="177"/>
      <c r="AJ514" s="177"/>
      <c r="AK514" s="177"/>
      <c r="AL514" s="177"/>
      <c r="AM514" s="177"/>
      <c r="AN514" s="177"/>
      <c r="AO514" s="177"/>
      <c r="AP514" s="177"/>
      <c r="AQ514" s="177"/>
      <c r="AR514" s="177"/>
      <c r="AS514" s="177"/>
      <c r="AT514" s="177"/>
      <c r="AU514" s="177"/>
      <c r="AV514" s="177"/>
      <c r="AW514" s="177"/>
      <c r="AX514" s="177"/>
      <c r="AY514" s="177"/>
      <c r="AZ514" s="177"/>
      <c r="BA514" s="177"/>
      <c r="BB514" s="177"/>
      <c r="BC514" s="177"/>
      <c r="BD514" s="177"/>
      <c r="BE514" s="177"/>
      <c r="BF514" s="177"/>
      <c r="BG514" s="177"/>
      <c r="BH514" s="177"/>
      <c r="BI514" s="177"/>
      <c r="BJ514" s="177"/>
      <c r="BK514" s="177"/>
      <c r="BL514" s="177"/>
      <c r="BM514" s="177"/>
      <c r="BN514" s="177"/>
      <c r="BO514" s="177"/>
      <c r="BP514" s="177"/>
      <c r="BQ514" s="177"/>
      <c r="BR514" s="177"/>
      <c r="BS514" s="177"/>
      <c r="BT514" s="177"/>
      <c r="BU514" s="177"/>
      <c r="BV514" s="177"/>
      <c r="BW514" s="177"/>
      <c r="BX514" s="177"/>
      <c r="BY514" s="177"/>
      <c r="BZ514" s="177"/>
      <c r="CA514" s="177"/>
      <c r="CB514" s="177"/>
      <c r="CC514" s="177"/>
      <c r="CD514" s="177"/>
      <c r="CE514" s="177"/>
      <c r="CF514" s="177"/>
      <c r="CG514" s="177"/>
      <c r="CH514" s="177"/>
      <c r="CI514" s="177"/>
      <c r="CJ514" s="177"/>
      <c r="CK514" s="177"/>
      <c r="CL514" s="177"/>
      <c r="CM514" s="177"/>
      <c r="CN514" s="177"/>
      <c r="CO514" s="177"/>
      <c r="CP514" s="177"/>
      <c r="CQ514" s="177"/>
      <c r="CR514" s="177"/>
      <c r="CS514" s="177"/>
      <c r="CT514" s="177"/>
      <c r="CU514" s="177"/>
      <c r="CV514" s="177"/>
      <c r="CW514" s="177"/>
      <c r="CX514" s="177"/>
      <c r="CY514" s="177"/>
      <c r="CZ514" s="177"/>
      <c r="DA514" s="177"/>
      <c r="DB514" s="177"/>
      <c r="DC514" s="177"/>
      <c r="DD514" s="177"/>
      <c r="DE514" s="177"/>
      <c r="DF514" s="177"/>
      <c r="DG514" s="177"/>
      <c r="DH514" s="177"/>
      <c r="DI514" s="177"/>
      <c r="DJ514" s="177"/>
      <c r="DK514" s="177"/>
      <c r="DL514" s="177"/>
      <c r="DM514" s="177"/>
      <c r="DN514" s="177"/>
      <c r="DO514" s="177"/>
      <c r="DP514" s="177"/>
    </row>
    <row r="515" spans="1:166" s="40" customFormat="1" ht="8.25" customHeight="1" x14ac:dyDescent="0.25">
      <c r="A515" s="138" t="s">
        <v>741</v>
      </c>
      <c r="B515" s="32" t="s">
        <v>28</v>
      </c>
      <c r="C515" s="89" t="s">
        <v>247</v>
      </c>
      <c r="D515" s="92" t="s">
        <v>248</v>
      </c>
      <c r="E515" s="92" t="s">
        <v>248</v>
      </c>
      <c r="F515" s="92" t="s">
        <v>1512</v>
      </c>
      <c r="G515" s="32" t="s">
        <v>2205</v>
      </c>
      <c r="H515" s="34">
        <v>50</v>
      </c>
      <c r="I515" s="32">
        <v>710000000</v>
      </c>
      <c r="J515" s="32" t="s">
        <v>33</v>
      </c>
      <c r="K515" s="32" t="s">
        <v>106</v>
      </c>
      <c r="L515" s="32" t="s">
        <v>44</v>
      </c>
      <c r="M515" s="73"/>
      <c r="N515" s="32" t="s">
        <v>1544</v>
      </c>
      <c r="O515" s="32" t="s">
        <v>2222</v>
      </c>
      <c r="P515" s="73"/>
      <c r="Q515" s="73"/>
      <c r="R515" s="36"/>
      <c r="S515" s="36"/>
      <c r="T515" s="47">
        <v>0</v>
      </c>
      <c r="U515" s="47">
        <v>0</v>
      </c>
      <c r="V515" s="37"/>
      <c r="W515" s="32">
        <v>2016</v>
      </c>
      <c r="X515" s="137" t="s">
        <v>2294</v>
      </c>
    </row>
    <row r="516" spans="1:166" s="112" customFormat="1" ht="8.25" customHeight="1" x14ac:dyDescent="0.25">
      <c r="A516" s="138" t="s">
        <v>2405</v>
      </c>
      <c r="B516" s="32" t="s">
        <v>28</v>
      </c>
      <c r="C516" s="89" t="s">
        <v>247</v>
      </c>
      <c r="D516" s="92" t="s">
        <v>248</v>
      </c>
      <c r="E516" s="92" t="s">
        <v>248</v>
      </c>
      <c r="F516" s="92" t="s">
        <v>1512</v>
      </c>
      <c r="G516" s="32" t="s">
        <v>2205</v>
      </c>
      <c r="H516" s="34">
        <v>50</v>
      </c>
      <c r="I516" s="32">
        <v>710000000</v>
      </c>
      <c r="J516" s="32" t="s">
        <v>33</v>
      </c>
      <c r="K516" s="32" t="s">
        <v>242</v>
      </c>
      <c r="L516" s="32" t="s">
        <v>33</v>
      </c>
      <c r="M516" s="73"/>
      <c r="N516" s="32" t="s">
        <v>1168</v>
      </c>
      <c r="O516" s="32" t="s">
        <v>2222</v>
      </c>
      <c r="P516" s="73"/>
      <c r="Q516" s="73"/>
      <c r="R516" s="36"/>
      <c r="S516" s="36"/>
      <c r="T516" s="36">
        <v>0</v>
      </c>
      <c r="U516" s="36">
        <v>0</v>
      </c>
      <c r="V516" s="37"/>
      <c r="W516" s="32">
        <v>2016</v>
      </c>
      <c r="X516" s="136" t="s">
        <v>2822</v>
      </c>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c r="BZ516" s="26"/>
      <c r="CA516" s="26"/>
      <c r="CB516" s="26"/>
      <c r="CC516" s="26"/>
      <c r="CD516" s="26"/>
      <c r="CE516" s="26"/>
      <c r="CF516" s="26"/>
      <c r="CG516" s="26"/>
      <c r="CH516" s="26"/>
      <c r="CI516" s="26"/>
      <c r="CJ516" s="26"/>
      <c r="CK516" s="26"/>
      <c r="CL516" s="26"/>
      <c r="CM516" s="26"/>
      <c r="CN516" s="26"/>
      <c r="CO516" s="26"/>
      <c r="CP516" s="26"/>
      <c r="CQ516" s="26"/>
      <c r="CR516" s="26"/>
      <c r="CS516" s="26"/>
      <c r="CT516" s="26"/>
      <c r="CU516" s="26"/>
      <c r="CV516" s="26"/>
      <c r="CW516" s="26"/>
      <c r="CX516" s="26"/>
      <c r="CY516" s="26"/>
      <c r="CZ516" s="26"/>
      <c r="DA516" s="26"/>
      <c r="DB516" s="26"/>
      <c r="DC516" s="26"/>
      <c r="DD516" s="26"/>
      <c r="DE516" s="26"/>
      <c r="DF516" s="26"/>
      <c r="DG516" s="26"/>
      <c r="DH516" s="26"/>
      <c r="DI516" s="26"/>
      <c r="DJ516" s="26"/>
      <c r="DK516" s="26"/>
      <c r="DL516" s="26"/>
      <c r="DM516" s="26"/>
      <c r="DN516" s="26"/>
      <c r="DO516" s="26"/>
      <c r="DP516" s="26"/>
      <c r="DQ516" s="26"/>
      <c r="DR516" s="26"/>
      <c r="DS516" s="26"/>
      <c r="DT516" s="26"/>
      <c r="DU516" s="26"/>
      <c r="DV516" s="26"/>
      <c r="DW516" s="26"/>
      <c r="DX516" s="26"/>
      <c r="DY516" s="26"/>
      <c r="DZ516" s="26"/>
      <c r="EA516" s="26"/>
      <c r="EB516" s="26"/>
      <c r="EC516" s="26"/>
      <c r="ED516" s="26"/>
      <c r="EE516" s="26"/>
      <c r="EF516" s="26"/>
      <c r="EG516" s="26"/>
      <c r="EH516" s="26"/>
      <c r="EI516" s="26"/>
      <c r="EJ516" s="26"/>
      <c r="EK516" s="26"/>
      <c r="EL516" s="26"/>
      <c r="EM516" s="26"/>
      <c r="EN516" s="26"/>
      <c r="EO516" s="26"/>
      <c r="EP516" s="26"/>
      <c r="EQ516" s="26"/>
      <c r="ER516" s="26"/>
      <c r="ES516" s="26"/>
      <c r="ET516" s="26"/>
      <c r="EU516" s="26"/>
      <c r="EV516" s="26"/>
      <c r="EW516" s="26"/>
      <c r="EX516" s="26"/>
      <c r="EY516" s="26"/>
      <c r="EZ516" s="26"/>
      <c r="FA516" s="26"/>
      <c r="FB516" s="26"/>
      <c r="FC516" s="26"/>
      <c r="FD516" s="26"/>
      <c r="FE516" s="26"/>
      <c r="FF516" s="26"/>
      <c r="FG516" s="26"/>
      <c r="FH516" s="26"/>
      <c r="FI516" s="26"/>
      <c r="FJ516" s="26"/>
    </row>
    <row r="517" spans="1:166" s="112" customFormat="1" ht="8.25" customHeight="1" x14ac:dyDescent="0.25">
      <c r="A517" s="138" t="s">
        <v>2906</v>
      </c>
      <c r="B517" s="32" t="s">
        <v>28</v>
      </c>
      <c r="C517" s="89" t="s">
        <v>247</v>
      </c>
      <c r="D517" s="92" t="s">
        <v>248</v>
      </c>
      <c r="E517" s="92" t="s">
        <v>248</v>
      </c>
      <c r="F517" s="92" t="s">
        <v>1512</v>
      </c>
      <c r="G517" s="32" t="s">
        <v>2205</v>
      </c>
      <c r="H517" s="34">
        <v>50</v>
      </c>
      <c r="I517" s="32">
        <v>710000000</v>
      </c>
      <c r="J517" s="32" t="s">
        <v>33</v>
      </c>
      <c r="K517" s="32" t="s">
        <v>560</v>
      </c>
      <c r="L517" s="32" t="s">
        <v>33</v>
      </c>
      <c r="M517" s="73"/>
      <c r="N517" s="32" t="s">
        <v>1168</v>
      </c>
      <c r="O517" s="32" t="s">
        <v>2222</v>
      </c>
      <c r="P517" s="73"/>
      <c r="Q517" s="73"/>
      <c r="R517" s="36"/>
      <c r="S517" s="36"/>
      <c r="T517" s="36">
        <v>0</v>
      </c>
      <c r="U517" s="36">
        <v>0</v>
      </c>
      <c r="V517" s="37"/>
      <c r="W517" s="32">
        <v>2016</v>
      </c>
      <c r="X517" s="137" t="s">
        <v>3324</v>
      </c>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c r="BZ517" s="26"/>
      <c r="CA517" s="26"/>
      <c r="CB517" s="26"/>
      <c r="CC517" s="26"/>
      <c r="CD517" s="26"/>
      <c r="CE517" s="26"/>
      <c r="CF517" s="26"/>
      <c r="CG517" s="26"/>
      <c r="CH517" s="26"/>
      <c r="CI517" s="26"/>
      <c r="CJ517" s="26"/>
      <c r="CK517" s="26"/>
      <c r="CL517" s="26"/>
      <c r="CM517" s="26"/>
      <c r="CN517" s="26"/>
      <c r="CO517" s="26"/>
      <c r="CP517" s="26"/>
      <c r="CQ517" s="26"/>
      <c r="CR517" s="26"/>
      <c r="CS517" s="26"/>
      <c r="CT517" s="26"/>
      <c r="CU517" s="26"/>
      <c r="CV517" s="26"/>
      <c r="CW517" s="26"/>
      <c r="CX517" s="26"/>
      <c r="CY517" s="26"/>
      <c r="CZ517" s="26"/>
      <c r="DA517" s="26"/>
      <c r="DB517" s="26"/>
      <c r="DC517" s="26"/>
      <c r="DD517" s="26"/>
      <c r="DE517" s="26"/>
      <c r="DF517" s="26"/>
      <c r="DG517" s="26"/>
      <c r="DH517" s="26"/>
      <c r="DI517" s="26"/>
      <c r="DJ517" s="26"/>
      <c r="DK517" s="26"/>
      <c r="DL517" s="26"/>
      <c r="DM517" s="26"/>
      <c r="DN517" s="26"/>
      <c r="DO517" s="26"/>
      <c r="DP517" s="26"/>
      <c r="DQ517" s="26"/>
      <c r="DR517" s="26"/>
      <c r="DS517" s="26"/>
      <c r="DT517" s="26"/>
      <c r="DU517" s="26"/>
      <c r="DV517" s="26"/>
      <c r="DW517" s="26"/>
      <c r="DX517" s="26"/>
      <c r="DY517" s="26"/>
      <c r="DZ517" s="26"/>
      <c r="EA517" s="26"/>
      <c r="EB517" s="26"/>
      <c r="EC517" s="26"/>
      <c r="ED517" s="26"/>
      <c r="EE517" s="26"/>
      <c r="EF517" s="26"/>
      <c r="EG517" s="26"/>
      <c r="EH517" s="26"/>
      <c r="EI517" s="26"/>
      <c r="EJ517" s="26"/>
      <c r="EK517" s="26"/>
      <c r="EL517" s="26"/>
      <c r="EM517" s="26"/>
      <c r="EN517" s="26"/>
      <c r="EO517" s="26"/>
      <c r="EP517" s="26"/>
      <c r="EQ517" s="26"/>
      <c r="ER517" s="26"/>
      <c r="ES517" s="26"/>
      <c r="ET517" s="26"/>
      <c r="EU517" s="26"/>
      <c r="EV517" s="26"/>
      <c r="EW517" s="26"/>
      <c r="EX517" s="26"/>
      <c r="EY517" s="26"/>
      <c r="EZ517" s="26"/>
      <c r="FA517" s="26"/>
      <c r="FB517" s="26"/>
      <c r="FC517" s="26"/>
      <c r="FD517" s="26"/>
      <c r="FE517" s="26"/>
      <c r="FF517" s="26"/>
      <c r="FG517" s="26"/>
      <c r="FH517" s="26"/>
      <c r="FI517" s="26"/>
      <c r="FJ517" s="26"/>
    </row>
    <row r="518" spans="1:166" s="112" customFormat="1" ht="8.25" customHeight="1" x14ac:dyDescent="0.25">
      <c r="A518" s="138" t="s">
        <v>3457</v>
      </c>
      <c r="B518" s="32" t="s">
        <v>28</v>
      </c>
      <c r="C518" s="89" t="s">
        <v>247</v>
      </c>
      <c r="D518" s="92" t="s">
        <v>248</v>
      </c>
      <c r="E518" s="92" t="s">
        <v>248</v>
      </c>
      <c r="F518" s="92" t="s">
        <v>1512</v>
      </c>
      <c r="G518" s="32" t="s">
        <v>2205</v>
      </c>
      <c r="H518" s="34">
        <v>50</v>
      </c>
      <c r="I518" s="32">
        <v>710000000</v>
      </c>
      <c r="J518" s="32" t="s">
        <v>33</v>
      </c>
      <c r="K518" s="32" t="s">
        <v>109</v>
      </c>
      <c r="L518" s="32" t="s">
        <v>33</v>
      </c>
      <c r="M518" s="73"/>
      <c r="N518" s="32" t="s">
        <v>1454</v>
      </c>
      <c r="O518" s="32" t="s">
        <v>2222</v>
      </c>
      <c r="P518" s="73"/>
      <c r="Q518" s="73"/>
      <c r="R518" s="36"/>
      <c r="S518" s="36"/>
      <c r="T518" s="36">
        <v>0</v>
      </c>
      <c r="U518" s="36">
        <v>0</v>
      </c>
      <c r="V518" s="37"/>
      <c r="W518" s="32">
        <v>2016</v>
      </c>
      <c r="X518" s="137" t="s">
        <v>3817</v>
      </c>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c r="BZ518" s="26"/>
      <c r="CA518" s="26"/>
      <c r="CB518" s="26"/>
      <c r="CC518" s="26"/>
      <c r="CD518" s="26"/>
      <c r="CE518" s="26"/>
      <c r="CF518" s="26"/>
      <c r="CG518" s="26"/>
      <c r="CH518" s="26"/>
      <c r="CI518" s="26"/>
      <c r="CJ518" s="26"/>
      <c r="CK518" s="26"/>
      <c r="CL518" s="26"/>
      <c r="CM518" s="26"/>
      <c r="CN518" s="26"/>
      <c r="CO518" s="26"/>
      <c r="CP518" s="26"/>
      <c r="CQ518" s="26"/>
      <c r="CR518" s="26"/>
      <c r="CS518" s="26"/>
      <c r="CT518" s="26"/>
      <c r="CU518" s="26"/>
      <c r="CV518" s="26"/>
      <c r="CW518" s="26"/>
      <c r="CX518" s="26"/>
      <c r="CY518" s="26"/>
      <c r="CZ518" s="26"/>
      <c r="DA518" s="26"/>
      <c r="DB518" s="26"/>
      <c r="DC518" s="26"/>
      <c r="DD518" s="26"/>
      <c r="DE518" s="26"/>
      <c r="DF518" s="26"/>
      <c r="DG518" s="26"/>
      <c r="DH518" s="26"/>
      <c r="DI518" s="26"/>
      <c r="DJ518" s="26"/>
      <c r="DK518" s="26"/>
      <c r="DL518" s="26"/>
      <c r="DM518" s="26"/>
      <c r="DN518" s="26"/>
      <c r="DO518" s="26"/>
      <c r="DP518" s="26"/>
      <c r="DQ518" s="26"/>
      <c r="DR518" s="26"/>
      <c r="DS518" s="26"/>
      <c r="DT518" s="26"/>
      <c r="DU518" s="26"/>
      <c r="DV518" s="26"/>
      <c r="DW518" s="26"/>
      <c r="DX518" s="26"/>
      <c r="DY518" s="26"/>
      <c r="DZ518" s="26"/>
      <c r="EA518" s="26"/>
      <c r="EB518" s="26"/>
      <c r="EC518" s="26"/>
      <c r="ED518" s="26"/>
    </row>
    <row r="519" spans="1:166" s="40" customFormat="1" ht="8.25" customHeight="1" x14ac:dyDescent="0.25">
      <c r="A519" s="138" t="s">
        <v>3915</v>
      </c>
      <c r="B519" s="32" t="s">
        <v>28</v>
      </c>
      <c r="C519" s="89" t="s">
        <v>247</v>
      </c>
      <c r="D519" s="92" t="s">
        <v>248</v>
      </c>
      <c r="E519" s="92" t="s">
        <v>248</v>
      </c>
      <c r="F519" s="92" t="s">
        <v>1512</v>
      </c>
      <c r="G519" s="32" t="s">
        <v>2205</v>
      </c>
      <c r="H519" s="34">
        <v>50</v>
      </c>
      <c r="I519" s="32">
        <v>710000000</v>
      </c>
      <c r="J519" s="32" t="s">
        <v>33</v>
      </c>
      <c r="K519" s="73" t="s">
        <v>34</v>
      </c>
      <c r="L519" s="32" t="s">
        <v>33</v>
      </c>
      <c r="M519" s="73"/>
      <c r="N519" s="73" t="s">
        <v>1080</v>
      </c>
      <c r="O519" s="32" t="s">
        <v>2222</v>
      </c>
      <c r="P519" s="73"/>
      <c r="Q519" s="73"/>
      <c r="R519" s="36"/>
      <c r="S519" s="36"/>
      <c r="T519" s="47">
        <v>50285714.285714284</v>
      </c>
      <c r="U519" s="47">
        <v>56320000</v>
      </c>
      <c r="V519" s="37"/>
      <c r="W519" s="32">
        <v>2016</v>
      </c>
      <c r="X519" s="159" t="s">
        <v>3916</v>
      </c>
    </row>
    <row r="520" spans="1:166" s="40" customFormat="1" ht="8.25" customHeight="1" x14ac:dyDescent="0.25">
      <c r="A520" s="138" t="s">
        <v>742</v>
      </c>
      <c r="B520" s="32" t="s">
        <v>28</v>
      </c>
      <c r="C520" s="89" t="s">
        <v>1288</v>
      </c>
      <c r="D520" s="92" t="s">
        <v>1289</v>
      </c>
      <c r="E520" s="92" t="s">
        <v>1292</v>
      </c>
      <c r="F520" s="92" t="s">
        <v>1293</v>
      </c>
      <c r="G520" s="32" t="s">
        <v>2205</v>
      </c>
      <c r="H520" s="34">
        <v>50</v>
      </c>
      <c r="I520" s="32">
        <v>710000000</v>
      </c>
      <c r="J520" s="32" t="s">
        <v>33</v>
      </c>
      <c r="K520" s="73" t="s">
        <v>48</v>
      </c>
      <c r="L520" s="32" t="s">
        <v>44</v>
      </c>
      <c r="M520" s="73"/>
      <c r="N520" s="73" t="s">
        <v>50</v>
      </c>
      <c r="O520" s="35" t="s">
        <v>2230</v>
      </c>
      <c r="P520" s="73"/>
      <c r="Q520" s="73"/>
      <c r="R520" s="36"/>
      <c r="S520" s="36"/>
      <c r="T520" s="47">
        <v>0</v>
      </c>
      <c r="U520" s="47">
        <v>0</v>
      </c>
      <c r="V520" s="37"/>
      <c r="W520" s="32">
        <v>2016</v>
      </c>
      <c r="X520" s="137" t="s">
        <v>2683</v>
      </c>
    </row>
    <row r="521" spans="1:166" s="178" customFormat="1" ht="8.25" customHeight="1" x14ac:dyDescent="0.25">
      <c r="A521" s="138" t="s">
        <v>2713</v>
      </c>
      <c r="B521" s="32" t="s">
        <v>28</v>
      </c>
      <c r="C521" s="89" t="s">
        <v>1288</v>
      </c>
      <c r="D521" s="92" t="s">
        <v>1289</v>
      </c>
      <c r="E521" s="92" t="s">
        <v>1292</v>
      </c>
      <c r="F521" s="92" t="s">
        <v>1293</v>
      </c>
      <c r="G521" s="32" t="s">
        <v>2205</v>
      </c>
      <c r="H521" s="34">
        <v>50</v>
      </c>
      <c r="I521" s="32">
        <v>710000000</v>
      </c>
      <c r="J521" s="32" t="s">
        <v>33</v>
      </c>
      <c r="K521" s="73" t="s">
        <v>242</v>
      </c>
      <c r="L521" s="32" t="s">
        <v>33</v>
      </c>
      <c r="M521" s="73"/>
      <c r="N521" s="73" t="s">
        <v>50</v>
      </c>
      <c r="O521" s="32" t="s">
        <v>2229</v>
      </c>
      <c r="P521" s="73"/>
      <c r="Q521" s="73"/>
      <c r="R521" s="36"/>
      <c r="S521" s="36"/>
      <c r="T521" s="47">
        <v>0</v>
      </c>
      <c r="U521" s="47">
        <v>0</v>
      </c>
      <c r="V521" s="37"/>
      <c r="W521" s="32">
        <v>2016</v>
      </c>
      <c r="X521" s="140" t="s">
        <v>2822</v>
      </c>
      <c r="Y521" s="177"/>
      <c r="Z521" s="177"/>
      <c r="AA521" s="177"/>
      <c r="AB521" s="177"/>
      <c r="AC521" s="177"/>
      <c r="AD521" s="177"/>
      <c r="AE521" s="177"/>
      <c r="AF521" s="177"/>
      <c r="AG521" s="177"/>
      <c r="AH521" s="177"/>
      <c r="AI521" s="177"/>
      <c r="AJ521" s="177"/>
      <c r="AK521" s="177"/>
      <c r="AL521" s="177"/>
      <c r="AM521" s="177"/>
      <c r="AN521" s="177"/>
      <c r="AO521" s="177"/>
      <c r="AP521" s="177"/>
      <c r="AQ521" s="177"/>
      <c r="AR521" s="177"/>
      <c r="AS521" s="177"/>
      <c r="AT521" s="177"/>
      <c r="AU521" s="177"/>
      <c r="AV521" s="177"/>
      <c r="AW521" s="177"/>
      <c r="AX521" s="177"/>
      <c r="AY521" s="177"/>
      <c r="AZ521" s="177"/>
      <c r="BA521" s="177"/>
      <c r="BB521" s="177"/>
      <c r="BC521" s="177"/>
      <c r="BD521" s="177"/>
      <c r="BE521" s="177"/>
      <c r="BF521" s="177"/>
      <c r="BG521" s="177"/>
      <c r="BH521" s="177"/>
      <c r="BI521" s="177"/>
      <c r="BJ521" s="177"/>
      <c r="BK521" s="177"/>
      <c r="BL521" s="177"/>
      <c r="BM521" s="177"/>
      <c r="BN521" s="177"/>
      <c r="BO521" s="177"/>
      <c r="BP521" s="177"/>
      <c r="BQ521" s="177"/>
      <c r="BR521" s="177"/>
      <c r="BS521" s="177"/>
      <c r="BT521" s="177"/>
      <c r="BU521" s="177"/>
      <c r="BV521" s="177"/>
      <c r="BW521" s="177"/>
      <c r="BX521" s="177"/>
      <c r="BY521" s="177"/>
      <c r="BZ521" s="177"/>
      <c r="CA521" s="177"/>
      <c r="CB521" s="177"/>
      <c r="CC521" s="177"/>
      <c r="CD521" s="177"/>
      <c r="CE521" s="177"/>
      <c r="CF521" s="177"/>
      <c r="CG521" s="177"/>
      <c r="CH521" s="177"/>
      <c r="CI521" s="177"/>
      <c r="CJ521" s="177"/>
      <c r="CK521" s="177"/>
      <c r="CL521" s="177"/>
      <c r="CM521" s="177"/>
      <c r="CN521" s="177"/>
      <c r="CO521" s="177"/>
      <c r="CP521" s="177"/>
      <c r="CQ521" s="177"/>
      <c r="CR521" s="177"/>
      <c r="CS521" s="177"/>
      <c r="CT521" s="177"/>
      <c r="CU521" s="177"/>
      <c r="CV521" s="177"/>
      <c r="CW521" s="177"/>
      <c r="CX521" s="177"/>
      <c r="CY521" s="177"/>
      <c r="CZ521" s="177"/>
      <c r="DA521" s="177"/>
      <c r="DB521" s="177"/>
      <c r="DC521" s="177"/>
      <c r="DD521" s="177"/>
      <c r="DE521" s="177"/>
      <c r="DF521" s="177"/>
      <c r="DG521" s="177"/>
      <c r="DH521" s="177"/>
      <c r="DI521" s="177"/>
      <c r="DJ521" s="177"/>
      <c r="DK521" s="177"/>
      <c r="DL521" s="177"/>
      <c r="DM521" s="177"/>
      <c r="DN521" s="177"/>
      <c r="DO521" s="177"/>
      <c r="DP521" s="177"/>
    </row>
    <row r="522" spans="1:166" s="183" customFormat="1" ht="8.25" customHeight="1" x14ac:dyDescent="0.25">
      <c r="A522" s="138" t="s">
        <v>2907</v>
      </c>
      <c r="B522" s="32" t="s">
        <v>28</v>
      </c>
      <c r="C522" s="89" t="s">
        <v>1288</v>
      </c>
      <c r="D522" s="92" t="s">
        <v>1289</v>
      </c>
      <c r="E522" s="92" t="s">
        <v>1292</v>
      </c>
      <c r="F522" s="92" t="s">
        <v>1293</v>
      </c>
      <c r="G522" s="32" t="s">
        <v>2205</v>
      </c>
      <c r="H522" s="34">
        <v>50</v>
      </c>
      <c r="I522" s="32">
        <v>710000000</v>
      </c>
      <c r="J522" s="32" t="s">
        <v>33</v>
      </c>
      <c r="K522" s="32" t="s">
        <v>116</v>
      </c>
      <c r="L522" s="32" t="s">
        <v>33</v>
      </c>
      <c r="M522" s="73"/>
      <c r="N522" s="32" t="s">
        <v>2908</v>
      </c>
      <c r="O522" s="32" t="s">
        <v>2229</v>
      </c>
      <c r="P522" s="73"/>
      <c r="Q522" s="73"/>
      <c r="R522" s="36"/>
      <c r="S522" s="36"/>
      <c r="T522" s="47">
        <v>0</v>
      </c>
      <c r="U522" s="47">
        <v>0</v>
      </c>
      <c r="V522" s="37"/>
      <c r="W522" s="32">
        <v>2016</v>
      </c>
      <c r="X522" s="137" t="s">
        <v>3784</v>
      </c>
      <c r="Y522" s="177"/>
      <c r="Z522" s="177"/>
      <c r="AA522" s="177"/>
      <c r="AB522" s="177"/>
      <c r="AC522" s="177"/>
      <c r="AD522" s="177"/>
      <c r="AE522" s="177"/>
      <c r="AF522" s="177"/>
      <c r="AG522" s="177"/>
      <c r="AH522" s="177"/>
      <c r="AI522" s="177"/>
      <c r="AJ522" s="177"/>
      <c r="AK522" s="177"/>
      <c r="AL522" s="177"/>
      <c r="AM522" s="177"/>
      <c r="AN522" s="177"/>
      <c r="AO522" s="177"/>
      <c r="AP522" s="177"/>
      <c r="AQ522" s="177"/>
      <c r="AR522" s="177"/>
      <c r="AS522" s="177"/>
      <c r="AT522" s="177"/>
      <c r="AU522" s="177"/>
      <c r="AV522" s="177"/>
      <c r="AW522" s="177"/>
      <c r="AX522" s="177"/>
      <c r="AY522" s="177"/>
      <c r="AZ522" s="177"/>
      <c r="BA522" s="177"/>
      <c r="BB522" s="177"/>
      <c r="BC522" s="177"/>
      <c r="BD522" s="177"/>
      <c r="BE522" s="177"/>
      <c r="BF522" s="177"/>
      <c r="BG522" s="177"/>
      <c r="BH522" s="177"/>
      <c r="BI522" s="177"/>
      <c r="BJ522" s="177"/>
      <c r="BK522" s="177"/>
      <c r="BL522" s="177"/>
      <c r="BM522" s="177"/>
      <c r="BN522" s="177"/>
      <c r="BO522" s="177"/>
      <c r="BP522" s="177"/>
      <c r="BQ522" s="177"/>
      <c r="BR522" s="177"/>
      <c r="BS522" s="177"/>
      <c r="BT522" s="177"/>
      <c r="BU522" s="177"/>
      <c r="BV522" s="177"/>
      <c r="BW522" s="177"/>
      <c r="BX522" s="177"/>
      <c r="BY522" s="177"/>
      <c r="BZ522" s="177"/>
      <c r="CA522" s="177"/>
      <c r="CB522" s="177"/>
      <c r="CC522" s="177"/>
      <c r="CD522" s="177"/>
      <c r="CE522" s="177"/>
      <c r="CF522" s="177"/>
      <c r="CG522" s="177"/>
      <c r="CH522" s="177"/>
      <c r="CI522" s="177"/>
      <c r="CJ522" s="177"/>
      <c r="CK522" s="177"/>
      <c r="CL522" s="177"/>
      <c r="CM522" s="177"/>
      <c r="CN522" s="177"/>
      <c r="CO522" s="177"/>
      <c r="CP522" s="177"/>
      <c r="CQ522" s="177"/>
      <c r="CR522" s="177"/>
      <c r="CS522" s="177"/>
      <c r="CT522" s="177"/>
      <c r="CU522" s="177"/>
      <c r="CV522" s="177"/>
      <c r="CW522" s="177"/>
      <c r="CX522" s="177"/>
      <c r="CY522" s="177"/>
      <c r="CZ522" s="177"/>
      <c r="DA522" s="177"/>
      <c r="DB522" s="177"/>
      <c r="DC522" s="177"/>
      <c r="DD522" s="177"/>
      <c r="DE522" s="177"/>
      <c r="DF522" s="177"/>
      <c r="DG522" s="177"/>
      <c r="DH522" s="177"/>
      <c r="DI522" s="177"/>
      <c r="DJ522" s="177"/>
      <c r="DK522" s="177"/>
      <c r="DL522" s="177"/>
      <c r="DM522" s="177"/>
      <c r="DN522" s="177"/>
      <c r="DO522" s="177"/>
      <c r="DP522" s="177"/>
    </row>
    <row r="523" spans="1:166" s="40" customFormat="1" ht="8.25" customHeight="1" x14ac:dyDescent="0.25">
      <c r="A523" s="138" t="s">
        <v>743</v>
      </c>
      <c r="B523" s="32" t="s">
        <v>28</v>
      </c>
      <c r="C523" s="89" t="s">
        <v>247</v>
      </c>
      <c r="D523" s="92" t="s">
        <v>248</v>
      </c>
      <c r="E523" s="92" t="s">
        <v>248</v>
      </c>
      <c r="F523" s="92" t="s">
        <v>1294</v>
      </c>
      <c r="G523" s="32" t="s">
        <v>2205</v>
      </c>
      <c r="H523" s="34">
        <v>50</v>
      </c>
      <c r="I523" s="32">
        <v>710000000</v>
      </c>
      <c r="J523" s="32" t="s">
        <v>33</v>
      </c>
      <c r="K523" s="32" t="s">
        <v>183</v>
      </c>
      <c r="L523" s="32" t="s">
        <v>44</v>
      </c>
      <c r="M523" s="73"/>
      <c r="N523" s="32" t="s">
        <v>134</v>
      </c>
      <c r="O523" s="32" t="s">
        <v>2222</v>
      </c>
      <c r="P523" s="73"/>
      <c r="Q523" s="73"/>
      <c r="R523" s="36"/>
      <c r="S523" s="36"/>
      <c r="T523" s="36">
        <v>0</v>
      </c>
      <c r="U523" s="47">
        <v>0</v>
      </c>
      <c r="V523" s="37"/>
      <c r="W523" s="32">
        <v>2016</v>
      </c>
      <c r="X523" s="159" t="s">
        <v>2276</v>
      </c>
    </row>
    <row r="524" spans="1:166" s="40" customFormat="1" ht="8.25" customHeight="1" x14ac:dyDescent="0.25">
      <c r="A524" s="138" t="s">
        <v>2075</v>
      </c>
      <c r="B524" s="32" t="s">
        <v>28</v>
      </c>
      <c r="C524" s="89" t="s">
        <v>247</v>
      </c>
      <c r="D524" s="92" t="s">
        <v>248</v>
      </c>
      <c r="E524" s="92" t="s">
        <v>248</v>
      </c>
      <c r="F524" s="92" t="s">
        <v>1294</v>
      </c>
      <c r="G524" s="32" t="s">
        <v>32</v>
      </c>
      <c r="H524" s="34">
        <v>50</v>
      </c>
      <c r="I524" s="32">
        <v>710000000</v>
      </c>
      <c r="J524" s="32" t="s">
        <v>33</v>
      </c>
      <c r="K524" s="32" t="s">
        <v>2011</v>
      </c>
      <c r="L524" s="32" t="s">
        <v>44</v>
      </c>
      <c r="M524" s="73"/>
      <c r="N524" s="32" t="s">
        <v>134</v>
      </c>
      <c r="O524" s="32" t="s">
        <v>2222</v>
      </c>
      <c r="P524" s="73"/>
      <c r="Q524" s="73"/>
      <c r="R524" s="36"/>
      <c r="S524" s="36"/>
      <c r="T524" s="36">
        <v>0</v>
      </c>
      <c r="U524" s="47">
        <v>0</v>
      </c>
      <c r="V524" s="37"/>
      <c r="W524" s="32">
        <v>2016</v>
      </c>
      <c r="X524" s="137" t="s">
        <v>2683</v>
      </c>
    </row>
    <row r="525" spans="1:166" s="40" customFormat="1" ht="8.25" customHeight="1" x14ac:dyDescent="0.25">
      <c r="A525" s="138" t="s">
        <v>2909</v>
      </c>
      <c r="B525" s="32" t="s">
        <v>28</v>
      </c>
      <c r="C525" s="89" t="s">
        <v>247</v>
      </c>
      <c r="D525" s="92" t="s">
        <v>248</v>
      </c>
      <c r="E525" s="92" t="s">
        <v>248</v>
      </c>
      <c r="F525" s="92" t="s">
        <v>1294</v>
      </c>
      <c r="G525" s="32" t="s">
        <v>32</v>
      </c>
      <c r="H525" s="34">
        <v>50</v>
      </c>
      <c r="I525" s="32">
        <v>710000000</v>
      </c>
      <c r="J525" s="32" t="s">
        <v>33</v>
      </c>
      <c r="K525" s="32" t="s">
        <v>48</v>
      </c>
      <c r="L525" s="32" t="s">
        <v>33</v>
      </c>
      <c r="M525" s="73"/>
      <c r="N525" s="32" t="s">
        <v>2865</v>
      </c>
      <c r="O525" s="32" t="s">
        <v>2222</v>
      </c>
      <c r="P525" s="73"/>
      <c r="Q525" s="73"/>
      <c r="R525" s="36"/>
      <c r="S525" s="36"/>
      <c r="T525" s="36">
        <v>0</v>
      </c>
      <c r="U525" s="47">
        <v>0</v>
      </c>
      <c r="V525" s="37" t="s">
        <v>38</v>
      </c>
      <c r="W525" s="32">
        <v>2016</v>
      </c>
      <c r="X525" s="137" t="s">
        <v>2822</v>
      </c>
    </row>
    <row r="526" spans="1:166" s="40" customFormat="1" ht="8.25" customHeight="1" x14ac:dyDescent="0.25">
      <c r="A526" s="138" t="s">
        <v>2910</v>
      </c>
      <c r="B526" s="32" t="s">
        <v>28</v>
      </c>
      <c r="C526" s="89" t="s">
        <v>247</v>
      </c>
      <c r="D526" s="92" t="s">
        <v>248</v>
      </c>
      <c r="E526" s="92" t="s">
        <v>248</v>
      </c>
      <c r="F526" s="92" t="s">
        <v>1294</v>
      </c>
      <c r="G526" s="32" t="s">
        <v>32</v>
      </c>
      <c r="H526" s="34">
        <v>50</v>
      </c>
      <c r="I526" s="32">
        <v>710000000</v>
      </c>
      <c r="J526" s="32" t="s">
        <v>33</v>
      </c>
      <c r="K526" s="32" t="s">
        <v>2911</v>
      </c>
      <c r="L526" s="32" t="s">
        <v>33</v>
      </c>
      <c r="M526" s="73"/>
      <c r="N526" s="73" t="s">
        <v>50</v>
      </c>
      <c r="O526" s="32" t="s">
        <v>2222</v>
      </c>
      <c r="P526" s="73"/>
      <c r="Q526" s="73"/>
      <c r="R526" s="36"/>
      <c r="S526" s="36"/>
      <c r="T526" s="36">
        <v>0</v>
      </c>
      <c r="U526" s="47">
        <v>0</v>
      </c>
      <c r="V526" s="37" t="s">
        <v>38</v>
      </c>
      <c r="W526" s="32">
        <v>2016</v>
      </c>
      <c r="X526" s="137" t="s">
        <v>3324</v>
      </c>
    </row>
    <row r="527" spans="1:166" s="178" customFormat="1" ht="8.25" customHeight="1" x14ac:dyDescent="0.25">
      <c r="A527" s="138" t="s">
        <v>3785</v>
      </c>
      <c r="B527" s="32" t="s">
        <v>28</v>
      </c>
      <c r="C527" s="89" t="s">
        <v>247</v>
      </c>
      <c r="D527" s="92" t="s">
        <v>248</v>
      </c>
      <c r="E527" s="92" t="s">
        <v>248</v>
      </c>
      <c r="F527" s="92" t="s">
        <v>3788</v>
      </c>
      <c r="G527" s="32" t="s">
        <v>32</v>
      </c>
      <c r="H527" s="34">
        <v>50</v>
      </c>
      <c r="I527" s="32">
        <v>710000000</v>
      </c>
      <c r="J527" s="32" t="s">
        <v>33</v>
      </c>
      <c r="K527" s="73" t="s">
        <v>109</v>
      </c>
      <c r="L527" s="32" t="s">
        <v>33</v>
      </c>
      <c r="M527" s="73"/>
      <c r="N527" s="73" t="s">
        <v>1454</v>
      </c>
      <c r="O527" s="32" t="s">
        <v>2222</v>
      </c>
      <c r="P527" s="32"/>
      <c r="Q527" s="32"/>
      <c r="R527" s="36"/>
      <c r="S527" s="36"/>
      <c r="T527" s="47">
        <v>16509642.859999999</v>
      </c>
      <c r="U527" s="47">
        <v>18490800.003200002</v>
      </c>
      <c r="V527" s="32" t="s">
        <v>38</v>
      </c>
      <c r="W527" s="32">
        <v>2016</v>
      </c>
      <c r="X527" s="137" t="s">
        <v>3675</v>
      </c>
      <c r="Y527" s="177"/>
      <c r="Z527" s="177"/>
      <c r="AA527" s="177"/>
      <c r="AB527" s="177"/>
      <c r="AC527" s="177"/>
      <c r="AD527" s="177"/>
      <c r="AE527" s="177"/>
      <c r="AF527" s="177"/>
      <c r="AG527" s="177"/>
      <c r="AH527" s="177"/>
      <c r="AI527" s="177"/>
      <c r="AJ527" s="177"/>
      <c r="AK527" s="177"/>
      <c r="AL527" s="177"/>
      <c r="AM527" s="177"/>
      <c r="AN527" s="177"/>
      <c r="AO527" s="177"/>
      <c r="AP527" s="177"/>
      <c r="AQ527" s="177"/>
      <c r="AR527" s="177"/>
      <c r="AS527" s="177"/>
      <c r="AT527" s="177"/>
      <c r="AU527" s="177"/>
      <c r="AV527" s="177"/>
      <c r="AW527" s="177"/>
      <c r="AX527" s="177"/>
      <c r="AY527" s="177"/>
      <c r="AZ527" s="177"/>
      <c r="BA527" s="177"/>
      <c r="BB527" s="177"/>
      <c r="BC527" s="177"/>
      <c r="BD527" s="177"/>
      <c r="BE527" s="177"/>
      <c r="BF527" s="177"/>
      <c r="BG527" s="177"/>
      <c r="BH527" s="177"/>
      <c r="BI527" s="177"/>
      <c r="BJ527" s="177"/>
      <c r="BK527" s="177"/>
      <c r="BL527" s="177"/>
      <c r="BM527" s="177"/>
      <c r="BN527" s="177"/>
      <c r="BO527" s="177"/>
      <c r="BP527" s="177"/>
      <c r="BQ527" s="177"/>
      <c r="BR527" s="177"/>
      <c r="BS527" s="177"/>
      <c r="BT527" s="177"/>
      <c r="BU527" s="177"/>
      <c r="BV527" s="177"/>
      <c r="BW527" s="177"/>
      <c r="BX527" s="177"/>
      <c r="BY527" s="177"/>
      <c r="BZ527" s="177"/>
      <c r="CA527" s="177"/>
      <c r="CB527" s="177"/>
      <c r="CC527" s="177"/>
      <c r="CD527" s="177"/>
      <c r="CE527" s="177"/>
      <c r="CF527" s="177"/>
      <c r="CG527" s="177"/>
      <c r="CH527" s="177"/>
      <c r="CI527" s="177"/>
      <c r="CJ527" s="177"/>
      <c r="CK527" s="177"/>
      <c r="CL527" s="177"/>
      <c r="CM527" s="177"/>
      <c r="CN527" s="177"/>
      <c r="CO527" s="177"/>
      <c r="CP527" s="177"/>
      <c r="CQ527" s="177"/>
      <c r="CR527" s="177"/>
      <c r="CS527" s="177"/>
      <c r="CT527" s="177"/>
      <c r="CU527" s="177"/>
      <c r="CV527" s="177"/>
      <c r="CW527" s="177"/>
      <c r="CX527" s="177"/>
      <c r="CY527" s="177"/>
      <c r="CZ527" s="177"/>
      <c r="DA527" s="177"/>
      <c r="DB527" s="177"/>
      <c r="DC527" s="177"/>
      <c r="DD527" s="177"/>
      <c r="DE527" s="177"/>
      <c r="DF527" s="177"/>
      <c r="DG527" s="177"/>
      <c r="DH527" s="177"/>
      <c r="DI527" s="177"/>
      <c r="DJ527" s="177"/>
      <c r="DK527" s="177"/>
      <c r="DL527" s="177"/>
      <c r="DM527" s="177"/>
      <c r="DN527" s="177"/>
      <c r="DO527" s="177"/>
      <c r="DP527" s="177"/>
    </row>
    <row r="528" spans="1:166" s="112" customFormat="1" ht="8.25" customHeight="1" x14ac:dyDescent="0.25">
      <c r="A528" s="138" t="s">
        <v>744</v>
      </c>
      <c r="B528" s="32" t="s">
        <v>28</v>
      </c>
      <c r="C528" s="89" t="s">
        <v>1295</v>
      </c>
      <c r="D528" s="92" t="s">
        <v>1296</v>
      </c>
      <c r="E528" s="92" t="s">
        <v>1296</v>
      </c>
      <c r="F528" s="92" t="s">
        <v>1297</v>
      </c>
      <c r="G528" s="32" t="s">
        <v>32</v>
      </c>
      <c r="H528" s="34">
        <v>50</v>
      </c>
      <c r="I528" s="32">
        <v>710000000</v>
      </c>
      <c r="J528" s="32" t="s">
        <v>33</v>
      </c>
      <c r="K528" s="73" t="s">
        <v>183</v>
      </c>
      <c r="L528" s="32" t="s">
        <v>44</v>
      </c>
      <c r="M528" s="73"/>
      <c r="N528" s="73" t="s">
        <v>276</v>
      </c>
      <c r="O528" s="32" t="s">
        <v>2230</v>
      </c>
      <c r="P528" s="73"/>
      <c r="Q528" s="73"/>
      <c r="R528" s="36"/>
      <c r="S528" s="36"/>
      <c r="T528" s="47">
        <v>17653848.214285713</v>
      </c>
      <c r="U528" s="47">
        <v>19772310</v>
      </c>
      <c r="V528" s="37" t="s">
        <v>38</v>
      </c>
      <c r="W528" s="32">
        <v>2016</v>
      </c>
      <c r="X528" s="13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c r="BU528" s="26"/>
      <c r="BV528" s="26"/>
      <c r="BW528" s="26"/>
      <c r="BX528" s="26"/>
      <c r="BY528" s="26"/>
      <c r="BZ528" s="26"/>
      <c r="CA528" s="26"/>
      <c r="CB528" s="26"/>
      <c r="CC528" s="26"/>
      <c r="CD528" s="26"/>
      <c r="CE528" s="26"/>
      <c r="CF528" s="26"/>
      <c r="CG528" s="26"/>
      <c r="CH528" s="26"/>
      <c r="CI528" s="26"/>
      <c r="CJ528" s="26"/>
      <c r="CK528" s="26"/>
      <c r="CL528" s="26"/>
      <c r="CM528" s="26"/>
      <c r="CN528" s="26"/>
      <c r="CO528" s="26"/>
      <c r="CP528" s="26"/>
      <c r="CQ528" s="26"/>
      <c r="CR528" s="26"/>
      <c r="CS528" s="26"/>
      <c r="CT528" s="26"/>
      <c r="CU528" s="26"/>
      <c r="CV528" s="26"/>
      <c r="CW528" s="26"/>
      <c r="CX528" s="26"/>
      <c r="CY528" s="26"/>
      <c r="CZ528" s="26"/>
      <c r="DA528" s="26"/>
      <c r="DB528" s="26"/>
      <c r="DC528" s="26"/>
      <c r="DD528" s="26"/>
      <c r="DE528" s="26"/>
      <c r="DF528" s="26"/>
      <c r="DG528" s="26"/>
      <c r="DH528" s="26"/>
      <c r="DI528" s="26"/>
      <c r="DJ528" s="26"/>
      <c r="DK528" s="26"/>
      <c r="DL528" s="26"/>
      <c r="DM528" s="26"/>
      <c r="DN528" s="26"/>
      <c r="DO528" s="26"/>
      <c r="DP528" s="26"/>
      <c r="DQ528" s="26"/>
      <c r="DR528" s="26"/>
      <c r="DS528" s="26"/>
      <c r="DT528" s="26"/>
      <c r="DU528" s="26"/>
      <c r="DV528" s="26"/>
      <c r="DW528" s="26"/>
      <c r="DX528" s="26"/>
      <c r="DY528" s="26"/>
      <c r="DZ528" s="26"/>
      <c r="EA528" s="26"/>
      <c r="EB528" s="26"/>
      <c r="EC528" s="26"/>
      <c r="ED528" s="26"/>
      <c r="EE528" s="26"/>
      <c r="EF528" s="26"/>
      <c r="EG528" s="26"/>
      <c r="EH528" s="26"/>
      <c r="EI528" s="26"/>
      <c r="EJ528" s="26"/>
      <c r="EK528" s="26"/>
      <c r="EL528" s="26"/>
      <c r="EM528" s="26"/>
      <c r="EN528" s="26"/>
      <c r="EO528" s="26"/>
      <c r="EP528" s="26"/>
      <c r="EQ528" s="26"/>
      <c r="ER528" s="26"/>
      <c r="ES528" s="26"/>
      <c r="ET528" s="26"/>
      <c r="EU528" s="26"/>
      <c r="EV528" s="26"/>
      <c r="EW528" s="26"/>
      <c r="EX528" s="26"/>
      <c r="EY528" s="26"/>
      <c r="EZ528" s="26"/>
      <c r="FA528" s="26"/>
      <c r="FB528" s="26"/>
      <c r="FC528" s="26"/>
      <c r="FD528" s="26"/>
      <c r="FE528" s="26"/>
      <c r="FF528" s="26"/>
      <c r="FG528" s="26"/>
      <c r="FH528" s="26"/>
      <c r="FI528" s="26"/>
      <c r="FJ528" s="26"/>
    </row>
    <row r="529" spans="1:166" s="112" customFormat="1" ht="8.25" customHeight="1" x14ac:dyDescent="0.25">
      <c r="A529" s="138" t="s">
        <v>745</v>
      </c>
      <c r="B529" s="32" t="s">
        <v>28</v>
      </c>
      <c r="C529" s="89" t="s">
        <v>1298</v>
      </c>
      <c r="D529" s="92" t="s">
        <v>1299</v>
      </c>
      <c r="E529" s="92" t="s">
        <v>1299</v>
      </c>
      <c r="F529" s="92" t="s">
        <v>1300</v>
      </c>
      <c r="G529" s="32" t="s">
        <v>2205</v>
      </c>
      <c r="H529" s="34">
        <v>0</v>
      </c>
      <c r="I529" s="32">
        <v>710000000</v>
      </c>
      <c r="J529" s="32" t="s">
        <v>33</v>
      </c>
      <c r="K529" s="32" t="s">
        <v>116</v>
      </c>
      <c r="L529" s="32" t="s">
        <v>33</v>
      </c>
      <c r="M529" s="73"/>
      <c r="N529" s="73" t="s">
        <v>109</v>
      </c>
      <c r="O529" s="32" t="s">
        <v>2222</v>
      </c>
      <c r="P529" s="73"/>
      <c r="Q529" s="73"/>
      <c r="R529" s="36"/>
      <c r="S529" s="36"/>
      <c r="T529" s="47">
        <v>0</v>
      </c>
      <c r="U529" s="47">
        <v>0</v>
      </c>
      <c r="V529" s="37"/>
      <c r="W529" s="32">
        <v>2016</v>
      </c>
      <c r="X529" s="137" t="s">
        <v>3324</v>
      </c>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c r="BZ529" s="26"/>
      <c r="CA529" s="26"/>
      <c r="CB529" s="26"/>
      <c r="CC529" s="26"/>
      <c r="CD529" s="26"/>
      <c r="CE529" s="26"/>
      <c r="CF529" s="26"/>
      <c r="CG529" s="26"/>
      <c r="CH529" s="26"/>
      <c r="CI529" s="26"/>
      <c r="CJ529" s="26"/>
      <c r="CK529" s="26"/>
      <c r="CL529" s="26"/>
      <c r="CM529" s="26"/>
      <c r="CN529" s="26"/>
      <c r="CO529" s="26"/>
      <c r="CP529" s="26"/>
      <c r="CQ529" s="26"/>
      <c r="CR529" s="26"/>
      <c r="CS529" s="26"/>
      <c r="CT529" s="26"/>
      <c r="CU529" s="26"/>
      <c r="CV529" s="26"/>
      <c r="CW529" s="26"/>
      <c r="CX529" s="26"/>
      <c r="CY529" s="26"/>
      <c r="CZ529" s="26"/>
      <c r="DA529" s="26"/>
      <c r="DB529" s="26"/>
      <c r="DC529" s="26"/>
      <c r="DD529" s="26"/>
      <c r="DE529" s="26"/>
      <c r="DF529" s="26"/>
      <c r="DG529" s="26"/>
      <c r="DH529" s="26"/>
      <c r="DI529" s="26"/>
      <c r="DJ529" s="26"/>
      <c r="DK529" s="26"/>
      <c r="DL529" s="26"/>
      <c r="DM529" s="26"/>
      <c r="DN529" s="26"/>
      <c r="DO529" s="26"/>
      <c r="DP529" s="26"/>
      <c r="DQ529" s="26"/>
      <c r="DR529" s="26"/>
      <c r="DS529" s="26"/>
      <c r="DT529" s="26"/>
      <c r="DU529" s="26"/>
      <c r="DV529" s="26"/>
      <c r="DW529" s="26"/>
      <c r="DX529" s="26"/>
      <c r="DY529" s="26"/>
      <c r="DZ529" s="26"/>
      <c r="EA529" s="26"/>
      <c r="EB529" s="26"/>
      <c r="EC529" s="26"/>
      <c r="ED529" s="26"/>
      <c r="EE529" s="26"/>
      <c r="EF529" s="26"/>
      <c r="EG529" s="26"/>
      <c r="EH529" s="26"/>
      <c r="EI529" s="26"/>
      <c r="EJ529" s="26"/>
      <c r="EK529" s="26"/>
      <c r="EL529" s="26"/>
      <c r="EM529" s="26"/>
      <c r="EN529" s="26"/>
      <c r="EO529" s="26"/>
      <c r="EP529" s="26"/>
      <c r="EQ529" s="26"/>
      <c r="ER529" s="26"/>
      <c r="ES529" s="26"/>
      <c r="ET529" s="26"/>
      <c r="EU529" s="26"/>
      <c r="EV529" s="26"/>
      <c r="EW529" s="26"/>
      <c r="EX529" s="26"/>
      <c r="EY529" s="26"/>
      <c r="EZ529" s="26"/>
      <c r="FA529" s="26"/>
      <c r="FB529" s="26"/>
      <c r="FC529" s="26"/>
      <c r="FD529" s="26"/>
      <c r="FE529" s="26"/>
      <c r="FF529" s="26"/>
      <c r="FG529" s="26"/>
      <c r="FH529" s="26"/>
      <c r="FI529" s="26"/>
      <c r="FJ529" s="26"/>
    </row>
    <row r="530" spans="1:166" s="112" customFormat="1" ht="8.25" customHeight="1" x14ac:dyDescent="0.25">
      <c r="A530" s="138" t="s">
        <v>3458</v>
      </c>
      <c r="B530" s="32" t="s">
        <v>28</v>
      </c>
      <c r="C530" s="89" t="s">
        <v>1298</v>
      </c>
      <c r="D530" s="92" t="s">
        <v>1299</v>
      </c>
      <c r="E530" s="92" t="s">
        <v>1299</v>
      </c>
      <c r="F530" s="92" t="s">
        <v>1300</v>
      </c>
      <c r="G530" s="32" t="s">
        <v>2205</v>
      </c>
      <c r="H530" s="34">
        <v>0</v>
      </c>
      <c r="I530" s="32">
        <v>710000000</v>
      </c>
      <c r="J530" s="32" t="s">
        <v>33</v>
      </c>
      <c r="K530" s="32" t="s">
        <v>109</v>
      </c>
      <c r="L530" s="32" t="s">
        <v>33</v>
      </c>
      <c r="M530" s="73"/>
      <c r="N530" s="73" t="s">
        <v>100</v>
      </c>
      <c r="O530" s="32" t="s">
        <v>2222</v>
      </c>
      <c r="P530" s="73"/>
      <c r="Q530" s="73"/>
      <c r="R530" s="36"/>
      <c r="S530" s="36"/>
      <c r="T530" s="47">
        <v>0</v>
      </c>
      <c r="U530" s="47">
        <v>0</v>
      </c>
      <c r="V530" s="37"/>
      <c r="W530" s="32">
        <v>2016</v>
      </c>
      <c r="X530" s="137" t="s">
        <v>3817</v>
      </c>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c r="BZ530" s="26"/>
      <c r="CA530" s="26"/>
      <c r="CB530" s="26"/>
      <c r="CC530" s="26"/>
      <c r="CD530" s="26"/>
      <c r="CE530" s="26"/>
      <c r="CF530" s="26"/>
      <c r="CG530" s="26"/>
      <c r="CH530" s="26"/>
      <c r="CI530" s="26"/>
      <c r="CJ530" s="26"/>
      <c r="CK530" s="26"/>
      <c r="CL530" s="26"/>
      <c r="CM530" s="26"/>
      <c r="CN530" s="26"/>
      <c r="CO530" s="26"/>
      <c r="CP530" s="26"/>
      <c r="CQ530" s="26"/>
      <c r="CR530" s="26"/>
      <c r="CS530" s="26"/>
      <c r="CT530" s="26"/>
      <c r="CU530" s="26"/>
      <c r="CV530" s="26"/>
      <c r="CW530" s="26"/>
      <c r="CX530" s="26"/>
      <c r="CY530" s="26"/>
      <c r="CZ530" s="26"/>
      <c r="DA530" s="26"/>
      <c r="DB530" s="26"/>
      <c r="DC530" s="26"/>
      <c r="DD530" s="26"/>
      <c r="DE530" s="26"/>
      <c r="DF530" s="26"/>
      <c r="DG530" s="26"/>
      <c r="DH530" s="26"/>
      <c r="DI530" s="26"/>
      <c r="DJ530" s="26"/>
      <c r="DK530" s="26"/>
      <c r="DL530" s="26"/>
      <c r="DM530" s="26"/>
      <c r="DN530" s="26"/>
      <c r="DO530" s="26"/>
      <c r="DP530" s="26"/>
      <c r="DQ530" s="26"/>
      <c r="DR530" s="26"/>
      <c r="DS530" s="26"/>
      <c r="DT530" s="26"/>
      <c r="DU530" s="26"/>
      <c r="DV530" s="26"/>
      <c r="DW530" s="26"/>
      <c r="DX530" s="26"/>
      <c r="DY530" s="26"/>
      <c r="DZ530" s="26"/>
      <c r="EA530" s="26"/>
      <c r="EB530" s="26"/>
      <c r="EC530" s="26"/>
      <c r="ED530" s="26"/>
    </row>
    <row r="531" spans="1:166" s="40" customFormat="1" ht="8.25" customHeight="1" x14ac:dyDescent="0.25">
      <c r="A531" s="138" t="s">
        <v>3917</v>
      </c>
      <c r="B531" s="32" t="s">
        <v>28</v>
      </c>
      <c r="C531" s="89" t="s">
        <v>1298</v>
      </c>
      <c r="D531" s="92" t="s">
        <v>1299</v>
      </c>
      <c r="E531" s="92" t="s">
        <v>1299</v>
      </c>
      <c r="F531" s="92" t="s">
        <v>1300</v>
      </c>
      <c r="G531" s="44" t="s">
        <v>2205</v>
      </c>
      <c r="H531" s="46">
        <v>0</v>
      </c>
      <c r="I531" s="32">
        <v>710000000</v>
      </c>
      <c r="J531" s="32" t="s">
        <v>33</v>
      </c>
      <c r="K531" s="32" t="s">
        <v>34</v>
      </c>
      <c r="L531" s="32" t="s">
        <v>33</v>
      </c>
      <c r="M531" s="32"/>
      <c r="N531" s="32" t="s">
        <v>3333</v>
      </c>
      <c r="O531" s="32" t="s">
        <v>2222</v>
      </c>
      <c r="P531" s="32"/>
      <c r="Q531" s="44"/>
      <c r="R531" s="36"/>
      <c r="S531" s="36"/>
      <c r="T531" s="47">
        <v>93989107.142857134</v>
      </c>
      <c r="U531" s="47">
        <v>105267800</v>
      </c>
      <c r="V531" s="32"/>
      <c r="W531" s="32">
        <v>2016</v>
      </c>
      <c r="X531" s="159" t="s">
        <v>3896</v>
      </c>
    </row>
    <row r="532" spans="1:166" s="40" customFormat="1" ht="8.25" customHeight="1" x14ac:dyDescent="0.25">
      <c r="A532" s="138" t="s">
        <v>746</v>
      </c>
      <c r="B532" s="32" t="s">
        <v>28</v>
      </c>
      <c r="C532" s="89" t="s">
        <v>1301</v>
      </c>
      <c r="D532" s="92" t="s">
        <v>1302</v>
      </c>
      <c r="E532" s="92" t="s">
        <v>1303</v>
      </c>
      <c r="F532" s="92" t="s">
        <v>1304</v>
      </c>
      <c r="G532" s="44" t="s">
        <v>32</v>
      </c>
      <c r="H532" s="46">
        <v>70</v>
      </c>
      <c r="I532" s="32">
        <v>710000000</v>
      </c>
      <c r="J532" s="32" t="s">
        <v>33</v>
      </c>
      <c r="K532" s="32" t="s">
        <v>55</v>
      </c>
      <c r="L532" s="32" t="s">
        <v>33</v>
      </c>
      <c r="M532" s="32"/>
      <c r="N532" s="32" t="s">
        <v>57</v>
      </c>
      <c r="O532" s="32" t="s">
        <v>2230</v>
      </c>
      <c r="P532" s="32"/>
      <c r="Q532" s="44"/>
      <c r="R532" s="36"/>
      <c r="S532" s="36"/>
      <c r="T532" s="47">
        <v>0</v>
      </c>
      <c r="U532" s="47">
        <v>0</v>
      </c>
      <c r="V532" s="32" t="s">
        <v>38</v>
      </c>
      <c r="W532" s="32">
        <v>2015</v>
      </c>
      <c r="X532" s="139" t="s">
        <v>2683</v>
      </c>
    </row>
    <row r="533" spans="1:166" s="96" customFormat="1" ht="8.25" customHeight="1" x14ac:dyDescent="0.2">
      <c r="A533" s="165" t="s">
        <v>2716</v>
      </c>
      <c r="B533" s="32" t="s">
        <v>28</v>
      </c>
      <c r="C533" s="89" t="s">
        <v>1301</v>
      </c>
      <c r="D533" s="92" t="s">
        <v>1302</v>
      </c>
      <c r="E533" s="92" t="s">
        <v>1303</v>
      </c>
      <c r="F533" s="92" t="s">
        <v>1304</v>
      </c>
      <c r="G533" s="44" t="s">
        <v>32</v>
      </c>
      <c r="H533" s="46">
        <v>70</v>
      </c>
      <c r="I533" s="32">
        <v>710000000</v>
      </c>
      <c r="J533" s="32" t="s">
        <v>33</v>
      </c>
      <c r="K533" s="32" t="s">
        <v>242</v>
      </c>
      <c r="L533" s="32" t="s">
        <v>33</v>
      </c>
      <c r="M533" s="73"/>
      <c r="N533" s="32" t="s">
        <v>57</v>
      </c>
      <c r="O533" s="32" t="s">
        <v>2230</v>
      </c>
      <c r="P533" s="73"/>
      <c r="Q533" s="73"/>
      <c r="R533" s="36"/>
      <c r="S533" s="36"/>
      <c r="T533" s="47">
        <v>397985514.28571427</v>
      </c>
      <c r="U533" s="47">
        <v>445743776</v>
      </c>
      <c r="V533" s="32" t="s">
        <v>38</v>
      </c>
      <c r="W533" s="32">
        <v>2016</v>
      </c>
      <c r="X533" s="137" t="s">
        <v>2714</v>
      </c>
    </row>
    <row r="534" spans="1:166" s="40" customFormat="1" ht="8.25" customHeight="1" x14ac:dyDescent="0.25">
      <c r="A534" s="138" t="s">
        <v>747</v>
      </c>
      <c r="B534" s="32" t="s">
        <v>28</v>
      </c>
      <c r="C534" s="89" t="s">
        <v>1305</v>
      </c>
      <c r="D534" s="92" t="s">
        <v>1306</v>
      </c>
      <c r="E534" s="92" t="s">
        <v>1307</v>
      </c>
      <c r="F534" s="92" t="s">
        <v>2033</v>
      </c>
      <c r="G534" s="32" t="s">
        <v>32</v>
      </c>
      <c r="H534" s="34">
        <v>100</v>
      </c>
      <c r="I534" s="32">
        <v>710000000</v>
      </c>
      <c r="J534" s="32" t="s">
        <v>33</v>
      </c>
      <c r="K534" s="73" t="s">
        <v>55</v>
      </c>
      <c r="L534" s="32" t="s">
        <v>33</v>
      </c>
      <c r="M534" s="73"/>
      <c r="N534" s="32" t="s">
        <v>57</v>
      </c>
      <c r="O534" s="32" t="s">
        <v>2230</v>
      </c>
      <c r="P534" s="73"/>
      <c r="Q534" s="73"/>
      <c r="R534" s="36"/>
      <c r="S534" s="36"/>
      <c r="T534" s="47">
        <v>85739540.919285715</v>
      </c>
      <c r="U534" s="47">
        <v>96028285.829600006</v>
      </c>
      <c r="V534" s="32" t="s">
        <v>38</v>
      </c>
      <c r="W534" s="32">
        <v>2015</v>
      </c>
      <c r="X534" s="159"/>
    </row>
    <row r="535" spans="1:166" s="40" customFormat="1" ht="8.25" customHeight="1" x14ac:dyDescent="0.25">
      <c r="A535" s="138" t="s">
        <v>748</v>
      </c>
      <c r="B535" s="32" t="s">
        <v>28</v>
      </c>
      <c r="C535" s="89" t="s">
        <v>1288</v>
      </c>
      <c r="D535" s="92" t="s">
        <v>1289</v>
      </c>
      <c r="E535" s="92" t="s">
        <v>1292</v>
      </c>
      <c r="F535" s="92" t="s">
        <v>1308</v>
      </c>
      <c r="G535" s="32" t="s">
        <v>32</v>
      </c>
      <c r="H535" s="34">
        <v>50</v>
      </c>
      <c r="I535" s="32">
        <v>710000000</v>
      </c>
      <c r="J535" s="32" t="s">
        <v>33</v>
      </c>
      <c r="K535" s="32" t="s">
        <v>246</v>
      </c>
      <c r="L535" s="32" t="s">
        <v>44</v>
      </c>
      <c r="M535" s="73"/>
      <c r="N535" s="32" t="s">
        <v>1309</v>
      </c>
      <c r="O535" s="32" t="s">
        <v>2222</v>
      </c>
      <c r="P535" s="73"/>
      <c r="Q535" s="73"/>
      <c r="R535" s="36"/>
      <c r="S535" s="36"/>
      <c r="T535" s="47">
        <v>0</v>
      </c>
      <c r="U535" s="47">
        <v>0</v>
      </c>
      <c r="V535" s="32" t="s">
        <v>38</v>
      </c>
      <c r="W535" s="32">
        <v>2016</v>
      </c>
      <c r="X535" s="139" t="s">
        <v>2683</v>
      </c>
    </row>
    <row r="536" spans="1:166" s="178" customFormat="1" ht="8.25" customHeight="1" x14ac:dyDescent="0.25">
      <c r="A536" s="138" t="s">
        <v>2717</v>
      </c>
      <c r="B536" s="32" t="s">
        <v>28</v>
      </c>
      <c r="C536" s="89" t="s">
        <v>1288</v>
      </c>
      <c r="D536" s="92" t="s">
        <v>1289</v>
      </c>
      <c r="E536" s="92" t="s">
        <v>1292</v>
      </c>
      <c r="F536" s="92" t="s">
        <v>1308</v>
      </c>
      <c r="G536" s="32" t="s">
        <v>32</v>
      </c>
      <c r="H536" s="34">
        <v>50</v>
      </c>
      <c r="I536" s="32">
        <v>710000000</v>
      </c>
      <c r="J536" s="32" t="s">
        <v>33</v>
      </c>
      <c r="K536" s="32" t="s">
        <v>246</v>
      </c>
      <c r="L536" s="32" t="s">
        <v>44</v>
      </c>
      <c r="M536" s="73"/>
      <c r="N536" s="32" t="s">
        <v>2718</v>
      </c>
      <c r="O536" s="32" t="s">
        <v>2222</v>
      </c>
      <c r="P536" s="73"/>
      <c r="Q536" s="73"/>
      <c r="R536" s="36"/>
      <c r="S536" s="36"/>
      <c r="T536" s="47">
        <v>0</v>
      </c>
      <c r="U536" s="47">
        <v>0</v>
      </c>
      <c r="V536" s="37" t="s">
        <v>38</v>
      </c>
      <c r="W536" s="32">
        <v>2016</v>
      </c>
      <c r="X536" s="137" t="s">
        <v>3918</v>
      </c>
      <c r="Y536" s="177"/>
      <c r="Z536" s="177"/>
      <c r="AA536" s="177"/>
      <c r="AB536" s="177"/>
      <c r="AC536" s="177"/>
      <c r="AD536" s="177"/>
      <c r="AE536" s="177"/>
      <c r="AF536" s="177"/>
      <c r="AG536" s="177"/>
      <c r="AH536" s="177"/>
      <c r="AI536" s="177"/>
      <c r="AJ536" s="177"/>
      <c r="AK536" s="177"/>
      <c r="AL536" s="177"/>
      <c r="AM536" s="177"/>
      <c r="AN536" s="177"/>
      <c r="AO536" s="177"/>
      <c r="AP536" s="177"/>
      <c r="AQ536" s="177"/>
      <c r="AR536" s="177"/>
      <c r="AS536" s="177"/>
      <c r="AT536" s="177"/>
      <c r="AU536" s="177"/>
      <c r="AV536" s="177"/>
      <c r="AW536" s="177"/>
      <c r="AX536" s="177"/>
      <c r="AY536" s="177"/>
      <c r="AZ536" s="177"/>
      <c r="BA536" s="177"/>
      <c r="BB536" s="177"/>
      <c r="BC536" s="177"/>
      <c r="BD536" s="177"/>
      <c r="BE536" s="177"/>
      <c r="BF536" s="177"/>
      <c r="BG536" s="177"/>
      <c r="BH536" s="177"/>
      <c r="BI536" s="177"/>
      <c r="BJ536" s="177"/>
      <c r="BK536" s="177"/>
      <c r="BL536" s="177"/>
      <c r="BM536" s="177"/>
      <c r="BN536" s="177"/>
      <c r="BO536" s="177"/>
      <c r="BP536" s="177"/>
      <c r="BQ536" s="177"/>
      <c r="BR536" s="177"/>
      <c r="BS536" s="177"/>
      <c r="BT536" s="177"/>
      <c r="BU536" s="177"/>
      <c r="BV536" s="177"/>
      <c r="BW536" s="177"/>
      <c r="BX536" s="177"/>
      <c r="BY536" s="177"/>
      <c r="BZ536" s="177"/>
      <c r="CA536" s="177"/>
      <c r="CB536" s="177"/>
      <c r="CC536" s="177"/>
      <c r="CD536" s="177"/>
      <c r="CE536" s="177"/>
      <c r="CF536" s="177"/>
      <c r="CG536" s="177"/>
      <c r="CH536" s="177"/>
      <c r="CI536" s="177"/>
      <c r="CJ536" s="177"/>
      <c r="CK536" s="177"/>
      <c r="CL536" s="177"/>
      <c r="CM536" s="177"/>
      <c r="CN536" s="177"/>
      <c r="CO536" s="177"/>
      <c r="CP536" s="177"/>
      <c r="CQ536" s="177"/>
      <c r="CR536" s="177"/>
      <c r="CS536" s="177"/>
      <c r="CT536" s="177"/>
      <c r="CU536" s="177"/>
      <c r="CV536" s="177"/>
      <c r="CW536" s="177"/>
      <c r="CX536" s="177"/>
      <c r="CY536" s="177"/>
      <c r="CZ536" s="177"/>
      <c r="DA536" s="177"/>
      <c r="DB536" s="177"/>
      <c r="DC536" s="177"/>
      <c r="DD536" s="177"/>
      <c r="DE536" s="177"/>
      <c r="DF536" s="177"/>
      <c r="DG536" s="177"/>
      <c r="DH536" s="177"/>
      <c r="DI536" s="177"/>
      <c r="DJ536" s="177"/>
      <c r="DK536" s="177"/>
      <c r="DL536" s="177"/>
      <c r="DM536" s="177"/>
      <c r="DN536" s="177"/>
      <c r="DO536" s="177"/>
      <c r="DP536" s="177"/>
    </row>
    <row r="537" spans="1:166" s="40" customFormat="1" ht="8.25" customHeight="1" x14ac:dyDescent="0.25">
      <c r="A537" s="138" t="s">
        <v>749</v>
      </c>
      <c r="B537" s="32" t="s">
        <v>28</v>
      </c>
      <c r="C537" s="89" t="s">
        <v>1310</v>
      </c>
      <c r="D537" s="92" t="s">
        <v>1311</v>
      </c>
      <c r="E537" s="92" t="s">
        <v>1311</v>
      </c>
      <c r="F537" s="92" t="s">
        <v>1312</v>
      </c>
      <c r="G537" s="32" t="s">
        <v>2205</v>
      </c>
      <c r="H537" s="34">
        <v>50</v>
      </c>
      <c r="I537" s="32">
        <v>710000000</v>
      </c>
      <c r="J537" s="32" t="s">
        <v>33</v>
      </c>
      <c r="K537" s="32" t="s">
        <v>55</v>
      </c>
      <c r="L537" s="32" t="s">
        <v>33</v>
      </c>
      <c r="M537" s="73"/>
      <c r="N537" s="32" t="s">
        <v>57</v>
      </c>
      <c r="O537" s="32" t="s">
        <v>2222</v>
      </c>
      <c r="P537" s="73"/>
      <c r="Q537" s="73"/>
      <c r="R537" s="36"/>
      <c r="S537" s="36"/>
      <c r="T537" s="47">
        <v>0</v>
      </c>
      <c r="U537" s="47">
        <v>0</v>
      </c>
      <c r="V537" s="37"/>
      <c r="W537" s="32">
        <v>2015</v>
      </c>
      <c r="X537" s="137" t="s">
        <v>2294</v>
      </c>
    </row>
    <row r="538" spans="1:166" s="112" customFormat="1" ht="8.25" customHeight="1" x14ac:dyDescent="0.25">
      <c r="A538" s="138" t="s">
        <v>2406</v>
      </c>
      <c r="B538" s="32" t="s">
        <v>28</v>
      </c>
      <c r="C538" s="89" t="s">
        <v>1310</v>
      </c>
      <c r="D538" s="92" t="s">
        <v>1311</v>
      </c>
      <c r="E538" s="92" t="s">
        <v>1311</v>
      </c>
      <c r="F538" s="92" t="s">
        <v>1312</v>
      </c>
      <c r="G538" s="32" t="s">
        <v>2205</v>
      </c>
      <c r="H538" s="34">
        <v>50</v>
      </c>
      <c r="I538" s="32">
        <v>710000000</v>
      </c>
      <c r="J538" s="32" t="s">
        <v>33</v>
      </c>
      <c r="K538" s="32" t="s">
        <v>560</v>
      </c>
      <c r="L538" s="32" t="s">
        <v>33</v>
      </c>
      <c r="M538" s="73"/>
      <c r="N538" s="32" t="s">
        <v>567</v>
      </c>
      <c r="O538" s="32" t="s">
        <v>2222</v>
      </c>
      <c r="P538" s="73"/>
      <c r="Q538" s="73"/>
      <c r="R538" s="36"/>
      <c r="S538" s="36"/>
      <c r="T538" s="47">
        <v>0</v>
      </c>
      <c r="U538" s="47">
        <v>0</v>
      </c>
      <c r="V538" s="37"/>
      <c r="W538" s="32">
        <v>2016</v>
      </c>
      <c r="X538" s="136" t="s">
        <v>2822</v>
      </c>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c r="BZ538" s="26"/>
      <c r="CA538" s="26"/>
      <c r="CB538" s="26"/>
      <c r="CC538" s="26"/>
      <c r="CD538" s="26"/>
      <c r="CE538" s="26"/>
      <c r="CF538" s="26"/>
      <c r="CG538" s="26"/>
      <c r="CH538" s="26"/>
      <c r="CI538" s="26"/>
      <c r="CJ538" s="26"/>
      <c r="CK538" s="26"/>
      <c r="CL538" s="26"/>
      <c r="CM538" s="26"/>
      <c r="CN538" s="26"/>
      <c r="CO538" s="26"/>
      <c r="CP538" s="26"/>
      <c r="CQ538" s="26"/>
      <c r="CR538" s="26"/>
      <c r="CS538" s="26"/>
      <c r="CT538" s="26"/>
      <c r="CU538" s="26"/>
      <c r="CV538" s="26"/>
      <c r="CW538" s="26"/>
      <c r="CX538" s="26"/>
      <c r="CY538" s="26"/>
      <c r="CZ538" s="26"/>
      <c r="DA538" s="26"/>
      <c r="DB538" s="26"/>
      <c r="DC538" s="26"/>
      <c r="DD538" s="26"/>
      <c r="DE538" s="26"/>
      <c r="DF538" s="26"/>
      <c r="DG538" s="26"/>
      <c r="DH538" s="26"/>
      <c r="DI538" s="26"/>
      <c r="DJ538" s="26"/>
      <c r="DK538" s="26"/>
      <c r="DL538" s="26"/>
      <c r="DM538" s="26"/>
      <c r="DN538" s="26"/>
      <c r="DO538" s="26"/>
      <c r="DP538" s="26"/>
      <c r="DQ538" s="26"/>
      <c r="DR538" s="26"/>
      <c r="DS538" s="26"/>
      <c r="DT538" s="26"/>
      <c r="DU538" s="26"/>
      <c r="DV538" s="26"/>
      <c r="DW538" s="26"/>
      <c r="DX538" s="26"/>
      <c r="DY538" s="26"/>
      <c r="DZ538" s="26"/>
      <c r="EA538" s="26"/>
      <c r="EB538" s="26"/>
      <c r="EC538" s="26"/>
      <c r="ED538" s="26"/>
      <c r="EE538" s="26"/>
      <c r="EF538" s="26"/>
      <c r="EG538" s="26"/>
      <c r="EH538" s="26"/>
      <c r="EI538" s="26"/>
      <c r="EJ538" s="26"/>
      <c r="EK538" s="26"/>
      <c r="EL538" s="26"/>
      <c r="EM538" s="26"/>
      <c r="EN538" s="26"/>
      <c r="EO538" s="26"/>
      <c r="EP538" s="26"/>
      <c r="EQ538" s="26"/>
      <c r="ER538" s="26"/>
      <c r="ES538" s="26"/>
      <c r="ET538" s="26"/>
      <c r="EU538" s="26"/>
      <c r="EV538" s="26"/>
      <c r="EW538" s="26"/>
      <c r="EX538" s="26"/>
      <c r="EY538" s="26"/>
      <c r="EZ538" s="26"/>
      <c r="FA538" s="26"/>
      <c r="FB538" s="26"/>
      <c r="FC538" s="26"/>
      <c r="FD538" s="26"/>
      <c r="FE538" s="26"/>
      <c r="FF538" s="26"/>
      <c r="FG538" s="26"/>
      <c r="FH538" s="26"/>
      <c r="FI538" s="26"/>
      <c r="FJ538" s="26"/>
    </row>
    <row r="539" spans="1:166" s="112" customFormat="1" ht="8.25" customHeight="1" x14ac:dyDescent="0.25">
      <c r="A539" s="138" t="s">
        <v>2912</v>
      </c>
      <c r="B539" s="32" t="s">
        <v>28</v>
      </c>
      <c r="C539" s="92" t="s">
        <v>1310</v>
      </c>
      <c r="D539" s="92" t="s">
        <v>1311</v>
      </c>
      <c r="E539" s="92" t="s">
        <v>1311</v>
      </c>
      <c r="F539" s="92" t="s">
        <v>2913</v>
      </c>
      <c r="G539" s="32" t="s">
        <v>32</v>
      </c>
      <c r="H539" s="34">
        <v>50</v>
      </c>
      <c r="I539" s="32">
        <v>710000000</v>
      </c>
      <c r="J539" s="32" t="s">
        <v>33</v>
      </c>
      <c r="K539" s="32" t="s">
        <v>250</v>
      </c>
      <c r="L539" s="32" t="s">
        <v>33</v>
      </c>
      <c r="M539" s="73"/>
      <c r="N539" s="32" t="s">
        <v>2914</v>
      </c>
      <c r="O539" s="32" t="s">
        <v>2222</v>
      </c>
      <c r="P539" s="73"/>
      <c r="Q539" s="73"/>
      <c r="R539" s="36"/>
      <c r="S539" s="36"/>
      <c r="T539" s="47">
        <v>0</v>
      </c>
      <c r="U539" s="47">
        <v>0</v>
      </c>
      <c r="V539" s="37"/>
      <c r="W539" s="32">
        <v>2016</v>
      </c>
      <c r="X539" s="137" t="s">
        <v>3324</v>
      </c>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c r="BU539" s="26"/>
      <c r="BV539" s="26"/>
      <c r="BW539" s="26"/>
      <c r="BX539" s="26"/>
      <c r="BY539" s="26"/>
      <c r="BZ539" s="26"/>
      <c r="CA539" s="26"/>
      <c r="CB539" s="26"/>
      <c r="CC539" s="26"/>
      <c r="CD539" s="26"/>
      <c r="CE539" s="26"/>
      <c r="CF539" s="26"/>
      <c r="CG539" s="26"/>
      <c r="CH539" s="26"/>
      <c r="CI539" s="26"/>
      <c r="CJ539" s="26"/>
      <c r="CK539" s="26"/>
      <c r="CL539" s="26"/>
      <c r="CM539" s="26"/>
      <c r="CN539" s="26"/>
      <c r="CO539" s="26"/>
      <c r="CP539" s="26"/>
      <c r="CQ539" s="26"/>
      <c r="CR539" s="26"/>
      <c r="CS539" s="26"/>
      <c r="CT539" s="26"/>
      <c r="CU539" s="26"/>
      <c r="CV539" s="26"/>
      <c r="CW539" s="26"/>
      <c r="CX539" s="26"/>
      <c r="CY539" s="26"/>
      <c r="CZ539" s="26"/>
      <c r="DA539" s="26"/>
      <c r="DB539" s="26"/>
      <c r="DC539" s="26"/>
      <c r="DD539" s="26"/>
      <c r="DE539" s="26"/>
      <c r="DF539" s="26"/>
      <c r="DG539" s="26"/>
      <c r="DH539" s="26"/>
      <c r="DI539" s="26"/>
      <c r="DJ539" s="26"/>
      <c r="DK539" s="26"/>
      <c r="DL539" s="26"/>
      <c r="DM539" s="26"/>
      <c r="DN539" s="26"/>
      <c r="DO539" s="26"/>
      <c r="DP539" s="26"/>
      <c r="DQ539" s="26"/>
      <c r="DR539" s="26"/>
      <c r="DS539" s="26"/>
      <c r="DT539" s="26"/>
      <c r="DU539" s="26"/>
      <c r="DV539" s="26"/>
      <c r="DW539" s="26"/>
      <c r="DX539" s="26"/>
      <c r="DY539" s="26"/>
      <c r="DZ539" s="26"/>
      <c r="EA539" s="26"/>
      <c r="EB539" s="26"/>
      <c r="EC539" s="26"/>
      <c r="ED539" s="26"/>
      <c r="EE539" s="26"/>
      <c r="EF539" s="26"/>
      <c r="EG539" s="26"/>
      <c r="EH539" s="26"/>
      <c r="EI539" s="26"/>
      <c r="EJ539" s="26"/>
      <c r="EK539" s="26"/>
      <c r="EL539" s="26"/>
      <c r="EM539" s="26"/>
      <c r="EN539" s="26"/>
      <c r="EO539" s="26"/>
      <c r="EP539" s="26"/>
      <c r="EQ539" s="26"/>
      <c r="ER539" s="26"/>
      <c r="ES539" s="26"/>
      <c r="ET539" s="26"/>
      <c r="EU539" s="26"/>
      <c r="EV539" s="26"/>
      <c r="EW539" s="26"/>
      <c r="EX539" s="26"/>
      <c r="EY539" s="26"/>
      <c r="EZ539" s="26"/>
      <c r="FA539" s="26"/>
      <c r="FB539" s="26"/>
      <c r="FC539" s="26"/>
      <c r="FD539" s="26"/>
      <c r="FE539" s="26"/>
      <c r="FF539" s="26"/>
      <c r="FG539" s="26"/>
      <c r="FH539" s="26"/>
      <c r="FI539" s="26"/>
      <c r="FJ539" s="26"/>
    </row>
    <row r="540" spans="1:166" s="112" customFormat="1" ht="8.25" customHeight="1" x14ac:dyDescent="0.25">
      <c r="A540" s="138" t="s">
        <v>3461</v>
      </c>
      <c r="B540" s="32" t="s">
        <v>28</v>
      </c>
      <c r="C540" s="184" t="s">
        <v>1298</v>
      </c>
      <c r="D540" s="33" t="s">
        <v>1299</v>
      </c>
      <c r="E540" s="33" t="s">
        <v>1299</v>
      </c>
      <c r="F540" s="92" t="s">
        <v>3460</v>
      </c>
      <c r="G540" s="32" t="s">
        <v>32</v>
      </c>
      <c r="H540" s="34">
        <v>50</v>
      </c>
      <c r="I540" s="32">
        <v>710000000</v>
      </c>
      <c r="J540" s="32" t="s">
        <v>33</v>
      </c>
      <c r="K540" s="32" t="s">
        <v>109</v>
      </c>
      <c r="L540" s="32" t="s">
        <v>33</v>
      </c>
      <c r="M540" s="73"/>
      <c r="N540" s="32" t="s">
        <v>3459</v>
      </c>
      <c r="O540" s="32" t="s">
        <v>2222</v>
      </c>
      <c r="P540" s="73"/>
      <c r="Q540" s="73"/>
      <c r="R540" s="36"/>
      <c r="S540" s="36"/>
      <c r="T540" s="47">
        <v>0</v>
      </c>
      <c r="U540" s="47">
        <v>0</v>
      </c>
      <c r="V540" s="37"/>
      <c r="W540" s="32">
        <v>2016</v>
      </c>
      <c r="X540" s="136" t="s">
        <v>3817</v>
      </c>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c r="BZ540" s="26"/>
      <c r="CA540" s="26"/>
      <c r="CB540" s="26"/>
      <c r="CC540" s="26"/>
      <c r="CD540" s="26"/>
      <c r="CE540" s="26"/>
      <c r="CF540" s="26"/>
      <c r="CG540" s="26"/>
      <c r="CH540" s="26"/>
      <c r="CI540" s="26"/>
      <c r="CJ540" s="26"/>
      <c r="CK540" s="26"/>
      <c r="CL540" s="26"/>
      <c r="CM540" s="26"/>
      <c r="CN540" s="26"/>
      <c r="CO540" s="26"/>
      <c r="CP540" s="26"/>
      <c r="CQ540" s="26"/>
      <c r="CR540" s="26"/>
      <c r="CS540" s="26"/>
      <c r="CT540" s="26"/>
      <c r="CU540" s="26"/>
      <c r="CV540" s="26"/>
      <c r="CW540" s="26"/>
      <c r="CX540" s="26"/>
      <c r="CY540" s="26"/>
      <c r="CZ540" s="26"/>
      <c r="DA540" s="26"/>
      <c r="DB540" s="26"/>
      <c r="DC540" s="26"/>
      <c r="DD540" s="26"/>
      <c r="DE540" s="26"/>
      <c r="DF540" s="26"/>
      <c r="DG540" s="26"/>
      <c r="DH540" s="26"/>
      <c r="DI540" s="26"/>
      <c r="DJ540" s="26"/>
      <c r="DK540" s="26"/>
      <c r="DL540" s="26"/>
      <c r="DM540" s="26"/>
      <c r="DN540" s="26"/>
      <c r="DO540" s="26"/>
      <c r="DP540" s="26"/>
      <c r="DQ540" s="26"/>
      <c r="DR540" s="26"/>
      <c r="DS540" s="26"/>
      <c r="DT540" s="26"/>
      <c r="DU540" s="26"/>
      <c r="DV540" s="26"/>
      <c r="DW540" s="26"/>
      <c r="DX540" s="26"/>
      <c r="DY540" s="26"/>
      <c r="DZ540" s="26"/>
      <c r="EA540" s="26"/>
      <c r="EB540" s="26"/>
      <c r="EC540" s="26"/>
      <c r="ED540" s="26"/>
    </row>
    <row r="541" spans="1:166" s="7" customFormat="1" ht="8.25" customHeight="1" x14ac:dyDescent="0.2">
      <c r="A541" s="135" t="s">
        <v>3919</v>
      </c>
      <c r="B541" s="32" t="s">
        <v>28</v>
      </c>
      <c r="C541" s="44" t="s">
        <v>247</v>
      </c>
      <c r="D541" s="92" t="s">
        <v>248</v>
      </c>
      <c r="E541" s="92" t="s">
        <v>248</v>
      </c>
      <c r="F541" s="92" t="s">
        <v>3920</v>
      </c>
      <c r="G541" s="32" t="s">
        <v>32</v>
      </c>
      <c r="H541" s="34">
        <v>50</v>
      </c>
      <c r="I541" s="32">
        <v>710000000</v>
      </c>
      <c r="J541" s="32" t="s">
        <v>33</v>
      </c>
      <c r="K541" s="44" t="s">
        <v>34</v>
      </c>
      <c r="L541" s="32" t="s">
        <v>33</v>
      </c>
      <c r="M541" s="44"/>
      <c r="N541" s="44" t="s">
        <v>36</v>
      </c>
      <c r="O541" s="32" t="s">
        <v>2222</v>
      </c>
      <c r="P541" s="32"/>
      <c r="Q541" s="32"/>
      <c r="R541" s="36"/>
      <c r="S541" s="36"/>
      <c r="T541" s="47">
        <v>0</v>
      </c>
      <c r="U541" s="47">
        <v>0</v>
      </c>
      <c r="V541" s="32"/>
      <c r="W541" s="37">
        <v>2016</v>
      </c>
      <c r="X541" s="137" t="s">
        <v>4166</v>
      </c>
    </row>
    <row r="542" spans="1:166" s="7" customFormat="1" ht="8.25" customHeight="1" x14ac:dyDescent="0.2">
      <c r="A542" s="135" t="s">
        <v>4218</v>
      </c>
      <c r="B542" s="32" t="s">
        <v>28</v>
      </c>
      <c r="C542" s="44" t="s">
        <v>247</v>
      </c>
      <c r="D542" s="92" t="s">
        <v>248</v>
      </c>
      <c r="E542" s="92" t="s">
        <v>248</v>
      </c>
      <c r="F542" s="92" t="s">
        <v>3920</v>
      </c>
      <c r="G542" s="32" t="s">
        <v>32</v>
      </c>
      <c r="H542" s="34">
        <v>50</v>
      </c>
      <c r="I542" s="32">
        <v>710000000</v>
      </c>
      <c r="J542" s="32" t="s">
        <v>33</v>
      </c>
      <c r="K542" s="44" t="s">
        <v>232</v>
      </c>
      <c r="L542" s="32" t="s">
        <v>33</v>
      </c>
      <c r="M542" s="44"/>
      <c r="N542" s="44" t="s">
        <v>3373</v>
      </c>
      <c r="O542" s="32" t="s">
        <v>2222</v>
      </c>
      <c r="P542" s="32"/>
      <c r="Q542" s="32"/>
      <c r="R542" s="36"/>
      <c r="S542" s="36"/>
      <c r="T542" s="47">
        <v>45419792.3125</v>
      </c>
      <c r="U542" s="47">
        <v>50870167.390000001</v>
      </c>
      <c r="V542" s="32"/>
      <c r="W542" s="37">
        <v>2016</v>
      </c>
      <c r="X542" s="137" t="s">
        <v>4219</v>
      </c>
    </row>
    <row r="543" spans="1:166" s="178" customFormat="1" ht="8.25" customHeight="1" x14ac:dyDescent="0.25">
      <c r="A543" s="138" t="s">
        <v>750</v>
      </c>
      <c r="B543" s="32" t="s">
        <v>28</v>
      </c>
      <c r="C543" s="89" t="s">
        <v>544</v>
      </c>
      <c r="D543" s="92" t="s">
        <v>1386</v>
      </c>
      <c r="E543" s="92" t="s">
        <v>1386</v>
      </c>
      <c r="F543" s="92" t="s">
        <v>545</v>
      </c>
      <c r="G543" s="32" t="s">
        <v>32</v>
      </c>
      <c r="H543" s="34">
        <v>100</v>
      </c>
      <c r="I543" s="32">
        <v>710000000</v>
      </c>
      <c r="J543" s="32" t="s">
        <v>33</v>
      </c>
      <c r="K543" s="32" t="s">
        <v>183</v>
      </c>
      <c r="L543" s="32" t="s">
        <v>33</v>
      </c>
      <c r="M543" s="73"/>
      <c r="N543" s="32" t="s">
        <v>57</v>
      </c>
      <c r="O543" s="32" t="s">
        <v>2243</v>
      </c>
      <c r="P543" s="73"/>
      <c r="Q543" s="73"/>
      <c r="R543" s="36"/>
      <c r="S543" s="36"/>
      <c r="T543" s="47">
        <v>0</v>
      </c>
      <c r="U543" s="47">
        <v>0</v>
      </c>
      <c r="V543" s="37" t="s">
        <v>38</v>
      </c>
      <c r="W543" s="32">
        <v>2016</v>
      </c>
      <c r="X543" s="137" t="s">
        <v>2294</v>
      </c>
      <c r="Y543" s="177"/>
      <c r="Z543" s="177"/>
      <c r="AA543" s="177"/>
      <c r="AB543" s="177"/>
      <c r="AC543" s="177"/>
      <c r="AD543" s="177"/>
      <c r="AE543" s="177"/>
      <c r="AF543" s="177"/>
      <c r="AG543" s="177"/>
      <c r="AH543" s="177"/>
      <c r="AI543" s="177"/>
      <c r="AJ543" s="177"/>
      <c r="AK543" s="177"/>
      <c r="AL543" s="177"/>
      <c r="AM543" s="177"/>
      <c r="AN543" s="177"/>
      <c r="AO543" s="177"/>
      <c r="AP543" s="177"/>
      <c r="AQ543" s="177"/>
      <c r="AR543" s="177"/>
      <c r="AS543" s="177"/>
      <c r="AT543" s="177"/>
      <c r="AU543" s="177"/>
      <c r="AV543" s="177"/>
      <c r="AW543" s="177"/>
      <c r="AX543" s="177"/>
      <c r="AY543" s="177"/>
      <c r="AZ543" s="177"/>
      <c r="BA543" s="177"/>
      <c r="BB543" s="177"/>
      <c r="BC543" s="177"/>
      <c r="BD543" s="177"/>
      <c r="BE543" s="177"/>
      <c r="BF543" s="177"/>
      <c r="BG543" s="177"/>
      <c r="BH543" s="177"/>
      <c r="BI543" s="177"/>
      <c r="BJ543" s="177"/>
      <c r="BK543" s="177"/>
      <c r="BL543" s="177"/>
      <c r="BM543" s="177"/>
      <c r="BN543" s="177"/>
      <c r="BO543" s="177"/>
      <c r="BP543" s="177"/>
      <c r="BQ543" s="177"/>
      <c r="BR543" s="177"/>
      <c r="BS543" s="177"/>
      <c r="BT543" s="177"/>
      <c r="BU543" s="177"/>
      <c r="BV543" s="177"/>
      <c r="BW543" s="177"/>
      <c r="BX543" s="177"/>
      <c r="BY543" s="177"/>
      <c r="BZ543" s="177"/>
      <c r="CA543" s="177"/>
      <c r="CB543" s="177"/>
      <c r="CC543" s="177"/>
      <c r="CD543" s="177"/>
      <c r="CE543" s="177"/>
      <c r="CF543" s="177"/>
      <c r="CG543" s="177"/>
      <c r="CH543" s="177"/>
      <c r="CI543" s="177"/>
      <c r="CJ543" s="177"/>
      <c r="CK543" s="177"/>
      <c r="CL543" s="177"/>
      <c r="CM543" s="177"/>
      <c r="CN543" s="177"/>
      <c r="CO543" s="177"/>
      <c r="CP543" s="177"/>
      <c r="CQ543" s="177"/>
      <c r="CR543" s="177"/>
      <c r="CS543" s="177"/>
      <c r="CT543" s="177"/>
      <c r="CU543" s="177"/>
      <c r="CV543" s="177"/>
      <c r="CW543" s="177"/>
      <c r="CX543" s="177"/>
      <c r="CY543" s="177"/>
      <c r="CZ543" s="177"/>
      <c r="DA543" s="177"/>
      <c r="DB543" s="177"/>
      <c r="DC543" s="177"/>
      <c r="DD543" s="177"/>
      <c r="DE543" s="177"/>
      <c r="DF543" s="177"/>
      <c r="DG543" s="177"/>
      <c r="DH543" s="177"/>
      <c r="DI543" s="177"/>
      <c r="DJ543" s="177"/>
      <c r="DK543" s="177"/>
      <c r="DL543" s="177"/>
      <c r="DM543" s="177"/>
      <c r="DN543" s="177"/>
      <c r="DO543" s="177"/>
      <c r="DP543" s="177"/>
    </row>
    <row r="544" spans="1:166" s="178" customFormat="1" ht="8.25" customHeight="1" x14ac:dyDescent="0.25">
      <c r="A544" s="138" t="s">
        <v>2407</v>
      </c>
      <c r="B544" s="32" t="s">
        <v>28</v>
      </c>
      <c r="C544" s="89" t="s">
        <v>544</v>
      </c>
      <c r="D544" s="92" t="s">
        <v>1386</v>
      </c>
      <c r="E544" s="92" t="s">
        <v>1386</v>
      </c>
      <c r="F544" s="92" t="s">
        <v>545</v>
      </c>
      <c r="G544" s="32" t="s">
        <v>32</v>
      </c>
      <c r="H544" s="34">
        <v>100</v>
      </c>
      <c r="I544" s="32">
        <v>710000000</v>
      </c>
      <c r="J544" s="32" t="s">
        <v>33</v>
      </c>
      <c r="K544" s="32" t="s">
        <v>183</v>
      </c>
      <c r="L544" s="32" t="s">
        <v>33</v>
      </c>
      <c r="M544" s="73"/>
      <c r="N544" s="32" t="s">
        <v>183</v>
      </c>
      <c r="O544" s="32" t="s">
        <v>2243</v>
      </c>
      <c r="P544" s="73"/>
      <c r="Q544" s="73"/>
      <c r="R544" s="36"/>
      <c r="S544" s="36"/>
      <c r="T544" s="47">
        <v>22963931.455357142</v>
      </c>
      <c r="U544" s="47">
        <v>25719603.23</v>
      </c>
      <c r="V544" s="37" t="s">
        <v>38</v>
      </c>
      <c r="W544" s="32">
        <v>2016</v>
      </c>
      <c r="X544" s="137" t="s">
        <v>2408</v>
      </c>
      <c r="Y544" s="177"/>
      <c r="Z544" s="177"/>
      <c r="AA544" s="177"/>
      <c r="AB544" s="177"/>
      <c r="AC544" s="177"/>
      <c r="AD544" s="177"/>
      <c r="AE544" s="177"/>
      <c r="AF544" s="177"/>
      <c r="AG544" s="177"/>
      <c r="AH544" s="177"/>
      <c r="AI544" s="177"/>
      <c r="AJ544" s="177"/>
      <c r="AK544" s="177"/>
      <c r="AL544" s="177"/>
      <c r="AM544" s="177"/>
      <c r="AN544" s="177"/>
      <c r="AO544" s="177"/>
      <c r="AP544" s="177"/>
      <c r="AQ544" s="177"/>
      <c r="AR544" s="177"/>
      <c r="AS544" s="177"/>
      <c r="AT544" s="177"/>
      <c r="AU544" s="177"/>
      <c r="AV544" s="177"/>
      <c r="AW544" s="177"/>
      <c r="AX544" s="177"/>
      <c r="AY544" s="177"/>
      <c r="AZ544" s="177"/>
      <c r="BA544" s="177"/>
      <c r="BB544" s="177"/>
      <c r="BC544" s="177"/>
      <c r="BD544" s="177"/>
      <c r="BE544" s="177"/>
      <c r="BF544" s="177"/>
      <c r="BG544" s="177"/>
      <c r="BH544" s="177"/>
      <c r="BI544" s="177"/>
      <c r="BJ544" s="177"/>
      <c r="BK544" s="177"/>
      <c r="BL544" s="177"/>
      <c r="BM544" s="177"/>
      <c r="BN544" s="177"/>
      <c r="BO544" s="177"/>
      <c r="BP544" s="177"/>
      <c r="BQ544" s="177"/>
      <c r="BR544" s="177"/>
      <c r="BS544" s="177"/>
      <c r="BT544" s="177"/>
      <c r="BU544" s="177"/>
      <c r="BV544" s="177"/>
      <c r="BW544" s="177"/>
      <c r="BX544" s="177"/>
      <c r="BY544" s="177"/>
      <c r="BZ544" s="177"/>
      <c r="CA544" s="177"/>
      <c r="CB544" s="177"/>
      <c r="CC544" s="177"/>
      <c r="CD544" s="177"/>
      <c r="CE544" s="177"/>
      <c r="CF544" s="177"/>
      <c r="CG544" s="177"/>
      <c r="CH544" s="177"/>
      <c r="CI544" s="177"/>
      <c r="CJ544" s="177"/>
      <c r="CK544" s="177"/>
      <c r="CL544" s="177"/>
      <c r="CM544" s="177"/>
      <c r="CN544" s="177"/>
      <c r="CO544" s="177"/>
      <c r="CP544" s="177"/>
      <c r="CQ544" s="177"/>
      <c r="CR544" s="177"/>
      <c r="CS544" s="177"/>
      <c r="CT544" s="177"/>
      <c r="CU544" s="177"/>
      <c r="CV544" s="177"/>
      <c r="CW544" s="177"/>
      <c r="CX544" s="177"/>
      <c r="CY544" s="177"/>
      <c r="CZ544" s="177"/>
      <c r="DA544" s="177"/>
      <c r="DB544" s="177"/>
      <c r="DC544" s="177"/>
      <c r="DD544" s="177"/>
      <c r="DE544" s="177"/>
      <c r="DF544" s="177"/>
      <c r="DG544" s="177"/>
      <c r="DH544" s="177"/>
      <c r="DI544" s="177"/>
      <c r="DJ544" s="177"/>
      <c r="DK544" s="177"/>
      <c r="DL544" s="177"/>
      <c r="DM544" s="177"/>
      <c r="DN544" s="177"/>
      <c r="DO544" s="177"/>
      <c r="DP544" s="177"/>
    </row>
    <row r="545" spans="1:166" s="71" customFormat="1" ht="8.25" customHeight="1" x14ac:dyDescent="0.2">
      <c r="A545" s="135" t="s">
        <v>751</v>
      </c>
      <c r="B545" s="32" t="s">
        <v>28</v>
      </c>
      <c r="C545" s="32" t="s">
        <v>546</v>
      </c>
      <c r="D545" s="92" t="s">
        <v>547</v>
      </c>
      <c r="E545" s="92" t="s">
        <v>547</v>
      </c>
      <c r="F545" s="33" t="s">
        <v>548</v>
      </c>
      <c r="G545" s="32" t="s">
        <v>32</v>
      </c>
      <c r="H545" s="34">
        <v>65</v>
      </c>
      <c r="I545" s="32">
        <v>710000000</v>
      </c>
      <c r="J545" s="32" t="s">
        <v>33</v>
      </c>
      <c r="K545" s="32" t="s">
        <v>183</v>
      </c>
      <c r="L545" s="32" t="s">
        <v>549</v>
      </c>
      <c r="M545" s="32"/>
      <c r="N545" s="32" t="s">
        <v>57</v>
      </c>
      <c r="O545" s="32" t="s">
        <v>2230</v>
      </c>
      <c r="P545" s="32"/>
      <c r="Q545" s="32"/>
      <c r="R545" s="36"/>
      <c r="S545" s="36"/>
      <c r="T545" s="47">
        <v>0</v>
      </c>
      <c r="U545" s="47">
        <v>0</v>
      </c>
      <c r="V545" s="32" t="s">
        <v>38</v>
      </c>
      <c r="W545" s="37">
        <v>2016</v>
      </c>
      <c r="X545" s="143" t="s">
        <v>2822</v>
      </c>
    </row>
    <row r="546" spans="1:166" s="71" customFormat="1" ht="8.25" customHeight="1" x14ac:dyDescent="0.2">
      <c r="A546" s="135" t="s">
        <v>2915</v>
      </c>
      <c r="B546" s="32" t="s">
        <v>28</v>
      </c>
      <c r="C546" s="32" t="s">
        <v>546</v>
      </c>
      <c r="D546" s="92" t="s">
        <v>547</v>
      </c>
      <c r="E546" s="92" t="s">
        <v>547</v>
      </c>
      <c r="F546" s="33" t="s">
        <v>548</v>
      </c>
      <c r="G546" s="32" t="s">
        <v>32</v>
      </c>
      <c r="H546" s="34">
        <v>65</v>
      </c>
      <c r="I546" s="32">
        <v>710000000</v>
      </c>
      <c r="J546" s="32" t="s">
        <v>33</v>
      </c>
      <c r="K546" s="32" t="s">
        <v>183</v>
      </c>
      <c r="L546" s="32" t="s">
        <v>549</v>
      </c>
      <c r="M546" s="32"/>
      <c r="N546" s="32" t="s">
        <v>57</v>
      </c>
      <c r="O546" s="32" t="s">
        <v>2230</v>
      </c>
      <c r="P546" s="32"/>
      <c r="Q546" s="32"/>
      <c r="R546" s="36"/>
      <c r="S546" s="36"/>
      <c r="T546" s="47">
        <v>10012702.999999998</v>
      </c>
      <c r="U546" s="47">
        <v>11214227.359999999</v>
      </c>
      <c r="V546" s="32" t="s">
        <v>38</v>
      </c>
      <c r="W546" s="37">
        <v>2016</v>
      </c>
      <c r="X546" s="143" t="s">
        <v>2898</v>
      </c>
    </row>
    <row r="547" spans="1:166" s="112" customFormat="1" ht="8.25" customHeight="1" x14ac:dyDescent="0.25">
      <c r="A547" s="135" t="s">
        <v>752</v>
      </c>
      <c r="B547" s="32" t="s">
        <v>28</v>
      </c>
      <c r="C547" s="32" t="s">
        <v>550</v>
      </c>
      <c r="D547" s="92" t="s">
        <v>1387</v>
      </c>
      <c r="E547" s="92" t="s">
        <v>1387</v>
      </c>
      <c r="F547" s="33" t="s">
        <v>551</v>
      </c>
      <c r="G547" s="32" t="s">
        <v>32</v>
      </c>
      <c r="H547" s="34">
        <v>100</v>
      </c>
      <c r="I547" s="32">
        <v>710000000</v>
      </c>
      <c r="J547" s="32" t="s">
        <v>33</v>
      </c>
      <c r="K547" s="32" t="s">
        <v>183</v>
      </c>
      <c r="L547" s="32" t="s">
        <v>33</v>
      </c>
      <c r="M547" s="32"/>
      <c r="N547" s="32" t="s">
        <v>57</v>
      </c>
      <c r="O547" s="32" t="s">
        <v>2243</v>
      </c>
      <c r="P547" s="32"/>
      <c r="Q547" s="32"/>
      <c r="R547" s="36"/>
      <c r="S547" s="36"/>
      <c r="T547" s="47">
        <v>10092446.43</v>
      </c>
      <c r="U547" s="47">
        <v>11303540.001600001</v>
      </c>
      <c r="V547" s="32" t="s">
        <v>38</v>
      </c>
      <c r="W547" s="37">
        <v>2016</v>
      </c>
      <c r="X547" s="137"/>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c r="BZ547" s="26"/>
      <c r="CA547" s="26"/>
      <c r="CB547" s="26"/>
      <c r="CC547" s="26"/>
      <c r="CD547" s="26"/>
      <c r="CE547" s="26"/>
      <c r="CF547" s="26"/>
      <c r="CG547" s="26"/>
      <c r="CH547" s="26"/>
      <c r="CI547" s="26"/>
      <c r="CJ547" s="26"/>
      <c r="CK547" s="26"/>
      <c r="CL547" s="26"/>
      <c r="CM547" s="26"/>
      <c r="CN547" s="26"/>
      <c r="CO547" s="26"/>
      <c r="CP547" s="26"/>
      <c r="CQ547" s="26"/>
      <c r="CR547" s="26"/>
      <c r="CS547" s="26"/>
      <c r="CT547" s="26"/>
      <c r="CU547" s="26"/>
      <c r="CV547" s="26"/>
      <c r="CW547" s="26"/>
      <c r="CX547" s="26"/>
      <c r="CY547" s="26"/>
      <c r="CZ547" s="26"/>
      <c r="DA547" s="26"/>
      <c r="DB547" s="26"/>
      <c r="DC547" s="26"/>
      <c r="DD547" s="26"/>
      <c r="DE547" s="26"/>
      <c r="DF547" s="26"/>
      <c r="DG547" s="26"/>
      <c r="DH547" s="26"/>
      <c r="DI547" s="26"/>
      <c r="DJ547" s="26"/>
      <c r="DK547" s="26"/>
      <c r="DL547" s="26"/>
      <c r="DM547" s="26"/>
      <c r="DN547" s="26"/>
      <c r="DO547" s="26"/>
      <c r="DP547" s="26"/>
      <c r="DQ547" s="26"/>
      <c r="DR547" s="26"/>
      <c r="DS547" s="26"/>
      <c r="DT547" s="26"/>
      <c r="DU547" s="26"/>
      <c r="DV547" s="26"/>
      <c r="DW547" s="26"/>
      <c r="DX547" s="26"/>
      <c r="DY547" s="26"/>
      <c r="DZ547" s="26"/>
      <c r="EA547" s="26"/>
      <c r="EB547" s="26"/>
      <c r="EC547" s="26"/>
      <c r="ED547" s="26"/>
      <c r="EE547" s="26"/>
    </row>
    <row r="548" spans="1:166" s="112" customFormat="1" ht="8.25" customHeight="1" x14ac:dyDescent="0.25">
      <c r="A548" s="135" t="s">
        <v>753</v>
      </c>
      <c r="B548" s="32" t="s">
        <v>28</v>
      </c>
      <c r="C548" s="32" t="s">
        <v>552</v>
      </c>
      <c r="D548" s="92" t="s">
        <v>553</v>
      </c>
      <c r="E548" s="92" t="s">
        <v>553</v>
      </c>
      <c r="F548" s="33" t="s">
        <v>554</v>
      </c>
      <c r="G548" s="32" t="s">
        <v>32</v>
      </c>
      <c r="H548" s="34">
        <v>100</v>
      </c>
      <c r="I548" s="32">
        <v>710000000</v>
      </c>
      <c r="J548" s="32" t="s">
        <v>33</v>
      </c>
      <c r="K548" s="32" t="s">
        <v>183</v>
      </c>
      <c r="L548" s="32" t="s">
        <v>549</v>
      </c>
      <c r="M548" s="32"/>
      <c r="N548" s="32" t="s">
        <v>57</v>
      </c>
      <c r="O548" s="32" t="s">
        <v>2230</v>
      </c>
      <c r="P548" s="32"/>
      <c r="Q548" s="32"/>
      <c r="R548" s="36"/>
      <c r="S548" s="36"/>
      <c r="T548" s="47">
        <v>508454.1</v>
      </c>
      <c r="U548" s="47">
        <v>569468.59200000006</v>
      </c>
      <c r="V548" s="32"/>
      <c r="W548" s="37">
        <v>2016</v>
      </c>
      <c r="X548" s="137"/>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c r="BZ548" s="26"/>
      <c r="CA548" s="26"/>
      <c r="CB548" s="26"/>
      <c r="CC548" s="26"/>
      <c r="CD548" s="26"/>
      <c r="CE548" s="26"/>
      <c r="CF548" s="26"/>
      <c r="CG548" s="26"/>
      <c r="CH548" s="26"/>
      <c r="CI548" s="26"/>
      <c r="CJ548" s="26"/>
      <c r="CK548" s="26"/>
      <c r="CL548" s="26"/>
      <c r="CM548" s="26"/>
      <c r="CN548" s="26"/>
      <c r="CO548" s="26"/>
      <c r="CP548" s="26"/>
      <c r="CQ548" s="26"/>
      <c r="CR548" s="26"/>
      <c r="CS548" s="26"/>
      <c r="CT548" s="26"/>
      <c r="CU548" s="26"/>
      <c r="CV548" s="26"/>
      <c r="CW548" s="26"/>
      <c r="CX548" s="26"/>
      <c r="CY548" s="26"/>
      <c r="CZ548" s="26"/>
      <c r="DA548" s="26"/>
      <c r="DB548" s="26"/>
      <c r="DC548" s="26"/>
      <c r="DD548" s="26"/>
      <c r="DE548" s="26"/>
      <c r="DF548" s="26"/>
      <c r="DG548" s="26"/>
      <c r="DH548" s="26"/>
      <c r="DI548" s="26"/>
      <c r="DJ548" s="26"/>
      <c r="DK548" s="26"/>
      <c r="DL548" s="26"/>
      <c r="DM548" s="26"/>
      <c r="DN548" s="26"/>
      <c r="DO548" s="26"/>
      <c r="DP548" s="26"/>
      <c r="DQ548" s="26"/>
      <c r="DR548" s="26"/>
      <c r="DS548" s="26"/>
      <c r="DT548" s="26"/>
      <c r="DU548" s="26"/>
      <c r="DV548" s="26"/>
      <c r="DW548" s="26"/>
      <c r="DX548" s="26"/>
      <c r="DY548" s="26"/>
      <c r="DZ548" s="26"/>
      <c r="EA548" s="26"/>
      <c r="EB548" s="26"/>
      <c r="EC548" s="26"/>
      <c r="ED548" s="26"/>
      <c r="EE548" s="26"/>
    </row>
    <row r="549" spans="1:166" s="71" customFormat="1" ht="8.25" customHeight="1" x14ac:dyDescent="0.2">
      <c r="A549" s="135" t="s">
        <v>3169</v>
      </c>
      <c r="B549" s="32" t="s">
        <v>28</v>
      </c>
      <c r="C549" s="32" t="s">
        <v>555</v>
      </c>
      <c r="D549" s="92" t="s">
        <v>1388</v>
      </c>
      <c r="E549" s="92" t="s">
        <v>1388</v>
      </c>
      <c r="F549" s="33" t="s">
        <v>556</v>
      </c>
      <c r="G549" s="32" t="s">
        <v>32</v>
      </c>
      <c r="H549" s="34">
        <v>100</v>
      </c>
      <c r="I549" s="32">
        <v>710000000</v>
      </c>
      <c r="J549" s="32" t="s">
        <v>33</v>
      </c>
      <c r="K549" s="32" t="s">
        <v>183</v>
      </c>
      <c r="L549" s="32" t="s">
        <v>33</v>
      </c>
      <c r="M549" s="32"/>
      <c r="N549" s="32" t="s">
        <v>57</v>
      </c>
      <c r="O549" s="32" t="s">
        <v>2216</v>
      </c>
      <c r="P549" s="32"/>
      <c r="Q549" s="32"/>
      <c r="R549" s="36"/>
      <c r="S549" s="36"/>
      <c r="T549" s="47">
        <v>0</v>
      </c>
      <c r="U549" s="47">
        <v>0</v>
      </c>
      <c r="V549" s="32" t="s">
        <v>38</v>
      </c>
      <c r="W549" s="37">
        <v>2016</v>
      </c>
      <c r="X549" s="143" t="s">
        <v>3148</v>
      </c>
    </row>
    <row r="550" spans="1:166" s="112" customFormat="1" ht="8.25" customHeight="1" x14ac:dyDescent="0.25">
      <c r="A550" s="135" t="s">
        <v>3170</v>
      </c>
      <c r="B550" s="32" t="s">
        <v>28</v>
      </c>
      <c r="C550" s="32" t="s">
        <v>555</v>
      </c>
      <c r="D550" s="33" t="s">
        <v>1388</v>
      </c>
      <c r="E550" s="33" t="s">
        <v>1388</v>
      </c>
      <c r="F550" s="92" t="s">
        <v>556</v>
      </c>
      <c r="G550" s="32" t="s">
        <v>32</v>
      </c>
      <c r="H550" s="34">
        <v>100</v>
      </c>
      <c r="I550" s="32">
        <v>710000000</v>
      </c>
      <c r="J550" s="32" t="s">
        <v>33</v>
      </c>
      <c r="K550" s="32" t="s">
        <v>3171</v>
      </c>
      <c r="L550" s="32" t="s">
        <v>33</v>
      </c>
      <c r="M550" s="32"/>
      <c r="N550" s="32" t="s">
        <v>3171</v>
      </c>
      <c r="O550" s="32" t="s">
        <v>2216</v>
      </c>
      <c r="P550" s="32"/>
      <c r="Q550" s="32"/>
      <c r="R550" s="36"/>
      <c r="S550" s="36"/>
      <c r="T550" s="47">
        <v>40933482.142857142</v>
      </c>
      <c r="U550" s="47">
        <v>45845500</v>
      </c>
      <c r="V550" s="32" t="s">
        <v>38</v>
      </c>
      <c r="W550" s="37">
        <v>2016</v>
      </c>
      <c r="X550" s="136" t="s">
        <v>3172</v>
      </c>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c r="CW550" s="26"/>
      <c r="CX550" s="26"/>
      <c r="CY550" s="26"/>
      <c r="CZ550" s="26"/>
      <c r="DA550" s="26"/>
      <c r="DB550" s="26"/>
      <c r="DC550" s="26"/>
      <c r="DD550" s="26"/>
      <c r="DE550" s="26"/>
      <c r="DF550" s="26"/>
      <c r="DG550" s="26"/>
      <c r="DH550" s="26"/>
      <c r="DI550" s="26"/>
      <c r="DJ550" s="26"/>
      <c r="DK550" s="26"/>
      <c r="DL550" s="26"/>
      <c r="DM550" s="26"/>
      <c r="DN550" s="26"/>
      <c r="DO550" s="26"/>
      <c r="DP550" s="26"/>
      <c r="DQ550" s="26"/>
      <c r="DR550" s="26"/>
      <c r="DS550" s="26"/>
      <c r="DT550" s="26"/>
      <c r="DU550" s="26"/>
      <c r="DV550" s="26"/>
      <c r="DW550" s="26"/>
      <c r="DX550" s="26"/>
      <c r="DY550" s="26"/>
      <c r="DZ550" s="26"/>
      <c r="EA550" s="26"/>
      <c r="EB550" s="26"/>
      <c r="EC550" s="26"/>
      <c r="ED550" s="26"/>
      <c r="EE550" s="26"/>
      <c r="EF550" s="26"/>
      <c r="EG550" s="26"/>
      <c r="EH550" s="26"/>
      <c r="EI550" s="26"/>
      <c r="EJ550" s="26"/>
      <c r="EK550" s="26"/>
      <c r="EL550" s="26"/>
      <c r="EM550" s="26"/>
      <c r="EN550" s="26"/>
      <c r="EO550" s="26"/>
      <c r="EP550" s="26"/>
      <c r="EQ550" s="26"/>
      <c r="ER550" s="26"/>
      <c r="ES550" s="26"/>
      <c r="ET550" s="26"/>
      <c r="EU550" s="26"/>
      <c r="EV550" s="26"/>
      <c r="EW550" s="26"/>
      <c r="EX550" s="26"/>
      <c r="EY550" s="26"/>
      <c r="EZ550" s="26"/>
      <c r="FA550" s="26"/>
      <c r="FB550" s="26"/>
      <c r="FC550" s="26"/>
      <c r="FD550" s="26"/>
      <c r="FE550" s="26"/>
      <c r="FF550" s="26"/>
      <c r="FG550" s="26"/>
      <c r="FH550" s="26"/>
      <c r="FI550" s="26"/>
      <c r="FJ550" s="26"/>
    </row>
    <row r="551" spans="1:166" s="112" customFormat="1" ht="8.25" customHeight="1" x14ac:dyDescent="0.25">
      <c r="A551" s="135" t="s">
        <v>754</v>
      </c>
      <c r="B551" s="32" t="s">
        <v>28</v>
      </c>
      <c r="C551" s="32" t="s">
        <v>557</v>
      </c>
      <c r="D551" s="33" t="s">
        <v>558</v>
      </c>
      <c r="E551" s="33" t="s">
        <v>558</v>
      </c>
      <c r="F551" s="92" t="s">
        <v>559</v>
      </c>
      <c r="G551" s="32" t="s">
        <v>32</v>
      </c>
      <c r="H551" s="34">
        <v>100</v>
      </c>
      <c r="I551" s="32">
        <v>710000000</v>
      </c>
      <c r="J551" s="32" t="s">
        <v>33</v>
      </c>
      <c r="K551" s="32" t="s">
        <v>183</v>
      </c>
      <c r="L551" s="32" t="s">
        <v>33</v>
      </c>
      <c r="M551" s="32"/>
      <c r="N551" s="32" t="s">
        <v>57</v>
      </c>
      <c r="O551" s="32" t="s">
        <v>2230</v>
      </c>
      <c r="P551" s="32"/>
      <c r="Q551" s="32"/>
      <c r="R551" s="36"/>
      <c r="S551" s="36"/>
      <c r="T551" s="47">
        <v>122702676</v>
      </c>
      <c r="U551" s="47">
        <v>137426997.12</v>
      </c>
      <c r="V551" s="32" t="s">
        <v>38</v>
      </c>
      <c r="W551" s="37">
        <v>2016</v>
      </c>
      <c r="X551" s="139"/>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6"/>
      <c r="DD551" s="26"/>
      <c r="DE551" s="26"/>
      <c r="DF551" s="26"/>
      <c r="DG551" s="26"/>
      <c r="DH551" s="26"/>
      <c r="DI551" s="26"/>
      <c r="DJ551" s="26"/>
      <c r="DK551" s="26"/>
      <c r="DL551" s="26"/>
      <c r="DM551" s="26"/>
      <c r="DN551" s="26"/>
      <c r="DO551" s="26"/>
      <c r="DP551" s="26"/>
      <c r="DQ551" s="26"/>
      <c r="DR551" s="26"/>
      <c r="DS551" s="26"/>
      <c r="DT551" s="26"/>
      <c r="DU551" s="26"/>
      <c r="DV551" s="26"/>
      <c r="DW551" s="26"/>
      <c r="DX551" s="26"/>
      <c r="DY551" s="26"/>
      <c r="DZ551" s="26"/>
      <c r="EA551" s="26"/>
      <c r="EB551" s="26"/>
      <c r="EC551" s="26"/>
      <c r="ED551" s="26"/>
      <c r="EE551" s="26"/>
      <c r="EF551" s="26"/>
      <c r="EG551" s="26"/>
      <c r="EH551" s="26"/>
      <c r="EI551" s="26"/>
      <c r="EJ551" s="26"/>
      <c r="EK551" s="26"/>
      <c r="EL551" s="26"/>
      <c r="EM551" s="26"/>
      <c r="EN551" s="26"/>
      <c r="EO551" s="26"/>
      <c r="EP551" s="26"/>
      <c r="EQ551" s="26"/>
      <c r="ER551" s="26"/>
      <c r="ES551" s="26"/>
      <c r="ET551" s="26"/>
      <c r="EU551" s="26"/>
      <c r="EV551" s="26"/>
      <c r="EW551" s="26"/>
      <c r="EX551" s="26"/>
      <c r="EY551" s="26"/>
      <c r="EZ551" s="26"/>
      <c r="FA551" s="26"/>
      <c r="FB551" s="26"/>
      <c r="FC551" s="26"/>
      <c r="FD551" s="26"/>
      <c r="FE551" s="26"/>
      <c r="FF551" s="26"/>
      <c r="FG551" s="26"/>
      <c r="FH551" s="26"/>
      <c r="FI551" s="26"/>
      <c r="FJ551" s="26"/>
    </row>
    <row r="552" spans="1:166" s="95" customFormat="1" ht="8.25" customHeight="1" x14ac:dyDescent="0.2">
      <c r="A552" s="138" t="s">
        <v>755</v>
      </c>
      <c r="B552" s="32" t="s">
        <v>28</v>
      </c>
      <c r="C552" s="32" t="s">
        <v>1411</v>
      </c>
      <c r="D552" s="33" t="s">
        <v>1412</v>
      </c>
      <c r="E552" s="33" t="s">
        <v>1412</v>
      </c>
      <c r="F552" s="33" t="s">
        <v>1413</v>
      </c>
      <c r="G552" s="32" t="s">
        <v>2206</v>
      </c>
      <c r="H552" s="34">
        <v>100</v>
      </c>
      <c r="I552" s="32">
        <v>710000000</v>
      </c>
      <c r="J552" s="32" t="s">
        <v>33</v>
      </c>
      <c r="K552" s="32" t="s">
        <v>560</v>
      </c>
      <c r="L552" s="32" t="s">
        <v>33</v>
      </c>
      <c r="M552" s="32"/>
      <c r="N552" s="32" t="s">
        <v>109</v>
      </c>
      <c r="O552" s="32" t="s">
        <v>2230</v>
      </c>
      <c r="P552" s="32"/>
      <c r="Q552" s="32"/>
      <c r="R552" s="36"/>
      <c r="S552" s="36"/>
      <c r="T552" s="47">
        <v>0</v>
      </c>
      <c r="U552" s="47">
        <v>0</v>
      </c>
      <c r="V552" s="32"/>
      <c r="W552" s="37">
        <v>2016</v>
      </c>
      <c r="X552" s="143" t="s">
        <v>3324</v>
      </c>
    </row>
    <row r="553" spans="1:166" s="112" customFormat="1" ht="8.25" customHeight="1" x14ac:dyDescent="0.25">
      <c r="A553" s="135" t="s">
        <v>3462</v>
      </c>
      <c r="B553" s="32" t="s">
        <v>28</v>
      </c>
      <c r="C553" s="32" t="s">
        <v>1411</v>
      </c>
      <c r="D553" s="33" t="s">
        <v>1412</v>
      </c>
      <c r="E553" s="33" t="s">
        <v>1412</v>
      </c>
      <c r="F553" s="92" t="s">
        <v>1413</v>
      </c>
      <c r="G553" s="32" t="s">
        <v>2206</v>
      </c>
      <c r="H553" s="34">
        <v>100</v>
      </c>
      <c r="I553" s="32">
        <v>710000000</v>
      </c>
      <c r="J553" s="32" t="s">
        <v>33</v>
      </c>
      <c r="K553" s="32" t="s">
        <v>240</v>
      </c>
      <c r="L553" s="32" t="s">
        <v>33</v>
      </c>
      <c r="M553" s="32"/>
      <c r="N553" s="32" t="s">
        <v>34</v>
      </c>
      <c r="O553" s="32" t="s">
        <v>2230</v>
      </c>
      <c r="P553" s="32"/>
      <c r="Q553" s="32"/>
      <c r="R553" s="36"/>
      <c r="S553" s="36"/>
      <c r="T553" s="47">
        <v>0</v>
      </c>
      <c r="U553" s="47">
        <v>0</v>
      </c>
      <c r="V553" s="32"/>
      <c r="W553" s="37">
        <v>2016</v>
      </c>
      <c r="X553" s="136" t="s">
        <v>4166</v>
      </c>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c r="BU553" s="26"/>
      <c r="BV553" s="26"/>
      <c r="BW553" s="26"/>
      <c r="BX553" s="26"/>
      <c r="BY553" s="26"/>
      <c r="BZ553" s="26"/>
      <c r="CA553" s="26"/>
      <c r="CB553" s="26"/>
      <c r="CC553" s="26"/>
      <c r="CD553" s="26"/>
      <c r="CE553" s="26"/>
      <c r="CF553" s="26"/>
      <c r="CG553" s="26"/>
      <c r="CH553" s="26"/>
      <c r="CI553" s="26"/>
      <c r="CJ553" s="26"/>
      <c r="CK553" s="26"/>
      <c r="CL553" s="26"/>
      <c r="CM553" s="26"/>
      <c r="CN553" s="26"/>
      <c r="CO553" s="26"/>
      <c r="CP553" s="26"/>
      <c r="CQ553" s="26"/>
      <c r="CR553" s="26"/>
      <c r="CS553" s="26"/>
      <c r="CT553" s="26"/>
      <c r="CU553" s="26"/>
      <c r="CV553" s="26"/>
      <c r="CW553" s="26"/>
      <c r="CX553" s="26"/>
      <c r="CY553" s="26"/>
      <c r="CZ553" s="26"/>
      <c r="DA553" s="26"/>
      <c r="DB553" s="26"/>
      <c r="DC553" s="26"/>
      <c r="DD553" s="26"/>
      <c r="DE553" s="26"/>
      <c r="DF553" s="26"/>
      <c r="DG553" s="26"/>
      <c r="DH553" s="26"/>
      <c r="DI553" s="26"/>
      <c r="DJ553" s="26"/>
      <c r="DK553" s="26"/>
      <c r="DL553" s="26"/>
      <c r="DM553" s="26"/>
      <c r="DN553" s="26"/>
      <c r="DO553" s="26"/>
      <c r="DP553" s="26"/>
      <c r="DQ553" s="26"/>
      <c r="DR553" s="26"/>
      <c r="DS553" s="26"/>
      <c r="DT553" s="26"/>
      <c r="DU553" s="26"/>
      <c r="DV553" s="26"/>
      <c r="DW553" s="26"/>
      <c r="DX553" s="26"/>
      <c r="DY553" s="26"/>
      <c r="DZ553" s="26"/>
      <c r="EA553" s="26"/>
      <c r="EB553" s="26"/>
      <c r="EC553" s="26"/>
      <c r="ED553" s="26"/>
      <c r="EE553" s="26"/>
      <c r="EF553" s="26"/>
      <c r="EG553" s="26"/>
      <c r="EH553" s="26"/>
      <c r="EI553" s="26"/>
      <c r="EJ553" s="26"/>
      <c r="EK553" s="26"/>
      <c r="EL553" s="26"/>
      <c r="EM553" s="26"/>
      <c r="EN553" s="26"/>
      <c r="EO553" s="26"/>
      <c r="EP553" s="26"/>
      <c r="EQ553" s="26"/>
      <c r="ER553" s="26"/>
      <c r="ES553" s="26"/>
      <c r="ET553" s="26"/>
      <c r="EU553" s="26"/>
      <c r="EV553" s="26"/>
      <c r="EW553" s="26"/>
      <c r="EX553" s="26"/>
      <c r="EY553" s="26"/>
      <c r="EZ553" s="26"/>
      <c r="FA553" s="26"/>
      <c r="FB553" s="26"/>
      <c r="FC553" s="26"/>
      <c r="FD553" s="26"/>
      <c r="FE553" s="26"/>
      <c r="FF553" s="26"/>
      <c r="FG553" s="26"/>
      <c r="FH553" s="26"/>
      <c r="FI553" s="26"/>
      <c r="FJ553" s="26"/>
    </row>
    <row r="554" spans="1:166" s="22" customFormat="1" ht="8.25" customHeight="1" x14ac:dyDescent="0.25">
      <c r="A554" s="135" t="s">
        <v>4220</v>
      </c>
      <c r="B554" s="32" t="s">
        <v>28</v>
      </c>
      <c r="C554" s="32" t="s">
        <v>1411</v>
      </c>
      <c r="D554" s="33" t="s">
        <v>1412</v>
      </c>
      <c r="E554" s="33" t="s">
        <v>1412</v>
      </c>
      <c r="F554" s="92" t="s">
        <v>1413</v>
      </c>
      <c r="G554" s="32" t="s">
        <v>2206</v>
      </c>
      <c r="H554" s="34">
        <v>100</v>
      </c>
      <c r="I554" s="32">
        <v>710000000</v>
      </c>
      <c r="J554" s="32" t="s">
        <v>33</v>
      </c>
      <c r="K554" s="32" t="s">
        <v>40</v>
      </c>
      <c r="L554" s="32" t="s">
        <v>4221</v>
      </c>
      <c r="M554" s="32"/>
      <c r="N554" s="32" t="s">
        <v>40</v>
      </c>
      <c r="O554" s="32" t="s">
        <v>2230</v>
      </c>
      <c r="P554" s="32"/>
      <c r="Q554" s="32"/>
      <c r="R554" s="36"/>
      <c r="S554" s="36"/>
      <c r="T554" s="47">
        <v>265500</v>
      </c>
      <c r="U554" s="47">
        <v>297360</v>
      </c>
      <c r="V554" s="32"/>
      <c r="W554" s="37">
        <v>2016</v>
      </c>
      <c r="X554" s="136" t="s">
        <v>4222</v>
      </c>
    </row>
    <row r="555" spans="1:166" s="22" customFormat="1" ht="8.25" customHeight="1" x14ac:dyDescent="0.2">
      <c r="A555" s="135" t="s">
        <v>756</v>
      </c>
      <c r="B555" s="32" t="s">
        <v>28</v>
      </c>
      <c r="C555" s="32" t="s">
        <v>561</v>
      </c>
      <c r="D555" s="33" t="s">
        <v>562</v>
      </c>
      <c r="E555" s="33" t="s">
        <v>562</v>
      </c>
      <c r="F555" s="92" t="s">
        <v>563</v>
      </c>
      <c r="G555" s="32" t="s">
        <v>2206</v>
      </c>
      <c r="H555" s="34">
        <v>100</v>
      </c>
      <c r="I555" s="32">
        <v>710000000</v>
      </c>
      <c r="J555" s="32" t="s">
        <v>33</v>
      </c>
      <c r="K555" s="32" t="s">
        <v>183</v>
      </c>
      <c r="L555" s="32" t="s">
        <v>33</v>
      </c>
      <c r="M555" s="32"/>
      <c r="N555" s="32" t="s">
        <v>57</v>
      </c>
      <c r="O555" s="32" t="s">
        <v>2230</v>
      </c>
      <c r="P555" s="32"/>
      <c r="Q555" s="32"/>
      <c r="R555" s="36"/>
      <c r="S555" s="36"/>
      <c r="T555" s="47">
        <v>2275000</v>
      </c>
      <c r="U555" s="47">
        <v>2548000.0000000005</v>
      </c>
      <c r="V555" s="32"/>
      <c r="W555" s="37">
        <v>2016</v>
      </c>
      <c r="X555" s="143"/>
    </row>
    <row r="556" spans="1:166" s="112" customFormat="1" ht="8.25" customHeight="1" x14ac:dyDescent="0.25">
      <c r="A556" s="138" t="s">
        <v>757</v>
      </c>
      <c r="B556" s="32" t="s">
        <v>28</v>
      </c>
      <c r="C556" s="32" t="s">
        <v>564</v>
      </c>
      <c r="D556" s="33" t="s">
        <v>565</v>
      </c>
      <c r="E556" s="33" t="s">
        <v>565</v>
      </c>
      <c r="F556" s="33" t="s">
        <v>566</v>
      </c>
      <c r="G556" s="32" t="s">
        <v>2206</v>
      </c>
      <c r="H556" s="34">
        <v>45</v>
      </c>
      <c r="I556" s="32">
        <v>710000000</v>
      </c>
      <c r="J556" s="32" t="s">
        <v>33</v>
      </c>
      <c r="K556" s="32" t="s">
        <v>250</v>
      </c>
      <c r="L556" s="32" t="s">
        <v>33</v>
      </c>
      <c r="M556" s="32"/>
      <c r="N556" s="32" t="s">
        <v>567</v>
      </c>
      <c r="O556" s="32" t="s">
        <v>2230</v>
      </c>
      <c r="P556" s="32"/>
      <c r="Q556" s="32"/>
      <c r="R556" s="36"/>
      <c r="S556" s="36"/>
      <c r="T556" s="47">
        <v>0</v>
      </c>
      <c r="U556" s="47">
        <v>0</v>
      </c>
      <c r="V556" s="32"/>
      <c r="W556" s="37">
        <v>2016</v>
      </c>
      <c r="X556" s="136" t="s">
        <v>3324</v>
      </c>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c r="BZ556" s="26"/>
      <c r="CA556" s="26"/>
      <c r="CB556" s="26"/>
      <c r="CC556" s="26"/>
      <c r="CD556" s="26"/>
      <c r="CE556" s="26"/>
      <c r="CF556" s="26"/>
      <c r="CG556" s="26"/>
      <c r="CH556" s="26"/>
      <c r="CI556" s="26"/>
      <c r="CJ556" s="26"/>
      <c r="CK556" s="26"/>
      <c r="CL556" s="26"/>
      <c r="CM556" s="26"/>
      <c r="CN556" s="26"/>
      <c r="CO556" s="26"/>
      <c r="CP556" s="26"/>
      <c r="CQ556" s="26"/>
      <c r="CR556" s="26"/>
      <c r="CS556" s="26"/>
      <c r="CT556" s="26"/>
      <c r="CU556" s="26"/>
      <c r="CV556" s="26"/>
      <c r="CW556" s="26"/>
      <c r="CX556" s="26"/>
      <c r="CY556" s="26"/>
      <c r="CZ556" s="26"/>
      <c r="DA556" s="26"/>
      <c r="DB556" s="26"/>
      <c r="DC556" s="26"/>
      <c r="DD556" s="26"/>
      <c r="DE556" s="26"/>
      <c r="DF556" s="26"/>
      <c r="DG556" s="26"/>
      <c r="DH556" s="26"/>
      <c r="DI556" s="26"/>
      <c r="DJ556" s="26"/>
      <c r="DK556" s="26"/>
      <c r="DL556" s="26"/>
      <c r="DM556" s="26"/>
      <c r="DN556" s="26"/>
      <c r="DO556" s="26"/>
      <c r="DP556" s="26"/>
      <c r="DQ556" s="26"/>
      <c r="DR556" s="26"/>
      <c r="DS556" s="26"/>
      <c r="DT556" s="26"/>
      <c r="DU556" s="26"/>
      <c r="DV556" s="26"/>
      <c r="DW556" s="26"/>
      <c r="DX556" s="26"/>
      <c r="DY556" s="26"/>
      <c r="DZ556" s="26"/>
      <c r="EA556" s="26"/>
      <c r="EB556" s="26"/>
      <c r="EC556" s="26"/>
      <c r="ED556" s="26"/>
      <c r="EE556" s="26"/>
      <c r="EF556" s="26"/>
      <c r="EG556" s="26"/>
      <c r="EH556" s="26"/>
      <c r="EI556" s="26"/>
      <c r="EJ556" s="26"/>
      <c r="EK556" s="26"/>
      <c r="EL556" s="26"/>
      <c r="EM556" s="26"/>
      <c r="EN556" s="26"/>
      <c r="EO556" s="26"/>
      <c r="EP556" s="26"/>
      <c r="EQ556" s="26"/>
      <c r="ER556" s="26"/>
      <c r="ES556" s="26"/>
      <c r="ET556" s="26"/>
      <c r="EU556" s="26"/>
      <c r="EV556" s="26"/>
      <c r="EW556" s="26"/>
      <c r="EX556" s="26"/>
      <c r="EY556" s="26"/>
      <c r="EZ556" s="26"/>
      <c r="FA556" s="26"/>
      <c r="FB556" s="26"/>
      <c r="FC556" s="26"/>
      <c r="FD556" s="26"/>
      <c r="FE556" s="26"/>
      <c r="FF556" s="26"/>
      <c r="FG556" s="26"/>
      <c r="FH556" s="26"/>
      <c r="FI556" s="26"/>
      <c r="FJ556" s="26"/>
    </row>
    <row r="557" spans="1:166" s="22" customFormat="1" ht="8.25" customHeight="1" x14ac:dyDescent="0.25">
      <c r="A557" s="138" t="s">
        <v>3463</v>
      </c>
      <c r="B557" s="32" t="s">
        <v>28</v>
      </c>
      <c r="C557" s="32" t="s">
        <v>564</v>
      </c>
      <c r="D557" s="33" t="s">
        <v>565</v>
      </c>
      <c r="E557" s="33" t="s">
        <v>565</v>
      </c>
      <c r="F557" s="33" t="s">
        <v>566</v>
      </c>
      <c r="G557" s="32" t="s">
        <v>2206</v>
      </c>
      <c r="H557" s="34">
        <v>45</v>
      </c>
      <c r="I557" s="32">
        <v>710000000</v>
      </c>
      <c r="J557" s="32" t="s">
        <v>33</v>
      </c>
      <c r="K557" s="32" t="s">
        <v>250</v>
      </c>
      <c r="L557" s="32" t="s">
        <v>33</v>
      </c>
      <c r="M557" s="32"/>
      <c r="N557" s="32" t="s">
        <v>567</v>
      </c>
      <c r="O557" s="32" t="s">
        <v>2230</v>
      </c>
      <c r="P557" s="32"/>
      <c r="Q557" s="32"/>
      <c r="R557" s="36"/>
      <c r="S557" s="36"/>
      <c r="T557" s="47">
        <v>404357.50892857142</v>
      </c>
      <c r="U557" s="47">
        <v>452880.41000000003</v>
      </c>
      <c r="V557" s="32"/>
      <c r="W557" s="37">
        <v>2016</v>
      </c>
      <c r="X557" s="136" t="s">
        <v>3464</v>
      </c>
    </row>
    <row r="558" spans="1:166" s="71" customFormat="1" ht="8.25" customHeight="1" x14ac:dyDescent="0.2">
      <c r="A558" s="135" t="s">
        <v>758</v>
      </c>
      <c r="B558" s="32" t="s">
        <v>28</v>
      </c>
      <c r="C558" s="32" t="s">
        <v>564</v>
      </c>
      <c r="D558" s="33" t="s">
        <v>565</v>
      </c>
      <c r="E558" s="33" t="s">
        <v>565</v>
      </c>
      <c r="F558" s="33" t="s">
        <v>568</v>
      </c>
      <c r="G558" s="32" t="s">
        <v>2206</v>
      </c>
      <c r="H558" s="34">
        <v>45</v>
      </c>
      <c r="I558" s="32">
        <v>710000000</v>
      </c>
      <c r="J558" s="32" t="s">
        <v>33</v>
      </c>
      <c r="K558" s="32" t="s">
        <v>250</v>
      </c>
      <c r="L558" s="32" t="s">
        <v>33</v>
      </c>
      <c r="M558" s="32"/>
      <c r="N558" s="32" t="s">
        <v>567</v>
      </c>
      <c r="O558" s="32" t="s">
        <v>2230</v>
      </c>
      <c r="P558" s="32"/>
      <c r="Q558" s="32"/>
      <c r="R558" s="36"/>
      <c r="S558" s="36"/>
      <c r="T558" s="47">
        <v>283928.57142857142</v>
      </c>
      <c r="U558" s="47">
        <v>318000</v>
      </c>
      <c r="V558" s="32"/>
      <c r="W558" s="37">
        <v>2016</v>
      </c>
      <c r="X558" s="143"/>
    </row>
    <row r="559" spans="1:166" s="71" customFormat="1" ht="8.25" customHeight="1" x14ac:dyDescent="0.2">
      <c r="A559" s="135" t="s">
        <v>759</v>
      </c>
      <c r="B559" s="32" t="s">
        <v>28</v>
      </c>
      <c r="C559" s="32" t="s">
        <v>564</v>
      </c>
      <c r="D559" s="33" t="s">
        <v>565</v>
      </c>
      <c r="E559" s="33" t="s">
        <v>565</v>
      </c>
      <c r="F559" s="33" t="s">
        <v>569</v>
      </c>
      <c r="G559" s="32" t="s">
        <v>2206</v>
      </c>
      <c r="H559" s="34">
        <v>45</v>
      </c>
      <c r="I559" s="32">
        <v>710000000</v>
      </c>
      <c r="J559" s="32" t="s">
        <v>33</v>
      </c>
      <c r="K559" s="32" t="s">
        <v>250</v>
      </c>
      <c r="L559" s="32" t="s">
        <v>33</v>
      </c>
      <c r="M559" s="32"/>
      <c r="N559" s="32" t="s">
        <v>567</v>
      </c>
      <c r="O559" s="32" t="s">
        <v>2230</v>
      </c>
      <c r="P559" s="32"/>
      <c r="Q559" s="32"/>
      <c r="R559" s="36"/>
      <c r="S559" s="36"/>
      <c r="T559" s="47">
        <v>0</v>
      </c>
      <c r="U559" s="47">
        <v>0</v>
      </c>
      <c r="V559" s="32"/>
      <c r="W559" s="37">
        <v>2016</v>
      </c>
      <c r="X559" s="143" t="s">
        <v>3324</v>
      </c>
    </row>
    <row r="560" spans="1:166" s="71" customFormat="1" ht="8.25" customHeight="1" x14ac:dyDescent="0.2">
      <c r="A560" s="135" t="s">
        <v>3465</v>
      </c>
      <c r="B560" s="32" t="s">
        <v>28</v>
      </c>
      <c r="C560" s="32" t="s">
        <v>564</v>
      </c>
      <c r="D560" s="33" t="s">
        <v>565</v>
      </c>
      <c r="E560" s="33" t="s">
        <v>565</v>
      </c>
      <c r="F560" s="33" t="s">
        <v>569</v>
      </c>
      <c r="G560" s="32" t="s">
        <v>2206</v>
      </c>
      <c r="H560" s="34">
        <v>45</v>
      </c>
      <c r="I560" s="32">
        <v>710000000</v>
      </c>
      <c r="J560" s="32" t="s">
        <v>33</v>
      </c>
      <c r="K560" s="32" t="s">
        <v>250</v>
      </c>
      <c r="L560" s="32" t="s">
        <v>33</v>
      </c>
      <c r="M560" s="32"/>
      <c r="N560" s="32" t="s">
        <v>567</v>
      </c>
      <c r="O560" s="32" t="s">
        <v>2230</v>
      </c>
      <c r="P560" s="32"/>
      <c r="Q560" s="32"/>
      <c r="R560" s="36"/>
      <c r="S560" s="36"/>
      <c r="T560" s="47">
        <v>415125</v>
      </c>
      <c r="U560" s="47">
        <v>464940.00000000006</v>
      </c>
      <c r="V560" s="32"/>
      <c r="W560" s="37">
        <v>2016</v>
      </c>
      <c r="X560" s="143" t="s">
        <v>3464</v>
      </c>
    </row>
    <row r="561" spans="1:16328" s="71" customFormat="1" ht="8.25" customHeight="1" x14ac:dyDescent="0.2">
      <c r="A561" s="135" t="s">
        <v>760</v>
      </c>
      <c r="B561" s="32" t="s">
        <v>28</v>
      </c>
      <c r="C561" s="32" t="s">
        <v>564</v>
      </c>
      <c r="D561" s="33" t="s">
        <v>565</v>
      </c>
      <c r="E561" s="33" t="s">
        <v>565</v>
      </c>
      <c r="F561" s="33" t="s">
        <v>570</v>
      </c>
      <c r="G561" s="32" t="s">
        <v>2206</v>
      </c>
      <c r="H561" s="34">
        <v>45</v>
      </c>
      <c r="I561" s="32">
        <v>710000000</v>
      </c>
      <c r="J561" s="32" t="s">
        <v>33</v>
      </c>
      <c r="K561" s="32" t="s">
        <v>109</v>
      </c>
      <c r="L561" s="32" t="s">
        <v>33</v>
      </c>
      <c r="M561" s="32"/>
      <c r="N561" s="32" t="s">
        <v>110</v>
      </c>
      <c r="O561" s="32" t="s">
        <v>2230</v>
      </c>
      <c r="P561" s="32"/>
      <c r="Q561" s="32"/>
      <c r="R561" s="36"/>
      <c r="S561" s="36"/>
      <c r="T561" s="47">
        <v>347946.42857142858</v>
      </c>
      <c r="U561" s="47">
        <v>389700.00000000006</v>
      </c>
      <c r="V561" s="32"/>
      <c r="W561" s="37">
        <v>2016</v>
      </c>
      <c r="X561" s="143"/>
    </row>
    <row r="562" spans="1:16328" s="71" customFormat="1" ht="8.25" customHeight="1" x14ac:dyDescent="0.2">
      <c r="A562" s="145" t="s">
        <v>761</v>
      </c>
      <c r="B562" s="32" t="s">
        <v>28</v>
      </c>
      <c r="C562" s="32" t="s">
        <v>564</v>
      </c>
      <c r="D562" s="33" t="s">
        <v>565</v>
      </c>
      <c r="E562" s="33" t="s">
        <v>565</v>
      </c>
      <c r="F562" s="33" t="s">
        <v>571</v>
      </c>
      <c r="G562" s="32" t="s">
        <v>2206</v>
      </c>
      <c r="H562" s="34">
        <v>45</v>
      </c>
      <c r="I562" s="32">
        <v>710000000</v>
      </c>
      <c r="J562" s="32" t="s">
        <v>33</v>
      </c>
      <c r="K562" s="32" t="s">
        <v>109</v>
      </c>
      <c r="L562" s="32" t="s">
        <v>33</v>
      </c>
      <c r="M562" s="32"/>
      <c r="N562" s="32" t="s">
        <v>110</v>
      </c>
      <c r="O562" s="32" t="s">
        <v>2230</v>
      </c>
      <c r="P562" s="32"/>
      <c r="Q562" s="32"/>
      <c r="R562" s="36"/>
      <c r="S562" s="36"/>
      <c r="T562" s="47">
        <v>115982.14285714286</v>
      </c>
      <c r="U562" s="47">
        <v>129900.00000000001</v>
      </c>
      <c r="V562" s="32"/>
      <c r="W562" s="37">
        <v>2016</v>
      </c>
      <c r="X562" s="143"/>
    </row>
    <row r="563" spans="1:16328" s="71" customFormat="1" ht="8.25" customHeight="1" x14ac:dyDescent="0.25">
      <c r="A563" s="145" t="s">
        <v>762</v>
      </c>
      <c r="B563" s="32" t="s">
        <v>28</v>
      </c>
      <c r="C563" s="32" t="s">
        <v>564</v>
      </c>
      <c r="D563" s="33" t="s">
        <v>565</v>
      </c>
      <c r="E563" s="33" t="s">
        <v>565</v>
      </c>
      <c r="F563" s="33" t="s">
        <v>572</v>
      </c>
      <c r="G563" s="32" t="s">
        <v>2206</v>
      </c>
      <c r="H563" s="34">
        <v>45</v>
      </c>
      <c r="I563" s="32">
        <v>710000000</v>
      </c>
      <c r="J563" s="32" t="s">
        <v>33</v>
      </c>
      <c r="K563" s="32" t="s">
        <v>109</v>
      </c>
      <c r="L563" s="72" t="s">
        <v>33</v>
      </c>
      <c r="M563" s="32"/>
      <c r="N563" s="32" t="s">
        <v>110</v>
      </c>
      <c r="O563" s="32" t="s">
        <v>2230</v>
      </c>
      <c r="P563" s="32"/>
      <c r="Q563" s="32"/>
      <c r="R563" s="36"/>
      <c r="S563" s="36"/>
      <c r="T563" s="47">
        <v>115982.14285714286</v>
      </c>
      <c r="U563" s="47">
        <v>129900.00000000001</v>
      </c>
      <c r="V563" s="32"/>
      <c r="W563" s="32">
        <v>2016</v>
      </c>
      <c r="X563" s="137"/>
    </row>
    <row r="564" spans="1:16328" s="112" customFormat="1" ht="8.25" customHeight="1" x14ac:dyDescent="0.25">
      <c r="A564" s="145" t="s">
        <v>763</v>
      </c>
      <c r="B564" s="32" t="s">
        <v>28</v>
      </c>
      <c r="C564" s="32" t="s">
        <v>564</v>
      </c>
      <c r="D564" s="33" t="s">
        <v>565</v>
      </c>
      <c r="E564" s="33" t="s">
        <v>565</v>
      </c>
      <c r="F564" s="33" t="s">
        <v>573</v>
      </c>
      <c r="G564" s="32" t="s">
        <v>2206</v>
      </c>
      <c r="H564" s="34">
        <v>45</v>
      </c>
      <c r="I564" s="32">
        <v>710000000</v>
      </c>
      <c r="J564" s="32" t="s">
        <v>33</v>
      </c>
      <c r="K564" s="32" t="s">
        <v>109</v>
      </c>
      <c r="L564" s="72" t="s">
        <v>33</v>
      </c>
      <c r="M564" s="32"/>
      <c r="N564" s="32" t="s">
        <v>110</v>
      </c>
      <c r="O564" s="32" t="s">
        <v>2230</v>
      </c>
      <c r="P564" s="32"/>
      <c r="Q564" s="32"/>
      <c r="R564" s="36"/>
      <c r="S564" s="36"/>
      <c r="T564" s="47">
        <v>90852.678571428565</v>
      </c>
      <c r="U564" s="47">
        <v>101755</v>
      </c>
      <c r="V564" s="32"/>
      <c r="W564" s="32">
        <v>2016</v>
      </c>
      <c r="X564" s="13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c r="BR564" s="26"/>
      <c r="BS564" s="26"/>
      <c r="BT564" s="26"/>
      <c r="BU564" s="26"/>
      <c r="BV564" s="26"/>
      <c r="BW564" s="26"/>
      <c r="BX564" s="26"/>
      <c r="BY564" s="26"/>
      <c r="BZ564" s="26"/>
      <c r="CA564" s="26"/>
      <c r="CB564" s="26"/>
      <c r="CC564" s="26"/>
      <c r="CD564" s="26"/>
      <c r="CE564" s="26"/>
      <c r="CF564" s="26"/>
      <c r="CG564" s="26"/>
      <c r="CH564" s="26"/>
      <c r="CI564" s="26"/>
      <c r="CJ564" s="26"/>
      <c r="CK564" s="26"/>
      <c r="CL564" s="26"/>
      <c r="CM564" s="26"/>
      <c r="CN564" s="26"/>
      <c r="CO564" s="26"/>
      <c r="CP564" s="26"/>
      <c r="CQ564" s="26"/>
      <c r="CR564" s="26"/>
      <c r="CS564" s="26"/>
      <c r="CT564" s="26"/>
      <c r="CU564" s="26"/>
      <c r="CV564" s="26"/>
      <c r="CW564" s="26"/>
      <c r="CX564" s="26"/>
      <c r="CY564" s="26"/>
      <c r="CZ564" s="26"/>
      <c r="DA564" s="26"/>
      <c r="DB564" s="26"/>
      <c r="DC564" s="26"/>
      <c r="DD564" s="26"/>
      <c r="DE564" s="26"/>
      <c r="DF564" s="26"/>
      <c r="DG564" s="26"/>
      <c r="DH564" s="26"/>
      <c r="DI564" s="26"/>
      <c r="DJ564" s="26"/>
      <c r="DK564" s="26"/>
      <c r="DL564" s="26"/>
      <c r="DM564" s="26"/>
      <c r="DN564" s="26"/>
      <c r="DO564" s="26"/>
      <c r="DP564" s="26"/>
      <c r="DQ564" s="26"/>
      <c r="DR564" s="26"/>
      <c r="DS564" s="26"/>
      <c r="DT564" s="26"/>
      <c r="DU564" s="26"/>
      <c r="DV564" s="26"/>
      <c r="DW564" s="26"/>
      <c r="DX564" s="26"/>
      <c r="DY564" s="26"/>
      <c r="DZ564" s="26"/>
      <c r="EA564" s="26"/>
      <c r="EB564" s="26"/>
      <c r="EC564" s="26"/>
      <c r="ED564" s="26"/>
      <c r="EE564" s="26"/>
      <c r="EF564" s="26"/>
      <c r="EG564" s="26"/>
      <c r="EH564" s="26"/>
      <c r="EI564" s="26"/>
      <c r="EJ564" s="26"/>
      <c r="EK564" s="26"/>
      <c r="EL564" s="26"/>
      <c r="EM564" s="26"/>
      <c r="EN564" s="26"/>
      <c r="EO564" s="26"/>
      <c r="EP564" s="26"/>
      <c r="EQ564" s="26"/>
      <c r="ER564" s="26"/>
      <c r="ES564" s="26"/>
      <c r="ET564" s="26"/>
      <c r="EU564" s="26"/>
      <c r="EV564" s="26"/>
      <c r="EW564" s="26"/>
      <c r="EX564" s="26"/>
      <c r="EY564" s="26"/>
      <c r="EZ564" s="26"/>
      <c r="FA564" s="26"/>
      <c r="FB564" s="26"/>
      <c r="FC564" s="26"/>
      <c r="FD564" s="26"/>
      <c r="FE564" s="26"/>
      <c r="FF564" s="26"/>
      <c r="FG564" s="26"/>
      <c r="FH564" s="26"/>
      <c r="FI564" s="26"/>
      <c r="FJ564" s="26"/>
    </row>
    <row r="565" spans="1:16328" s="71" customFormat="1" ht="8.25" customHeight="1" x14ac:dyDescent="0.25">
      <c r="A565" s="145" t="s">
        <v>921</v>
      </c>
      <c r="B565" s="32" t="s">
        <v>28</v>
      </c>
      <c r="C565" s="32" t="s">
        <v>564</v>
      </c>
      <c r="D565" s="33" t="s">
        <v>565</v>
      </c>
      <c r="E565" s="33" t="s">
        <v>565</v>
      </c>
      <c r="F565" s="33" t="s">
        <v>575</v>
      </c>
      <c r="G565" s="32" t="s">
        <v>2206</v>
      </c>
      <c r="H565" s="34">
        <v>45</v>
      </c>
      <c r="I565" s="32">
        <v>710000000</v>
      </c>
      <c r="J565" s="32" t="s">
        <v>33</v>
      </c>
      <c r="K565" s="32" t="s">
        <v>232</v>
      </c>
      <c r="L565" s="72" t="s">
        <v>33</v>
      </c>
      <c r="M565" s="32"/>
      <c r="N565" s="32" t="s">
        <v>233</v>
      </c>
      <c r="O565" s="32" t="s">
        <v>2230</v>
      </c>
      <c r="P565" s="32"/>
      <c r="Q565" s="32"/>
      <c r="R565" s="36"/>
      <c r="S565" s="36"/>
      <c r="T565" s="47">
        <v>2819800</v>
      </c>
      <c r="U565" s="47">
        <v>3158176.0000000005</v>
      </c>
      <c r="V565" s="32"/>
      <c r="W565" s="32">
        <v>2016</v>
      </c>
      <c r="X565" s="137"/>
    </row>
    <row r="566" spans="1:16328" s="71" customFormat="1" ht="8.25" customHeight="1" x14ac:dyDescent="0.2">
      <c r="A566" s="135" t="s">
        <v>922</v>
      </c>
      <c r="B566" s="32" t="s">
        <v>28</v>
      </c>
      <c r="C566" s="32" t="s">
        <v>578</v>
      </c>
      <c r="D566" s="33" t="s">
        <v>579</v>
      </c>
      <c r="E566" s="33" t="s">
        <v>579</v>
      </c>
      <c r="F566" s="33" t="s">
        <v>579</v>
      </c>
      <c r="G566" s="32" t="s">
        <v>2205</v>
      </c>
      <c r="H566" s="34">
        <v>60</v>
      </c>
      <c r="I566" s="32">
        <v>710000000</v>
      </c>
      <c r="J566" s="32" t="s">
        <v>33</v>
      </c>
      <c r="K566" s="32" t="s">
        <v>55</v>
      </c>
      <c r="L566" s="72" t="s">
        <v>44</v>
      </c>
      <c r="M566" s="32"/>
      <c r="N566" s="32" t="s">
        <v>57</v>
      </c>
      <c r="O566" s="32" t="s">
        <v>2225</v>
      </c>
      <c r="P566" s="32"/>
      <c r="Q566" s="32"/>
      <c r="R566" s="36"/>
      <c r="S566" s="36"/>
      <c r="T566" s="47">
        <v>108600000</v>
      </c>
      <c r="U566" s="47">
        <v>108600000</v>
      </c>
      <c r="V566" s="32"/>
      <c r="W566" s="37">
        <v>2015</v>
      </c>
      <c r="X566" s="143" t="s">
        <v>264</v>
      </c>
    </row>
    <row r="567" spans="1:16328" s="112" customFormat="1" ht="8.25" customHeight="1" x14ac:dyDescent="0.25">
      <c r="A567" s="135" t="s">
        <v>923</v>
      </c>
      <c r="B567" s="32" t="s">
        <v>28</v>
      </c>
      <c r="C567" s="32" t="s">
        <v>580</v>
      </c>
      <c r="D567" s="33" t="s">
        <v>1389</v>
      </c>
      <c r="E567" s="33" t="s">
        <v>1390</v>
      </c>
      <c r="F567" s="33" t="s">
        <v>581</v>
      </c>
      <c r="G567" s="32" t="s">
        <v>32</v>
      </c>
      <c r="H567" s="34">
        <v>60</v>
      </c>
      <c r="I567" s="32">
        <v>710000000</v>
      </c>
      <c r="J567" s="32" t="s">
        <v>33</v>
      </c>
      <c r="K567" s="41" t="s">
        <v>211</v>
      </c>
      <c r="L567" s="72" t="s">
        <v>44</v>
      </c>
      <c r="M567" s="32"/>
      <c r="N567" s="32" t="s">
        <v>134</v>
      </c>
      <c r="O567" s="32" t="s">
        <v>2223</v>
      </c>
      <c r="P567" s="32"/>
      <c r="Q567" s="32"/>
      <c r="R567" s="36"/>
      <c r="S567" s="36"/>
      <c r="T567" s="47">
        <v>0</v>
      </c>
      <c r="U567" s="47">
        <v>0</v>
      </c>
      <c r="V567" s="32"/>
      <c r="W567" s="37">
        <v>2016</v>
      </c>
      <c r="X567" s="136" t="s">
        <v>3324</v>
      </c>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c r="BZ567" s="26"/>
      <c r="CA567" s="26"/>
      <c r="CB567" s="26"/>
      <c r="CC567" s="26"/>
      <c r="CD567" s="26"/>
      <c r="CE567" s="26"/>
      <c r="CF567" s="26"/>
      <c r="CG567" s="26"/>
      <c r="CH567" s="26"/>
      <c r="CI567" s="26"/>
      <c r="CJ567" s="26"/>
      <c r="CK567" s="26"/>
      <c r="CL567" s="26"/>
      <c r="CM567" s="26"/>
      <c r="CN567" s="26"/>
      <c r="CO567" s="26"/>
      <c r="CP567" s="26"/>
      <c r="CQ567" s="26"/>
      <c r="CR567" s="26"/>
      <c r="CS567" s="26"/>
      <c r="CT567" s="26"/>
      <c r="CU567" s="26"/>
      <c r="CV567" s="26"/>
      <c r="CW567" s="26"/>
      <c r="CX567" s="26"/>
      <c r="CY567" s="26"/>
      <c r="CZ567" s="26"/>
      <c r="DA567" s="26"/>
      <c r="DB567" s="26"/>
      <c r="DC567" s="26"/>
      <c r="DD567" s="26"/>
      <c r="DE567" s="26"/>
      <c r="DF567" s="26"/>
      <c r="DG567" s="26"/>
      <c r="DH567" s="26"/>
      <c r="DI567" s="26"/>
      <c r="DJ567" s="26"/>
      <c r="DK567" s="26"/>
      <c r="DL567" s="26"/>
      <c r="DM567" s="26"/>
      <c r="DN567" s="26"/>
      <c r="DO567" s="26"/>
      <c r="DP567" s="26"/>
      <c r="DQ567" s="26"/>
      <c r="DR567" s="26"/>
      <c r="DS567" s="26"/>
      <c r="DT567" s="26"/>
      <c r="DU567" s="26"/>
      <c r="DV567" s="26"/>
      <c r="DW567" s="26"/>
      <c r="DX567" s="26"/>
      <c r="DY567" s="26"/>
      <c r="DZ567" s="26"/>
      <c r="EA567" s="26"/>
      <c r="EB567" s="26"/>
      <c r="EC567" s="26"/>
      <c r="ED567" s="26"/>
      <c r="EE567" s="26"/>
      <c r="EF567" s="26"/>
      <c r="EG567" s="26"/>
      <c r="EH567" s="26"/>
      <c r="EI567" s="26"/>
      <c r="EJ567" s="26"/>
      <c r="EK567" s="26"/>
      <c r="EL567" s="26"/>
      <c r="EM567" s="26"/>
      <c r="EN567" s="26"/>
      <c r="EO567" s="26"/>
      <c r="EP567" s="26"/>
      <c r="EQ567" s="26"/>
      <c r="ER567" s="26"/>
      <c r="ES567" s="26"/>
      <c r="ET567" s="26"/>
      <c r="EU567" s="26"/>
      <c r="EV567" s="26"/>
      <c r="EW567" s="26"/>
      <c r="EX567" s="26"/>
      <c r="EY567" s="26"/>
      <c r="EZ567" s="26"/>
      <c r="FA567" s="26"/>
      <c r="FB567" s="26"/>
      <c r="FC567" s="26"/>
      <c r="FD567" s="26"/>
      <c r="FE567" s="26"/>
      <c r="FF567" s="26"/>
      <c r="FG567" s="26"/>
      <c r="FH567" s="26"/>
      <c r="FI567" s="26"/>
      <c r="FJ567" s="26"/>
    </row>
    <row r="568" spans="1:16328" s="112" customFormat="1" ht="8.25" customHeight="1" x14ac:dyDescent="0.25">
      <c r="A568" s="135" t="s">
        <v>3466</v>
      </c>
      <c r="B568" s="32" t="s">
        <v>28</v>
      </c>
      <c r="C568" s="32" t="s">
        <v>580</v>
      </c>
      <c r="D568" s="33" t="s">
        <v>1389</v>
      </c>
      <c r="E568" s="33" t="s">
        <v>1390</v>
      </c>
      <c r="F568" s="33" t="s">
        <v>581</v>
      </c>
      <c r="G568" s="32" t="s">
        <v>32</v>
      </c>
      <c r="H568" s="34">
        <v>60</v>
      </c>
      <c r="I568" s="32">
        <v>710000000</v>
      </c>
      <c r="J568" s="32" t="s">
        <v>33</v>
      </c>
      <c r="K568" s="41" t="s">
        <v>211</v>
      </c>
      <c r="L568" s="72" t="s">
        <v>44</v>
      </c>
      <c r="M568" s="32"/>
      <c r="N568" s="32" t="s">
        <v>134</v>
      </c>
      <c r="O568" s="32" t="s">
        <v>2223</v>
      </c>
      <c r="P568" s="32"/>
      <c r="Q568" s="32"/>
      <c r="R568" s="36"/>
      <c r="S568" s="36"/>
      <c r="T568" s="47">
        <v>144045834</v>
      </c>
      <c r="U568" s="47">
        <v>144045834</v>
      </c>
      <c r="V568" s="32"/>
      <c r="W568" s="37">
        <v>2016</v>
      </c>
      <c r="X568" s="136" t="s">
        <v>3464</v>
      </c>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c r="CW568" s="26"/>
      <c r="CX568" s="26"/>
      <c r="CY568" s="26"/>
      <c r="CZ568" s="26"/>
      <c r="DA568" s="26"/>
      <c r="DB568" s="26"/>
      <c r="DC568" s="26"/>
      <c r="DD568" s="26"/>
      <c r="DE568" s="26"/>
      <c r="DF568" s="26"/>
      <c r="DG568" s="26"/>
      <c r="DH568" s="26"/>
      <c r="DI568" s="26"/>
      <c r="DJ568" s="26"/>
      <c r="DK568" s="26"/>
      <c r="DL568" s="26"/>
      <c r="DM568" s="26"/>
      <c r="DN568" s="26"/>
      <c r="DO568" s="26"/>
      <c r="DP568" s="26"/>
      <c r="DQ568" s="26"/>
      <c r="DR568" s="26"/>
      <c r="DS568" s="26"/>
      <c r="DT568" s="26"/>
      <c r="DU568" s="26"/>
      <c r="DV568" s="26"/>
      <c r="DW568" s="26"/>
      <c r="DX568" s="26"/>
      <c r="DY568" s="26"/>
      <c r="DZ568" s="26"/>
      <c r="EA568" s="26"/>
      <c r="EB568" s="26"/>
      <c r="EC568" s="26"/>
      <c r="ED568" s="26"/>
      <c r="EE568" s="26"/>
      <c r="EF568" s="26"/>
      <c r="EG568" s="26"/>
      <c r="EH568" s="26"/>
      <c r="EI568" s="26"/>
      <c r="EJ568" s="26"/>
      <c r="EK568" s="26"/>
      <c r="EL568" s="26"/>
      <c r="EM568" s="26"/>
      <c r="EN568" s="26"/>
      <c r="EO568" s="26"/>
      <c r="EP568" s="26"/>
      <c r="EQ568" s="26"/>
      <c r="ER568" s="26"/>
      <c r="ES568" s="26"/>
      <c r="ET568" s="26"/>
      <c r="EU568" s="26"/>
      <c r="EV568" s="26"/>
      <c r="EW568" s="26"/>
      <c r="EX568" s="26"/>
      <c r="EY568" s="26"/>
      <c r="EZ568" s="26"/>
      <c r="FA568" s="26"/>
      <c r="FB568" s="26"/>
      <c r="FC568" s="26"/>
      <c r="FD568" s="26"/>
      <c r="FE568" s="26"/>
      <c r="FF568" s="26"/>
      <c r="FG568" s="26"/>
      <c r="FH568" s="26"/>
      <c r="FI568" s="26"/>
      <c r="FJ568" s="26"/>
    </row>
    <row r="569" spans="1:16328" s="7" customFormat="1" ht="8.25" customHeight="1" x14ac:dyDescent="0.2">
      <c r="A569" s="135" t="s">
        <v>952</v>
      </c>
      <c r="B569" s="32" t="s">
        <v>28</v>
      </c>
      <c r="C569" s="32" t="s">
        <v>582</v>
      </c>
      <c r="D569" s="33" t="s">
        <v>583</v>
      </c>
      <c r="E569" s="33" t="s">
        <v>583</v>
      </c>
      <c r="F569" s="33" t="s">
        <v>584</v>
      </c>
      <c r="G569" s="32" t="s">
        <v>2206</v>
      </c>
      <c r="H569" s="34">
        <v>60</v>
      </c>
      <c r="I569" s="32">
        <v>710000000</v>
      </c>
      <c r="J569" s="32" t="s">
        <v>33</v>
      </c>
      <c r="K569" s="32" t="s">
        <v>232</v>
      </c>
      <c r="L569" s="32" t="s">
        <v>44</v>
      </c>
      <c r="M569" s="32"/>
      <c r="N569" s="32" t="s">
        <v>233</v>
      </c>
      <c r="O569" s="32" t="s">
        <v>2223</v>
      </c>
      <c r="P569" s="32"/>
      <c r="Q569" s="32"/>
      <c r="R569" s="36"/>
      <c r="S569" s="36"/>
      <c r="T569" s="47">
        <v>3999999.9999999995</v>
      </c>
      <c r="U569" s="47">
        <v>4480000</v>
      </c>
      <c r="V569" s="32"/>
      <c r="W569" s="32">
        <v>2016</v>
      </c>
      <c r="X569" s="137"/>
    </row>
    <row r="570" spans="1:16328" s="71" customFormat="1" ht="8.25" customHeight="1" x14ac:dyDescent="0.2">
      <c r="A570" s="135" t="s">
        <v>953</v>
      </c>
      <c r="B570" s="32" t="s">
        <v>28</v>
      </c>
      <c r="C570" s="32" t="s">
        <v>582</v>
      </c>
      <c r="D570" s="92" t="s">
        <v>583</v>
      </c>
      <c r="E570" s="92" t="s">
        <v>583</v>
      </c>
      <c r="F570" s="33" t="s">
        <v>1547</v>
      </c>
      <c r="G570" s="32" t="s">
        <v>2205</v>
      </c>
      <c r="H570" s="34">
        <v>60</v>
      </c>
      <c r="I570" s="32">
        <v>710000000</v>
      </c>
      <c r="J570" s="32" t="s">
        <v>33</v>
      </c>
      <c r="K570" s="32" t="s">
        <v>211</v>
      </c>
      <c r="L570" s="32" t="s">
        <v>44</v>
      </c>
      <c r="M570" s="32"/>
      <c r="N570" s="32" t="s">
        <v>577</v>
      </c>
      <c r="O570" s="32" t="s">
        <v>2223</v>
      </c>
      <c r="P570" s="32"/>
      <c r="Q570" s="32"/>
      <c r="R570" s="36"/>
      <c r="S570" s="36"/>
      <c r="T570" s="47">
        <v>0</v>
      </c>
      <c r="U570" s="47">
        <v>0</v>
      </c>
      <c r="V570" s="32"/>
      <c r="W570" s="32">
        <v>2016</v>
      </c>
      <c r="X570" s="143" t="s">
        <v>3324</v>
      </c>
    </row>
    <row r="571" spans="1:16328" s="71" customFormat="1" ht="8.25" customHeight="1" x14ac:dyDescent="0.25">
      <c r="A571" s="135" t="s">
        <v>3467</v>
      </c>
      <c r="B571" s="32" t="s">
        <v>28</v>
      </c>
      <c r="C571" s="32" t="s">
        <v>582</v>
      </c>
      <c r="D571" s="92" t="s">
        <v>583</v>
      </c>
      <c r="E571" s="92" t="s">
        <v>583</v>
      </c>
      <c r="F571" s="33" t="s">
        <v>1547</v>
      </c>
      <c r="G571" s="32" t="s">
        <v>2205</v>
      </c>
      <c r="H571" s="34">
        <v>60</v>
      </c>
      <c r="I571" s="32">
        <v>710000000</v>
      </c>
      <c r="J571" s="32" t="s">
        <v>33</v>
      </c>
      <c r="K571" s="32" t="s">
        <v>40</v>
      </c>
      <c r="L571" s="32" t="s">
        <v>44</v>
      </c>
      <c r="M571" s="32"/>
      <c r="N571" s="32" t="s">
        <v>41</v>
      </c>
      <c r="O571" s="32" t="s">
        <v>2223</v>
      </c>
      <c r="P571" s="32"/>
      <c r="Q571" s="32"/>
      <c r="R571" s="36"/>
      <c r="S571" s="36"/>
      <c r="T571" s="47">
        <v>30000000</v>
      </c>
      <c r="U571" s="47">
        <v>33600000</v>
      </c>
      <c r="V571" s="32"/>
      <c r="W571" s="37">
        <v>2016</v>
      </c>
      <c r="X571" s="137" t="s">
        <v>3336</v>
      </c>
    </row>
    <row r="572" spans="1:16328" s="40" customFormat="1" ht="8.25" customHeight="1" x14ac:dyDescent="0.25">
      <c r="A572" s="135" t="s">
        <v>954</v>
      </c>
      <c r="B572" s="32" t="s">
        <v>28</v>
      </c>
      <c r="C572" s="32" t="s">
        <v>578</v>
      </c>
      <c r="D572" s="92" t="s">
        <v>579</v>
      </c>
      <c r="E572" s="92" t="s">
        <v>579</v>
      </c>
      <c r="F572" s="33" t="s">
        <v>585</v>
      </c>
      <c r="G572" s="32" t="s">
        <v>2205</v>
      </c>
      <c r="H572" s="34">
        <v>60</v>
      </c>
      <c r="I572" s="32">
        <v>710000000</v>
      </c>
      <c r="J572" s="32" t="s">
        <v>33</v>
      </c>
      <c r="K572" s="32" t="s">
        <v>55</v>
      </c>
      <c r="L572" s="32" t="s">
        <v>1163</v>
      </c>
      <c r="M572" s="32"/>
      <c r="N572" s="32" t="s">
        <v>57</v>
      </c>
      <c r="O572" s="32" t="s">
        <v>2223</v>
      </c>
      <c r="P572" s="32"/>
      <c r="Q572" s="32"/>
      <c r="R572" s="36"/>
      <c r="S572" s="36"/>
      <c r="T572" s="47">
        <v>0</v>
      </c>
      <c r="U572" s="47">
        <v>0</v>
      </c>
      <c r="V572" s="32"/>
      <c r="W572" s="37">
        <v>2015</v>
      </c>
      <c r="X572" s="137" t="s">
        <v>2409</v>
      </c>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c r="BR572" s="26"/>
      <c r="BS572" s="26"/>
      <c r="BT572" s="26"/>
      <c r="BU572" s="26"/>
      <c r="BV572" s="26"/>
      <c r="BW572" s="26"/>
      <c r="BX572" s="26"/>
      <c r="BY572" s="26"/>
      <c r="BZ572" s="26"/>
      <c r="CA572" s="26"/>
      <c r="CB572" s="26"/>
      <c r="CC572" s="26"/>
      <c r="CD572" s="26"/>
      <c r="CE572" s="26"/>
      <c r="CF572" s="26"/>
      <c r="CG572" s="26"/>
      <c r="CH572" s="26"/>
      <c r="CI572" s="26"/>
      <c r="CJ572" s="26"/>
      <c r="CK572" s="26"/>
      <c r="CL572" s="26"/>
      <c r="CM572" s="26"/>
      <c r="CN572" s="26"/>
      <c r="CO572" s="26"/>
      <c r="CP572" s="26"/>
      <c r="CQ572" s="26"/>
      <c r="CR572" s="26"/>
      <c r="CS572" s="26"/>
      <c r="CT572" s="26"/>
      <c r="CU572" s="26"/>
      <c r="CV572" s="26"/>
      <c r="CW572" s="26"/>
      <c r="CX572" s="26"/>
      <c r="CY572" s="26"/>
      <c r="CZ572" s="26"/>
      <c r="DA572" s="26"/>
      <c r="DB572" s="26"/>
      <c r="DC572" s="26"/>
      <c r="DD572" s="26"/>
      <c r="DE572" s="26"/>
      <c r="DF572" s="26"/>
      <c r="DG572" s="26"/>
      <c r="DH572" s="26"/>
      <c r="DI572" s="26"/>
      <c r="DJ572" s="26"/>
      <c r="DK572" s="26"/>
      <c r="DL572" s="26"/>
      <c r="DM572" s="26"/>
      <c r="DN572" s="26"/>
      <c r="DO572" s="26"/>
      <c r="DP572" s="26"/>
      <c r="DQ572" s="26"/>
      <c r="DR572" s="26"/>
      <c r="DS572" s="26"/>
      <c r="DT572" s="26"/>
      <c r="DU572" s="26"/>
      <c r="DV572" s="26"/>
      <c r="DW572" s="26"/>
      <c r="DX572" s="26"/>
      <c r="DY572" s="26"/>
      <c r="DZ572" s="26"/>
      <c r="EA572" s="26"/>
      <c r="EB572" s="26"/>
      <c r="EC572" s="26"/>
      <c r="ED572" s="26"/>
      <c r="EE572" s="26"/>
      <c r="EF572" s="26"/>
      <c r="EG572" s="26"/>
      <c r="EH572" s="26"/>
      <c r="EI572" s="26"/>
      <c r="EJ572" s="26"/>
      <c r="EK572" s="26"/>
      <c r="EL572" s="26"/>
      <c r="EM572" s="26"/>
      <c r="EN572" s="26"/>
      <c r="EO572" s="26"/>
      <c r="EP572" s="26"/>
      <c r="EQ572" s="112"/>
      <c r="ER572" s="112"/>
      <c r="ES572" s="112"/>
      <c r="ET572" s="112"/>
      <c r="EU572" s="112"/>
      <c r="EV572" s="112"/>
      <c r="EW572" s="112"/>
      <c r="EX572" s="112"/>
      <c r="EY572" s="112"/>
      <c r="EZ572" s="112"/>
      <c r="FA572" s="112"/>
      <c r="FB572" s="112"/>
      <c r="FC572" s="112"/>
      <c r="FD572" s="112"/>
      <c r="FE572" s="112"/>
      <c r="FF572" s="112"/>
      <c r="FG572" s="112"/>
      <c r="FH572" s="112"/>
      <c r="FI572" s="112"/>
      <c r="FJ572" s="112"/>
      <c r="FK572" s="112"/>
      <c r="FL572" s="112"/>
      <c r="FM572" s="112"/>
      <c r="FN572" s="112"/>
      <c r="FO572" s="112"/>
      <c r="FP572" s="112"/>
      <c r="FQ572" s="112"/>
      <c r="FR572" s="112"/>
      <c r="FS572" s="112"/>
      <c r="FT572" s="112"/>
      <c r="FU572" s="112"/>
      <c r="FV572" s="112"/>
      <c r="FW572" s="112"/>
      <c r="FX572" s="112"/>
      <c r="FY572" s="112"/>
      <c r="FZ572" s="112"/>
      <c r="GA572" s="112"/>
      <c r="GB572" s="112"/>
      <c r="GC572" s="112"/>
      <c r="GD572" s="112"/>
      <c r="GE572" s="112"/>
      <c r="GF572" s="112"/>
      <c r="GG572" s="112"/>
      <c r="GH572" s="112"/>
      <c r="GI572" s="112"/>
      <c r="GJ572" s="112"/>
      <c r="GK572" s="112"/>
      <c r="GL572" s="112"/>
      <c r="GM572" s="112"/>
      <c r="GN572" s="112"/>
      <c r="GO572" s="112"/>
      <c r="GP572" s="112"/>
      <c r="GQ572" s="112"/>
      <c r="GR572" s="112"/>
      <c r="GS572" s="112"/>
      <c r="GT572" s="112"/>
      <c r="GU572" s="112"/>
      <c r="GV572" s="112"/>
      <c r="GW572" s="112"/>
      <c r="GX572" s="112"/>
      <c r="GY572" s="112"/>
      <c r="GZ572" s="112"/>
      <c r="HA572" s="112"/>
      <c r="HB572" s="112"/>
      <c r="HC572" s="112"/>
      <c r="HD572" s="112"/>
      <c r="HE572" s="112"/>
      <c r="HF572" s="112"/>
      <c r="HG572" s="112"/>
      <c r="HH572" s="112"/>
      <c r="HI572" s="112"/>
      <c r="HJ572" s="112"/>
      <c r="HK572" s="112"/>
      <c r="HL572" s="112"/>
      <c r="HM572" s="112"/>
      <c r="HN572" s="112"/>
      <c r="HO572" s="112"/>
      <c r="HP572" s="112"/>
      <c r="HQ572" s="112"/>
      <c r="HR572" s="112"/>
      <c r="HS572" s="112"/>
      <c r="HT572" s="112"/>
      <c r="HU572" s="112"/>
      <c r="HV572" s="112"/>
      <c r="HW572" s="112"/>
      <c r="HX572" s="112"/>
      <c r="HY572" s="112"/>
      <c r="HZ572" s="112"/>
      <c r="IA572" s="112"/>
      <c r="IB572" s="112"/>
      <c r="IC572" s="112"/>
      <c r="ID572" s="112"/>
      <c r="IE572" s="112"/>
      <c r="IF572" s="112"/>
      <c r="IG572" s="112"/>
      <c r="IH572" s="112"/>
      <c r="II572" s="112"/>
      <c r="IJ572" s="112"/>
      <c r="IK572" s="112"/>
      <c r="IL572" s="112"/>
      <c r="IM572" s="112"/>
      <c r="IN572" s="112"/>
      <c r="IO572" s="112"/>
      <c r="IP572" s="112"/>
      <c r="IQ572" s="112"/>
      <c r="IR572" s="112"/>
      <c r="IS572" s="112"/>
      <c r="IT572" s="112"/>
      <c r="IU572" s="112"/>
      <c r="IV572" s="112"/>
      <c r="IW572" s="112"/>
      <c r="IX572" s="112"/>
      <c r="IY572" s="112"/>
      <c r="IZ572" s="112"/>
      <c r="JA572" s="112"/>
      <c r="JB572" s="112"/>
      <c r="JC572" s="112"/>
      <c r="JD572" s="112"/>
      <c r="JE572" s="112"/>
      <c r="JF572" s="112"/>
      <c r="JG572" s="112"/>
      <c r="JH572" s="112"/>
      <c r="JI572" s="112"/>
      <c r="JJ572" s="112"/>
      <c r="JK572" s="112"/>
      <c r="JL572" s="112"/>
      <c r="JM572" s="112"/>
      <c r="JN572" s="112"/>
      <c r="JO572" s="112"/>
      <c r="JP572" s="112"/>
      <c r="JQ572" s="112"/>
      <c r="JR572" s="112"/>
      <c r="JS572" s="112"/>
      <c r="JT572" s="112"/>
      <c r="JU572" s="112"/>
      <c r="JV572" s="112"/>
      <c r="JW572" s="112"/>
      <c r="JX572" s="112"/>
      <c r="JY572" s="112"/>
      <c r="JZ572" s="112"/>
      <c r="KA572" s="112"/>
      <c r="KB572" s="112"/>
      <c r="KC572" s="112"/>
      <c r="KD572" s="112"/>
      <c r="KE572" s="112"/>
      <c r="KF572" s="112"/>
      <c r="KG572" s="112"/>
      <c r="KH572" s="112"/>
      <c r="KI572" s="112"/>
      <c r="KJ572" s="112"/>
      <c r="KK572" s="112"/>
      <c r="KL572" s="112"/>
      <c r="KM572" s="112"/>
      <c r="KN572" s="112"/>
      <c r="KO572" s="112"/>
      <c r="KP572" s="112"/>
      <c r="KQ572" s="112"/>
      <c r="KR572" s="112"/>
      <c r="KS572" s="112"/>
      <c r="KT572" s="112"/>
      <c r="KU572" s="112"/>
      <c r="KV572" s="112"/>
      <c r="KW572" s="112"/>
      <c r="KX572" s="112"/>
      <c r="KY572" s="112"/>
      <c r="KZ572" s="112"/>
      <c r="LA572" s="112"/>
      <c r="LB572" s="112"/>
      <c r="LC572" s="112"/>
      <c r="LD572" s="112"/>
      <c r="LE572" s="112"/>
      <c r="LF572" s="112"/>
      <c r="LG572" s="112"/>
      <c r="LH572" s="112"/>
      <c r="LI572" s="112"/>
      <c r="LJ572" s="112"/>
      <c r="LK572" s="112"/>
      <c r="LL572" s="112"/>
      <c r="LM572" s="112"/>
      <c r="LN572" s="112"/>
      <c r="LO572" s="112"/>
      <c r="LP572" s="112"/>
      <c r="LQ572" s="112"/>
      <c r="LR572" s="112"/>
      <c r="LS572" s="112"/>
      <c r="LT572" s="112"/>
      <c r="LU572" s="112"/>
      <c r="LV572" s="112"/>
      <c r="LW572" s="112"/>
      <c r="LX572" s="112"/>
      <c r="LY572" s="112"/>
      <c r="LZ572" s="112"/>
      <c r="MA572" s="112"/>
      <c r="MB572" s="112"/>
      <c r="MC572" s="112"/>
      <c r="MD572" s="112"/>
      <c r="ME572" s="112"/>
      <c r="MF572" s="112"/>
      <c r="MG572" s="112"/>
      <c r="MH572" s="112"/>
      <c r="MI572" s="112"/>
      <c r="MJ572" s="112"/>
      <c r="MK572" s="112"/>
      <c r="ML572" s="112"/>
      <c r="MM572" s="112"/>
      <c r="MN572" s="112"/>
      <c r="MO572" s="112"/>
      <c r="MP572" s="112"/>
      <c r="MQ572" s="112"/>
      <c r="MR572" s="112"/>
      <c r="MS572" s="112"/>
      <c r="MT572" s="112"/>
      <c r="MU572" s="112"/>
      <c r="MV572" s="112"/>
      <c r="MW572" s="112"/>
      <c r="MX572" s="112"/>
      <c r="MY572" s="112"/>
      <c r="MZ572" s="112"/>
      <c r="NA572" s="112"/>
      <c r="NB572" s="112"/>
      <c r="NC572" s="112"/>
      <c r="ND572" s="112"/>
      <c r="NE572" s="112"/>
      <c r="NF572" s="112"/>
      <c r="NG572" s="112"/>
      <c r="NH572" s="112"/>
      <c r="NI572" s="112"/>
      <c r="NJ572" s="112"/>
      <c r="NK572" s="112"/>
      <c r="NL572" s="112"/>
      <c r="NM572" s="112"/>
      <c r="NN572" s="112"/>
      <c r="NO572" s="112"/>
      <c r="NP572" s="112"/>
      <c r="NQ572" s="112"/>
      <c r="NR572" s="112"/>
      <c r="NS572" s="112"/>
      <c r="NT572" s="112"/>
      <c r="NU572" s="112"/>
      <c r="NV572" s="112"/>
      <c r="NW572" s="112"/>
      <c r="NX572" s="112"/>
      <c r="NY572" s="112"/>
      <c r="NZ572" s="112"/>
      <c r="OA572" s="112"/>
      <c r="OB572" s="112"/>
      <c r="OC572" s="112"/>
      <c r="OD572" s="112"/>
      <c r="OE572" s="112"/>
      <c r="OF572" s="112"/>
      <c r="OG572" s="112"/>
      <c r="OH572" s="112"/>
      <c r="OI572" s="112"/>
      <c r="OJ572" s="112"/>
      <c r="OK572" s="112"/>
      <c r="OL572" s="112"/>
      <c r="OM572" s="112"/>
      <c r="ON572" s="112"/>
      <c r="OO572" s="112"/>
      <c r="OP572" s="112"/>
      <c r="OQ572" s="112"/>
      <c r="OR572" s="112"/>
      <c r="OS572" s="112"/>
      <c r="OT572" s="112"/>
      <c r="OU572" s="112"/>
      <c r="OV572" s="112"/>
      <c r="OW572" s="112"/>
      <c r="OX572" s="112"/>
      <c r="OY572" s="112"/>
      <c r="OZ572" s="112"/>
      <c r="PA572" s="112"/>
      <c r="PB572" s="112"/>
      <c r="PC572" s="112"/>
      <c r="PD572" s="112"/>
      <c r="PE572" s="112"/>
      <c r="PF572" s="112"/>
      <c r="PG572" s="112"/>
      <c r="PH572" s="112"/>
      <c r="PI572" s="112"/>
      <c r="PJ572" s="112"/>
      <c r="PK572" s="112"/>
      <c r="PL572" s="112"/>
      <c r="PM572" s="112"/>
      <c r="PN572" s="112"/>
      <c r="PO572" s="112"/>
      <c r="PP572" s="112"/>
      <c r="PQ572" s="112"/>
      <c r="PR572" s="112"/>
      <c r="PS572" s="112"/>
      <c r="PT572" s="112"/>
      <c r="PU572" s="112"/>
      <c r="PV572" s="112"/>
      <c r="PW572" s="112"/>
      <c r="PX572" s="112"/>
      <c r="PY572" s="112"/>
      <c r="PZ572" s="112"/>
      <c r="QA572" s="112"/>
      <c r="QB572" s="112"/>
      <c r="QC572" s="112"/>
      <c r="QD572" s="112"/>
      <c r="QE572" s="112"/>
      <c r="QF572" s="112"/>
      <c r="QG572" s="112"/>
      <c r="QH572" s="112"/>
      <c r="QI572" s="112"/>
      <c r="QJ572" s="112"/>
      <c r="QK572" s="112"/>
      <c r="QL572" s="112"/>
      <c r="QM572" s="112"/>
      <c r="QN572" s="112"/>
      <c r="QO572" s="112"/>
      <c r="QP572" s="112"/>
      <c r="QQ572" s="112"/>
      <c r="QR572" s="112"/>
      <c r="QS572" s="112"/>
      <c r="QT572" s="112"/>
      <c r="QU572" s="112"/>
      <c r="QV572" s="112"/>
      <c r="QW572" s="112"/>
      <c r="QX572" s="112"/>
      <c r="QY572" s="112"/>
      <c r="QZ572" s="112"/>
      <c r="RA572" s="112"/>
      <c r="RB572" s="112"/>
      <c r="RC572" s="112"/>
      <c r="RD572" s="112"/>
      <c r="RE572" s="112"/>
      <c r="RF572" s="112"/>
      <c r="RG572" s="112"/>
      <c r="RH572" s="112"/>
      <c r="RI572" s="112"/>
      <c r="RJ572" s="112"/>
      <c r="RK572" s="112"/>
      <c r="RL572" s="112"/>
      <c r="RM572" s="112"/>
      <c r="RN572" s="112"/>
      <c r="RO572" s="112"/>
      <c r="RP572" s="112"/>
      <c r="RQ572" s="112"/>
      <c r="RR572" s="112"/>
      <c r="RS572" s="112"/>
      <c r="RT572" s="112"/>
      <c r="RU572" s="112"/>
      <c r="RV572" s="112"/>
      <c r="RW572" s="112"/>
      <c r="RX572" s="112"/>
      <c r="RY572" s="112"/>
      <c r="RZ572" s="112"/>
      <c r="SA572" s="112"/>
      <c r="SB572" s="112"/>
      <c r="SC572" s="112"/>
      <c r="SD572" s="112"/>
      <c r="SE572" s="112"/>
      <c r="SF572" s="112"/>
      <c r="SG572" s="112"/>
      <c r="SH572" s="112"/>
      <c r="SI572" s="112"/>
      <c r="SJ572" s="112"/>
      <c r="SK572" s="112"/>
      <c r="SL572" s="112"/>
      <c r="SM572" s="112"/>
      <c r="SN572" s="112"/>
      <c r="SO572" s="112"/>
      <c r="SP572" s="112"/>
      <c r="SQ572" s="112"/>
      <c r="SR572" s="112"/>
      <c r="SS572" s="112"/>
      <c r="ST572" s="112"/>
      <c r="SU572" s="112"/>
      <c r="SV572" s="112"/>
      <c r="SW572" s="112"/>
      <c r="SX572" s="112"/>
      <c r="SY572" s="112"/>
      <c r="SZ572" s="112"/>
      <c r="TA572" s="112"/>
      <c r="TB572" s="112"/>
      <c r="TC572" s="112"/>
      <c r="TD572" s="112"/>
      <c r="TE572" s="112"/>
      <c r="TF572" s="112"/>
      <c r="TG572" s="112"/>
      <c r="TH572" s="112"/>
      <c r="TI572" s="112"/>
      <c r="TJ572" s="112"/>
      <c r="TK572" s="112"/>
      <c r="TL572" s="112"/>
      <c r="TM572" s="112"/>
      <c r="TN572" s="112"/>
      <c r="TO572" s="112"/>
      <c r="TP572" s="112"/>
      <c r="TQ572" s="112"/>
      <c r="TR572" s="112"/>
      <c r="TS572" s="112"/>
      <c r="TT572" s="112"/>
      <c r="TU572" s="112"/>
      <c r="TV572" s="112"/>
      <c r="TW572" s="112"/>
      <c r="TX572" s="112"/>
      <c r="TY572" s="112"/>
      <c r="TZ572" s="112"/>
      <c r="UA572" s="112"/>
      <c r="UB572" s="112"/>
      <c r="UC572" s="112"/>
      <c r="UD572" s="112"/>
      <c r="UE572" s="112"/>
      <c r="UF572" s="112"/>
      <c r="UG572" s="112"/>
      <c r="UH572" s="112"/>
      <c r="UI572" s="112"/>
      <c r="UJ572" s="112"/>
      <c r="UK572" s="112"/>
      <c r="UL572" s="112"/>
      <c r="UM572" s="112"/>
      <c r="UN572" s="112"/>
      <c r="UO572" s="112"/>
      <c r="UP572" s="112"/>
      <c r="UQ572" s="112"/>
      <c r="UR572" s="112"/>
      <c r="US572" s="112"/>
      <c r="UT572" s="112"/>
      <c r="UU572" s="112"/>
      <c r="UV572" s="112"/>
      <c r="UW572" s="112"/>
      <c r="UX572" s="112"/>
      <c r="UY572" s="112"/>
      <c r="UZ572" s="112"/>
      <c r="VA572" s="112"/>
      <c r="VB572" s="112"/>
      <c r="VC572" s="112"/>
      <c r="VD572" s="112"/>
      <c r="VE572" s="112"/>
      <c r="VF572" s="112"/>
      <c r="VG572" s="112"/>
      <c r="VH572" s="112"/>
      <c r="VI572" s="112"/>
      <c r="VJ572" s="112"/>
      <c r="VK572" s="112"/>
      <c r="VL572" s="112"/>
      <c r="VM572" s="112"/>
      <c r="VN572" s="112"/>
      <c r="VO572" s="112"/>
      <c r="VP572" s="112"/>
      <c r="VQ572" s="112"/>
      <c r="VR572" s="112"/>
      <c r="VS572" s="112"/>
      <c r="VT572" s="112"/>
      <c r="VU572" s="112"/>
      <c r="VV572" s="112"/>
      <c r="VW572" s="112"/>
      <c r="VX572" s="112"/>
      <c r="VY572" s="112"/>
      <c r="VZ572" s="112"/>
      <c r="WA572" s="112"/>
      <c r="WB572" s="112"/>
      <c r="WC572" s="112"/>
      <c r="WD572" s="112"/>
      <c r="WE572" s="112"/>
      <c r="WF572" s="112"/>
      <c r="WG572" s="112"/>
      <c r="WH572" s="112"/>
      <c r="WI572" s="112"/>
      <c r="WJ572" s="112"/>
      <c r="WK572" s="112"/>
      <c r="WL572" s="112"/>
      <c r="WM572" s="112"/>
      <c r="WN572" s="112"/>
      <c r="WO572" s="112"/>
      <c r="WP572" s="112"/>
      <c r="WQ572" s="112"/>
      <c r="WR572" s="112"/>
      <c r="WS572" s="112"/>
      <c r="WT572" s="112"/>
      <c r="WU572" s="112"/>
      <c r="WV572" s="112"/>
      <c r="WW572" s="112"/>
      <c r="WX572" s="112"/>
      <c r="WY572" s="112"/>
      <c r="WZ572" s="112"/>
      <c r="XA572" s="112"/>
      <c r="XB572" s="112"/>
      <c r="XC572" s="112"/>
      <c r="XD572" s="112"/>
      <c r="XE572" s="112"/>
      <c r="XF572" s="112"/>
      <c r="XG572" s="112"/>
      <c r="XH572" s="112"/>
      <c r="XI572" s="112"/>
      <c r="XJ572" s="112"/>
      <c r="XK572" s="112"/>
      <c r="XL572" s="112"/>
      <c r="XM572" s="112"/>
      <c r="XN572" s="112"/>
      <c r="XO572" s="112"/>
      <c r="XP572" s="112"/>
      <c r="XQ572" s="112"/>
      <c r="XR572" s="112"/>
      <c r="XS572" s="112"/>
      <c r="XT572" s="112"/>
      <c r="XU572" s="112"/>
      <c r="XV572" s="112"/>
      <c r="XW572" s="112"/>
      <c r="XX572" s="112"/>
      <c r="XY572" s="112"/>
      <c r="XZ572" s="112"/>
      <c r="YA572" s="112"/>
      <c r="YB572" s="112"/>
      <c r="YC572" s="112"/>
      <c r="YD572" s="112"/>
      <c r="YE572" s="112"/>
      <c r="YF572" s="112"/>
      <c r="YG572" s="112"/>
      <c r="YH572" s="112"/>
      <c r="YI572" s="112"/>
      <c r="YJ572" s="112"/>
      <c r="YK572" s="112"/>
      <c r="YL572" s="112"/>
      <c r="YM572" s="112"/>
      <c r="YN572" s="112"/>
      <c r="YO572" s="112"/>
      <c r="YP572" s="112"/>
      <c r="YQ572" s="112"/>
      <c r="YR572" s="112"/>
      <c r="YS572" s="112"/>
      <c r="YT572" s="112"/>
      <c r="YU572" s="112"/>
      <c r="YV572" s="112"/>
      <c r="YW572" s="112"/>
      <c r="YX572" s="112"/>
      <c r="YY572" s="112"/>
      <c r="YZ572" s="112"/>
      <c r="ZA572" s="112"/>
      <c r="ZB572" s="112"/>
      <c r="ZC572" s="112"/>
      <c r="ZD572" s="112"/>
      <c r="ZE572" s="112"/>
      <c r="ZF572" s="112"/>
      <c r="ZG572" s="112"/>
      <c r="ZH572" s="112"/>
      <c r="ZI572" s="112"/>
      <c r="ZJ572" s="112"/>
      <c r="ZK572" s="112"/>
      <c r="ZL572" s="112"/>
      <c r="ZM572" s="112"/>
      <c r="ZN572" s="112"/>
      <c r="ZO572" s="112"/>
      <c r="ZP572" s="112"/>
      <c r="ZQ572" s="112"/>
      <c r="ZR572" s="112"/>
      <c r="ZS572" s="112"/>
      <c r="ZT572" s="112"/>
      <c r="ZU572" s="112"/>
      <c r="ZV572" s="112"/>
      <c r="ZW572" s="112"/>
      <c r="ZX572" s="112"/>
      <c r="ZY572" s="112"/>
      <c r="ZZ572" s="112"/>
      <c r="AAA572" s="112"/>
      <c r="AAB572" s="112"/>
      <c r="AAC572" s="112"/>
      <c r="AAD572" s="112"/>
      <c r="AAE572" s="112"/>
      <c r="AAF572" s="112"/>
      <c r="AAG572" s="112"/>
      <c r="AAH572" s="112"/>
      <c r="AAI572" s="112"/>
      <c r="AAJ572" s="112"/>
      <c r="AAK572" s="112"/>
      <c r="AAL572" s="112"/>
      <c r="AAM572" s="112"/>
      <c r="AAN572" s="112"/>
      <c r="AAO572" s="112"/>
      <c r="AAP572" s="112"/>
      <c r="AAQ572" s="112"/>
      <c r="AAR572" s="112"/>
      <c r="AAS572" s="112"/>
      <c r="AAT572" s="112"/>
      <c r="AAU572" s="112"/>
      <c r="AAV572" s="112"/>
      <c r="AAW572" s="112"/>
      <c r="AAX572" s="112"/>
      <c r="AAY572" s="112"/>
      <c r="AAZ572" s="112"/>
      <c r="ABA572" s="112"/>
      <c r="ABB572" s="112"/>
      <c r="ABC572" s="112"/>
      <c r="ABD572" s="112"/>
      <c r="ABE572" s="112"/>
      <c r="ABF572" s="112"/>
      <c r="ABG572" s="112"/>
      <c r="ABH572" s="112"/>
      <c r="ABI572" s="112"/>
      <c r="ABJ572" s="112"/>
      <c r="ABK572" s="112"/>
      <c r="ABL572" s="112"/>
      <c r="ABM572" s="112"/>
      <c r="ABN572" s="112"/>
      <c r="ABO572" s="112"/>
      <c r="ABP572" s="112"/>
      <c r="ABQ572" s="112"/>
      <c r="ABR572" s="112"/>
      <c r="ABS572" s="112"/>
      <c r="ABT572" s="112"/>
      <c r="ABU572" s="112"/>
      <c r="ABV572" s="112"/>
      <c r="ABW572" s="112"/>
      <c r="ABX572" s="112"/>
      <c r="ABY572" s="112"/>
      <c r="ABZ572" s="112"/>
      <c r="ACA572" s="112"/>
      <c r="ACB572" s="112"/>
      <c r="ACC572" s="112"/>
      <c r="ACD572" s="112"/>
      <c r="ACE572" s="112"/>
      <c r="ACF572" s="112"/>
      <c r="ACG572" s="112"/>
      <c r="ACH572" s="112"/>
      <c r="ACI572" s="112"/>
      <c r="ACJ572" s="112"/>
      <c r="ACK572" s="112"/>
      <c r="ACL572" s="112"/>
      <c r="ACM572" s="112"/>
      <c r="ACN572" s="112"/>
      <c r="ACO572" s="112"/>
      <c r="ACP572" s="112"/>
      <c r="ACQ572" s="112"/>
      <c r="ACR572" s="112"/>
      <c r="ACS572" s="112"/>
      <c r="ACT572" s="112"/>
      <c r="ACU572" s="112"/>
      <c r="ACV572" s="112"/>
      <c r="ACW572" s="112"/>
      <c r="ACX572" s="112"/>
      <c r="ACY572" s="112"/>
      <c r="ACZ572" s="112"/>
      <c r="ADA572" s="112"/>
      <c r="ADB572" s="112"/>
      <c r="ADC572" s="112"/>
      <c r="ADD572" s="112"/>
      <c r="ADE572" s="112"/>
      <c r="ADF572" s="112"/>
      <c r="ADG572" s="112"/>
      <c r="ADH572" s="112"/>
      <c r="ADI572" s="112"/>
      <c r="ADJ572" s="112"/>
      <c r="ADK572" s="112"/>
      <c r="ADL572" s="112"/>
      <c r="ADM572" s="112"/>
      <c r="ADN572" s="112"/>
      <c r="ADO572" s="112"/>
      <c r="ADP572" s="112"/>
      <c r="ADQ572" s="112"/>
      <c r="ADR572" s="112"/>
      <c r="ADS572" s="112"/>
      <c r="ADT572" s="112"/>
      <c r="ADU572" s="112"/>
      <c r="ADV572" s="112"/>
      <c r="ADW572" s="112"/>
      <c r="ADX572" s="112"/>
      <c r="ADY572" s="112"/>
      <c r="ADZ572" s="112"/>
      <c r="AEA572" s="112"/>
      <c r="AEB572" s="112"/>
      <c r="AEC572" s="112"/>
      <c r="AED572" s="112"/>
      <c r="AEE572" s="112"/>
      <c r="AEF572" s="112"/>
      <c r="AEG572" s="112"/>
      <c r="AEH572" s="112"/>
      <c r="AEI572" s="112"/>
      <c r="AEJ572" s="112"/>
      <c r="AEK572" s="112"/>
      <c r="AEL572" s="112"/>
      <c r="AEM572" s="112"/>
      <c r="AEN572" s="112"/>
      <c r="AEO572" s="112"/>
      <c r="AEP572" s="112"/>
      <c r="AEQ572" s="112"/>
      <c r="AER572" s="112"/>
      <c r="AES572" s="112"/>
      <c r="AET572" s="112"/>
      <c r="AEU572" s="112"/>
      <c r="AEV572" s="112"/>
      <c r="AEW572" s="112"/>
      <c r="AEX572" s="112"/>
      <c r="AEY572" s="112"/>
      <c r="AEZ572" s="112"/>
      <c r="AFA572" s="112"/>
      <c r="AFB572" s="112"/>
      <c r="AFC572" s="112"/>
      <c r="AFD572" s="112"/>
      <c r="AFE572" s="112"/>
      <c r="AFF572" s="112"/>
      <c r="AFG572" s="112"/>
      <c r="AFH572" s="112"/>
      <c r="AFI572" s="112"/>
      <c r="AFJ572" s="112"/>
      <c r="AFK572" s="112"/>
      <c r="AFL572" s="112"/>
      <c r="AFM572" s="112"/>
      <c r="AFN572" s="112"/>
      <c r="AFO572" s="112"/>
      <c r="AFP572" s="112"/>
      <c r="AFQ572" s="112"/>
      <c r="AFR572" s="112"/>
      <c r="AFS572" s="112"/>
      <c r="AFT572" s="112"/>
      <c r="AFU572" s="112"/>
      <c r="AFV572" s="112"/>
      <c r="AFW572" s="112"/>
      <c r="AFX572" s="112"/>
      <c r="AFY572" s="112"/>
      <c r="AFZ572" s="112"/>
      <c r="AGA572" s="112"/>
      <c r="AGB572" s="112"/>
      <c r="AGC572" s="112"/>
      <c r="AGD572" s="112"/>
      <c r="AGE572" s="112"/>
      <c r="AGF572" s="112"/>
      <c r="AGG572" s="112"/>
      <c r="AGH572" s="112"/>
      <c r="AGI572" s="112"/>
      <c r="AGJ572" s="112"/>
      <c r="AGK572" s="112"/>
      <c r="AGL572" s="112"/>
      <c r="AGM572" s="112"/>
      <c r="AGN572" s="112"/>
      <c r="AGO572" s="112"/>
      <c r="AGP572" s="112"/>
      <c r="AGQ572" s="112"/>
      <c r="AGR572" s="112"/>
      <c r="AGS572" s="112"/>
      <c r="AGT572" s="112"/>
      <c r="AGU572" s="112"/>
      <c r="AGV572" s="112"/>
      <c r="AGW572" s="112"/>
      <c r="AGX572" s="112"/>
      <c r="AGY572" s="112"/>
      <c r="AGZ572" s="112"/>
      <c r="AHA572" s="112"/>
      <c r="AHB572" s="112"/>
      <c r="AHC572" s="112"/>
      <c r="AHD572" s="112"/>
      <c r="AHE572" s="112"/>
      <c r="AHF572" s="112"/>
      <c r="AHG572" s="112"/>
      <c r="AHH572" s="112"/>
      <c r="AHI572" s="112"/>
      <c r="AHJ572" s="112"/>
      <c r="AHK572" s="112"/>
      <c r="AHL572" s="112"/>
      <c r="AHM572" s="112"/>
      <c r="AHN572" s="112"/>
      <c r="AHO572" s="112"/>
      <c r="AHP572" s="112"/>
      <c r="AHQ572" s="112"/>
      <c r="AHR572" s="112"/>
      <c r="AHS572" s="112"/>
      <c r="AHT572" s="112"/>
      <c r="AHU572" s="112"/>
      <c r="AHV572" s="112"/>
      <c r="AHW572" s="112"/>
      <c r="AHX572" s="112"/>
      <c r="AHY572" s="112"/>
      <c r="AHZ572" s="112"/>
      <c r="AIA572" s="112"/>
      <c r="AIB572" s="112"/>
      <c r="AIC572" s="112"/>
      <c r="AID572" s="112"/>
      <c r="AIE572" s="112"/>
      <c r="AIF572" s="112"/>
      <c r="AIG572" s="112"/>
      <c r="AIH572" s="112"/>
      <c r="AII572" s="112"/>
      <c r="AIJ572" s="112"/>
      <c r="AIK572" s="112"/>
      <c r="AIL572" s="112"/>
      <c r="AIM572" s="112"/>
      <c r="AIN572" s="112"/>
      <c r="AIO572" s="112"/>
      <c r="AIP572" s="112"/>
      <c r="AIQ572" s="112"/>
      <c r="AIR572" s="112"/>
      <c r="AIS572" s="112"/>
      <c r="AIT572" s="112"/>
      <c r="AIU572" s="112"/>
      <c r="AIV572" s="112"/>
      <c r="AIW572" s="112"/>
      <c r="AIX572" s="112"/>
      <c r="AIY572" s="112"/>
      <c r="AIZ572" s="112"/>
      <c r="AJA572" s="112"/>
      <c r="AJB572" s="112"/>
      <c r="AJC572" s="112"/>
      <c r="AJD572" s="112"/>
      <c r="AJE572" s="112"/>
      <c r="AJF572" s="112"/>
      <c r="AJG572" s="112"/>
      <c r="AJH572" s="112"/>
      <c r="AJI572" s="112"/>
      <c r="AJJ572" s="112"/>
      <c r="AJK572" s="112"/>
      <c r="AJL572" s="112"/>
      <c r="AJM572" s="112"/>
      <c r="AJN572" s="112"/>
      <c r="AJO572" s="112"/>
      <c r="AJP572" s="112"/>
      <c r="AJQ572" s="112"/>
      <c r="AJR572" s="112"/>
      <c r="AJS572" s="112"/>
      <c r="AJT572" s="112"/>
      <c r="AJU572" s="112"/>
      <c r="AJV572" s="112"/>
      <c r="AJW572" s="112"/>
      <c r="AJX572" s="112"/>
      <c r="AJY572" s="112"/>
      <c r="AJZ572" s="112"/>
      <c r="AKA572" s="112"/>
      <c r="AKB572" s="112"/>
      <c r="AKC572" s="112"/>
      <c r="AKD572" s="112"/>
      <c r="AKE572" s="112"/>
      <c r="AKF572" s="112"/>
      <c r="AKG572" s="112"/>
      <c r="AKH572" s="112"/>
      <c r="AKI572" s="112"/>
      <c r="AKJ572" s="112"/>
      <c r="AKK572" s="112"/>
      <c r="AKL572" s="112"/>
      <c r="AKM572" s="112"/>
      <c r="AKN572" s="112"/>
      <c r="AKO572" s="112"/>
      <c r="AKP572" s="112"/>
      <c r="AKQ572" s="112"/>
      <c r="AKR572" s="112"/>
      <c r="AKS572" s="112"/>
      <c r="AKT572" s="112"/>
      <c r="AKU572" s="112"/>
      <c r="AKV572" s="112"/>
      <c r="AKW572" s="112"/>
      <c r="AKX572" s="112"/>
      <c r="AKY572" s="112"/>
      <c r="AKZ572" s="112"/>
      <c r="ALA572" s="112"/>
      <c r="ALB572" s="112"/>
      <c r="ALC572" s="112"/>
      <c r="ALD572" s="112"/>
      <c r="ALE572" s="112"/>
      <c r="ALF572" s="112"/>
      <c r="ALG572" s="112"/>
      <c r="ALH572" s="112"/>
      <c r="ALI572" s="112"/>
      <c r="ALJ572" s="112"/>
      <c r="ALK572" s="112"/>
      <c r="ALL572" s="112"/>
      <c r="ALM572" s="112"/>
      <c r="ALN572" s="112"/>
      <c r="ALO572" s="112"/>
      <c r="ALP572" s="112"/>
      <c r="ALQ572" s="112"/>
      <c r="ALR572" s="112"/>
      <c r="ALS572" s="112"/>
      <c r="ALT572" s="112"/>
      <c r="ALU572" s="112"/>
      <c r="ALV572" s="112"/>
      <c r="ALW572" s="112"/>
      <c r="ALX572" s="112"/>
      <c r="ALY572" s="112"/>
      <c r="ALZ572" s="112"/>
      <c r="AMA572" s="112"/>
      <c r="AMB572" s="112"/>
      <c r="AMC572" s="112"/>
      <c r="AMD572" s="112"/>
      <c r="AME572" s="112"/>
      <c r="AMF572" s="112"/>
      <c r="AMG572" s="112"/>
      <c r="AMH572" s="112"/>
      <c r="AMI572" s="112"/>
      <c r="AMJ572" s="112"/>
      <c r="AMK572" s="112"/>
      <c r="AML572" s="112"/>
      <c r="AMM572" s="112"/>
      <c r="AMN572" s="112"/>
      <c r="AMO572" s="112"/>
      <c r="AMP572" s="112"/>
      <c r="AMQ572" s="112"/>
      <c r="AMR572" s="112"/>
      <c r="AMS572" s="112"/>
      <c r="AMT572" s="112"/>
      <c r="AMU572" s="112"/>
      <c r="AMV572" s="112"/>
      <c r="AMW572" s="112"/>
      <c r="AMX572" s="112"/>
      <c r="AMY572" s="112"/>
      <c r="AMZ572" s="112"/>
      <c r="ANA572" s="112"/>
      <c r="ANB572" s="112"/>
      <c r="ANC572" s="112"/>
      <c r="AND572" s="112"/>
      <c r="ANE572" s="112"/>
      <c r="ANF572" s="112"/>
      <c r="ANG572" s="112"/>
      <c r="ANH572" s="112"/>
      <c r="ANI572" s="112"/>
      <c r="ANJ572" s="112"/>
      <c r="ANK572" s="112"/>
      <c r="ANL572" s="112"/>
      <c r="ANM572" s="112"/>
      <c r="ANN572" s="112"/>
      <c r="ANO572" s="112"/>
      <c r="ANP572" s="112"/>
      <c r="ANQ572" s="112"/>
      <c r="ANR572" s="112"/>
      <c r="ANS572" s="112"/>
      <c r="ANT572" s="112"/>
      <c r="ANU572" s="112"/>
      <c r="ANV572" s="112"/>
      <c r="ANW572" s="112"/>
      <c r="ANX572" s="112"/>
      <c r="ANY572" s="112"/>
      <c r="ANZ572" s="112"/>
      <c r="AOA572" s="112"/>
      <c r="AOB572" s="112"/>
      <c r="AOC572" s="112"/>
      <c r="AOD572" s="112"/>
      <c r="AOE572" s="112"/>
      <c r="AOF572" s="112"/>
      <c r="AOG572" s="112"/>
      <c r="AOH572" s="112"/>
      <c r="AOI572" s="112"/>
      <c r="AOJ572" s="112"/>
      <c r="AOK572" s="112"/>
      <c r="AOL572" s="112"/>
      <c r="AOM572" s="112"/>
      <c r="AON572" s="112"/>
      <c r="AOO572" s="112"/>
      <c r="AOP572" s="112"/>
      <c r="AOQ572" s="112"/>
      <c r="AOR572" s="112"/>
      <c r="AOS572" s="112"/>
      <c r="AOT572" s="112"/>
      <c r="AOU572" s="112"/>
      <c r="AOV572" s="112"/>
      <c r="AOW572" s="112"/>
      <c r="AOX572" s="112"/>
      <c r="AOY572" s="112"/>
      <c r="AOZ572" s="112"/>
      <c r="APA572" s="112"/>
      <c r="APB572" s="112"/>
      <c r="APC572" s="112"/>
      <c r="APD572" s="112"/>
      <c r="APE572" s="112"/>
      <c r="APF572" s="112"/>
      <c r="APG572" s="112"/>
      <c r="APH572" s="112"/>
      <c r="API572" s="112"/>
      <c r="APJ572" s="112"/>
      <c r="APK572" s="112"/>
      <c r="APL572" s="112"/>
      <c r="APM572" s="112"/>
      <c r="APN572" s="112"/>
      <c r="APO572" s="112"/>
      <c r="APP572" s="112"/>
      <c r="APQ572" s="112"/>
      <c r="APR572" s="112"/>
      <c r="APS572" s="112"/>
      <c r="APT572" s="112"/>
      <c r="APU572" s="112"/>
      <c r="APV572" s="112"/>
      <c r="APW572" s="112"/>
      <c r="APX572" s="112"/>
      <c r="APY572" s="112"/>
      <c r="APZ572" s="112"/>
      <c r="AQA572" s="112"/>
      <c r="AQB572" s="112"/>
      <c r="AQC572" s="112"/>
      <c r="AQD572" s="112"/>
      <c r="AQE572" s="112"/>
      <c r="AQF572" s="112"/>
      <c r="AQG572" s="112"/>
      <c r="AQH572" s="112"/>
      <c r="AQI572" s="112"/>
      <c r="AQJ572" s="112"/>
      <c r="AQK572" s="112"/>
      <c r="AQL572" s="112"/>
      <c r="AQM572" s="112"/>
      <c r="AQN572" s="112"/>
      <c r="AQO572" s="112"/>
      <c r="AQP572" s="112"/>
      <c r="AQQ572" s="112"/>
      <c r="AQR572" s="112"/>
      <c r="AQS572" s="112"/>
      <c r="AQT572" s="112"/>
      <c r="AQU572" s="112"/>
      <c r="AQV572" s="112"/>
      <c r="AQW572" s="112"/>
      <c r="AQX572" s="112"/>
      <c r="AQY572" s="112"/>
      <c r="AQZ572" s="112"/>
      <c r="ARA572" s="112"/>
      <c r="ARB572" s="112"/>
      <c r="ARC572" s="112"/>
      <c r="ARD572" s="112"/>
      <c r="ARE572" s="112"/>
      <c r="ARF572" s="112"/>
      <c r="ARG572" s="112"/>
      <c r="ARH572" s="112"/>
      <c r="ARI572" s="112"/>
      <c r="ARJ572" s="112"/>
      <c r="ARK572" s="112"/>
      <c r="ARL572" s="112"/>
      <c r="ARM572" s="112"/>
      <c r="ARN572" s="112"/>
      <c r="ARO572" s="112"/>
      <c r="ARP572" s="112"/>
      <c r="ARQ572" s="112"/>
      <c r="ARR572" s="112"/>
      <c r="ARS572" s="112"/>
      <c r="ART572" s="112"/>
      <c r="ARU572" s="112"/>
      <c r="ARV572" s="112"/>
      <c r="ARW572" s="112"/>
      <c r="ARX572" s="112"/>
      <c r="ARY572" s="112"/>
      <c r="ARZ572" s="112"/>
      <c r="ASA572" s="112"/>
      <c r="ASB572" s="112"/>
      <c r="ASC572" s="112"/>
      <c r="ASD572" s="112"/>
      <c r="ASE572" s="112"/>
      <c r="ASF572" s="112"/>
      <c r="ASG572" s="112"/>
      <c r="ASH572" s="112"/>
      <c r="ASI572" s="112"/>
      <c r="ASJ572" s="112"/>
      <c r="ASK572" s="112"/>
      <c r="ASL572" s="112"/>
      <c r="ASM572" s="112"/>
      <c r="ASN572" s="112"/>
      <c r="ASO572" s="112"/>
      <c r="ASP572" s="112"/>
      <c r="ASQ572" s="112"/>
      <c r="ASR572" s="112"/>
      <c r="ASS572" s="112"/>
      <c r="AST572" s="112"/>
      <c r="ASU572" s="112"/>
      <c r="ASV572" s="112"/>
      <c r="ASW572" s="112"/>
      <c r="ASX572" s="112"/>
      <c r="ASY572" s="112"/>
      <c r="ASZ572" s="112"/>
      <c r="ATA572" s="112"/>
      <c r="ATB572" s="112"/>
      <c r="ATC572" s="112"/>
      <c r="ATD572" s="112"/>
      <c r="ATE572" s="112"/>
      <c r="ATF572" s="112"/>
      <c r="ATG572" s="112"/>
      <c r="ATH572" s="112"/>
      <c r="ATI572" s="112"/>
      <c r="ATJ572" s="112"/>
      <c r="ATK572" s="112"/>
      <c r="ATL572" s="112"/>
      <c r="ATM572" s="112"/>
      <c r="ATN572" s="112"/>
      <c r="ATO572" s="112"/>
      <c r="ATP572" s="112"/>
      <c r="ATQ572" s="112"/>
      <c r="ATR572" s="112"/>
      <c r="ATS572" s="112"/>
      <c r="ATT572" s="112"/>
      <c r="ATU572" s="112"/>
      <c r="ATV572" s="112"/>
      <c r="ATW572" s="112"/>
      <c r="ATX572" s="112"/>
      <c r="ATY572" s="112"/>
      <c r="ATZ572" s="112"/>
      <c r="AUA572" s="112"/>
      <c r="AUB572" s="112"/>
      <c r="AUC572" s="112"/>
      <c r="AUD572" s="112"/>
      <c r="AUE572" s="112"/>
      <c r="AUF572" s="112"/>
      <c r="AUG572" s="112"/>
      <c r="AUH572" s="112"/>
      <c r="AUI572" s="112"/>
      <c r="AUJ572" s="112"/>
      <c r="AUK572" s="112"/>
      <c r="AUL572" s="112"/>
      <c r="AUM572" s="112"/>
      <c r="AUN572" s="112"/>
      <c r="AUO572" s="112"/>
      <c r="AUP572" s="112"/>
      <c r="AUQ572" s="112"/>
      <c r="AUR572" s="112"/>
      <c r="AUS572" s="112"/>
      <c r="AUT572" s="112"/>
      <c r="AUU572" s="112"/>
      <c r="AUV572" s="112"/>
      <c r="AUW572" s="112"/>
      <c r="AUX572" s="112"/>
      <c r="AUY572" s="112"/>
      <c r="AUZ572" s="112"/>
      <c r="AVA572" s="112"/>
      <c r="AVB572" s="112"/>
      <c r="AVC572" s="112"/>
      <c r="AVD572" s="112"/>
      <c r="AVE572" s="112"/>
      <c r="AVF572" s="112"/>
      <c r="AVG572" s="112"/>
      <c r="AVH572" s="112"/>
      <c r="AVI572" s="112"/>
      <c r="AVJ572" s="112"/>
      <c r="AVK572" s="112"/>
      <c r="AVL572" s="112"/>
      <c r="AVM572" s="112"/>
      <c r="AVN572" s="112"/>
      <c r="AVO572" s="112"/>
      <c r="AVP572" s="112"/>
      <c r="AVQ572" s="112"/>
      <c r="AVR572" s="112"/>
      <c r="AVS572" s="112"/>
      <c r="AVT572" s="112"/>
      <c r="AVU572" s="112"/>
      <c r="AVV572" s="112"/>
      <c r="AVW572" s="112"/>
      <c r="AVX572" s="112"/>
      <c r="AVY572" s="112"/>
      <c r="AVZ572" s="112"/>
      <c r="AWA572" s="112"/>
      <c r="AWB572" s="112"/>
      <c r="AWC572" s="112"/>
      <c r="AWD572" s="112"/>
      <c r="AWE572" s="112"/>
      <c r="AWF572" s="112"/>
      <c r="AWG572" s="112"/>
      <c r="AWH572" s="112"/>
      <c r="AWI572" s="112"/>
      <c r="AWJ572" s="112"/>
      <c r="AWK572" s="112"/>
      <c r="AWL572" s="112"/>
      <c r="AWM572" s="112"/>
      <c r="AWN572" s="112"/>
      <c r="AWO572" s="112"/>
      <c r="AWP572" s="112"/>
      <c r="AWQ572" s="112"/>
      <c r="AWR572" s="112"/>
      <c r="AWS572" s="112"/>
      <c r="AWT572" s="112"/>
      <c r="AWU572" s="112"/>
      <c r="AWV572" s="112"/>
      <c r="AWW572" s="112"/>
      <c r="AWX572" s="112"/>
      <c r="AWY572" s="112"/>
      <c r="AWZ572" s="112"/>
      <c r="AXA572" s="112"/>
      <c r="AXB572" s="112"/>
      <c r="AXC572" s="112"/>
      <c r="AXD572" s="112"/>
      <c r="AXE572" s="112"/>
      <c r="AXF572" s="112"/>
      <c r="AXG572" s="112"/>
      <c r="AXH572" s="112"/>
      <c r="AXI572" s="112"/>
      <c r="AXJ572" s="112"/>
      <c r="AXK572" s="112"/>
      <c r="AXL572" s="112"/>
      <c r="AXM572" s="112"/>
      <c r="AXN572" s="112"/>
      <c r="AXO572" s="112"/>
      <c r="AXP572" s="112"/>
      <c r="AXQ572" s="112"/>
      <c r="AXR572" s="112"/>
      <c r="AXS572" s="112"/>
      <c r="AXT572" s="112"/>
      <c r="AXU572" s="112"/>
      <c r="AXV572" s="112"/>
      <c r="AXW572" s="112"/>
      <c r="AXX572" s="112"/>
      <c r="AXY572" s="112"/>
      <c r="AXZ572" s="112"/>
      <c r="AYA572" s="112"/>
      <c r="AYB572" s="112"/>
      <c r="AYC572" s="112"/>
      <c r="AYD572" s="112"/>
      <c r="AYE572" s="112"/>
      <c r="AYF572" s="112"/>
      <c r="AYG572" s="112"/>
      <c r="AYH572" s="112"/>
      <c r="AYI572" s="112"/>
      <c r="AYJ572" s="112"/>
      <c r="AYK572" s="112"/>
      <c r="AYL572" s="112"/>
      <c r="AYM572" s="112"/>
      <c r="AYN572" s="112"/>
      <c r="AYO572" s="112"/>
      <c r="AYP572" s="112"/>
      <c r="AYQ572" s="112"/>
      <c r="AYR572" s="112"/>
      <c r="AYS572" s="112"/>
      <c r="AYT572" s="112"/>
      <c r="AYU572" s="112"/>
      <c r="AYV572" s="112"/>
      <c r="AYW572" s="112"/>
      <c r="AYX572" s="112"/>
      <c r="AYY572" s="112"/>
      <c r="AYZ572" s="112"/>
      <c r="AZA572" s="112"/>
      <c r="AZB572" s="112"/>
      <c r="AZC572" s="112"/>
      <c r="AZD572" s="112"/>
      <c r="AZE572" s="112"/>
      <c r="AZF572" s="112"/>
      <c r="AZG572" s="112"/>
      <c r="AZH572" s="112"/>
      <c r="AZI572" s="112"/>
      <c r="AZJ572" s="112"/>
      <c r="AZK572" s="112"/>
      <c r="AZL572" s="112"/>
      <c r="AZM572" s="112"/>
      <c r="AZN572" s="112"/>
      <c r="AZO572" s="112"/>
      <c r="AZP572" s="112"/>
      <c r="AZQ572" s="112"/>
      <c r="AZR572" s="112"/>
      <c r="AZS572" s="112"/>
      <c r="AZT572" s="112"/>
      <c r="AZU572" s="112"/>
      <c r="AZV572" s="112"/>
      <c r="AZW572" s="112"/>
      <c r="AZX572" s="112"/>
      <c r="AZY572" s="112"/>
      <c r="AZZ572" s="112"/>
      <c r="BAA572" s="112"/>
      <c r="BAB572" s="112"/>
      <c r="BAC572" s="112"/>
      <c r="BAD572" s="112"/>
      <c r="BAE572" s="112"/>
      <c r="BAF572" s="112"/>
      <c r="BAG572" s="112"/>
      <c r="BAH572" s="112"/>
      <c r="BAI572" s="112"/>
      <c r="BAJ572" s="112"/>
      <c r="BAK572" s="112"/>
      <c r="BAL572" s="112"/>
      <c r="BAM572" s="112"/>
      <c r="BAN572" s="112"/>
      <c r="BAO572" s="112"/>
      <c r="BAP572" s="112"/>
      <c r="BAQ572" s="112"/>
      <c r="BAR572" s="112"/>
      <c r="BAS572" s="112"/>
      <c r="BAT572" s="112"/>
      <c r="BAU572" s="112"/>
      <c r="BAV572" s="112"/>
      <c r="BAW572" s="112"/>
      <c r="BAX572" s="112"/>
      <c r="BAY572" s="112"/>
      <c r="BAZ572" s="112"/>
      <c r="BBA572" s="112"/>
      <c r="BBB572" s="112"/>
      <c r="BBC572" s="112"/>
      <c r="BBD572" s="112"/>
      <c r="BBE572" s="112"/>
      <c r="BBF572" s="112"/>
      <c r="BBG572" s="112"/>
      <c r="BBH572" s="112"/>
      <c r="BBI572" s="112"/>
      <c r="BBJ572" s="112"/>
      <c r="BBK572" s="112"/>
      <c r="BBL572" s="112"/>
      <c r="BBM572" s="112"/>
      <c r="BBN572" s="112"/>
      <c r="BBO572" s="112"/>
      <c r="BBP572" s="112"/>
      <c r="BBQ572" s="112"/>
      <c r="BBR572" s="112"/>
      <c r="BBS572" s="112"/>
      <c r="BBT572" s="112"/>
      <c r="BBU572" s="112"/>
      <c r="BBV572" s="112"/>
      <c r="BBW572" s="112"/>
      <c r="BBX572" s="112"/>
      <c r="BBY572" s="112"/>
      <c r="BBZ572" s="112"/>
      <c r="BCA572" s="112"/>
      <c r="BCB572" s="112"/>
      <c r="BCC572" s="112"/>
      <c r="BCD572" s="112"/>
      <c r="BCE572" s="112"/>
      <c r="BCF572" s="112"/>
      <c r="BCG572" s="112"/>
      <c r="BCH572" s="112"/>
      <c r="BCI572" s="112"/>
      <c r="BCJ572" s="112"/>
      <c r="BCK572" s="112"/>
      <c r="BCL572" s="112"/>
      <c r="BCM572" s="112"/>
      <c r="BCN572" s="112"/>
      <c r="BCO572" s="112"/>
      <c r="BCP572" s="112"/>
      <c r="BCQ572" s="112"/>
      <c r="BCR572" s="112"/>
      <c r="BCS572" s="112"/>
      <c r="BCT572" s="112"/>
      <c r="BCU572" s="112"/>
      <c r="BCV572" s="112"/>
      <c r="BCW572" s="112"/>
      <c r="BCX572" s="112"/>
      <c r="BCY572" s="112"/>
      <c r="BCZ572" s="112"/>
      <c r="BDA572" s="112"/>
      <c r="BDB572" s="112"/>
      <c r="BDC572" s="112"/>
      <c r="BDD572" s="112"/>
      <c r="BDE572" s="112"/>
      <c r="BDF572" s="112"/>
      <c r="BDG572" s="112"/>
      <c r="BDH572" s="112"/>
      <c r="BDI572" s="112"/>
      <c r="BDJ572" s="112"/>
      <c r="BDK572" s="112"/>
      <c r="BDL572" s="112"/>
      <c r="BDM572" s="112"/>
      <c r="BDN572" s="112"/>
      <c r="BDO572" s="112"/>
      <c r="BDP572" s="112"/>
      <c r="BDQ572" s="112"/>
      <c r="BDR572" s="112"/>
      <c r="BDS572" s="112"/>
      <c r="BDT572" s="112"/>
      <c r="BDU572" s="112"/>
      <c r="BDV572" s="112"/>
      <c r="BDW572" s="112"/>
      <c r="BDX572" s="112"/>
      <c r="BDY572" s="112"/>
      <c r="BDZ572" s="112"/>
      <c r="BEA572" s="112"/>
      <c r="BEB572" s="112"/>
      <c r="BEC572" s="112"/>
      <c r="BED572" s="112"/>
      <c r="BEE572" s="112"/>
      <c r="BEF572" s="112"/>
      <c r="BEG572" s="112"/>
      <c r="BEH572" s="112"/>
      <c r="BEI572" s="112"/>
      <c r="BEJ572" s="112"/>
      <c r="BEK572" s="112"/>
      <c r="BEL572" s="112"/>
      <c r="BEM572" s="112"/>
      <c r="BEN572" s="112"/>
      <c r="BEO572" s="112"/>
      <c r="BEP572" s="112"/>
      <c r="BEQ572" s="112"/>
      <c r="BER572" s="112"/>
      <c r="BES572" s="112"/>
      <c r="BET572" s="112"/>
      <c r="BEU572" s="112"/>
      <c r="BEV572" s="112"/>
      <c r="BEW572" s="112"/>
      <c r="BEX572" s="112"/>
      <c r="BEY572" s="112"/>
      <c r="BEZ572" s="112"/>
      <c r="BFA572" s="112"/>
      <c r="BFB572" s="112"/>
      <c r="BFC572" s="112"/>
      <c r="BFD572" s="112"/>
      <c r="BFE572" s="112"/>
      <c r="BFF572" s="112"/>
      <c r="BFG572" s="112"/>
      <c r="BFH572" s="112"/>
      <c r="BFI572" s="112"/>
      <c r="BFJ572" s="112"/>
      <c r="BFK572" s="112"/>
      <c r="BFL572" s="112"/>
      <c r="BFM572" s="112"/>
      <c r="BFN572" s="112"/>
      <c r="BFO572" s="112"/>
      <c r="BFP572" s="112"/>
      <c r="BFQ572" s="112"/>
      <c r="BFR572" s="112"/>
      <c r="BFS572" s="112"/>
      <c r="BFT572" s="112"/>
      <c r="BFU572" s="112"/>
      <c r="BFV572" s="112"/>
      <c r="BFW572" s="112"/>
      <c r="BFX572" s="112"/>
      <c r="BFY572" s="112"/>
      <c r="BFZ572" s="112"/>
      <c r="BGA572" s="112"/>
      <c r="BGB572" s="112"/>
      <c r="BGC572" s="112"/>
      <c r="BGD572" s="112"/>
      <c r="BGE572" s="112"/>
      <c r="BGF572" s="112"/>
      <c r="BGG572" s="112"/>
      <c r="BGH572" s="112"/>
      <c r="BGI572" s="112"/>
      <c r="BGJ572" s="112"/>
      <c r="BGK572" s="112"/>
      <c r="BGL572" s="112"/>
      <c r="BGM572" s="112"/>
      <c r="BGN572" s="112"/>
      <c r="BGO572" s="112"/>
      <c r="BGP572" s="112"/>
      <c r="BGQ572" s="112"/>
      <c r="BGR572" s="112"/>
      <c r="BGS572" s="112"/>
      <c r="BGT572" s="112"/>
      <c r="BGU572" s="112"/>
      <c r="BGV572" s="112"/>
      <c r="BGW572" s="112"/>
      <c r="BGX572" s="112"/>
      <c r="BGY572" s="112"/>
      <c r="BGZ572" s="112"/>
      <c r="BHA572" s="112"/>
      <c r="BHB572" s="112"/>
      <c r="BHC572" s="112"/>
      <c r="BHD572" s="112"/>
      <c r="BHE572" s="112"/>
      <c r="BHF572" s="112"/>
      <c r="BHG572" s="112"/>
      <c r="BHH572" s="112"/>
      <c r="BHI572" s="112"/>
      <c r="BHJ572" s="112"/>
      <c r="BHK572" s="112"/>
      <c r="BHL572" s="112"/>
      <c r="BHM572" s="112"/>
      <c r="BHN572" s="112"/>
      <c r="BHO572" s="112"/>
      <c r="BHP572" s="112"/>
      <c r="BHQ572" s="112"/>
      <c r="BHR572" s="112"/>
      <c r="BHS572" s="112"/>
      <c r="BHT572" s="112"/>
      <c r="BHU572" s="112"/>
      <c r="BHV572" s="112"/>
      <c r="BHW572" s="112"/>
      <c r="BHX572" s="112"/>
      <c r="BHY572" s="112"/>
      <c r="BHZ572" s="112"/>
      <c r="BIA572" s="112"/>
      <c r="BIB572" s="112"/>
      <c r="BIC572" s="112"/>
      <c r="BID572" s="112"/>
      <c r="BIE572" s="112"/>
      <c r="BIF572" s="112"/>
      <c r="BIG572" s="112"/>
      <c r="BIH572" s="112"/>
      <c r="BII572" s="112"/>
      <c r="BIJ572" s="112"/>
      <c r="BIK572" s="112"/>
      <c r="BIL572" s="112"/>
      <c r="BIM572" s="112"/>
      <c r="BIN572" s="112"/>
      <c r="BIO572" s="112"/>
      <c r="BIP572" s="112"/>
      <c r="BIQ572" s="112"/>
      <c r="BIR572" s="112"/>
      <c r="BIS572" s="112"/>
      <c r="BIT572" s="112"/>
      <c r="BIU572" s="112"/>
      <c r="BIV572" s="112"/>
      <c r="BIW572" s="112"/>
      <c r="BIX572" s="112"/>
      <c r="BIY572" s="112"/>
      <c r="BIZ572" s="112"/>
      <c r="BJA572" s="112"/>
      <c r="BJB572" s="112"/>
      <c r="BJC572" s="112"/>
      <c r="BJD572" s="112"/>
      <c r="BJE572" s="112"/>
      <c r="BJF572" s="112"/>
      <c r="BJG572" s="112"/>
      <c r="BJH572" s="112"/>
      <c r="BJI572" s="112"/>
      <c r="BJJ572" s="112"/>
      <c r="BJK572" s="112"/>
      <c r="BJL572" s="112"/>
      <c r="BJM572" s="112"/>
      <c r="BJN572" s="112"/>
      <c r="BJO572" s="112"/>
      <c r="BJP572" s="112"/>
      <c r="BJQ572" s="112"/>
      <c r="BJR572" s="112"/>
      <c r="BJS572" s="112"/>
      <c r="BJT572" s="112"/>
      <c r="BJU572" s="112"/>
      <c r="BJV572" s="112"/>
      <c r="BJW572" s="112"/>
      <c r="BJX572" s="112"/>
      <c r="BJY572" s="112"/>
      <c r="BJZ572" s="112"/>
      <c r="BKA572" s="112"/>
      <c r="BKB572" s="112"/>
      <c r="BKC572" s="112"/>
      <c r="BKD572" s="112"/>
      <c r="BKE572" s="112"/>
      <c r="BKF572" s="112"/>
      <c r="BKG572" s="112"/>
      <c r="BKH572" s="112"/>
      <c r="BKI572" s="112"/>
      <c r="BKJ572" s="112"/>
      <c r="BKK572" s="112"/>
      <c r="BKL572" s="112"/>
      <c r="BKM572" s="112"/>
      <c r="BKN572" s="112"/>
      <c r="BKO572" s="112"/>
      <c r="BKP572" s="112"/>
      <c r="BKQ572" s="112"/>
      <c r="BKR572" s="112"/>
      <c r="BKS572" s="112"/>
      <c r="BKT572" s="112"/>
      <c r="BKU572" s="112"/>
      <c r="BKV572" s="112"/>
      <c r="BKW572" s="112"/>
      <c r="BKX572" s="112"/>
      <c r="BKY572" s="112"/>
      <c r="BKZ572" s="112"/>
      <c r="BLA572" s="112"/>
      <c r="BLB572" s="112"/>
      <c r="BLC572" s="112"/>
      <c r="BLD572" s="112"/>
      <c r="BLE572" s="112"/>
      <c r="BLF572" s="112"/>
      <c r="BLG572" s="112"/>
      <c r="BLH572" s="112"/>
      <c r="BLI572" s="112"/>
      <c r="BLJ572" s="112"/>
      <c r="BLK572" s="112"/>
      <c r="BLL572" s="112"/>
      <c r="BLM572" s="112"/>
      <c r="BLN572" s="112"/>
      <c r="BLO572" s="112"/>
      <c r="BLP572" s="112"/>
      <c r="BLQ572" s="112"/>
      <c r="BLR572" s="112"/>
      <c r="BLS572" s="112"/>
      <c r="BLT572" s="112"/>
      <c r="BLU572" s="112"/>
      <c r="BLV572" s="112"/>
      <c r="BLW572" s="112"/>
      <c r="BLX572" s="112"/>
      <c r="BLY572" s="112"/>
      <c r="BLZ572" s="112"/>
      <c r="BMA572" s="112"/>
      <c r="BMB572" s="112"/>
      <c r="BMC572" s="112"/>
      <c r="BMD572" s="112"/>
      <c r="BME572" s="112"/>
      <c r="BMF572" s="112"/>
      <c r="BMG572" s="112"/>
      <c r="BMH572" s="112"/>
      <c r="BMI572" s="112"/>
      <c r="BMJ572" s="112"/>
      <c r="BMK572" s="112"/>
      <c r="BML572" s="112"/>
      <c r="BMM572" s="112"/>
      <c r="BMN572" s="112"/>
      <c r="BMO572" s="112"/>
      <c r="BMP572" s="112"/>
      <c r="BMQ572" s="112"/>
      <c r="BMR572" s="112"/>
      <c r="BMS572" s="112"/>
      <c r="BMT572" s="112"/>
      <c r="BMU572" s="112"/>
      <c r="BMV572" s="112"/>
      <c r="BMW572" s="112"/>
      <c r="BMX572" s="112"/>
      <c r="BMY572" s="112"/>
      <c r="BMZ572" s="112"/>
      <c r="BNA572" s="112"/>
      <c r="BNB572" s="112"/>
      <c r="BNC572" s="112"/>
      <c r="BND572" s="112"/>
      <c r="BNE572" s="112"/>
      <c r="BNF572" s="112"/>
      <c r="BNG572" s="112"/>
      <c r="BNH572" s="112"/>
      <c r="BNI572" s="112"/>
      <c r="BNJ572" s="112"/>
      <c r="BNK572" s="112"/>
      <c r="BNL572" s="112"/>
      <c r="BNM572" s="112"/>
      <c r="BNN572" s="112"/>
      <c r="BNO572" s="112"/>
      <c r="BNP572" s="112"/>
      <c r="BNQ572" s="112"/>
      <c r="BNR572" s="112"/>
      <c r="BNS572" s="112"/>
      <c r="BNT572" s="112"/>
      <c r="BNU572" s="112"/>
      <c r="BNV572" s="112"/>
      <c r="BNW572" s="112"/>
      <c r="BNX572" s="112"/>
      <c r="BNY572" s="112"/>
      <c r="BNZ572" s="112"/>
      <c r="BOA572" s="112"/>
      <c r="BOB572" s="112"/>
      <c r="BOC572" s="112"/>
      <c r="BOD572" s="112"/>
      <c r="BOE572" s="112"/>
      <c r="BOF572" s="112"/>
      <c r="BOG572" s="112"/>
      <c r="BOH572" s="112"/>
      <c r="BOI572" s="112"/>
      <c r="BOJ572" s="112"/>
      <c r="BOK572" s="112"/>
      <c r="BOL572" s="112"/>
      <c r="BOM572" s="112"/>
      <c r="BON572" s="112"/>
      <c r="BOO572" s="112"/>
      <c r="BOP572" s="112"/>
      <c r="BOQ572" s="112"/>
      <c r="BOR572" s="112"/>
      <c r="BOS572" s="112"/>
      <c r="BOT572" s="112"/>
      <c r="BOU572" s="112"/>
      <c r="BOV572" s="112"/>
      <c r="BOW572" s="112"/>
      <c r="BOX572" s="112"/>
      <c r="BOY572" s="112"/>
      <c r="BOZ572" s="112"/>
      <c r="BPA572" s="112"/>
      <c r="BPB572" s="112"/>
      <c r="BPC572" s="112"/>
      <c r="BPD572" s="112"/>
      <c r="BPE572" s="112"/>
      <c r="BPF572" s="112"/>
      <c r="BPG572" s="112"/>
      <c r="BPH572" s="112"/>
      <c r="BPI572" s="112"/>
      <c r="BPJ572" s="112"/>
      <c r="BPK572" s="112"/>
      <c r="BPL572" s="112"/>
      <c r="BPM572" s="112"/>
      <c r="BPN572" s="112"/>
      <c r="BPO572" s="112"/>
      <c r="BPP572" s="112"/>
      <c r="BPQ572" s="112"/>
      <c r="BPR572" s="112"/>
      <c r="BPS572" s="112"/>
      <c r="BPT572" s="112"/>
      <c r="BPU572" s="112"/>
      <c r="BPV572" s="112"/>
      <c r="BPW572" s="112"/>
      <c r="BPX572" s="112"/>
      <c r="BPY572" s="112"/>
      <c r="BPZ572" s="112"/>
      <c r="BQA572" s="112"/>
      <c r="BQB572" s="112"/>
      <c r="BQC572" s="112"/>
      <c r="BQD572" s="112"/>
      <c r="BQE572" s="112"/>
      <c r="BQF572" s="112"/>
      <c r="BQG572" s="112"/>
      <c r="BQH572" s="112"/>
      <c r="BQI572" s="112"/>
      <c r="BQJ572" s="112"/>
      <c r="BQK572" s="112"/>
      <c r="BQL572" s="112"/>
      <c r="BQM572" s="112"/>
      <c r="BQN572" s="112"/>
      <c r="BQO572" s="112"/>
      <c r="BQP572" s="112"/>
      <c r="BQQ572" s="112"/>
      <c r="BQR572" s="112"/>
      <c r="BQS572" s="112"/>
      <c r="BQT572" s="112"/>
      <c r="BQU572" s="112"/>
      <c r="BQV572" s="112"/>
      <c r="BQW572" s="112"/>
      <c r="BQX572" s="112"/>
      <c r="BQY572" s="112"/>
      <c r="BQZ572" s="112"/>
      <c r="BRA572" s="112"/>
      <c r="BRB572" s="112"/>
      <c r="BRC572" s="112"/>
      <c r="BRD572" s="112"/>
      <c r="BRE572" s="112"/>
      <c r="BRF572" s="112"/>
      <c r="BRG572" s="112"/>
      <c r="BRH572" s="112"/>
      <c r="BRI572" s="112"/>
      <c r="BRJ572" s="112"/>
      <c r="BRK572" s="112"/>
      <c r="BRL572" s="112"/>
      <c r="BRM572" s="112"/>
      <c r="BRN572" s="112"/>
      <c r="BRO572" s="112"/>
      <c r="BRP572" s="112"/>
      <c r="BRQ572" s="112"/>
      <c r="BRR572" s="112"/>
      <c r="BRS572" s="112"/>
      <c r="BRT572" s="112"/>
      <c r="BRU572" s="112"/>
      <c r="BRV572" s="112"/>
      <c r="BRW572" s="112"/>
      <c r="BRX572" s="112"/>
      <c r="BRY572" s="112"/>
      <c r="BRZ572" s="112"/>
      <c r="BSA572" s="112"/>
      <c r="BSB572" s="112"/>
      <c r="BSC572" s="112"/>
      <c r="BSD572" s="112"/>
      <c r="BSE572" s="112"/>
      <c r="BSF572" s="112"/>
      <c r="BSG572" s="112"/>
      <c r="BSH572" s="112"/>
      <c r="BSI572" s="112"/>
      <c r="BSJ572" s="112"/>
      <c r="BSK572" s="112"/>
      <c r="BSL572" s="112"/>
      <c r="BSM572" s="112"/>
      <c r="BSN572" s="112"/>
      <c r="BSO572" s="112"/>
      <c r="BSP572" s="112"/>
      <c r="BSQ572" s="112"/>
      <c r="BSR572" s="112"/>
      <c r="BSS572" s="112"/>
      <c r="BST572" s="112"/>
      <c r="BSU572" s="112"/>
      <c r="BSV572" s="112"/>
      <c r="BSW572" s="112"/>
      <c r="BSX572" s="112"/>
      <c r="BSY572" s="112"/>
      <c r="BSZ572" s="112"/>
      <c r="BTA572" s="112"/>
      <c r="BTB572" s="112"/>
      <c r="BTC572" s="112"/>
      <c r="BTD572" s="112"/>
      <c r="BTE572" s="112"/>
      <c r="BTF572" s="112"/>
      <c r="BTG572" s="112"/>
      <c r="BTH572" s="112"/>
      <c r="BTI572" s="112"/>
      <c r="BTJ572" s="112"/>
      <c r="BTK572" s="112"/>
      <c r="BTL572" s="112"/>
      <c r="BTM572" s="112"/>
      <c r="BTN572" s="112"/>
      <c r="BTO572" s="112"/>
      <c r="BTP572" s="112"/>
      <c r="BTQ572" s="112"/>
      <c r="BTR572" s="112"/>
      <c r="BTS572" s="112"/>
      <c r="BTT572" s="112"/>
      <c r="BTU572" s="112"/>
      <c r="BTV572" s="112"/>
      <c r="BTW572" s="112"/>
      <c r="BTX572" s="112"/>
      <c r="BTY572" s="112"/>
      <c r="BTZ572" s="112"/>
      <c r="BUA572" s="112"/>
      <c r="BUB572" s="112"/>
      <c r="BUC572" s="112"/>
      <c r="BUD572" s="112"/>
      <c r="BUE572" s="112"/>
      <c r="BUF572" s="112"/>
      <c r="BUG572" s="112"/>
      <c r="BUH572" s="112"/>
      <c r="BUI572" s="112"/>
      <c r="BUJ572" s="112"/>
      <c r="BUK572" s="112"/>
      <c r="BUL572" s="112"/>
      <c r="BUM572" s="112"/>
      <c r="BUN572" s="112"/>
      <c r="BUO572" s="112"/>
      <c r="BUP572" s="112"/>
      <c r="BUQ572" s="112"/>
      <c r="BUR572" s="112"/>
      <c r="BUS572" s="112"/>
      <c r="BUT572" s="112"/>
      <c r="BUU572" s="112"/>
      <c r="BUV572" s="112"/>
      <c r="BUW572" s="112"/>
      <c r="BUX572" s="112"/>
      <c r="BUY572" s="112"/>
      <c r="BUZ572" s="112"/>
      <c r="BVA572" s="112"/>
      <c r="BVB572" s="112"/>
      <c r="BVC572" s="112"/>
      <c r="BVD572" s="112"/>
      <c r="BVE572" s="112"/>
      <c r="BVF572" s="112"/>
      <c r="BVG572" s="112"/>
      <c r="BVH572" s="112"/>
      <c r="BVI572" s="112"/>
      <c r="BVJ572" s="112"/>
      <c r="BVK572" s="112"/>
      <c r="BVL572" s="112"/>
      <c r="BVM572" s="112"/>
      <c r="BVN572" s="112"/>
      <c r="BVO572" s="112"/>
      <c r="BVP572" s="112"/>
      <c r="BVQ572" s="112"/>
      <c r="BVR572" s="112"/>
      <c r="BVS572" s="112"/>
      <c r="BVT572" s="112"/>
      <c r="BVU572" s="112"/>
      <c r="BVV572" s="112"/>
      <c r="BVW572" s="112"/>
      <c r="BVX572" s="112"/>
      <c r="BVY572" s="112"/>
      <c r="BVZ572" s="112"/>
      <c r="BWA572" s="112"/>
      <c r="BWB572" s="112"/>
      <c r="BWC572" s="112"/>
      <c r="BWD572" s="112"/>
      <c r="BWE572" s="112"/>
      <c r="BWF572" s="112"/>
      <c r="BWG572" s="112"/>
      <c r="BWH572" s="112"/>
      <c r="BWI572" s="112"/>
      <c r="BWJ572" s="112"/>
      <c r="BWK572" s="112"/>
      <c r="BWL572" s="112"/>
      <c r="BWM572" s="112"/>
      <c r="BWN572" s="112"/>
      <c r="BWO572" s="112"/>
      <c r="BWP572" s="112"/>
      <c r="BWQ572" s="112"/>
      <c r="BWR572" s="112"/>
      <c r="BWS572" s="112"/>
      <c r="BWT572" s="112"/>
      <c r="BWU572" s="112"/>
      <c r="BWV572" s="112"/>
      <c r="BWW572" s="112"/>
      <c r="BWX572" s="112"/>
      <c r="BWY572" s="112"/>
      <c r="BWZ572" s="112"/>
      <c r="BXA572" s="112"/>
      <c r="BXB572" s="112"/>
      <c r="BXC572" s="112"/>
      <c r="BXD572" s="112"/>
      <c r="BXE572" s="112"/>
      <c r="BXF572" s="112"/>
      <c r="BXG572" s="112"/>
      <c r="BXH572" s="112"/>
      <c r="BXI572" s="112"/>
      <c r="BXJ572" s="112"/>
      <c r="BXK572" s="112"/>
      <c r="BXL572" s="112"/>
      <c r="BXM572" s="112"/>
      <c r="BXN572" s="112"/>
      <c r="BXO572" s="112"/>
      <c r="BXP572" s="112"/>
      <c r="BXQ572" s="112"/>
      <c r="BXR572" s="112"/>
      <c r="BXS572" s="112"/>
      <c r="BXT572" s="112"/>
      <c r="BXU572" s="112"/>
      <c r="BXV572" s="112"/>
      <c r="BXW572" s="112"/>
      <c r="BXX572" s="112"/>
      <c r="BXY572" s="112"/>
      <c r="BXZ572" s="112"/>
      <c r="BYA572" s="112"/>
      <c r="BYB572" s="112"/>
      <c r="BYC572" s="112"/>
      <c r="BYD572" s="112"/>
      <c r="BYE572" s="112"/>
      <c r="BYF572" s="112"/>
      <c r="BYG572" s="112"/>
      <c r="BYH572" s="112"/>
      <c r="BYI572" s="112"/>
      <c r="BYJ572" s="112"/>
      <c r="BYK572" s="112"/>
      <c r="BYL572" s="112"/>
      <c r="BYM572" s="112"/>
      <c r="BYN572" s="112"/>
      <c r="BYO572" s="112"/>
      <c r="BYP572" s="112"/>
      <c r="BYQ572" s="112"/>
      <c r="BYR572" s="112"/>
      <c r="BYS572" s="112"/>
      <c r="BYT572" s="112"/>
      <c r="BYU572" s="112"/>
      <c r="BYV572" s="112"/>
      <c r="BYW572" s="112"/>
      <c r="BYX572" s="112"/>
      <c r="BYY572" s="112"/>
      <c r="BYZ572" s="112"/>
      <c r="BZA572" s="112"/>
      <c r="BZB572" s="112"/>
      <c r="BZC572" s="112"/>
      <c r="BZD572" s="112"/>
      <c r="BZE572" s="112"/>
      <c r="BZF572" s="112"/>
      <c r="BZG572" s="112"/>
      <c r="BZH572" s="112"/>
      <c r="BZI572" s="112"/>
      <c r="BZJ572" s="112"/>
      <c r="BZK572" s="112"/>
      <c r="BZL572" s="112"/>
      <c r="BZM572" s="112"/>
      <c r="BZN572" s="112"/>
      <c r="BZO572" s="112"/>
      <c r="BZP572" s="112"/>
      <c r="BZQ572" s="112"/>
      <c r="BZR572" s="112"/>
      <c r="BZS572" s="112"/>
      <c r="BZT572" s="112"/>
      <c r="BZU572" s="112"/>
      <c r="BZV572" s="112"/>
      <c r="BZW572" s="112"/>
      <c r="BZX572" s="112"/>
      <c r="BZY572" s="112"/>
      <c r="BZZ572" s="112"/>
      <c r="CAA572" s="112"/>
      <c r="CAB572" s="112"/>
      <c r="CAC572" s="112"/>
      <c r="CAD572" s="112"/>
      <c r="CAE572" s="112"/>
      <c r="CAF572" s="112"/>
      <c r="CAG572" s="112"/>
      <c r="CAH572" s="112"/>
      <c r="CAI572" s="112"/>
      <c r="CAJ572" s="112"/>
      <c r="CAK572" s="112"/>
      <c r="CAL572" s="112"/>
      <c r="CAM572" s="112"/>
      <c r="CAN572" s="112"/>
      <c r="CAO572" s="112"/>
      <c r="CAP572" s="112"/>
      <c r="CAQ572" s="112"/>
      <c r="CAR572" s="112"/>
      <c r="CAS572" s="112"/>
      <c r="CAT572" s="112"/>
      <c r="CAU572" s="112"/>
      <c r="CAV572" s="112"/>
      <c r="CAW572" s="112"/>
      <c r="CAX572" s="112"/>
      <c r="CAY572" s="112"/>
      <c r="CAZ572" s="112"/>
      <c r="CBA572" s="112"/>
      <c r="CBB572" s="112"/>
      <c r="CBC572" s="112"/>
      <c r="CBD572" s="112"/>
      <c r="CBE572" s="112"/>
      <c r="CBF572" s="112"/>
      <c r="CBG572" s="112"/>
      <c r="CBH572" s="112"/>
      <c r="CBI572" s="112"/>
      <c r="CBJ572" s="112"/>
      <c r="CBK572" s="112"/>
      <c r="CBL572" s="112"/>
      <c r="CBM572" s="112"/>
      <c r="CBN572" s="112"/>
      <c r="CBO572" s="112"/>
      <c r="CBP572" s="112"/>
      <c r="CBQ572" s="112"/>
      <c r="CBR572" s="112"/>
      <c r="CBS572" s="112"/>
      <c r="CBT572" s="112"/>
      <c r="CBU572" s="112"/>
      <c r="CBV572" s="112"/>
      <c r="CBW572" s="112"/>
      <c r="CBX572" s="112"/>
      <c r="CBY572" s="112"/>
      <c r="CBZ572" s="112"/>
      <c r="CCA572" s="112"/>
      <c r="CCB572" s="112"/>
      <c r="CCC572" s="112"/>
      <c r="CCD572" s="112"/>
      <c r="CCE572" s="112"/>
      <c r="CCF572" s="112"/>
      <c r="CCG572" s="112"/>
      <c r="CCH572" s="112"/>
      <c r="CCI572" s="112"/>
      <c r="CCJ572" s="112"/>
      <c r="CCK572" s="112"/>
      <c r="CCL572" s="112"/>
      <c r="CCM572" s="112"/>
      <c r="CCN572" s="112"/>
      <c r="CCO572" s="112"/>
      <c r="CCP572" s="112"/>
      <c r="CCQ572" s="112"/>
      <c r="CCR572" s="112"/>
      <c r="CCS572" s="112"/>
      <c r="CCT572" s="112"/>
      <c r="CCU572" s="112"/>
      <c r="CCV572" s="112"/>
      <c r="CCW572" s="112"/>
      <c r="CCX572" s="112"/>
      <c r="CCY572" s="112"/>
      <c r="CCZ572" s="112"/>
      <c r="CDA572" s="112"/>
      <c r="CDB572" s="112"/>
      <c r="CDC572" s="112"/>
      <c r="CDD572" s="112"/>
      <c r="CDE572" s="112"/>
      <c r="CDF572" s="112"/>
      <c r="CDG572" s="112"/>
      <c r="CDH572" s="112"/>
      <c r="CDI572" s="112"/>
      <c r="CDJ572" s="112"/>
      <c r="CDK572" s="112"/>
      <c r="CDL572" s="112"/>
      <c r="CDM572" s="112"/>
      <c r="CDN572" s="112"/>
      <c r="CDO572" s="112"/>
      <c r="CDP572" s="112"/>
      <c r="CDQ572" s="112"/>
      <c r="CDR572" s="112"/>
      <c r="CDS572" s="112"/>
      <c r="CDT572" s="112"/>
      <c r="CDU572" s="112"/>
      <c r="CDV572" s="112"/>
      <c r="CDW572" s="112"/>
      <c r="CDX572" s="112"/>
      <c r="CDY572" s="112"/>
      <c r="CDZ572" s="112"/>
      <c r="CEA572" s="112"/>
      <c r="CEB572" s="112"/>
      <c r="CEC572" s="112"/>
      <c r="CED572" s="112"/>
      <c r="CEE572" s="112"/>
      <c r="CEF572" s="112"/>
      <c r="CEG572" s="112"/>
      <c r="CEH572" s="112"/>
      <c r="CEI572" s="112"/>
      <c r="CEJ572" s="112"/>
      <c r="CEK572" s="112"/>
      <c r="CEL572" s="112"/>
      <c r="CEM572" s="112"/>
      <c r="CEN572" s="112"/>
      <c r="CEO572" s="112"/>
      <c r="CEP572" s="112"/>
      <c r="CEQ572" s="112"/>
      <c r="CER572" s="112"/>
      <c r="CES572" s="112"/>
      <c r="CET572" s="112"/>
      <c r="CEU572" s="112"/>
      <c r="CEV572" s="112"/>
      <c r="CEW572" s="112"/>
      <c r="CEX572" s="112"/>
      <c r="CEY572" s="112"/>
      <c r="CEZ572" s="112"/>
      <c r="CFA572" s="112"/>
      <c r="CFB572" s="112"/>
      <c r="CFC572" s="112"/>
      <c r="CFD572" s="112"/>
      <c r="CFE572" s="112"/>
      <c r="CFF572" s="112"/>
      <c r="CFG572" s="112"/>
      <c r="CFH572" s="112"/>
      <c r="CFI572" s="112"/>
      <c r="CFJ572" s="112"/>
      <c r="CFK572" s="112"/>
      <c r="CFL572" s="112"/>
      <c r="CFM572" s="112"/>
      <c r="CFN572" s="112"/>
      <c r="CFO572" s="112"/>
      <c r="CFP572" s="112"/>
      <c r="CFQ572" s="112"/>
      <c r="CFR572" s="112"/>
      <c r="CFS572" s="112"/>
      <c r="CFT572" s="112"/>
      <c r="CFU572" s="112"/>
      <c r="CFV572" s="112"/>
      <c r="CFW572" s="112"/>
      <c r="CFX572" s="112"/>
      <c r="CFY572" s="112"/>
      <c r="CFZ572" s="112"/>
      <c r="CGA572" s="112"/>
      <c r="CGB572" s="112"/>
      <c r="CGC572" s="112"/>
      <c r="CGD572" s="112"/>
      <c r="CGE572" s="112"/>
      <c r="CGF572" s="112"/>
      <c r="CGG572" s="112"/>
      <c r="CGH572" s="112"/>
      <c r="CGI572" s="112"/>
      <c r="CGJ572" s="112"/>
      <c r="CGK572" s="112"/>
      <c r="CGL572" s="112"/>
      <c r="CGM572" s="112"/>
      <c r="CGN572" s="112"/>
      <c r="CGO572" s="112"/>
      <c r="CGP572" s="112"/>
      <c r="CGQ572" s="112"/>
      <c r="CGR572" s="112"/>
      <c r="CGS572" s="112"/>
      <c r="CGT572" s="112"/>
      <c r="CGU572" s="112"/>
      <c r="CGV572" s="112"/>
      <c r="CGW572" s="112"/>
      <c r="CGX572" s="112"/>
      <c r="CGY572" s="112"/>
      <c r="CGZ572" s="112"/>
      <c r="CHA572" s="112"/>
      <c r="CHB572" s="112"/>
      <c r="CHC572" s="112"/>
      <c r="CHD572" s="112"/>
      <c r="CHE572" s="112"/>
      <c r="CHF572" s="112"/>
      <c r="CHG572" s="112"/>
      <c r="CHH572" s="112"/>
      <c r="CHI572" s="112"/>
      <c r="CHJ572" s="112"/>
      <c r="CHK572" s="112"/>
      <c r="CHL572" s="112"/>
      <c r="CHM572" s="112"/>
      <c r="CHN572" s="112"/>
      <c r="CHO572" s="112"/>
      <c r="CHP572" s="112"/>
      <c r="CHQ572" s="112"/>
      <c r="CHR572" s="112"/>
      <c r="CHS572" s="112"/>
      <c r="CHT572" s="112"/>
      <c r="CHU572" s="112"/>
      <c r="CHV572" s="112"/>
      <c r="CHW572" s="112"/>
      <c r="CHX572" s="112"/>
      <c r="CHY572" s="112"/>
      <c r="CHZ572" s="112"/>
      <c r="CIA572" s="112"/>
      <c r="CIB572" s="112"/>
      <c r="CIC572" s="112"/>
      <c r="CID572" s="112"/>
      <c r="CIE572" s="112"/>
      <c r="CIF572" s="112"/>
      <c r="CIG572" s="112"/>
      <c r="CIH572" s="112"/>
      <c r="CII572" s="112"/>
      <c r="CIJ572" s="112"/>
      <c r="CIK572" s="112"/>
      <c r="CIL572" s="112"/>
      <c r="CIM572" s="112"/>
      <c r="CIN572" s="112"/>
      <c r="CIO572" s="112"/>
      <c r="CIP572" s="112"/>
      <c r="CIQ572" s="112"/>
      <c r="CIR572" s="112"/>
      <c r="CIS572" s="112"/>
      <c r="CIT572" s="112"/>
      <c r="CIU572" s="112"/>
      <c r="CIV572" s="112"/>
      <c r="CIW572" s="112"/>
      <c r="CIX572" s="112"/>
      <c r="CIY572" s="112"/>
      <c r="CIZ572" s="112"/>
      <c r="CJA572" s="112"/>
      <c r="CJB572" s="112"/>
      <c r="CJC572" s="112"/>
      <c r="CJD572" s="112"/>
      <c r="CJE572" s="112"/>
      <c r="CJF572" s="112"/>
      <c r="CJG572" s="112"/>
      <c r="CJH572" s="112"/>
      <c r="CJI572" s="112"/>
      <c r="CJJ572" s="112"/>
      <c r="CJK572" s="112"/>
      <c r="CJL572" s="112"/>
      <c r="CJM572" s="112"/>
      <c r="CJN572" s="112"/>
      <c r="CJO572" s="112"/>
      <c r="CJP572" s="112"/>
      <c r="CJQ572" s="112"/>
      <c r="CJR572" s="112"/>
      <c r="CJS572" s="112"/>
      <c r="CJT572" s="112"/>
      <c r="CJU572" s="112"/>
      <c r="CJV572" s="112"/>
      <c r="CJW572" s="112"/>
      <c r="CJX572" s="112"/>
      <c r="CJY572" s="112"/>
      <c r="CJZ572" s="112"/>
      <c r="CKA572" s="112"/>
      <c r="CKB572" s="112"/>
      <c r="CKC572" s="112"/>
      <c r="CKD572" s="112"/>
      <c r="CKE572" s="112"/>
      <c r="CKF572" s="112"/>
      <c r="CKG572" s="112"/>
      <c r="CKH572" s="112"/>
      <c r="CKI572" s="112"/>
      <c r="CKJ572" s="112"/>
      <c r="CKK572" s="112"/>
      <c r="CKL572" s="112"/>
      <c r="CKM572" s="112"/>
      <c r="CKN572" s="112"/>
      <c r="CKO572" s="112"/>
      <c r="CKP572" s="112"/>
      <c r="CKQ572" s="112"/>
      <c r="CKR572" s="112"/>
      <c r="CKS572" s="112"/>
      <c r="CKT572" s="112"/>
      <c r="CKU572" s="112"/>
      <c r="CKV572" s="112"/>
      <c r="CKW572" s="112"/>
      <c r="CKX572" s="112"/>
      <c r="CKY572" s="112"/>
      <c r="CKZ572" s="112"/>
      <c r="CLA572" s="112"/>
      <c r="CLB572" s="112"/>
      <c r="CLC572" s="112"/>
      <c r="CLD572" s="112"/>
      <c r="CLE572" s="112"/>
      <c r="CLF572" s="112"/>
      <c r="CLG572" s="112"/>
      <c r="CLH572" s="112"/>
      <c r="CLI572" s="112"/>
      <c r="CLJ572" s="112"/>
      <c r="CLK572" s="112"/>
      <c r="CLL572" s="112"/>
      <c r="CLM572" s="112"/>
      <c r="CLN572" s="112"/>
      <c r="CLO572" s="112"/>
      <c r="CLP572" s="112"/>
      <c r="CLQ572" s="112"/>
      <c r="CLR572" s="112"/>
      <c r="CLS572" s="112"/>
      <c r="CLT572" s="112"/>
      <c r="CLU572" s="112"/>
      <c r="CLV572" s="112"/>
      <c r="CLW572" s="112"/>
      <c r="CLX572" s="112"/>
      <c r="CLY572" s="112"/>
      <c r="CLZ572" s="112"/>
      <c r="CMA572" s="112"/>
      <c r="CMB572" s="112"/>
      <c r="CMC572" s="112"/>
      <c r="CMD572" s="112"/>
      <c r="CME572" s="112"/>
      <c r="CMF572" s="112"/>
      <c r="CMG572" s="112"/>
      <c r="CMH572" s="112"/>
      <c r="CMI572" s="112"/>
      <c r="CMJ572" s="112"/>
      <c r="CMK572" s="112"/>
      <c r="CML572" s="112"/>
      <c r="CMM572" s="112"/>
      <c r="CMN572" s="112"/>
      <c r="CMO572" s="112"/>
      <c r="CMP572" s="112"/>
      <c r="CMQ572" s="112"/>
      <c r="CMR572" s="112"/>
      <c r="CMS572" s="112"/>
      <c r="CMT572" s="112"/>
      <c r="CMU572" s="112"/>
      <c r="CMV572" s="112"/>
      <c r="CMW572" s="112"/>
      <c r="CMX572" s="112"/>
      <c r="CMY572" s="112"/>
      <c r="CMZ572" s="112"/>
      <c r="CNA572" s="112"/>
      <c r="CNB572" s="112"/>
      <c r="CNC572" s="112"/>
      <c r="CND572" s="112"/>
      <c r="CNE572" s="112"/>
      <c r="CNF572" s="112"/>
      <c r="CNG572" s="112"/>
      <c r="CNH572" s="112"/>
      <c r="CNI572" s="112"/>
      <c r="CNJ572" s="112"/>
      <c r="CNK572" s="112"/>
      <c r="CNL572" s="112"/>
      <c r="CNM572" s="112"/>
      <c r="CNN572" s="112"/>
      <c r="CNO572" s="112"/>
      <c r="CNP572" s="112"/>
      <c r="CNQ572" s="112"/>
      <c r="CNR572" s="112"/>
      <c r="CNS572" s="112"/>
      <c r="CNT572" s="112"/>
      <c r="CNU572" s="112"/>
      <c r="CNV572" s="112"/>
      <c r="CNW572" s="112"/>
      <c r="CNX572" s="112"/>
      <c r="CNY572" s="112"/>
      <c r="CNZ572" s="112"/>
      <c r="COA572" s="112"/>
      <c r="COB572" s="112"/>
      <c r="COC572" s="112"/>
      <c r="COD572" s="112"/>
      <c r="COE572" s="112"/>
      <c r="COF572" s="112"/>
      <c r="COG572" s="112"/>
      <c r="COH572" s="112"/>
      <c r="COI572" s="112"/>
      <c r="COJ572" s="112"/>
      <c r="COK572" s="112"/>
      <c r="COL572" s="112"/>
      <c r="COM572" s="112"/>
      <c r="CON572" s="112"/>
      <c r="COO572" s="112"/>
      <c r="COP572" s="112"/>
      <c r="COQ572" s="112"/>
      <c r="COR572" s="112"/>
      <c r="COS572" s="112"/>
      <c r="COT572" s="112"/>
      <c r="COU572" s="112"/>
      <c r="COV572" s="112"/>
      <c r="COW572" s="112"/>
      <c r="COX572" s="112"/>
      <c r="COY572" s="112"/>
      <c r="COZ572" s="112"/>
      <c r="CPA572" s="112"/>
      <c r="CPB572" s="112"/>
      <c r="CPC572" s="112"/>
      <c r="CPD572" s="112"/>
      <c r="CPE572" s="112"/>
      <c r="CPF572" s="112"/>
      <c r="CPG572" s="112"/>
      <c r="CPH572" s="112"/>
      <c r="CPI572" s="112"/>
      <c r="CPJ572" s="112"/>
      <c r="CPK572" s="112"/>
      <c r="CPL572" s="112"/>
      <c r="CPM572" s="112"/>
      <c r="CPN572" s="112"/>
      <c r="CPO572" s="112"/>
      <c r="CPP572" s="112"/>
      <c r="CPQ572" s="112"/>
      <c r="CPR572" s="112"/>
      <c r="CPS572" s="112"/>
      <c r="CPT572" s="112"/>
      <c r="CPU572" s="112"/>
      <c r="CPV572" s="112"/>
      <c r="CPW572" s="112"/>
      <c r="CPX572" s="112"/>
      <c r="CPY572" s="112"/>
      <c r="CPZ572" s="112"/>
      <c r="CQA572" s="112"/>
      <c r="CQB572" s="112"/>
      <c r="CQC572" s="112"/>
      <c r="CQD572" s="112"/>
      <c r="CQE572" s="112"/>
      <c r="CQF572" s="112"/>
      <c r="CQG572" s="112"/>
      <c r="CQH572" s="112"/>
      <c r="CQI572" s="112"/>
      <c r="CQJ572" s="112"/>
      <c r="CQK572" s="112"/>
      <c r="CQL572" s="112"/>
      <c r="CQM572" s="112"/>
      <c r="CQN572" s="112"/>
      <c r="CQO572" s="112"/>
      <c r="CQP572" s="112"/>
      <c r="CQQ572" s="112"/>
      <c r="CQR572" s="112"/>
      <c r="CQS572" s="112"/>
      <c r="CQT572" s="112"/>
      <c r="CQU572" s="112"/>
      <c r="CQV572" s="112"/>
      <c r="CQW572" s="112"/>
      <c r="CQX572" s="112"/>
      <c r="CQY572" s="112"/>
      <c r="CQZ572" s="112"/>
      <c r="CRA572" s="112"/>
      <c r="CRB572" s="112"/>
      <c r="CRC572" s="112"/>
      <c r="CRD572" s="112"/>
      <c r="CRE572" s="112"/>
      <c r="CRF572" s="112"/>
      <c r="CRG572" s="112"/>
      <c r="CRH572" s="112"/>
      <c r="CRI572" s="112"/>
      <c r="CRJ572" s="112"/>
      <c r="CRK572" s="112"/>
      <c r="CRL572" s="112"/>
      <c r="CRM572" s="112"/>
      <c r="CRN572" s="112"/>
      <c r="CRO572" s="112"/>
      <c r="CRP572" s="112"/>
      <c r="CRQ572" s="112"/>
      <c r="CRR572" s="112"/>
      <c r="CRS572" s="112"/>
      <c r="CRT572" s="112"/>
      <c r="CRU572" s="112"/>
      <c r="CRV572" s="112"/>
      <c r="CRW572" s="112"/>
      <c r="CRX572" s="112"/>
      <c r="CRY572" s="112"/>
      <c r="CRZ572" s="112"/>
      <c r="CSA572" s="112"/>
      <c r="CSB572" s="112"/>
      <c r="CSC572" s="112"/>
      <c r="CSD572" s="112"/>
      <c r="CSE572" s="112"/>
      <c r="CSF572" s="112"/>
      <c r="CSG572" s="112"/>
      <c r="CSH572" s="112"/>
      <c r="CSI572" s="112"/>
      <c r="CSJ572" s="112"/>
      <c r="CSK572" s="112"/>
      <c r="CSL572" s="112"/>
      <c r="CSM572" s="112"/>
      <c r="CSN572" s="112"/>
      <c r="CSO572" s="112"/>
      <c r="CSP572" s="112"/>
      <c r="CSQ572" s="112"/>
      <c r="CSR572" s="112"/>
      <c r="CSS572" s="112"/>
      <c r="CST572" s="112"/>
      <c r="CSU572" s="112"/>
      <c r="CSV572" s="112"/>
      <c r="CSW572" s="112"/>
      <c r="CSX572" s="112"/>
      <c r="CSY572" s="112"/>
      <c r="CSZ572" s="112"/>
      <c r="CTA572" s="112"/>
      <c r="CTB572" s="112"/>
      <c r="CTC572" s="112"/>
      <c r="CTD572" s="112"/>
      <c r="CTE572" s="112"/>
      <c r="CTF572" s="112"/>
      <c r="CTG572" s="112"/>
      <c r="CTH572" s="112"/>
      <c r="CTI572" s="112"/>
      <c r="CTJ572" s="112"/>
      <c r="CTK572" s="112"/>
      <c r="CTL572" s="112"/>
      <c r="CTM572" s="112"/>
      <c r="CTN572" s="112"/>
      <c r="CTO572" s="112"/>
      <c r="CTP572" s="112"/>
      <c r="CTQ572" s="112"/>
      <c r="CTR572" s="112"/>
      <c r="CTS572" s="112"/>
      <c r="CTT572" s="112"/>
      <c r="CTU572" s="112"/>
      <c r="CTV572" s="112"/>
      <c r="CTW572" s="112"/>
      <c r="CTX572" s="112"/>
      <c r="CTY572" s="112"/>
      <c r="CTZ572" s="112"/>
      <c r="CUA572" s="112"/>
      <c r="CUB572" s="112"/>
      <c r="CUC572" s="112"/>
      <c r="CUD572" s="112"/>
      <c r="CUE572" s="112"/>
      <c r="CUF572" s="112"/>
      <c r="CUG572" s="112"/>
      <c r="CUH572" s="112"/>
      <c r="CUI572" s="112"/>
      <c r="CUJ572" s="112"/>
      <c r="CUK572" s="112"/>
      <c r="CUL572" s="112"/>
      <c r="CUM572" s="112"/>
      <c r="CUN572" s="112"/>
      <c r="CUO572" s="112"/>
      <c r="CUP572" s="112"/>
      <c r="CUQ572" s="112"/>
      <c r="CUR572" s="112"/>
      <c r="CUS572" s="112"/>
      <c r="CUT572" s="112"/>
      <c r="CUU572" s="112"/>
      <c r="CUV572" s="112"/>
      <c r="CUW572" s="112"/>
      <c r="CUX572" s="112"/>
      <c r="CUY572" s="112"/>
      <c r="CUZ572" s="112"/>
      <c r="CVA572" s="112"/>
      <c r="CVB572" s="112"/>
      <c r="CVC572" s="112"/>
      <c r="CVD572" s="112"/>
      <c r="CVE572" s="112"/>
      <c r="CVF572" s="112"/>
      <c r="CVG572" s="112"/>
      <c r="CVH572" s="112"/>
      <c r="CVI572" s="112"/>
      <c r="CVJ572" s="112"/>
      <c r="CVK572" s="112"/>
      <c r="CVL572" s="112"/>
      <c r="CVM572" s="112"/>
      <c r="CVN572" s="112"/>
      <c r="CVO572" s="112"/>
      <c r="CVP572" s="112"/>
      <c r="CVQ572" s="112"/>
      <c r="CVR572" s="112"/>
      <c r="CVS572" s="112"/>
      <c r="CVT572" s="112"/>
      <c r="CVU572" s="112"/>
      <c r="CVV572" s="112"/>
      <c r="CVW572" s="112"/>
      <c r="CVX572" s="112"/>
      <c r="CVY572" s="112"/>
      <c r="CVZ572" s="112"/>
      <c r="CWA572" s="112"/>
      <c r="CWB572" s="112"/>
      <c r="CWC572" s="112"/>
      <c r="CWD572" s="112"/>
      <c r="CWE572" s="112"/>
      <c r="CWF572" s="112"/>
      <c r="CWG572" s="112"/>
      <c r="CWH572" s="112"/>
      <c r="CWI572" s="112"/>
      <c r="CWJ572" s="112"/>
      <c r="CWK572" s="112"/>
      <c r="CWL572" s="112"/>
      <c r="CWM572" s="112"/>
      <c r="CWN572" s="112"/>
      <c r="CWO572" s="112"/>
      <c r="CWP572" s="112"/>
      <c r="CWQ572" s="112"/>
      <c r="CWR572" s="112"/>
      <c r="CWS572" s="112"/>
      <c r="CWT572" s="112"/>
      <c r="CWU572" s="112"/>
      <c r="CWV572" s="112"/>
      <c r="CWW572" s="112"/>
      <c r="CWX572" s="112"/>
      <c r="CWY572" s="112"/>
      <c r="CWZ572" s="112"/>
      <c r="CXA572" s="112"/>
      <c r="CXB572" s="112"/>
      <c r="CXC572" s="112"/>
      <c r="CXD572" s="112"/>
      <c r="CXE572" s="112"/>
      <c r="CXF572" s="112"/>
      <c r="CXG572" s="112"/>
      <c r="CXH572" s="112"/>
      <c r="CXI572" s="112"/>
      <c r="CXJ572" s="112"/>
      <c r="CXK572" s="112"/>
      <c r="CXL572" s="112"/>
      <c r="CXM572" s="112"/>
      <c r="CXN572" s="112"/>
      <c r="CXO572" s="112"/>
      <c r="CXP572" s="112"/>
      <c r="CXQ572" s="112"/>
      <c r="CXR572" s="112"/>
      <c r="CXS572" s="112"/>
      <c r="CXT572" s="112"/>
      <c r="CXU572" s="112"/>
      <c r="CXV572" s="112"/>
      <c r="CXW572" s="112"/>
      <c r="CXX572" s="112"/>
      <c r="CXY572" s="112"/>
      <c r="CXZ572" s="112"/>
      <c r="CYA572" s="112"/>
      <c r="CYB572" s="112"/>
      <c r="CYC572" s="112"/>
      <c r="CYD572" s="112"/>
      <c r="CYE572" s="112"/>
      <c r="CYF572" s="112"/>
      <c r="CYG572" s="112"/>
      <c r="CYH572" s="112"/>
      <c r="CYI572" s="112"/>
      <c r="CYJ572" s="112"/>
      <c r="CYK572" s="112"/>
      <c r="CYL572" s="112"/>
      <c r="CYM572" s="112"/>
      <c r="CYN572" s="112"/>
      <c r="CYO572" s="112"/>
      <c r="CYP572" s="112"/>
      <c r="CYQ572" s="112"/>
      <c r="CYR572" s="112"/>
      <c r="CYS572" s="112"/>
      <c r="CYT572" s="112"/>
      <c r="CYU572" s="112"/>
      <c r="CYV572" s="112"/>
      <c r="CYW572" s="112"/>
      <c r="CYX572" s="112"/>
      <c r="CYY572" s="112"/>
      <c r="CYZ572" s="112"/>
      <c r="CZA572" s="112"/>
      <c r="CZB572" s="112"/>
      <c r="CZC572" s="112"/>
      <c r="CZD572" s="112"/>
      <c r="CZE572" s="112"/>
      <c r="CZF572" s="112"/>
      <c r="CZG572" s="112"/>
      <c r="CZH572" s="112"/>
      <c r="CZI572" s="112"/>
      <c r="CZJ572" s="112"/>
      <c r="CZK572" s="112"/>
      <c r="CZL572" s="112"/>
      <c r="CZM572" s="112"/>
      <c r="CZN572" s="112"/>
      <c r="CZO572" s="112"/>
      <c r="CZP572" s="112"/>
      <c r="CZQ572" s="112"/>
      <c r="CZR572" s="112"/>
      <c r="CZS572" s="112"/>
      <c r="CZT572" s="112"/>
      <c r="CZU572" s="112"/>
      <c r="CZV572" s="112"/>
      <c r="CZW572" s="112"/>
      <c r="CZX572" s="112"/>
      <c r="CZY572" s="112"/>
      <c r="CZZ572" s="112"/>
      <c r="DAA572" s="112"/>
      <c r="DAB572" s="112"/>
      <c r="DAC572" s="112"/>
      <c r="DAD572" s="112"/>
      <c r="DAE572" s="112"/>
      <c r="DAF572" s="112"/>
      <c r="DAG572" s="112"/>
      <c r="DAH572" s="112"/>
      <c r="DAI572" s="112"/>
      <c r="DAJ572" s="112"/>
      <c r="DAK572" s="112"/>
      <c r="DAL572" s="112"/>
      <c r="DAM572" s="112"/>
      <c r="DAN572" s="112"/>
      <c r="DAO572" s="112"/>
      <c r="DAP572" s="112"/>
      <c r="DAQ572" s="112"/>
      <c r="DAR572" s="112"/>
      <c r="DAS572" s="112"/>
      <c r="DAT572" s="112"/>
      <c r="DAU572" s="112"/>
      <c r="DAV572" s="112"/>
      <c r="DAW572" s="112"/>
      <c r="DAX572" s="112"/>
      <c r="DAY572" s="112"/>
      <c r="DAZ572" s="112"/>
      <c r="DBA572" s="112"/>
      <c r="DBB572" s="112"/>
      <c r="DBC572" s="112"/>
      <c r="DBD572" s="112"/>
      <c r="DBE572" s="112"/>
      <c r="DBF572" s="112"/>
      <c r="DBG572" s="112"/>
      <c r="DBH572" s="112"/>
      <c r="DBI572" s="112"/>
      <c r="DBJ572" s="112"/>
      <c r="DBK572" s="112"/>
      <c r="DBL572" s="112"/>
      <c r="DBM572" s="112"/>
      <c r="DBN572" s="112"/>
      <c r="DBO572" s="112"/>
      <c r="DBP572" s="112"/>
      <c r="DBQ572" s="112"/>
      <c r="DBR572" s="112"/>
      <c r="DBS572" s="112"/>
      <c r="DBT572" s="112"/>
      <c r="DBU572" s="112"/>
      <c r="DBV572" s="112"/>
      <c r="DBW572" s="112"/>
      <c r="DBX572" s="112"/>
      <c r="DBY572" s="112"/>
      <c r="DBZ572" s="112"/>
      <c r="DCA572" s="112"/>
      <c r="DCB572" s="112"/>
      <c r="DCC572" s="112"/>
      <c r="DCD572" s="112"/>
      <c r="DCE572" s="112"/>
      <c r="DCF572" s="112"/>
      <c r="DCG572" s="112"/>
      <c r="DCH572" s="112"/>
      <c r="DCI572" s="112"/>
      <c r="DCJ572" s="112"/>
      <c r="DCK572" s="112"/>
      <c r="DCL572" s="112"/>
      <c r="DCM572" s="112"/>
      <c r="DCN572" s="112"/>
      <c r="DCO572" s="112"/>
      <c r="DCP572" s="112"/>
      <c r="DCQ572" s="112"/>
      <c r="DCR572" s="112"/>
      <c r="DCS572" s="112"/>
      <c r="DCT572" s="112"/>
      <c r="DCU572" s="112"/>
      <c r="DCV572" s="112"/>
      <c r="DCW572" s="112"/>
      <c r="DCX572" s="112"/>
      <c r="DCY572" s="112"/>
      <c r="DCZ572" s="112"/>
      <c r="DDA572" s="112"/>
      <c r="DDB572" s="112"/>
      <c r="DDC572" s="112"/>
      <c r="DDD572" s="112"/>
      <c r="DDE572" s="112"/>
      <c r="DDF572" s="112"/>
      <c r="DDG572" s="112"/>
      <c r="DDH572" s="112"/>
      <c r="DDI572" s="112"/>
      <c r="DDJ572" s="112"/>
      <c r="DDK572" s="112"/>
      <c r="DDL572" s="112"/>
      <c r="DDM572" s="112"/>
      <c r="DDN572" s="112"/>
      <c r="DDO572" s="112"/>
      <c r="DDP572" s="112"/>
      <c r="DDQ572" s="112"/>
      <c r="DDR572" s="112"/>
      <c r="DDS572" s="112"/>
      <c r="DDT572" s="112"/>
      <c r="DDU572" s="112"/>
      <c r="DDV572" s="112"/>
      <c r="DDW572" s="112"/>
      <c r="DDX572" s="112"/>
      <c r="DDY572" s="112"/>
      <c r="DDZ572" s="112"/>
      <c r="DEA572" s="112"/>
      <c r="DEB572" s="112"/>
      <c r="DEC572" s="112"/>
      <c r="DED572" s="112"/>
      <c r="DEE572" s="112"/>
      <c r="DEF572" s="112"/>
      <c r="DEG572" s="112"/>
      <c r="DEH572" s="112"/>
      <c r="DEI572" s="112"/>
      <c r="DEJ572" s="112"/>
      <c r="DEK572" s="112"/>
      <c r="DEL572" s="112"/>
      <c r="DEM572" s="112"/>
      <c r="DEN572" s="112"/>
      <c r="DEO572" s="112"/>
      <c r="DEP572" s="112"/>
      <c r="DEQ572" s="112"/>
      <c r="DER572" s="112"/>
      <c r="DES572" s="112"/>
      <c r="DET572" s="112"/>
      <c r="DEU572" s="112"/>
      <c r="DEV572" s="112"/>
      <c r="DEW572" s="112"/>
      <c r="DEX572" s="112"/>
      <c r="DEY572" s="112"/>
      <c r="DEZ572" s="112"/>
      <c r="DFA572" s="112"/>
      <c r="DFB572" s="112"/>
      <c r="DFC572" s="112"/>
      <c r="DFD572" s="112"/>
      <c r="DFE572" s="112"/>
      <c r="DFF572" s="112"/>
      <c r="DFG572" s="112"/>
      <c r="DFH572" s="112"/>
      <c r="DFI572" s="112"/>
      <c r="DFJ572" s="112"/>
      <c r="DFK572" s="112"/>
      <c r="DFL572" s="112"/>
      <c r="DFM572" s="112"/>
      <c r="DFN572" s="112"/>
      <c r="DFO572" s="112"/>
      <c r="DFP572" s="112"/>
      <c r="DFQ572" s="112"/>
      <c r="DFR572" s="112"/>
      <c r="DFS572" s="112"/>
      <c r="DFT572" s="112"/>
      <c r="DFU572" s="112"/>
      <c r="DFV572" s="112"/>
      <c r="DFW572" s="112"/>
      <c r="DFX572" s="112"/>
      <c r="DFY572" s="112"/>
      <c r="DFZ572" s="112"/>
      <c r="DGA572" s="112"/>
      <c r="DGB572" s="112"/>
      <c r="DGC572" s="112"/>
      <c r="DGD572" s="112"/>
      <c r="DGE572" s="112"/>
      <c r="DGF572" s="112"/>
      <c r="DGG572" s="112"/>
      <c r="DGH572" s="112"/>
      <c r="DGI572" s="112"/>
      <c r="DGJ572" s="112"/>
      <c r="DGK572" s="112"/>
      <c r="DGL572" s="112"/>
      <c r="DGM572" s="112"/>
      <c r="DGN572" s="112"/>
      <c r="DGO572" s="112"/>
      <c r="DGP572" s="112"/>
      <c r="DGQ572" s="112"/>
      <c r="DGR572" s="112"/>
      <c r="DGS572" s="112"/>
      <c r="DGT572" s="112"/>
      <c r="DGU572" s="112"/>
      <c r="DGV572" s="112"/>
      <c r="DGW572" s="112"/>
      <c r="DGX572" s="112"/>
      <c r="DGY572" s="112"/>
      <c r="DGZ572" s="112"/>
      <c r="DHA572" s="112"/>
      <c r="DHB572" s="112"/>
      <c r="DHC572" s="112"/>
      <c r="DHD572" s="112"/>
      <c r="DHE572" s="112"/>
      <c r="DHF572" s="112"/>
      <c r="DHG572" s="112"/>
      <c r="DHH572" s="112"/>
      <c r="DHI572" s="112"/>
      <c r="DHJ572" s="112"/>
      <c r="DHK572" s="112"/>
      <c r="DHL572" s="112"/>
      <c r="DHM572" s="112"/>
      <c r="DHN572" s="112"/>
      <c r="DHO572" s="112"/>
      <c r="DHP572" s="112"/>
      <c r="DHQ572" s="112"/>
      <c r="DHR572" s="112"/>
      <c r="DHS572" s="112"/>
      <c r="DHT572" s="112"/>
      <c r="DHU572" s="112"/>
      <c r="DHV572" s="112"/>
      <c r="DHW572" s="112"/>
      <c r="DHX572" s="112"/>
      <c r="DHY572" s="112"/>
      <c r="DHZ572" s="112"/>
      <c r="DIA572" s="112"/>
      <c r="DIB572" s="112"/>
      <c r="DIC572" s="112"/>
      <c r="DID572" s="112"/>
      <c r="DIE572" s="112"/>
      <c r="DIF572" s="112"/>
      <c r="DIG572" s="112"/>
      <c r="DIH572" s="112"/>
      <c r="DII572" s="112"/>
      <c r="DIJ572" s="112"/>
      <c r="DIK572" s="112"/>
      <c r="DIL572" s="112"/>
      <c r="DIM572" s="112"/>
      <c r="DIN572" s="112"/>
      <c r="DIO572" s="112"/>
      <c r="DIP572" s="112"/>
      <c r="DIQ572" s="112"/>
      <c r="DIR572" s="112"/>
      <c r="DIS572" s="112"/>
      <c r="DIT572" s="112"/>
      <c r="DIU572" s="112"/>
      <c r="DIV572" s="112"/>
      <c r="DIW572" s="112"/>
      <c r="DIX572" s="112"/>
      <c r="DIY572" s="112"/>
      <c r="DIZ572" s="112"/>
      <c r="DJA572" s="112"/>
      <c r="DJB572" s="112"/>
      <c r="DJC572" s="112"/>
      <c r="DJD572" s="112"/>
      <c r="DJE572" s="112"/>
      <c r="DJF572" s="112"/>
      <c r="DJG572" s="112"/>
      <c r="DJH572" s="112"/>
      <c r="DJI572" s="112"/>
      <c r="DJJ572" s="112"/>
      <c r="DJK572" s="112"/>
      <c r="DJL572" s="112"/>
      <c r="DJM572" s="112"/>
      <c r="DJN572" s="112"/>
      <c r="DJO572" s="112"/>
      <c r="DJP572" s="112"/>
      <c r="DJQ572" s="112"/>
      <c r="DJR572" s="112"/>
      <c r="DJS572" s="112"/>
      <c r="DJT572" s="112"/>
      <c r="DJU572" s="112"/>
      <c r="DJV572" s="112"/>
      <c r="DJW572" s="112"/>
      <c r="DJX572" s="112"/>
      <c r="DJY572" s="112"/>
      <c r="DJZ572" s="112"/>
      <c r="DKA572" s="112"/>
      <c r="DKB572" s="112"/>
      <c r="DKC572" s="112"/>
      <c r="DKD572" s="112"/>
      <c r="DKE572" s="112"/>
      <c r="DKF572" s="112"/>
      <c r="DKG572" s="112"/>
      <c r="DKH572" s="112"/>
      <c r="DKI572" s="112"/>
      <c r="DKJ572" s="112"/>
      <c r="DKK572" s="112"/>
      <c r="DKL572" s="112"/>
      <c r="DKM572" s="112"/>
      <c r="DKN572" s="112"/>
      <c r="DKO572" s="112"/>
      <c r="DKP572" s="112"/>
      <c r="DKQ572" s="112"/>
      <c r="DKR572" s="112"/>
      <c r="DKS572" s="112"/>
      <c r="DKT572" s="112"/>
      <c r="DKU572" s="112"/>
      <c r="DKV572" s="112"/>
      <c r="DKW572" s="112"/>
      <c r="DKX572" s="112"/>
      <c r="DKY572" s="112"/>
      <c r="DKZ572" s="112"/>
      <c r="DLA572" s="112"/>
      <c r="DLB572" s="112"/>
      <c r="DLC572" s="112"/>
      <c r="DLD572" s="112"/>
      <c r="DLE572" s="112"/>
      <c r="DLF572" s="112"/>
      <c r="DLG572" s="112"/>
      <c r="DLH572" s="112"/>
      <c r="DLI572" s="112"/>
      <c r="DLJ572" s="112"/>
      <c r="DLK572" s="112"/>
      <c r="DLL572" s="112"/>
      <c r="DLM572" s="112"/>
      <c r="DLN572" s="112"/>
      <c r="DLO572" s="112"/>
      <c r="DLP572" s="112"/>
      <c r="DLQ572" s="112"/>
      <c r="DLR572" s="112"/>
      <c r="DLS572" s="112"/>
      <c r="DLT572" s="112"/>
      <c r="DLU572" s="112"/>
      <c r="DLV572" s="112"/>
      <c r="DLW572" s="112"/>
      <c r="DLX572" s="112"/>
      <c r="DLY572" s="112"/>
      <c r="DLZ572" s="112"/>
      <c r="DMA572" s="112"/>
      <c r="DMB572" s="112"/>
      <c r="DMC572" s="112"/>
      <c r="DMD572" s="112"/>
      <c r="DME572" s="112"/>
      <c r="DMF572" s="112"/>
      <c r="DMG572" s="112"/>
      <c r="DMH572" s="112"/>
      <c r="DMI572" s="112"/>
      <c r="DMJ572" s="112"/>
      <c r="DMK572" s="112"/>
      <c r="DML572" s="112"/>
      <c r="DMM572" s="112"/>
      <c r="DMN572" s="112"/>
      <c r="DMO572" s="112"/>
      <c r="DMP572" s="112"/>
      <c r="DMQ572" s="112"/>
      <c r="DMR572" s="112"/>
      <c r="DMS572" s="112"/>
      <c r="DMT572" s="112"/>
      <c r="DMU572" s="112"/>
      <c r="DMV572" s="112"/>
      <c r="DMW572" s="112"/>
      <c r="DMX572" s="112"/>
      <c r="DMY572" s="112"/>
      <c r="DMZ572" s="112"/>
      <c r="DNA572" s="112"/>
      <c r="DNB572" s="112"/>
      <c r="DNC572" s="112"/>
      <c r="DND572" s="112"/>
      <c r="DNE572" s="112"/>
      <c r="DNF572" s="112"/>
      <c r="DNG572" s="112"/>
      <c r="DNH572" s="112"/>
      <c r="DNI572" s="112"/>
      <c r="DNJ572" s="112"/>
      <c r="DNK572" s="112"/>
      <c r="DNL572" s="112"/>
      <c r="DNM572" s="112"/>
      <c r="DNN572" s="112"/>
      <c r="DNO572" s="112"/>
      <c r="DNP572" s="112"/>
      <c r="DNQ572" s="112"/>
      <c r="DNR572" s="112"/>
      <c r="DNS572" s="112"/>
      <c r="DNT572" s="112"/>
      <c r="DNU572" s="112"/>
      <c r="DNV572" s="112"/>
      <c r="DNW572" s="112"/>
      <c r="DNX572" s="112"/>
      <c r="DNY572" s="112"/>
      <c r="DNZ572" s="112"/>
      <c r="DOA572" s="112"/>
      <c r="DOB572" s="112"/>
      <c r="DOC572" s="112"/>
      <c r="DOD572" s="112"/>
      <c r="DOE572" s="112"/>
      <c r="DOF572" s="112"/>
      <c r="DOG572" s="112"/>
      <c r="DOH572" s="112"/>
      <c r="DOI572" s="112"/>
      <c r="DOJ572" s="112"/>
      <c r="DOK572" s="112"/>
      <c r="DOL572" s="112"/>
      <c r="DOM572" s="112"/>
      <c r="DON572" s="112"/>
      <c r="DOO572" s="112"/>
      <c r="DOP572" s="112"/>
      <c r="DOQ572" s="112"/>
      <c r="DOR572" s="112"/>
      <c r="DOS572" s="112"/>
      <c r="DOT572" s="112"/>
      <c r="DOU572" s="112"/>
      <c r="DOV572" s="112"/>
      <c r="DOW572" s="112"/>
      <c r="DOX572" s="112"/>
      <c r="DOY572" s="112"/>
      <c r="DOZ572" s="112"/>
      <c r="DPA572" s="112"/>
      <c r="DPB572" s="112"/>
      <c r="DPC572" s="112"/>
      <c r="DPD572" s="112"/>
      <c r="DPE572" s="112"/>
      <c r="DPF572" s="112"/>
      <c r="DPG572" s="112"/>
      <c r="DPH572" s="112"/>
      <c r="DPI572" s="112"/>
      <c r="DPJ572" s="112"/>
      <c r="DPK572" s="112"/>
      <c r="DPL572" s="112"/>
      <c r="DPM572" s="112"/>
      <c r="DPN572" s="112"/>
      <c r="DPO572" s="112"/>
      <c r="DPP572" s="112"/>
      <c r="DPQ572" s="112"/>
      <c r="DPR572" s="112"/>
      <c r="DPS572" s="112"/>
      <c r="DPT572" s="112"/>
      <c r="DPU572" s="112"/>
      <c r="DPV572" s="112"/>
      <c r="DPW572" s="112"/>
      <c r="DPX572" s="112"/>
      <c r="DPY572" s="112"/>
      <c r="DPZ572" s="112"/>
      <c r="DQA572" s="112"/>
      <c r="DQB572" s="112"/>
      <c r="DQC572" s="112"/>
      <c r="DQD572" s="112"/>
      <c r="DQE572" s="112"/>
      <c r="DQF572" s="112"/>
      <c r="DQG572" s="112"/>
      <c r="DQH572" s="112"/>
      <c r="DQI572" s="112"/>
      <c r="DQJ572" s="112"/>
      <c r="DQK572" s="112"/>
      <c r="DQL572" s="112"/>
      <c r="DQM572" s="112"/>
      <c r="DQN572" s="112"/>
      <c r="DQO572" s="112"/>
      <c r="DQP572" s="112"/>
      <c r="DQQ572" s="112"/>
      <c r="DQR572" s="112"/>
      <c r="DQS572" s="112"/>
      <c r="DQT572" s="112"/>
      <c r="DQU572" s="112"/>
      <c r="DQV572" s="112"/>
      <c r="DQW572" s="112"/>
      <c r="DQX572" s="112"/>
      <c r="DQY572" s="112"/>
      <c r="DQZ572" s="112"/>
      <c r="DRA572" s="112"/>
      <c r="DRB572" s="112"/>
      <c r="DRC572" s="112"/>
      <c r="DRD572" s="112"/>
      <c r="DRE572" s="112"/>
      <c r="DRF572" s="112"/>
      <c r="DRG572" s="112"/>
      <c r="DRH572" s="112"/>
      <c r="DRI572" s="112"/>
      <c r="DRJ572" s="112"/>
      <c r="DRK572" s="112"/>
      <c r="DRL572" s="112"/>
      <c r="DRM572" s="112"/>
      <c r="DRN572" s="112"/>
      <c r="DRO572" s="112"/>
      <c r="DRP572" s="112"/>
      <c r="DRQ572" s="112"/>
      <c r="DRR572" s="112"/>
      <c r="DRS572" s="112"/>
      <c r="DRT572" s="112"/>
      <c r="DRU572" s="112"/>
      <c r="DRV572" s="112"/>
      <c r="DRW572" s="112"/>
      <c r="DRX572" s="112"/>
      <c r="DRY572" s="112"/>
      <c r="DRZ572" s="112"/>
      <c r="DSA572" s="112"/>
      <c r="DSB572" s="112"/>
      <c r="DSC572" s="112"/>
      <c r="DSD572" s="112"/>
      <c r="DSE572" s="112"/>
      <c r="DSF572" s="112"/>
      <c r="DSG572" s="112"/>
      <c r="DSH572" s="112"/>
      <c r="DSI572" s="112"/>
      <c r="DSJ572" s="112"/>
      <c r="DSK572" s="112"/>
      <c r="DSL572" s="112"/>
      <c r="DSM572" s="112"/>
      <c r="DSN572" s="112"/>
      <c r="DSO572" s="112"/>
      <c r="DSP572" s="112"/>
      <c r="DSQ572" s="112"/>
      <c r="DSR572" s="112"/>
      <c r="DSS572" s="112"/>
      <c r="DST572" s="112"/>
      <c r="DSU572" s="112"/>
      <c r="DSV572" s="112"/>
      <c r="DSW572" s="112"/>
      <c r="DSX572" s="112"/>
      <c r="DSY572" s="112"/>
      <c r="DSZ572" s="112"/>
      <c r="DTA572" s="112"/>
      <c r="DTB572" s="112"/>
      <c r="DTC572" s="112"/>
      <c r="DTD572" s="112"/>
      <c r="DTE572" s="112"/>
      <c r="DTF572" s="112"/>
      <c r="DTG572" s="112"/>
      <c r="DTH572" s="112"/>
      <c r="DTI572" s="112"/>
      <c r="DTJ572" s="112"/>
      <c r="DTK572" s="112"/>
      <c r="DTL572" s="112"/>
      <c r="DTM572" s="112"/>
      <c r="DTN572" s="112"/>
      <c r="DTO572" s="112"/>
      <c r="DTP572" s="112"/>
      <c r="DTQ572" s="112"/>
      <c r="DTR572" s="112"/>
      <c r="DTS572" s="112"/>
      <c r="DTT572" s="112"/>
      <c r="DTU572" s="112"/>
      <c r="DTV572" s="112"/>
      <c r="DTW572" s="112"/>
      <c r="DTX572" s="112"/>
      <c r="DTY572" s="112"/>
      <c r="DTZ572" s="112"/>
      <c r="DUA572" s="112"/>
      <c r="DUB572" s="112"/>
      <c r="DUC572" s="112"/>
      <c r="DUD572" s="112"/>
      <c r="DUE572" s="112"/>
      <c r="DUF572" s="112"/>
      <c r="DUG572" s="112"/>
      <c r="DUH572" s="112"/>
      <c r="DUI572" s="112"/>
      <c r="DUJ572" s="112"/>
      <c r="DUK572" s="112"/>
      <c r="DUL572" s="112"/>
      <c r="DUM572" s="112"/>
      <c r="DUN572" s="112"/>
      <c r="DUO572" s="112"/>
      <c r="DUP572" s="112"/>
      <c r="DUQ572" s="112"/>
      <c r="DUR572" s="112"/>
      <c r="DUS572" s="112"/>
      <c r="DUT572" s="112"/>
      <c r="DUU572" s="112"/>
      <c r="DUV572" s="112"/>
      <c r="DUW572" s="112"/>
      <c r="DUX572" s="112"/>
      <c r="DUY572" s="112"/>
      <c r="DUZ572" s="112"/>
      <c r="DVA572" s="112"/>
      <c r="DVB572" s="112"/>
      <c r="DVC572" s="112"/>
      <c r="DVD572" s="112"/>
      <c r="DVE572" s="112"/>
      <c r="DVF572" s="112"/>
      <c r="DVG572" s="112"/>
      <c r="DVH572" s="112"/>
      <c r="DVI572" s="112"/>
      <c r="DVJ572" s="112"/>
      <c r="DVK572" s="112"/>
      <c r="DVL572" s="112"/>
      <c r="DVM572" s="112"/>
      <c r="DVN572" s="112"/>
      <c r="DVO572" s="112"/>
      <c r="DVP572" s="112"/>
      <c r="DVQ572" s="112"/>
      <c r="DVR572" s="112"/>
      <c r="DVS572" s="112"/>
      <c r="DVT572" s="112"/>
      <c r="DVU572" s="112"/>
      <c r="DVV572" s="112"/>
      <c r="DVW572" s="112"/>
      <c r="DVX572" s="112"/>
      <c r="DVY572" s="112"/>
      <c r="DVZ572" s="112"/>
      <c r="DWA572" s="112"/>
      <c r="DWB572" s="112"/>
      <c r="DWC572" s="112"/>
      <c r="DWD572" s="112"/>
      <c r="DWE572" s="112"/>
      <c r="DWF572" s="112"/>
      <c r="DWG572" s="112"/>
      <c r="DWH572" s="112"/>
      <c r="DWI572" s="112"/>
      <c r="DWJ572" s="112"/>
      <c r="DWK572" s="112"/>
      <c r="DWL572" s="112"/>
      <c r="DWM572" s="112"/>
      <c r="DWN572" s="112"/>
      <c r="DWO572" s="112"/>
      <c r="DWP572" s="112"/>
      <c r="DWQ572" s="112"/>
      <c r="DWR572" s="112"/>
      <c r="DWS572" s="112"/>
      <c r="DWT572" s="112"/>
      <c r="DWU572" s="112"/>
      <c r="DWV572" s="112"/>
      <c r="DWW572" s="112"/>
      <c r="DWX572" s="112"/>
      <c r="DWY572" s="112"/>
      <c r="DWZ572" s="112"/>
      <c r="DXA572" s="112"/>
      <c r="DXB572" s="112"/>
      <c r="DXC572" s="112"/>
      <c r="DXD572" s="112"/>
      <c r="DXE572" s="112"/>
      <c r="DXF572" s="112"/>
      <c r="DXG572" s="112"/>
      <c r="DXH572" s="112"/>
      <c r="DXI572" s="112"/>
      <c r="DXJ572" s="112"/>
      <c r="DXK572" s="112"/>
      <c r="DXL572" s="112"/>
      <c r="DXM572" s="112"/>
      <c r="DXN572" s="112"/>
      <c r="DXO572" s="112"/>
      <c r="DXP572" s="112"/>
      <c r="DXQ572" s="112"/>
      <c r="DXR572" s="112"/>
      <c r="DXS572" s="112"/>
      <c r="DXT572" s="112"/>
      <c r="DXU572" s="112"/>
      <c r="DXV572" s="112"/>
      <c r="DXW572" s="112"/>
      <c r="DXX572" s="112"/>
      <c r="DXY572" s="112"/>
      <c r="DXZ572" s="112"/>
      <c r="DYA572" s="112"/>
      <c r="DYB572" s="112"/>
      <c r="DYC572" s="112"/>
      <c r="DYD572" s="112"/>
      <c r="DYE572" s="112"/>
      <c r="DYF572" s="112"/>
      <c r="DYG572" s="112"/>
      <c r="DYH572" s="112"/>
      <c r="DYI572" s="112"/>
      <c r="DYJ572" s="112"/>
      <c r="DYK572" s="112"/>
      <c r="DYL572" s="112"/>
      <c r="DYM572" s="112"/>
      <c r="DYN572" s="112"/>
      <c r="DYO572" s="112"/>
      <c r="DYP572" s="112"/>
      <c r="DYQ572" s="112"/>
      <c r="DYR572" s="112"/>
      <c r="DYS572" s="112"/>
      <c r="DYT572" s="112"/>
      <c r="DYU572" s="112"/>
      <c r="DYV572" s="112"/>
      <c r="DYW572" s="112"/>
      <c r="DYX572" s="112"/>
      <c r="DYY572" s="112"/>
      <c r="DYZ572" s="112"/>
      <c r="DZA572" s="112"/>
      <c r="DZB572" s="112"/>
      <c r="DZC572" s="112"/>
      <c r="DZD572" s="112"/>
      <c r="DZE572" s="112"/>
      <c r="DZF572" s="112"/>
      <c r="DZG572" s="112"/>
      <c r="DZH572" s="112"/>
      <c r="DZI572" s="112"/>
      <c r="DZJ572" s="112"/>
      <c r="DZK572" s="112"/>
      <c r="DZL572" s="112"/>
      <c r="DZM572" s="112"/>
      <c r="DZN572" s="112"/>
      <c r="DZO572" s="112"/>
      <c r="DZP572" s="112"/>
      <c r="DZQ572" s="112"/>
      <c r="DZR572" s="112"/>
      <c r="DZS572" s="112"/>
      <c r="DZT572" s="112"/>
      <c r="DZU572" s="112"/>
      <c r="DZV572" s="112"/>
      <c r="DZW572" s="112"/>
      <c r="DZX572" s="112"/>
      <c r="DZY572" s="112"/>
      <c r="DZZ572" s="112"/>
      <c r="EAA572" s="112"/>
      <c r="EAB572" s="112"/>
      <c r="EAC572" s="112"/>
      <c r="EAD572" s="112"/>
      <c r="EAE572" s="112"/>
      <c r="EAF572" s="112"/>
      <c r="EAG572" s="112"/>
      <c r="EAH572" s="112"/>
      <c r="EAI572" s="112"/>
      <c r="EAJ572" s="112"/>
      <c r="EAK572" s="112"/>
      <c r="EAL572" s="112"/>
      <c r="EAM572" s="112"/>
      <c r="EAN572" s="112"/>
      <c r="EAO572" s="112"/>
      <c r="EAP572" s="112"/>
      <c r="EAQ572" s="112"/>
      <c r="EAR572" s="112"/>
      <c r="EAS572" s="112"/>
      <c r="EAT572" s="112"/>
      <c r="EAU572" s="112"/>
      <c r="EAV572" s="112"/>
      <c r="EAW572" s="112"/>
      <c r="EAX572" s="112"/>
      <c r="EAY572" s="112"/>
      <c r="EAZ572" s="112"/>
      <c r="EBA572" s="112"/>
      <c r="EBB572" s="112"/>
      <c r="EBC572" s="112"/>
      <c r="EBD572" s="112"/>
      <c r="EBE572" s="112"/>
      <c r="EBF572" s="112"/>
      <c r="EBG572" s="112"/>
      <c r="EBH572" s="112"/>
      <c r="EBI572" s="112"/>
      <c r="EBJ572" s="112"/>
      <c r="EBK572" s="112"/>
      <c r="EBL572" s="112"/>
      <c r="EBM572" s="112"/>
      <c r="EBN572" s="112"/>
      <c r="EBO572" s="112"/>
      <c r="EBP572" s="112"/>
      <c r="EBQ572" s="112"/>
      <c r="EBR572" s="112"/>
      <c r="EBS572" s="112"/>
      <c r="EBT572" s="112"/>
      <c r="EBU572" s="112"/>
      <c r="EBV572" s="112"/>
      <c r="EBW572" s="112"/>
      <c r="EBX572" s="112"/>
      <c r="EBY572" s="112"/>
      <c r="EBZ572" s="112"/>
      <c r="ECA572" s="112"/>
      <c r="ECB572" s="112"/>
      <c r="ECC572" s="112"/>
      <c r="ECD572" s="112"/>
      <c r="ECE572" s="112"/>
      <c r="ECF572" s="112"/>
      <c r="ECG572" s="112"/>
      <c r="ECH572" s="112"/>
      <c r="ECI572" s="112"/>
      <c r="ECJ572" s="112"/>
      <c r="ECK572" s="112"/>
      <c r="ECL572" s="112"/>
      <c r="ECM572" s="112"/>
      <c r="ECN572" s="112"/>
      <c r="ECO572" s="112"/>
      <c r="ECP572" s="112"/>
      <c r="ECQ572" s="112"/>
      <c r="ECR572" s="112"/>
      <c r="ECS572" s="112"/>
      <c r="ECT572" s="112"/>
      <c r="ECU572" s="112"/>
      <c r="ECV572" s="112"/>
      <c r="ECW572" s="112"/>
      <c r="ECX572" s="112"/>
      <c r="ECY572" s="112"/>
      <c r="ECZ572" s="112"/>
      <c r="EDA572" s="112"/>
      <c r="EDB572" s="112"/>
      <c r="EDC572" s="112"/>
      <c r="EDD572" s="112"/>
      <c r="EDE572" s="112"/>
      <c r="EDF572" s="112"/>
      <c r="EDG572" s="112"/>
      <c r="EDH572" s="112"/>
      <c r="EDI572" s="112"/>
      <c r="EDJ572" s="112"/>
      <c r="EDK572" s="112"/>
      <c r="EDL572" s="112"/>
      <c r="EDM572" s="112"/>
      <c r="EDN572" s="112"/>
      <c r="EDO572" s="112"/>
      <c r="EDP572" s="112"/>
      <c r="EDQ572" s="112"/>
      <c r="EDR572" s="112"/>
      <c r="EDS572" s="112"/>
      <c r="EDT572" s="112"/>
      <c r="EDU572" s="112"/>
      <c r="EDV572" s="112"/>
      <c r="EDW572" s="112"/>
      <c r="EDX572" s="112"/>
      <c r="EDY572" s="112"/>
      <c r="EDZ572" s="112"/>
      <c r="EEA572" s="112"/>
      <c r="EEB572" s="112"/>
      <c r="EEC572" s="112"/>
      <c r="EED572" s="112"/>
      <c r="EEE572" s="112"/>
      <c r="EEF572" s="112"/>
      <c r="EEG572" s="112"/>
      <c r="EEH572" s="112"/>
      <c r="EEI572" s="112"/>
      <c r="EEJ572" s="112"/>
      <c r="EEK572" s="112"/>
      <c r="EEL572" s="112"/>
      <c r="EEM572" s="112"/>
      <c r="EEN572" s="112"/>
      <c r="EEO572" s="112"/>
      <c r="EEP572" s="112"/>
      <c r="EEQ572" s="112"/>
      <c r="EER572" s="112"/>
      <c r="EES572" s="112"/>
      <c r="EET572" s="112"/>
      <c r="EEU572" s="112"/>
      <c r="EEV572" s="112"/>
      <c r="EEW572" s="112"/>
      <c r="EEX572" s="112"/>
      <c r="EEY572" s="112"/>
      <c r="EEZ572" s="112"/>
      <c r="EFA572" s="112"/>
      <c r="EFB572" s="112"/>
      <c r="EFC572" s="112"/>
      <c r="EFD572" s="112"/>
      <c r="EFE572" s="112"/>
      <c r="EFF572" s="112"/>
      <c r="EFG572" s="112"/>
      <c r="EFH572" s="112"/>
      <c r="EFI572" s="112"/>
      <c r="EFJ572" s="112"/>
      <c r="EFK572" s="112"/>
      <c r="EFL572" s="112"/>
      <c r="EFM572" s="112"/>
      <c r="EFN572" s="112"/>
      <c r="EFO572" s="112"/>
      <c r="EFP572" s="112"/>
      <c r="EFQ572" s="112"/>
      <c r="EFR572" s="112"/>
      <c r="EFS572" s="112"/>
      <c r="EFT572" s="112"/>
      <c r="EFU572" s="112"/>
      <c r="EFV572" s="112"/>
      <c r="EFW572" s="112"/>
      <c r="EFX572" s="112"/>
      <c r="EFY572" s="112"/>
      <c r="EFZ572" s="112"/>
      <c r="EGA572" s="112"/>
      <c r="EGB572" s="112"/>
      <c r="EGC572" s="112"/>
      <c r="EGD572" s="112"/>
      <c r="EGE572" s="112"/>
      <c r="EGF572" s="112"/>
      <c r="EGG572" s="112"/>
      <c r="EGH572" s="112"/>
      <c r="EGI572" s="112"/>
      <c r="EGJ572" s="112"/>
      <c r="EGK572" s="112"/>
      <c r="EGL572" s="112"/>
      <c r="EGM572" s="112"/>
      <c r="EGN572" s="112"/>
      <c r="EGO572" s="112"/>
      <c r="EGP572" s="112"/>
      <c r="EGQ572" s="112"/>
      <c r="EGR572" s="112"/>
      <c r="EGS572" s="112"/>
      <c r="EGT572" s="112"/>
      <c r="EGU572" s="112"/>
      <c r="EGV572" s="112"/>
      <c r="EGW572" s="112"/>
      <c r="EGX572" s="112"/>
      <c r="EGY572" s="112"/>
      <c r="EGZ572" s="112"/>
      <c r="EHA572" s="112"/>
      <c r="EHB572" s="112"/>
      <c r="EHC572" s="112"/>
      <c r="EHD572" s="112"/>
      <c r="EHE572" s="112"/>
      <c r="EHF572" s="112"/>
      <c r="EHG572" s="112"/>
      <c r="EHH572" s="112"/>
      <c r="EHI572" s="112"/>
      <c r="EHJ572" s="112"/>
      <c r="EHK572" s="112"/>
      <c r="EHL572" s="112"/>
      <c r="EHM572" s="112"/>
      <c r="EHN572" s="112"/>
      <c r="EHO572" s="112"/>
      <c r="EHP572" s="112"/>
      <c r="EHQ572" s="112"/>
      <c r="EHR572" s="112"/>
      <c r="EHS572" s="112"/>
      <c r="EHT572" s="112"/>
      <c r="EHU572" s="112"/>
      <c r="EHV572" s="112"/>
      <c r="EHW572" s="112"/>
      <c r="EHX572" s="112"/>
      <c r="EHY572" s="112"/>
      <c r="EHZ572" s="112"/>
      <c r="EIA572" s="112"/>
      <c r="EIB572" s="112"/>
      <c r="EIC572" s="112"/>
      <c r="EID572" s="112"/>
      <c r="EIE572" s="112"/>
      <c r="EIF572" s="112"/>
      <c r="EIG572" s="112"/>
      <c r="EIH572" s="112"/>
      <c r="EII572" s="112"/>
      <c r="EIJ572" s="112"/>
      <c r="EIK572" s="112"/>
      <c r="EIL572" s="112"/>
      <c r="EIM572" s="112"/>
      <c r="EIN572" s="112"/>
      <c r="EIO572" s="112"/>
      <c r="EIP572" s="112"/>
      <c r="EIQ572" s="112"/>
      <c r="EIR572" s="112"/>
      <c r="EIS572" s="112"/>
      <c r="EIT572" s="112"/>
      <c r="EIU572" s="112"/>
      <c r="EIV572" s="112"/>
      <c r="EIW572" s="112"/>
      <c r="EIX572" s="112"/>
      <c r="EIY572" s="112"/>
      <c r="EIZ572" s="112"/>
      <c r="EJA572" s="112"/>
      <c r="EJB572" s="112"/>
      <c r="EJC572" s="112"/>
      <c r="EJD572" s="112"/>
      <c r="EJE572" s="112"/>
      <c r="EJF572" s="112"/>
      <c r="EJG572" s="112"/>
      <c r="EJH572" s="112"/>
      <c r="EJI572" s="112"/>
      <c r="EJJ572" s="112"/>
      <c r="EJK572" s="112"/>
      <c r="EJL572" s="112"/>
      <c r="EJM572" s="112"/>
      <c r="EJN572" s="112"/>
      <c r="EJO572" s="112"/>
      <c r="EJP572" s="112"/>
      <c r="EJQ572" s="112"/>
      <c r="EJR572" s="112"/>
      <c r="EJS572" s="112"/>
      <c r="EJT572" s="112"/>
      <c r="EJU572" s="112"/>
      <c r="EJV572" s="112"/>
      <c r="EJW572" s="112"/>
      <c r="EJX572" s="112"/>
      <c r="EJY572" s="112"/>
      <c r="EJZ572" s="112"/>
      <c r="EKA572" s="112"/>
      <c r="EKB572" s="112"/>
      <c r="EKC572" s="112"/>
      <c r="EKD572" s="112"/>
      <c r="EKE572" s="112"/>
      <c r="EKF572" s="112"/>
      <c r="EKG572" s="112"/>
      <c r="EKH572" s="112"/>
      <c r="EKI572" s="112"/>
      <c r="EKJ572" s="112"/>
      <c r="EKK572" s="112"/>
      <c r="EKL572" s="112"/>
      <c r="EKM572" s="112"/>
      <c r="EKN572" s="112"/>
      <c r="EKO572" s="112"/>
      <c r="EKP572" s="112"/>
      <c r="EKQ572" s="112"/>
      <c r="EKR572" s="112"/>
      <c r="EKS572" s="112"/>
      <c r="EKT572" s="112"/>
      <c r="EKU572" s="112"/>
      <c r="EKV572" s="112"/>
      <c r="EKW572" s="112"/>
      <c r="EKX572" s="112"/>
      <c r="EKY572" s="112"/>
      <c r="EKZ572" s="112"/>
      <c r="ELA572" s="112"/>
      <c r="ELB572" s="112"/>
      <c r="ELC572" s="112"/>
      <c r="ELD572" s="112"/>
      <c r="ELE572" s="112"/>
      <c r="ELF572" s="112"/>
      <c r="ELG572" s="112"/>
      <c r="ELH572" s="112"/>
      <c r="ELI572" s="112"/>
      <c r="ELJ572" s="112"/>
      <c r="ELK572" s="112"/>
      <c r="ELL572" s="112"/>
      <c r="ELM572" s="112"/>
      <c r="ELN572" s="112"/>
      <c r="ELO572" s="112"/>
      <c r="ELP572" s="112"/>
      <c r="ELQ572" s="112"/>
      <c r="ELR572" s="112"/>
      <c r="ELS572" s="112"/>
      <c r="ELT572" s="112"/>
      <c r="ELU572" s="112"/>
      <c r="ELV572" s="112"/>
      <c r="ELW572" s="112"/>
      <c r="ELX572" s="112"/>
      <c r="ELY572" s="112"/>
      <c r="ELZ572" s="112"/>
      <c r="EMA572" s="112"/>
      <c r="EMB572" s="112"/>
      <c r="EMC572" s="112"/>
      <c r="EMD572" s="112"/>
      <c r="EME572" s="112"/>
      <c r="EMF572" s="112"/>
      <c r="EMG572" s="112"/>
      <c r="EMH572" s="112"/>
      <c r="EMI572" s="112"/>
      <c r="EMJ572" s="112"/>
      <c r="EMK572" s="112"/>
      <c r="EML572" s="112"/>
      <c r="EMM572" s="112"/>
      <c r="EMN572" s="112"/>
      <c r="EMO572" s="112"/>
      <c r="EMP572" s="112"/>
      <c r="EMQ572" s="112"/>
      <c r="EMR572" s="112"/>
      <c r="EMS572" s="112"/>
      <c r="EMT572" s="112"/>
      <c r="EMU572" s="112"/>
      <c r="EMV572" s="112"/>
      <c r="EMW572" s="112"/>
      <c r="EMX572" s="112"/>
      <c r="EMY572" s="112"/>
      <c r="EMZ572" s="112"/>
      <c r="ENA572" s="112"/>
      <c r="ENB572" s="112"/>
      <c r="ENC572" s="112"/>
      <c r="END572" s="112"/>
      <c r="ENE572" s="112"/>
      <c r="ENF572" s="112"/>
      <c r="ENG572" s="112"/>
      <c r="ENH572" s="112"/>
      <c r="ENI572" s="112"/>
      <c r="ENJ572" s="112"/>
      <c r="ENK572" s="112"/>
      <c r="ENL572" s="112"/>
      <c r="ENM572" s="112"/>
      <c r="ENN572" s="112"/>
      <c r="ENO572" s="112"/>
      <c r="ENP572" s="112"/>
      <c r="ENQ572" s="112"/>
      <c r="ENR572" s="112"/>
      <c r="ENS572" s="112"/>
      <c r="ENT572" s="112"/>
      <c r="ENU572" s="112"/>
      <c r="ENV572" s="112"/>
      <c r="ENW572" s="112"/>
      <c r="ENX572" s="112"/>
      <c r="ENY572" s="112"/>
      <c r="ENZ572" s="112"/>
      <c r="EOA572" s="112"/>
      <c r="EOB572" s="112"/>
      <c r="EOC572" s="112"/>
      <c r="EOD572" s="112"/>
      <c r="EOE572" s="112"/>
      <c r="EOF572" s="112"/>
      <c r="EOG572" s="112"/>
      <c r="EOH572" s="112"/>
      <c r="EOI572" s="112"/>
      <c r="EOJ572" s="112"/>
      <c r="EOK572" s="112"/>
      <c r="EOL572" s="112"/>
      <c r="EOM572" s="112"/>
      <c r="EON572" s="112"/>
      <c r="EOO572" s="112"/>
      <c r="EOP572" s="112"/>
      <c r="EOQ572" s="112"/>
      <c r="EOR572" s="112"/>
      <c r="EOS572" s="112"/>
      <c r="EOT572" s="112"/>
      <c r="EOU572" s="112"/>
      <c r="EOV572" s="112"/>
      <c r="EOW572" s="112"/>
      <c r="EOX572" s="112"/>
      <c r="EOY572" s="112"/>
      <c r="EOZ572" s="112"/>
      <c r="EPA572" s="112"/>
      <c r="EPB572" s="112"/>
      <c r="EPC572" s="112"/>
      <c r="EPD572" s="112"/>
      <c r="EPE572" s="112"/>
      <c r="EPF572" s="112"/>
      <c r="EPG572" s="112"/>
      <c r="EPH572" s="112"/>
      <c r="EPI572" s="112"/>
      <c r="EPJ572" s="112"/>
      <c r="EPK572" s="112"/>
      <c r="EPL572" s="112"/>
      <c r="EPM572" s="112"/>
      <c r="EPN572" s="112"/>
      <c r="EPO572" s="112"/>
      <c r="EPP572" s="112"/>
      <c r="EPQ572" s="112"/>
      <c r="EPR572" s="112"/>
      <c r="EPS572" s="112"/>
      <c r="EPT572" s="112"/>
      <c r="EPU572" s="112"/>
      <c r="EPV572" s="112"/>
      <c r="EPW572" s="112"/>
      <c r="EPX572" s="112"/>
      <c r="EPY572" s="112"/>
      <c r="EPZ572" s="112"/>
      <c r="EQA572" s="112"/>
      <c r="EQB572" s="112"/>
      <c r="EQC572" s="112"/>
      <c r="EQD572" s="112"/>
      <c r="EQE572" s="112"/>
      <c r="EQF572" s="112"/>
      <c r="EQG572" s="112"/>
      <c r="EQH572" s="112"/>
      <c r="EQI572" s="112"/>
      <c r="EQJ572" s="112"/>
      <c r="EQK572" s="112"/>
      <c r="EQL572" s="112"/>
      <c r="EQM572" s="112"/>
      <c r="EQN572" s="112"/>
      <c r="EQO572" s="112"/>
      <c r="EQP572" s="112"/>
      <c r="EQQ572" s="112"/>
      <c r="EQR572" s="112"/>
      <c r="EQS572" s="112"/>
      <c r="EQT572" s="112"/>
      <c r="EQU572" s="112"/>
      <c r="EQV572" s="112"/>
      <c r="EQW572" s="112"/>
      <c r="EQX572" s="112"/>
      <c r="EQY572" s="112"/>
      <c r="EQZ572" s="112"/>
      <c r="ERA572" s="112"/>
      <c r="ERB572" s="112"/>
      <c r="ERC572" s="112"/>
      <c r="ERD572" s="112"/>
      <c r="ERE572" s="112"/>
      <c r="ERF572" s="112"/>
      <c r="ERG572" s="112"/>
      <c r="ERH572" s="112"/>
      <c r="ERI572" s="112"/>
      <c r="ERJ572" s="112"/>
      <c r="ERK572" s="112"/>
      <c r="ERL572" s="112"/>
      <c r="ERM572" s="112"/>
      <c r="ERN572" s="112"/>
      <c r="ERO572" s="112"/>
      <c r="ERP572" s="112"/>
      <c r="ERQ572" s="112"/>
      <c r="ERR572" s="112"/>
      <c r="ERS572" s="112"/>
      <c r="ERT572" s="112"/>
      <c r="ERU572" s="112"/>
      <c r="ERV572" s="112"/>
      <c r="ERW572" s="112"/>
      <c r="ERX572" s="112"/>
      <c r="ERY572" s="112"/>
      <c r="ERZ572" s="112"/>
      <c r="ESA572" s="112"/>
      <c r="ESB572" s="112"/>
      <c r="ESC572" s="112"/>
      <c r="ESD572" s="112"/>
      <c r="ESE572" s="112"/>
      <c r="ESF572" s="112"/>
      <c r="ESG572" s="112"/>
      <c r="ESH572" s="112"/>
      <c r="ESI572" s="112"/>
      <c r="ESJ572" s="112"/>
      <c r="ESK572" s="112"/>
      <c r="ESL572" s="112"/>
      <c r="ESM572" s="112"/>
      <c r="ESN572" s="112"/>
      <c r="ESO572" s="112"/>
      <c r="ESP572" s="112"/>
      <c r="ESQ572" s="112"/>
      <c r="ESR572" s="112"/>
      <c r="ESS572" s="112"/>
      <c r="EST572" s="112"/>
      <c r="ESU572" s="112"/>
      <c r="ESV572" s="112"/>
      <c r="ESW572" s="112"/>
      <c r="ESX572" s="112"/>
      <c r="ESY572" s="112"/>
      <c r="ESZ572" s="112"/>
      <c r="ETA572" s="112"/>
      <c r="ETB572" s="112"/>
      <c r="ETC572" s="112"/>
      <c r="ETD572" s="112"/>
      <c r="ETE572" s="112"/>
      <c r="ETF572" s="112"/>
      <c r="ETG572" s="112"/>
      <c r="ETH572" s="112"/>
      <c r="ETI572" s="112"/>
      <c r="ETJ572" s="112"/>
      <c r="ETK572" s="112"/>
      <c r="ETL572" s="112"/>
      <c r="ETM572" s="112"/>
      <c r="ETN572" s="112"/>
      <c r="ETO572" s="112"/>
      <c r="ETP572" s="112"/>
      <c r="ETQ572" s="112"/>
      <c r="ETR572" s="112"/>
      <c r="ETS572" s="112"/>
      <c r="ETT572" s="112"/>
      <c r="ETU572" s="112"/>
      <c r="ETV572" s="112"/>
      <c r="ETW572" s="112"/>
      <c r="ETX572" s="112"/>
      <c r="ETY572" s="112"/>
      <c r="ETZ572" s="112"/>
      <c r="EUA572" s="112"/>
      <c r="EUB572" s="112"/>
      <c r="EUC572" s="112"/>
      <c r="EUD572" s="112"/>
      <c r="EUE572" s="112"/>
      <c r="EUF572" s="112"/>
      <c r="EUG572" s="112"/>
      <c r="EUH572" s="112"/>
      <c r="EUI572" s="112"/>
      <c r="EUJ572" s="112"/>
      <c r="EUK572" s="112"/>
      <c r="EUL572" s="112"/>
      <c r="EUM572" s="112"/>
      <c r="EUN572" s="112"/>
      <c r="EUO572" s="112"/>
      <c r="EUP572" s="112"/>
      <c r="EUQ572" s="112"/>
      <c r="EUR572" s="112"/>
      <c r="EUS572" s="112"/>
      <c r="EUT572" s="112"/>
      <c r="EUU572" s="112"/>
      <c r="EUV572" s="112"/>
      <c r="EUW572" s="112"/>
      <c r="EUX572" s="112"/>
      <c r="EUY572" s="112"/>
      <c r="EUZ572" s="112"/>
      <c r="EVA572" s="112"/>
      <c r="EVB572" s="112"/>
      <c r="EVC572" s="112"/>
      <c r="EVD572" s="112"/>
      <c r="EVE572" s="112"/>
      <c r="EVF572" s="112"/>
      <c r="EVG572" s="112"/>
      <c r="EVH572" s="112"/>
      <c r="EVI572" s="112"/>
      <c r="EVJ572" s="112"/>
      <c r="EVK572" s="112"/>
      <c r="EVL572" s="112"/>
      <c r="EVM572" s="112"/>
      <c r="EVN572" s="112"/>
      <c r="EVO572" s="112"/>
      <c r="EVP572" s="112"/>
      <c r="EVQ572" s="112"/>
      <c r="EVR572" s="112"/>
      <c r="EVS572" s="112"/>
      <c r="EVT572" s="112"/>
      <c r="EVU572" s="112"/>
      <c r="EVV572" s="112"/>
      <c r="EVW572" s="112"/>
      <c r="EVX572" s="112"/>
      <c r="EVY572" s="112"/>
      <c r="EVZ572" s="112"/>
      <c r="EWA572" s="112"/>
      <c r="EWB572" s="112"/>
      <c r="EWC572" s="112"/>
      <c r="EWD572" s="112"/>
      <c r="EWE572" s="112"/>
      <c r="EWF572" s="112"/>
      <c r="EWG572" s="112"/>
      <c r="EWH572" s="112"/>
      <c r="EWI572" s="112"/>
      <c r="EWJ572" s="112"/>
      <c r="EWK572" s="112"/>
      <c r="EWL572" s="112"/>
      <c r="EWM572" s="112"/>
      <c r="EWN572" s="112"/>
      <c r="EWO572" s="112"/>
      <c r="EWP572" s="112"/>
      <c r="EWQ572" s="112"/>
      <c r="EWR572" s="112"/>
      <c r="EWS572" s="112"/>
      <c r="EWT572" s="112"/>
      <c r="EWU572" s="112"/>
      <c r="EWV572" s="112"/>
      <c r="EWW572" s="112"/>
      <c r="EWX572" s="112"/>
      <c r="EWY572" s="112"/>
      <c r="EWZ572" s="112"/>
      <c r="EXA572" s="112"/>
      <c r="EXB572" s="112"/>
      <c r="EXC572" s="112"/>
      <c r="EXD572" s="112"/>
      <c r="EXE572" s="112"/>
      <c r="EXF572" s="112"/>
      <c r="EXG572" s="112"/>
      <c r="EXH572" s="112"/>
      <c r="EXI572" s="112"/>
      <c r="EXJ572" s="112"/>
      <c r="EXK572" s="112"/>
      <c r="EXL572" s="112"/>
      <c r="EXM572" s="112"/>
      <c r="EXN572" s="112"/>
      <c r="EXO572" s="112"/>
      <c r="EXP572" s="112"/>
      <c r="EXQ572" s="112"/>
      <c r="EXR572" s="112"/>
      <c r="EXS572" s="112"/>
      <c r="EXT572" s="112"/>
      <c r="EXU572" s="112"/>
      <c r="EXV572" s="112"/>
      <c r="EXW572" s="112"/>
      <c r="EXX572" s="112"/>
      <c r="EXY572" s="112"/>
      <c r="EXZ572" s="112"/>
      <c r="EYA572" s="112"/>
      <c r="EYB572" s="112"/>
      <c r="EYC572" s="112"/>
      <c r="EYD572" s="112"/>
      <c r="EYE572" s="112"/>
      <c r="EYF572" s="112"/>
      <c r="EYG572" s="112"/>
      <c r="EYH572" s="112"/>
      <c r="EYI572" s="112"/>
      <c r="EYJ572" s="112"/>
      <c r="EYK572" s="112"/>
      <c r="EYL572" s="112"/>
      <c r="EYM572" s="112"/>
      <c r="EYN572" s="112"/>
      <c r="EYO572" s="112"/>
      <c r="EYP572" s="112"/>
      <c r="EYQ572" s="112"/>
      <c r="EYR572" s="112"/>
      <c r="EYS572" s="112"/>
      <c r="EYT572" s="112"/>
      <c r="EYU572" s="112"/>
      <c r="EYV572" s="112"/>
      <c r="EYW572" s="112"/>
      <c r="EYX572" s="112"/>
      <c r="EYY572" s="112"/>
      <c r="EYZ572" s="112"/>
      <c r="EZA572" s="112"/>
      <c r="EZB572" s="112"/>
      <c r="EZC572" s="112"/>
      <c r="EZD572" s="112"/>
      <c r="EZE572" s="112"/>
      <c r="EZF572" s="112"/>
      <c r="EZG572" s="112"/>
      <c r="EZH572" s="112"/>
      <c r="EZI572" s="112"/>
      <c r="EZJ572" s="112"/>
      <c r="EZK572" s="112"/>
      <c r="EZL572" s="112"/>
      <c r="EZM572" s="112"/>
      <c r="EZN572" s="112"/>
      <c r="EZO572" s="112"/>
      <c r="EZP572" s="112"/>
      <c r="EZQ572" s="112"/>
      <c r="EZR572" s="112"/>
      <c r="EZS572" s="112"/>
      <c r="EZT572" s="112"/>
      <c r="EZU572" s="112"/>
      <c r="EZV572" s="112"/>
      <c r="EZW572" s="112"/>
      <c r="EZX572" s="112"/>
      <c r="EZY572" s="112"/>
      <c r="EZZ572" s="112"/>
      <c r="FAA572" s="112"/>
      <c r="FAB572" s="112"/>
      <c r="FAC572" s="112"/>
      <c r="FAD572" s="112"/>
      <c r="FAE572" s="112"/>
      <c r="FAF572" s="112"/>
      <c r="FAG572" s="112"/>
      <c r="FAH572" s="112"/>
      <c r="FAI572" s="112"/>
      <c r="FAJ572" s="112"/>
      <c r="FAK572" s="112"/>
      <c r="FAL572" s="112"/>
      <c r="FAM572" s="112"/>
      <c r="FAN572" s="112"/>
      <c r="FAO572" s="112"/>
      <c r="FAP572" s="112"/>
      <c r="FAQ572" s="112"/>
      <c r="FAR572" s="112"/>
      <c r="FAS572" s="112"/>
      <c r="FAT572" s="112"/>
      <c r="FAU572" s="112"/>
      <c r="FAV572" s="112"/>
      <c r="FAW572" s="112"/>
      <c r="FAX572" s="112"/>
      <c r="FAY572" s="112"/>
      <c r="FAZ572" s="112"/>
      <c r="FBA572" s="112"/>
      <c r="FBB572" s="112"/>
      <c r="FBC572" s="112"/>
      <c r="FBD572" s="112"/>
      <c r="FBE572" s="112"/>
      <c r="FBF572" s="112"/>
      <c r="FBG572" s="112"/>
      <c r="FBH572" s="112"/>
      <c r="FBI572" s="112"/>
      <c r="FBJ572" s="112"/>
      <c r="FBK572" s="112"/>
      <c r="FBL572" s="112"/>
      <c r="FBM572" s="112"/>
      <c r="FBN572" s="112"/>
      <c r="FBO572" s="112"/>
      <c r="FBP572" s="112"/>
      <c r="FBQ572" s="112"/>
      <c r="FBR572" s="112"/>
      <c r="FBS572" s="112"/>
      <c r="FBT572" s="112"/>
      <c r="FBU572" s="112"/>
      <c r="FBV572" s="112"/>
      <c r="FBW572" s="112"/>
      <c r="FBX572" s="112"/>
      <c r="FBY572" s="112"/>
      <c r="FBZ572" s="112"/>
      <c r="FCA572" s="112"/>
      <c r="FCB572" s="112"/>
      <c r="FCC572" s="112"/>
      <c r="FCD572" s="112"/>
      <c r="FCE572" s="112"/>
      <c r="FCF572" s="112"/>
      <c r="FCG572" s="112"/>
      <c r="FCH572" s="112"/>
      <c r="FCI572" s="112"/>
      <c r="FCJ572" s="112"/>
      <c r="FCK572" s="112"/>
      <c r="FCL572" s="112"/>
      <c r="FCM572" s="112"/>
      <c r="FCN572" s="112"/>
      <c r="FCO572" s="112"/>
      <c r="FCP572" s="112"/>
      <c r="FCQ572" s="112"/>
      <c r="FCR572" s="112"/>
      <c r="FCS572" s="112"/>
      <c r="FCT572" s="112"/>
      <c r="FCU572" s="112"/>
      <c r="FCV572" s="112"/>
      <c r="FCW572" s="112"/>
      <c r="FCX572" s="112"/>
      <c r="FCY572" s="112"/>
      <c r="FCZ572" s="112"/>
      <c r="FDA572" s="112"/>
      <c r="FDB572" s="112"/>
      <c r="FDC572" s="112"/>
      <c r="FDD572" s="112"/>
      <c r="FDE572" s="112"/>
      <c r="FDF572" s="112"/>
      <c r="FDG572" s="112"/>
      <c r="FDH572" s="112"/>
      <c r="FDI572" s="112"/>
      <c r="FDJ572" s="112"/>
      <c r="FDK572" s="112"/>
      <c r="FDL572" s="112"/>
      <c r="FDM572" s="112"/>
      <c r="FDN572" s="112"/>
      <c r="FDO572" s="112"/>
      <c r="FDP572" s="112"/>
      <c r="FDQ572" s="112"/>
      <c r="FDR572" s="112"/>
      <c r="FDS572" s="112"/>
      <c r="FDT572" s="112"/>
      <c r="FDU572" s="112"/>
      <c r="FDV572" s="112"/>
      <c r="FDW572" s="112"/>
      <c r="FDX572" s="112"/>
      <c r="FDY572" s="112"/>
      <c r="FDZ572" s="112"/>
      <c r="FEA572" s="112"/>
      <c r="FEB572" s="112"/>
      <c r="FEC572" s="112"/>
      <c r="FED572" s="112"/>
      <c r="FEE572" s="112"/>
      <c r="FEF572" s="112"/>
      <c r="FEG572" s="112"/>
      <c r="FEH572" s="112"/>
      <c r="FEI572" s="112"/>
      <c r="FEJ572" s="112"/>
      <c r="FEK572" s="112"/>
      <c r="FEL572" s="112"/>
      <c r="FEM572" s="112"/>
      <c r="FEN572" s="112"/>
      <c r="FEO572" s="112"/>
      <c r="FEP572" s="112"/>
      <c r="FEQ572" s="112"/>
      <c r="FER572" s="112"/>
      <c r="FES572" s="112"/>
      <c r="FET572" s="112"/>
      <c r="FEU572" s="112"/>
      <c r="FEV572" s="112"/>
      <c r="FEW572" s="112"/>
      <c r="FEX572" s="112"/>
      <c r="FEY572" s="112"/>
      <c r="FEZ572" s="112"/>
      <c r="FFA572" s="112"/>
      <c r="FFB572" s="112"/>
      <c r="FFC572" s="112"/>
      <c r="FFD572" s="112"/>
      <c r="FFE572" s="112"/>
      <c r="FFF572" s="112"/>
      <c r="FFG572" s="112"/>
      <c r="FFH572" s="112"/>
      <c r="FFI572" s="112"/>
      <c r="FFJ572" s="112"/>
      <c r="FFK572" s="112"/>
      <c r="FFL572" s="112"/>
      <c r="FFM572" s="112"/>
      <c r="FFN572" s="112"/>
      <c r="FFO572" s="112"/>
      <c r="FFP572" s="112"/>
      <c r="FFQ572" s="112"/>
      <c r="FFR572" s="112"/>
      <c r="FFS572" s="112"/>
      <c r="FFT572" s="112"/>
      <c r="FFU572" s="112"/>
      <c r="FFV572" s="112"/>
      <c r="FFW572" s="112"/>
      <c r="FFX572" s="112"/>
      <c r="FFY572" s="112"/>
      <c r="FFZ572" s="112"/>
      <c r="FGA572" s="112"/>
      <c r="FGB572" s="112"/>
      <c r="FGC572" s="112"/>
      <c r="FGD572" s="112"/>
      <c r="FGE572" s="112"/>
      <c r="FGF572" s="112"/>
      <c r="FGG572" s="112"/>
      <c r="FGH572" s="112"/>
      <c r="FGI572" s="112"/>
      <c r="FGJ572" s="112"/>
      <c r="FGK572" s="112"/>
      <c r="FGL572" s="112"/>
      <c r="FGM572" s="112"/>
      <c r="FGN572" s="112"/>
      <c r="FGO572" s="112"/>
      <c r="FGP572" s="112"/>
      <c r="FGQ572" s="112"/>
      <c r="FGR572" s="112"/>
      <c r="FGS572" s="112"/>
      <c r="FGT572" s="112"/>
      <c r="FGU572" s="112"/>
      <c r="FGV572" s="112"/>
      <c r="FGW572" s="112"/>
      <c r="FGX572" s="112"/>
      <c r="FGY572" s="112"/>
      <c r="FGZ572" s="112"/>
      <c r="FHA572" s="112"/>
      <c r="FHB572" s="112"/>
      <c r="FHC572" s="112"/>
      <c r="FHD572" s="112"/>
      <c r="FHE572" s="112"/>
      <c r="FHF572" s="112"/>
      <c r="FHG572" s="112"/>
      <c r="FHH572" s="112"/>
      <c r="FHI572" s="112"/>
      <c r="FHJ572" s="112"/>
      <c r="FHK572" s="112"/>
      <c r="FHL572" s="112"/>
      <c r="FHM572" s="112"/>
      <c r="FHN572" s="112"/>
      <c r="FHO572" s="112"/>
      <c r="FHP572" s="112"/>
      <c r="FHQ572" s="112"/>
      <c r="FHR572" s="112"/>
      <c r="FHS572" s="112"/>
      <c r="FHT572" s="112"/>
      <c r="FHU572" s="112"/>
      <c r="FHV572" s="112"/>
      <c r="FHW572" s="112"/>
      <c r="FHX572" s="112"/>
      <c r="FHY572" s="112"/>
      <c r="FHZ572" s="112"/>
      <c r="FIA572" s="112"/>
      <c r="FIB572" s="112"/>
      <c r="FIC572" s="112"/>
      <c r="FID572" s="112"/>
      <c r="FIE572" s="112"/>
      <c r="FIF572" s="112"/>
      <c r="FIG572" s="112"/>
      <c r="FIH572" s="112"/>
      <c r="FII572" s="112"/>
      <c r="FIJ572" s="112"/>
      <c r="FIK572" s="112"/>
      <c r="FIL572" s="112"/>
      <c r="FIM572" s="112"/>
      <c r="FIN572" s="112"/>
      <c r="FIO572" s="112"/>
      <c r="FIP572" s="112"/>
      <c r="FIQ572" s="112"/>
      <c r="FIR572" s="112"/>
      <c r="FIS572" s="112"/>
      <c r="FIT572" s="112"/>
      <c r="FIU572" s="112"/>
      <c r="FIV572" s="112"/>
      <c r="FIW572" s="112"/>
      <c r="FIX572" s="112"/>
      <c r="FIY572" s="112"/>
      <c r="FIZ572" s="112"/>
      <c r="FJA572" s="112"/>
      <c r="FJB572" s="112"/>
      <c r="FJC572" s="112"/>
      <c r="FJD572" s="112"/>
      <c r="FJE572" s="112"/>
      <c r="FJF572" s="112"/>
      <c r="FJG572" s="112"/>
      <c r="FJH572" s="112"/>
      <c r="FJI572" s="112"/>
      <c r="FJJ572" s="112"/>
      <c r="FJK572" s="112"/>
      <c r="FJL572" s="112"/>
      <c r="FJM572" s="112"/>
      <c r="FJN572" s="112"/>
      <c r="FJO572" s="112"/>
      <c r="FJP572" s="112"/>
      <c r="FJQ572" s="112"/>
      <c r="FJR572" s="112"/>
      <c r="FJS572" s="112"/>
      <c r="FJT572" s="112"/>
      <c r="FJU572" s="112"/>
      <c r="FJV572" s="112"/>
      <c r="FJW572" s="112"/>
      <c r="FJX572" s="112"/>
      <c r="FJY572" s="112"/>
      <c r="FJZ572" s="112"/>
      <c r="FKA572" s="112"/>
      <c r="FKB572" s="112"/>
      <c r="FKC572" s="112"/>
      <c r="FKD572" s="112"/>
      <c r="FKE572" s="112"/>
      <c r="FKF572" s="112"/>
      <c r="FKG572" s="112"/>
      <c r="FKH572" s="112"/>
      <c r="FKI572" s="112"/>
      <c r="FKJ572" s="112"/>
      <c r="FKK572" s="112"/>
      <c r="FKL572" s="112"/>
      <c r="FKM572" s="112"/>
      <c r="FKN572" s="112"/>
      <c r="FKO572" s="112"/>
      <c r="FKP572" s="112"/>
      <c r="FKQ572" s="112"/>
      <c r="FKR572" s="112"/>
      <c r="FKS572" s="112"/>
      <c r="FKT572" s="112"/>
      <c r="FKU572" s="112"/>
      <c r="FKV572" s="112"/>
      <c r="FKW572" s="112"/>
      <c r="FKX572" s="112"/>
      <c r="FKY572" s="112"/>
      <c r="FKZ572" s="112"/>
      <c r="FLA572" s="112"/>
      <c r="FLB572" s="112"/>
      <c r="FLC572" s="112"/>
      <c r="FLD572" s="112"/>
      <c r="FLE572" s="112"/>
      <c r="FLF572" s="112"/>
      <c r="FLG572" s="112"/>
      <c r="FLH572" s="112"/>
      <c r="FLI572" s="112"/>
      <c r="FLJ572" s="112"/>
      <c r="FLK572" s="112"/>
      <c r="FLL572" s="112"/>
      <c r="FLM572" s="112"/>
      <c r="FLN572" s="112"/>
      <c r="FLO572" s="112"/>
      <c r="FLP572" s="112"/>
      <c r="FLQ572" s="112"/>
      <c r="FLR572" s="112"/>
      <c r="FLS572" s="112"/>
      <c r="FLT572" s="112"/>
      <c r="FLU572" s="112"/>
      <c r="FLV572" s="112"/>
      <c r="FLW572" s="112"/>
      <c r="FLX572" s="112"/>
      <c r="FLY572" s="112"/>
      <c r="FLZ572" s="112"/>
      <c r="FMA572" s="112"/>
      <c r="FMB572" s="112"/>
      <c r="FMC572" s="112"/>
      <c r="FMD572" s="112"/>
      <c r="FME572" s="112"/>
      <c r="FMF572" s="112"/>
      <c r="FMG572" s="112"/>
      <c r="FMH572" s="112"/>
      <c r="FMI572" s="112"/>
      <c r="FMJ572" s="112"/>
      <c r="FMK572" s="112"/>
      <c r="FML572" s="112"/>
      <c r="FMM572" s="112"/>
      <c r="FMN572" s="112"/>
      <c r="FMO572" s="112"/>
      <c r="FMP572" s="112"/>
      <c r="FMQ572" s="112"/>
      <c r="FMR572" s="112"/>
      <c r="FMS572" s="112"/>
      <c r="FMT572" s="112"/>
      <c r="FMU572" s="112"/>
      <c r="FMV572" s="112"/>
      <c r="FMW572" s="112"/>
      <c r="FMX572" s="112"/>
      <c r="FMY572" s="112"/>
      <c r="FMZ572" s="112"/>
      <c r="FNA572" s="112"/>
      <c r="FNB572" s="112"/>
      <c r="FNC572" s="112"/>
      <c r="FND572" s="112"/>
      <c r="FNE572" s="112"/>
      <c r="FNF572" s="112"/>
      <c r="FNG572" s="112"/>
      <c r="FNH572" s="112"/>
      <c r="FNI572" s="112"/>
      <c r="FNJ572" s="112"/>
      <c r="FNK572" s="112"/>
      <c r="FNL572" s="112"/>
      <c r="FNM572" s="112"/>
      <c r="FNN572" s="112"/>
      <c r="FNO572" s="112"/>
      <c r="FNP572" s="112"/>
      <c r="FNQ572" s="112"/>
      <c r="FNR572" s="112"/>
      <c r="FNS572" s="112"/>
      <c r="FNT572" s="112"/>
      <c r="FNU572" s="112"/>
      <c r="FNV572" s="112"/>
      <c r="FNW572" s="112"/>
      <c r="FNX572" s="112"/>
      <c r="FNY572" s="112"/>
      <c r="FNZ572" s="112"/>
      <c r="FOA572" s="112"/>
      <c r="FOB572" s="112"/>
      <c r="FOC572" s="112"/>
      <c r="FOD572" s="112"/>
      <c r="FOE572" s="112"/>
      <c r="FOF572" s="112"/>
      <c r="FOG572" s="112"/>
      <c r="FOH572" s="112"/>
      <c r="FOI572" s="112"/>
      <c r="FOJ572" s="112"/>
      <c r="FOK572" s="112"/>
      <c r="FOL572" s="112"/>
      <c r="FOM572" s="112"/>
      <c r="FON572" s="112"/>
      <c r="FOO572" s="112"/>
      <c r="FOP572" s="112"/>
      <c r="FOQ572" s="112"/>
      <c r="FOR572" s="112"/>
      <c r="FOS572" s="112"/>
      <c r="FOT572" s="112"/>
      <c r="FOU572" s="112"/>
      <c r="FOV572" s="112"/>
      <c r="FOW572" s="112"/>
      <c r="FOX572" s="112"/>
      <c r="FOY572" s="112"/>
      <c r="FOZ572" s="112"/>
      <c r="FPA572" s="112"/>
      <c r="FPB572" s="112"/>
      <c r="FPC572" s="112"/>
      <c r="FPD572" s="112"/>
      <c r="FPE572" s="112"/>
      <c r="FPF572" s="112"/>
      <c r="FPG572" s="112"/>
      <c r="FPH572" s="112"/>
      <c r="FPI572" s="112"/>
      <c r="FPJ572" s="112"/>
      <c r="FPK572" s="112"/>
      <c r="FPL572" s="112"/>
      <c r="FPM572" s="112"/>
      <c r="FPN572" s="112"/>
      <c r="FPO572" s="112"/>
      <c r="FPP572" s="112"/>
      <c r="FPQ572" s="112"/>
      <c r="FPR572" s="112"/>
      <c r="FPS572" s="112"/>
      <c r="FPT572" s="112"/>
      <c r="FPU572" s="112"/>
      <c r="FPV572" s="112"/>
      <c r="FPW572" s="112"/>
      <c r="FPX572" s="112"/>
      <c r="FPY572" s="112"/>
      <c r="FPZ572" s="112"/>
      <c r="FQA572" s="112"/>
      <c r="FQB572" s="112"/>
      <c r="FQC572" s="112"/>
      <c r="FQD572" s="112"/>
      <c r="FQE572" s="112"/>
      <c r="FQF572" s="112"/>
      <c r="FQG572" s="112"/>
      <c r="FQH572" s="112"/>
      <c r="FQI572" s="112"/>
      <c r="FQJ572" s="112"/>
      <c r="FQK572" s="112"/>
      <c r="FQL572" s="112"/>
      <c r="FQM572" s="112"/>
      <c r="FQN572" s="112"/>
      <c r="FQO572" s="112"/>
      <c r="FQP572" s="112"/>
      <c r="FQQ572" s="112"/>
      <c r="FQR572" s="112"/>
      <c r="FQS572" s="112"/>
      <c r="FQT572" s="112"/>
      <c r="FQU572" s="112"/>
      <c r="FQV572" s="112"/>
      <c r="FQW572" s="112"/>
      <c r="FQX572" s="112"/>
      <c r="FQY572" s="112"/>
      <c r="FQZ572" s="112"/>
      <c r="FRA572" s="112"/>
      <c r="FRB572" s="112"/>
      <c r="FRC572" s="112"/>
      <c r="FRD572" s="112"/>
      <c r="FRE572" s="112"/>
      <c r="FRF572" s="112"/>
      <c r="FRG572" s="112"/>
      <c r="FRH572" s="112"/>
      <c r="FRI572" s="112"/>
      <c r="FRJ572" s="112"/>
      <c r="FRK572" s="112"/>
      <c r="FRL572" s="112"/>
      <c r="FRM572" s="112"/>
      <c r="FRN572" s="112"/>
      <c r="FRO572" s="112"/>
      <c r="FRP572" s="112"/>
      <c r="FRQ572" s="112"/>
      <c r="FRR572" s="112"/>
      <c r="FRS572" s="112"/>
      <c r="FRT572" s="112"/>
      <c r="FRU572" s="112"/>
      <c r="FRV572" s="112"/>
      <c r="FRW572" s="112"/>
      <c r="FRX572" s="112"/>
      <c r="FRY572" s="112"/>
      <c r="FRZ572" s="112"/>
      <c r="FSA572" s="112"/>
      <c r="FSB572" s="112"/>
      <c r="FSC572" s="112"/>
      <c r="FSD572" s="112"/>
      <c r="FSE572" s="112"/>
      <c r="FSF572" s="112"/>
      <c r="FSG572" s="112"/>
      <c r="FSH572" s="112"/>
      <c r="FSI572" s="112"/>
      <c r="FSJ572" s="112"/>
      <c r="FSK572" s="112"/>
      <c r="FSL572" s="112"/>
      <c r="FSM572" s="112"/>
      <c r="FSN572" s="112"/>
      <c r="FSO572" s="112"/>
      <c r="FSP572" s="112"/>
      <c r="FSQ572" s="112"/>
      <c r="FSR572" s="112"/>
      <c r="FSS572" s="112"/>
      <c r="FST572" s="112"/>
      <c r="FSU572" s="112"/>
      <c r="FSV572" s="112"/>
      <c r="FSW572" s="112"/>
      <c r="FSX572" s="112"/>
      <c r="FSY572" s="112"/>
      <c r="FSZ572" s="112"/>
      <c r="FTA572" s="112"/>
      <c r="FTB572" s="112"/>
      <c r="FTC572" s="112"/>
      <c r="FTD572" s="112"/>
      <c r="FTE572" s="112"/>
      <c r="FTF572" s="112"/>
      <c r="FTG572" s="112"/>
      <c r="FTH572" s="112"/>
      <c r="FTI572" s="112"/>
      <c r="FTJ572" s="112"/>
      <c r="FTK572" s="112"/>
      <c r="FTL572" s="112"/>
      <c r="FTM572" s="112"/>
      <c r="FTN572" s="112"/>
      <c r="FTO572" s="112"/>
      <c r="FTP572" s="112"/>
      <c r="FTQ572" s="112"/>
      <c r="FTR572" s="112"/>
      <c r="FTS572" s="112"/>
      <c r="FTT572" s="112"/>
      <c r="FTU572" s="112"/>
      <c r="FTV572" s="112"/>
      <c r="FTW572" s="112"/>
      <c r="FTX572" s="112"/>
      <c r="FTY572" s="112"/>
      <c r="FTZ572" s="112"/>
      <c r="FUA572" s="112"/>
      <c r="FUB572" s="112"/>
      <c r="FUC572" s="112"/>
      <c r="FUD572" s="112"/>
      <c r="FUE572" s="112"/>
      <c r="FUF572" s="112"/>
      <c r="FUG572" s="112"/>
      <c r="FUH572" s="112"/>
      <c r="FUI572" s="112"/>
      <c r="FUJ572" s="112"/>
      <c r="FUK572" s="112"/>
      <c r="FUL572" s="112"/>
      <c r="FUM572" s="112"/>
      <c r="FUN572" s="112"/>
      <c r="FUO572" s="112"/>
      <c r="FUP572" s="112"/>
      <c r="FUQ572" s="112"/>
      <c r="FUR572" s="112"/>
      <c r="FUS572" s="112"/>
      <c r="FUT572" s="112"/>
      <c r="FUU572" s="112"/>
      <c r="FUV572" s="112"/>
      <c r="FUW572" s="112"/>
      <c r="FUX572" s="112"/>
      <c r="FUY572" s="112"/>
      <c r="FUZ572" s="112"/>
      <c r="FVA572" s="112"/>
      <c r="FVB572" s="112"/>
      <c r="FVC572" s="112"/>
      <c r="FVD572" s="112"/>
      <c r="FVE572" s="112"/>
      <c r="FVF572" s="112"/>
      <c r="FVG572" s="112"/>
      <c r="FVH572" s="112"/>
      <c r="FVI572" s="112"/>
      <c r="FVJ572" s="112"/>
      <c r="FVK572" s="112"/>
      <c r="FVL572" s="112"/>
      <c r="FVM572" s="112"/>
      <c r="FVN572" s="112"/>
      <c r="FVO572" s="112"/>
      <c r="FVP572" s="112"/>
      <c r="FVQ572" s="112"/>
      <c r="FVR572" s="112"/>
      <c r="FVS572" s="112"/>
      <c r="FVT572" s="112"/>
      <c r="FVU572" s="112"/>
      <c r="FVV572" s="112"/>
      <c r="FVW572" s="112"/>
      <c r="FVX572" s="112"/>
      <c r="FVY572" s="112"/>
      <c r="FVZ572" s="112"/>
      <c r="FWA572" s="112"/>
      <c r="FWB572" s="112"/>
      <c r="FWC572" s="112"/>
      <c r="FWD572" s="112"/>
      <c r="FWE572" s="112"/>
      <c r="FWF572" s="112"/>
      <c r="FWG572" s="112"/>
      <c r="FWH572" s="112"/>
      <c r="FWI572" s="112"/>
      <c r="FWJ572" s="112"/>
      <c r="FWK572" s="112"/>
      <c r="FWL572" s="112"/>
      <c r="FWM572" s="112"/>
      <c r="FWN572" s="112"/>
      <c r="FWO572" s="112"/>
      <c r="FWP572" s="112"/>
      <c r="FWQ572" s="112"/>
      <c r="FWR572" s="112"/>
      <c r="FWS572" s="112"/>
      <c r="FWT572" s="112"/>
      <c r="FWU572" s="112"/>
      <c r="FWV572" s="112"/>
      <c r="FWW572" s="112"/>
      <c r="FWX572" s="112"/>
      <c r="FWY572" s="112"/>
      <c r="FWZ572" s="112"/>
      <c r="FXA572" s="112"/>
      <c r="FXB572" s="112"/>
      <c r="FXC572" s="112"/>
      <c r="FXD572" s="112"/>
      <c r="FXE572" s="112"/>
      <c r="FXF572" s="112"/>
      <c r="FXG572" s="112"/>
      <c r="FXH572" s="112"/>
      <c r="FXI572" s="112"/>
      <c r="FXJ572" s="112"/>
      <c r="FXK572" s="112"/>
      <c r="FXL572" s="112"/>
      <c r="FXM572" s="112"/>
      <c r="FXN572" s="112"/>
      <c r="FXO572" s="112"/>
      <c r="FXP572" s="112"/>
      <c r="FXQ572" s="112"/>
      <c r="FXR572" s="112"/>
      <c r="FXS572" s="112"/>
      <c r="FXT572" s="112"/>
      <c r="FXU572" s="112"/>
      <c r="FXV572" s="112"/>
      <c r="FXW572" s="112"/>
      <c r="FXX572" s="112"/>
      <c r="FXY572" s="112"/>
      <c r="FXZ572" s="112"/>
      <c r="FYA572" s="112"/>
      <c r="FYB572" s="112"/>
      <c r="FYC572" s="112"/>
      <c r="FYD572" s="112"/>
      <c r="FYE572" s="112"/>
      <c r="FYF572" s="112"/>
      <c r="FYG572" s="112"/>
      <c r="FYH572" s="112"/>
      <c r="FYI572" s="112"/>
      <c r="FYJ572" s="112"/>
      <c r="FYK572" s="112"/>
      <c r="FYL572" s="112"/>
      <c r="FYM572" s="112"/>
      <c r="FYN572" s="112"/>
      <c r="FYO572" s="112"/>
      <c r="FYP572" s="112"/>
      <c r="FYQ572" s="112"/>
      <c r="FYR572" s="112"/>
      <c r="FYS572" s="112"/>
      <c r="FYT572" s="112"/>
      <c r="FYU572" s="112"/>
      <c r="FYV572" s="112"/>
      <c r="FYW572" s="112"/>
      <c r="FYX572" s="112"/>
      <c r="FYY572" s="112"/>
      <c r="FYZ572" s="112"/>
      <c r="FZA572" s="112"/>
      <c r="FZB572" s="112"/>
      <c r="FZC572" s="112"/>
      <c r="FZD572" s="112"/>
      <c r="FZE572" s="112"/>
      <c r="FZF572" s="112"/>
      <c r="FZG572" s="112"/>
      <c r="FZH572" s="112"/>
      <c r="FZI572" s="112"/>
      <c r="FZJ572" s="112"/>
      <c r="FZK572" s="112"/>
      <c r="FZL572" s="112"/>
      <c r="FZM572" s="112"/>
      <c r="FZN572" s="112"/>
      <c r="FZO572" s="112"/>
      <c r="FZP572" s="112"/>
      <c r="FZQ572" s="112"/>
      <c r="FZR572" s="112"/>
      <c r="FZS572" s="112"/>
      <c r="FZT572" s="112"/>
      <c r="FZU572" s="112"/>
      <c r="FZV572" s="112"/>
      <c r="FZW572" s="112"/>
      <c r="FZX572" s="112"/>
      <c r="FZY572" s="112"/>
      <c r="FZZ572" s="112"/>
      <c r="GAA572" s="112"/>
      <c r="GAB572" s="112"/>
      <c r="GAC572" s="112"/>
      <c r="GAD572" s="112"/>
      <c r="GAE572" s="112"/>
      <c r="GAF572" s="112"/>
      <c r="GAG572" s="112"/>
      <c r="GAH572" s="112"/>
      <c r="GAI572" s="112"/>
      <c r="GAJ572" s="112"/>
      <c r="GAK572" s="112"/>
      <c r="GAL572" s="112"/>
      <c r="GAM572" s="112"/>
      <c r="GAN572" s="112"/>
      <c r="GAO572" s="112"/>
      <c r="GAP572" s="112"/>
      <c r="GAQ572" s="112"/>
      <c r="GAR572" s="112"/>
      <c r="GAS572" s="112"/>
      <c r="GAT572" s="112"/>
      <c r="GAU572" s="112"/>
      <c r="GAV572" s="112"/>
      <c r="GAW572" s="112"/>
      <c r="GAX572" s="112"/>
      <c r="GAY572" s="112"/>
      <c r="GAZ572" s="112"/>
      <c r="GBA572" s="112"/>
      <c r="GBB572" s="112"/>
      <c r="GBC572" s="112"/>
      <c r="GBD572" s="112"/>
      <c r="GBE572" s="112"/>
      <c r="GBF572" s="112"/>
      <c r="GBG572" s="112"/>
      <c r="GBH572" s="112"/>
      <c r="GBI572" s="112"/>
      <c r="GBJ572" s="112"/>
      <c r="GBK572" s="112"/>
      <c r="GBL572" s="112"/>
      <c r="GBM572" s="112"/>
      <c r="GBN572" s="112"/>
      <c r="GBO572" s="112"/>
      <c r="GBP572" s="112"/>
      <c r="GBQ572" s="112"/>
      <c r="GBR572" s="112"/>
      <c r="GBS572" s="112"/>
      <c r="GBT572" s="112"/>
      <c r="GBU572" s="112"/>
      <c r="GBV572" s="112"/>
      <c r="GBW572" s="112"/>
      <c r="GBX572" s="112"/>
      <c r="GBY572" s="112"/>
      <c r="GBZ572" s="112"/>
      <c r="GCA572" s="112"/>
      <c r="GCB572" s="112"/>
      <c r="GCC572" s="112"/>
      <c r="GCD572" s="112"/>
      <c r="GCE572" s="112"/>
      <c r="GCF572" s="112"/>
      <c r="GCG572" s="112"/>
      <c r="GCH572" s="112"/>
      <c r="GCI572" s="112"/>
      <c r="GCJ572" s="112"/>
      <c r="GCK572" s="112"/>
      <c r="GCL572" s="112"/>
      <c r="GCM572" s="112"/>
      <c r="GCN572" s="112"/>
      <c r="GCO572" s="112"/>
      <c r="GCP572" s="112"/>
      <c r="GCQ572" s="112"/>
      <c r="GCR572" s="112"/>
      <c r="GCS572" s="112"/>
      <c r="GCT572" s="112"/>
      <c r="GCU572" s="112"/>
      <c r="GCV572" s="112"/>
      <c r="GCW572" s="112"/>
      <c r="GCX572" s="112"/>
      <c r="GCY572" s="112"/>
      <c r="GCZ572" s="112"/>
      <c r="GDA572" s="112"/>
      <c r="GDB572" s="112"/>
      <c r="GDC572" s="112"/>
      <c r="GDD572" s="112"/>
      <c r="GDE572" s="112"/>
      <c r="GDF572" s="112"/>
      <c r="GDG572" s="112"/>
      <c r="GDH572" s="112"/>
      <c r="GDI572" s="112"/>
      <c r="GDJ572" s="112"/>
      <c r="GDK572" s="112"/>
      <c r="GDL572" s="112"/>
      <c r="GDM572" s="112"/>
      <c r="GDN572" s="112"/>
      <c r="GDO572" s="112"/>
      <c r="GDP572" s="112"/>
      <c r="GDQ572" s="112"/>
      <c r="GDR572" s="112"/>
      <c r="GDS572" s="112"/>
      <c r="GDT572" s="112"/>
      <c r="GDU572" s="112"/>
      <c r="GDV572" s="112"/>
      <c r="GDW572" s="112"/>
      <c r="GDX572" s="112"/>
      <c r="GDY572" s="112"/>
      <c r="GDZ572" s="112"/>
      <c r="GEA572" s="112"/>
      <c r="GEB572" s="112"/>
      <c r="GEC572" s="112"/>
      <c r="GED572" s="112"/>
      <c r="GEE572" s="112"/>
      <c r="GEF572" s="112"/>
      <c r="GEG572" s="112"/>
      <c r="GEH572" s="112"/>
      <c r="GEI572" s="112"/>
      <c r="GEJ572" s="112"/>
      <c r="GEK572" s="112"/>
      <c r="GEL572" s="112"/>
      <c r="GEM572" s="112"/>
      <c r="GEN572" s="112"/>
      <c r="GEO572" s="112"/>
      <c r="GEP572" s="112"/>
      <c r="GEQ572" s="112"/>
      <c r="GER572" s="112"/>
      <c r="GES572" s="112"/>
      <c r="GET572" s="112"/>
      <c r="GEU572" s="112"/>
      <c r="GEV572" s="112"/>
      <c r="GEW572" s="112"/>
      <c r="GEX572" s="112"/>
      <c r="GEY572" s="112"/>
      <c r="GEZ572" s="112"/>
      <c r="GFA572" s="112"/>
      <c r="GFB572" s="112"/>
      <c r="GFC572" s="112"/>
      <c r="GFD572" s="112"/>
      <c r="GFE572" s="112"/>
      <c r="GFF572" s="112"/>
      <c r="GFG572" s="112"/>
      <c r="GFH572" s="112"/>
      <c r="GFI572" s="112"/>
      <c r="GFJ572" s="112"/>
      <c r="GFK572" s="112"/>
      <c r="GFL572" s="112"/>
      <c r="GFM572" s="112"/>
      <c r="GFN572" s="112"/>
      <c r="GFO572" s="112"/>
      <c r="GFP572" s="112"/>
      <c r="GFQ572" s="112"/>
      <c r="GFR572" s="112"/>
      <c r="GFS572" s="112"/>
      <c r="GFT572" s="112"/>
      <c r="GFU572" s="112"/>
      <c r="GFV572" s="112"/>
      <c r="GFW572" s="112"/>
      <c r="GFX572" s="112"/>
      <c r="GFY572" s="112"/>
      <c r="GFZ572" s="112"/>
      <c r="GGA572" s="112"/>
      <c r="GGB572" s="112"/>
      <c r="GGC572" s="112"/>
      <c r="GGD572" s="112"/>
      <c r="GGE572" s="112"/>
      <c r="GGF572" s="112"/>
      <c r="GGG572" s="112"/>
      <c r="GGH572" s="112"/>
      <c r="GGI572" s="112"/>
      <c r="GGJ572" s="112"/>
      <c r="GGK572" s="112"/>
      <c r="GGL572" s="112"/>
      <c r="GGM572" s="112"/>
      <c r="GGN572" s="112"/>
      <c r="GGO572" s="112"/>
      <c r="GGP572" s="112"/>
      <c r="GGQ572" s="112"/>
      <c r="GGR572" s="112"/>
      <c r="GGS572" s="112"/>
      <c r="GGT572" s="112"/>
      <c r="GGU572" s="112"/>
      <c r="GGV572" s="112"/>
      <c r="GGW572" s="112"/>
      <c r="GGX572" s="112"/>
      <c r="GGY572" s="112"/>
      <c r="GGZ572" s="112"/>
      <c r="GHA572" s="112"/>
      <c r="GHB572" s="112"/>
      <c r="GHC572" s="112"/>
      <c r="GHD572" s="112"/>
      <c r="GHE572" s="112"/>
      <c r="GHF572" s="112"/>
      <c r="GHG572" s="112"/>
      <c r="GHH572" s="112"/>
      <c r="GHI572" s="112"/>
      <c r="GHJ572" s="112"/>
      <c r="GHK572" s="112"/>
      <c r="GHL572" s="112"/>
      <c r="GHM572" s="112"/>
      <c r="GHN572" s="112"/>
      <c r="GHO572" s="112"/>
      <c r="GHP572" s="112"/>
      <c r="GHQ572" s="112"/>
      <c r="GHR572" s="112"/>
      <c r="GHS572" s="112"/>
      <c r="GHT572" s="112"/>
      <c r="GHU572" s="112"/>
      <c r="GHV572" s="112"/>
      <c r="GHW572" s="112"/>
      <c r="GHX572" s="112"/>
      <c r="GHY572" s="112"/>
      <c r="GHZ572" s="112"/>
      <c r="GIA572" s="112"/>
      <c r="GIB572" s="112"/>
      <c r="GIC572" s="112"/>
      <c r="GID572" s="112"/>
      <c r="GIE572" s="112"/>
      <c r="GIF572" s="112"/>
      <c r="GIG572" s="112"/>
      <c r="GIH572" s="112"/>
      <c r="GII572" s="112"/>
      <c r="GIJ572" s="112"/>
      <c r="GIK572" s="112"/>
      <c r="GIL572" s="112"/>
      <c r="GIM572" s="112"/>
      <c r="GIN572" s="112"/>
      <c r="GIO572" s="112"/>
      <c r="GIP572" s="112"/>
      <c r="GIQ572" s="112"/>
      <c r="GIR572" s="112"/>
      <c r="GIS572" s="112"/>
      <c r="GIT572" s="112"/>
      <c r="GIU572" s="112"/>
      <c r="GIV572" s="112"/>
      <c r="GIW572" s="112"/>
      <c r="GIX572" s="112"/>
      <c r="GIY572" s="112"/>
      <c r="GIZ572" s="112"/>
      <c r="GJA572" s="112"/>
      <c r="GJB572" s="112"/>
      <c r="GJC572" s="112"/>
      <c r="GJD572" s="112"/>
      <c r="GJE572" s="112"/>
      <c r="GJF572" s="112"/>
      <c r="GJG572" s="112"/>
      <c r="GJH572" s="112"/>
      <c r="GJI572" s="112"/>
      <c r="GJJ572" s="112"/>
      <c r="GJK572" s="112"/>
      <c r="GJL572" s="112"/>
      <c r="GJM572" s="112"/>
      <c r="GJN572" s="112"/>
      <c r="GJO572" s="112"/>
      <c r="GJP572" s="112"/>
      <c r="GJQ572" s="112"/>
      <c r="GJR572" s="112"/>
      <c r="GJS572" s="112"/>
      <c r="GJT572" s="112"/>
      <c r="GJU572" s="112"/>
      <c r="GJV572" s="112"/>
      <c r="GJW572" s="112"/>
      <c r="GJX572" s="112"/>
      <c r="GJY572" s="112"/>
      <c r="GJZ572" s="112"/>
      <c r="GKA572" s="112"/>
      <c r="GKB572" s="112"/>
      <c r="GKC572" s="112"/>
      <c r="GKD572" s="112"/>
      <c r="GKE572" s="112"/>
      <c r="GKF572" s="112"/>
      <c r="GKG572" s="112"/>
      <c r="GKH572" s="112"/>
      <c r="GKI572" s="112"/>
      <c r="GKJ572" s="112"/>
      <c r="GKK572" s="112"/>
      <c r="GKL572" s="112"/>
      <c r="GKM572" s="112"/>
      <c r="GKN572" s="112"/>
      <c r="GKO572" s="112"/>
      <c r="GKP572" s="112"/>
      <c r="GKQ572" s="112"/>
      <c r="GKR572" s="112"/>
      <c r="GKS572" s="112"/>
      <c r="GKT572" s="112"/>
      <c r="GKU572" s="112"/>
      <c r="GKV572" s="112"/>
      <c r="GKW572" s="112"/>
      <c r="GKX572" s="112"/>
      <c r="GKY572" s="112"/>
      <c r="GKZ572" s="112"/>
      <c r="GLA572" s="112"/>
      <c r="GLB572" s="112"/>
      <c r="GLC572" s="112"/>
      <c r="GLD572" s="112"/>
      <c r="GLE572" s="112"/>
      <c r="GLF572" s="112"/>
      <c r="GLG572" s="112"/>
      <c r="GLH572" s="112"/>
      <c r="GLI572" s="112"/>
      <c r="GLJ572" s="112"/>
      <c r="GLK572" s="112"/>
      <c r="GLL572" s="112"/>
      <c r="GLM572" s="112"/>
      <c r="GLN572" s="112"/>
      <c r="GLO572" s="112"/>
      <c r="GLP572" s="112"/>
      <c r="GLQ572" s="112"/>
      <c r="GLR572" s="112"/>
      <c r="GLS572" s="112"/>
      <c r="GLT572" s="112"/>
      <c r="GLU572" s="112"/>
      <c r="GLV572" s="112"/>
      <c r="GLW572" s="112"/>
      <c r="GLX572" s="112"/>
      <c r="GLY572" s="112"/>
      <c r="GLZ572" s="112"/>
      <c r="GMA572" s="112"/>
      <c r="GMB572" s="112"/>
      <c r="GMC572" s="112"/>
      <c r="GMD572" s="112"/>
      <c r="GME572" s="112"/>
      <c r="GMF572" s="112"/>
      <c r="GMG572" s="112"/>
      <c r="GMH572" s="112"/>
      <c r="GMI572" s="112"/>
      <c r="GMJ572" s="112"/>
      <c r="GMK572" s="112"/>
      <c r="GML572" s="112"/>
      <c r="GMM572" s="112"/>
      <c r="GMN572" s="112"/>
      <c r="GMO572" s="112"/>
      <c r="GMP572" s="112"/>
      <c r="GMQ572" s="112"/>
      <c r="GMR572" s="112"/>
      <c r="GMS572" s="112"/>
      <c r="GMT572" s="112"/>
      <c r="GMU572" s="112"/>
      <c r="GMV572" s="112"/>
      <c r="GMW572" s="112"/>
      <c r="GMX572" s="112"/>
      <c r="GMY572" s="112"/>
      <c r="GMZ572" s="112"/>
      <c r="GNA572" s="112"/>
      <c r="GNB572" s="112"/>
      <c r="GNC572" s="112"/>
      <c r="GND572" s="112"/>
      <c r="GNE572" s="112"/>
      <c r="GNF572" s="112"/>
      <c r="GNG572" s="112"/>
      <c r="GNH572" s="112"/>
      <c r="GNI572" s="112"/>
      <c r="GNJ572" s="112"/>
      <c r="GNK572" s="112"/>
      <c r="GNL572" s="112"/>
      <c r="GNM572" s="112"/>
      <c r="GNN572" s="112"/>
      <c r="GNO572" s="112"/>
      <c r="GNP572" s="112"/>
      <c r="GNQ572" s="112"/>
      <c r="GNR572" s="112"/>
      <c r="GNS572" s="112"/>
      <c r="GNT572" s="112"/>
      <c r="GNU572" s="112"/>
      <c r="GNV572" s="112"/>
      <c r="GNW572" s="112"/>
      <c r="GNX572" s="112"/>
      <c r="GNY572" s="112"/>
      <c r="GNZ572" s="112"/>
      <c r="GOA572" s="112"/>
      <c r="GOB572" s="112"/>
      <c r="GOC572" s="112"/>
      <c r="GOD572" s="112"/>
      <c r="GOE572" s="112"/>
      <c r="GOF572" s="112"/>
      <c r="GOG572" s="112"/>
      <c r="GOH572" s="112"/>
      <c r="GOI572" s="112"/>
      <c r="GOJ572" s="112"/>
      <c r="GOK572" s="112"/>
      <c r="GOL572" s="112"/>
      <c r="GOM572" s="112"/>
      <c r="GON572" s="112"/>
      <c r="GOO572" s="112"/>
      <c r="GOP572" s="112"/>
      <c r="GOQ572" s="112"/>
      <c r="GOR572" s="112"/>
      <c r="GOS572" s="112"/>
      <c r="GOT572" s="112"/>
      <c r="GOU572" s="112"/>
      <c r="GOV572" s="112"/>
      <c r="GOW572" s="112"/>
      <c r="GOX572" s="112"/>
      <c r="GOY572" s="112"/>
      <c r="GOZ572" s="112"/>
      <c r="GPA572" s="112"/>
      <c r="GPB572" s="112"/>
      <c r="GPC572" s="112"/>
      <c r="GPD572" s="112"/>
      <c r="GPE572" s="112"/>
      <c r="GPF572" s="112"/>
      <c r="GPG572" s="112"/>
      <c r="GPH572" s="112"/>
      <c r="GPI572" s="112"/>
      <c r="GPJ572" s="112"/>
      <c r="GPK572" s="112"/>
      <c r="GPL572" s="112"/>
      <c r="GPM572" s="112"/>
      <c r="GPN572" s="112"/>
      <c r="GPO572" s="112"/>
      <c r="GPP572" s="112"/>
      <c r="GPQ572" s="112"/>
      <c r="GPR572" s="112"/>
      <c r="GPS572" s="112"/>
      <c r="GPT572" s="112"/>
      <c r="GPU572" s="112"/>
      <c r="GPV572" s="112"/>
      <c r="GPW572" s="112"/>
      <c r="GPX572" s="112"/>
      <c r="GPY572" s="112"/>
      <c r="GPZ572" s="112"/>
      <c r="GQA572" s="112"/>
      <c r="GQB572" s="112"/>
      <c r="GQC572" s="112"/>
      <c r="GQD572" s="112"/>
      <c r="GQE572" s="112"/>
      <c r="GQF572" s="112"/>
      <c r="GQG572" s="112"/>
      <c r="GQH572" s="112"/>
      <c r="GQI572" s="112"/>
      <c r="GQJ572" s="112"/>
      <c r="GQK572" s="112"/>
      <c r="GQL572" s="112"/>
      <c r="GQM572" s="112"/>
      <c r="GQN572" s="112"/>
      <c r="GQO572" s="112"/>
      <c r="GQP572" s="112"/>
      <c r="GQQ572" s="112"/>
      <c r="GQR572" s="112"/>
      <c r="GQS572" s="112"/>
      <c r="GQT572" s="112"/>
      <c r="GQU572" s="112"/>
      <c r="GQV572" s="112"/>
      <c r="GQW572" s="112"/>
      <c r="GQX572" s="112"/>
      <c r="GQY572" s="112"/>
      <c r="GQZ572" s="112"/>
      <c r="GRA572" s="112"/>
      <c r="GRB572" s="112"/>
      <c r="GRC572" s="112"/>
      <c r="GRD572" s="112"/>
      <c r="GRE572" s="112"/>
      <c r="GRF572" s="112"/>
      <c r="GRG572" s="112"/>
      <c r="GRH572" s="112"/>
      <c r="GRI572" s="112"/>
      <c r="GRJ572" s="112"/>
      <c r="GRK572" s="112"/>
      <c r="GRL572" s="112"/>
      <c r="GRM572" s="112"/>
      <c r="GRN572" s="112"/>
      <c r="GRO572" s="112"/>
      <c r="GRP572" s="112"/>
      <c r="GRQ572" s="112"/>
      <c r="GRR572" s="112"/>
      <c r="GRS572" s="112"/>
      <c r="GRT572" s="112"/>
      <c r="GRU572" s="112"/>
      <c r="GRV572" s="112"/>
      <c r="GRW572" s="112"/>
      <c r="GRX572" s="112"/>
      <c r="GRY572" s="112"/>
      <c r="GRZ572" s="112"/>
      <c r="GSA572" s="112"/>
      <c r="GSB572" s="112"/>
      <c r="GSC572" s="112"/>
      <c r="GSD572" s="112"/>
      <c r="GSE572" s="112"/>
      <c r="GSF572" s="112"/>
      <c r="GSG572" s="112"/>
      <c r="GSH572" s="112"/>
      <c r="GSI572" s="112"/>
      <c r="GSJ572" s="112"/>
      <c r="GSK572" s="112"/>
      <c r="GSL572" s="112"/>
      <c r="GSM572" s="112"/>
      <c r="GSN572" s="112"/>
      <c r="GSO572" s="112"/>
      <c r="GSP572" s="112"/>
      <c r="GSQ572" s="112"/>
      <c r="GSR572" s="112"/>
      <c r="GSS572" s="112"/>
      <c r="GST572" s="112"/>
      <c r="GSU572" s="112"/>
      <c r="GSV572" s="112"/>
      <c r="GSW572" s="112"/>
      <c r="GSX572" s="112"/>
      <c r="GSY572" s="112"/>
      <c r="GSZ572" s="112"/>
      <c r="GTA572" s="112"/>
      <c r="GTB572" s="112"/>
      <c r="GTC572" s="112"/>
      <c r="GTD572" s="112"/>
      <c r="GTE572" s="112"/>
      <c r="GTF572" s="112"/>
      <c r="GTG572" s="112"/>
      <c r="GTH572" s="112"/>
      <c r="GTI572" s="112"/>
      <c r="GTJ572" s="112"/>
      <c r="GTK572" s="112"/>
      <c r="GTL572" s="112"/>
      <c r="GTM572" s="112"/>
      <c r="GTN572" s="112"/>
      <c r="GTO572" s="112"/>
      <c r="GTP572" s="112"/>
      <c r="GTQ572" s="112"/>
      <c r="GTR572" s="112"/>
      <c r="GTS572" s="112"/>
      <c r="GTT572" s="112"/>
      <c r="GTU572" s="112"/>
      <c r="GTV572" s="112"/>
      <c r="GTW572" s="112"/>
      <c r="GTX572" s="112"/>
      <c r="GTY572" s="112"/>
      <c r="GTZ572" s="112"/>
      <c r="GUA572" s="112"/>
      <c r="GUB572" s="112"/>
      <c r="GUC572" s="112"/>
      <c r="GUD572" s="112"/>
      <c r="GUE572" s="112"/>
      <c r="GUF572" s="112"/>
      <c r="GUG572" s="112"/>
      <c r="GUH572" s="112"/>
      <c r="GUI572" s="112"/>
      <c r="GUJ572" s="112"/>
      <c r="GUK572" s="112"/>
      <c r="GUL572" s="112"/>
      <c r="GUM572" s="112"/>
      <c r="GUN572" s="112"/>
      <c r="GUO572" s="112"/>
      <c r="GUP572" s="112"/>
      <c r="GUQ572" s="112"/>
      <c r="GUR572" s="112"/>
      <c r="GUS572" s="112"/>
      <c r="GUT572" s="112"/>
      <c r="GUU572" s="112"/>
      <c r="GUV572" s="112"/>
      <c r="GUW572" s="112"/>
      <c r="GUX572" s="112"/>
      <c r="GUY572" s="112"/>
      <c r="GUZ572" s="112"/>
      <c r="GVA572" s="112"/>
      <c r="GVB572" s="112"/>
      <c r="GVC572" s="112"/>
      <c r="GVD572" s="112"/>
      <c r="GVE572" s="112"/>
      <c r="GVF572" s="112"/>
      <c r="GVG572" s="112"/>
      <c r="GVH572" s="112"/>
      <c r="GVI572" s="112"/>
      <c r="GVJ572" s="112"/>
      <c r="GVK572" s="112"/>
      <c r="GVL572" s="112"/>
      <c r="GVM572" s="112"/>
      <c r="GVN572" s="112"/>
      <c r="GVO572" s="112"/>
      <c r="GVP572" s="112"/>
      <c r="GVQ572" s="112"/>
      <c r="GVR572" s="112"/>
      <c r="GVS572" s="112"/>
      <c r="GVT572" s="112"/>
      <c r="GVU572" s="112"/>
      <c r="GVV572" s="112"/>
      <c r="GVW572" s="112"/>
      <c r="GVX572" s="112"/>
      <c r="GVY572" s="112"/>
      <c r="GVZ572" s="112"/>
      <c r="GWA572" s="112"/>
      <c r="GWB572" s="112"/>
      <c r="GWC572" s="112"/>
      <c r="GWD572" s="112"/>
      <c r="GWE572" s="112"/>
      <c r="GWF572" s="112"/>
      <c r="GWG572" s="112"/>
      <c r="GWH572" s="112"/>
      <c r="GWI572" s="112"/>
      <c r="GWJ572" s="112"/>
      <c r="GWK572" s="112"/>
      <c r="GWL572" s="112"/>
      <c r="GWM572" s="112"/>
      <c r="GWN572" s="112"/>
      <c r="GWO572" s="112"/>
      <c r="GWP572" s="112"/>
      <c r="GWQ572" s="112"/>
      <c r="GWR572" s="112"/>
      <c r="GWS572" s="112"/>
      <c r="GWT572" s="112"/>
      <c r="GWU572" s="112"/>
      <c r="GWV572" s="112"/>
      <c r="GWW572" s="112"/>
      <c r="GWX572" s="112"/>
      <c r="GWY572" s="112"/>
      <c r="GWZ572" s="112"/>
      <c r="GXA572" s="112"/>
      <c r="GXB572" s="112"/>
      <c r="GXC572" s="112"/>
      <c r="GXD572" s="112"/>
      <c r="GXE572" s="112"/>
      <c r="GXF572" s="112"/>
      <c r="GXG572" s="112"/>
      <c r="GXH572" s="112"/>
      <c r="GXI572" s="112"/>
      <c r="GXJ572" s="112"/>
      <c r="GXK572" s="112"/>
      <c r="GXL572" s="112"/>
      <c r="GXM572" s="112"/>
      <c r="GXN572" s="112"/>
      <c r="GXO572" s="112"/>
      <c r="GXP572" s="112"/>
      <c r="GXQ572" s="112"/>
      <c r="GXR572" s="112"/>
      <c r="GXS572" s="112"/>
      <c r="GXT572" s="112"/>
      <c r="GXU572" s="112"/>
      <c r="GXV572" s="112"/>
      <c r="GXW572" s="112"/>
      <c r="GXX572" s="112"/>
      <c r="GXY572" s="112"/>
      <c r="GXZ572" s="112"/>
      <c r="GYA572" s="112"/>
      <c r="GYB572" s="112"/>
      <c r="GYC572" s="112"/>
      <c r="GYD572" s="112"/>
      <c r="GYE572" s="112"/>
      <c r="GYF572" s="112"/>
      <c r="GYG572" s="112"/>
      <c r="GYH572" s="112"/>
      <c r="GYI572" s="112"/>
      <c r="GYJ572" s="112"/>
      <c r="GYK572" s="112"/>
      <c r="GYL572" s="112"/>
      <c r="GYM572" s="112"/>
      <c r="GYN572" s="112"/>
      <c r="GYO572" s="112"/>
      <c r="GYP572" s="112"/>
      <c r="GYQ572" s="112"/>
      <c r="GYR572" s="112"/>
      <c r="GYS572" s="112"/>
      <c r="GYT572" s="112"/>
      <c r="GYU572" s="112"/>
      <c r="GYV572" s="112"/>
      <c r="GYW572" s="112"/>
      <c r="GYX572" s="112"/>
      <c r="GYY572" s="112"/>
      <c r="GYZ572" s="112"/>
      <c r="GZA572" s="112"/>
      <c r="GZB572" s="112"/>
      <c r="GZC572" s="112"/>
      <c r="GZD572" s="112"/>
      <c r="GZE572" s="112"/>
      <c r="GZF572" s="112"/>
      <c r="GZG572" s="112"/>
      <c r="GZH572" s="112"/>
      <c r="GZI572" s="112"/>
      <c r="GZJ572" s="112"/>
      <c r="GZK572" s="112"/>
      <c r="GZL572" s="112"/>
      <c r="GZM572" s="112"/>
      <c r="GZN572" s="112"/>
      <c r="GZO572" s="112"/>
      <c r="GZP572" s="112"/>
      <c r="GZQ572" s="112"/>
      <c r="GZR572" s="112"/>
      <c r="GZS572" s="112"/>
      <c r="GZT572" s="112"/>
      <c r="GZU572" s="112"/>
      <c r="GZV572" s="112"/>
      <c r="GZW572" s="112"/>
      <c r="GZX572" s="112"/>
      <c r="GZY572" s="112"/>
      <c r="GZZ572" s="112"/>
      <c r="HAA572" s="112"/>
      <c r="HAB572" s="112"/>
      <c r="HAC572" s="112"/>
      <c r="HAD572" s="112"/>
      <c r="HAE572" s="112"/>
      <c r="HAF572" s="112"/>
      <c r="HAG572" s="112"/>
      <c r="HAH572" s="112"/>
      <c r="HAI572" s="112"/>
      <c r="HAJ572" s="112"/>
      <c r="HAK572" s="112"/>
      <c r="HAL572" s="112"/>
      <c r="HAM572" s="112"/>
      <c r="HAN572" s="112"/>
      <c r="HAO572" s="112"/>
      <c r="HAP572" s="112"/>
      <c r="HAQ572" s="112"/>
      <c r="HAR572" s="112"/>
      <c r="HAS572" s="112"/>
      <c r="HAT572" s="112"/>
      <c r="HAU572" s="112"/>
      <c r="HAV572" s="112"/>
      <c r="HAW572" s="112"/>
      <c r="HAX572" s="112"/>
      <c r="HAY572" s="112"/>
      <c r="HAZ572" s="112"/>
      <c r="HBA572" s="112"/>
      <c r="HBB572" s="112"/>
      <c r="HBC572" s="112"/>
      <c r="HBD572" s="112"/>
      <c r="HBE572" s="112"/>
      <c r="HBF572" s="112"/>
      <c r="HBG572" s="112"/>
      <c r="HBH572" s="112"/>
      <c r="HBI572" s="112"/>
      <c r="HBJ572" s="112"/>
      <c r="HBK572" s="112"/>
      <c r="HBL572" s="112"/>
      <c r="HBM572" s="112"/>
      <c r="HBN572" s="112"/>
      <c r="HBO572" s="112"/>
      <c r="HBP572" s="112"/>
      <c r="HBQ572" s="112"/>
      <c r="HBR572" s="112"/>
      <c r="HBS572" s="112"/>
      <c r="HBT572" s="112"/>
      <c r="HBU572" s="112"/>
      <c r="HBV572" s="112"/>
      <c r="HBW572" s="112"/>
      <c r="HBX572" s="112"/>
      <c r="HBY572" s="112"/>
      <c r="HBZ572" s="112"/>
      <c r="HCA572" s="112"/>
      <c r="HCB572" s="112"/>
      <c r="HCC572" s="112"/>
      <c r="HCD572" s="112"/>
      <c r="HCE572" s="112"/>
      <c r="HCF572" s="112"/>
      <c r="HCG572" s="112"/>
      <c r="HCH572" s="112"/>
      <c r="HCI572" s="112"/>
      <c r="HCJ572" s="112"/>
      <c r="HCK572" s="112"/>
      <c r="HCL572" s="112"/>
      <c r="HCM572" s="112"/>
      <c r="HCN572" s="112"/>
      <c r="HCO572" s="112"/>
      <c r="HCP572" s="112"/>
      <c r="HCQ572" s="112"/>
      <c r="HCR572" s="112"/>
      <c r="HCS572" s="112"/>
      <c r="HCT572" s="112"/>
      <c r="HCU572" s="112"/>
      <c r="HCV572" s="112"/>
      <c r="HCW572" s="112"/>
      <c r="HCX572" s="112"/>
      <c r="HCY572" s="112"/>
      <c r="HCZ572" s="112"/>
      <c r="HDA572" s="112"/>
      <c r="HDB572" s="112"/>
      <c r="HDC572" s="112"/>
      <c r="HDD572" s="112"/>
      <c r="HDE572" s="112"/>
      <c r="HDF572" s="112"/>
      <c r="HDG572" s="112"/>
      <c r="HDH572" s="112"/>
      <c r="HDI572" s="112"/>
      <c r="HDJ572" s="112"/>
      <c r="HDK572" s="112"/>
      <c r="HDL572" s="112"/>
      <c r="HDM572" s="112"/>
      <c r="HDN572" s="112"/>
      <c r="HDO572" s="112"/>
      <c r="HDP572" s="112"/>
      <c r="HDQ572" s="112"/>
      <c r="HDR572" s="112"/>
      <c r="HDS572" s="112"/>
      <c r="HDT572" s="112"/>
      <c r="HDU572" s="112"/>
      <c r="HDV572" s="112"/>
      <c r="HDW572" s="112"/>
      <c r="HDX572" s="112"/>
      <c r="HDY572" s="112"/>
      <c r="HDZ572" s="112"/>
      <c r="HEA572" s="112"/>
      <c r="HEB572" s="112"/>
      <c r="HEC572" s="112"/>
      <c r="HED572" s="112"/>
      <c r="HEE572" s="112"/>
      <c r="HEF572" s="112"/>
      <c r="HEG572" s="112"/>
      <c r="HEH572" s="112"/>
      <c r="HEI572" s="112"/>
      <c r="HEJ572" s="112"/>
      <c r="HEK572" s="112"/>
      <c r="HEL572" s="112"/>
      <c r="HEM572" s="112"/>
      <c r="HEN572" s="112"/>
      <c r="HEO572" s="112"/>
      <c r="HEP572" s="112"/>
      <c r="HEQ572" s="112"/>
      <c r="HER572" s="112"/>
      <c r="HES572" s="112"/>
      <c r="HET572" s="112"/>
      <c r="HEU572" s="112"/>
      <c r="HEV572" s="112"/>
      <c r="HEW572" s="112"/>
      <c r="HEX572" s="112"/>
      <c r="HEY572" s="112"/>
      <c r="HEZ572" s="112"/>
      <c r="HFA572" s="112"/>
      <c r="HFB572" s="112"/>
      <c r="HFC572" s="112"/>
      <c r="HFD572" s="112"/>
      <c r="HFE572" s="112"/>
      <c r="HFF572" s="112"/>
      <c r="HFG572" s="112"/>
      <c r="HFH572" s="112"/>
      <c r="HFI572" s="112"/>
      <c r="HFJ572" s="112"/>
      <c r="HFK572" s="112"/>
      <c r="HFL572" s="112"/>
      <c r="HFM572" s="112"/>
      <c r="HFN572" s="112"/>
      <c r="HFO572" s="112"/>
      <c r="HFP572" s="112"/>
      <c r="HFQ572" s="112"/>
      <c r="HFR572" s="112"/>
      <c r="HFS572" s="112"/>
      <c r="HFT572" s="112"/>
      <c r="HFU572" s="112"/>
      <c r="HFV572" s="112"/>
      <c r="HFW572" s="112"/>
      <c r="HFX572" s="112"/>
      <c r="HFY572" s="112"/>
      <c r="HFZ572" s="112"/>
      <c r="HGA572" s="112"/>
      <c r="HGB572" s="112"/>
      <c r="HGC572" s="112"/>
      <c r="HGD572" s="112"/>
      <c r="HGE572" s="112"/>
      <c r="HGF572" s="112"/>
      <c r="HGG572" s="112"/>
      <c r="HGH572" s="112"/>
      <c r="HGI572" s="112"/>
      <c r="HGJ572" s="112"/>
      <c r="HGK572" s="112"/>
      <c r="HGL572" s="112"/>
      <c r="HGM572" s="112"/>
      <c r="HGN572" s="112"/>
      <c r="HGO572" s="112"/>
      <c r="HGP572" s="112"/>
      <c r="HGQ572" s="112"/>
      <c r="HGR572" s="112"/>
      <c r="HGS572" s="112"/>
      <c r="HGT572" s="112"/>
      <c r="HGU572" s="112"/>
      <c r="HGV572" s="112"/>
      <c r="HGW572" s="112"/>
      <c r="HGX572" s="112"/>
      <c r="HGY572" s="112"/>
      <c r="HGZ572" s="112"/>
      <c r="HHA572" s="112"/>
      <c r="HHB572" s="112"/>
      <c r="HHC572" s="112"/>
      <c r="HHD572" s="112"/>
      <c r="HHE572" s="112"/>
      <c r="HHF572" s="112"/>
      <c r="HHG572" s="112"/>
      <c r="HHH572" s="112"/>
      <c r="HHI572" s="112"/>
      <c r="HHJ572" s="112"/>
      <c r="HHK572" s="112"/>
      <c r="HHL572" s="112"/>
      <c r="HHM572" s="112"/>
      <c r="HHN572" s="112"/>
      <c r="HHO572" s="112"/>
      <c r="HHP572" s="112"/>
      <c r="HHQ572" s="112"/>
      <c r="HHR572" s="112"/>
      <c r="HHS572" s="112"/>
      <c r="HHT572" s="112"/>
      <c r="HHU572" s="112"/>
      <c r="HHV572" s="112"/>
      <c r="HHW572" s="112"/>
      <c r="HHX572" s="112"/>
      <c r="HHY572" s="112"/>
      <c r="HHZ572" s="112"/>
      <c r="HIA572" s="112"/>
      <c r="HIB572" s="112"/>
      <c r="HIC572" s="112"/>
      <c r="HID572" s="112"/>
      <c r="HIE572" s="112"/>
      <c r="HIF572" s="112"/>
      <c r="HIG572" s="112"/>
      <c r="HIH572" s="112"/>
      <c r="HII572" s="112"/>
      <c r="HIJ572" s="112"/>
      <c r="HIK572" s="112"/>
      <c r="HIL572" s="112"/>
      <c r="HIM572" s="112"/>
      <c r="HIN572" s="112"/>
      <c r="HIO572" s="112"/>
      <c r="HIP572" s="112"/>
      <c r="HIQ572" s="112"/>
      <c r="HIR572" s="112"/>
      <c r="HIS572" s="112"/>
      <c r="HIT572" s="112"/>
      <c r="HIU572" s="112"/>
      <c r="HIV572" s="112"/>
      <c r="HIW572" s="112"/>
      <c r="HIX572" s="112"/>
      <c r="HIY572" s="112"/>
      <c r="HIZ572" s="112"/>
      <c r="HJA572" s="112"/>
      <c r="HJB572" s="112"/>
      <c r="HJC572" s="112"/>
      <c r="HJD572" s="112"/>
      <c r="HJE572" s="112"/>
      <c r="HJF572" s="112"/>
      <c r="HJG572" s="112"/>
      <c r="HJH572" s="112"/>
      <c r="HJI572" s="112"/>
      <c r="HJJ572" s="112"/>
      <c r="HJK572" s="112"/>
      <c r="HJL572" s="112"/>
      <c r="HJM572" s="112"/>
      <c r="HJN572" s="112"/>
      <c r="HJO572" s="112"/>
      <c r="HJP572" s="112"/>
      <c r="HJQ572" s="112"/>
      <c r="HJR572" s="112"/>
      <c r="HJS572" s="112"/>
      <c r="HJT572" s="112"/>
      <c r="HJU572" s="112"/>
      <c r="HJV572" s="112"/>
      <c r="HJW572" s="112"/>
      <c r="HJX572" s="112"/>
      <c r="HJY572" s="112"/>
      <c r="HJZ572" s="112"/>
      <c r="HKA572" s="112"/>
      <c r="HKB572" s="112"/>
      <c r="HKC572" s="112"/>
      <c r="HKD572" s="112"/>
      <c r="HKE572" s="112"/>
      <c r="HKF572" s="112"/>
      <c r="HKG572" s="112"/>
      <c r="HKH572" s="112"/>
      <c r="HKI572" s="112"/>
      <c r="HKJ572" s="112"/>
      <c r="HKK572" s="112"/>
      <c r="HKL572" s="112"/>
      <c r="HKM572" s="112"/>
      <c r="HKN572" s="112"/>
      <c r="HKO572" s="112"/>
      <c r="HKP572" s="112"/>
      <c r="HKQ572" s="112"/>
      <c r="HKR572" s="112"/>
      <c r="HKS572" s="112"/>
      <c r="HKT572" s="112"/>
      <c r="HKU572" s="112"/>
      <c r="HKV572" s="112"/>
      <c r="HKW572" s="112"/>
      <c r="HKX572" s="112"/>
      <c r="HKY572" s="112"/>
      <c r="HKZ572" s="112"/>
      <c r="HLA572" s="112"/>
      <c r="HLB572" s="112"/>
      <c r="HLC572" s="112"/>
      <c r="HLD572" s="112"/>
      <c r="HLE572" s="112"/>
      <c r="HLF572" s="112"/>
      <c r="HLG572" s="112"/>
      <c r="HLH572" s="112"/>
      <c r="HLI572" s="112"/>
      <c r="HLJ572" s="112"/>
      <c r="HLK572" s="112"/>
      <c r="HLL572" s="112"/>
      <c r="HLM572" s="112"/>
      <c r="HLN572" s="112"/>
      <c r="HLO572" s="112"/>
      <c r="HLP572" s="112"/>
      <c r="HLQ572" s="112"/>
      <c r="HLR572" s="112"/>
      <c r="HLS572" s="112"/>
      <c r="HLT572" s="112"/>
      <c r="HLU572" s="112"/>
      <c r="HLV572" s="112"/>
      <c r="HLW572" s="112"/>
      <c r="HLX572" s="112"/>
      <c r="HLY572" s="112"/>
      <c r="HLZ572" s="112"/>
      <c r="HMA572" s="112"/>
      <c r="HMB572" s="112"/>
      <c r="HMC572" s="112"/>
      <c r="HMD572" s="112"/>
      <c r="HME572" s="112"/>
      <c r="HMF572" s="112"/>
      <c r="HMG572" s="112"/>
      <c r="HMH572" s="112"/>
      <c r="HMI572" s="112"/>
      <c r="HMJ572" s="112"/>
      <c r="HMK572" s="112"/>
      <c r="HML572" s="112"/>
      <c r="HMM572" s="112"/>
      <c r="HMN572" s="112"/>
      <c r="HMO572" s="112"/>
      <c r="HMP572" s="112"/>
      <c r="HMQ572" s="112"/>
      <c r="HMR572" s="112"/>
      <c r="HMS572" s="112"/>
      <c r="HMT572" s="112"/>
      <c r="HMU572" s="112"/>
      <c r="HMV572" s="112"/>
      <c r="HMW572" s="112"/>
      <c r="HMX572" s="112"/>
      <c r="HMY572" s="112"/>
      <c r="HMZ572" s="112"/>
      <c r="HNA572" s="112"/>
      <c r="HNB572" s="112"/>
      <c r="HNC572" s="112"/>
      <c r="HND572" s="112"/>
      <c r="HNE572" s="112"/>
      <c r="HNF572" s="112"/>
      <c r="HNG572" s="112"/>
      <c r="HNH572" s="112"/>
      <c r="HNI572" s="112"/>
      <c r="HNJ572" s="112"/>
      <c r="HNK572" s="112"/>
      <c r="HNL572" s="112"/>
      <c r="HNM572" s="112"/>
      <c r="HNN572" s="112"/>
      <c r="HNO572" s="112"/>
      <c r="HNP572" s="112"/>
      <c r="HNQ572" s="112"/>
      <c r="HNR572" s="112"/>
      <c r="HNS572" s="112"/>
      <c r="HNT572" s="112"/>
      <c r="HNU572" s="112"/>
      <c r="HNV572" s="112"/>
      <c r="HNW572" s="112"/>
      <c r="HNX572" s="112"/>
      <c r="HNY572" s="112"/>
      <c r="HNZ572" s="112"/>
      <c r="HOA572" s="112"/>
      <c r="HOB572" s="112"/>
      <c r="HOC572" s="112"/>
      <c r="HOD572" s="112"/>
      <c r="HOE572" s="112"/>
      <c r="HOF572" s="112"/>
      <c r="HOG572" s="112"/>
      <c r="HOH572" s="112"/>
      <c r="HOI572" s="112"/>
      <c r="HOJ572" s="112"/>
      <c r="HOK572" s="112"/>
      <c r="HOL572" s="112"/>
      <c r="HOM572" s="112"/>
      <c r="HON572" s="112"/>
      <c r="HOO572" s="112"/>
      <c r="HOP572" s="112"/>
      <c r="HOQ572" s="112"/>
      <c r="HOR572" s="112"/>
      <c r="HOS572" s="112"/>
      <c r="HOT572" s="112"/>
      <c r="HOU572" s="112"/>
      <c r="HOV572" s="112"/>
      <c r="HOW572" s="112"/>
      <c r="HOX572" s="112"/>
      <c r="HOY572" s="112"/>
      <c r="HOZ572" s="112"/>
      <c r="HPA572" s="112"/>
      <c r="HPB572" s="112"/>
      <c r="HPC572" s="112"/>
      <c r="HPD572" s="112"/>
      <c r="HPE572" s="112"/>
      <c r="HPF572" s="112"/>
      <c r="HPG572" s="112"/>
      <c r="HPH572" s="112"/>
      <c r="HPI572" s="112"/>
      <c r="HPJ572" s="112"/>
      <c r="HPK572" s="112"/>
      <c r="HPL572" s="112"/>
      <c r="HPM572" s="112"/>
      <c r="HPN572" s="112"/>
      <c r="HPO572" s="112"/>
      <c r="HPP572" s="112"/>
      <c r="HPQ572" s="112"/>
      <c r="HPR572" s="112"/>
      <c r="HPS572" s="112"/>
      <c r="HPT572" s="112"/>
      <c r="HPU572" s="112"/>
      <c r="HPV572" s="112"/>
      <c r="HPW572" s="112"/>
      <c r="HPX572" s="112"/>
      <c r="HPY572" s="112"/>
      <c r="HPZ572" s="112"/>
      <c r="HQA572" s="112"/>
      <c r="HQB572" s="112"/>
      <c r="HQC572" s="112"/>
      <c r="HQD572" s="112"/>
      <c r="HQE572" s="112"/>
      <c r="HQF572" s="112"/>
      <c r="HQG572" s="112"/>
      <c r="HQH572" s="112"/>
      <c r="HQI572" s="112"/>
      <c r="HQJ572" s="112"/>
      <c r="HQK572" s="112"/>
      <c r="HQL572" s="112"/>
      <c r="HQM572" s="112"/>
      <c r="HQN572" s="112"/>
      <c r="HQO572" s="112"/>
      <c r="HQP572" s="112"/>
      <c r="HQQ572" s="112"/>
      <c r="HQR572" s="112"/>
      <c r="HQS572" s="112"/>
      <c r="HQT572" s="112"/>
      <c r="HQU572" s="112"/>
      <c r="HQV572" s="112"/>
      <c r="HQW572" s="112"/>
      <c r="HQX572" s="112"/>
      <c r="HQY572" s="112"/>
      <c r="HQZ572" s="112"/>
      <c r="HRA572" s="112"/>
      <c r="HRB572" s="112"/>
      <c r="HRC572" s="112"/>
      <c r="HRD572" s="112"/>
      <c r="HRE572" s="112"/>
      <c r="HRF572" s="112"/>
      <c r="HRG572" s="112"/>
      <c r="HRH572" s="112"/>
      <c r="HRI572" s="112"/>
      <c r="HRJ572" s="112"/>
      <c r="HRK572" s="112"/>
      <c r="HRL572" s="112"/>
      <c r="HRM572" s="112"/>
      <c r="HRN572" s="112"/>
      <c r="HRO572" s="112"/>
      <c r="HRP572" s="112"/>
      <c r="HRQ572" s="112"/>
      <c r="HRR572" s="112"/>
      <c r="HRS572" s="112"/>
      <c r="HRT572" s="112"/>
      <c r="HRU572" s="112"/>
      <c r="HRV572" s="112"/>
      <c r="HRW572" s="112"/>
      <c r="HRX572" s="112"/>
      <c r="HRY572" s="112"/>
      <c r="HRZ572" s="112"/>
      <c r="HSA572" s="112"/>
      <c r="HSB572" s="112"/>
      <c r="HSC572" s="112"/>
      <c r="HSD572" s="112"/>
      <c r="HSE572" s="112"/>
      <c r="HSF572" s="112"/>
      <c r="HSG572" s="112"/>
      <c r="HSH572" s="112"/>
      <c r="HSI572" s="112"/>
      <c r="HSJ572" s="112"/>
      <c r="HSK572" s="112"/>
      <c r="HSL572" s="112"/>
      <c r="HSM572" s="112"/>
      <c r="HSN572" s="112"/>
      <c r="HSO572" s="112"/>
      <c r="HSP572" s="112"/>
      <c r="HSQ572" s="112"/>
      <c r="HSR572" s="112"/>
      <c r="HSS572" s="112"/>
      <c r="HST572" s="112"/>
      <c r="HSU572" s="112"/>
      <c r="HSV572" s="112"/>
      <c r="HSW572" s="112"/>
      <c r="HSX572" s="112"/>
      <c r="HSY572" s="112"/>
      <c r="HSZ572" s="112"/>
      <c r="HTA572" s="112"/>
      <c r="HTB572" s="112"/>
      <c r="HTC572" s="112"/>
      <c r="HTD572" s="112"/>
      <c r="HTE572" s="112"/>
      <c r="HTF572" s="112"/>
      <c r="HTG572" s="112"/>
      <c r="HTH572" s="112"/>
      <c r="HTI572" s="112"/>
      <c r="HTJ572" s="112"/>
      <c r="HTK572" s="112"/>
      <c r="HTL572" s="112"/>
      <c r="HTM572" s="112"/>
      <c r="HTN572" s="112"/>
      <c r="HTO572" s="112"/>
      <c r="HTP572" s="112"/>
      <c r="HTQ572" s="112"/>
      <c r="HTR572" s="112"/>
      <c r="HTS572" s="112"/>
      <c r="HTT572" s="112"/>
      <c r="HTU572" s="112"/>
      <c r="HTV572" s="112"/>
      <c r="HTW572" s="112"/>
      <c r="HTX572" s="112"/>
      <c r="HTY572" s="112"/>
      <c r="HTZ572" s="112"/>
      <c r="HUA572" s="112"/>
      <c r="HUB572" s="112"/>
      <c r="HUC572" s="112"/>
      <c r="HUD572" s="112"/>
      <c r="HUE572" s="112"/>
      <c r="HUF572" s="112"/>
      <c r="HUG572" s="112"/>
      <c r="HUH572" s="112"/>
      <c r="HUI572" s="112"/>
      <c r="HUJ572" s="112"/>
      <c r="HUK572" s="112"/>
      <c r="HUL572" s="112"/>
      <c r="HUM572" s="112"/>
      <c r="HUN572" s="112"/>
      <c r="HUO572" s="112"/>
      <c r="HUP572" s="112"/>
      <c r="HUQ572" s="112"/>
      <c r="HUR572" s="112"/>
      <c r="HUS572" s="112"/>
      <c r="HUT572" s="112"/>
      <c r="HUU572" s="112"/>
      <c r="HUV572" s="112"/>
      <c r="HUW572" s="112"/>
      <c r="HUX572" s="112"/>
      <c r="HUY572" s="112"/>
      <c r="HUZ572" s="112"/>
      <c r="HVA572" s="112"/>
      <c r="HVB572" s="112"/>
      <c r="HVC572" s="112"/>
      <c r="HVD572" s="112"/>
      <c r="HVE572" s="112"/>
      <c r="HVF572" s="112"/>
      <c r="HVG572" s="112"/>
      <c r="HVH572" s="112"/>
      <c r="HVI572" s="112"/>
      <c r="HVJ572" s="112"/>
      <c r="HVK572" s="112"/>
      <c r="HVL572" s="112"/>
      <c r="HVM572" s="112"/>
      <c r="HVN572" s="112"/>
      <c r="HVO572" s="112"/>
      <c r="HVP572" s="112"/>
      <c r="HVQ572" s="112"/>
      <c r="HVR572" s="112"/>
      <c r="HVS572" s="112"/>
      <c r="HVT572" s="112"/>
      <c r="HVU572" s="112"/>
      <c r="HVV572" s="112"/>
      <c r="HVW572" s="112"/>
      <c r="HVX572" s="112"/>
      <c r="HVY572" s="112"/>
      <c r="HVZ572" s="112"/>
      <c r="HWA572" s="112"/>
      <c r="HWB572" s="112"/>
      <c r="HWC572" s="112"/>
      <c r="HWD572" s="112"/>
      <c r="HWE572" s="112"/>
      <c r="HWF572" s="112"/>
      <c r="HWG572" s="112"/>
      <c r="HWH572" s="112"/>
      <c r="HWI572" s="112"/>
      <c r="HWJ572" s="112"/>
      <c r="HWK572" s="112"/>
      <c r="HWL572" s="112"/>
      <c r="HWM572" s="112"/>
      <c r="HWN572" s="112"/>
      <c r="HWO572" s="112"/>
      <c r="HWP572" s="112"/>
      <c r="HWQ572" s="112"/>
      <c r="HWR572" s="112"/>
      <c r="HWS572" s="112"/>
      <c r="HWT572" s="112"/>
      <c r="HWU572" s="112"/>
      <c r="HWV572" s="112"/>
      <c r="HWW572" s="112"/>
      <c r="HWX572" s="112"/>
      <c r="HWY572" s="112"/>
      <c r="HWZ572" s="112"/>
      <c r="HXA572" s="112"/>
      <c r="HXB572" s="112"/>
      <c r="HXC572" s="112"/>
      <c r="HXD572" s="112"/>
      <c r="HXE572" s="112"/>
      <c r="HXF572" s="112"/>
      <c r="HXG572" s="112"/>
      <c r="HXH572" s="112"/>
      <c r="HXI572" s="112"/>
      <c r="HXJ572" s="112"/>
      <c r="HXK572" s="112"/>
      <c r="HXL572" s="112"/>
      <c r="HXM572" s="112"/>
      <c r="HXN572" s="112"/>
      <c r="HXO572" s="112"/>
      <c r="HXP572" s="112"/>
      <c r="HXQ572" s="112"/>
      <c r="HXR572" s="112"/>
      <c r="HXS572" s="112"/>
      <c r="HXT572" s="112"/>
      <c r="HXU572" s="112"/>
      <c r="HXV572" s="112"/>
      <c r="HXW572" s="112"/>
      <c r="HXX572" s="112"/>
      <c r="HXY572" s="112"/>
      <c r="HXZ572" s="112"/>
      <c r="HYA572" s="112"/>
      <c r="HYB572" s="112"/>
      <c r="HYC572" s="112"/>
      <c r="HYD572" s="112"/>
      <c r="HYE572" s="112"/>
      <c r="HYF572" s="112"/>
      <c r="HYG572" s="112"/>
      <c r="HYH572" s="112"/>
      <c r="HYI572" s="112"/>
      <c r="HYJ572" s="112"/>
      <c r="HYK572" s="112"/>
      <c r="HYL572" s="112"/>
      <c r="HYM572" s="112"/>
      <c r="HYN572" s="112"/>
      <c r="HYO572" s="112"/>
      <c r="HYP572" s="112"/>
      <c r="HYQ572" s="112"/>
      <c r="HYR572" s="112"/>
      <c r="HYS572" s="112"/>
      <c r="HYT572" s="112"/>
      <c r="HYU572" s="112"/>
      <c r="HYV572" s="112"/>
      <c r="HYW572" s="112"/>
      <c r="HYX572" s="112"/>
      <c r="HYY572" s="112"/>
      <c r="HYZ572" s="112"/>
      <c r="HZA572" s="112"/>
      <c r="HZB572" s="112"/>
      <c r="HZC572" s="112"/>
      <c r="HZD572" s="112"/>
      <c r="HZE572" s="112"/>
      <c r="HZF572" s="112"/>
      <c r="HZG572" s="112"/>
      <c r="HZH572" s="112"/>
      <c r="HZI572" s="112"/>
      <c r="HZJ572" s="112"/>
      <c r="HZK572" s="112"/>
      <c r="HZL572" s="112"/>
      <c r="HZM572" s="112"/>
      <c r="HZN572" s="112"/>
      <c r="HZO572" s="112"/>
      <c r="HZP572" s="112"/>
      <c r="HZQ572" s="112"/>
      <c r="HZR572" s="112"/>
      <c r="HZS572" s="112"/>
      <c r="HZT572" s="112"/>
      <c r="HZU572" s="112"/>
      <c r="HZV572" s="112"/>
      <c r="HZW572" s="112"/>
      <c r="HZX572" s="112"/>
      <c r="HZY572" s="112"/>
      <c r="HZZ572" s="112"/>
      <c r="IAA572" s="112"/>
      <c r="IAB572" s="112"/>
      <c r="IAC572" s="112"/>
      <c r="IAD572" s="112"/>
      <c r="IAE572" s="112"/>
      <c r="IAF572" s="112"/>
      <c r="IAG572" s="112"/>
      <c r="IAH572" s="112"/>
      <c r="IAI572" s="112"/>
      <c r="IAJ572" s="112"/>
      <c r="IAK572" s="112"/>
      <c r="IAL572" s="112"/>
      <c r="IAM572" s="112"/>
      <c r="IAN572" s="112"/>
      <c r="IAO572" s="112"/>
      <c r="IAP572" s="112"/>
      <c r="IAQ572" s="112"/>
      <c r="IAR572" s="112"/>
      <c r="IAS572" s="112"/>
      <c r="IAT572" s="112"/>
      <c r="IAU572" s="112"/>
      <c r="IAV572" s="112"/>
      <c r="IAW572" s="112"/>
      <c r="IAX572" s="112"/>
      <c r="IAY572" s="112"/>
      <c r="IAZ572" s="112"/>
      <c r="IBA572" s="112"/>
      <c r="IBB572" s="112"/>
      <c r="IBC572" s="112"/>
      <c r="IBD572" s="112"/>
      <c r="IBE572" s="112"/>
      <c r="IBF572" s="112"/>
      <c r="IBG572" s="112"/>
      <c r="IBH572" s="112"/>
      <c r="IBI572" s="112"/>
      <c r="IBJ572" s="112"/>
      <c r="IBK572" s="112"/>
      <c r="IBL572" s="112"/>
      <c r="IBM572" s="112"/>
      <c r="IBN572" s="112"/>
      <c r="IBO572" s="112"/>
      <c r="IBP572" s="112"/>
      <c r="IBQ572" s="112"/>
      <c r="IBR572" s="112"/>
      <c r="IBS572" s="112"/>
      <c r="IBT572" s="112"/>
      <c r="IBU572" s="112"/>
      <c r="IBV572" s="112"/>
      <c r="IBW572" s="112"/>
      <c r="IBX572" s="112"/>
      <c r="IBY572" s="112"/>
      <c r="IBZ572" s="112"/>
      <c r="ICA572" s="112"/>
      <c r="ICB572" s="112"/>
      <c r="ICC572" s="112"/>
      <c r="ICD572" s="112"/>
      <c r="ICE572" s="112"/>
      <c r="ICF572" s="112"/>
      <c r="ICG572" s="112"/>
      <c r="ICH572" s="112"/>
      <c r="ICI572" s="112"/>
      <c r="ICJ572" s="112"/>
      <c r="ICK572" s="112"/>
      <c r="ICL572" s="112"/>
      <c r="ICM572" s="112"/>
      <c r="ICN572" s="112"/>
      <c r="ICO572" s="112"/>
      <c r="ICP572" s="112"/>
      <c r="ICQ572" s="112"/>
      <c r="ICR572" s="112"/>
      <c r="ICS572" s="112"/>
      <c r="ICT572" s="112"/>
      <c r="ICU572" s="112"/>
      <c r="ICV572" s="112"/>
      <c r="ICW572" s="112"/>
      <c r="ICX572" s="112"/>
      <c r="ICY572" s="112"/>
      <c r="ICZ572" s="112"/>
      <c r="IDA572" s="112"/>
      <c r="IDB572" s="112"/>
      <c r="IDC572" s="112"/>
      <c r="IDD572" s="112"/>
      <c r="IDE572" s="112"/>
      <c r="IDF572" s="112"/>
      <c r="IDG572" s="112"/>
      <c r="IDH572" s="112"/>
      <c r="IDI572" s="112"/>
      <c r="IDJ572" s="112"/>
      <c r="IDK572" s="112"/>
      <c r="IDL572" s="112"/>
      <c r="IDM572" s="112"/>
      <c r="IDN572" s="112"/>
      <c r="IDO572" s="112"/>
      <c r="IDP572" s="112"/>
      <c r="IDQ572" s="112"/>
      <c r="IDR572" s="112"/>
      <c r="IDS572" s="112"/>
      <c r="IDT572" s="112"/>
      <c r="IDU572" s="112"/>
      <c r="IDV572" s="112"/>
      <c r="IDW572" s="112"/>
      <c r="IDX572" s="112"/>
      <c r="IDY572" s="112"/>
      <c r="IDZ572" s="112"/>
      <c r="IEA572" s="112"/>
      <c r="IEB572" s="112"/>
      <c r="IEC572" s="112"/>
      <c r="IED572" s="112"/>
      <c r="IEE572" s="112"/>
      <c r="IEF572" s="112"/>
      <c r="IEG572" s="112"/>
      <c r="IEH572" s="112"/>
      <c r="IEI572" s="112"/>
      <c r="IEJ572" s="112"/>
      <c r="IEK572" s="112"/>
      <c r="IEL572" s="112"/>
      <c r="IEM572" s="112"/>
      <c r="IEN572" s="112"/>
      <c r="IEO572" s="112"/>
      <c r="IEP572" s="112"/>
      <c r="IEQ572" s="112"/>
      <c r="IER572" s="112"/>
      <c r="IES572" s="112"/>
      <c r="IET572" s="112"/>
      <c r="IEU572" s="112"/>
      <c r="IEV572" s="112"/>
      <c r="IEW572" s="112"/>
      <c r="IEX572" s="112"/>
      <c r="IEY572" s="112"/>
      <c r="IEZ572" s="112"/>
      <c r="IFA572" s="112"/>
      <c r="IFB572" s="112"/>
      <c r="IFC572" s="112"/>
      <c r="IFD572" s="112"/>
      <c r="IFE572" s="112"/>
      <c r="IFF572" s="112"/>
      <c r="IFG572" s="112"/>
      <c r="IFH572" s="112"/>
      <c r="IFI572" s="112"/>
      <c r="IFJ572" s="112"/>
      <c r="IFK572" s="112"/>
      <c r="IFL572" s="112"/>
      <c r="IFM572" s="112"/>
      <c r="IFN572" s="112"/>
      <c r="IFO572" s="112"/>
      <c r="IFP572" s="112"/>
      <c r="IFQ572" s="112"/>
      <c r="IFR572" s="112"/>
      <c r="IFS572" s="112"/>
      <c r="IFT572" s="112"/>
      <c r="IFU572" s="112"/>
      <c r="IFV572" s="112"/>
      <c r="IFW572" s="112"/>
      <c r="IFX572" s="112"/>
      <c r="IFY572" s="112"/>
      <c r="IFZ572" s="112"/>
      <c r="IGA572" s="112"/>
      <c r="IGB572" s="112"/>
      <c r="IGC572" s="112"/>
      <c r="IGD572" s="112"/>
      <c r="IGE572" s="112"/>
      <c r="IGF572" s="112"/>
      <c r="IGG572" s="112"/>
      <c r="IGH572" s="112"/>
      <c r="IGI572" s="112"/>
      <c r="IGJ572" s="112"/>
      <c r="IGK572" s="112"/>
      <c r="IGL572" s="112"/>
      <c r="IGM572" s="112"/>
      <c r="IGN572" s="112"/>
      <c r="IGO572" s="112"/>
      <c r="IGP572" s="112"/>
      <c r="IGQ572" s="112"/>
      <c r="IGR572" s="112"/>
      <c r="IGS572" s="112"/>
      <c r="IGT572" s="112"/>
      <c r="IGU572" s="112"/>
      <c r="IGV572" s="112"/>
      <c r="IGW572" s="112"/>
      <c r="IGX572" s="112"/>
      <c r="IGY572" s="112"/>
      <c r="IGZ572" s="112"/>
      <c r="IHA572" s="112"/>
      <c r="IHB572" s="112"/>
      <c r="IHC572" s="112"/>
      <c r="IHD572" s="112"/>
      <c r="IHE572" s="112"/>
      <c r="IHF572" s="112"/>
      <c r="IHG572" s="112"/>
      <c r="IHH572" s="112"/>
      <c r="IHI572" s="112"/>
      <c r="IHJ572" s="112"/>
      <c r="IHK572" s="112"/>
      <c r="IHL572" s="112"/>
      <c r="IHM572" s="112"/>
      <c r="IHN572" s="112"/>
      <c r="IHO572" s="112"/>
      <c r="IHP572" s="112"/>
      <c r="IHQ572" s="112"/>
      <c r="IHR572" s="112"/>
      <c r="IHS572" s="112"/>
      <c r="IHT572" s="112"/>
      <c r="IHU572" s="112"/>
      <c r="IHV572" s="112"/>
      <c r="IHW572" s="112"/>
      <c r="IHX572" s="112"/>
      <c r="IHY572" s="112"/>
      <c r="IHZ572" s="112"/>
      <c r="IIA572" s="112"/>
      <c r="IIB572" s="112"/>
      <c r="IIC572" s="112"/>
      <c r="IID572" s="112"/>
      <c r="IIE572" s="112"/>
      <c r="IIF572" s="112"/>
      <c r="IIG572" s="112"/>
      <c r="IIH572" s="112"/>
      <c r="III572" s="112"/>
      <c r="IIJ572" s="112"/>
      <c r="IIK572" s="112"/>
      <c r="IIL572" s="112"/>
      <c r="IIM572" s="112"/>
      <c r="IIN572" s="112"/>
      <c r="IIO572" s="112"/>
      <c r="IIP572" s="112"/>
      <c r="IIQ572" s="112"/>
      <c r="IIR572" s="112"/>
      <c r="IIS572" s="112"/>
      <c r="IIT572" s="112"/>
      <c r="IIU572" s="112"/>
      <c r="IIV572" s="112"/>
      <c r="IIW572" s="112"/>
      <c r="IIX572" s="112"/>
      <c r="IIY572" s="112"/>
      <c r="IIZ572" s="112"/>
      <c r="IJA572" s="112"/>
      <c r="IJB572" s="112"/>
      <c r="IJC572" s="112"/>
      <c r="IJD572" s="112"/>
      <c r="IJE572" s="112"/>
      <c r="IJF572" s="112"/>
      <c r="IJG572" s="112"/>
      <c r="IJH572" s="112"/>
      <c r="IJI572" s="112"/>
      <c r="IJJ572" s="112"/>
      <c r="IJK572" s="112"/>
      <c r="IJL572" s="112"/>
      <c r="IJM572" s="112"/>
      <c r="IJN572" s="112"/>
      <c r="IJO572" s="112"/>
      <c r="IJP572" s="112"/>
      <c r="IJQ572" s="112"/>
      <c r="IJR572" s="112"/>
      <c r="IJS572" s="112"/>
      <c r="IJT572" s="112"/>
      <c r="IJU572" s="112"/>
      <c r="IJV572" s="112"/>
      <c r="IJW572" s="112"/>
      <c r="IJX572" s="112"/>
      <c r="IJY572" s="112"/>
      <c r="IJZ572" s="112"/>
      <c r="IKA572" s="112"/>
      <c r="IKB572" s="112"/>
      <c r="IKC572" s="112"/>
      <c r="IKD572" s="112"/>
      <c r="IKE572" s="112"/>
      <c r="IKF572" s="112"/>
      <c r="IKG572" s="112"/>
      <c r="IKH572" s="112"/>
      <c r="IKI572" s="112"/>
      <c r="IKJ572" s="112"/>
      <c r="IKK572" s="112"/>
      <c r="IKL572" s="112"/>
      <c r="IKM572" s="112"/>
      <c r="IKN572" s="112"/>
      <c r="IKO572" s="112"/>
      <c r="IKP572" s="112"/>
      <c r="IKQ572" s="112"/>
      <c r="IKR572" s="112"/>
      <c r="IKS572" s="112"/>
      <c r="IKT572" s="112"/>
      <c r="IKU572" s="112"/>
      <c r="IKV572" s="112"/>
      <c r="IKW572" s="112"/>
      <c r="IKX572" s="112"/>
      <c r="IKY572" s="112"/>
      <c r="IKZ572" s="112"/>
      <c r="ILA572" s="112"/>
      <c r="ILB572" s="112"/>
      <c r="ILC572" s="112"/>
      <c r="ILD572" s="112"/>
      <c r="ILE572" s="112"/>
      <c r="ILF572" s="112"/>
      <c r="ILG572" s="112"/>
      <c r="ILH572" s="112"/>
      <c r="ILI572" s="112"/>
      <c r="ILJ572" s="112"/>
      <c r="ILK572" s="112"/>
      <c r="ILL572" s="112"/>
      <c r="ILM572" s="112"/>
      <c r="ILN572" s="112"/>
      <c r="ILO572" s="112"/>
      <c r="ILP572" s="112"/>
      <c r="ILQ572" s="112"/>
      <c r="ILR572" s="112"/>
      <c r="ILS572" s="112"/>
      <c r="ILT572" s="112"/>
      <c r="ILU572" s="112"/>
      <c r="ILV572" s="112"/>
      <c r="ILW572" s="112"/>
      <c r="ILX572" s="112"/>
      <c r="ILY572" s="112"/>
      <c r="ILZ572" s="112"/>
      <c r="IMA572" s="112"/>
      <c r="IMB572" s="112"/>
      <c r="IMC572" s="112"/>
      <c r="IMD572" s="112"/>
      <c r="IME572" s="112"/>
      <c r="IMF572" s="112"/>
      <c r="IMG572" s="112"/>
      <c r="IMH572" s="112"/>
      <c r="IMI572" s="112"/>
      <c r="IMJ572" s="112"/>
      <c r="IMK572" s="112"/>
      <c r="IML572" s="112"/>
      <c r="IMM572" s="112"/>
      <c r="IMN572" s="112"/>
      <c r="IMO572" s="112"/>
      <c r="IMP572" s="112"/>
      <c r="IMQ572" s="112"/>
      <c r="IMR572" s="112"/>
      <c r="IMS572" s="112"/>
      <c r="IMT572" s="112"/>
      <c r="IMU572" s="112"/>
      <c r="IMV572" s="112"/>
      <c r="IMW572" s="112"/>
      <c r="IMX572" s="112"/>
      <c r="IMY572" s="112"/>
      <c r="IMZ572" s="112"/>
      <c r="INA572" s="112"/>
      <c r="INB572" s="112"/>
      <c r="INC572" s="112"/>
      <c r="IND572" s="112"/>
      <c r="INE572" s="112"/>
      <c r="INF572" s="112"/>
      <c r="ING572" s="112"/>
      <c r="INH572" s="112"/>
      <c r="INI572" s="112"/>
      <c r="INJ572" s="112"/>
      <c r="INK572" s="112"/>
      <c r="INL572" s="112"/>
      <c r="INM572" s="112"/>
      <c r="INN572" s="112"/>
      <c r="INO572" s="112"/>
      <c r="INP572" s="112"/>
      <c r="INQ572" s="112"/>
      <c r="INR572" s="112"/>
      <c r="INS572" s="112"/>
      <c r="INT572" s="112"/>
      <c r="INU572" s="112"/>
      <c r="INV572" s="112"/>
      <c r="INW572" s="112"/>
      <c r="INX572" s="112"/>
      <c r="INY572" s="112"/>
      <c r="INZ572" s="112"/>
      <c r="IOA572" s="112"/>
      <c r="IOB572" s="112"/>
      <c r="IOC572" s="112"/>
      <c r="IOD572" s="112"/>
      <c r="IOE572" s="112"/>
      <c r="IOF572" s="112"/>
      <c r="IOG572" s="112"/>
      <c r="IOH572" s="112"/>
      <c r="IOI572" s="112"/>
      <c r="IOJ572" s="112"/>
      <c r="IOK572" s="112"/>
      <c r="IOL572" s="112"/>
      <c r="IOM572" s="112"/>
      <c r="ION572" s="112"/>
      <c r="IOO572" s="112"/>
      <c r="IOP572" s="112"/>
      <c r="IOQ572" s="112"/>
      <c r="IOR572" s="112"/>
      <c r="IOS572" s="112"/>
      <c r="IOT572" s="112"/>
      <c r="IOU572" s="112"/>
      <c r="IOV572" s="112"/>
      <c r="IOW572" s="112"/>
      <c r="IOX572" s="112"/>
      <c r="IOY572" s="112"/>
      <c r="IOZ572" s="112"/>
      <c r="IPA572" s="112"/>
      <c r="IPB572" s="112"/>
      <c r="IPC572" s="112"/>
      <c r="IPD572" s="112"/>
      <c r="IPE572" s="112"/>
      <c r="IPF572" s="112"/>
      <c r="IPG572" s="112"/>
      <c r="IPH572" s="112"/>
      <c r="IPI572" s="112"/>
      <c r="IPJ572" s="112"/>
      <c r="IPK572" s="112"/>
      <c r="IPL572" s="112"/>
      <c r="IPM572" s="112"/>
      <c r="IPN572" s="112"/>
      <c r="IPO572" s="112"/>
      <c r="IPP572" s="112"/>
      <c r="IPQ572" s="112"/>
      <c r="IPR572" s="112"/>
      <c r="IPS572" s="112"/>
      <c r="IPT572" s="112"/>
      <c r="IPU572" s="112"/>
      <c r="IPV572" s="112"/>
      <c r="IPW572" s="112"/>
      <c r="IPX572" s="112"/>
      <c r="IPY572" s="112"/>
      <c r="IPZ572" s="112"/>
      <c r="IQA572" s="112"/>
      <c r="IQB572" s="112"/>
      <c r="IQC572" s="112"/>
      <c r="IQD572" s="112"/>
      <c r="IQE572" s="112"/>
      <c r="IQF572" s="112"/>
      <c r="IQG572" s="112"/>
      <c r="IQH572" s="112"/>
      <c r="IQI572" s="112"/>
      <c r="IQJ572" s="112"/>
      <c r="IQK572" s="112"/>
      <c r="IQL572" s="112"/>
      <c r="IQM572" s="112"/>
      <c r="IQN572" s="112"/>
      <c r="IQO572" s="112"/>
      <c r="IQP572" s="112"/>
      <c r="IQQ572" s="112"/>
      <c r="IQR572" s="112"/>
      <c r="IQS572" s="112"/>
      <c r="IQT572" s="112"/>
      <c r="IQU572" s="112"/>
      <c r="IQV572" s="112"/>
      <c r="IQW572" s="112"/>
      <c r="IQX572" s="112"/>
      <c r="IQY572" s="112"/>
      <c r="IQZ572" s="112"/>
      <c r="IRA572" s="112"/>
      <c r="IRB572" s="112"/>
      <c r="IRC572" s="112"/>
      <c r="IRD572" s="112"/>
      <c r="IRE572" s="112"/>
      <c r="IRF572" s="112"/>
      <c r="IRG572" s="112"/>
      <c r="IRH572" s="112"/>
      <c r="IRI572" s="112"/>
      <c r="IRJ572" s="112"/>
      <c r="IRK572" s="112"/>
      <c r="IRL572" s="112"/>
      <c r="IRM572" s="112"/>
      <c r="IRN572" s="112"/>
      <c r="IRO572" s="112"/>
      <c r="IRP572" s="112"/>
      <c r="IRQ572" s="112"/>
      <c r="IRR572" s="112"/>
      <c r="IRS572" s="112"/>
      <c r="IRT572" s="112"/>
      <c r="IRU572" s="112"/>
      <c r="IRV572" s="112"/>
      <c r="IRW572" s="112"/>
      <c r="IRX572" s="112"/>
      <c r="IRY572" s="112"/>
      <c r="IRZ572" s="112"/>
      <c r="ISA572" s="112"/>
      <c r="ISB572" s="112"/>
      <c r="ISC572" s="112"/>
      <c r="ISD572" s="112"/>
      <c r="ISE572" s="112"/>
      <c r="ISF572" s="112"/>
      <c r="ISG572" s="112"/>
      <c r="ISH572" s="112"/>
      <c r="ISI572" s="112"/>
      <c r="ISJ572" s="112"/>
      <c r="ISK572" s="112"/>
      <c r="ISL572" s="112"/>
      <c r="ISM572" s="112"/>
      <c r="ISN572" s="112"/>
      <c r="ISO572" s="112"/>
      <c r="ISP572" s="112"/>
      <c r="ISQ572" s="112"/>
      <c r="ISR572" s="112"/>
      <c r="ISS572" s="112"/>
      <c r="IST572" s="112"/>
      <c r="ISU572" s="112"/>
      <c r="ISV572" s="112"/>
      <c r="ISW572" s="112"/>
      <c r="ISX572" s="112"/>
      <c r="ISY572" s="112"/>
      <c r="ISZ572" s="112"/>
      <c r="ITA572" s="112"/>
      <c r="ITB572" s="112"/>
      <c r="ITC572" s="112"/>
      <c r="ITD572" s="112"/>
      <c r="ITE572" s="112"/>
      <c r="ITF572" s="112"/>
      <c r="ITG572" s="112"/>
      <c r="ITH572" s="112"/>
      <c r="ITI572" s="112"/>
      <c r="ITJ572" s="112"/>
      <c r="ITK572" s="112"/>
      <c r="ITL572" s="112"/>
      <c r="ITM572" s="112"/>
      <c r="ITN572" s="112"/>
      <c r="ITO572" s="112"/>
      <c r="ITP572" s="112"/>
      <c r="ITQ572" s="112"/>
      <c r="ITR572" s="112"/>
      <c r="ITS572" s="112"/>
      <c r="ITT572" s="112"/>
      <c r="ITU572" s="112"/>
      <c r="ITV572" s="112"/>
      <c r="ITW572" s="112"/>
      <c r="ITX572" s="112"/>
      <c r="ITY572" s="112"/>
      <c r="ITZ572" s="112"/>
      <c r="IUA572" s="112"/>
      <c r="IUB572" s="112"/>
      <c r="IUC572" s="112"/>
      <c r="IUD572" s="112"/>
      <c r="IUE572" s="112"/>
      <c r="IUF572" s="112"/>
      <c r="IUG572" s="112"/>
      <c r="IUH572" s="112"/>
      <c r="IUI572" s="112"/>
      <c r="IUJ572" s="112"/>
      <c r="IUK572" s="112"/>
      <c r="IUL572" s="112"/>
      <c r="IUM572" s="112"/>
      <c r="IUN572" s="112"/>
      <c r="IUO572" s="112"/>
      <c r="IUP572" s="112"/>
      <c r="IUQ572" s="112"/>
      <c r="IUR572" s="112"/>
      <c r="IUS572" s="112"/>
      <c r="IUT572" s="112"/>
      <c r="IUU572" s="112"/>
      <c r="IUV572" s="112"/>
      <c r="IUW572" s="112"/>
      <c r="IUX572" s="112"/>
      <c r="IUY572" s="112"/>
      <c r="IUZ572" s="112"/>
      <c r="IVA572" s="112"/>
      <c r="IVB572" s="112"/>
      <c r="IVC572" s="112"/>
      <c r="IVD572" s="112"/>
      <c r="IVE572" s="112"/>
      <c r="IVF572" s="112"/>
      <c r="IVG572" s="112"/>
      <c r="IVH572" s="112"/>
      <c r="IVI572" s="112"/>
      <c r="IVJ572" s="112"/>
      <c r="IVK572" s="112"/>
      <c r="IVL572" s="112"/>
      <c r="IVM572" s="112"/>
      <c r="IVN572" s="112"/>
      <c r="IVO572" s="112"/>
      <c r="IVP572" s="112"/>
      <c r="IVQ572" s="112"/>
      <c r="IVR572" s="112"/>
      <c r="IVS572" s="112"/>
      <c r="IVT572" s="112"/>
      <c r="IVU572" s="112"/>
      <c r="IVV572" s="112"/>
      <c r="IVW572" s="112"/>
      <c r="IVX572" s="112"/>
      <c r="IVY572" s="112"/>
      <c r="IVZ572" s="112"/>
      <c r="IWA572" s="112"/>
      <c r="IWB572" s="112"/>
      <c r="IWC572" s="112"/>
      <c r="IWD572" s="112"/>
      <c r="IWE572" s="112"/>
      <c r="IWF572" s="112"/>
      <c r="IWG572" s="112"/>
      <c r="IWH572" s="112"/>
      <c r="IWI572" s="112"/>
      <c r="IWJ572" s="112"/>
      <c r="IWK572" s="112"/>
      <c r="IWL572" s="112"/>
      <c r="IWM572" s="112"/>
      <c r="IWN572" s="112"/>
      <c r="IWO572" s="112"/>
      <c r="IWP572" s="112"/>
      <c r="IWQ572" s="112"/>
      <c r="IWR572" s="112"/>
      <c r="IWS572" s="112"/>
      <c r="IWT572" s="112"/>
      <c r="IWU572" s="112"/>
      <c r="IWV572" s="112"/>
      <c r="IWW572" s="112"/>
      <c r="IWX572" s="112"/>
      <c r="IWY572" s="112"/>
      <c r="IWZ572" s="112"/>
      <c r="IXA572" s="112"/>
      <c r="IXB572" s="112"/>
      <c r="IXC572" s="112"/>
      <c r="IXD572" s="112"/>
      <c r="IXE572" s="112"/>
      <c r="IXF572" s="112"/>
      <c r="IXG572" s="112"/>
      <c r="IXH572" s="112"/>
      <c r="IXI572" s="112"/>
      <c r="IXJ572" s="112"/>
      <c r="IXK572" s="112"/>
      <c r="IXL572" s="112"/>
      <c r="IXM572" s="112"/>
      <c r="IXN572" s="112"/>
      <c r="IXO572" s="112"/>
      <c r="IXP572" s="112"/>
      <c r="IXQ572" s="112"/>
      <c r="IXR572" s="112"/>
      <c r="IXS572" s="112"/>
      <c r="IXT572" s="112"/>
      <c r="IXU572" s="112"/>
      <c r="IXV572" s="112"/>
      <c r="IXW572" s="112"/>
      <c r="IXX572" s="112"/>
      <c r="IXY572" s="112"/>
      <c r="IXZ572" s="112"/>
      <c r="IYA572" s="112"/>
      <c r="IYB572" s="112"/>
      <c r="IYC572" s="112"/>
      <c r="IYD572" s="112"/>
      <c r="IYE572" s="112"/>
      <c r="IYF572" s="112"/>
      <c r="IYG572" s="112"/>
      <c r="IYH572" s="112"/>
      <c r="IYI572" s="112"/>
      <c r="IYJ572" s="112"/>
      <c r="IYK572" s="112"/>
      <c r="IYL572" s="112"/>
      <c r="IYM572" s="112"/>
      <c r="IYN572" s="112"/>
      <c r="IYO572" s="112"/>
      <c r="IYP572" s="112"/>
      <c r="IYQ572" s="112"/>
      <c r="IYR572" s="112"/>
      <c r="IYS572" s="112"/>
      <c r="IYT572" s="112"/>
      <c r="IYU572" s="112"/>
      <c r="IYV572" s="112"/>
      <c r="IYW572" s="112"/>
      <c r="IYX572" s="112"/>
      <c r="IYY572" s="112"/>
      <c r="IYZ572" s="112"/>
      <c r="IZA572" s="112"/>
      <c r="IZB572" s="112"/>
      <c r="IZC572" s="112"/>
      <c r="IZD572" s="112"/>
      <c r="IZE572" s="112"/>
      <c r="IZF572" s="112"/>
      <c r="IZG572" s="112"/>
      <c r="IZH572" s="112"/>
      <c r="IZI572" s="112"/>
      <c r="IZJ572" s="112"/>
      <c r="IZK572" s="112"/>
      <c r="IZL572" s="112"/>
      <c r="IZM572" s="112"/>
      <c r="IZN572" s="112"/>
      <c r="IZO572" s="112"/>
      <c r="IZP572" s="112"/>
      <c r="IZQ572" s="112"/>
      <c r="IZR572" s="112"/>
      <c r="IZS572" s="112"/>
      <c r="IZT572" s="112"/>
      <c r="IZU572" s="112"/>
      <c r="IZV572" s="112"/>
      <c r="IZW572" s="112"/>
      <c r="IZX572" s="112"/>
      <c r="IZY572" s="112"/>
      <c r="IZZ572" s="112"/>
      <c r="JAA572" s="112"/>
      <c r="JAB572" s="112"/>
      <c r="JAC572" s="112"/>
      <c r="JAD572" s="112"/>
      <c r="JAE572" s="112"/>
      <c r="JAF572" s="112"/>
      <c r="JAG572" s="112"/>
      <c r="JAH572" s="112"/>
      <c r="JAI572" s="112"/>
      <c r="JAJ572" s="112"/>
      <c r="JAK572" s="112"/>
      <c r="JAL572" s="112"/>
      <c r="JAM572" s="112"/>
      <c r="JAN572" s="112"/>
      <c r="JAO572" s="112"/>
      <c r="JAP572" s="112"/>
      <c r="JAQ572" s="112"/>
      <c r="JAR572" s="112"/>
      <c r="JAS572" s="112"/>
      <c r="JAT572" s="112"/>
      <c r="JAU572" s="112"/>
      <c r="JAV572" s="112"/>
      <c r="JAW572" s="112"/>
      <c r="JAX572" s="112"/>
      <c r="JAY572" s="112"/>
      <c r="JAZ572" s="112"/>
      <c r="JBA572" s="112"/>
      <c r="JBB572" s="112"/>
      <c r="JBC572" s="112"/>
      <c r="JBD572" s="112"/>
      <c r="JBE572" s="112"/>
      <c r="JBF572" s="112"/>
      <c r="JBG572" s="112"/>
      <c r="JBH572" s="112"/>
      <c r="JBI572" s="112"/>
      <c r="JBJ572" s="112"/>
      <c r="JBK572" s="112"/>
      <c r="JBL572" s="112"/>
      <c r="JBM572" s="112"/>
      <c r="JBN572" s="112"/>
      <c r="JBO572" s="112"/>
      <c r="JBP572" s="112"/>
      <c r="JBQ572" s="112"/>
      <c r="JBR572" s="112"/>
      <c r="JBS572" s="112"/>
      <c r="JBT572" s="112"/>
      <c r="JBU572" s="112"/>
      <c r="JBV572" s="112"/>
      <c r="JBW572" s="112"/>
      <c r="JBX572" s="112"/>
      <c r="JBY572" s="112"/>
      <c r="JBZ572" s="112"/>
      <c r="JCA572" s="112"/>
      <c r="JCB572" s="112"/>
      <c r="JCC572" s="112"/>
      <c r="JCD572" s="112"/>
      <c r="JCE572" s="112"/>
      <c r="JCF572" s="112"/>
      <c r="JCG572" s="112"/>
      <c r="JCH572" s="112"/>
      <c r="JCI572" s="112"/>
      <c r="JCJ572" s="112"/>
      <c r="JCK572" s="112"/>
      <c r="JCL572" s="112"/>
      <c r="JCM572" s="112"/>
      <c r="JCN572" s="112"/>
      <c r="JCO572" s="112"/>
      <c r="JCP572" s="112"/>
      <c r="JCQ572" s="112"/>
      <c r="JCR572" s="112"/>
      <c r="JCS572" s="112"/>
      <c r="JCT572" s="112"/>
      <c r="JCU572" s="112"/>
      <c r="JCV572" s="112"/>
      <c r="JCW572" s="112"/>
      <c r="JCX572" s="112"/>
      <c r="JCY572" s="112"/>
      <c r="JCZ572" s="112"/>
      <c r="JDA572" s="112"/>
      <c r="JDB572" s="112"/>
      <c r="JDC572" s="112"/>
      <c r="JDD572" s="112"/>
      <c r="JDE572" s="112"/>
      <c r="JDF572" s="112"/>
      <c r="JDG572" s="112"/>
      <c r="JDH572" s="112"/>
      <c r="JDI572" s="112"/>
      <c r="JDJ572" s="112"/>
      <c r="JDK572" s="112"/>
      <c r="JDL572" s="112"/>
      <c r="JDM572" s="112"/>
      <c r="JDN572" s="112"/>
      <c r="JDO572" s="112"/>
      <c r="JDP572" s="112"/>
      <c r="JDQ572" s="112"/>
      <c r="JDR572" s="112"/>
      <c r="JDS572" s="112"/>
      <c r="JDT572" s="112"/>
      <c r="JDU572" s="112"/>
      <c r="JDV572" s="112"/>
      <c r="JDW572" s="112"/>
      <c r="JDX572" s="112"/>
      <c r="JDY572" s="112"/>
      <c r="JDZ572" s="112"/>
      <c r="JEA572" s="112"/>
      <c r="JEB572" s="112"/>
      <c r="JEC572" s="112"/>
      <c r="JED572" s="112"/>
      <c r="JEE572" s="112"/>
      <c r="JEF572" s="112"/>
      <c r="JEG572" s="112"/>
      <c r="JEH572" s="112"/>
      <c r="JEI572" s="112"/>
      <c r="JEJ572" s="112"/>
      <c r="JEK572" s="112"/>
      <c r="JEL572" s="112"/>
      <c r="JEM572" s="112"/>
      <c r="JEN572" s="112"/>
      <c r="JEO572" s="112"/>
      <c r="JEP572" s="112"/>
      <c r="JEQ572" s="112"/>
      <c r="JER572" s="112"/>
      <c r="JES572" s="112"/>
      <c r="JET572" s="112"/>
      <c r="JEU572" s="112"/>
      <c r="JEV572" s="112"/>
      <c r="JEW572" s="112"/>
      <c r="JEX572" s="112"/>
      <c r="JEY572" s="112"/>
      <c r="JEZ572" s="112"/>
      <c r="JFA572" s="112"/>
      <c r="JFB572" s="112"/>
      <c r="JFC572" s="112"/>
      <c r="JFD572" s="112"/>
      <c r="JFE572" s="112"/>
      <c r="JFF572" s="112"/>
      <c r="JFG572" s="112"/>
      <c r="JFH572" s="112"/>
      <c r="JFI572" s="112"/>
      <c r="JFJ572" s="112"/>
      <c r="JFK572" s="112"/>
      <c r="JFL572" s="112"/>
      <c r="JFM572" s="112"/>
      <c r="JFN572" s="112"/>
      <c r="JFO572" s="112"/>
      <c r="JFP572" s="112"/>
      <c r="JFQ572" s="112"/>
      <c r="JFR572" s="112"/>
      <c r="JFS572" s="112"/>
      <c r="JFT572" s="112"/>
      <c r="JFU572" s="112"/>
      <c r="JFV572" s="112"/>
      <c r="JFW572" s="112"/>
      <c r="JFX572" s="112"/>
      <c r="JFY572" s="112"/>
      <c r="JFZ572" s="112"/>
      <c r="JGA572" s="112"/>
      <c r="JGB572" s="112"/>
      <c r="JGC572" s="112"/>
      <c r="JGD572" s="112"/>
      <c r="JGE572" s="112"/>
      <c r="JGF572" s="112"/>
      <c r="JGG572" s="112"/>
      <c r="JGH572" s="112"/>
      <c r="JGI572" s="112"/>
      <c r="JGJ572" s="112"/>
      <c r="JGK572" s="112"/>
      <c r="JGL572" s="112"/>
      <c r="JGM572" s="112"/>
      <c r="JGN572" s="112"/>
      <c r="JGO572" s="112"/>
      <c r="JGP572" s="112"/>
      <c r="JGQ572" s="112"/>
      <c r="JGR572" s="112"/>
      <c r="JGS572" s="112"/>
      <c r="JGT572" s="112"/>
      <c r="JGU572" s="112"/>
      <c r="JGV572" s="112"/>
      <c r="JGW572" s="112"/>
      <c r="JGX572" s="112"/>
      <c r="JGY572" s="112"/>
      <c r="JGZ572" s="112"/>
      <c r="JHA572" s="112"/>
      <c r="JHB572" s="112"/>
      <c r="JHC572" s="112"/>
      <c r="JHD572" s="112"/>
      <c r="JHE572" s="112"/>
      <c r="JHF572" s="112"/>
      <c r="JHG572" s="112"/>
      <c r="JHH572" s="112"/>
      <c r="JHI572" s="112"/>
      <c r="JHJ572" s="112"/>
      <c r="JHK572" s="112"/>
      <c r="JHL572" s="112"/>
      <c r="JHM572" s="112"/>
      <c r="JHN572" s="112"/>
      <c r="JHO572" s="112"/>
      <c r="JHP572" s="112"/>
      <c r="JHQ572" s="112"/>
      <c r="JHR572" s="112"/>
      <c r="JHS572" s="112"/>
      <c r="JHT572" s="112"/>
      <c r="JHU572" s="112"/>
      <c r="JHV572" s="112"/>
      <c r="JHW572" s="112"/>
      <c r="JHX572" s="112"/>
      <c r="JHY572" s="112"/>
      <c r="JHZ572" s="112"/>
      <c r="JIA572" s="112"/>
      <c r="JIB572" s="112"/>
      <c r="JIC572" s="112"/>
      <c r="JID572" s="112"/>
      <c r="JIE572" s="112"/>
      <c r="JIF572" s="112"/>
      <c r="JIG572" s="112"/>
      <c r="JIH572" s="112"/>
      <c r="JII572" s="112"/>
      <c r="JIJ572" s="112"/>
      <c r="JIK572" s="112"/>
      <c r="JIL572" s="112"/>
      <c r="JIM572" s="112"/>
      <c r="JIN572" s="112"/>
      <c r="JIO572" s="112"/>
      <c r="JIP572" s="112"/>
      <c r="JIQ572" s="112"/>
      <c r="JIR572" s="112"/>
      <c r="JIS572" s="112"/>
      <c r="JIT572" s="112"/>
      <c r="JIU572" s="112"/>
      <c r="JIV572" s="112"/>
      <c r="JIW572" s="112"/>
      <c r="JIX572" s="112"/>
      <c r="JIY572" s="112"/>
      <c r="JIZ572" s="112"/>
      <c r="JJA572" s="112"/>
      <c r="JJB572" s="112"/>
      <c r="JJC572" s="112"/>
      <c r="JJD572" s="112"/>
      <c r="JJE572" s="112"/>
      <c r="JJF572" s="112"/>
      <c r="JJG572" s="112"/>
      <c r="JJH572" s="112"/>
      <c r="JJI572" s="112"/>
      <c r="JJJ572" s="112"/>
      <c r="JJK572" s="112"/>
      <c r="JJL572" s="112"/>
      <c r="JJM572" s="112"/>
      <c r="JJN572" s="112"/>
      <c r="JJO572" s="112"/>
      <c r="JJP572" s="112"/>
      <c r="JJQ572" s="112"/>
      <c r="JJR572" s="112"/>
      <c r="JJS572" s="112"/>
      <c r="JJT572" s="112"/>
      <c r="JJU572" s="112"/>
      <c r="JJV572" s="112"/>
      <c r="JJW572" s="112"/>
      <c r="JJX572" s="112"/>
      <c r="JJY572" s="112"/>
      <c r="JJZ572" s="112"/>
      <c r="JKA572" s="112"/>
      <c r="JKB572" s="112"/>
      <c r="JKC572" s="112"/>
      <c r="JKD572" s="112"/>
      <c r="JKE572" s="112"/>
      <c r="JKF572" s="112"/>
      <c r="JKG572" s="112"/>
      <c r="JKH572" s="112"/>
      <c r="JKI572" s="112"/>
      <c r="JKJ572" s="112"/>
      <c r="JKK572" s="112"/>
      <c r="JKL572" s="112"/>
      <c r="JKM572" s="112"/>
      <c r="JKN572" s="112"/>
      <c r="JKO572" s="112"/>
      <c r="JKP572" s="112"/>
      <c r="JKQ572" s="112"/>
      <c r="JKR572" s="112"/>
      <c r="JKS572" s="112"/>
      <c r="JKT572" s="112"/>
      <c r="JKU572" s="112"/>
      <c r="JKV572" s="112"/>
      <c r="JKW572" s="112"/>
      <c r="JKX572" s="112"/>
      <c r="JKY572" s="112"/>
      <c r="JKZ572" s="112"/>
      <c r="JLA572" s="112"/>
      <c r="JLB572" s="112"/>
      <c r="JLC572" s="112"/>
      <c r="JLD572" s="112"/>
      <c r="JLE572" s="112"/>
      <c r="JLF572" s="112"/>
      <c r="JLG572" s="112"/>
      <c r="JLH572" s="112"/>
      <c r="JLI572" s="112"/>
      <c r="JLJ572" s="112"/>
      <c r="JLK572" s="112"/>
      <c r="JLL572" s="112"/>
      <c r="JLM572" s="112"/>
      <c r="JLN572" s="112"/>
      <c r="JLO572" s="112"/>
      <c r="JLP572" s="112"/>
      <c r="JLQ572" s="112"/>
      <c r="JLR572" s="112"/>
      <c r="JLS572" s="112"/>
      <c r="JLT572" s="112"/>
      <c r="JLU572" s="112"/>
      <c r="JLV572" s="112"/>
      <c r="JLW572" s="112"/>
      <c r="JLX572" s="112"/>
      <c r="JLY572" s="112"/>
      <c r="JLZ572" s="112"/>
      <c r="JMA572" s="112"/>
      <c r="JMB572" s="112"/>
      <c r="JMC572" s="112"/>
      <c r="JMD572" s="112"/>
      <c r="JME572" s="112"/>
      <c r="JMF572" s="112"/>
      <c r="JMG572" s="112"/>
      <c r="JMH572" s="112"/>
      <c r="JMI572" s="112"/>
      <c r="JMJ572" s="112"/>
      <c r="JMK572" s="112"/>
      <c r="JML572" s="112"/>
      <c r="JMM572" s="112"/>
      <c r="JMN572" s="112"/>
      <c r="JMO572" s="112"/>
      <c r="JMP572" s="112"/>
      <c r="JMQ572" s="112"/>
      <c r="JMR572" s="112"/>
      <c r="JMS572" s="112"/>
      <c r="JMT572" s="112"/>
      <c r="JMU572" s="112"/>
      <c r="JMV572" s="112"/>
      <c r="JMW572" s="112"/>
      <c r="JMX572" s="112"/>
      <c r="JMY572" s="112"/>
      <c r="JMZ572" s="112"/>
      <c r="JNA572" s="112"/>
      <c r="JNB572" s="112"/>
      <c r="JNC572" s="112"/>
      <c r="JND572" s="112"/>
      <c r="JNE572" s="112"/>
      <c r="JNF572" s="112"/>
      <c r="JNG572" s="112"/>
      <c r="JNH572" s="112"/>
      <c r="JNI572" s="112"/>
      <c r="JNJ572" s="112"/>
      <c r="JNK572" s="112"/>
      <c r="JNL572" s="112"/>
      <c r="JNM572" s="112"/>
      <c r="JNN572" s="112"/>
      <c r="JNO572" s="112"/>
      <c r="JNP572" s="112"/>
      <c r="JNQ572" s="112"/>
      <c r="JNR572" s="112"/>
      <c r="JNS572" s="112"/>
      <c r="JNT572" s="112"/>
      <c r="JNU572" s="112"/>
      <c r="JNV572" s="112"/>
      <c r="JNW572" s="112"/>
      <c r="JNX572" s="112"/>
      <c r="JNY572" s="112"/>
      <c r="JNZ572" s="112"/>
      <c r="JOA572" s="112"/>
      <c r="JOB572" s="112"/>
      <c r="JOC572" s="112"/>
      <c r="JOD572" s="112"/>
      <c r="JOE572" s="112"/>
      <c r="JOF572" s="112"/>
      <c r="JOG572" s="112"/>
      <c r="JOH572" s="112"/>
      <c r="JOI572" s="112"/>
      <c r="JOJ572" s="112"/>
      <c r="JOK572" s="112"/>
      <c r="JOL572" s="112"/>
      <c r="JOM572" s="112"/>
      <c r="JON572" s="112"/>
      <c r="JOO572" s="112"/>
      <c r="JOP572" s="112"/>
      <c r="JOQ572" s="112"/>
      <c r="JOR572" s="112"/>
      <c r="JOS572" s="112"/>
      <c r="JOT572" s="112"/>
      <c r="JOU572" s="112"/>
      <c r="JOV572" s="112"/>
      <c r="JOW572" s="112"/>
      <c r="JOX572" s="112"/>
      <c r="JOY572" s="112"/>
      <c r="JOZ572" s="112"/>
      <c r="JPA572" s="112"/>
      <c r="JPB572" s="112"/>
      <c r="JPC572" s="112"/>
      <c r="JPD572" s="112"/>
      <c r="JPE572" s="112"/>
      <c r="JPF572" s="112"/>
      <c r="JPG572" s="112"/>
      <c r="JPH572" s="112"/>
      <c r="JPI572" s="112"/>
      <c r="JPJ572" s="112"/>
      <c r="JPK572" s="112"/>
      <c r="JPL572" s="112"/>
      <c r="JPM572" s="112"/>
      <c r="JPN572" s="112"/>
      <c r="JPO572" s="112"/>
      <c r="JPP572" s="112"/>
      <c r="JPQ572" s="112"/>
      <c r="JPR572" s="112"/>
      <c r="JPS572" s="112"/>
      <c r="JPT572" s="112"/>
      <c r="JPU572" s="112"/>
      <c r="JPV572" s="112"/>
      <c r="JPW572" s="112"/>
      <c r="JPX572" s="112"/>
      <c r="JPY572" s="112"/>
      <c r="JPZ572" s="112"/>
      <c r="JQA572" s="112"/>
      <c r="JQB572" s="112"/>
      <c r="JQC572" s="112"/>
      <c r="JQD572" s="112"/>
      <c r="JQE572" s="112"/>
      <c r="JQF572" s="112"/>
      <c r="JQG572" s="112"/>
      <c r="JQH572" s="112"/>
      <c r="JQI572" s="112"/>
      <c r="JQJ572" s="112"/>
      <c r="JQK572" s="112"/>
      <c r="JQL572" s="112"/>
      <c r="JQM572" s="112"/>
      <c r="JQN572" s="112"/>
      <c r="JQO572" s="112"/>
      <c r="JQP572" s="112"/>
      <c r="JQQ572" s="112"/>
      <c r="JQR572" s="112"/>
      <c r="JQS572" s="112"/>
      <c r="JQT572" s="112"/>
      <c r="JQU572" s="112"/>
      <c r="JQV572" s="112"/>
      <c r="JQW572" s="112"/>
      <c r="JQX572" s="112"/>
      <c r="JQY572" s="112"/>
      <c r="JQZ572" s="112"/>
      <c r="JRA572" s="112"/>
      <c r="JRB572" s="112"/>
      <c r="JRC572" s="112"/>
      <c r="JRD572" s="112"/>
      <c r="JRE572" s="112"/>
      <c r="JRF572" s="112"/>
      <c r="JRG572" s="112"/>
      <c r="JRH572" s="112"/>
      <c r="JRI572" s="112"/>
      <c r="JRJ572" s="112"/>
      <c r="JRK572" s="112"/>
      <c r="JRL572" s="112"/>
      <c r="JRM572" s="112"/>
      <c r="JRN572" s="112"/>
      <c r="JRO572" s="112"/>
      <c r="JRP572" s="112"/>
      <c r="JRQ572" s="112"/>
      <c r="JRR572" s="112"/>
      <c r="JRS572" s="112"/>
      <c r="JRT572" s="112"/>
      <c r="JRU572" s="112"/>
      <c r="JRV572" s="112"/>
      <c r="JRW572" s="112"/>
      <c r="JRX572" s="112"/>
      <c r="JRY572" s="112"/>
      <c r="JRZ572" s="112"/>
      <c r="JSA572" s="112"/>
      <c r="JSB572" s="112"/>
      <c r="JSC572" s="112"/>
      <c r="JSD572" s="112"/>
      <c r="JSE572" s="112"/>
      <c r="JSF572" s="112"/>
      <c r="JSG572" s="112"/>
      <c r="JSH572" s="112"/>
      <c r="JSI572" s="112"/>
      <c r="JSJ572" s="112"/>
      <c r="JSK572" s="112"/>
      <c r="JSL572" s="112"/>
      <c r="JSM572" s="112"/>
      <c r="JSN572" s="112"/>
      <c r="JSO572" s="112"/>
      <c r="JSP572" s="112"/>
      <c r="JSQ572" s="112"/>
      <c r="JSR572" s="112"/>
      <c r="JSS572" s="112"/>
      <c r="JST572" s="112"/>
      <c r="JSU572" s="112"/>
      <c r="JSV572" s="112"/>
      <c r="JSW572" s="112"/>
      <c r="JSX572" s="112"/>
      <c r="JSY572" s="112"/>
      <c r="JSZ572" s="112"/>
      <c r="JTA572" s="112"/>
      <c r="JTB572" s="112"/>
      <c r="JTC572" s="112"/>
      <c r="JTD572" s="112"/>
      <c r="JTE572" s="112"/>
      <c r="JTF572" s="112"/>
      <c r="JTG572" s="112"/>
      <c r="JTH572" s="112"/>
      <c r="JTI572" s="112"/>
      <c r="JTJ572" s="112"/>
      <c r="JTK572" s="112"/>
      <c r="JTL572" s="112"/>
      <c r="JTM572" s="112"/>
      <c r="JTN572" s="112"/>
      <c r="JTO572" s="112"/>
      <c r="JTP572" s="112"/>
      <c r="JTQ572" s="112"/>
      <c r="JTR572" s="112"/>
      <c r="JTS572" s="112"/>
      <c r="JTT572" s="112"/>
      <c r="JTU572" s="112"/>
      <c r="JTV572" s="112"/>
      <c r="JTW572" s="112"/>
      <c r="JTX572" s="112"/>
      <c r="JTY572" s="112"/>
      <c r="JTZ572" s="112"/>
      <c r="JUA572" s="112"/>
      <c r="JUB572" s="112"/>
      <c r="JUC572" s="112"/>
      <c r="JUD572" s="112"/>
      <c r="JUE572" s="112"/>
      <c r="JUF572" s="112"/>
      <c r="JUG572" s="112"/>
      <c r="JUH572" s="112"/>
      <c r="JUI572" s="112"/>
      <c r="JUJ572" s="112"/>
      <c r="JUK572" s="112"/>
      <c r="JUL572" s="112"/>
      <c r="JUM572" s="112"/>
      <c r="JUN572" s="112"/>
      <c r="JUO572" s="112"/>
      <c r="JUP572" s="112"/>
      <c r="JUQ572" s="112"/>
      <c r="JUR572" s="112"/>
      <c r="JUS572" s="112"/>
      <c r="JUT572" s="112"/>
      <c r="JUU572" s="112"/>
      <c r="JUV572" s="112"/>
      <c r="JUW572" s="112"/>
      <c r="JUX572" s="112"/>
      <c r="JUY572" s="112"/>
      <c r="JUZ572" s="112"/>
      <c r="JVA572" s="112"/>
      <c r="JVB572" s="112"/>
      <c r="JVC572" s="112"/>
      <c r="JVD572" s="112"/>
      <c r="JVE572" s="112"/>
      <c r="JVF572" s="112"/>
      <c r="JVG572" s="112"/>
      <c r="JVH572" s="112"/>
      <c r="JVI572" s="112"/>
      <c r="JVJ572" s="112"/>
      <c r="JVK572" s="112"/>
      <c r="JVL572" s="112"/>
      <c r="JVM572" s="112"/>
      <c r="JVN572" s="112"/>
      <c r="JVO572" s="112"/>
      <c r="JVP572" s="112"/>
      <c r="JVQ572" s="112"/>
      <c r="JVR572" s="112"/>
      <c r="JVS572" s="112"/>
      <c r="JVT572" s="112"/>
      <c r="JVU572" s="112"/>
      <c r="JVV572" s="112"/>
      <c r="JVW572" s="112"/>
      <c r="JVX572" s="112"/>
      <c r="JVY572" s="112"/>
      <c r="JVZ572" s="112"/>
      <c r="JWA572" s="112"/>
      <c r="JWB572" s="112"/>
      <c r="JWC572" s="112"/>
      <c r="JWD572" s="112"/>
      <c r="JWE572" s="112"/>
      <c r="JWF572" s="112"/>
      <c r="JWG572" s="112"/>
      <c r="JWH572" s="112"/>
      <c r="JWI572" s="112"/>
      <c r="JWJ572" s="112"/>
      <c r="JWK572" s="112"/>
      <c r="JWL572" s="112"/>
      <c r="JWM572" s="112"/>
      <c r="JWN572" s="112"/>
      <c r="JWO572" s="112"/>
      <c r="JWP572" s="112"/>
      <c r="JWQ572" s="112"/>
      <c r="JWR572" s="112"/>
      <c r="JWS572" s="112"/>
      <c r="JWT572" s="112"/>
      <c r="JWU572" s="112"/>
      <c r="JWV572" s="112"/>
      <c r="JWW572" s="112"/>
      <c r="JWX572" s="112"/>
      <c r="JWY572" s="112"/>
      <c r="JWZ572" s="112"/>
      <c r="JXA572" s="112"/>
      <c r="JXB572" s="112"/>
      <c r="JXC572" s="112"/>
      <c r="JXD572" s="112"/>
      <c r="JXE572" s="112"/>
      <c r="JXF572" s="112"/>
      <c r="JXG572" s="112"/>
      <c r="JXH572" s="112"/>
      <c r="JXI572" s="112"/>
      <c r="JXJ572" s="112"/>
      <c r="JXK572" s="112"/>
      <c r="JXL572" s="112"/>
      <c r="JXM572" s="112"/>
      <c r="JXN572" s="112"/>
      <c r="JXO572" s="112"/>
      <c r="JXP572" s="112"/>
      <c r="JXQ572" s="112"/>
      <c r="JXR572" s="112"/>
      <c r="JXS572" s="112"/>
      <c r="JXT572" s="112"/>
      <c r="JXU572" s="112"/>
      <c r="JXV572" s="112"/>
      <c r="JXW572" s="112"/>
      <c r="JXX572" s="112"/>
      <c r="JXY572" s="112"/>
      <c r="JXZ572" s="112"/>
      <c r="JYA572" s="112"/>
      <c r="JYB572" s="112"/>
      <c r="JYC572" s="112"/>
      <c r="JYD572" s="112"/>
      <c r="JYE572" s="112"/>
      <c r="JYF572" s="112"/>
      <c r="JYG572" s="112"/>
      <c r="JYH572" s="112"/>
      <c r="JYI572" s="112"/>
      <c r="JYJ572" s="112"/>
      <c r="JYK572" s="112"/>
      <c r="JYL572" s="112"/>
      <c r="JYM572" s="112"/>
      <c r="JYN572" s="112"/>
      <c r="JYO572" s="112"/>
      <c r="JYP572" s="112"/>
      <c r="JYQ572" s="112"/>
      <c r="JYR572" s="112"/>
      <c r="JYS572" s="112"/>
      <c r="JYT572" s="112"/>
      <c r="JYU572" s="112"/>
      <c r="JYV572" s="112"/>
      <c r="JYW572" s="112"/>
      <c r="JYX572" s="112"/>
      <c r="JYY572" s="112"/>
      <c r="JYZ572" s="112"/>
      <c r="JZA572" s="112"/>
      <c r="JZB572" s="112"/>
      <c r="JZC572" s="112"/>
      <c r="JZD572" s="112"/>
      <c r="JZE572" s="112"/>
      <c r="JZF572" s="112"/>
      <c r="JZG572" s="112"/>
      <c r="JZH572" s="112"/>
      <c r="JZI572" s="112"/>
      <c r="JZJ572" s="112"/>
      <c r="JZK572" s="112"/>
      <c r="JZL572" s="112"/>
      <c r="JZM572" s="112"/>
      <c r="JZN572" s="112"/>
      <c r="JZO572" s="112"/>
      <c r="JZP572" s="112"/>
      <c r="JZQ572" s="112"/>
      <c r="JZR572" s="112"/>
      <c r="JZS572" s="112"/>
      <c r="JZT572" s="112"/>
      <c r="JZU572" s="112"/>
      <c r="JZV572" s="112"/>
      <c r="JZW572" s="112"/>
      <c r="JZX572" s="112"/>
      <c r="JZY572" s="112"/>
      <c r="JZZ572" s="112"/>
      <c r="KAA572" s="112"/>
      <c r="KAB572" s="112"/>
      <c r="KAC572" s="112"/>
      <c r="KAD572" s="112"/>
      <c r="KAE572" s="112"/>
      <c r="KAF572" s="112"/>
      <c r="KAG572" s="112"/>
      <c r="KAH572" s="112"/>
      <c r="KAI572" s="112"/>
      <c r="KAJ572" s="112"/>
      <c r="KAK572" s="112"/>
      <c r="KAL572" s="112"/>
      <c r="KAM572" s="112"/>
      <c r="KAN572" s="112"/>
      <c r="KAO572" s="112"/>
      <c r="KAP572" s="112"/>
      <c r="KAQ572" s="112"/>
      <c r="KAR572" s="112"/>
      <c r="KAS572" s="112"/>
      <c r="KAT572" s="112"/>
      <c r="KAU572" s="112"/>
      <c r="KAV572" s="112"/>
      <c r="KAW572" s="112"/>
      <c r="KAX572" s="112"/>
      <c r="KAY572" s="112"/>
      <c r="KAZ572" s="112"/>
      <c r="KBA572" s="112"/>
      <c r="KBB572" s="112"/>
      <c r="KBC572" s="112"/>
      <c r="KBD572" s="112"/>
      <c r="KBE572" s="112"/>
      <c r="KBF572" s="112"/>
      <c r="KBG572" s="112"/>
      <c r="KBH572" s="112"/>
      <c r="KBI572" s="112"/>
      <c r="KBJ572" s="112"/>
      <c r="KBK572" s="112"/>
      <c r="KBL572" s="112"/>
      <c r="KBM572" s="112"/>
      <c r="KBN572" s="112"/>
      <c r="KBO572" s="112"/>
      <c r="KBP572" s="112"/>
      <c r="KBQ572" s="112"/>
      <c r="KBR572" s="112"/>
      <c r="KBS572" s="112"/>
      <c r="KBT572" s="112"/>
      <c r="KBU572" s="112"/>
      <c r="KBV572" s="112"/>
      <c r="KBW572" s="112"/>
      <c r="KBX572" s="112"/>
      <c r="KBY572" s="112"/>
      <c r="KBZ572" s="112"/>
      <c r="KCA572" s="112"/>
      <c r="KCB572" s="112"/>
      <c r="KCC572" s="112"/>
      <c r="KCD572" s="112"/>
      <c r="KCE572" s="112"/>
      <c r="KCF572" s="112"/>
      <c r="KCG572" s="112"/>
      <c r="KCH572" s="112"/>
      <c r="KCI572" s="112"/>
      <c r="KCJ572" s="112"/>
      <c r="KCK572" s="112"/>
      <c r="KCL572" s="112"/>
      <c r="KCM572" s="112"/>
      <c r="KCN572" s="112"/>
      <c r="KCO572" s="112"/>
      <c r="KCP572" s="112"/>
      <c r="KCQ572" s="112"/>
      <c r="KCR572" s="112"/>
      <c r="KCS572" s="112"/>
      <c r="KCT572" s="112"/>
      <c r="KCU572" s="112"/>
      <c r="KCV572" s="112"/>
      <c r="KCW572" s="112"/>
      <c r="KCX572" s="112"/>
      <c r="KCY572" s="112"/>
      <c r="KCZ572" s="112"/>
      <c r="KDA572" s="112"/>
      <c r="KDB572" s="112"/>
      <c r="KDC572" s="112"/>
      <c r="KDD572" s="112"/>
      <c r="KDE572" s="112"/>
      <c r="KDF572" s="112"/>
      <c r="KDG572" s="112"/>
      <c r="KDH572" s="112"/>
      <c r="KDI572" s="112"/>
      <c r="KDJ572" s="112"/>
      <c r="KDK572" s="112"/>
      <c r="KDL572" s="112"/>
      <c r="KDM572" s="112"/>
      <c r="KDN572" s="112"/>
      <c r="KDO572" s="112"/>
      <c r="KDP572" s="112"/>
      <c r="KDQ572" s="112"/>
      <c r="KDR572" s="112"/>
      <c r="KDS572" s="112"/>
      <c r="KDT572" s="112"/>
      <c r="KDU572" s="112"/>
      <c r="KDV572" s="112"/>
      <c r="KDW572" s="112"/>
      <c r="KDX572" s="112"/>
      <c r="KDY572" s="112"/>
      <c r="KDZ572" s="112"/>
      <c r="KEA572" s="112"/>
      <c r="KEB572" s="112"/>
      <c r="KEC572" s="112"/>
      <c r="KED572" s="112"/>
      <c r="KEE572" s="112"/>
      <c r="KEF572" s="112"/>
      <c r="KEG572" s="112"/>
      <c r="KEH572" s="112"/>
      <c r="KEI572" s="112"/>
      <c r="KEJ572" s="112"/>
      <c r="KEK572" s="112"/>
      <c r="KEL572" s="112"/>
      <c r="KEM572" s="112"/>
      <c r="KEN572" s="112"/>
      <c r="KEO572" s="112"/>
      <c r="KEP572" s="112"/>
      <c r="KEQ572" s="112"/>
      <c r="KER572" s="112"/>
      <c r="KES572" s="112"/>
      <c r="KET572" s="112"/>
      <c r="KEU572" s="112"/>
      <c r="KEV572" s="112"/>
      <c r="KEW572" s="112"/>
      <c r="KEX572" s="112"/>
      <c r="KEY572" s="112"/>
      <c r="KEZ572" s="112"/>
      <c r="KFA572" s="112"/>
      <c r="KFB572" s="112"/>
      <c r="KFC572" s="112"/>
      <c r="KFD572" s="112"/>
      <c r="KFE572" s="112"/>
      <c r="KFF572" s="112"/>
      <c r="KFG572" s="112"/>
      <c r="KFH572" s="112"/>
      <c r="KFI572" s="112"/>
      <c r="KFJ572" s="112"/>
      <c r="KFK572" s="112"/>
      <c r="KFL572" s="112"/>
      <c r="KFM572" s="112"/>
      <c r="KFN572" s="112"/>
      <c r="KFO572" s="112"/>
      <c r="KFP572" s="112"/>
      <c r="KFQ572" s="112"/>
      <c r="KFR572" s="112"/>
      <c r="KFS572" s="112"/>
      <c r="KFT572" s="112"/>
      <c r="KFU572" s="112"/>
      <c r="KFV572" s="112"/>
      <c r="KFW572" s="112"/>
      <c r="KFX572" s="112"/>
      <c r="KFY572" s="112"/>
      <c r="KFZ572" s="112"/>
      <c r="KGA572" s="112"/>
      <c r="KGB572" s="112"/>
      <c r="KGC572" s="112"/>
      <c r="KGD572" s="112"/>
      <c r="KGE572" s="112"/>
      <c r="KGF572" s="112"/>
      <c r="KGG572" s="112"/>
      <c r="KGH572" s="112"/>
      <c r="KGI572" s="112"/>
      <c r="KGJ572" s="112"/>
      <c r="KGK572" s="112"/>
      <c r="KGL572" s="112"/>
      <c r="KGM572" s="112"/>
      <c r="KGN572" s="112"/>
      <c r="KGO572" s="112"/>
      <c r="KGP572" s="112"/>
      <c r="KGQ572" s="112"/>
      <c r="KGR572" s="112"/>
      <c r="KGS572" s="112"/>
      <c r="KGT572" s="112"/>
      <c r="KGU572" s="112"/>
      <c r="KGV572" s="112"/>
      <c r="KGW572" s="112"/>
      <c r="KGX572" s="112"/>
      <c r="KGY572" s="112"/>
      <c r="KGZ572" s="112"/>
      <c r="KHA572" s="112"/>
      <c r="KHB572" s="112"/>
      <c r="KHC572" s="112"/>
      <c r="KHD572" s="112"/>
      <c r="KHE572" s="112"/>
      <c r="KHF572" s="112"/>
      <c r="KHG572" s="112"/>
      <c r="KHH572" s="112"/>
      <c r="KHI572" s="112"/>
      <c r="KHJ572" s="112"/>
      <c r="KHK572" s="112"/>
      <c r="KHL572" s="112"/>
      <c r="KHM572" s="112"/>
      <c r="KHN572" s="112"/>
      <c r="KHO572" s="112"/>
      <c r="KHP572" s="112"/>
      <c r="KHQ572" s="112"/>
      <c r="KHR572" s="112"/>
      <c r="KHS572" s="112"/>
      <c r="KHT572" s="112"/>
      <c r="KHU572" s="112"/>
      <c r="KHV572" s="112"/>
      <c r="KHW572" s="112"/>
      <c r="KHX572" s="112"/>
      <c r="KHY572" s="112"/>
      <c r="KHZ572" s="112"/>
      <c r="KIA572" s="112"/>
      <c r="KIB572" s="112"/>
      <c r="KIC572" s="112"/>
      <c r="KID572" s="112"/>
      <c r="KIE572" s="112"/>
      <c r="KIF572" s="112"/>
      <c r="KIG572" s="112"/>
      <c r="KIH572" s="112"/>
      <c r="KII572" s="112"/>
      <c r="KIJ572" s="112"/>
      <c r="KIK572" s="112"/>
      <c r="KIL572" s="112"/>
      <c r="KIM572" s="112"/>
      <c r="KIN572" s="112"/>
      <c r="KIO572" s="112"/>
      <c r="KIP572" s="112"/>
      <c r="KIQ572" s="112"/>
      <c r="KIR572" s="112"/>
      <c r="KIS572" s="112"/>
      <c r="KIT572" s="112"/>
      <c r="KIU572" s="112"/>
      <c r="KIV572" s="112"/>
      <c r="KIW572" s="112"/>
      <c r="KIX572" s="112"/>
      <c r="KIY572" s="112"/>
      <c r="KIZ572" s="112"/>
      <c r="KJA572" s="112"/>
      <c r="KJB572" s="112"/>
      <c r="KJC572" s="112"/>
      <c r="KJD572" s="112"/>
      <c r="KJE572" s="112"/>
      <c r="KJF572" s="112"/>
      <c r="KJG572" s="112"/>
      <c r="KJH572" s="112"/>
      <c r="KJI572" s="112"/>
      <c r="KJJ572" s="112"/>
      <c r="KJK572" s="112"/>
      <c r="KJL572" s="112"/>
      <c r="KJM572" s="112"/>
      <c r="KJN572" s="112"/>
      <c r="KJO572" s="112"/>
      <c r="KJP572" s="112"/>
      <c r="KJQ572" s="112"/>
      <c r="KJR572" s="112"/>
      <c r="KJS572" s="112"/>
      <c r="KJT572" s="112"/>
      <c r="KJU572" s="112"/>
      <c r="KJV572" s="112"/>
      <c r="KJW572" s="112"/>
      <c r="KJX572" s="112"/>
      <c r="KJY572" s="112"/>
      <c r="KJZ572" s="112"/>
      <c r="KKA572" s="112"/>
      <c r="KKB572" s="112"/>
      <c r="KKC572" s="112"/>
      <c r="KKD572" s="112"/>
      <c r="KKE572" s="112"/>
      <c r="KKF572" s="112"/>
      <c r="KKG572" s="112"/>
      <c r="KKH572" s="112"/>
      <c r="KKI572" s="112"/>
      <c r="KKJ572" s="112"/>
      <c r="KKK572" s="112"/>
      <c r="KKL572" s="112"/>
      <c r="KKM572" s="112"/>
      <c r="KKN572" s="112"/>
      <c r="KKO572" s="112"/>
      <c r="KKP572" s="112"/>
      <c r="KKQ572" s="112"/>
      <c r="KKR572" s="112"/>
      <c r="KKS572" s="112"/>
      <c r="KKT572" s="112"/>
      <c r="KKU572" s="112"/>
      <c r="KKV572" s="112"/>
      <c r="KKW572" s="112"/>
      <c r="KKX572" s="112"/>
      <c r="KKY572" s="112"/>
      <c r="KKZ572" s="112"/>
      <c r="KLA572" s="112"/>
      <c r="KLB572" s="112"/>
      <c r="KLC572" s="112"/>
      <c r="KLD572" s="112"/>
      <c r="KLE572" s="112"/>
      <c r="KLF572" s="112"/>
      <c r="KLG572" s="112"/>
      <c r="KLH572" s="112"/>
      <c r="KLI572" s="112"/>
      <c r="KLJ572" s="112"/>
      <c r="KLK572" s="112"/>
      <c r="KLL572" s="112"/>
      <c r="KLM572" s="112"/>
      <c r="KLN572" s="112"/>
      <c r="KLO572" s="112"/>
      <c r="KLP572" s="112"/>
      <c r="KLQ572" s="112"/>
      <c r="KLR572" s="112"/>
      <c r="KLS572" s="112"/>
      <c r="KLT572" s="112"/>
      <c r="KLU572" s="112"/>
      <c r="KLV572" s="112"/>
      <c r="KLW572" s="112"/>
      <c r="KLX572" s="112"/>
      <c r="KLY572" s="112"/>
      <c r="KLZ572" s="112"/>
      <c r="KMA572" s="112"/>
      <c r="KMB572" s="112"/>
      <c r="KMC572" s="112"/>
      <c r="KMD572" s="112"/>
      <c r="KME572" s="112"/>
      <c r="KMF572" s="112"/>
      <c r="KMG572" s="112"/>
      <c r="KMH572" s="112"/>
      <c r="KMI572" s="112"/>
      <c r="KMJ572" s="112"/>
      <c r="KMK572" s="112"/>
      <c r="KML572" s="112"/>
      <c r="KMM572" s="112"/>
      <c r="KMN572" s="112"/>
      <c r="KMO572" s="112"/>
      <c r="KMP572" s="112"/>
      <c r="KMQ572" s="112"/>
      <c r="KMR572" s="112"/>
      <c r="KMS572" s="112"/>
      <c r="KMT572" s="112"/>
      <c r="KMU572" s="112"/>
      <c r="KMV572" s="112"/>
      <c r="KMW572" s="112"/>
      <c r="KMX572" s="112"/>
      <c r="KMY572" s="112"/>
      <c r="KMZ572" s="112"/>
      <c r="KNA572" s="112"/>
      <c r="KNB572" s="112"/>
      <c r="KNC572" s="112"/>
      <c r="KND572" s="112"/>
      <c r="KNE572" s="112"/>
      <c r="KNF572" s="112"/>
      <c r="KNG572" s="112"/>
      <c r="KNH572" s="112"/>
      <c r="KNI572" s="112"/>
      <c r="KNJ572" s="112"/>
      <c r="KNK572" s="112"/>
      <c r="KNL572" s="112"/>
      <c r="KNM572" s="112"/>
      <c r="KNN572" s="112"/>
      <c r="KNO572" s="112"/>
      <c r="KNP572" s="112"/>
      <c r="KNQ572" s="112"/>
      <c r="KNR572" s="112"/>
      <c r="KNS572" s="112"/>
      <c r="KNT572" s="112"/>
      <c r="KNU572" s="112"/>
      <c r="KNV572" s="112"/>
      <c r="KNW572" s="112"/>
      <c r="KNX572" s="112"/>
      <c r="KNY572" s="112"/>
      <c r="KNZ572" s="112"/>
      <c r="KOA572" s="112"/>
      <c r="KOB572" s="112"/>
      <c r="KOC572" s="112"/>
      <c r="KOD572" s="112"/>
      <c r="KOE572" s="112"/>
      <c r="KOF572" s="112"/>
      <c r="KOG572" s="112"/>
      <c r="KOH572" s="112"/>
      <c r="KOI572" s="112"/>
      <c r="KOJ572" s="112"/>
      <c r="KOK572" s="112"/>
      <c r="KOL572" s="112"/>
      <c r="KOM572" s="112"/>
      <c r="KON572" s="112"/>
      <c r="KOO572" s="112"/>
      <c r="KOP572" s="112"/>
      <c r="KOQ572" s="112"/>
      <c r="KOR572" s="112"/>
      <c r="KOS572" s="112"/>
      <c r="KOT572" s="112"/>
      <c r="KOU572" s="112"/>
      <c r="KOV572" s="112"/>
      <c r="KOW572" s="112"/>
      <c r="KOX572" s="112"/>
      <c r="KOY572" s="112"/>
      <c r="KOZ572" s="112"/>
      <c r="KPA572" s="112"/>
      <c r="KPB572" s="112"/>
      <c r="KPC572" s="112"/>
      <c r="KPD572" s="112"/>
      <c r="KPE572" s="112"/>
      <c r="KPF572" s="112"/>
      <c r="KPG572" s="112"/>
      <c r="KPH572" s="112"/>
      <c r="KPI572" s="112"/>
      <c r="KPJ572" s="112"/>
      <c r="KPK572" s="112"/>
      <c r="KPL572" s="112"/>
      <c r="KPM572" s="112"/>
      <c r="KPN572" s="112"/>
      <c r="KPO572" s="112"/>
      <c r="KPP572" s="112"/>
      <c r="KPQ572" s="112"/>
      <c r="KPR572" s="112"/>
      <c r="KPS572" s="112"/>
      <c r="KPT572" s="112"/>
      <c r="KPU572" s="112"/>
      <c r="KPV572" s="112"/>
      <c r="KPW572" s="112"/>
      <c r="KPX572" s="112"/>
      <c r="KPY572" s="112"/>
      <c r="KPZ572" s="112"/>
      <c r="KQA572" s="112"/>
      <c r="KQB572" s="112"/>
      <c r="KQC572" s="112"/>
      <c r="KQD572" s="112"/>
      <c r="KQE572" s="112"/>
      <c r="KQF572" s="112"/>
      <c r="KQG572" s="112"/>
      <c r="KQH572" s="112"/>
      <c r="KQI572" s="112"/>
      <c r="KQJ572" s="112"/>
      <c r="KQK572" s="112"/>
      <c r="KQL572" s="112"/>
      <c r="KQM572" s="112"/>
      <c r="KQN572" s="112"/>
      <c r="KQO572" s="112"/>
      <c r="KQP572" s="112"/>
      <c r="KQQ572" s="112"/>
      <c r="KQR572" s="112"/>
      <c r="KQS572" s="112"/>
      <c r="KQT572" s="112"/>
      <c r="KQU572" s="112"/>
      <c r="KQV572" s="112"/>
      <c r="KQW572" s="112"/>
      <c r="KQX572" s="112"/>
      <c r="KQY572" s="112"/>
      <c r="KQZ572" s="112"/>
      <c r="KRA572" s="112"/>
      <c r="KRB572" s="112"/>
      <c r="KRC572" s="112"/>
      <c r="KRD572" s="112"/>
      <c r="KRE572" s="112"/>
      <c r="KRF572" s="112"/>
      <c r="KRG572" s="112"/>
      <c r="KRH572" s="112"/>
      <c r="KRI572" s="112"/>
      <c r="KRJ572" s="112"/>
      <c r="KRK572" s="112"/>
      <c r="KRL572" s="112"/>
      <c r="KRM572" s="112"/>
      <c r="KRN572" s="112"/>
      <c r="KRO572" s="112"/>
      <c r="KRP572" s="112"/>
      <c r="KRQ572" s="112"/>
      <c r="KRR572" s="112"/>
      <c r="KRS572" s="112"/>
      <c r="KRT572" s="112"/>
      <c r="KRU572" s="112"/>
      <c r="KRV572" s="112"/>
      <c r="KRW572" s="112"/>
      <c r="KRX572" s="112"/>
      <c r="KRY572" s="112"/>
      <c r="KRZ572" s="112"/>
      <c r="KSA572" s="112"/>
      <c r="KSB572" s="112"/>
      <c r="KSC572" s="112"/>
      <c r="KSD572" s="112"/>
      <c r="KSE572" s="112"/>
      <c r="KSF572" s="112"/>
      <c r="KSG572" s="112"/>
      <c r="KSH572" s="112"/>
      <c r="KSI572" s="112"/>
      <c r="KSJ572" s="112"/>
      <c r="KSK572" s="112"/>
      <c r="KSL572" s="112"/>
      <c r="KSM572" s="112"/>
      <c r="KSN572" s="112"/>
      <c r="KSO572" s="112"/>
      <c r="KSP572" s="112"/>
      <c r="KSQ572" s="112"/>
      <c r="KSR572" s="112"/>
      <c r="KSS572" s="112"/>
      <c r="KST572" s="112"/>
      <c r="KSU572" s="112"/>
      <c r="KSV572" s="112"/>
      <c r="KSW572" s="112"/>
      <c r="KSX572" s="112"/>
      <c r="KSY572" s="112"/>
      <c r="KSZ572" s="112"/>
      <c r="KTA572" s="112"/>
      <c r="KTB572" s="112"/>
      <c r="KTC572" s="112"/>
      <c r="KTD572" s="112"/>
      <c r="KTE572" s="112"/>
      <c r="KTF572" s="112"/>
      <c r="KTG572" s="112"/>
      <c r="KTH572" s="112"/>
      <c r="KTI572" s="112"/>
      <c r="KTJ572" s="112"/>
      <c r="KTK572" s="112"/>
      <c r="KTL572" s="112"/>
      <c r="KTM572" s="112"/>
      <c r="KTN572" s="112"/>
      <c r="KTO572" s="112"/>
      <c r="KTP572" s="112"/>
      <c r="KTQ572" s="112"/>
      <c r="KTR572" s="112"/>
      <c r="KTS572" s="112"/>
      <c r="KTT572" s="112"/>
      <c r="KTU572" s="112"/>
      <c r="KTV572" s="112"/>
      <c r="KTW572" s="112"/>
      <c r="KTX572" s="112"/>
      <c r="KTY572" s="112"/>
      <c r="KTZ572" s="112"/>
      <c r="KUA572" s="112"/>
      <c r="KUB572" s="112"/>
      <c r="KUC572" s="112"/>
      <c r="KUD572" s="112"/>
      <c r="KUE572" s="112"/>
      <c r="KUF572" s="112"/>
      <c r="KUG572" s="112"/>
      <c r="KUH572" s="112"/>
      <c r="KUI572" s="112"/>
      <c r="KUJ572" s="112"/>
      <c r="KUK572" s="112"/>
      <c r="KUL572" s="112"/>
      <c r="KUM572" s="112"/>
      <c r="KUN572" s="112"/>
      <c r="KUO572" s="112"/>
      <c r="KUP572" s="112"/>
      <c r="KUQ572" s="112"/>
      <c r="KUR572" s="112"/>
      <c r="KUS572" s="112"/>
      <c r="KUT572" s="112"/>
      <c r="KUU572" s="112"/>
      <c r="KUV572" s="112"/>
      <c r="KUW572" s="112"/>
      <c r="KUX572" s="112"/>
      <c r="KUY572" s="112"/>
      <c r="KUZ572" s="112"/>
      <c r="KVA572" s="112"/>
      <c r="KVB572" s="112"/>
      <c r="KVC572" s="112"/>
      <c r="KVD572" s="112"/>
      <c r="KVE572" s="112"/>
      <c r="KVF572" s="112"/>
      <c r="KVG572" s="112"/>
      <c r="KVH572" s="112"/>
      <c r="KVI572" s="112"/>
      <c r="KVJ572" s="112"/>
      <c r="KVK572" s="112"/>
      <c r="KVL572" s="112"/>
      <c r="KVM572" s="112"/>
      <c r="KVN572" s="112"/>
      <c r="KVO572" s="112"/>
      <c r="KVP572" s="112"/>
      <c r="KVQ572" s="112"/>
      <c r="KVR572" s="112"/>
      <c r="KVS572" s="112"/>
      <c r="KVT572" s="112"/>
      <c r="KVU572" s="112"/>
      <c r="KVV572" s="112"/>
      <c r="KVW572" s="112"/>
      <c r="KVX572" s="112"/>
      <c r="KVY572" s="112"/>
      <c r="KVZ572" s="112"/>
      <c r="KWA572" s="112"/>
      <c r="KWB572" s="112"/>
      <c r="KWC572" s="112"/>
      <c r="KWD572" s="112"/>
      <c r="KWE572" s="112"/>
      <c r="KWF572" s="112"/>
      <c r="KWG572" s="112"/>
      <c r="KWH572" s="112"/>
      <c r="KWI572" s="112"/>
      <c r="KWJ572" s="112"/>
      <c r="KWK572" s="112"/>
      <c r="KWL572" s="112"/>
      <c r="KWM572" s="112"/>
      <c r="KWN572" s="112"/>
      <c r="KWO572" s="112"/>
      <c r="KWP572" s="112"/>
      <c r="KWQ572" s="112"/>
      <c r="KWR572" s="112"/>
      <c r="KWS572" s="112"/>
      <c r="KWT572" s="112"/>
      <c r="KWU572" s="112"/>
      <c r="KWV572" s="112"/>
      <c r="KWW572" s="112"/>
      <c r="KWX572" s="112"/>
      <c r="KWY572" s="112"/>
      <c r="KWZ572" s="112"/>
      <c r="KXA572" s="112"/>
      <c r="KXB572" s="112"/>
      <c r="KXC572" s="112"/>
      <c r="KXD572" s="112"/>
      <c r="KXE572" s="112"/>
      <c r="KXF572" s="112"/>
      <c r="KXG572" s="112"/>
      <c r="KXH572" s="112"/>
      <c r="KXI572" s="112"/>
      <c r="KXJ572" s="112"/>
      <c r="KXK572" s="112"/>
      <c r="KXL572" s="112"/>
      <c r="KXM572" s="112"/>
      <c r="KXN572" s="112"/>
      <c r="KXO572" s="112"/>
      <c r="KXP572" s="112"/>
      <c r="KXQ572" s="112"/>
      <c r="KXR572" s="112"/>
      <c r="KXS572" s="112"/>
      <c r="KXT572" s="112"/>
      <c r="KXU572" s="112"/>
      <c r="KXV572" s="112"/>
      <c r="KXW572" s="112"/>
      <c r="KXX572" s="112"/>
      <c r="KXY572" s="112"/>
      <c r="KXZ572" s="112"/>
      <c r="KYA572" s="112"/>
      <c r="KYB572" s="112"/>
      <c r="KYC572" s="112"/>
      <c r="KYD572" s="112"/>
      <c r="KYE572" s="112"/>
      <c r="KYF572" s="112"/>
      <c r="KYG572" s="112"/>
      <c r="KYH572" s="112"/>
      <c r="KYI572" s="112"/>
      <c r="KYJ572" s="112"/>
      <c r="KYK572" s="112"/>
      <c r="KYL572" s="112"/>
      <c r="KYM572" s="112"/>
      <c r="KYN572" s="112"/>
      <c r="KYO572" s="112"/>
      <c r="KYP572" s="112"/>
      <c r="KYQ572" s="112"/>
      <c r="KYR572" s="112"/>
      <c r="KYS572" s="112"/>
      <c r="KYT572" s="112"/>
      <c r="KYU572" s="112"/>
      <c r="KYV572" s="112"/>
      <c r="KYW572" s="112"/>
      <c r="KYX572" s="112"/>
      <c r="KYY572" s="112"/>
      <c r="KYZ572" s="112"/>
      <c r="KZA572" s="112"/>
      <c r="KZB572" s="112"/>
      <c r="KZC572" s="112"/>
      <c r="KZD572" s="112"/>
      <c r="KZE572" s="112"/>
      <c r="KZF572" s="112"/>
      <c r="KZG572" s="112"/>
      <c r="KZH572" s="112"/>
      <c r="KZI572" s="112"/>
      <c r="KZJ572" s="112"/>
      <c r="KZK572" s="112"/>
      <c r="KZL572" s="112"/>
      <c r="KZM572" s="112"/>
      <c r="KZN572" s="112"/>
      <c r="KZO572" s="112"/>
      <c r="KZP572" s="112"/>
      <c r="KZQ572" s="112"/>
      <c r="KZR572" s="112"/>
      <c r="KZS572" s="112"/>
      <c r="KZT572" s="112"/>
      <c r="KZU572" s="112"/>
      <c r="KZV572" s="112"/>
      <c r="KZW572" s="112"/>
      <c r="KZX572" s="112"/>
      <c r="KZY572" s="112"/>
      <c r="KZZ572" s="112"/>
      <c r="LAA572" s="112"/>
      <c r="LAB572" s="112"/>
      <c r="LAC572" s="112"/>
      <c r="LAD572" s="112"/>
      <c r="LAE572" s="112"/>
      <c r="LAF572" s="112"/>
      <c r="LAG572" s="112"/>
      <c r="LAH572" s="112"/>
      <c r="LAI572" s="112"/>
      <c r="LAJ572" s="112"/>
      <c r="LAK572" s="112"/>
      <c r="LAL572" s="112"/>
      <c r="LAM572" s="112"/>
      <c r="LAN572" s="112"/>
      <c r="LAO572" s="112"/>
      <c r="LAP572" s="112"/>
      <c r="LAQ572" s="112"/>
      <c r="LAR572" s="112"/>
      <c r="LAS572" s="112"/>
      <c r="LAT572" s="112"/>
      <c r="LAU572" s="112"/>
      <c r="LAV572" s="112"/>
      <c r="LAW572" s="112"/>
      <c r="LAX572" s="112"/>
      <c r="LAY572" s="112"/>
      <c r="LAZ572" s="112"/>
      <c r="LBA572" s="112"/>
      <c r="LBB572" s="112"/>
      <c r="LBC572" s="112"/>
      <c r="LBD572" s="112"/>
      <c r="LBE572" s="112"/>
      <c r="LBF572" s="112"/>
      <c r="LBG572" s="112"/>
      <c r="LBH572" s="112"/>
      <c r="LBI572" s="112"/>
      <c r="LBJ572" s="112"/>
      <c r="LBK572" s="112"/>
      <c r="LBL572" s="112"/>
      <c r="LBM572" s="112"/>
      <c r="LBN572" s="112"/>
      <c r="LBO572" s="112"/>
      <c r="LBP572" s="112"/>
      <c r="LBQ572" s="112"/>
      <c r="LBR572" s="112"/>
      <c r="LBS572" s="112"/>
      <c r="LBT572" s="112"/>
      <c r="LBU572" s="112"/>
      <c r="LBV572" s="112"/>
      <c r="LBW572" s="112"/>
      <c r="LBX572" s="112"/>
      <c r="LBY572" s="112"/>
      <c r="LBZ572" s="112"/>
      <c r="LCA572" s="112"/>
      <c r="LCB572" s="112"/>
      <c r="LCC572" s="112"/>
      <c r="LCD572" s="112"/>
      <c r="LCE572" s="112"/>
      <c r="LCF572" s="112"/>
      <c r="LCG572" s="112"/>
      <c r="LCH572" s="112"/>
      <c r="LCI572" s="112"/>
      <c r="LCJ572" s="112"/>
      <c r="LCK572" s="112"/>
      <c r="LCL572" s="112"/>
      <c r="LCM572" s="112"/>
      <c r="LCN572" s="112"/>
      <c r="LCO572" s="112"/>
      <c r="LCP572" s="112"/>
      <c r="LCQ572" s="112"/>
      <c r="LCR572" s="112"/>
      <c r="LCS572" s="112"/>
      <c r="LCT572" s="112"/>
      <c r="LCU572" s="112"/>
      <c r="LCV572" s="112"/>
      <c r="LCW572" s="112"/>
      <c r="LCX572" s="112"/>
      <c r="LCY572" s="112"/>
      <c r="LCZ572" s="112"/>
      <c r="LDA572" s="112"/>
      <c r="LDB572" s="112"/>
      <c r="LDC572" s="112"/>
      <c r="LDD572" s="112"/>
      <c r="LDE572" s="112"/>
      <c r="LDF572" s="112"/>
      <c r="LDG572" s="112"/>
      <c r="LDH572" s="112"/>
      <c r="LDI572" s="112"/>
      <c r="LDJ572" s="112"/>
      <c r="LDK572" s="112"/>
      <c r="LDL572" s="112"/>
      <c r="LDM572" s="112"/>
      <c r="LDN572" s="112"/>
      <c r="LDO572" s="112"/>
      <c r="LDP572" s="112"/>
      <c r="LDQ572" s="112"/>
      <c r="LDR572" s="112"/>
      <c r="LDS572" s="112"/>
      <c r="LDT572" s="112"/>
      <c r="LDU572" s="112"/>
      <c r="LDV572" s="112"/>
      <c r="LDW572" s="112"/>
      <c r="LDX572" s="112"/>
      <c r="LDY572" s="112"/>
      <c r="LDZ572" s="112"/>
      <c r="LEA572" s="112"/>
      <c r="LEB572" s="112"/>
      <c r="LEC572" s="112"/>
      <c r="LED572" s="112"/>
      <c r="LEE572" s="112"/>
      <c r="LEF572" s="112"/>
      <c r="LEG572" s="112"/>
      <c r="LEH572" s="112"/>
      <c r="LEI572" s="112"/>
      <c r="LEJ572" s="112"/>
      <c r="LEK572" s="112"/>
      <c r="LEL572" s="112"/>
      <c r="LEM572" s="112"/>
      <c r="LEN572" s="112"/>
      <c r="LEO572" s="112"/>
      <c r="LEP572" s="112"/>
      <c r="LEQ572" s="112"/>
      <c r="LER572" s="112"/>
      <c r="LES572" s="112"/>
      <c r="LET572" s="112"/>
      <c r="LEU572" s="112"/>
      <c r="LEV572" s="112"/>
      <c r="LEW572" s="112"/>
      <c r="LEX572" s="112"/>
      <c r="LEY572" s="112"/>
      <c r="LEZ572" s="112"/>
      <c r="LFA572" s="112"/>
      <c r="LFB572" s="112"/>
      <c r="LFC572" s="112"/>
      <c r="LFD572" s="112"/>
      <c r="LFE572" s="112"/>
      <c r="LFF572" s="112"/>
      <c r="LFG572" s="112"/>
      <c r="LFH572" s="112"/>
      <c r="LFI572" s="112"/>
      <c r="LFJ572" s="112"/>
      <c r="LFK572" s="112"/>
      <c r="LFL572" s="112"/>
      <c r="LFM572" s="112"/>
      <c r="LFN572" s="112"/>
      <c r="LFO572" s="112"/>
      <c r="LFP572" s="112"/>
      <c r="LFQ572" s="112"/>
      <c r="LFR572" s="112"/>
      <c r="LFS572" s="112"/>
      <c r="LFT572" s="112"/>
      <c r="LFU572" s="112"/>
      <c r="LFV572" s="112"/>
      <c r="LFW572" s="112"/>
      <c r="LFX572" s="112"/>
      <c r="LFY572" s="112"/>
      <c r="LFZ572" s="112"/>
      <c r="LGA572" s="112"/>
      <c r="LGB572" s="112"/>
      <c r="LGC572" s="112"/>
      <c r="LGD572" s="112"/>
      <c r="LGE572" s="112"/>
      <c r="LGF572" s="112"/>
      <c r="LGG572" s="112"/>
      <c r="LGH572" s="112"/>
      <c r="LGI572" s="112"/>
      <c r="LGJ572" s="112"/>
      <c r="LGK572" s="112"/>
      <c r="LGL572" s="112"/>
      <c r="LGM572" s="112"/>
      <c r="LGN572" s="112"/>
      <c r="LGO572" s="112"/>
      <c r="LGP572" s="112"/>
      <c r="LGQ572" s="112"/>
      <c r="LGR572" s="112"/>
      <c r="LGS572" s="112"/>
      <c r="LGT572" s="112"/>
      <c r="LGU572" s="112"/>
      <c r="LGV572" s="112"/>
      <c r="LGW572" s="112"/>
      <c r="LGX572" s="112"/>
      <c r="LGY572" s="112"/>
      <c r="LGZ572" s="112"/>
      <c r="LHA572" s="112"/>
      <c r="LHB572" s="112"/>
      <c r="LHC572" s="112"/>
      <c r="LHD572" s="112"/>
      <c r="LHE572" s="112"/>
      <c r="LHF572" s="112"/>
      <c r="LHG572" s="112"/>
      <c r="LHH572" s="112"/>
      <c r="LHI572" s="112"/>
      <c r="LHJ572" s="112"/>
      <c r="LHK572" s="112"/>
      <c r="LHL572" s="112"/>
      <c r="LHM572" s="112"/>
      <c r="LHN572" s="112"/>
      <c r="LHO572" s="112"/>
      <c r="LHP572" s="112"/>
      <c r="LHQ572" s="112"/>
      <c r="LHR572" s="112"/>
      <c r="LHS572" s="112"/>
      <c r="LHT572" s="112"/>
      <c r="LHU572" s="112"/>
      <c r="LHV572" s="112"/>
      <c r="LHW572" s="112"/>
      <c r="LHX572" s="112"/>
      <c r="LHY572" s="112"/>
      <c r="LHZ572" s="112"/>
      <c r="LIA572" s="112"/>
      <c r="LIB572" s="112"/>
      <c r="LIC572" s="112"/>
      <c r="LID572" s="112"/>
      <c r="LIE572" s="112"/>
      <c r="LIF572" s="112"/>
      <c r="LIG572" s="112"/>
      <c r="LIH572" s="112"/>
      <c r="LII572" s="112"/>
      <c r="LIJ572" s="112"/>
      <c r="LIK572" s="112"/>
      <c r="LIL572" s="112"/>
      <c r="LIM572" s="112"/>
      <c r="LIN572" s="112"/>
      <c r="LIO572" s="112"/>
      <c r="LIP572" s="112"/>
      <c r="LIQ572" s="112"/>
      <c r="LIR572" s="112"/>
      <c r="LIS572" s="112"/>
      <c r="LIT572" s="112"/>
      <c r="LIU572" s="112"/>
      <c r="LIV572" s="112"/>
      <c r="LIW572" s="112"/>
      <c r="LIX572" s="112"/>
      <c r="LIY572" s="112"/>
      <c r="LIZ572" s="112"/>
      <c r="LJA572" s="112"/>
      <c r="LJB572" s="112"/>
      <c r="LJC572" s="112"/>
      <c r="LJD572" s="112"/>
      <c r="LJE572" s="112"/>
      <c r="LJF572" s="112"/>
      <c r="LJG572" s="112"/>
      <c r="LJH572" s="112"/>
      <c r="LJI572" s="112"/>
      <c r="LJJ572" s="112"/>
      <c r="LJK572" s="112"/>
      <c r="LJL572" s="112"/>
      <c r="LJM572" s="112"/>
      <c r="LJN572" s="112"/>
      <c r="LJO572" s="112"/>
      <c r="LJP572" s="112"/>
      <c r="LJQ572" s="112"/>
      <c r="LJR572" s="112"/>
      <c r="LJS572" s="112"/>
      <c r="LJT572" s="112"/>
      <c r="LJU572" s="112"/>
      <c r="LJV572" s="112"/>
      <c r="LJW572" s="112"/>
      <c r="LJX572" s="112"/>
      <c r="LJY572" s="112"/>
      <c r="LJZ572" s="112"/>
      <c r="LKA572" s="112"/>
      <c r="LKB572" s="112"/>
      <c r="LKC572" s="112"/>
      <c r="LKD572" s="112"/>
      <c r="LKE572" s="112"/>
      <c r="LKF572" s="112"/>
      <c r="LKG572" s="112"/>
      <c r="LKH572" s="112"/>
      <c r="LKI572" s="112"/>
      <c r="LKJ572" s="112"/>
      <c r="LKK572" s="112"/>
      <c r="LKL572" s="112"/>
      <c r="LKM572" s="112"/>
      <c r="LKN572" s="112"/>
      <c r="LKO572" s="112"/>
      <c r="LKP572" s="112"/>
      <c r="LKQ572" s="112"/>
      <c r="LKR572" s="112"/>
      <c r="LKS572" s="112"/>
      <c r="LKT572" s="112"/>
      <c r="LKU572" s="112"/>
      <c r="LKV572" s="112"/>
      <c r="LKW572" s="112"/>
      <c r="LKX572" s="112"/>
      <c r="LKY572" s="112"/>
      <c r="LKZ572" s="112"/>
      <c r="LLA572" s="112"/>
      <c r="LLB572" s="112"/>
      <c r="LLC572" s="112"/>
      <c r="LLD572" s="112"/>
      <c r="LLE572" s="112"/>
      <c r="LLF572" s="112"/>
      <c r="LLG572" s="112"/>
      <c r="LLH572" s="112"/>
      <c r="LLI572" s="112"/>
      <c r="LLJ572" s="112"/>
      <c r="LLK572" s="112"/>
      <c r="LLL572" s="112"/>
      <c r="LLM572" s="112"/>
      <c r="LLN572" s="112"/>
      <c r="LLO572" s="112"/>
      <c r="LLP572" s="112"/>
      <c r="LLQ572" s="112"/>
      <c r="LLR572" s="112"/>
      <c r="LLS572" s="112"/>
      <c r="LLT572" s="112"/>
      <c r="LLU572" s="112"/>
      <c r="LLV572" s="112"/>
      <c r="LLW572" s="112"/>
      <c r="LLX572" s="112"/>
      <c r="LLY572" s="112"/>
      <c r="LLZ572" s="112"/>
      <c r="LMA572" s="112"/>
      <c r="LMB572" s="112"/>
      <c r="LMC572" s="112"/>
      <c r="LMD572" s="112"/>
      <c r="LME572" s="112"/>
      <c r="LMF572" s="112"/>
      <c r="LMG572" s="112"/>
      <c r="LMH572" s="112"/>
      <c r="LMI572" s="112"/>
      <c r="LMJ572" s="112"/>
      <c r="LMK572" s="112"/>
      <c r="LML572" s="112"/>
      <c r="LMM572" s="112"/>
      <c r="LMN572" s="112"/>
      <c r="LMO572" s="112"/>
      <c r="LMP572" s="112"/>
      <c r="LMQ572" s="112"/>
      <c r="LMR572" s="112"/>
      <c r="LMS572" s="112"/>
      <c r="LMT572" s="112"/>
      <c r="LMU572" s="112"/>
      <c r="LMV572" s="112"/>
      <c r="LMW572" s="112"/>
      <c r="LMX572" s="112"/>
      <c r="LMY572" s="112"/>
      <c r="LMZ572" s="112"/>
      <c r="LNA572" s="112"/>
      <c r="LNB572" s="112"/>
      <c r="LNC572" s="112"/>
      <c r="LND572" s="112"/>
      <c r="LNE572" s="112"/>
      <c r="LNF572" s="112"/>
      <c r="LNG572" s="112"/>
      <c r="LNH572" s="112"/>
      <c r="LNI572" s="112"/>
      <c r="LNJ572" s="112"/>
      <c r="LNK572" s="112"/>
      <c r="LNL572" s="112"/>
      <c r="LNM572" s="112"/>
      <c r="LNN572" s="112"/>
      <c r="LNO572" s="112"/>
      <c r="LNP572" s="112"/>
      <c r="LNQ572" s="112"/>
      <c r="LNR572" s="112"/>
      <c r="LNS572" s="112"/>
      <c r="LNT572" s="112"/>
      <c r="LNU572" s="112"/>
      <c r="LNV572" s="112"/>
      <c r="LNW572" s="112"/>
      <c r="LNX572" s="112"/>
      <c r="LNY572" s="112"/>
      <c r="LNZ572" s="112"/>
      <c r="LOA572" s="112"/>
      <c r="LOB572" s="112"/>
      <c r="LOC572" s="112"/>
      <c r="LOD572" s="112"/>
      <c r="LOE572" s="112"/>
      <c r="LOF572" s="112"/>
      <c r="LOG572" s="112"/>
      <c r="LOH572" s="112"/>
      <c r="LOI572" s="112"/>
      <c r="LOJ572" s="112"/>
      <c r="LOK572" s="112"/>
      <c r="LOL572" s="112"/>
      <c r="LOM572" s="112"/>
      <c r="LON572" s="112"/>
      <c r="LOO572" s="112"/>
      <c r="LOP572" s="112"/>
      <c r="LOQ572" s="112"/>
      <c r="LOR572" s="112"/>
      <c r="LOS572" s="112"/>
      <c r="LOT572" s="112"/>
      <c r="LOU572" s="112"/>
      <c r="LOV572" s="112"/>
      <c r="LOW572" s="112"/>
      <c r="LOX572" s="112"/>
      <c r="LOY572" s="112"/>
      <c r="LOZ572" s="112"/>
      <c r="LPA572" s="112"/>
      <c r="LPB572" s="112"/>
      <c r="LPC572" s="112"/>
      <c r="LPD572" s="112"/>
      <c r="LPE572" s="112"/>
      <c r="LPF572" s="112"/>
      <c r="LPG572" s="112"/>
      <c r="LPH572" s="112"/>
      <c r="LPI572" s="112"/>
      <c r="LPJ572" s="112"/>
      <c r="LPK572" s="112"/>
      <c r="LPL572" s="112"/>
      <c r="LPM572" s="112"/>
      <c r="LPN572" s="112"/>
      <c r="LPO572" s="112"/>
      <c r="LPP572" s="112"/>
      <c r="LPQ572" s="112"/>
      <c r="LPR572" s="112"/>
      <c r="LPS572" s="112"/>
      <c r="LPT572" s="112"/>
      <c r="LPU572" s="112"/>
      <c r="LPV572" s="112"/>
      <c r="LPW572" s="112"/>
      <c r="LPX572" s="112"/>
      <c r="LPY572" s="112"/>
      <c r="LPZ572" s="112"/>
      <c r="LQA572" s="112"/>
      <c r="LQB572" s="112"/>
      <c r="LQC572" s="112"/>
      <c r="LQD572" s="112"/>
      <c r="LQE572" s="112"/>
      <c r="LQF572" s="112"/>
      <c r="LQG572" s="112"/>
      <c r="LQH572" s="112"/>
      <c r="LQI572" s="112"/>
      <c r="LQJ572" s="112"/>
      <c r="LQK572" s="112"/>
      <c r="LQL572" s="112"/>
      <c r="LQM572" s="112"/>
      <c r="LQN572" s="112"/>
      <c r="LQO572" s="112"/>
      <c r="LQP572" s="112"/>
      <c r="LQQ572" s="112"/>
      <c r="LQR572" s="112"/>
      <c r="LQS572" s="112"/>
      <c r="LQT572" s="112"/>
      <c r="LQU572" s="112"/>
      <c r="LQV572" s="112"/>
      <c r="LQW572" s="112"/>
      <c r="LQX572" s="112"/>
      <c r="LQY572" s="112"/>
      <c r="LQZ572" s="112"/>
      <c r="LRA572" s="112"/>
      <c r="LRB572" s="112"/>
      <c r="LRC572" s="112"/>
      <c r="LRD572" s="112"/>
      <c r="LRE572" s="112"/>
      <c r="LRF572" s="112"/>
      <c r="LRG572" s="112"/>
      <c r="LRH572" s="112"/>
      <c r="LRI572" s="112"/>
      <c r="LRJ572" s="112"/>
      <c r="LRK572" s="112"/>
      <c r="LRL572" s="112"/>
      <c r="LRM572" s="112"/>
      <c r="LRN572" s="112"/>
      <c r="LRO572" s="112"/>
      <c r="LRP572" s="112"/>
      <c r="LRQ572" s="112"/>
      <c r="LRR572" s="112"/>
      <c r="LRS572" s="112"/>
      <c r="LRT572" s="112"/>
      <c r="LRU572" s="112"/>
      <c r="LRV572" s="112"/>
      <c r="LRW572" s="112"/>
      <c r="LRX572" s="112"/>
      <c r="LRY572" s="112"/>
      <c r="LRZ572" s="112"/>
      <c r="LSA572" s="112"/>
      <c r="LSB572" s="112"/>
      <c r="LSC572" s="112"/>
      <c r="LSD572" s="112"/>
      <c r="LSE572" s="112"/>
      <c r="LSF572" s="112"/>
      <c r="LSG572" s="112"/>
      <c r="LSH572" s="112"/>
      <c r="LSI572" s="112"/>
      <c r="LSJ572" s="112"/>
      <c r="LSK572" s="112"/>
      <c r="LSL572" s="112"/>
      <c r="LSM572" s="112"/>
      <c r="LSN572" s="112"/>
      <c r="LSO572" s="112"/>
      <c r="LSP572" s="112"/>
      <c r="LSQ572" s="112"/>
      <c r="LSR572" s="112"/>
      <c r="LSS572" s="112"/>
      <c r="LST572" s="112"/>
      <c r="LSU572" s="112"/>
      <c r="LSV572" s="112"/>
      <c r="LSW572" s="112"/>
      <c r="LSX572" s="112"/>
      <c r="LSY572" s="112"/>
      <c r="LSZ572" s="112"/>
      <c r="LTA572" s="112"/>
      <c r="LTB572" s="112"/>
      <c r="LTC572" s="112"/>
      <c r="LTD572" s="112"/>
      <c r="LTE572" s="112"/>
      <c r="LTF572" s="112"/>
      <c r="LTG572" s="112"/>
      <c r="LTH572" s="112"/>
      <c r="LTI572" s="112"/>
      <c r="LTJ572" s="112"/>
      <c r="LTK572" s="112"/>
      <c r="LTL572" s="112"/>
      <c r="LTM572" s="112"/>
      <c r="LTN572" s="112"/>
      <c r="LTO572" s="112"/>
      <c r="LTP572" s="112"/>
      <c r="LTQ572" s="112"/>
      <c r="LTR572" s="112"/>
      <c r="LTS572" s="112"/>
      <c r="LTT572" s="112"/>
      <c r="LTU572" s="112"/>
      <c r="LTV572" s="112"/>
      <c r="LTW572" s="112"/>
      <c r="LTX572" s="112"/>
      <c r="LTY572" s="112"/>
      <c r="LTZ572" s="112"/>
      <c r="LUA572" s="112"/>
      <c r="LUB572" s="112"/>
      <c r="LUC572" s="112"/>
      <c r="LUD572" s="112"/>
      <c r="LUE572" s="112"/>
      <c r="LUF572" s="112"/>
      <c r="LUG572" s="112"/>
      <c r="LUH572" s="112"/>
      <c r="LUI572" s="112"/>
      <c r="LUJ572" s="112"/>
      <c r="LUK572" s="112"/>
      <c r="LUL572" s="112"/>
      <c r="LUM572" s="112"/>
      <c r="LUN572" s="112"/>
      <c r="LUO572" s="112"/>
      <c r="LUP572" s="112"/>
      <c r="LUQ572" s="112"/>
      <c r="LUR572" s="112"/>
      <c r="LUS572" s="112"/>
      <c r="LUT572" s="112"/>
      <c r="LUU572" s="112"/>
      <c r="LUV572" s="112"/>
      <c r="LUW572" s="112"/>
      <c r="LUX572" s="112"/>
      <c r="LUY572" s="112"/>
      <c r="LUZ572" s="112"/>
      <c r="LVA572" s="112"/>
      <c r="LVB572" s="112"/>
      <c r="LVC572" s="112"/>
      <c r="LVD572" s="112"/>
      <c r="LVE572" s="112"/>
      <c r="LVF572" s="112"/>
      <c r="LVG572" s="112"/>
      <c r="LVH572" s="112"/>
      <c r="LVI572" s="112"/>
      <c r="LVJ572" s="112"/>
      <c r="LVK572" s="112"/>
      <c r="LVL572" s="112"/>
      <c r="LVM572" s="112"/>
      <c r="LVN572" s="112"/>
      <c r="LVO572" s="112"/>
      <c r="LVP572" s="112"/>
      <c r="LVQ572" s="112"/>
      <c r="LVR572" s="112"/>
      <c r="LVS572" s="112"/>
      <c r="LVT572" s="112"/>
      <c r="LVU572" s="112"/>
      <c r="LVV572" s="112"/>
      <c r="LVW572" s="112"/>
      <c r="LVX572" s="112"/>
      <c r="LVY572" s="112"/>
      <c r="LVZ572" s="112"/>
      <c r="LWA572" s="112"/>
      <c r="LWB572" s="112"/>
      <c r="LWC572" s="112"/>
      <c r="LWD572" s="112"/>
      <c r="LWE572" s="112"/>
      <c r="LWF572" s="112"/>
      <c r="LWG572" s="112"/>
      <c r="LWH572" s="112"/>
      <c r="LWI572" s="112"/>
      <c r="LWJ572" s="112"/>
      <c r="LWK572" s="112"/>
      <c r="LWL572" s="112"/>
      <c r="LWM572" s="112"/>
      <c r="LWN572" s="112"/>
      <c r="LWO572" s="112"/>
      <c r="LWP572" s="112"/>
      <c r="LWQ572" s="112"/>
      <c r="LWR572" s="112"/>
      <c r="LWS572" s="112"/>
      <c r="LWT572" s="112"/>
      <c r="LWU572" s="112"/>
      <c r="LWV572" s="112"/>
      <c r="LWW572" s="112"/>
      <c r="LWX572" s="112"/>
      <c r="LWY572" s="112"/>
      <c r="LWZ572" s="112"/>
      <c r="LXA572" s="112"/>
      <c r="LXB572" s="112"/>
      <c r="LXC572" s="112"/>
      <c r="LXD572" s="112"/>
      <c r="LXE572" s="112"/>
      <c r="LXF572" s="112"/>
      <c r="LXG572" s="112"/>
      <c r="LXH572" s="112"/>
      <c r="LXI572" s="112"/>
      <c r="LXJ572" s="112"/>
      <c r="LXK572" s="112"/>
      <c r="LXL572" s="112"/>
      <c r="LXM572" s="112"/>
      <c r="LXN572" s="112"/>
      <c r="LXO572" s="112"/>
      <c r="LXP572" s="112"/>
      <c r="LXQ572" s="112"/>
      <c r="LXR572" s="112"/>
      <c r="LXS572" s="112"/>
      <c r="LXT572" s="112"/>
      <c r="LXU572" s="112"/>
      <c r="LXV572" s="112"/>
      <c r="LXW572" s="112"/>
      <c r="LXX572" s="112"/>
      <c r="LXY572" s="112"/>
      <c r="LXZ572" s="112"/>
      <c r="LYA572" s="112"/>
      <c r="LYB572" s="112"/>
      <c r="LYC572" s="112"/>
      <c r="LYD572" s="112"/>
      <c r="LYE572" s="112"/>
      <c r="LYF572" s="112"/>
      <c r="LYG572" s="112"/>
      <c r="LYH572" s="112"/>
      <c r="LYI572" s="112"/>
      <c r="LYJ572" s="112"/>
      <c r="LYK572" s="112"/>
      <c r="LYL572" s="112"/>
      <c r="LYM572" s="112"/>
      <c r="LYN572" s="112"/>
      <c r="LYO572" s="112"/>
      <c r="LYP572" s="112"/>
      <c r="LYQ572" s="112"/>
      <c r="LYR572" s="112"/>
      <c r="LYS572" s="112"/>
      <c r="LYT572" s="112"/>
      <c r="LYU572" s="112"/>
      <c r="LYV572" s="112"/>
      <c r="LYW572" s="112"/>
      <c r="LYX572" s="112"/>
      <c r="LYY572" s="112"/>
      <c r="LYZ572" s="112"/>
      <c r="LZA572" s="112"/>
      <c r="LZB572" s="112"/>
      <c r="LZC572" s="112"/>
      <c r="LZD572" s="112"/>
      <c r="LZE572" s="112"/>
      <c r="LZF572" s="112"/>
      <c r="LZG572" s="112"/>
      <c r="LZH572" s="112"/>
      <c r="LZI572" s="112"/>
      <c r="LZJ572" s="112"/>
      <c r="LZK572" s="112"/>
      <c r="LZL572" s="112"/>
      <c r="LZM572" s="112"/>
      <c r="LZN572" s="112"/>
      <c r="LZO572" s="112"/>
      <c r="LZP572" s="112"/>
      <c r="LZQ572" s="112"/>
      <c r="LZR572" s="112"/>
      <c r="LZS572" s="112"/>
      <c r="LZT572" s="112"/>
      <c r="LZU572" s="112"/>
      <c r="LZV572" s="112"/>
      <c r="LZW572" s="112"/>
      <c r="LZX572" s="112"/>
      <c r="LZY572" s="112"/>
      <c r="LZZ572" s="112"/>
      <c r="MAA572" s="112"/>
      <c r="MAB572" s="112"/>
      <c r="MAC572" s="112"/>
      <c r="MAD572" s="112"/>
      <c r="MAE572" s="112"/>
      <c r="MAF572" s="112"/>
      <c r="MAG572" s="112"/>
      <c r="MAH572" s="112"/>
      <c r="MAI572" s="112"/>
      <c r="MAJ572" s="112"/>
      <c r="MAK572" s="112"/>
      <c r="MAL572" s="112"/>
      <c r="MAM572" s="112"/>
      <c r="MAN572" s="112"/>
      <c r="MAO572" s="112"/>
      <c r="MAP572" s="112"/>
      <c r="MAQ572" s="112"/>
      <c r="MAR572" s="112"/>
      <c r="MAS572" s="112"/>
      <c r="MAT572" s="112"/>
      <c r="MAU572" s="112"/>
      <c r="MAV572" s="112"/>
      <c r="MAW572" s="112"/>
      <c r="MAX572" s="112"/>
      <c r="MAY572" s="112"/>
      <c r="MAZ572" s="112"/>
      <c r="MBA572" s="112"/>
      <c r="MBB572" s="112"/>
      <c r="MBC572" s="112"/>
      <c r="MBD572" s="112"/>
      <c r="MBE572" s="112"/>
      <c r="MBF572" s="112"/>
      <c r="MBG572" s="112"/>
      <c r="MBH572" s="112"/>
      <c r="MBI572" s="112"/>
      <c r="MBJ572" s="112"/>
      <c r="MBK572" s="112"/>
      <c r="MBL572" s="112"/>
      <c r="MBM572" s="112"/>
      <c r="MBN572" s="112"/>
      <c r="MBO572" s="112"/>
      <c r="MBP572" s="112"/>
      <c r="MBQ572" s="112"/>
      <c r="MBR572" s="112"/>
      <c r="MBS572" s="112"/>
      <c r="MBT572" s="112"/>
      <c r="MBU572" s="112"/>
      <c r="MBV572" s="112"/>
      <c r="MBW572" s="112"/>
      <c r="MBX572" s="112"/>
      <c r="MBY572" s="112"/>
      <c r="MBZ572" s="112"/>
      <c r="MCA572" s="112"/>
      <c r="MCB572" s="112"/>
      <c r="MCC572" s="112"/>
      <c r="MCD572" s="112"/>
      <c r="MCE572" s="112"/>
      <c r="MCF572" s="112"/>
      <c r="MCG572" s="112"/>
      <c r="MCH572" s="112"/>
      <c r="MCI572" s="112"/>
      <c r="MCJ572" s="112"/>
      <c r="MCK572" s="112"/>
      <c r="MCL572" s="112"/>
      <c r="MCM572" s="112"/>
      <c r="MCN572" s="112"/>
      <c r="MCO572" s="112"/>
      <c r="MCP572" s="112"/>
      <c r="MCQ572" s="112"/>
      <c r="MCR572" s="112"/>
      <c r="MCS572" s="112"/>
      <c r="MCT572" s="112"/>
      <c r="MCU572" s="112"/>
      <c r="MCV572" s="112"/>
      <c r="MCW572" s="112"/>
      <c r="MCX572" s="112"/>
      <c r="MCY572" s="112"/>
      <c r="MCZ572" s="112"/>
      <c r="MDA572" s="112"/>
      <c r="MDB572" s="112"/>
      <c r="MDC572" s="112"/>
      <c r="MDD572" s="112"/>
      <c r="MDE572" s="112"/>
      <c r="MDF572" s="112"/>
      <c r="MDG572" s="112"/>
      <c r="MDH572" s="112"/>
      <c r="MDI572" s="112"/>
      <c r="MDJ572" s="112"/>
      <c r="MDK572" s="112"/>
      <c r="MDL572" s="112"/>
      <c r="MDM572" s="112"/>
      <c r="MDN572" s="112"/>
      <c r="MDO572" s="112"/>
      <c r="MDP572" s="112"/>
      <c r="MDQ572" s="112"/>
      <c r="MDR572" s="112"/>
      <c r="MDS572" s="112"/>
      <c r="MDT572" s="112"/>
      <c r="MDU572" s="112"/>
      <c r="MDV572" s="112"/>
      <c r="MDW572" s="112"/>
      <c r="MDX572" s="112"/>
      <c r="MDY572" s="112"/>
      <c r="MDZ572" s="112"/>
      <c r="MEA572" s="112"/>
      <c r="MEB572" s="112"/>
      <c r="MEC572" s="112"/>
      <c r="MED572" s="112"/>
      <c r="MEE572" s="112"/>
      <c r="MEF572" s="112"/>
      <c r="MEG572" s="112"/>
      <c r="MEH572" s="112"/>
      <c r="MEI572" s="112"/>
      <c r="MEJ572" s="112"/>
      <c r="MEK572" s="112"/>
      <c r="MEL572" s="112"/>
      <c r="MEM572" s="112"/>
      <c r="MEN572" s="112"/>
      <c r="MEO572" s="112"/>
      <c r="MEP572" s="112"/>
      <c r="MEQ572" s="112"/>
      <c r="MER572" s="112"/>
      <c r="MES572" s="112"/>
      <c r="MET572" s="112"/>
      <c r="MEU572" s="112"/>
      <c r="MEV572" s="112"/>
      <c r="MEW572" s="112"/>
      <c r="MEX572" s="112"/>
      <c r="MEY572" s="112"/>
      <c r="MEZ572" s="112"/>
      <c r="MFA572" s="112"/>
      <c r="MFB572" s="112"/>
      <c r="MFC572" s="112"/>
      <c r="MFD572" s="112"/>
      <c r="MFE572" s="112"/>
      <c r="MFF572" s="112"/>
      <c r="MFG572" s="112"/>
      <c r="MFH572" s="112"/>
      <c r="MFI572" s="112"/>
      <c r="MFJ572" s="112"/>
      <c r="MFK572" s="112"/>
      <c r="MFL572" s="112"/>
      <c r="MFM572" s="112"/>
      <c r="MFN572" s="112"/>
      <c r="MFO572" s="112"/>
      <c r="MFP572" s="112"/>
      <c r="MFQ572" s="112"/>
      <c r="MFR572" s="112"/>
      <c r="MFS572" s="112"/>
      <c r="MFT572" s="112"/>
      <c r="MFU572" s="112"/>
      <c r="MFV572" s="112"/>
      <c r="MFW572" s="112"/>
      <c r="MFX572" s="112"/>
      <c r="MFY572" s="112"/>
      <c r="MFZ572" s="112"/>
      <c r="MGA572" s="112"/>
      <c r="MGB572" s="112"/>
      <c r="MGC572" s="112"/>
      <c r="MGD572" s="112"/>
      <c r="MGE572" s="112"/>
      <c r="MGF572" s="112"/>
      <c r="MGG572" s="112"/>
      <c r="MGH572" s="112"/>
      <c r="MGI572" s="112"/>
      <c r="MGJ572" s="112"/>
      <c r="MGK572" s="112"/>
      <c r="MGL572" s="112"/>
      <c r="MGM572" s="112"/>
      <c r="MGN572" s="112"/>
      <c r="MGO572" s="112"/>
      <c r="MGP572" s="112"/>
      <c r="MGQ572" s="112"/>
      <c r="MGR572" s="112"/>
      <c r="MGS572" s="112"/>
      <c r="MGT572" s="112"/>
      <c r="MGU572" s="112"/>
      <c r="MGV572" s="112"/>
      <c r="MGW572" s="112"/>
      <c r="MGX572" s="112"/>
      <c r="MGY572" s="112"/>
      <c r="MGZ572" s="112"/>
      <c r="MHA572" s="112"/>
      <c r="MHB572" s="112"/>
      <c r="MHC572" s="112"/>
      <c r="MHD572" s="112"/>
      <c r="MHE572" s="112"/>
      <c r="MHF572" s="112"/>
      <c r="MHG572" s="112"/>
      <c r="MHH572" s="112"/>
      <c r="MHI572" s="112"/>
      <c r="MHJ572" s="112"/>
      <c r="MHK572" s="112"/>
      <c r="MHL572" s="112"/>
      <c r="MHM572" s="112"/>
      <c r="MHN572" s="112"/>
      <c r="MHO572" s="112"/>
      <c r="MHP572" s="112"/>
      <c r="MHQ572" s="112"/>
      <c r="MHR572" s="112"/>
      <c r="MHS572" s="112"/>
      <c r="MHT572" s="112"/>
      <c r="MHU572" s="112"/>
      <c r="MHV572" s="112"/>
      <c r="MHW572" s="112"/>
      <c r="MHX572" s="112"/>
      <c r="MHY572" s="112"/>
      <c r="MHZ572" s="112"/>
      <c r="MIA572" s="112"/>
      <c r="MIB572" s="112"/>
      <c r="MIC572" s="112"/>
      <c r="MID572" s="112"/>
      <c r="MIE572" s="112"/>
      <c r="MIF572" s="112"/>
      <c r="MIG572" s="112"/>
      <c r="MIH572" s="112"/>
      <c r="MII572" s="112"/>
      <c r="MIJ572" s="112"/>
      <c r="MIK572" s="112"/>
      <c r="MIL572" s="112"/>
      <c r="MIM572" s="112"/>
      <c r="MIN572" s="112"/>
      <c r="MIO572" s="112"/>
      <c r="MIP572" s="112"/>
      <c r="MIQ572" s="112"/>
      <c r="MIR572" s="112"/>
      <c r="MIS572" s="112"/>
      <c r="MIT572" s="112"/>
      <c r="MIU572" s="112"/>
      <c r="MIV572" s="112"/>
      <c r="MIW572" s="112"/>
      <c r="MIX572" s="112"/>
      <c r="MIY572" s="112"/>
      <c r="MIZ572" s="112"/>
      <c r="MJA572" s="112"/>
      <c r="MJB572" s="112"/>
      <c r="MJC572" s="112"/>
      <c r="MJD572" s="112"/>
      <c r="MJE572" s="112"/>
      <c r="MJF572" s="112"/>
      <c r="MJG572" s="112"/>
      <c r="MJH572" s="112"/>
      <c r="MJI572" s="112"/>
      <c r="MJJ572" s="112"/>
      <c r="MJK572" s="112"/>
      <c r="MJL572" s="112"/>
      <c r="MJM572" s="112"/>
      <c r="MJN572" s="112"/>
      <c r="MJO572" s="112"/>
      <c r="MJP572" s="112"/>
      <c r="MJQ572" s="112"/>
      <c r="MJR572" s="112"/>
      <c r="MJS572" s="112"/>
      <c r="MJT572" s="112"/>
      <c r="MJU572" s="112"/>
      <c r="MJV572" s="112"/>
      <c r="MJW572" s="112"/>
      <c r="MJX572" s="112"/>
      <c r="MJY572" s="112"/>
      <c r="MJZ572" s="112"/>
      <c r="MKA572" s="112"/>
      <c r="MKB572" s="112"/>
      <c r="MKC572" s="112"/>
      <c r="MKD572" s="112"/>
      <c r="MKE572" s="112"/>
      <c r="MKF572" s="112"/>
      <c r="MKG572" s="112"/>
      <c r="MKH572" s="112"/>
      <c r="MKI572" s="112"/>
      <c r="MKJ572" s="112"/>
      <c r="MKK572" s="112"/>
      <c r="MKL572" s="112"/>
      <c r="MKM572" s="112"/>
      <c r="MKN572" s="112"/>
      <c r="MKO572" s="112"/>
      <c r="MKP572" s="112"/>
      <c r="MKQ572" s="112"/>
      <c r="MKR572" s="112"/>
      <c r="MKS572" s="112"/>
      <c r="MKT572" s="112"/>
      <c r="MKU572" s="112"/>
      <c r="MKV572" s="112"/>
      <c r="MKW572" s="112"/>
      <c r="MKX572" s="112"/>
      <c r="MKY572" s="112"/>
      <c r="MKZ572" s="112"/>
      <c r="MLA572" s="112"/>
      <c r="MLB572" s="112"/>
      <c r="MLC572" s="112"/>
      <c r="MLD572" s="112"/>
      <c r="MLE572" s="112"/>
      <c r="MLF572" s="112"/>
      <c r="MLG572" s="112"/>
      <c r="MLH572" s="112"/>
      <c r="MLI572" s="112"/>
      <c r="MLJ572" s="112"/>
      <c r="MLK572" s="112"/>
      <c r="MLL572" s="112"/>
      <c r="MLM572" s="112"/>
      <c r="MLN572" s="112"/>
      <c r="MLO572" s="112"/>
      <c r="MLP572" s="112"/>
      <c r="MLQ572" s="112"/>
      <c r="MLR572" s="112"/>
      <c r="MLS572" s="112"/>
      <c r="MLT572" s="112"/>
      <c r="MLU572" s="112"/>
      <c r="MLV572" s="112"/>
      <c r="MLW572" s="112"/>
      <c r="MLX572" s="112"/>
      <c r="MLY572" s="112"/>
      <c r="MLZ572" s="112"/>
      <c r="MMA572" s="112"/>
      <c r="MMB572" s="112"/>
      <c r="MMC572" s="112"/>
      <c r="MMD572" s="112"/>
      <c r="MME572" s="112"/>
      <c r="MMF572" s="112"/>
      <c r="MMG572" s="112"/>
      <c r="MMH572" s="112"/>
      <c r="MMI572" s="112"/>
      <c r="MMJ572" s="112"/>
      <c r="MMK572" s="112"/>
      <c r="MML572" s="112"/>
      <c r="MMM572" s="112"/>
      <c r="MMN572" s="112"/>
      <c r="MMO572" s="112"/>
      <c r="MMP572" s="112"/>
      <c r="MMQ572" s="112"/>
      <c r="MMR572" s="112"/>
      <c r="MMS572" s="112"/>
      <c r="MMT572" s="112"/>
      <c r="MMU572" s="112"/>
      <c r="MMV572" s="112"/>
      <c r="MMW572" s="112"/>
      <c r="MMX572" s="112"/>
      <c r="MMY572" s="112"/>
      <c r="MMZ572" s="112"/>
      <c r="MNA572" s="112"/>
      <c r="MNB572" s="112"/>
      <c r="MNC572" s="112"/>
      <c r="MND572" s="112"/>
      <c r="MNE572" s="112"/>
      <c r="MNF572" s="112"/>
      <c r="MNG572" s="112"/>
      <c r="MNH572" s="112"/>
      <c r="MNI572" s="112"/>
      <c r="MNJ572" s="112"/>
      <c r="MNK572" s="112"/>
      <c r="MNL572" s="112"/>
      <c r="MNM572" s="112"/>
      <c r="MNN572" s="112"/>
      <c r="MNO572" s="112"/>
      <c r="MNP572" s="112"/>
      <c r="MNQ572" s="112"/>
      <c r="MNR572" s="112"/>
      <c r="MNS572" s="112"/>
      <c r="MNT572" s="112"/>
      <c r="MNU572" s="112"/>
      <c r="MNV572" s="112"/>
      <c r="MNW572" s="112"/>
      <c r="MNX572" s="112"/>
      <c r="MNY572" s="112"/>
      <c r="MNZ572" s="112"/>
      <c r="MOA572" s="112"/>
      <c r="MOB572" s="112"/>
      <c r="MOC572" s="112"/>
      <c r="MOD572" s="112"/>
      <c r="MOE572" s="112"/>
      <c r="MOF572" s="112"/>
      <c r="MOG572" s="112"/>
      <c r="MOH572" s="112"/>
      <c r="MOI572" s="112"/>
      <c r="MOJ572" s="112"/>
      <c r="MOK572" s="112"/>
      <c r="MOL572" s="112"/>
      <c r="MOM572" s="112"/>
      <c r="MON572" s="112"/>
      <c r="MOO572" s="112"/>
      <c r="MOP572" s="112"/>
      <c r="MOQ572" s="112"/>
      <c r="MOR572" s="112"/>
      <c r="MOS572" s="112"/>
      <c r="MOT572" s="112"/>
      <c r="MOU572" s="112"/>
      <c r="MOV572" s="112"/>
      <c r="MOW572" s="112"/>
      <c r="MOX572" s="112"/>
      <c r="MOY572" s="112"/>
      <c r="MOZ572" s="112"/>
      <c r="MPA572" s="112"/>
      <c r="MPB572" s="112"/>
      <c r="MPC572" s="112"/>
      <c r="MPD572" s="112"/>
      <c r="MPE572" s="112"/>
      <c r="MPF572" s="112"/>
      <c r="MPG572" s="112"/>
      <c r="MPH572" s="112"/>
      <c r="MPI572" s="112"/>
      <c r="MPJ572" s="112"/>
      <c r="MPK572" s="112"/>
      <c r="MPL572" s="112"/>
      <c r="MPM572" s="112"/>
      <c r="MPN572" s="112"/>
      <c r="MPO572" s="112"/>
      <c r="MPP572" s="112"/>
      <c r="MPQ572" s="112"/>
      <c r="MPR572" s="112"/>
      <c r="MPS572" s="112"/>
      <c r="MPT572" s="112"/>
      <c r="MPU572" s="112"/>
      <c r="MPV572" s="112"/>
      <c r="MPW572" s="112"/>
      <c r="MPX572" s="112"/>
      <c r="MPY572" s="112"/>
      <c r="MPZ572" s="112"/>
      <c r="MQA572" s="112"/>
      <c r="MQB572" s="112"/>
      <c r="MQC572" s="112"/>
      <c r="MQD572" s="112"/>
      <c r="MQE572" s="112"/>
      <c r="MQF572" s="112"/>
      <c r="MQG572" s="112"/>
      <c r="MQH572" s="112"/>
      <c r="MQI572" s="112"/>
      <c r="MQJ572" s="112"/>
      <c r="MQK572" s="112"/>
      <c r="MQL572" s="112"/>
      <c r="MQM572" s="112"/>
      <c r="MQN572" s="112"/>
      <c r="MQO572" s="112"/>
      <c r="MQP572" s="112"/>
      <c r="MQQ572" s="112"/>
      <c r="MQR572" s="112"/>
      <c r="MQS572" s="112"/>
      <c r="MQT572" s="112"/>
      <c r="MQU572" s="112"/>
      <c r="MQV572" s="112"/>
      <c r="MQW572" s="112"/>
      <c r="MQX572" s="112"/>
      <c r="MQY572" s="112"/>
      <c r="MQZ572" s="112"/>
      <c r="MRA572" s="112"/>
      <c r="MRB572" s="112"/>
      <c r="MRC572" s="112"/>
      <c r="MRD572" s="112"/>
      <c r="MRE572" s="112"/>
      <c r="MRF572" s="112"/>
      <c r="MRG572" s="112"/>
      <c r="MRH572" s="112"/>
      <c r="MRI572" s="112"/>
      <c r="MRJ572" s="112"/>
      <c r="MRK572" s="112"/>
      <c r="MRL572" s="112"/>
      <c r="MRM572" s="112"/>
      <c r="MRN572" s="112"/>
      <c r="MRO572" s="112"/>
      <c r="MRP572" s="112"/>
      <c r="MRQ572" s="112"/>
      <c r="MRR572" s="112"/>
      <c r="MRS572" s="112"/>
      <c r="MRT572" s="112"/>
      <c r="MRU572" s="112"/>
      <c r="MRV572" s="112"/>
      <c r="MRW572" s="112"/>
      <c r="MRX572" s="112"/>
      <c r="MRY572" s="112"/>
      <c r="MRZ572" s="112"/>
      <c r="MSA572" s="112"/>
      <c r="MSB572" s="112"/>
      <c r="MSC572" s="112"/>
      <c r="MSD572" s="112"/>
      <c r="MSE572" s="112"/>
      <c r="MSF572" s="112"/>
      <c r="MSG572" s="112"/>
      <c r="MSH572" s="112"/>
      <c r="MSI572" s="112"/>
      <c r="MSJ572" s="112"/>
      <c r="MSK572" s="112"/>
      <c r="MSL572" s="112"/>
      <c r="MSM572" s="112"/>
      <c r="MSN572" s="112"/>
      <c r="MSO572" s="112"/>
      <c r="MSP572" s="112"/>
      <c r="MSQ572" s="112"/>
      <c r="MSR572" s="112"/>
      <c r="MSS572" s="112"/>
      <c r="MST572" s="112"/>
      <c r="MSU572" s="112"/>
      <c r="MSV572" s="112"/>
      <c r="MSW572" s="112"/>
      <c r="MSX572" s="112"/>
      <c r="MSY572" s="112"/>
      <c r="MSZ572" s="112"/>
      <c r="MTA572" s="112"/>
      <c r="MTB572" s="112"/>
      <c r="MTC572" s="112"/>
      <c r="MTD572" s="112"/>
      <c r="MTE572" s="112"/>
      <c r="MTF572" s="112"/>
      <c r="MTG572" s="112"/>
      <c r="MTH572" s="112"/>
      <c r="MTI572" s="112"/>
      <c r="MTJ572" s="112"/>
      <c r="MTK572" s="112"/>
      <c r="MTL572" s="112"/>
      <c r="MTM572" s="112"/>
      <c r="MTN572" s="112"/>
      <c r="MTO572" s="112"/>
      <c r="MTP572" s="112"/>
      <c r="MTQ572" s="112"/>
      <c r="MTR572" s="112"/>
      <c r="MTS572" s="112"/>
      <c r="MTT572" s="112"/>
      <c r="MTU572" s="112"/>
      <c r="MTV572" s="112"/>
      <c r="MTW572" s="112"/>
      <c r="MTX572" s="112"/>
      <c r="MTY572" s="112"/>
      <c r="MTZ572" s="112"/>
      <c r="MUA572" s="112"/>
      <c r="MUB572" s="112"/>
      <c r="MUC572" s="112"/>
      <c r="MUD572" s="112"/>
      <c r="MUE572" s="112"/>
      <c r="MUF572" s="112"/>
      <c r="MUG572" s="112"/>
      <c r="MUH572" s="112"/>
      <c r="MUI572" s="112"/>
      <c r="MUJ572" s="112"/>
      <c r="MUK572" s="112"/>
      <c r="MUL572" s="112"/>
      <c r="MUM572" s="112"/>
      <c r="MUN572" s="112"/>
      <c r="MUO572" s="112"/>
      <c r="MUP572" s="112"/>
      <c r="MUQ572" s="112"/>
      <c r="MUR572" s="112"/>
      <c r="MUS572" s="112"/>
      <c r="MUT572" s="112"/>
      <c r="MUU572" s="112"/>
      <c r="MUV572" s="112"/>
      <c r="MUW572" s="112"/>
      <c r="MUX572" s="112"/>
      <c r="MUY572" s="112"/>
      <c r="MUZ572" s="112"/>
      <c r="MVA572" s="112"/>
      <c r="MVB572" s="112"/>
      <c r="MVC572" s="112"/>
      <c r="MVD572" s="112"/>
      <c r="MVE572" s="112"/>
      <c r="MVF572" s="112"/>
      <c r="MVG572" s="112"/>
      <c r="MVH572" s="112"/>
      <c r="MVI572" s="112"/>
      <c r="MVJ572" s="112"/>
      <c r="MVK572" s="112"/>
      <c r="MVL572" s="112"/>
      <c r="MVM572" s="112"/>
      <c r="MVN572" s="112"/>
      <c r="MVO572" s="112"/>
      <c r="MVP572" s="112"/>
      <c r="MVQ572" s="112"/>
      <c r="MVR572" s="112"/>
      <c r="MVS572" s="112"/>
      <c r="MVT572" s="112"/>
      <c r="MVU572" s="112"/>
      <c r="MVV572" s="112"/>
      <c r="MVW572" s="112"/>
      <c r="MVX572" s="112"/>
      <c r="MVY572" s="112"/>
      <c r="MVZ572" s="112"/>
      <c r="MWA572" s="112"/>
      <c r="MWB572" s="112"/>
      <c r="MWC572" s="112"/>
      <c r="MWD572" s="112"/>
      <c r="MWE572" s="112"/>
      <c r="MWF572" s="112"/>
      <c r="MWG572" s="112"/>
      <c r="MWH572" s="112"/>
      <c r="MWI572" s="112"/>
      <c r="MWJ572" s="112"/>
      <c r="MWK572" s="112"/>
      <c r="MWL572" s="112"/>
      <c r="MWM572" s="112"/>
      <c r="MWN572" s="112"/>
      <c r="MWO572" s="112"/>
      <c r="MWP572" s="112"/>
      <c r="MWQ572" s="112"/>
      <c r="MWR572" s="112"/>
      <c r="MWS572" s="112"/>
      <c r="MWT572" s="112"/>
      <c r="MWU572" s="112"/>
      <c r="MWV572" s="112"/>
      <c r="MWW572" s="112"/>
      <c r="MWX572" s="112"/>
      <c r="MWY572" s="112"/>
      <c r="MWZ572" s="112"/>
      <c r="MXA572" s="112"/>
      <c r="MXB572" s="112"/>
      <c r="MXC572" s="112"/>
      <c r="MXD572" s="112"/>
      <c r="MXE572" s="112"/>
      <c r="MXF572" s="112"/>
      <c r="MXG572" s="112"/>
      <c r="MXH572" s="112"/>
      <c r="MXI572" s="112"/>
      <c r="MXJ572" s="112"/>
      <c r="MXK572" s="112"/>
      <c r="MXL572" s="112"/>
      <c r="MXM572" s="112"/>
      <c r="MXN572" s="112"/>
      <c r="MXO572" s="112"/>
      <c r="MXP572" s="112"/>
      <c r="MXQ572" s="112"/>
      <c r="MXR572" s="112"/>
      <c r="MXS572" s="112"/>
      <c r="MXT572" s="112"/>
      <c r="MXU572" s="112"/>
      <c r="MXV572" s="112"/>
      <c r="MXW572" s="112"/>
      <c r="MXX572" s="112"/>
      <c r="MXY572" s="112"/>
      <c r="MXZ572" s="112"/>
      <c r="MYA572" s="112"/>
      <c r="MYB572" s="112"/>
      <c r="MYC572" s="112"/>
      <c r="MYD572" s="112"/>
      <c r="MYE572" s="112"/>
      <c r="MYF572" s="112"/>
      <c r="MYG572" s="112"/>
      <c r="MYH572" s="112"/>
      <c r="MYI572" s="112"/>
      <c r="MYJ572" s="112"/>
      <c r="MYK572" s="112"/>
      <c r="MYL572" s="112"/>
      <c r="MYM572" s="112"/>
      <c r="MYN572" s="112"/>
      <c r="MYO572" s="112"/>
      <c r="MYP572" s="112"/>
      <c r="MYQ572" s="112"/>
      <c r="MYR572" s="112"/>
      <c r="MYS572" s="112"/>
      <c r="MYT572" s="112"/>
      <c r="MYU572" s="112"/>
      <c r="MYV572" s="112"/>
      <c r="MYW572" s="112"/>
      <c r="MYX572" s="112"/>
      <c r="MYY572" s="112"/>
      <c r="MYZ572" s="112"/>
      <c r="MZA572" s="112"/>
      <c r="MZB572" s="112"/>
      <c r="MZC572" s="112"/>
      <c r="MZD572" s="112"/>
      <c r="MZE572" s="112"/>
      <c r="MZF572" s="112"/>
      <c r="MZG572" s="112"/>
      <c r="MZH572" s="112"/>
      <c r="MZI572" s="112"/>
      <c r="MZJ572" s="112"/>
      <c r="MZK572" s="112"/>
      <c r="MZL572" s="112"/>
      <c r="MZM572" s="112"/>
      <c r="MZN572" s="112"/>
      <c r="MZO572" s="112"/>
      <c r="MZP572" s="112"/>
      <c r="MZQ572" s="112"/>
      <c r="MZR572" s="112"/>
      <c r="MZS572" s="112"/>
      <c r="MZT572" s="112"/>
      <c r="MZU572" s="112"/>
      <c r="MZV572" s="112"/>
      <c r="MZW572" s="112"/>
      <c r="MZX572" s="112"/>
      <c r="MZY572" s="112"/>
      <c r="MZZ572" s="112"/>
      <c r="NAA572" s="112"/>
      <c r="NAB572" s="112"/>
      <c r="NAC572" s="112"/>
      <c r="NAD572" s="112"/>
      <c r="NAE572" s="112"/>
      <c r="NAF572" s="112"/>
      <c r="NAG572" s="112"/>
      <c r="NAH572" s="112"/>
      <c r="NAI572" s="112"/>
      <c r="NAJ572" s="112"/>
      <c r="NAK572" s="112"/>
      <c r="NAL572" s="112"/>
      <c r="NAM572" s="112"/>
      <c r="NAN572" s="112"/>
      <c r="NAO572" s="112"/>
      <c r="NAP572" s="112"/>
      <c r="NAQ572" s="112"/>
      <c r="NAR572" s="112"/>
      <c r="NAS572" s="112"/>
      <c r="NAT572" s="112"/>
      <c r="NAU572" s="112"/>
      <c r="NAV572" s="112"/>
      <c r="NAW572" s="112"/>
      <c r="NAX572" s="112"/>
      <c r="NAY572" s="112"/>
      <c r="NAZ572" s="112"/>
      <c r="NBA572" s="112"/>
      <c r="NBB572" s="112"/>
      <c r="NBC572" s="112"/>
      <c r="NBD572" s="112"/>
      <c r="NBE572" s="112"/>
      <c r="NBF572" s="112"/>
      <c r="NBG572" s="112"/>
      <c r="NBH572" s="112"/>
      <c r="NBI572" s="112"/>
      <c r="NBJ572" s="112"/>
      <c r="NBK572" s="112"/>
      <c r="NBL572" s="112"/>
      <c r="NBM572" s="112"/>
      <c r="NBN572" s="112"/>
      <c r="NBO572" s="112"/>
      <c r="NBP572" s="112"/>
      <c r="NBQ572" s="112"/>
      <c r="NBR572" s="112"/>
      <c r="NBS572" s="112"/>
      <c r="NBT572" s="112"/>
      <c r="NBU572" s="112"/>
      <c r="NBV572" s="112"/>
      <c r="NBW572" s="112"/>
      <c r="NBX572" s="112"/>
      <c r="NBY572" s="112"/>
      <c r="NBZ572" s="112"/>
      <c r="NCA572" s="112"/>
      <c r="NCB572" s="112"/>
      <c r="NCC572" s="112"/>
      <c r="NCD572" s="112"/>
      <c r="NCE572" s="112"/>
      <c r="NCF572" s="112"/>
      <c r="NCG572" s="112"/>
      <c r="NCH572" s="112"/>
      <c r="NCI572" s="112"/>
      <c r="NCJ572" s="112"/>
      <c r="NCK572" s="112"/>
      <c r="NCL572" s="112"/>
      <c r="NCM572" s="112"/>
      <c r="NCN572" s="112"/>
      <c r="NCO572" s="112"/>
      <c r="NCP572" s="112"/>
      <c r="NCQ572" s="112"/>
      <c r="NCR572" s="112"/>
      <c r="NCS572" s="112"/>
      <c r="NCT572" s="112"/>
      <c r="NCU572" s="112"/>
      <c r="NCV572" s="112"/>
      <c r="NCW572" s="112"/>
      <c r="NCX572" s="112"/>
      <c r="NCY572" s="112"/>
      <c r="NCZ572" s="112"/>
      <c r="NDA572" s="112"/>
      <c r="NDB572" s="112"/>
      <c r="NDC572" s="112"/>
      <c r="NDD572" s="112"/>
      <c r="NDE572" s="112"/>
      <c r="NDF572" s="112"/>
      <c r="NDG572" s="112"/>
      <c r="NDH572" s="112"/>
      <c r="NDI572" s="112"/>
      <c r="NDJ572" s="112"/>
      <c r="NDK572" s="112"/>
      <c r="NDL572" s="112"/>
      <c r="NDM572" s="112"/>
      <c r="NDN572" s="112"/>
      <c r="NDO572" s="112"/>
      <c r="NDP572" s="112"/>
      <c r="NDQ572" s="112"/>
      <c r="NDR572" s="112"/>
      <c r="NDS572" s="112"/>
      <c r="NDT572" s="112"/>
      <c r="NDU572" s="112"/>
      <c r="NDV572" s="112"/>
      <c r="NDW572" s="112"/>
      <c r="NDX572" s="112"/>
      <c r="NDY572" s="112"/>
      <c r="NDZ572" s="112"/>
      <c r="NEA572" s="112"/>
      <c r="NEB572" s="112"/>
      <c r="NEC572" s="112"/>
      <c r="NED572" s="112"/>
      <c r="NEE572" s="112"/>
      <c r="NEF572" s="112"/>
      <c r="NEG572" s="112"/>
      <c r="NEH572" s="112"/>
      <c r="NEI572" s="112"/>
      <c r="NEJ572" s="112"/>
      <c r="NEK572" s="112"/>
      <c r="NEL572" s="112"/>
      <c r="NEM572" s="112"/>
      <c r="NEN572" s="112"/>
      <c r="NEO572" s="112"/>
      <c r="NEP572" s="112"/>
      <c r="NEQ572" s="112"/>
      <c r="NER572" s="112"/>
      <c r="NES572" s="112"/>
      <c r="NET572" s="112"/>
      <c r="NEU572" s="112"/>
      <c r="NEV572" s="112"/>
      <c r="NEW572" s="112"/>
      <c r="NEX572" s="112"/>
      <c r="NEY572" s="112"/>
      <c r="NEZ572" s="112"/>
      <c r="NFA572" s="112"/>
      <c r="NFB572" s="112"/>
      <c r="NFC572" s="112"/>
      <c r="NFD572" s="112"/>
      <c r="NFE572" s="112"/>
      <c r="NFF572" s="112"/>
      <c r="NFG572" s="112"/>
      <c r="NFH572" s="112"/>
      <c r="NFI572" s="112"/>
      <c r="NFJ572" s="112"/>
      <c r="NFK572" s="112"/>
      <c r="NFL572" s="112"/>
      <c r="NFM572" s="112"/>
      <c r="NFN572" s="112"/>
      <c r="NFO572" s="112"/>
      <c r="NFP572" s="112"/>
      <c r="NFQ572" s="112"/>
      <c r="NFR572" s="112"/>
      <c r="NFS572" s="112"/>
      <c r="NFT572" s="112"/>
      <c r="NFU572" s="112"/>
      <c r="NFV572" s="112"/>
      <c r="NFW572" s="112"/>
      <c r="NFX572" s="112"/>
      <c r="NFY572" s="112"/>
      <c r="NFZ572" s="112"/>
      <c r="NGA572" s="112"/>
      <c r="NGB572" s="112"/>
      <c r="NGC572" s="112"/>
      <c r="NGD572" s="112"/>
      <c r="NGE572" s="112"/>
      <c r="NGF572" s="112"/>
      <c r="NGG572" s="112"/>
      <c r="NGH572" s="112"/>
      <c r="NGI572" s="112"/>
      <c r="NGJ572" s="112"/>
      <c r="NGK572" s="112"/>
      <c r="NGL572" s="112"/>
      <c r="NGM572" s="112"/>
      <c r="NGN572" s="112"/>
      <c r="NGO572" s="112"/>
      <c r="NGP572" s="112"/>
      <c r="NGQ572" s="112"/>
      <c r="NGR572" s="112"/>
      <c r="NGS572" s="112"/>
      <c r="NGT572" s="112"/>
      <c r="NGU572" s="112"/>
      <c r="NGV572" s="112"/>
      <c r="NGW572" s="112"/>
      <c r="NGX572" s="112"/>
      <c r="NGY572" s="112"/>
      <c r="NGZ572" s="112"/>
      <c r="NHA572" s="112"/>
      <c r="NHB572" s="112"/>
      <c r="NHC572" s="112"/>
      <c r="NHD572" s="112"/>
      <c r="NHE572" s="112"/>
      <c r="NHF572" s="112"/>
      <c r="NHG572" s="112"/>
      <c r="NHH572" s="112"/>
      <c r="NHI572" s="112"/>
      <c r="NHJ572" s="112"/>
      <c r="NHK572" s="112"/>
      <c r="NHL572" s="112"/>
      <c r="NHM572" s="112"/>
      <c r="NHN572" s="112"/>
      <c r="NHO572" s="112"/>
      <c r="NHP572" s="112"/>
      <c r="NHQ572" s="112"/>
      <c r="NHR572" s="112"/>
      <c r="NHS572" s="112"/>
      <c r="NHT572" s="112"/>
      <c r="NHU572" s="112"/>
      <c r="NHV572" s="112"/>
      <c r="NHW572" s="112"/>
      <c r="NHX572" s="112"/>
      <c r="NHY572" s="112"/>
      <c r="NHZ572" s="112"/>
      <c r="NIA572" s="112"/>
      <c r="NIB572" s="112"/>
      <c r="NIC572" s="112"/>
      <c r="NID572" s="112"/>
      <c r="NIE572" s="112"/>
      <c r="NIF572" s="112"/>
      <c r="NIG572" s="112"/>
      <c r="NIH572" s="112"/>
      <c r="NII572" s="112"/>
      <c r="NIJ572" s="112"/>
      <c r="NIK572" s="112"/>
      <c r="NIL572" s="112"/>
      <c r="NIM572" s="112"/>
      <c r="NIN572" s="112"/>
      <c r="NIO572" s="112"/>
      <c r="NIP572" s="112"/>
      <c r="NIQ572" s="112"/>
      <c r="NIR572" s="112"/>
      <c r="NIS572" s="112"/>
      <c r="NIT572" s="112"/>
      <c r="NIU572" s="112"/>
      <c r="NIV572" s="112"/>
      <c r="NIW572" s="112"/>
      <c r="NIX572" s="112"/>
      <c r="NIY572" s="112"/>
      <c r="NIZ572" s="112"/>
      <c r="NJA572" s="112"/>
      <c r="NJB572" s="112"/>
      <c r="NJC572" s="112"/>
      <c r="NJD572" s="112"/>
      <c r="NJE572" s="112"/>
      <c r="NJF572" s="112"/>
      <c r="NJG572" s="112"/>
      <c r="NJH572" s="112"/>
      <c r="NJI572" s="112"/>
      <c r="NJJ572" s="112"/>
      <c r="NJK572" s="112"/>
      <c r="NJL572" s="112"/>
      <c r="NJM572" s="112"/>
      <c r="NJN572" s="112"/>
      <c r="NJO572" s="112"/>
      <c r="NJP572" s="112"/>
      <c r="NJQ572" s="112"/>
      <c r="NJR572" s="112"/>
      <c r="NJS572" s="112"/>
      <c r="NJT572" s="112"/>
      <c r="NJU572" s="112"/>
      <c r="NJV572" s="112"/>
      <c r="NJW572" s="112"/>
      <c r="NJX572" s="112"/>
      <c r="NJY572" s="112"/>
      <c r="NJZ572" s="112"/>
      <c r="NKA572" s="112"/>
      <c r="NKB572" s="112"/>
      <c r="NKC572" s="112"/>
      <c r="NKD572" s="112"/>
      <c r="NKE572" s="112"/>
      <c r="NKF572" s="112"/>
      <c r="NKG572" s="112"/>
      <c r="NKH572" s="112"/>
      <c r="NKI572" s="112"/>
      <c r="NKJ572" s="112"/>
      <c r="NKK572" s="112"/>
      <c r="NKL572" s="112"/>
      <c r="NKM572" s="112"/>
      <c r="NKN572" s="112"/>
      <c r="NKO572" s="112"/>
      <c r="NKP572" s="112"/>
      <c r="NKQ572" s="112"/>
      <c r="NKR572" s="112"/>
      <c r="NKS572" s="112"/>
      <c r="NKT572" s="112"/>
      <c r="NKU572" s="112"/>
      <c r="NKV572" s="112"/>
      <c r="NKW572" s="112"/>
      <c r="NKX572" s="112"/>
      <c r="NKY572" s="112"/>
      <c r="NKZ572" s="112"/>
      <c r="NLA572" s="112"/>
      <c r="NLB572" s="112"/>
      <c r="NLC572" s="112"/>
      <c r="NLD572" s="112"/>
      <c r="NLE572" s="112"/>
      <c r="NLF572" s="112"/>
      <c r="NLG572" s="112"/>
      <c r="NLH572" s="112"/>
      <c r="NLI572" s="112"/>
      <c r="NLJ572" s="112"/>
      <c r="NLK572" s="112"/>
      <c r="NLL572" s="112"/>
      <c r="NLM572" s="112"/>
      <c r="NLN572" s="112"/>
      <c r="NLO572" s="112"/>
      <c r="NLP572" s="112"/>
      <c r="NLQ572" s="112"/>
      <c r="NLR572" s="112"/>
      <c r="NLS572" s="112"/>
      <c r="NLT572" s="112"/>
      <c r="NLU572" s="112"/>
      <c r="NLV572" s="112"/>
      <c r="NLW572" s="112"/>
      <c r="NLX572" s="112"/>
      <c r="NLY572" s="112"/>
      <c r="NLZ572" s="112"/>
      <c r="NMA572" s="112"/>
      <c r="NMB572" s="112"/>
      <c r="NMC572" s="112"/>
      <c r="NMD572" s="112"/>
      <c r="NME572" s="112"/>
      <c r="NMF572" s="112"/>
      <c r="NMG572" s="112"/>
      <c r="NMH572" s="112"/>
      <c r="NMI572" s="112"/>
      <c r="NMJ572" s="112"/>
      <c r="NMK572" s="112"/>
      <c r="NML572" s="112"/>
      <c r="NMM572" s="112"/>
      <c r="NMN572" s="112"/>
      <c r="NMO572" s="112"/>
      <c r="NMP572" s="112"/>
      <c r="NMQ572" s="112"/>
      <c r="NMR572" s="112"/>
      <c r="NMS572" s="112"/>
      <c r="NMT572" s="112"/>
      <c r="NMU572" s="112"/>
      <c r="NMV572" s="112"/>
      <c r="NMW572" s="112"/>
      <c r="NMX572" s="112"/>
      <c r="NMY572" s="112"/>
      <c r="NMZ572" s="112"/>
      <c r="NNA572" s="112"/>
      <c r="NNB572" s="112"/>
      <c r="NNC572" s="112"/>
      <c r="NND572" s="112"/>
      <c r="NNE572" s="112"/>
      <c r="NNF572" s="112"/>
      <c r="NNG572" s="112"/>
      <c r="NNH572" s="112"/>
      <c r="NNI572" s="112"/>
      <c r="NNJ572" s="112"/>
      <c r="NNK572" s="112"/>
      <c r="NNL572" s="112"/>
      <c r="NNM572" s="112"/>
      <c r="NNN572" s="112"/>
      <c r="NNO572" s="112"/>
      <c r="NNP572" s="112"/>
      <c r="NNQ572" s="112"/>
      <c r="NNR572" s="112"/>
      <c r="NNS572" s="112"/>
      <c r="NNT572" s="112"/>
      <c r="NNU572" s="112"/>
      <c r="NNV572" s="112"/>
      <c r="NNW572" s="112"/>
      <c r="NNX572" s="112"/>
      <c r="NNY572" s="112"/>
      <c r="NNZ572" s="112"/>
      <c r="NOA572" s="112"/>
      <c r="NOB572" s="112"/>
      <c r="NOC572" s="112"/>
      <c r="NOD572" s="112"/>
      <c r="NOE572" s="112"/>
      <c r="NOF572" s="112"/>
      <c r="NOG572" s="112"/>
      <c r="NOH572" s="112"/>
      <c r="NOI572" s="112"/>
      <c r="NOJ572" s="112"/>
      <c r="NOK572" s="112"/>
      <c r="NOL572" s="112"/>
      <c r="NOM572" s="112"/>
      <c r="NON572" s="112"/>
      <c r="NOO572" s="112"/>
      <c r="NOP572" s="112"/>
      <c r="NOQ572" s="112"/>
      <c r="NOR572" s="112"/>
      <c r="NOS572" s="112"/>
      <c r="NOT572" s="112"/>
      <c r="NOU572" s="112"/>
      <c r="NOV572" s="112"/>
      <c r="NOW572" s="112"/>
      <c r="NOX572" s="112"/>
      <c r="NOY572" s="112"/>
      <c r="NOZ572" s="112"/>
      <c r="NPA572" s="112"/>
      <c r="NPB572" s="112"/>
      <c r="NPC572" s="112"/>
      <c r="NPD572" s="112"/>
      <c r="NPE572" s="112"/>
      <c r="NPF572" s="112"/>
      <c r="NPG572" s="112"/>
      <c r="NPH572" s="112"/>
      <c r="NPI572" s="112"/>
      <c r="NPJ572" s="112"/>
      <c r="NPK572" s="112"/>
      <c r="NPL572" s="112"/>
      <c r="NPM572" s="112"/>
      <c r="NPN572" s="112"/>
      <c r="NPO572" s="112"/>
      <c r="NPP572" s="112"/>
      <c r="NPQ572" s="112"/>
      <c r="NPR572" s="112"/>
      <c r="NPS572" s="112"/>
      <c r="NPT572" s="112"/>
      <c r="NPU572" s="112"/>
      <c r="NPV572" s="112"/>
      <c r="NPW572" s="112"/>
      <c r="NPX572" s="112"/>
      <c r="NPY572" s="112"/>
      <c r="NPZ572" s="112"/>
      <c r="NQA572" s="112"/>
      <c r="NQB572" s="112"/>
      <c r="NQC572" s="112"/>
      <c r="NQD572" s="112"/>
      <c r="NQE572" s="112"/>
      <c r="NQF572" s="112"/>
      <c r="NQG572" s="112"/>
      <c r="NQH572" s="112"/>
      <c r="NQI572" s="112"/>
      <c r="NQJ572" s="112"/>
      <c r="NQK572" s="112"/>
      <c r="NQL572" s="112"/>
      <c r="NQM572" s="112"/>
      <c r="NQN572" s="112"/>
      <c r="NQO572" s="112"/>
      <c r="NQP572" s="112"/>
      <c r="NQQ572" s="112"/>
      <c r="NQR572" s="112"/>
      <c r="NQS572" s="112"/>
      <c r="NQT572" s="112"/>
      <c r="NQU572" s="112"/>
      <c r="NQV572" s="112"/>
      <c r="NQW572" s="112"/>
      <c r="NQX572" s="112"/>
      <c r="NQY572" s="112"/>
      <c r="NQZ572" s="112"/>
      <c r="NRA572" s="112"/>
      <c r="NRB572" s="112"/>
      <c r="NRC572" s="112"/>
      <c r="NRD572" s="112"/>
      <c r="NRE572" s="112"/>
      <c r="NRF572" s="112"/>
      <c r="NRG572" s="112"/>
      <c r="NRH572" s="112"/>
      <c r="NRI572" s="112"/>
      <c r="NRJ572" s="112"/>
      <c r="NRK572" s="112"/>
      <c r="NRL572" s="112"/>
      <c r="NRM572" s="112"/>
      <c r="NRN572" s="112"/>
      <c r="NRO572" s="112"/>
      <c r="NRP572" s="112"/>
      <c r="NRQ572" s="112"/>
      <c r="NRR572" s="112"/>
      <c r="NRS572" s="112"/>
      <c r="NRT572" s="112"/>
      <c r="NRU572" s="112"/>
      <c r="NRV572" s="112"/>
      <c r="NRW572" s="112"/>
      <c r="NRX572" s="112"/>
      <c r="NRY572" s="112"/>
      <c r="NRZ572" s="112"/>
      <c r="NSA572" s="112"/>
      <c r="NSB572" s="112"/>
      <c r="NSC572" s="112"/>
      <c r="NSD572" s="112"/>
      <c r="NSE572" s="112"/>
      <c r="NSF572" s="112"/>
      <c r="NSG572" s="112"/>
      <c r="NSH572" s="112"/>
      <c r="NSI572" s="112"/>
      <c r="NSJ572" s="112"/>
      <c r="NSK572" s="112"/>
      <c r="NSL572" s="112"/>
      <c r="NSM572" s="112"/>
      <c r="NSN572" s="112"/>
      <c r="NSO572" s="112"/>
      <c r="NSP572" s="112"/>
      <c r="NSQ572" s="112"/>
      <c r="NSR572" s="112"/>
      <c r="NSS572" s="112"/>
      <c r="NST572" s="112"/>
      <c r="NSU572" s="112"/>
      <c r="NSV572" s="112"/>
      <c r="NSW572" s="112"/>
      <c r="NSX572" s="112"/>
      <c r="NSY572" s="112"/>
      <c r="NSZ572" s="112"/>
      <c r="NTA572" s="112"/>
      <c r="NTB572" s="112"/>
      <c r="NTC572" s="112"/>
      <c r="NTD572" s="112"/>
      <c r="NTE572" s="112"/>
      <c r="NTF572" s="112"/>
      <c r="NTG572" s="112"/>
      <c r="NTH572" s="112"/>
      <c r="NTI572" s="112"/>
      <c r="NTJ572" s="112"/>
      <c r="NTK572" s="112"/>
      <c r="NTL572" s="112"/>
      <c r="NTM572" s="112"/>
      <c r="NTN572" s="112"/>
      <c r="NTO572" s="112"/>
      <c r="NTP572" s="112"/>
      <c r="NTQ572" s="112"/>
      <c r="NTR572" s="112"/>
      <c r="NTS572" s="112"/>
      <c r="NTT572" s="112"/>
      <c r="NTU572" s="112"/>
      <c r="NTV572" s="112"/>
      <c r="NTW572" s="112"/>
      <c r="NTX572" s="112"/>
      <c r="NTY572" s="112"/>
      <c r="NTZ572" s="112"/>
      <c r="NUA572" s="112"/>
      <c r="NUB572" s="112"/>
      <c r="NUC572" s="112"/>
      <c r="NUD572" s="112"/>
      <c r="NUE572" s="112"/>
      <c r="NUF572" s="112"/>
      <c r="NUG572" s="112"/>
      <c r="NUH572" s="112"/>
      <c r="NUI572" s="112"/>
      <c r="NUJ572" s="112"/>
      <c r="NUK572" s="112"/>
      <c r="NUL572" s="112"/>
      <c r="NUM572" s="112"/>
      <c r="NUN572" s="112"/>
      <c r="NUO572" s="112"/>
      <c r="NUP572" s="112"/>
      <c r="NUQ572" s="112"/>
      <c r="NUR572" s="112"/>
      <c r="NUS572" s="112"/>
      <c r="NUT572" s="112"/>
      <c r="NUU572" s="112"/>
      <c r="NUV572" s="112"/>
      <c r="NUW572" s="112"/>
      <c r="NUX572" s="112"/>
      <c r="NUY572" s="112"/>
      <c r="NUZ572" s="112"/>
      <c r="NVA572" s="112"/>
      <c r="NVB572" s="112"/>
      <c r="NVC572" s="112"/>
      <c r="NVD572" s="112"/>
      <c r="NVE572" s="112"/>
      <c r="NVF572" s="112"/>
      <c r="NVG572" s="112"/>
      <c r="NVH572" s="112"/>
      <c r="NVI572" s="112"/>
      <c r="NVJ572" s="112"/>
      <c r="NVK572" s="112"/>
      <c r="NVL572" s="112"/>
      <c r="NVM572" s="112"/>
      <c r="NVN572" s="112"/>
      <c r="NVO572" s="112"/>
      <c r="NVP572" s="112"/>
      <c r="NVQ572" s="112"/>
      <c r="NVR572" s="112"/>
      <c r="NVS572" s="112"/>
      <c r="NVT572" s="112"/>
      <c r="NVU572" s="112"/>
      <c r="NVV572" s="112"/>
      <c r="NVW572" s="112"/>
      <c r="NVX572" s="112"/>
      <c r="NVY572" s="112"/>
      <c r="NVZ572" s="112"/>
      <c r="NWA572" s="112"/>
      <c r="NWB572" s="112"/>
      <c r="NWC572" s="112"/>
      <c r="NWD572" s="112"/>
      <c r="NWE572" s="112"/>
      <c r="NWF572" s="112"/>
      <c r="NWG572" s="112"/>
      <c r="NWH572" s="112"/>
      <c r="NWI572" s="112"/>
      <c r="NWJ572" s="112"/>
      <c r="NWK572" s="112"/>
      <c r="NWL572" s="112"/>
      <c r="NWM572" s="112"/>
      <c r="NWN572" s="112"/>
      <c r="NWO572" s="112"/>
      <c r="NWP572" s="112"/>
      <c r="NWQ572" s="112"/>
      <c r="NWR572" s="112"/>
      <c r="NWS572" s="112"/>
      <c r="NWT572" s="112"/>
      <c r="NWU572" s="112"/>
      <c r="NWV572" s="112"/>
      <c r="NWW572" s="112"/>
      <c r="NWX572" s="112"/>
      <c r="NWY572" s="112"/>
      <c r="NWZ572" s="112"/>
      <c r="NXA572" s="112"/>
      <c r="NXB572" s="112"/>
      <c r="NXC572" s="112"/>
      <c r="NXD572" s="112"/>
      <c r="NXE572" s="112"/>
      <c r="NXF572" s="112"/>
      <c r="NXG572" s="112"/>
      <c r="NXH572" s="112"/>
      <c r="NXI572" s="112"/>
      <c r="NXJ572" s="112"/>
      <c r="NXK572" s="112"/>
      <c r="NXL572" s="112"/>
      <c r="NXM572" s="112"/>
      <c r="NXN572" s="112"/>
      <c r="NXO572" s="112"/>
      <c r="NXP572" s="112"/>
      <c r="NXQ572" s="112"/>
      <c r="NXR572" s="112"/>
      <c r="NXS572" s="112"/>
      <c r="NXT572" s="112"/>
      <c r="NXU572" s="112"/>
      <c r="NXV572" s="112"/>
      <c r="NXW572" s="112"/>
      <c r="NXX572" s="112"/>
      <c r="NXY572" s="112"/>
      <c r="NXZ572" s="112"/>
      <c r="NYA572" s="112"/>
      <c r="NYB572" s="112"/>
      <c r="NYC572" s="112"/>
      <c r="NYD572" s="112"/>
      <c r="NYE572" s="112"/>
      <c r="NYF572" s="112"/>
      <c r="NYG572" s="112"/>
      <c r="NYH572" s="112"/>
      <c r="NYI572" s="112"/>
      <c r="NYJ572" s="112"/>
      <c r="NYK572" s="112"/>
      <c r="NYL572" s="112"/>
      <c r="NYM572" s="112"/>
      <c r="NYN572" s="112"/>
      <c r="NYO572" s="112"/>
      <c r="NYP572" s="112"/>
      <c r="NYQ572" s="112"/>
      <c r="NYR572" s="112"/>
      <c r="NYS572" s="112"/>
      <c r="NYT572" s="112"/>
      <c r="NYU572" s="112"/>
      <c r="NYV572" s="112"/>
      <c r="NYW572" s="112"/>
      <c r="NYX572" s="112"/>
      <c r="NYY572" s="112"/>
      <c r="NYZ572" s="112"/>
      <c r="NZA572" s="112"/>
      <c r="NZB572" s="112"/>
      <c r="NZC572" s="112"/>
      <c r="NZD572" s="112"/>
      <c r="NZE572" s="112"/>
      <c r="NZF572" s="112"/>
      <c r="NZG572" s="112"/>
      <c r="NZH572" s="112"/>
      <c r="NZI572" s="112"/>
      <c r="NZJ572" s="112"/>
      <c r="NZK572" s="112"/>
      <c r="NZL572" s="112"/>
      <c r="NZM572" s="112"/>
      <c r="NZN572" s="112"/>
      <c r="NZO572" s="112"/>
      <c r="NZP572" s="112"/>
      <c r="NZQ572" s="112"/>
      <c r="NZR572" s="112"/>
      <c r="NZS572" s="112"/>
      <c r="NZT572" s="112"/>
      <c r="NZU572" s="112"/>
      <c r="NZV572" s="112"/>
      <c r="NZW572" s="112"/>
      <c r="NZX572" s="112"/>
      <c r="NZY572" s="112"/>
      <c r="NZZ572" s="112"/>
      <c r="OAA572" s="112"/>
      <c r="OAB572" s="112"/>
      <c r="OAC572" s="112"/>
      <c r="OAD572" s="112"/>
      <c r="OAE572" s="112"/>
      <c r="OAF572" s="112"/>
      <c r="OAG572" s="112"/>
      <c r="OAH572" s="112"/>
      <c r="OAI572" s="112"/>
      <c r="OAJ572" s="112"/>
      <c r="OAK572" s="112"/>
      <c r="OAL572" s="112"/>
      <c r="OAM572" s="112"/>
      <c r="OAN572" s="112"/>
      <c r="OAO572" s="112"/>
      <c r="OAP572" s="112"/>
      <c r="OAQ572" s="112"/>
      <c r="OAR572" s="112"/>
      <c r="OAS572" s="112"/>
      <c r="OAT572" s="112"/>
      <c r="OAU572" s="112"/>
      <c r="OAV572" s="112"/>
      <c r="OAW572" s="112"/>
      <c r="OAX572" s="112"/>
      <c r="OAY572" s="112"/>
      <c r="OAZ572" s="112"/>
      <c r="OBA572" s="112"/>
      <c r="OBB572" s="112"/>
      <c r="OBC572" s="112"/>
      <c r="OBD572" s="112"/>
      <c r="OBE572" s="112"/>
      <c r="OBF572" s="112"/>
      <c r="OBG572" s="112"/>
      <c r="OBH572" s="112"/>
      <c r="OBI572" s="112"/>
      <c r="OBJ572" s="112"/>
      <c r="OBK572" s="112"/>
      <c r="OBL572" s="112"/>
      <c r="OBM572" s="112"/>
      <c r="OBN572" s="112"/>
      <c r="OBO572" s="112"/>
      <c r="OBP572" s="112"/>
      <c r="OBQ572" s="112"/>
      <c r="OBR572" s="112"/>
      <c r="OBS572" s="112"/>
      <c r="OBT572" s="112"/>
      <c r="OBU572" s="112"/>
      <c r="OBV572" s="112"/>
      <c r="OBW572" s="112"/>
      <c r="OBX572" s="112"/>
      <c r="OBY572" s="112"/>
      <c r="OBZ572" s="112"/>
      <c r="OCA572" s="112"/>
      <c r="OCB572" s="112"/>
      <c r="OCC572" s="112"/>
      <c r="OCD572" s="112"/>
      <c r="OCE572" s="112"/>
      <c r="OCF572" s="112"/>
      <c r="OCG572" s="112"/>
      <c r="OCH572" s="112"/>
      <c r="OCI572" s="112"/>
      <c r="OCJ572" s="112"/>
      <c r="OCK572" s="112"/>
      <c r="OCL572" s="112"/>
      <c r="OCM572" s="112"/>
      <c r="OCN572" s="112"/>
      <c r="OCO572" s="112"/>
      <c r="OCP572" s="112"/>
      <c r="OCQ572" s="112"/>
      <c r="OCR572" s="112"/>
      <c r="OCS572" s="112"/>
      <c r="OCT572" s="112"/>
      <c r="OCU572" s="112"/>
      <c r="OCV572" s="112"/>
      <c r="OCW572" s="112"/>
      <c r="OCX572" s="112"/>
      <c r="OCY572" s="112"/>
      <c r="OCZ572" s="112"/>
      <c r="ODA572" s="112"/>
      <c r="ODB572" s="112"/>
      <c r="ODC572" s="112"/>
      <c r="ODD572" s="112"/>
      <c r="ODE572" s="112"/>
      <c r="ODF572" s="112"/>
      <c r="ODG572" s="112"/>
      <c r="ODH572" s="112"/>
      <c r="ODI572" s="112"/>
      <c r="ODJ572" s="112"/>
      <c r="ODK572" s="112"/>
      <c r="ODL572" s="112"/>
      <c r="ODM572" s="112"/>
      <c r="ODN572" s="112"/>
      <c r="ODO572" s="112"/>
      <c r="ODP572" s="112"/>
      <c r="ODQ572" s="112"/>
      <c r="ODR572" s="112"/>
      <c r="ODS572" s="112"/>
      <c r="ODT572" s="112"/>
      <c r="ODU572" s="112"/>
      <c r="ODV572" s="112"/>
      <c r="ODW572" s="112"/>
      <c r="ODX572" s="112"/>
      <c r="ODY572" s="112"/>
      <c r="ODZ572" s="112"/>
      <c r="OEA572" s="112"/>
      <c r="OEB572" s="112"/>
      <c r="OEC572" s="112"/>
      <c r="OED572" s="112"/>
      <c r="OEE572" s="112"/>
      <c r="OEF572" s="112"/>
      <c r="OEG572" s="112"/>
      <c r="OEH572" s="112"/>
      <c r="OEI572" s="112"/>
      <c r="OEJ572" s="112"/>
      <c r="OEK572" s="112"/>
      <c r="OEL572" s="112"/>
      <c r="OEM572" s="112"/>
      <c r="OEN572" s="112"/>
      <c r="OEO572" s="112"/>
      <c r="OEP572" s="112"/>
      <c r="OEQ572" s="112"/>
      <c r="OER572" s="112"/>
      <c r="OES572" s="112"/>
      <c r="OET572" s="112"/>
      <c r="OEU572" s="112"/>
      <c r="OEV572" s="112"/>
      <c r="OEW572" s="112"/>
      <c r="OEX572" s="112"/>
      <c r="OEY572" s="112"/>
      <c r="OEZ572" s="112"/>
      <c r="OFA572" s="112"/>
      <c r="OFB572" s="112"/>
      <c r="OFC572" s="112"/>
      <c r="OFD572" s="112"/>
      <c r="OFE572" s="112"/>
      <c r="OFF572" s="112"/>
      <c r="OFG572" s="112"/>
      <c r="OFH572" s="112"/>
      <c r="OFI572" s="112"/>
      <c r="OFJ572" s="112"/>
      <c r="OFK572" s="112"/>
      <c r="OFL572" s="112"/>
      <c r="OFM572" s="112"/>
      <c r="OFN572" s="112"/>
      <c r="OFO572" s="112"/>
      <c r="OFP572" s="112"/>
      <c r="OFQ572" s="112"/>
      <c r="OFR572" s="112"/>
      <c r="OFS572" s="112"/>
      <c r="OFT572" s="112"/>
      <c r="OFU572" s="112"/>
      <c r="OFV572" s="112"/>
      <c r="OFW572" s="112"/>
      <c r="OFX572" s="112"/>
      <c r="OFY572" s="112"/>
      <c r="OFZ572" s="112"/>
      <c r="OGA572" s="112"/>
      <c r="OGB572" s="112"/>
      <c r="OGC572" s="112"/>
      <c r="OGD572" s="112"/>
      <c r="OGE572" s="112"/>
      <c r="OGF572" s="112"/>
      <c r="OGG572" s="112"/>
      <c r="OGH572" s="112"/>
      <c r="OGI572" s="112"/>
      <c r="OGJ572" s="112"/>
      <c r="OGK572" s="112"/>
      <c r="OGL572" s="112"/>
      <c r="OGM572" s="112"/>
      <c r="OGN572" s="112"/>
      <c r="OGO572" s="112"/>
      <c r="OGP572" s="112"/>
      <c r="OGQ572" s="112"/>
      <c r="OGR572" s="112"/>
      <c r="OGS572" s="112"/>
      <c r="OGT572" s="112"/>
      <c r="OGU572" s="112"/>
      <c r="OGV572" s="112"/>
      <c r="OGW572" s="112"/>
      <c r="OGX572" s="112"/>
      <c r="OGY572" s="112"/>
      <c r="OGZ572" s="112"/>
      <c r="OHA572" s="112"/>
      <c r="OHB572" s="112"/>
      <c r="OHC572" s="112"/>
      <c r="OHD572" s="112"/>
      <c r="OHE572" s="112"/>
      <c r="OHF572" s="112"/>
      <c r="OHG572" s="112"/>
      <c r="OHH572" s="112"/>
      <c r="OHI572" s="112"/>
      <c r="OHJ572" s="112"/>
      <c r="OHK572" s="112"/>
      <c r="OHL572" s="112"/>
      <c r="OHM572" s="112"/>
      <c r="OHN572" s="112"/>
      <c r="OHO572" s="112"/>
      <c r="OHP572" s="112"/>
      <c r="OHQ572" s="112"/>
      <c r="OHR572" s="112"/>
      <c r="OHS572" s="112"/>
      <c r="OHT572" s="112"/>
      <c r="OHU572" s="112"/>
      <c r="OHV572" s="112"/>
      <c r="OHW572" s="112"/>
      <c r="OHX572" s="112"/>
      <c r="OHY572" s="112"/>
      <c r="OHZ572" s="112"/>
      <c r="OIA572" s="112"/>
      <c r="OIB572" s="112"/>
      <c r="OIC572" s="112"/>
      <c r="OID572" s="112"/>
      <c r="OIE572" s="112"/>
      <c r="OIF572" s="112"/>
      <c r="OIG572" s="112"/>
      <c r="OIH572" s="112"/>
      <c r="OII572" s="112"/>
      <c r="OIJ572" s="112"/>
      <c r="OIK572" s="112"/>
      <c r="OIL572" s="112"/>
      <c r="OIM572" s="112"/>
      <c r="OIN572" s="112"/>
      <c r="OIO572" s="112"/>
      <c r="OIP572" s="112"/>
      <c r="OIQ572" s="112"/>
      <c r="OIR572" s="112"/>
      <c r="OIS572" s="112"/>
      <c r="OIT572" s="112"/>
      <c r="OIU572" s="112"/>
      <c r="OIV572" s="112"/>
      <c r="OIW572" s="112"/>
      <c r="OIX572" s="112"/>
      <c r="OIY572" s="112"/>
      <c r="OIZ572" s="112"/>
      <c r="OJA572" s="112"/>
      <c r="OJB572" s="112"/>
      <c r="OJC572" s="112"/>
      <c r="OJD572" s="112"/>
      <c r="OJE572" s="112"/>
      <c r="OJF572" s="112"/>
      <c r="OJG572" s="112"/>
      <c r="OJH572" s="112"/>
      <c r="OJI572" s="112"/>
      <c r="OJJ572" s="112"/>
      <c r="OJK572" s="112"/>
      <c r="OJL572" s="112"/>
      <c r="OJM572" s="112"/>
      <c r="OJN572" s="112"/>
      <c r="OJO572" s="112"/>
      <c r="OJP572" s="112"/>
      <c r="OJQ572" s="112"/>
      <c r="OJR572" s="112"/>
      <c r="OJS572" s="112"/>
      <c r="OJT572" s="112"/>
      <c r="OJU572" s="112"/>
      <c r="OJV572" s="112"/>
      <c r="OJW572" s="112"/>
      <c r="OJX572" s="112"/>
      <c r="OJY572" s="112"/>
      <c r="OJZ572" s="112"/>
      <c r="OKA572" s="112"/>
      <c r="OKB572" s="112"/>
      <c r="OKC572" s="112"/>
      <c r="OKD572" s="112"/>
      <c r="OKE572" s="112"/>
      <c r="OKF572" s="112"/>
      <c r="OKG572" s="112"/>
      <c r="OKH572" s="112"/>
      <c r="OKI572" s="112"/>
      <c r="OKJ572" s="112"/>
      <c r="OKK572" s="112"/>
      <c r="OKL572" s="112"/>
      <c r="OKM572" s="112"/>
      <c r="OKN572" s="112"/>
      <c r="OKO572" s="112"/>
      <c r="OKP572" s="112"/>
      <c r="OKQ572" s="112"/>
      <c r="OKR572" s="112"/>
      <c r="OKS572" s="112"/>
      <c r="OKT572" s="112"/>
      <c r="OKU572" s="112"/>
      <c r="OKV572" s="112"/>
      <c r="OKW572" s="112"/>
      <c r="OKX572" s="112"/>
      <c r="OKY572" s="112"/>
      <c r="OKZ572" s="112"/>
      <c r="OLA572" s="112"/>
      <c r="OLB572" s="112"/>
      <c r="OLC572" s="112"/>
      <c r="OLD572" s="112"/>
      <c r="OLE572" s="112"/>
      <c r="OLF572" s="112"/>
      <c r="OLG572" s="112"/>
      <c r="OLH572" s="112"/>
      <c r="OLI572" s="112"/>
      <c r="OLJ572" s="112"/>
      <c r="OLK572" s="112"/>
      <c r="OLL572" s="112"/>
      <c r="OLM572" s="112"/>
      <c r="OLN572" s="112"/>
      <c r="OLO572" s="112"/>
      <c r="OLP572" s="112"/>
      <c r="OLQ572" s="112"/>
      <c r="OLR572" s="112"/>
      <c r="OLS572" s="112"/>
      <c r="OLT572" s="112"/>
      <c r="OLU572" s="112"/>
      <c r="OLV572" s="112"/>
      <c r="OLW572" s="112"/>
      <c r="OLX572" s="112"/>
      <c r="OLY572" s="112"/>
      <c r="OLZ572" s="112"/>
      <c r="OMA572" s="112"/>
      <c r="OMB572" s="112"/>
      <c r="OMC572" s="112"/>
      <c r="OMD572" s="112"/>
      <c r="OME572" s="112"/>
      <c r="OMF572" s="112"/>
      <c r="OMG572" s="112"/>
      <c r="OMH572" s="112"/>
      <c r="OMI572" s="112"/>
      <c r="OMJ572" s="112"/>
      <c r="OMK572" s="112"/>
      <c r="OML572" s="112"/>
      <c r="OMM572" s="112"/>
      <c r="OMN572" s="112"/>
      <c r="OMO572" s="112"/>
      <c r="OMP572" s="112"/>
      <c r="OMQ572" s="112"/>
      <c r="OMR572" s="112"/>
      <c r="OMS572" s="112"/>
      <c r="OMT572" s="112"/>
      <c r="OMU572" s="112"/>
      <c r="OMV572" s="112"/>
      <c r="OMW572" s="112"/>
      <c r="OMX572" s="112"/>
      <c r="OMY572" s="112"/>
      <c r="OMZ572" s="112"/>
      <c r="ONA572" s="112"/>
      <c r="ONB572" s="112"/>
      <c r="ONC572" s="112"/>
      <c r="OND572" s="112"/>
      <c r="ONE572" s="112"/>
      <c r="ONF572" s="112"/>
      <c r="ONG572" s="112"/>
      <c r="ONH572" s="112"/>
      <c r="ONI572" s="112"/>
      <c r="ONJ572" s="112"/>
      <c r="ONK572" s="112"/>
      <c r="ONL572" s="112"/>
      <c r="ONM572" s="112"/>
      <c r="ONN572" s="112"/>
      <c r="ONO572" s="112"/>
      <c r="ONP572" s="112"/>
      <c r="ONQ572" s="112"/>
      <c r="ONR572" s="112"/>
      <c r="ONS572" s="112"/>
      <c r="ONT572" s="112"/>
      <c r="ONU572" s="112"/>
      <c r="ONV572" s="112"/>
      <c r="ONW572" s="112"/>
      <c r="ONX572" s="112"/>
      <c r="ONY572" s="112"/>
      <c r="ONZ572" s="112"/>
      <c r="OOA572" s="112"/>
      <c r="OOB572" s="112"/>
      <c r="OOC572" s="112"/>
      <c r="OOD572" s="112"/>
      <c r="OOE572" s="112"/>
      <c r="OOF572" s="112"/>
      <c r="OOG572" s="112"/>
      <c r="OOH572" s="112"/>
      <c r="OOI572" s="112"/>
      <c r="OOJ572" s="112"/>
      <c r="OOK572" s="112"/>
      <c r="OOL572" s="112"/>
      <c r="OOM572" s="112"/>
      <c r="OON572" s="112"/>
      <c r="OOO572" s="112"/>
      <c r="OOP572" s="112"/>
      <c r="OOQ572" s="112"/>
      <c r="OOR572" s="112"/>
      <c r="OOS572" s="112"/>
      <c r="OOT572" s="112"/>
      <c r="OOU572" s="112"/>
      <c r="OOV572" s="112"/>
      <c r="OOW572" s="112"/>
      <c r="OOX572" s="112"/>
      <c r="OOY572" s="112"/>
      <c r="OOZ572" s="112"/>
      <c r="OPA572" s="112"/>
      <c r="OPB572" s="112"/>
      <c r="OPC572" s="112"/>
      <c r="OPD572" s="112"/>
      <c r="OPE572" s="112"/>
      <c r="OPF572" s="112"/>
      <c r="OPG572" s="112"/>
      <c r="OPH572" s="112"/>
      <c r="OPI572" s="112"/>
      <c r="OPJ572" s="112"/>
      <c r="OPK572" s="112"/>
      <c r="OPL572" s="112"/>
      <c r="OPM572" s="112"/>
      <c r="OPN572" s="112"/>
      <c r="OPO572" s="112"/>
      <c r="OPP572" s="112"/>
      <c r="OPQ572" s="112"/>
      <c r="OPR572" s="112"/>
      <c r="OPS572" s="112"/>
      <c r="OPT572" s="112"/>
      <c r="OPU572" s="112"/>
      <c r="OPV572" s="112"/>
      <c r="OPW572" s="112"/>
      <c r="OPX572" s="112"/>
      <c r="OPY572" s="112"/>
      <c r="OPZ572" s="112"/>
      <c r="OQA572" s="112"/>
      <c r="OQB572" s="112"/>
      <c r="OQC572" s="112"/>
      <c r="OQD572" s="112"/>
      <c r="OQE572" s="112"/>
      <c r="OQF572" s="112"/>
      <c r="OQG572" s="112"/>
      <c r="OQH572" s="112"/>
      <c r="OQI572" s="112"/>
      <c r="OQJ572" s="112"/>
      <c r="OQK572" s="112"/>
      <c r="OQL572" s="112"/>
      <c r="OQM572" s="112"/>
      <c r="OQN572" s="112"/>
      <c r="OQO572" s="112"/>
      <c r="OQP572" s="112"/>
      <c r="OQQ572" s="112"/>
      <c r="OQR572" s="112"/>
      <c r="OQS572" s="112"/>
      <c r="OQT572" s="112"/>
      <c r="OQU572" s="112"/>
      <c r="OQV572" s="112"/>
      <c r="OQW572" s="112"/>
      <c r="OQX572" s="112"/>
      <c r="OQY572" s="112"/>
      <c r="OQZ572" s="112"/>
      <c r="ORA572" s="112"/>
      <c r="ORB572" s="112"/>
      <c r="ORC572" s="112"/>
      <c r="ORD572" s="112"/>
      <c r="ORE572" s="112"/>
      <c r="ORF572" s="112"/>
      <c r="ORG572" s="112"/>
      <c r="ORH572" s="112"/>
      <c r="ORI572" s="112"/>
      <c r="ORJ572" s="112"/>
      <c r="ORK572" s="112"/>
      <c r="ORL572" s="112"/>
      <c r="ORM572" s="112"/>
      <c r="ORN572" s="112"/>
      <c r="ORO572" s="112"/>
      <c r="ORP572" s="112"/>
      <c r="ORQ572" s="112"/>
      <c r="ORR572" s="112"/>
      <c r="ORS572" s="112"/>
      <c r="ORT572" s="112"/>
      <c r="ORU572" s="112"/>
      <c r="ORV572" s="112"/>
      <c r="ORW572" s="112"/>
      <c r="ORX572" s="112"/>
      <c r="ORY572" s="112"/>
      <c r="ORZ572" s="112"/>
      <c r="OSA572" s="112"/>
      <c r="OSB572" s="112"/>
      <c r="OSC572" s="112"/>
      <c r="OSD572" s="112"/>
      <c r="OSE572" s="112"/>
      <c r="OSF572" s="112"/>
      <c r="OSG572" s="112"/>
      <c r="OSH572" s="112"/>
      <c r="OSI572" s="112"/>
      <c r="OSJ572" s="112"/>
      <c r="OSK572" s="112"/>
      <c r="OSL572" s="112"/>
      <c r="OSM572" s="112"/>
      <c r="OSN572" s="112"/>
      <c r="OSO572" s="112"/>
      <c r="OSP572" s="112"/>
      <c r="OSQ572" s="112"/>
      <c r="OSR572" s="112"/>
      <c r="OSS572" s="112"/>
      <c r="OST572" s="112"/>
      <c r="OSU572" s="112"/>
      <c r="OSV572" s="112"/>
      <c r="OSW572" s="112"/>
      <c r="OSX572" s="112"/>
      <c r="OSY572" s="112"/>
      <c r="OSZ572" s="112"/>
      <c r="OTA572" s="112"/>
      <c r="OTB572" s="112"/>
      <c r="OTC572" s="112"/>
      <c r="OTD572" s="112"/>
      <c r="OTE572" s="112"/>
      <c r="OTF572" s="112"/>
      <c r="OTG572" s="112"/>
      <c r="OTH572" s="112"/>
      <c r="OTI572" s="112"/>
      <c r="OTJ572" s="112"/>
      <c r="OTK572" s="112"/>
      <c r="OTL572" s="112"/>
      <c r="OTM572" s="112"/>
      <c r="OTN572" s="112"/>
      <c r="OTO572" s="112"/>
      <c r="OTP572" s="112"/>
      <c r="OTQ572" s="112"/>
      <c r="OTR572" s="112"/>
      <c r="OTS572" s="112"/>
      <c r="OTT572" s="112"/>
      <c r="OTU572" s="112"/>
      <c r="OTV572" s="112"/>
      <c r="OTW572" s="112"/>
      <c r="OTX572" s="112"/>
      <c r="OTY572" s="112"/>
      <c r="OTZ572" s="112"/>
      <c r="OUA572" s="112"/>
      <c r="OUB572" s="112"/>
      <c r="OUC572" s="112"/>
      <c r="OUD572" s="112"/>
      <c r="OUE572" s="112"/>
      <c r="OUF572" s="112"/>
      <c r="OUG572" s="112"/>
      <c r="OUH572" s="112"/>
      <c r="OUI572" s="112"/>
      <c r="OUJ572" s="112"/>
      <c r="OUK572" s="112"/>
      <c r="OUL572" s="112"/>
      <c r="OUM572" s="112"/>
      <c r="OUN572" s="112"/>
      <c r="OUO572" s="112"/>
      <c r="OUP572" s="112"/>
      <c r="OUQ572" s="112"/>
      <c r="OUR572" s="112"/>
      <c r="OUS572" s="112"/>
      <c r="OUT572" s="112"/>
      <c r="OUU572" s="112"/>
      <c r="OUV572" s="112"/>
      <c r="OUW572" s="112"/>
      <c r="OUX572" s="112"/>
      <c r="OUY572" s="112"/>
      <c r="OUZ572" s="112"/>
      <c r="OVA572" s="112"/>
      <c r="OVB572" s="112"/>
      <c r="OVC572" s="112"/>
      <c r="OVD572" s="112"/>
      <c r="OVE572" s="112"/>
      <c r="OVF572" s="112"/>
      <c r="OVG572" s="112"/>
      <c r="OVH572" s="112"/>
      <c r="OVI572" s="112"/>
      <c r="OVJ572" s="112"/>
      <c r="OVK572" s="112"/>
      <c r="OVL572" s="112"/>
      <c r="OVM572" s="112"/>
      <c r="OVN572" s="112"/>
      <c r="OVO572" s="112"/>
      <c r="OVP572" s="112"/>
      <c r="OVQ572" s="112"/>
      <c r="OVR572" s="112"/>
      <c r="OVS572" s="112"/>
      <c r="OVT572" s="112"/>
      <c r="OVU572" s="112"/>
      <c r="OVV572" s="112"/>
      <c r="OVW572" s="112"/>
      <c r="OVX572" s="112"/>
      <c r="OVY572" s="112"/>
      <c r="OVZ572" s="112"/>
      <c r="OWA572" s="112"/>
      <c r="OWB572" s="112"/>
      <c r="OWC572" s="112"/>
      <c r="OWD572" s="112"/>
      <c r="OWE572" s="112"/>
      <c r="OWF572" s="112"/>
      <c r="OWG572" s="112"/>
      <c r="OWH572" s="112"/>
      <c r="OWI572" s="112"/>
      <c r="OWJ572" s="112"/>
      <c r="OWK572" s="112"/>
      <c r="OWL572" s="112"/>
      <c r="OWM572" s="112"/>
      <c r="OWN572" s="112"/>
      <c r="OWO572" s="112"/>
      <c r="OWP572" s="112"/>
      <c r="OWQ572" s="112"/>
      <c r="OWR572" s="112"/>
      <c r="OWS572" s="112"/>
      <c r="OWT572" s="112"/>
      <c r="OWU572" s="112"/>
      <c r="OWV572" s="112"/>
      <c r="OWW572" s="112"/>
      <c r="OWX572" s="112"/>
      <c r="OWY572" s="112"/>
      <c r="OWZ572" s="112"/>
      <c r="OXA572" s="112"/>
      <c r="OXB572" s="112"/>
      <c r="OXC572" s="112"/>
      <c r="OXD572" s="112"/>
      <c r="OXE572" s="112"/>
      <c r="OXF572" s="112"/>
      <c r="OXG572" s="112"/>
      <c r="OXH572" s="112"/>
      <c r="OXI572" s="112"/>
      <c r="OXJ572" s="112"/>
      <c r="OXK572" s="112"/>
      <c r="OXL572" s="112"/>
      <c r="OXM572" s="112"/>
      <c r="OXN572" s="112"/>
      <c r="OXO572" s="112"/>
      <c r="OXP572" s="112"/>
      <c r="OXQ572" s="112"/>
      <c r="OXR572" s="112"/>
      <c r="OXS572" s="112"/>
      <c r="OXT572" s="112"/>
      <c r="OXU572" s="112"/>
      <c r="OXV572" s="112"/>
      <c r="OXW572" s="112"/>
      <c r="OXX572" s="112"/>
      <c r="OXY572" s="112"/>
      <c r="OXZ572" s="112"/>
      <c r="OYA572" s="112"/>
      <c r="OYB572" s="112"/>
      <c r="OYC572" s="112"/>
      <c r="OYD572" s="112"/>
      <c r="OYE572" s="112"/>
      <c r="OYF572" s="112"/>
      <c r="OYG572" s="112"/>
      <c r="OYH572" s="112"/>
      <c r="OYI572" s="112"/>
      <c r="OYJ572" s="112"/>
      <c r="OYK572" s="112"/>
      <c r="OYL572" s="112"/>
      <c r="OYM572" s="112"/>
      <c r="OYN572" s="112"/>
      <c r="OYO572" s="112"/>
      <c r="OYP572" s="112"/>
      <c r="OYQ572" s="112"/>
      <c r="OYR572" s="112"/>
      <c r="OYS572" s="112"/>
      <c r="OYT572" s="112"/>
      <c r="OYU572" s="112"/>
      <c r="OYV572" s="112"/>
      <c r="OYW572" s="112"/>
      <c r="OYX572" s="112"/>
      <c r="OYY572" s="112"/>
      <c r="OYZ572" s="112"/>
      <c r="OZA572" s="112"/>
      <c r="OZB572" s="112"/>
      <c r="OZC572" s="112"/>
      <c r="OZD572" s="112"/>
      <c r="OZE572" s="112"/>
      <c r="OZF572" s="112"/>
      <c r="OZG572" s="112"/>
      <c r="OZH572" s="112"/>
      <c r="OZI572" s="112"/>
      <c r="OZJ572" s="112"/>
      <c r="OZK572" s="112"/>
      <c r="OZL572" s="112"/>
      <c r="OZM572" s="112"/>
      <c r="OZN572" s="112"/>
      <c r="OZO572" s="112"/>
      <c r="OZP572" s="112"/>
      <c r="OZQ572" s="112"/>
      <c r="OZR572" s="112"/>
      <c r="OZS572" s="112"/>
      <c r="OZT572" s="112"/>
      <c r="OZU572" s="112"/>
      <c r="OZV572" s="112"/>
      <c r="OZW572" s="112"/>
      <c r="OZX572" s="112"/>
      <c r="OZY572" s="112"/>
      <c r="OZZ572" s="112"/>
      <c r="PAA572" s="112"/>
      <c r="PAB572" s="112"/>
      <c r="PAC572" s="112"/>
      <c r="PAD572" s="112"/>
      <c r="PAE572" s="112"/>
      <c r="PAF572" s="112"/>
      <c r="PAG572" s="112"/>
      <c r="PAH572" s="112"/>
      <c r="PAI572" s="112"/>
      <c r="PAJ572" s="112"/>
      <c r="PAK572" s="112"/>
      <c r="PAL572" s="112"/>
      <c r="PAM572" s="112"/>
      <c r="PAN572" s="112"/>
      <c r="PAO572" s="112"/>
      <c r="PAP572" s="112"/>
      <c r="PAQ572" s="112"/>
      <c r="PAR572" s="112"/>
      <c r="PAS572" s="112"/>
      <c r="PAT572" s="112"/>
      <c r="PAU572" s="112"/>
      <c r="PAV572" s="112"/>
      <c r="PAW572" s="112"/>
      <c r="PAX572" s="112"/>
      <c r="PAY572" s="112"/>
      <c r="PAZ572" s="112"/>
      <c r="PBA572" s="112"/>
      <c r="PBB572" s="112"/>
      <c r="PBC572" s="112"/>
      <c r="PBD572" s="112"/>
      <c r="PBE572" s="112"/>
      <c r="PBF572" s="112"/>
      <c r="PBG572" s="112"/>
      <c r="PBH572" s="112"/>
      <c r="PBI572" s="112"/>
      <c r="PBJ572" s="112"/>
      <c r="PBK572" s="112"/>
      <c r="PBL572" s="112"/>
      <c r="PBM572" s="112"/>
      <c r="PBN572" s="112"/>
      <c r="PBO572" s="112"/>
      <c r="PBP572" s="112"/>
      <c r="PBQ572" s="112"/>
      <c r="PBR572" s="112"/>
      <c r="PBS572" s="112"/>
      <c r="PBT572" s="112"/>
      <c r="PBU572" s="112"/>
      <c r="PBV572" s="112"/>
      <c r="PBW572" s="112"/>
      <c r="PBX572" s="112"/>
      <c r="PBY572" s="112"/>
      <c r="PBZ572" s="112"/>
      <c r="PCA572" s="112"/>
      <c r="PCB572" s="112"/>
      <c r="PCC572" s="112"/>
      <c r="PCD572" s="112"/>
      <c r="PCE572" s="112"/>
      <c r="PCF572" s="112"/>
      <c r="PCG572" s="112"/>
      <c r="PCH572" s="112"/>
      <c r="PCI572" s="112"/>
      <c r="PCJ572" s="112"/>
      <c r="PCK572" s="112"/>
      <c r="PCL572" s="112"/>
      <c r="PCM572" s="112"/>
      <c r="PCN572" s="112"/>
      <c r="PCO572" s="112"/>
      <c r="PCP572" s="112"/>
      <c r="PCQ572" s="112"/>
      <c r="PCR572" s="112"/>
      <c r="PCS572" s="112"/>
      <c r="PCT572" s="112"/>
      <c r="PCU572" s="112"/>
      <c r="PCV572" s="112"/>
      <c r="PCW572" s="112"/>
      <c r="PCX572" s="112"/>
      <c r="PCY572" s="112"/>
      <c r="PCZ572" s="112"/>
      <c r="PDA572" s="112"/>
      <c r="PDB572" s="112"/>
      <c r="PDC572" s="112"/>
      <c r="PDD572" s="112"/>
      <c r="PDE572" s="112"/>
      <c r="PDF572" s="112"/>
      <c r="PDG572" s="112"/>
      <c r="PDH572" s="112"/>
      <c r="PDI572" s="112"/>
      <c r="PDJ572" s="112"/>
      <c r="PDK572" s="112"/>
      <c r="PDL572" s="112"/>
      <c r="PDM572" s="112"/>
      <c r="PDN572" s="112"/>
      <c r="PDO572" s="112"/>
      <c r="PDP572" s="112"/>
      <c r="PDQ572" s="112"/>
      <c r="PDR572" s="112"/>
      <c r="PDS572" s="112"/>
      <c r="PDT572" s="112"/>
      <c r="PDU572" s="112"/>
      <c r="PDV572" s="112"/>
      <c r="PDW572" s="112"/>
      <c r="PDX572" s="112"/>
      <c r="PDY572" s="112"/>
      <c r="PDZ572" s="112"/>
      <c r="PEA572" s="112"/>
      <c r="PEB572" s="112"/>
      <c r="PEC572" s="112"/>
      <c r="PED572" s="112"/>
      <c r="PEE572" s="112"/>
      <c r="PEF572" s="112"/>
      <c r="PEG572" s="112"/>
      <c r="PEH572" s="112"/>
      <c r="PEI572" s="112"/>
      <c r="PEJ572" s="112"/>
      <c r="PEK572" s="112"/>
      <c r="PEL572" s="112"/>
      <c r="PEM572" s="112"/>
      <c r="PEN572" s="112"/>
      <c r="PEO572" s="112"/>
      <c r="PEP572" s="112"/>
      <c r="PEQ572" s="112"/>
      <c r="PER572" s="112"/>
      <c r="PES572" s="112"/>
      <c r="PET572" s="112"/>
      <c r="PEU572" s="112"/>
      <c r="PEV572" s="112"/>
      <c r="PEW572" s="112"/>
      <c r="PEX572" s="112"/>
      <c r="PEY572" s="112"/>
      <c r="PEZ572" s="112"/>
      <c r="PFA572" s="112"/>
      <c r="PFB572" s="112"/>
      <c r="PFC572" s="112"/>
      <c r="PFD572" s="112"/>
      <c r="PFE572" s="112"/>
      <c r="PFF572" s="112"/>
      <c r="PFG572" s="112"/>
      <c r="PFH572" s="112"/>
      <c r="PFI572" s="112"/>
      <c r="PFJ572" s="112"/>
      <c r="PFK572" s="112"/>
      <c r="PFL572" s="112"/>
      <c r="PFM572" s="112"/>
      <c r="PFN572" s="112"/>
      <c r="PFO572" s="112"/>
      <c r="PFP572" s="112"/>
      <c r="PFQ572" s="112"/>
      <c r="PFR572" s="112"/>
      <c r="PFS572" s="112"/>
      <c r="PFT572" s="112"/>
      <c r="PFU572" s="112"/>
      <c r="PFV572" s="112"/>
      <c r="PFW572" s="112"/>
      <c r="PFX572" s="112"/>
      <c r="PFY572" s="112"/>
      <c r="PFZ572" s="112"/>
      <c r="PGA572" s="112"/>
      <c r="PGB572" s="112"/>
      <c r="PGC572" s="112"/>
      <c r="PGD572" s="112"/>
      <c r="PGE572" s="112"/>
      <c r="PGF572" s="112"/>
      <c r="PGG572" s="112"/>
      <c r="PGH572" s="112"/>
      <c r="PGI572" s="112"/>
      <c r="PGJ572" s="112"/>
      <c r="PGK572" s="112"/>
      <c r="PGL572" s="112"/>
      <c r="PGM572" s="112"/>
      <c r="PGN572" s="112"/>
      <c r="PGO572" s="112"/>
      <c r="PGP572" s="112"/>
      <c r="PGQ572" s="112"/>
      <c r="PGR572" s="112"/>
      <c r="PGS572" s="112"/>
      <c r="PGT572" s="112"/>
      <c r="PGU572" s="112"/>
      <c r="PGV572" s="112"/>
      <c r="PGW572" s="112"/>
      <c r="PGX572" s="112"/>
      <c r="PGY572" s="112"/>
      <c r="PGZ572" s="112"/>
      <c r="PHA572" s="112"/>
      <c r="PHB572" s="112"/>
      <c r="PHC572" s="112"/>
      <c r="PHD572" s="112"/>
      <c r="PHE572" s="112"/>
      <c r="PHF572" s="112"/>
      <c r="PHG572" s="112"/>
      <c r="PHH572" s="112"/>
      <c r="PHI572" s="112"/>
      <c r="PHJ572" s="112"/>
      <c r="PHK572" s="112"/>
      <c r="PHL572" s="112"/>
      <c r="PHM572" s="112"/>
      <c r="PHN572" s="112"/>
      <c r="PHO572" s="112"/>
      <c r="PHP572" s="112"/>
      <c r="PHQ572" s="112"/>
      <c r="PHR572" s="112"/>
      <c r="PHS572" s="112"/>
      <c r="PHT572" s="112"/>
      <c r="PHU572" s="112"/>
      <c r="PHV572" s="112"/>
      <c r="PHW572" s="112"/>
      <c r="PHX572" s="112"/>
      <c r="PHY572" s="112"/>
      <c r="PHZ572" s="112"/>
      <c r="PIA572" s="112"/>
      <c r="PIB572" s="112"/>
      <c r="PIC572" s="112"/>
      <c r="PID572" s="112"/>
      <c r="PIE572" s="112"/>
      <c r="PIF572" s="112"/>
      <c r="PIG572" s="112"/>
      <c r="PIH572" s="112"/>
      <c r="PII572" s="112"/>
      <c r="PIJ572" s="112"/>
      <c r="PIK572" s="112"/>
      <c r="PIL572" s="112"/>
      <c r="PIM572" s="112"/>
      <c r="PIN572" s="112"/>
      <c r="PIO572" s="112"/>
      <c r="PIP572" s="112"/>
      <c r="PIQ572" s="112"/>
      <c r="PIR572" s="112"/>
      <c r="PIS572" s="112"/>
      <c r="PIT572" s="112"/>
      <c r="PIU572" s="112"/>
      <c r="PIV572" s="112"/>
      <c r="PIW572" s="112"/>
      <c r="PIX572" s="112"/>
      <c r="PIY572" s="112"/>
      <c r="PIZ572" s="112"/>
      <c r="PJA572" s="112"/>
      <c r="PJB572" s="112"/>
      <c r="PJC572" s="112"/>
      <c r="PJD572" s="112"/>
      <c r="PJE572" s="112"/>
      <c r="PJF572" s="112"/>
      <c r="PJG572" s="112"/>
      <c r="PJH572" s="112"/>
      <c r="PJI572" s="112"/>
      <c r="PJJ572" s="112"/>
      <c r="PJK572" s="112"/>
      <c r="PJL572" s="112"/>
      <c r="PJM572" s="112"/>
      <c r="PJN572" s="112"/>
      <c r="PJO572" s="112"/>
      <c r="PJP572" s="112"/>
      <c r="PJQ572" s="112"/>
      <c r="PJR572" s="112"/>
      <c r="PJS572" s="112"/>
      <c r="PJT572" s="112"/>
      <c r="PJU572" s="112"/>
      <c r="PJV572" s="112"/>
      <c r="PJW572" s="112"/>
      <c r="PJX572" s="112"/>
      <c r="PJY572" s="112"/>
      <c r="PJZ572" s="112"/>
      <c r="PKA572" s="112"/>
      <c r="PKB572" s="112"/>
      <c r="PKC572" s="112"/>
      <c r="PKD572" s="112"/>
      <c r="PKE572" s="112"/>
      <c r="PKF572" s="112"/>
      <c r="PKG572" s="112"/>
      <c r="PKH572" s="112"/>
      <c r="PKI572" s="112"/>
      <c r="PKJ572" s="112"/>
      <c r="PKK572" s="112"/>
      <c r="PKL572" s="112"/>
      <c r="PKM572" s="112"/>
      <c r="PKN572" s="112"/>
      <c r="PKO572" s="112"/>
      <c r="PKP572" s="112"/>
      <c r="PKQ572" s="112"/>
      <c r="PKR572" s="112"/>
      <c r="PKS572" s="112"/>
      <c r="PKT572" s="112"/>
      <c r="PKU572" s="112"/>
      <c r="PKV572" s="112"/>
      <c r="PKW572" s="112"/>
      <c r="PKX572" s="112"/>
      <c r="PKY572" s="112"/>
      <c r="PKZ572" s="112"/>
      <c r="PLA572" s="112"/>
      <c r="PLB572" s="112"/>
      <c r="PLC572" s="112"/>
      <c r="PLD572" s="112"/>
      <c r="PLE572" s="112"/>
      <c r="PLF572" s="112"/>
      <c r="PLG572" s="112"/>
      <c r="PLH572" s="112"/>
      <c r="PLI572" s="112"/>
      <c r="PLJ572" s="112"/>
      <c r="PLK572" s="112"/>
      <c r="PLL572" s="112"/>
      <c r="PLM572" s="112"/>
      <c r="PLN572" s="112"/>
      <c r="PLO572" s="112"/>
      <c r="PLP572" s="112"/>
      <c r="PLQ572" s="112"/>
      <c r="PLR572" s="112"/>
      <c r="PLS572" s="112"/>
      <c r="PLT572" s="112"/>
      <c r="PLU572" s="112"/>
      <c r="PLV572" s="112"/>
      <c r="PLW572" s="112"/>
      <c r="PLX572" s="112"/>
      <c r="PLY572" s="112"/>
      <c r="PLZ572" s="112"/>
      <c r="PMA572" s="112"/>
      <c r="PMB572" s="112"/>
      <c r="PMC572" s="112"/>
      <c r="PMD572" s="112"/>
      <c r="PME572" s="112"/>
      <c r="PMF572" s="112"/>
      <c r="PMG572" s="112"/>
      <c r="PMH572" s="112"/>
      <c r="PMI572" s="112"/>
      <c r="PMJ572" s="112"/>
      <c r="PMK572" s="112"/>
      <c r="PML572" s="112"/>
      <c r="PMM572" s="112"/>
      <c r="PMN572" s="112"/>
      <c r="PMO572" s="112"/>
      <c r="PMP572" s="112"/>
      <c r="PMQ572" s="112"/>
      <c r="PMR572" s="112"/>
      <c r="PMS572" s="112"/>
      <c r="PMT572" s="112"/>
      <c r="PMU572" s="112"/>
      <c r="PMV572" s="112"/>
      <c r="PMW572" s="112"/>
      <c r="PMX572" s="112"/>
      <c r="PMY572" s="112"/>
      <c r="PMZ572" s="112"/>
      <c r="PNA572" s="112"/>
      <c r="PNB572" s="112"/>
      <c r="PNC572" s="112"/>
      <c r="PND572" s="112"/>
      <c r="PNE572" s="112"/>
      <c r="PNF572" s="112"/>
      <c r="PNG572" s="112"/>
      <c r="PNH572" s="112"/>
      <c r="PNI572" s="112"/>
      <c r="PNJ572" s="112"/>
      <c r="PNK572" s="112"/>
      <c r="PNL572" s="112"/>
      <c r="PNM572" s="112"/>
      <c r="PNN572" s="112"/>
      <c r="PNO572" s="112"/>
      <c r="PNP572" s="112"/>
      <c r="PNQ572" s="112"/>
      <c r="PNR572" s="112"/>
      <c r="PNS572" s="112"/>
      <c r="PNT572" s="112"/>
      <c r="PNU572" s="112"/>
      <c r="PNV572" s="112"/>
      <c r="PNW572" s="112"/>
      <c r="PNX572" s="112"/>
      <c r="PNY572" s="112"/>
      <c r="PNZ572" s="112"/>
      <c r="POA572" s="112"/>
      <c r="POB572" s="112"/>
      <c r="POC572" s="112"/>
      <c r="POD572" s="112"/>
      <c r="POE572" s="112"/>
      <c r="POF572" s="112"/>
      <c r="POG572" s="112"/>
      <c r="POH572" s="112"/>
      <c r="POI572" s="112"/>
      <c r="POJ572" s="112"/>
      <c r="POK572" s="112"/>
      <c r="POL572" s="112"/>
      <c r="POM572" s="112"/>
      <c r="PON572" s="112"/>
      <c r="POO572" s="112"/>
      <c r="POP572" s="112"/>
      <c r="POQ572" s="112"/>
      <c r="POR572" s="112"/>
      <c r="POS572" s="112"/>
      <c r="POT572" s="112"/>
      <c r="POU572" s="112"/>
      <c r="POV572" s="112"/>
      <c r="POW572" s="112"/>
      <c r="POX572" s="112"/>
      <c r="POY572" s="112"/>
      <c r="POZ572" s="112"/>
      <c r="PPA572" s="112"/>
      <c r="PPB572" s="112"/>
      <c r="PPC572" s="112"/>
      <c r="PPD572" s="112"/>
      <c r="PPE572" s="112"/>
      <c r="PPF572" s="112"/>
      <c r="PPG572" s="112"/>
      <c r="PPH572" s="112"/>
      <c r="PPI572" s="112"/>
      <c r="PPJ572" s="112"/>
      <c r="PPK572" s="112"/>
      <c r="PPL572" s="112"/>
      <c r="PPM572" s="112"/>
      <c r="PPN572" s="112"/>
      <c r="PPO572" s="112"/>
      <c r="PPP572" s="112"/>
      <c r="PPQ572" s="112"/>
      <c r="PPR572" s="112"/>
      <c r="PPS572" s="112"/>
      <c r="PPT572" s="112"/>
      <c r="PPU572" s="112"/>
      <c r="PPV572" s="112"/>
      <c r="PPW572" s="112"/>
      <c r="PPX572" s="112"/>
      <c r="PPY572" s="112"/>
      <c r="PPZ572" s="112"/>
      <c r="PQA572" s="112"/>
      <c r="PQB572" s="112"/>
      <c r="PQC572" s="112"/>
      <c r="PQD572" s="112"/>
      <c r="PQE572" s="112"/>
      <c r="PQF572" s="112"/>
      <c r="PQG572" s="112"/>
      <c r="PQH572" s="112"/>
      <c r="PQI572" s="112"/>
      <c r="PQJ572" s="112"/>
      <c r="PQK572" s="112"/>
      <c r="PQL572" s="112"/>
      <c r="PQM572" s="112"/>
      <c r="PQN572" s="112"/>
      <c r="PQO572" s="112"/>
      <c r="PQP572" s="112"/>
      <c r="PQQ572" s="112"/>
      <c r="PQR572" s="112"/>
      <c r="PQS572" s="112"/>
      <c r="PQT572" s="112"/>
      <c r="PQU572" s="112"/>
      <c r="PQV572" s="112"/>
      <c r="PQW572" s="112"/>
      <c r="PQX572" s="112"/>
      <c r="PQY572" s="112"/>
      <c r="PQZ572" s="112"/>
      <c r="PRA572" s="112"/>
      <c r="PRB572" s="112"/>
      <c r="PRC572" s="112"/>
      <c r="PRD572" s="112"/>
      <c r="PRE572" s="112"/>
      <c r="PRF572" s="112"/>
      <c r="PRG572" s="112"/>
      <c r="PRH572" s="112"/>
      <c r="PRI572" s="112"/>
      <c r="PRJ572" s="112"/>
      <c r="PRK572" s="112"/>
      <c r="PRL572" s="112"/>
      <c r="PRM572" s="112"/>
      <c r="PRN572" s="112"/>
      <c r="PRO572" s="112"/>
      <c r="PRP572" s="112"/>
      <c r="PRQ572" s="112"/>
      <c r="PRR572" s="112"/>
      <c r="PRS572" s="112"/>
      <c r="PRT572" s="112"/>
      <c r="PRU572" s="112"/>
      <c r="PRV572" s="112"/>
      <c r="PRW572" s="112"/>
      <c r="PRX572" s="112"/>
      <c r="PRY572" s="112"/>
      <c r="PRZ572" s="112"/>
      <c r="PSA572" s="112"/>
      <c r="PSB572" s="112"/>
      <c r="PSC572" s="112"/>
      <c r="PSD572" s="112"/>
      <c r="PSE572" s="112"/>
      <c r="PSF572" s="112"/>
      <c r="PSG572" s="112"/>
      <c r="PSH572" s="112"/>
      <c r="PSI572" s="112"/>
      <c r="PSJ572" s="112"/>
      <c r="PSK572" s="112"/>
      <c r="PSL572" s="112"/>
      <c r="PSM572" s="112"/>
      <c r="PSN572" s="112"/>
      <c r="PSO572" s="112"/>
      <c r="PSP572" s="112"/>
      <c r="PSQ572" s="112"/>
      <c r="PSR572" s="112"/>
      <c r="PSS572" s="112"/>
      <c r="PST572" s="112"/>
      <c r="PSU572" s="112"/>
      <c r="PSV572" s="112"/>
      <c r="PSW572" s="112"/>
      <c r="PSX572" s="112"/>
      <c r="PSY572" s="112"/>
      <c r="PSZ572" s="112"/>
      <c r="PTA572" s="112"/>
      <c r="PTB572" s="112"/>
      <c r="PTC572" s="112"/>
      <c r="PTD572" s="112"/>
      <c r="PTE572" s="112"/>
      <c r="PTF572" s="112"/>
      <c r="PTG572" s="112"/>
      <c r="PTH572" s="112"/>
      <c r="PTI572" s="112"/>
      <c r="PTJ572" s="112"/>
      <c r="PTK572" s="112"/>
      <c r="PTL572" s="112"/>
      <c r="PTM572" s="112"/>
      <c r="PTN572" s="112"/>
      <c r="PTO572" s="112"/>
      <c r="PTP572" s="112"/>
      <c r="PTQ572" s="112"/>
      <c r="PTR572" s="112"/>
      <c r="PTS572" s="112"/>
      <c r="PTT572" s="112"/>
      <c r="PTU572" s="112"/>
      <c r="PTV572" s="112"/>
      <c r="PTW572" s="112"/>
      <c r="PTX572" s="112"/>
      <c r="PTY572" s="112"/>
      <c r="PTZ572" s="112"/>
      <c r="PUA572" s="112"/>
      <c r="PUB572" s="112"/>
      <c r="PUC572" s="112"/>
      <c r="PUD572" s="112"/>
      <c r="PUE572" s="112"/>
      <c r="PUF572" s="112"/>
      <c r="PUG572" s="112"/>
      <c r="PUH572" s="112"/>
      <c r="PUI572" s="112"/>
      <c r="PUJ572" s="112"/>
      <c r="PUK572" s="112"/>
      <c r="PUL572" s="112"/>
      <c r="PUM572" s="112"/>
      <c r="PUN572" s="112"/>
      <c r="PUO572" s="112"/>
      <c r="PUP572" s="112"/>
      <c r="PUQ572" s="112"/>
      <c r="PUR572" s="112"/>
      <c r="PUS572" s="112"/>
      <c r="PUT572" s="112"/>
      <c r="PUU572" s="112"/>
      <c r="PUV572" s="112"/>
      <c r="PUW572" s="112"/>
      <c r="PUX572" s="112"/>
      <c r="PUY572" s="112"/>
      <c r="PUZ572" s="112"/>
      <c r="PVA572" s="112"/>
      <c r="PVB572" s="112"/>
      <c r="PVC572" s="112"/>
      <c r="PVD572" s="112"/>
      <c r="PVE572" s="112"/>
      <c r="PVF572" s="112"/>
      <c r="PVG572" s="112"/>
      <c r="PVH572" s="112"/>
      <c r="PVI572" s="112"/>
      <c r="PVJ572" s="112"/>
      <c r="PVK572" s="112"/>
      <c r="PVL572" s="112"/>
      <c r="PVM572" s="112"/>
      <c r="PVN572" s="112"/>
      <c r="PVO572" s="112"/>
      <c r="PVP572" s="112"/>
      <c r="PVQ572" s="112"/>
      <c r="PVR572" s="112"/>
      <c r="PVS572" s="112"/>
      <c r="PVT572" s="112"/>
      <c r="PVU572" s="112"/>
      <c r="PVV572" s="112"/>
      <c r="PVW572" s="112"/>
      <c r="PVX572" s="112"/>
      <c r="PVY572" s="112"/>
      <c r="PVZ572" s="112"/>
      <c r="PWA572" s="112"/>
      <c r="PWB572" s="112"/>
      <c r="PWC572" s="112"/>
      <c r="PWD572" s="112"/>
      <c r="PWE572" s="112"/>
      <c r="PWF572" s="112"/>
      <c r="PWG572" s="112"/>
      <c r="PWH572" s="112"/>
      <c r="PWI572" s="112"/>
      <c r="PWJ572" s="112"/>
      <c r="PWK572" s="112"/>
      <c r="PWL572" s="112"/>
      <c r="PWM572" s="112"/>
      <c r="PWN572" s="112"/>
      <c r="PWO572" s="112"/>
      <c r="PWP572" s="112"/>
      <c r="PWQ572" s="112"/>
      <c r="PWR572" s="112"/>
      <c r="PWS572" s="112"/>
      <c r="PWT572" s="112"/>
      <c r="PWU572" s="112"/>
      <c r="PWV572" s="112"/>
      <c r="PWW572" s="112"/>
      <c r="PWX572" s="112"/>
      <c r="PWY572" s="112"/>
      <c r="PWZ572" s="112"/>
      <c r="PXA572" s="112"/>
      <c r="PXB572" s="112"/>
      <c r="PXC572" s="112"/>
      <c r="PXD572" s="112"/>
      <c r="PXE572" s="112"/>
      <c r="PXF572" s="112"/>
      <c r="PXG572" s="112"/>
      <c r="PXH572" s="112"/>
      <c r="PXI572" s="112"/>
      <c r="PXJ572" s="112"/>
      <c r="PXK572" s="112"/>
      <c r="PXL572" s="112"/>
      <c r="PXM572" s="112"/>
      <c r="PXN572" s="112"/>
      <c r="PXO572" s="112"/>
      <c r="PXP572" s="112"/>
      <c r="PXQ572" s="112"/>
      <c r="PXR572" s="112"/>
      <c r="PXS572" s="112"/>
      <c r="PXT572" s="112"/>
      <c r="PXU572" s="112"/>
      <c r="PXV572" s="112"/>
      <c r="PXW572" s="112"/>
      <c r="PXX572" s="112"/>
      <c r="PXY572" s="112"/>
      <c r="PXZ572" s="112"/>
      <c r="PYA572" s="112"/>
      <c r="PYB572" s="112"/>
      <c r="PYC572" s="112"/>
      <c r="PYD572" s="112"/>
      <c r="PYE572" s="112"/>
      <c r="PYF572" s="112"/>
      <c r="PYG572" s="112"/>
      <c r="PYH572" s="112"/>
      <c r="PYI572" s="112"/>
      <c r="PYJ572" s="112"/>
      <c r="PYK572" s="112"/>
      <c r="PYL572" s="112"/>
      <c r="PYM572" s="112"/>
      <c r="PYN572" s="112"/>
      <c r="PYO572" s="112"/>
      <c r="PYP572" s="112"/>
      <c r="PYQ572" s="112"/>
      <c r="PYR572" s="112"/>
      <c r="PYS572" s="112"/>
      <c r="PYT572" s="112"/>
      <c r="PYU572" s="112"/>
      <c r="PYV572" s="112"/>
      <c r="PYW572" s="112"/>
      <c r="PYX572" s="112"/>
      <c r="PYY572" s="112"/>
      <c r="PYZ572" s="112"/>
      <c r="PZA572" s="112"/>
      <c r="PZB572" s="112"/>
      <c r="PZC572" s="112"/>
      <c r="PZD572" s="112"/>
      <c r="PZE572" s="112"/>
      <c r="PZF572" s="112"/>
      <c r="PZG572" s="112"/>
      <c r="PZH572" s="112"/>
      <c r="PZI572" s="112"/>
      <c r="PZJ572" s="112"/>
      <c r="PZK572" s="112"/>
      <c r="PZL572" s="112"/>
      <c r="PZM572" s="112"/>
      <c r="PZN572" s="112"/>
      <c r="PZO572" s="112"/>
      <c r="PZP572" s="112"/>
      <c r="PZQ572" s="112"/>
      <c r="PZR572" s="112"/>
      <c r="PZS572" s="112"/>
      <c r="PZT572" s="112"/>
      <c r="PZU572" s="112"/>
      <c r="PZV572" s="112"/>
      <c r="PZW572" s="112"/>
      <c r="PZX572" s="112"/>
      <c r="PZY572" s="112"/>
      <c r="PZZ572" s="112"/>
      <c r="QAA572" s="112"/>
      <c r="QAB572" s="112"/>
      <c r="QAC572" s="112"/>
      <c r="QAD572" s="112"/>
      <c r="QAE572" s="112"/>
      <c r="QAF572" s="112"/>
      <c r="QAG572" s="112"/>
      <c r="QAH572" s="112"/>
      <c r="QAI572" s="112"/>
      <c r="QAJ572" s="112"/>
      <c r="QAK572" s="112"/>
      <c r="QAL572" s="112"/>
      <c r="QAM572" s="112"/>
      <c r="QAN572" s="112"/>
      <c r="QAO572" s="112"/>
      <c r="QAP572" s="112"/>
      <c r="QAQ572" s="112"/>
      <c r="QAR572" s="112"/>
      <c r="QAS572" s="112"/>
      <c r="QAT572" s="112"/>
      <c r="QAU572" s="112"/>
      <c r="QAV572" s="112"/>
      <c r="QAW572" s="112"/>
      <c r="QAX572" s="112"/>
      <c r="QAY572" s="112"/>
      <c r="QAZ572" s="112"/>
      <c r="QBA572" s="112"/>
      <c r="QBB572" s="112"/>
      <c r="QBC572" s="112"/>
      <c r="QBD572" s="112"/>
      <c r="QBE572" s="112"/>
      <c r="QBF572" s="112"/>
      <c r="QBG572" s="112"/>
      <c r="QBH572" s="112"/>
      <c r="QBI572" s="112"/>
      <c r="QBJ572" s="112"/>
      <c r="QBK572" s="112"/>
      <c r="QBL572" s="112"/>
      <c r="QBM572" s="112"/>
      <c r="QBN572" s="112"/>
      <c r="QBO572" s="112"/>
      <c r="QBP572" s="112"/>
      <c r="QBQ572" s="112"/>
      <c r="QBR572" s="112"/>
      <c r="QBS572" s="112"/>
      <c r="QBT572" s="112"/>
      <c r="QBU572" s="112"/>
      <c r="QBV572" s="112"/>
      <c r="QBW572" s="112"/>
      <c r="QBX572" s="112"/>
      <c r="QBY572" s="112"/>
      <c r="QBZ572" s="112"/>
      <c r="QCA572" s="112"/>
      <c r="QCB572" s="112"/>
      <c r="QCC572" s="112"/>
      <c r="QCD572" s="112"/>
      <c r="QCE572" s="112"/>
      <c r="QCF572" s="112"/>
      <c r="QCG572" s="112"/>
      <c r="QCH572" s="112"/>
      <c r="QCI572" s="112"/>
      <c r="QCJ572" s="112"/>
      <c r="QCK572" s="112"/>
      <c r="QCL572" s="112"/>
      <c r="QCM572" s="112"/>
      <c r="QCN572" s="112"/>
      <c r="QCO572" s="112"/>
      <c r="QCP572" s="112"/>
      <c r="QCQ572" s="112"/>
      <c r="QCR572" s="112"/>
      <c r="QCS572" s="112"/>
      <c r="QCT572" s="112"/>
      <c r="QCU572" s="112"/>
      <c r="QCV572" s="112"/>
      <c r="QCW572" s="112"/>
      <c r="QCX572" s="112"/>
      <c r="QCY572" s="112"/>
      <c r="QCZ572" s="112"/>
      <c r="QDA572" s="112"/>
      <c r="QDB572" s="112"/>
      <c r="QDC572" s="112"/>
      <c r="QDD572" s="112"/>
      <c r="QDE572" s="112"/>
      <c r="QDF572" s="112"/>
      <c r="QDG572" s="112"/>
      <c r="QDH572" s="112"/>
      <c r="QDI572" s="112"/>
      <c r="QDJ572" s="112"/>
      <c r="QDK572" s="112"/>
      <c r="QDL572" s="112"/>
      <c r="QDM572" s="112"/>
      <c r="QDN572" s="112"/>
      <c r="QDO572" s="112"/>
      <c r="QDP572" s="112"/>
      <c r="QDQ572" s="112"/>
      <c r="QDR572" s="112"/>
      <c r="QDS572" s="112"/>
      <c r="QDT572" s="112"/>
      <c r="QDU572" s="112"/>
      <c r="QDV572" s="112"/>
      <c r="QDW572" s="112"/>
      <c r="QDX572" s="112"/>
      <c r="QDY572" s="112"/>
      <c r="QDZ572" s="112"/>
      <c r="QEA572" s="112"/>
      <c r="QEB572" s="112"/>
      <c r="QEC572" s="112"/>
      <c r="QED572" s="112"/>
      <c r="QEE572" s="112"/>
      <c r="QEF572" s="112"/>
      <c r="QEG572" s="112"/>
      <c r="QEH572" s="112"/>
      <c r="QEI572" s="112"/>
      <c r="QEJ572" s="112"/>
      <c r="QEK572" s="112"/>
      <c r="QEL572" s="112"/>
      <c r="QEM572" s="112"/>
      <c r="QEN572" s="112"/>
      <c r="QEO572" s="112"/>
      <c r="QEP572" s="112"/>
      <c r="QEQ572" s="112"/>
      <c r="QER572" s="112"/>
      <c r="QES572" s="112"/>
      <c r="QET572" s="112"/>
      <c r="QEU572" s="112"/>
      <c r="QEV572" s="112"/>
      <c r="QEW572" s="112"/>
      <c r="QEX572" s="112"/>
      <c r="QEY572" s="112"/>
      <c r="QEZ572" s="112"/>
      <c r="QFA572" s="112"/>
      <c r="QFB572" s="112"/>
      <c r="QFC572" s="112"/>
      <c r="QFD572" s="112"/>
      <c r="QFE572" s="112"/>
      <c r="QFF572" s="112"/>
      <c r="QFG572" s="112"/>
      <c r="QFH572" s="112"/>
      <c r="QFI572" s="112"/>
      <c r="QFJ572" s="112"/>
      <c r="QFK572" s="112"/>
      <c r="QFL572" s="112"/>
      <c r="QFM572" s="112"/>
      <c r="QFN572" s="112"/>
      <c r="QFO572" s="112"/>
      <c r="QFP572" s="112"/>
      <c r="QFQ572" s="112"/>
      <c r="QFR572" s="112"/>
      <c r="QFS572" s="112"/>
      <c r="QFT572" s="112"/>
      <c r="QFU572" s="112"/>
      <c r="QFV572" s="112"/>
      <c r="QFW572" s="112"/>
      <c r="QFX572" s="112"/>
      <c r="QFY572" s="112"/>
      <c r="QFZ572" s="112"/>
      <c r="QGA572" s="112"/>
      <c r="QGB572" s="112"/>
      <c r="QGC572" s="112"/>
      <c r="QGD572" s="112"/>
      <c r="QGE572" s="112"/>
      <c r="QGF572" s="112"/>
      <c r="QGG572" s="112"/>
      <c r="QGH572" s="112"/>
      <c r="QGI572" s="112"/>
      <c r="QGJ572" s="112"/>
      <c r="QGK572" s="112"/>
      <c r="QGL572" s="112"/>
      <c r="QGM572" s="112"/>
      <c r="QGN572" s="112"/>
      <c r="QGO572" s="112"/>
      <c r="QGP572" s="112"/>
      <c r="QGQ572" s="112"/>
      <c r="QGR572" s="112"/>
      <c r="QGS572" s="112"/>
      <c r="QGT572" s="112"/>
      <c r="QGU572" s="112"/>
      <c r="QGV572" s="112"/>
      <c r="QGW572" s="112"/>
      <c r="QGX572" s="112"/>
      <c r="QGY572" s="112"/>
      <c r="QGZ572" s="112"/>
      <c r="QHA572" s="112"/>
      <c r="QHB572" s="112"/>
      <c r="QHC572" s="112"/>
      <c r="QHD572" s="112"/>
      <c r="QHE572" s="112"/>
      <c r="QHF572" s="112"/>
      <c r="QHG572" s="112"/>
      <c r="QHH572" s="112"/>
      <c r="QHI572" s="112"/>
      <c r="QHJ572" s="112"/>
      <c r="QHK572" s="112"/>
      <c r="QHL572" s="112"/>
      <c r="QHM572" s="112"/>
      <c r="QHN572" s="112"/>
      <c r="QHO572" s="112"/>
      <c r="QHP572" s="112"/>
      <c r="QHQ572" s="112"/>
      <c r="QHR572" s="112"/>
      <c r="QHS572" s="112"/>
      <c r="QHT572" s="112"/>
      <c r="QHU572" s="112"/>
      <c r="QHV572" s="112"/>
      <c r="QHW572" s="112"/>
      <c r="QHX572" s="112"/>
      <c r="QHY572" s="112"/>
      <c r="QHZ572" s="112"/>
      <c r="QIA572" s="112"/>
      <c r="QIB572" s="112"/>
      <c r="QIC572" s="112"/>
      <c r="QID572" s="112"/>
      <c r="QIE572" s="112"/>
      <c r="QIF572" s="112"/>
      <c r="QIG572" s="112"/>
      <c r="QIH572" s="112"/>
      <c r="QII572" s="112"/>
      <c r="QIJ572" s="112"/>
      <c r="QIK572" s="112"/>
      <c r="QIL572" s="112"/>
      <c r="QIM572" s="112"/>
      <c r="QIN572" s="112"/>
      <c r="QIO572" s="112"/>
      <c r="QIP572" s="112"/>
      <c r="QIQ572" s="112"/>
      <c r="QIR572" s="112"/>
      <c r="QIS572" s="112"/>
      <c r="QIT572" s="112"/>
      <c r="QIU572" s="112"/>
      <c r="QIV572" s="112"/>
      <c r="QIW572" s="112"/>
      <c r="QIX572" s="112"/>
      <c r="QIY572" s="112"/>
      <c r="QIZ572" s="112"/>
      <c r="QJA572" s="112"/>
      <c r="QJB572" s="112"/>
      <c r="QJC572" s="112"/>
      <c r="QJD572" s="112"/>
      <c r="QJE572" s="112"/>
      <c r="QJF572" s="112"/>
      <c r="QJG572" s="112"/>
      <c r="QJH572" s="112"/>
      <c r="QJI572" s="112"/>
      <c r="QJJ572" s="112"/>
      <c r="QJK572" s="112"/>
      <c r="QJL572" s="112"/>
      <c r="QJM572" s="112"/>
      <c r="QJN572" s="112"/>
      <c r="QJO572" s="112"/>
      <c r="QJP572" s="112"/>
      <c r="QJQ572" s="112"/>
      <c r="QJR572" s="112"/>
      <c r="QJS572" s="112"/>
      <c r="QJT572" s="112"/>
      <c r="QJU572" s="112"/>
      <c r="QJV572" s="112"/>
      <c r="QJW572" s="112"/>
      <c r="QJX572" s="112"/>
      <c r="QJY572" s="112"/>
      <c r="QJZ572" s="112"/>
      <c r="QKA572" s="112"/>
      <c r="QKB572" s="112"/>
      <c r="QKC572" s="112"/>
      <c r="QKD572" s="112"/>
      <c r="QKE572" s="112"/>
      <c r="QKF572" s="112"/>
      <c r="QKG572" s="112"/>
      <c r="QKH572" s="112"/>
      <c r="QKI572" s="112"/>
      <c r="QKJ572" s="112"/>
      <c r="QKK572" s="112"/>
      <c r="QKL572" s="112"/>
      <c r="QKM572" s="112"/>
      <c r="QKN572" s="112"/>
      <c r="QKO572" s="112"/>
      <c r="QKP572" s="112"/>
      <c r="QKQ572" s="112"/>
      <c r="QKR572" s="112"/>
      <c r="QKS572" s="112"/>
      <c r="QKT572" s="112"/>
      <c r="QKU572" s="112"/>
      <c r="QKV572" s="112"/>
      <c r="QKW572" s="112"/>
      <c r="QKX572" s="112"/>
      <c r="QKY572" s="112"/>
      <c r="QKZ572" s="112"/>
      <c r="QLA572" s="112"/>
      <c r="QLB572" s="112"/>
      <c r="QLC572" s="112"/>
      <c r="QLD572" s="112"/>
      <c r="QLE572" s="112"/>
      <c r="QLF572" s="112"/>
      <c r="QLG572" s="112"/>
      <c r="QLH572" s="112"/>
      <c r="QLI572" s="112"/>
      <c r="QLJ572" s="112"/>
      <c r="QLK572" s="112"/>
      <c r="QLL572" s="112"/>
      <c r="QLM572" s="112"/>
      <c r="QLN572" s="112"/>
      <c r="QLO572" s="112"/>
      <c r="QLP572" s="112"/>
      <c r="QLQ572" s="112"/>
      <c r="QLR572" s="112"/>
      <c r="QLS572" s="112"/>
      <c r="QLT572" s="112"/>
      <c r="QLU572" s="112"/>
      <c r="QLV572" s="112"/>
      <c r="QLW572" s="112"/>
      <c r="QLX572" s="112"/>
      <c r="QLY572" s="112"/>
      <c r="QLZ572" s="112"/>
      <c r="QMA572" s="112"/>
      <c r="QMB572" s="112"/>
      <c r="QMC572" s="112"/>
      <c r="QMD572" s="112"/>
      <c r="QME572" s="112"/>
      <c r="QMF572" s="112"/>
      <c r="QMG572" s="112"/>
      <c r="QMH572" s="112"/>
      <c r="QMI572" s="112"/>
      <c r="QMJ572" s="112"/>
      <c r="QMK572" s="112"/>
      <c r="QML572" s="112"/>
      <c r="QMM572" s="112"/>
      <c r="QMN572" s="112"/>
      <c r="QMO572" s="112"/>
      <c r="QMP572" s="112"/>
      <c r="QMQ572" s="112"/>
      <c r="QMR572" s="112"/>
      <c r="QMS572" s="112"/>
      <c r="QMT572" s="112"/>
      <c r="QMU572" s="112"/>
      <c r="QMV572" s="112"/>
      <c r="QMW572" s="112"/>
      <c r="QMX572" s="112"/>
      <c r="QMY572" s="112"/>
      <c r="QMZ572" s="112"/>
      <c r="QNA572" s="112"/>
      <c r="QNB572" s="112"/>
      <c r="QNC572" s="112"/>
      <c r="QND572" s="112"/>
      <c r="QNE572" s="112"/>
      <c r="QNF572" s="112"/>
      <c r="QNG572" s="112"/>
      <c r="QNH572" s="112"/>
      <c r="QNI572" s="112"/>
      <c r="QNJ572" s="112"/>
      <c r="QNK572" s="112"/>
      <c r="QNL572" s="112"/>
      <c r="QNM572" s="112"/>
      <c r="QNN572" s="112"/>
      <c r="QNO572" s="112"/>
      <c r="QNP572" s="112"/>
      <c r="QNQ572" s="112"/>
      <c r="QNR572" s="112"/>
      <c r="QNS572" s="112"/>
      <c r="QNT572" s="112"/>
      <c r="QNU572" s="112"/>
      <c r="QNV572" s="112"/>
      <c r="QNW572" s="112"/>
      <c r="QNX572" s="112"/>
      <c r="QNY572" s="112"/>
      <c r="QNZ572" s="112"/>
      <c r="QOA572" s="112"/>
      <c r="QOB572" s="112"/>
      <c r="QOC572" s="112"/>
      <c r="QOD572" s="112"/>
      <c r="QOE572" s="112"/>
      <c r="QOF572" s="112"/>
      <c r="QOG572" s="112"/>
      <c r="QOH572" s="112"/>
      <c r="QOI572" s="112"/>
      <c r="QOJ572" s="112"/>
      <c r="QOK572" s="112"/>
      <c r="QOL572" s="112"/>
      <c r="QOM572" s="112"/>
      <c r="QON572" s="112"/>
      <c r="QOO572" s="112"/>
      <c r="QOP572" s="112"/>
      <c r="QOQ572" s="112"/>
      <c r="QOR572" s="112"/>
      <c r="QOS572" s="112"/>
      <c r="QOT572" s="112"/>
      <c r="QOU572" s="112"/>
      <c r="QOV572" s="112"/>
      <c r="QOW572" s="112"/>
      <c r="QOX572" s="112"/>
      <c r="QOY572" s="112"/>
      <c r="QOZ572" s="112"/>
      <c r="QPA572" s="112"/>
      <c r="QPB572" s="112"/>
      <c r="QPC572" s="112"/>
      <c r="QPD572" s="112"/>
      <c r="QPE572" s="112"/>
      <c r="QPF572" s="112"/>
      <c r="QPG572" s="112"/>
      <c r="QPH572" s="112"/>
      <c r="QPI572" s="112"/>
      <c r="QPJ572" s="112"/>
      <c r="QPK572" s="112"/>
      <c r="QPL572" s="112"/>
      <c r="QPM572" s="112"/>
      <c r="QPN572" s="112"/>
      <c r="QPO572" s="112"/>
      <c r="QPP572" s="112"/>
      <c r="QPQ572" s="112"/>
      <c r="QPR572" s="112"/>
      <c r="QPS572" s="112"/>
      <c r="QPT572" s="112"/>
      <c r="QPU572" s="112"/>
      <c r="QPV572" s="112"/>
      <c r="QPW572" s="112"/>
      <c r="QPX572" s="112"/>
      <c r="QPY572" s="112"/>
      <c r="QPZ572" s="112"/>
      <c r="QQA572" s="112"/>
      <c r="QQB572" s="112"/>
      <c r="QQC572" s="112"/>
      <c r="QQD572" s="112"/>
      <c r="QQE572" s="112"/>
      <c r="QQF572" s="112"/>
      <c r="QQG572" s="112"/>
      <c r="QQH572" s="112"/>
      <c r="QQI572" s="112"/>
      <c r="QQJ572" s="112"/>
      <c r="QQK572" s="112"/>
      <c r="QQL572" s="112"/>
      <c r="QQM572" s="112"/>
      <c r="QQN572" s="112"/>
      <c r="QQO572" s="112"/>
      <c r="QQP572" s="112"/>
      <c r="QQQ572" s="112"/>
      <c r="QQR572" s="112"/>
      <c r="QQS572" s="112"/>
      <c r="QQT572" s="112"/>
      <c r="QQU572" s="112"/>
      <c r="QQV572" s="112"/>
      <c r="QQW572" s="112"/>
      <c r="QQX572" s="112"/>
      <c r="QQY572" s="112"/>
      <c r="QQZ572" s="112"/>
      <c r="QRA572" s="112"/>
      <c r="QRB572" s="112"/>
      <c r="QRC572" s="112"/>
      <c r="QRD572" s="112"/>
      <c r="QRE572" s="112"/>
      <c r="QRF572" s="112"/>
      <c r="QRG572" s="112"/>
      <c r="QRH572" s="112"/>
      <c r="QRI572" s="112"/>
      <c r="QRJ572" s="112"/>
      <c r="QRK572" s="112"/>
      <c r="QRL572" s="112"/>
      <c r="QRM572" s="112"/>
      <c r="QRN572" s="112"/>
      <c r="QRO572" s="112"/>
      <c r="QRP572" s="112"/>
      <c r="QRQ572" s="112"/>
      <c r="QRR572" s="112"/>
      <c r="QRS572" s="112"/>
      <c r="QRT572" s="112"/>
      <c r="QRU572" s="112"/>
      <c r="QRV572" s="112"/>
      <c r="QRW572" s="112"/>
      <c r="QRX572" s="112"/>
      <c r="QRY572" s="112"/>
      <c r="QRZ572" s="112"/>
      <c r="QSA572" s="112"/>
      <c r="QSB572" s="112"/>
      <c r="QSC572" s="112"/>
      <c r="QSD572" s="112"/>
      <c r="QSE572" s="112"/>
      <c r="QSF572" s="112"/>
      <c r="QSG572" s="112"/>
      <c r="QSH572" s="112"/>
      <c r="QSI572" s="112"/>
      <c r="QSJ572" s="112"/>
      <c r="QSK572" s="112"/>
      <c r="QSL572" s="112"/>
      <c r="QSM572" s="112"/>
      <c r="QSN572" s="112"/>
      <c r="QSO572" s="112"/>
      <c r="QSP572" s="112"/>
      <c r="QSQ572" s="112"/>
      <c r="QSR572" s="112"/>
      <c r="QSS572" s="112"/>
      <c r="QST572" s="112"/>
      <c r="QSU572" s="112"/>
      <c r="QSV572" s="112"/>
      <c r="QSW572" s="112"/>
      <c r="QSX572" s="112"/>
      <c r="QSY572" s="112"/>
      <c r="QSZ572" s="112"/>
      <c r="QTA572" s="112"/>
      <c r="QTB572" s="112"/>
      <c r="QTC572" s="112"/>
      <c r="QTD572" s="112"/>
      <c r="QTE572" s="112"/>
      <c r="QTF572" s="112"/>
      <c r="QTG572" s="112"/>
      <c r="QTH572" s="112"/>
      <c r="QTI572" s="112"/>
      <c r="QTJ572" s="112"/>
      <c r="QTK572" s="112"/>
      <c r="QTL572" s="112"/>
      <c r="QTM572" s="112"/>
      <c r="QTN572" s="112"/>
      <c r="QTO572" s="112"/>
      <c r="QTP572" s="112"/>
      <c r="QTQ572" s="112"/>
      <c r="QTR572" s="112"/>
      <c r="QTS572" s="112"/>
      <c r="QTT572" s="112"/>
      <c r="QTU572" s="112"/>
      <c r="QTV572" s="112"/>
      <c r="QTW572" s="112"/>
      <c r="QTX572" s="112"/>
      <c r="QTY572" s="112"/>
      <c r="QTZ572" s="112"/>
      <c r="QUA572" s="112"/>
      <c r="QUB572" s="112"/>
      <c r="QUC572" s="112"/>
      <c r="QUD572" s="112"/>
      <c r="QUE572" s="112"/>
      <c r="QUF572" s="112"/>
      <c r="QUG572" s="112"/>
      <c r="QUH572" s="112"/>
      <c r="QUI572" s="112"/>
      <c r="QUJ572" s="112"/>
      <c r="QUK572" s="112"/>
      <c r="QUL572" s="112"/>
      <c r="QUM572" s="112"/>
      <c r="QUN572" s="112"/>
      <c r="QUO572" s="112"/>
      <c r="QUP572" s="112"/>
      <c r="QUQ572" s="112"/>
      <c r="QUR572" s="112"/>
      <c r="QUS572" s="112"/>
      <c r="QUT572" s="112"/>
      <c r="QUU572" s="112"/>
      <c r="QUV572" s="112"/>
      <c r="QUW572" s="112"/>
      <c r="QUX572" s="112"/>
      <c r="QUY572" s="112"/>
      <c r="QUZ572" s="112"/>
      <c r="QVA572" s="112"/>
      <c r="QVB572" s="112"/>
      <c r="QVC572" s="112"/>
      <c r="QVD572" s="112"/>
      <c r="QVE572" s="112"/>
      <c r="QVF572" s="112"/>
      <c r="QVG572" s="112"/>
      <c r="QVH572" s="112"/>
      <c r="QVI572" s="112"/>
      <c r="QVJ572" s="112"/>
      <c r="QVK572" s="112"/>
      <c r="QVL572" s="112"/>
      <c r="QVM572" s="112"/>
      <c r="QVN572" s="112"/>
      <c r="QVO572" s="112"/>
      <c r="QVP572" s="112"/>
      <c r="QVQ572" s="112"/>
      <c r="QVR572" s="112"/>
      <c r="QVS572" s="112"/>
      <c r="QVT572" s="112"/>
      <c r="QVU572" s="112"/>
      <c r="QVV572" s="112"/>
      <c r="QVW572" s="112"/>
      <c r="QVX572" s="112"/>
      <c r="QVY572" s="112"/>
      <c r="QVZ572" s="112"/>
      <c r="QWA572" s="112"/>
      <c r="QWB572" s="112"/>
      <c r="QWC572" s="112"/>
      <c r="QWD572" s="112"/>
      <c r="QWE572" s="112"/>
      <c r="QWF572" s="112"/>
      <c r="QWG572" s="112"/>
      <c r="QWH572" s="112"/>
      <c r="QWI572" s="112"/>
      <c r="QWJ572" s="112"/>
      <c r="QWK572" s="112"/>
      <c r="QWL572" s="112"/>
      <c r="QWM572" s="112"/>
      <c r="QWN572" s="112"/>
      <c r="QWO572" s="112"/>
      <c r="QWP572" s="112"/>
      <c r="QWQ572" s="112"/>
      <c r="QWR572" s="112"/>
      <c r="QWS572" s="112"/>
      <c r="QWT572" s="112"/>
      <c r="QWU572" s="112"/>
      <c r="QWV572" s="112"/>
      <c r="QWW572" s="112"/>
      <c r="QWX572" s="112"/>
      <c r="QWY572" s="112"/>
      <c r="QWZ572" s="112"/>
      <c r="QXA572" s="112"/>
      <c r="QXB572" s="112"/>
      <c r="QXC572" s="112"/>
      <c r="QXD572" s="112"/>
      <c r="QXE572" s="112"/>
      <c r="QXF572" s="112"/>
      <c r="QXG572" s="112"/>
      <c r="QXH572" s="112"/>
      <c r="QXI572" s="112"/>
      <c r="QXJ572" s="112"/>
      <c r="QXK572" s="112"/>
      <c r="QXL572" s="112"/>
      <c r="QXM572" s="112"/>
      <c r="QXN572" s="112"/>
      <c r="QXO572" s="112"/>
      <c r="QXP572" s="112"/>
      <c r="QXQ572" s="112"/>
      <c r="QXR572" s="112"/>
      <c r="QXS572" s="112"/>
      <c r="QXT572" s="112"/>
      <c r="QXU572" s="112"/>
      <c r="QXV572" s="112"/>
      <c r="QXW572" s="112"/>
      <c r="QXX572" s="112"/>
      <c r="QXY572" s="112"/>
      <c r="QXZ572" s="112"/>
      <c r="QYA572" s="112"/>
      <c r="QYB572" s="112"/>
      <c r="QYC572" s="112"/>
      <c r="QYD572" s="112"/>
      <c r="QYE572" s="112"/>
      <c r="QYF572" s="112"/>
      <c r="QYG572" s="112"/>
      <c r="QYH572" s="112"/>
      <c r="QYI572" s="112"/>
      <c r="QYJ572" s="112"/>
      <c r="QYK572" s="112"/>
      <c r="QYL572" s="112"/>
      <c r="QYM572" s="112"/>
      <c r="QYN572" s="112"/>
      <c r="QYO572" s="112"/>
      <c r="QYP572" s="112"/>
      <c r="QYQ572" s="112"/>
      <c r="QYR572" s="112"/>
      <c r="QYS572" s="112"/>
      <c r="QYT572" s="112"/>
      <c r="QYU572" s="112"/>
      <c r="QYV572" s="112"/>
      <c r="QYW572" s="112"/>
      <c r="QYX572" s="112"/>
      <c r="QYY572" s="112"/>
      <c r="QYZ572" s="112"/>
      <c r="QZA572" s="112"/>
      <c r="QZB572" s="112"/>
      <c r="QZC572" s="112"/>
      <c r="QZD572" s="112"/>
      <c r="QZE572" s="112"/>
      <c r="QZF572" s="112"/>
      <c r="QZG572" s="112"/>
      <c r="QZH572" s="112"/>
      <c r="QZI572" s="112"/>
      <c r="QZJ572" s="112"/>
      <c r="QZK572" s="112"/>
      <c r="QZL572" s="112"/>
      <c r="QZM572" s="112"/>
      <c r="QZN572" s="112"/>
      <c r="QZO572" s="112"/>
      <c r="QZP572" s="112"/>
      <c r="QZQ572" s="112"/>
      <c r="QZR572" s="112"/>
      <c r="QZS572" s="112"/>
      <c r="QZT572" s="112"/>
      <c r="QZU572" s="112"/>
      <c r="QZV572" s="112"/>
      <c r="QZW572" s="112"/>
      <c r="QZX572" s="112"/>
      <c r="QZY572" s="112"/>
      <c r="QZZ572" s="112"/>
      <c r="RAA572" s="112"/>
      <c r="RAB572" s="112"/>
      <c r="RAC572" s="112"/>
      <c r="RAD572" s="112"/>
      <c r="RAE572" s="112"/>
      <c r="RAF572" s="112"/>
      <c r="RAG572" s="112"/>
      <c r="RAH572" s="112"/>
      <c r="RAI572" s="112"/>
      <c r="RAJ572" s="112"/>
      <c r="RAK572" s="112"/>
      <c r="RAL572" s="112"/>
      <c r="RAM572" s="112"/>
      <c r="RAN572" s="112"/>
      <c r="RAO572" s="112"/>
      <c r="RAP572" s="112"/>
      <c r="RAQ572" s="112"/>
      <c r="RAR572" s="112"/>
      <c r="RAS572" s="112"/>
      <c r="RAT572" s="112"/>
      <c r="RAU572" s="112"/>
      <c r="RAV572" s="112"/>
      <c r="RAW572" s="112"/>
      <c r="RAX572" s="112"/>
      <c r="RAY572" s="112"/>
      <c r="RAZ572" s="112"/>
      <c r="RBA572" s="112"/>
      <c r="RBB572" s="112"/>
      <c r="RBC572" s="112"/>
      <c r="RBD572" s="112"/>
      <c r="RBE572" s="112"/>
      <c r="RBF572" s="112"/>
      <c r="RBG572" s="112"/>
      <c r="RBH572" s="112"/>
      <c r="RBI572" s="112"/>
      <c r="RBJ572" s="112"/>
      <c r="RBK572" s="112"/>
      <c r="RBL572" s="112"/>
      <c r="RBM572" s="112"/>
      <c r="RBN572" s="112"/>
      <c r="RBO572" s="112"/>
      <c r="RBP572" s="112"/>
      <c r="RBQ572" s="112"/>
      <c r="RBR572" s="112"/>
      <c r="RBS572" s="112"/>
      <c r="RBT572" s="112"/>
      <c r="RBU572" s="112"/>
      <c r="RBV572" s="112"/>
      <c r="RBW572" s="112"/>
      <c r="RBX572" s="112"/>
      <c r="RBY572" s="112"/>
      <c r="RBZ572" s="112"/>
      <c r="RCA572" s="112"/>
      <c r="RCB572" s="112"/>
      <c r="RCC572" s="112"/>
      <c r="RCD572" s="112"/>
      <c r="RCE572" s="112"/>
      <c r="RCF572" s="112"/>
      <c r="RCG572" s="112"/>
      <c r="RCH572" s="112"/>
      <c r="RCI572" s="112"/>
      <c r="RCJ572" s="112"/>
      <c r="RCK572" s="112"/>
      <c r="RCL572" s="112"/>
      <c r="RCM572" s="112"/>
      <c r="RCN572" s="112"/>
      <c r="RCO572" s="112"/>
      <c r="RCP572" s="112"/>
      <c r="RCQ572" s="112"/>
      <c r="RCR572" s="112"/>
      <c r="RCS572" s="112"/>
      <c r="RCT572" s="112"/>
      <c r="RCU572" s="112"/>
      <c r="RCV572" s="112"/>
      <c r="RCW572" s="112"/>
      <c r="RCX572" s="112"/>
      <c r="RCY572" s="112"/>
      <c r="RCZ572" s="112"/>
      <c r="RDA572" s="112"/>
      <c r="RDB572" s="112"/>
      <c r="RDC572" s="112"/>
      <c r="RDD572" s="112"/>
      <c r="RDE572" s="112"/>
      <c r="RDF572" s="112"/>
      <c r="RDG572" s="112"/>
      <c r="RDH572" s="112"/>
      <c r="RDI572" s="112"/>
      <c r="RDJ572" s="112"/>
      <c r="RDK572" s="112"/>
      <c r="RDL572" s="112"/>
      <c r="RDM572" s="112"/>
      <c r="RDN572" s="112"/>
      <c r="RDO572" s="112"/>
      <c r="RDP572" s="112"/>
      <c r="RDQ572" s="112"/>
      <c r="RDR572" s="112"/>
      <c r="RDS572" s="112"/>
      <c r="RDT572" s="112"/>
      <c r="RDU572" s="112"/>
      <c r="RDV572" s="112"/>
      <c r="RDW572" s="112"/>
      <c r="RDX572" s="112"/>
      <c r="RDY572" s="112"/>
      <c r="RDZ572" s="112"/>
      <c r="REA572" s="112"/>
      <c r="REB572" s="112"/>
      <c r="REC572" s="112"/>
      <c r="RED572" s="112"/>
      <c r="REE572" s="112"/>
      <c r="REF572" s="112"/>
      <c r="REG572" s="112"/>
      <c r="REH572" s="112"/>
      <c r="REI572" s="112"/>
      <c r="REJ572" s="112"/>
      <c r="REK572" s="112"/>
      <c r="REL572" s="112"/>
      <c r="REM572" s="112"/>
      <c r="REN572" s="112"/>
      <c r="REO572" s="112"/>
      <c r="REP572" s="112"/>
      <c r="REQ572" s="112"/>
      <c r="RER572" s="112"/>
      <c r="RES572" s="112"/>
      <c r="RET572" s="112"/>
      <c r="REU572" s="112"/>
      <c r="REV572" s="112"/>
      <c r="REW572" s="112"/>
      <c r="REX572" s="112"/>
      <c r="REY572" s="112"/>
      <c r="REZ572" s="112"/>
      <c r="RFA572" s="112"/>
      <c r="RFB572" s="112"/>
      <c r="RFC572" s="112"/>
      <c r="RFD572" s="112"/>
      <c r="RFE572" s="112"/>
      <c r="RFF572" s="112"/>
      <c r="RFG572" s="112"/>
      <c r="RFH572" s="112"/>
      <c r="RFI572" s="112"/>
      <c r="RFJ572" s="112"/>
      <c r="RFK572" s="112"/>
      <c r="RFL572" s="112"/>
      <c r="RFM572" s="112"/>
      <c r="RFN572" s="112"/>
      <c r="RFO572" s="112"/>
      <c r="RFP572" s="112"/>
      <c r="RFQ572" s="112"/>
      <c r="RFR572" s="112"/>
      <c r="RFS572" s="112"/>
      <c r="RFT572" s="112"/>
      <c r="RFU572" s="112"/>
      <c r="RFV572" s="112"/>
      <c r="RFW572" s="112"/>
      <c r="RFX572" s="112"/>
      <c r="RFY572" s="112"/>
      <c r="RFZ572" s="112"/>
      <c r="RGA572" s="112"/>
      <c r="RGB572" s="112"/>
      <c r="RGC572" s="112"/>
      <c r="RGD572" s="112"/>
      <c r="RGE572" s="112"/>
      <c r="RGF572" s="112"/>
      <c r="RGG572" s="112"/>
      <c r="RGH572" s="112"/>
      <c r="RGI572" s="112"/>
      <c r="RGJ572" s="112"/>
      <c r="RGK572" s="112"/>
      <c r="RGL572" s="112"/>
      <c r="RGM572" s="112"/>
      <c r="RGN572" s="112"/>
      <c r="RGO572" s="112"/>
      <c r="RGP572" s="112"/>
      <c r="RGQ572" s="112"/>
      <c r="RGR572" s="112"/>
      <c r="RGS572" s="112"/>
      <c r="RGT572" s="112"/>
      <c r="RGU572" s="112"/>
      <c r="RGV572" s="112"/>
      <c r="RGW572" s="112"/>
      <c r="RGX572" s="112"/>
      <c r="RGY572" s="112"/>
      <c r="RGZ572" s="112"/>
      <c r="RHA572" s="112"/>
      <c r="RHB572" s="112"/>
      <c r="RHC572" s="112"/>
      <c r="RHD572" s="112"/>
      <c r="RHE572" s="112"/>
      <c r="RHF572" s="112"/>
      <c r="RHG572" s="112"/>
      <c r="RHH572" s="112"/>
      <c r="RHI572" s="112"/>
      <c r="RHJ572" s="112"/>
      <c r="RHK572" s="112"/>
      <c r="RHL572" s="112"/>
      <c r="RHM572" s="112"/>
      <c r="RHN572" s="112"/>
      <c r="RHO572" s="112"/>
      <c r="RHP572" s="112"/>
      <c r="RHQ572" s="112"/>
      <c r="RHR572" s="112"/>
      <c r="RHS572" s="112"/>
      <c r="RHT572" s="112"/>
      <c r="RHU572" s="112"/>
      <c r="RHV572" s="112"/>
      <c r="RHW572" s="112"/>
      <c r="RHX572" s="112"/>
      <c r="RHY572" s="112"/>
      <c r="RHZ572" s="112"/>
      <c r="RIA572" s="112"/>
      <c r="RIB572" s="112"/>
      <c r="RIC572" s="112"/>
      <c r="RID572" s="112"/>
      <c r="RIE572" s="112"/>
      <c r="RIF572" s="112"/>
      <c r="RIG572" s="112"/>
      <c r="RIH572" s="112"/>
      <c r="RII572" s="112"/>
      <c r="RIJ572" s="112"/>
      <c r="RIK572" s="112"/>
      <c r="RIL572" s="112"/>
      <c r="RIM572" s="112"/>
      <c r="RIN572" s="112"/>
      <c r="RIO572" s="112"/>
      <c r="RIP572" s="112"/>
      <c r="RIQ572" s="112"/>
      <c r="RIR572" s="112"/>
      <c r="RIS572" s="112"/>
      <c r="RIT572" s="112"/>
      <c r="RIU572" s="112"/>
      <c r="RIV572" s="112"/>
      <c r="RIW572" s="112"/>
      <c r="RIX572" s="112"/>
      <c r="RIY572" s="112"/>
      <c r="RIZ572" s="112"/>
      <c r="RJA572" s="112"/>
      <c r="RJB572" s="112"/>
      <c r="RJC572" s="112"/>
      <c r="RJD572" s="112"/>
      <c r="RJE572" s="112"/>
      <c r="RJF572" s="112"/>
      <c r="RJG572" s="112"/>
      <c r="RJH572" s="112"/>
      <c r="RJI572" s="112"/>
      <c r="RJJ572" s="112"/>
      <c r="RJK572" s="112"/>
      <c r="RJL572" s="112"/>
      <c r="RJM572" s="112"/>
      <c r="RJN572" s="112"/>
      <c r="RJO572" s="112"/>
      <c r="RJP572" s="112"/>
      <c r="RJQ572" s="112"/>
      <c r="RJR572" s="112"/>
      <c r="RJS572" s="112"/>
      <c r="RJT572" s="112"/>
      <c r="RJU572" s="112"/>
      <c r="RJV572" s="112"/>
      <c r="RJW572" s="112"/>
      <c r="RJX572" s="112"/>
      <c r="RJY572" s="112"/>
      <c r="RJZ572" s="112"/>
      <c r="RKA572" s="112"/>
      <c r="RKB572" s="112"/>
      <c r="RKC572" s="112"/>
      <c r="RKD572" s="112"/>
      <c r="RKE572" s="112"/>
      <c r="RKF572" s="112"/>
      <c r="RKG572" s="112"/>
      <c r="RKH572" s="112"/>
      <c r="RKI572" s="112"/>
      <c r="RKJ572" s="112"/>
      <c r="RKK572" s="112"/>
      <c r="RKL572" s="112"/>
      <c r="RKM572" s="112"/>
      <c r="RKN572" s="112"/>
      <c r="RKO572" s="112"/>
      <c r="RKP572" s="112"/>
      <c r="RKQ572" s="112"/>
      <c r="RKR572" s="112"/>
      <c r="RKS572" s="112"/>
      <c r="RKT572" s="112"/>
      <c r="RKU572" s="112"/>
      <c r="RKV572" s="112"/>
      <c r="RKW572" s="112"/>
      <c r="RKX572" s="112"/>
      <c r="RKY572" s="112"/>
      <c r="RKZ572" s="112"/>
      <c r="RLA572" s="112"/>
      <c r="RLB572" s="112"/>
      <c r="RLC572" s="112"/>
      <c r="RLD572" s="112"/>
      <c r="RLE572" s="112"/>
      <c r="RLF572" s="112"/>
      <c r="RLG572" s="112"/>
      <c r="RLH572" s="112"/>
      <c r="RLI572" s="112"/>
      <c r="RLJ572" s="112"/>
      <c r="RLK572" s="112"/>
      <c r="RLL572" s="112"/>
      <c r="RLM572" s="112"/>
      <c r="RLN572" s="112"/>
      <c r="RLO572" s="112"/>
      <c r="RLP572" s="112"/>
      <c r="RLQ572" s="112"/>
      <c r="RLR572" s="112"/>
      <c r="RLS572" s="112"/>
      <c r="RLT572" s="112"/>
      <c r="RLU572" s="112"/>
      <c r="RLV572" s="112"/>
      <c r="RLW572" s="112"/>
      <c r="RLX572" s="112"/>
      <c r="RLY572" s="112"/>
      <c r="RLZ572" s="112"/>
      <c r="RMA572" s="112"/>
      <c r="RMB572" s="112"/>
      <c r="RMC572" s="112"/>
      <c r="RMD572" s="112"/>
      <c r="RME572" s="112"/>
      <c r="RMF572" s="112"/>
      <c r="RMG572" s="112"/>
      <c r="RMH572" s="112"/>
      <c r="RMI572" s="112"/>
      <c r="RMJ572" s="112"/>
      <c r="RMK572" s="112"/>
      <c r="RML572" s="112"/>
      <c r="RMM572" s="112"/>
      <c r="RMN572" s="112"/>
      <c r="RMO572" s="112"/>
      <c r="RMP572" s="112"/>
      <c r="RMQ572" s="112"/>
      <c r="RMR572" s="112"/>
      <c r="RMS572" s="112"/>
      <c r="RMT572" s="112"/>
      <c r="RMU572" s="112"/>
      <c r="RMV572" s="112"/>
      <c r="RMW572" s="112"/>
      <c r="RMX572" s="112"/>
      <c r="RMY572" s="112"/>
      <c r="RMZ572" s="112"/>
      <c r="RNA572" s="112"/>
      <c r="RNB572" s="112"/>
      <c r="RNC572" s="112"/>
      <c r="RND572" s="112"/>
      <c r="RNE572" s="112"/>
      <c r="RNF572" s="112"/>
      <c r="RNG572" s="112"/>
      <c r="RNH572" s="112"/>
      <c r="RNI572" s="112"/>
      <c r="RNJ572" s="112"/>
      <c r="RNK572" s="112"/>
      <c r="RNL572" s="112"/>
      <c r="RNM572" s="112"/>
      <c r="RNN572" s="112"/>
      <c r="RNO572" s="112"/>
      <c r="RNP572" s="112"/>
      <c r="RNQ572" s="112"/>
      <c r="RNR572" s="112"/>
      <c r="RNS572" s="112"/>
      <c r="RNT572" s="112"/>
      <c r="RNU572" s="112"/>
      <c r="RNV572" s="112"/>
      <c r="RNW572" s="112"/>
      <c r="RNX572" s="112"/>
      <c r="RNY572" s="112"/>
      <c r="RNZ572" s="112"/>
      <c r="ROA572" s="112"/>
      <c r="ROB572" s="112"/>
      <c r="ROC572" s="112"/>
      <c r="ROD572" s="112"/>
      <c r="ROE572" s="112"/>
      <c r="ROF572" s="112"/>
      <c r="ROG572" s="112"/>
      <c r="ROH572" s="112"/>
      <c r="ROI572" s="112"/>
      <c r="ROJ572" s="112"/>
      <c r="ROK572" s="112"/>
      <c r="ROL572" s="112"/>
      <c r="ROM572" s="112"/>
      <c r="RON572" s="112"/>
      <c r="ROO572" s="112"/>
      <c r="ROP572" s="112"/>
      <c r="ROQ572" s="112"/>
      <c r="ROR572" s="112"/>
      <c r="ROS572" s="112"/>
      <c r="ROT572" s="112"/>
      <c r="ROU572" s="112"/>
      <c r="ROV572" s="112"/>
      <c r="ROW572" s="112"/>
      <c r="ROX572" s="112"/>
      <c r="ROY572" s="112"/>
      <c r="ROZ572" s="112"/>
      <c r="RPA572" s="112"/>
      <c r="RPB572" s="112"/>
      <c r="RPC572" s="112"/>
      <c r="RPD572" s="112"/>
      <c r="RPE572" s="112"/>
      <c r="RPF572" s="112"/>
      <c r="RPG572" s="112"/>
      <c r="RPH572" s="112"/>
      <c r="RPI572" s="112"/>
      <c r="RPJ572" s="112"/>
      <c r="RPK572" s="112"/>
      <c r="RPL572" s="112"/>
      <c r="RPM572" s="112"/>
      <c r="RPN572" s="112"/>
      <c r="RPO572" s="112"/>
      <c r="RPP572" s="112"/>
      <c r="RPQ572" s="112"/>
      <c r="RPR572" s="112"/>
      <c r="RPS572" s="112"/>
      <c r="RPT572" s="112"/>
      <c r="RPU572" s="112"/>
      <c r="RPV572" s="112"/>
      <c r="RPW572" s="112"/>
      <c r="RPX572" s="112"/>
      <c r="RPY572" s="112"/>
      <c r="RPZ572" s="112"/>
      <c r="RQA572" s="112"/>
      <c r="RQB572" s="112"/>
      <c r="RQC572" s="112"/>
      <c r="RQD572" s="112"/>
      <c r="RQE572" s="112"/>
      <c r="RQF572" s="112"/>
      <c r="RQG572" s="112"/>
      <c r="RQH572" s="112"/>
      <c r="RQI572" s="112"/>
      <c r="RQJ572" s="112"/>
      <c r="RQK572" s="112"/>
      <c r="RQL572" s="112"/>
      <c r="RQM572" s="112"/>
      <c r="RQN572" s="112"/>
      <c r="RQO572" s="112"/>
      <c r="RQP572" s="112"/>
      <c r="RQQ572" s="112"/>
      <c r="RQR572" s="112"/>
      <c r="RQS572" s="112"/>
      <c r="RQT572" s="112"/>
      <c r="RQU572" s="112"/>
      <c r="RQV572" s="112"/>
      <c r="RQW572" s="112"/>
      <c r="RQX572" s="112"/>
      <c r="RQY572" s="112"/>
      <c r="RQZ572" s="112"/>
      <c r="RRA572" s="112"/>
      <c r="RRB572" s="112"/>
      <c r="RRC572" s="112"/>
      <c r="RRD572" s="112"/>
      <c r="RRE572" s="112"/>
      <c r="RRF572" s="112"/>
      <c r="RRG572" s="112"/>
      <c r="RRH572" s="112"/>
      <c r="RRI572" s="112"/>
      <c r="RRJ572" s="112"/>
      <c r="RRK572" s="112"/>
      <c r="RRL572" s="112"/>
      <c r="RRM572" s="112"/>
      <c r="RRN572" s="112"/>
      <c r="RRO572" s="112"/>
      <c r="RRP572" s="112"/>
      <c r="RRQ572" s="112"/>
      <c r="RRR572" s="112"/>
      <c r="RRS572" s="112"/>
      <c r="RRT572" s="112"/>
      <c r="RRU572" s="112"/>
      <c r="RRV572" s="112"/>
      <c r="RRW572" s="112"/>
      <c r="RRX572" s="112"/>
      <c r="RRY572" s="112"/>
      <c r="RRZ572" s="112"/>
      <c r="RSA572" s="112"/>
      <c r="RSB572" s="112"/>
      <c r="RSC572" s="112"/>
      <c r="RSD572" s="112"/>
      <c r="RSE572" s="112"/>
      <c r="RSF572" s="112"/>
      <c r="RSG572" s="112"/>
      <c r="RSH572" s="112"/>
      <c r="RSI572" s="112"/>
      <c r="RSJ572" s="112"/>
      <c r="RSK572" s="112"/>
      <c r="RSL572" s="112"/>
      <c r="RSM572" s="112"/>
      <c r="RSN572" s="112"/>
      <c r="RSO572" s="112"/>
      <c r="RSP572" s="112"/>
      <c r="RSQ572" s="112"/>
      <c r="RSR572" s="112"/>
      <c r="RSS572" s="112"/>
      <c r="RST572" s="112"/>
      <c r="RSU572" s="112"/>
      <c r="RSV572" s="112"/>
      <c r="RSW572" s="112"/>
      <c r="RSX572" s="112"/>
      <c r="RSY572" s="112"/>
      <c r="RSZ572" s="112"/>
      <c r="RTA572" s="112"/>
      <c r="RTB572" s="112"/>
      <c r="RTC572" s="112"/>
      <c r="RTD572" s="112"/>
      <c r="RTE572" s="112"/>
      <c r="RTF572" s="112"/>
      <c r="RTG572" s="112"/>
      <c r="RTH572" s="112"/>
      <c r="RTI572" s="112"/>
      <c r="RTJ572" s="112"/>
      <c r="RTK572" s="112"/>
      <c r="RTL572" s="112"/>
      <c r="RTM572" s="112"/>
      <c r="RTN572" s="112"/>
      <c r="RTO572" s="112"/>
      <c r="RTP572" s="112"/>
      <c r="RTQ572" s="112"/>
      <c r="RTR572" s="112"/>
      <c r="RTS572" s="112"/>
      <c r="RTT572" s="112"/>
      <c r="RTU572" s="112"/>
      <c r="RTV572" s="112"/>
      <c r="RTW572" s="112"/>
      <c r="RTX572" s="112"/>
      <c r="RTY572" s="112"/>
      <c r="RTZ572" s="112"/>
      <c r="RUA572" s="112"/>
      <c r="RUB572" s="112"/>
      <c r="RUC572" s="112"/>
      <c r="RUD572" s="112"/>
      <c r="RUE572" s="112"/>
      <c r="RUF572" s="112"/>
      <c r="RUG572" s="112"/>
      <c r="RUH572" s="112"/>
      <c r="RUI572" s="112"/>
      <c r="RUJ572" s="112"/>
      <c r="RUK572" s="112"/>
      <c r="RUL572" s="112"/>
      <c r="RUM572" s="112"/>
      <c r="RUN572" s="112"/>
      <c r="RUO572" s="112"/>
      <c r="RUP572" s="112"/>
      <c r="RUQ572" s="112"/>
      <c r="RUR572" s="112"/>
      <c r="RUS572" s="112"/>
      <c r="RUT572" s="112"/>
      <c r="RUU572" s="112"/>
      <c r="RUV572" s="112"/>
      <c r="RUW572" s="112"/>
      <c r="RUX572" s="112"/>
      <c r="RUY572" s="112"/>
      <c r="RUZ572" s="112"/>
      <c r="RVA572" s="112"/>
      <c r="RVB572" s="112"/>
      <c r="RVC572" s="112"/>
      <c r="RVD572" s="112"/>
      <c r="RVE572" s="112"/>
      <c r="RVF572" s="112"/>
      <c r="RVG572" s="112"/>
      <c r="RVH572" s="112"/>
      <c r="RVI572" s="112"/>
      <c r="RVJ572" s="112"/>
      <c r="RVK572" s="112"/>
      <c r="RVL572" s="112"/>
      <c r="RVM572" s="112"/>
      <c r="RVN572" s="112"/>
      <c r="RVO572" s="112"/>
      <c r="RVP572" s="112"/>
      <c r="RVQ572" s="112"/>
      <c r="RVR572" s="112"/>
      <c r="RVS572" s="112"/>
      <c r="RVT572" s="112"/>
      <c r="RVU572" s="112"/>
      <c r="RVV572" s="112"/>
      <c r="RVW572" s="112"/>
      <c r="RVX572" s="112"/>
      <c r="RVY572" s="112"/>
      <c r="RVZ572" s="112"/>
      <c r="RWA572" s="112"/>
      <c r="RWB572" s="112"/>
      <c r="RWC572" s="112"/>
      <c r="RWD572" s="112"/>
      <c r="RWE572" s="112"/>
      <c r="RWF572" s="112"/>
      <c r="RWG572" s="112"/>
      <c r="RWH572" s="112"/>
      <c r="RWI572" s="112"/>
      <c r="RWJ572" s="112"/>
      <c r="RWK572" s="112"/>
      <c r="RWL572" s="112"/>
      <c r="RWM572" s="112"/>
      <c r="RWN572" s="112"/>
      <c r="RWO572" s="112"/>
      <c r="RWP572" s="112"/>
      <c r="RWQ572" s="112"/>
      <c r="RWR572" s="112"/>
      <c r="RWS572" s="112"/>
      <c r="RWT572" s="112"/>
      <c r="RWU572" s="112"/>
      <c r="RWV572" s="112"/>
      <c r="RWW572" s="112"/>
      <c r="RWX572" s="112"/>
      <c r="RWY572" s="112"/>
      <c r="RWZ572" s="112"/>
      <c r="RXA572" s="112"/>
      <c r="RXB572" s="112"/>
      <c r="RXC572" s="112"/>
      <c r="RXD572" s="112"/>
      <c r="RXE572" s="112"/>
      <c r="RXF572" s="112"/>
      <c r="RXG572" s="112"/>
      <c r="RXH572" s="112"/>
      <c r="RXI572" s="112"/>
      <c r="RXJ572" s="112"/>
      <c r="RXK572" s="112"/>
      <c r="RXL572" s="112"/>
      <c r="RXM572" s="112"/>
      <c r="RXN572" s="112"/>
      <c r="RXO572" s="112"/>
      <c r="RXP572" s="112"/>
      <c r="RXQ572" s="112"/>
      <c r="RXR572" s="112"/>
      <c r="RXS572" s="112"/>
      <c r="RXT572" s="112"/>
      <c r="RXU572" s="112"/>
      <c r="RXV572" s="112"/>
      <c r="RXW572" s="112"/>
      <c r="RXX572" s="112"/>
      <c r="RXY572" s="112"/>
      <c r="RXZ572" s="112"/>
      <c r="RYA572" s="112"/>
      <c r="RYB572" s="112"/>
      <c r="RYC572" s="112"/>
      <c r="RYD572" s="112"/>
      <c r="RYE572" s="112"/>
      <c r="RYF572" s="112"/>
      <c r="RYG572" s="112"/>
      <c r="RYH572" s="112"/>
      <c r="RYI572" s="112"/>
      <c r="RYJ572" s="112"/>
      <c r="RYK572" s="112"/>
      <c r="RYL572" s="112"/>
      <c r="RYM572" s="112"/>
      <c r="RYN572" s="112"/>
      <c r="RYO572" s="112"/>
      <c r="RYP572" s="112"/>
      <c r="RYQ572" s="112"/>
      <c r="RYR572" s="112"/>
      <c r="RYS572" s="112"/>
      <c r="RYT572" s="112"/>
      <c r="RYU572" s="112"/>
      <c r="RYV572" s="112"/>
      <c r="RYW572" s="112"/>
      <c r="RYX572" s="112"/>
      <c r="RYY572" s="112"/>
      <c r="RYZ572" s="112"/>
      <c r="RZA572" s="112"/>
      <c r="RZB572" s="112"/>
      <c r="RZC572" s="112"/>
      <c r="RZD572" s="112"/>
      <c r="RZE572" s="112"/>
      <c r="RZF572" s="112"/>
      <c r="RZG572" s="112"/>
      <c r="RZH572" s="112"/>
      <c r="RZI572" s="112"/>
      <c r="RZJ572" s="112"/>
      <c r="RZK572" s="112"/>
      <c r="RZL572" s="112"/>
      <c r="RZM572" s="112"/>
      <c r="RZN572" s="112"/>
      <c r="RZO572" s="112"/>
      <c r="RZP572" s="112"/>
      <c r="RZQ572" s="112"/>
      <c r="RZR572" s="112"/>
      <c r="RZS572" s="112"/>
      <c r="RZT572" s="112"/>
      <c r="RZU572" s="112"/>
      <c r="RZV572" s="112"/>
      <c r="RZW572" s="112"/>
      <c r="RZX572" s="112"/>
      <c r="RZY572" s="112"/>
      <c r="RZZ572" s="112"/>
      <c r="SAA572" s="112"/>
      <c r="SAB572" s="112"/>
      <c r="SAC572" s="112"/>
      <c r="SAD572" s="112"/>
      <c r="SAE572" s="112"/>
      <c r="SAF572" s="112"/>
      <c r="SAG572" s="112"/>
      <c r="SAH572" s="112"/>
      <c r="SAI572" s="112"/>
      <c r="SAJ572" s="112"/>
      <c r="SAK572" s="112"/>
      <c r="SAL572" s="112"/>
      <c r="SAM572" s="112"/>
      <c r="SAN572" s="112"/>
      <c r="SAO572" s="112"/>
      <c r="SAP572" s="112"/>
      <c r="SAQ572" s="112"/>
      <c r="SAR572" s="112"/>
      <c r="SAS572" s="112"/>
      <c r="SAT572" s="112"/>
      <c r="SAU572" s="112"/>
      <c r="SAV572" s="112"/>
      <c r="SAW572" s="112"/>
      <c r="SAX572" s="112"/>
      <c r="SAY572" s="112"/>
      <c r="SAZ572" s="112"/>
      <c r="SBA572" s="112"/>
      <c r="SBB572" s="112"/>
      <c r="SBC572" s="112"/>
      <c r="SBD572" s="112"/>
      <c r="SBE572" s="112"/>
      <c r="SBF572" s="112"/>
      <c r="SBG572" s="112"/>
      <c r="SBH572" s="112"/>
      <c r="SBI572" s="112"/>
      <c r="SBJ572" s="112"/>
      <c r="SBK572" s="112"/>
      <c r="SBL572" s="112"/>
      <c r="SBM572" s="112"/>
      <c r="SBN572" s="112"/>
      <c r="SBO572" s="112"/>
      <c r="SBP572" s="112"/>
      <c r="SBQ572" s="112"/>
      <c r="SBR572" s="112"/>
      <c r="SBS572" s="112"/>
      <c r="SBT572" s="112"/>
      <c r="SBU572" s="112"/>
      <c r="SBV572" s="112"/>
      <c r="SBW572" s="112"/>
      <c r="SBX572" s="112"/>
      <c r="SBY572" s="112"/>
      <c r="SBZ572" s="112"/>
      <c r="SCA572" s="112"/>
      <c r="SCB572" s="112"/>
      <c r="SCC572" s="112"/>
      <c r="SCD572" s="112"/>
      <c r="SCE572" s="112"/>
      <c r="SCF572" s="112"/>
      <c r="SCG572" s="112"/>
      <c r="SCH572" s="112"/>
      <c r="SCI572" s="112"/>
      <c r="SCJ572" s="112"/>
      <c r="SCK572" s="112"/>
      <c r="SCL572" s="112"/>
      <c r="SCM572" s="112"/>
      <c r="SCN572" s="112"/>
      <c r="SCO572" s="112"/>
      <c r="SCP572" s="112"/>
      <c r="SCQ572" s="112"/>
      <c r="SCR572" s="112"/>
      <c r="SCS572" s="112"/>
      <c r="SCT572" s="112"/>
      <c r="SCU572" s="112"/>
      <c r="SCV572" s="112"/>
      <c r="SCW572" s="112"/>
      <c r="SCX572" s="112"/>
      <c r="SCY572" s="112"/>
      <c r="SCZ572" s="112"/>
      <c r="SDA572" s="112"/>
      <c r="SDB572" s="112"/>
      <c r="SDC572" s="112"/>
      <c r="SDD572" s="112"/>
      <c r="SDE572" s="112"/>
      <c r="SDF572" s="112"/>
      <c r="SDG572" s="112"/>
      <c r="SDH572" s="112"/>
      <c r="SDI572" s="112"/>
      <c r="SDJ572" s="112"/>
      <c r="SDK572" s="112"/>
      <c r="SDL572" s="112"/>
      <c r="SDM572" s="112"/>
      <c r="SDN572" s="112"/>
      <c r="SDO572" s="112"/>
      <c r="SDP572" s="112"/>
      <c r="SDQ572" s="112"/>
      <c r="SDR572" s="112"/>
      <c r="SDS572" s="112"/>
      <c r="SDT572" s="112"/>
      <c r="SDU572" s="112"/>
      <c r="SDV572" s="112"/>
      <c r="SDW572" s="112"/>
      <c r="SDX572" s="112"/>
      <c r="SDY572" s="112"/>
      <c r="SDZ572" s="112"/>
      <c r="SEA572" s="112"/>
      <c r="SEB572" s="112"/>
      <c r="SEC572" s="112"/>
      <c r="SED572" s="112"/>
      <c r="SEE572" s="112"/>
      <c r="SEF572" s="112"/>
      <c r="SEG572" s="112"/>
      <c r="SEH572" s="112"/>
      <c r="SEI572" s="112"/>
      <c r="SEJ572" s="112"/>
      <c r="SEK572" s="112"/>
      <c r="SEL572" s="112"/>
      <c r="SEM572" s="112"/>
      <c r="SEN572" s="112"/>
      <c r="SEO572" s="112"/>
      <c r="SEP572" s="112"/>
      <c r="SEQ572" s="112"/>
      <c r="SER572" s="112"/>
      <c r="SES572" s="112"/>
      <c r="SET572" s="112"/>
      <c r="SEU572" s="112"/>
      <c r="SEV572" s="112"/>
      <c r="SEW572" s="112"/>
      <c r="SEX572" s="112"/>
      <c r="SEY572" s="112"/>
      <c r="SEZ572" s="112"/>
      <c r="SFA572" s="112"/>
      <c r="SFB572" s="112"/>
      <c r="SFC572" s="112"/>
      <c r="SFD572" s="112"/>
      <c r="SFE572" s="112"/>
      <c r="SFF572" s="112"/>
      <c r="SFG572" s="112"/>
      <c r="SFH572" s="112"/>
      <c r="SFI572" s="112"/>
      <c r="SFJ572" s="112"/>
      <c r="SFK572" s="112"/>
      <c r="SFL572" s="112"/>
      <c r="SFM572" s="112"/>
      <c r="SFN572" s="112"/>
      <c r="SFO572" s="112"/>
      <c r="SFP572" s="112"/>
      <c r="SFQ572" s="112"/>
      <c r="SFR572" s="112"/>
      <c r="SFS572" s="112"/>
      <c r="SFT572" s="112"/>
      <c r="SFU572" s="112"/>
      <c r="SFV572" s="112"/>
      <c r="SFW572" s="112"/>
      <c r="SFX572" s="112"/>
      <c r="SFY572" s="112"/>
      <c r="SFZ572" s="112"/>
      <c r="SGA572" s="112"/>
      <c r="SGB572" s="112"/>
      <c r="SGC572" s="112"/>
      <c r="SGD572" s="112"/>
      <c r="SGE572" s="112"/>
      <c r="SGF572" s="112"/>
      <c r="SGG572" s="112"/>
      <c r="SGH572" s="112"/>
      <c r="SGI572" s="112"/>
      <c r="SGJ572" s="112"/>
      <c r="SGK572" s="112"/>
      <c r="SGL572" s="112"/>
      <c r="SGM572" s="112"/>
      <c r="SGN572" s="112"/>
      <c r="SGO572" s="112"/>
      <c r="SGP572" s="112"/>
      <c r="SGQ572" s="112"/>
      <c r="SGR572" s="112"/>
      <c r="SGS572" s="112"/>
      <c r="SGT572" s="112"/>
      <c r="SGU572" s="112"/>
      <c r="SGV572" s="112"/>
      <c r="SGW572" s="112"/>
      <c r="SGX572" s="112"/>
      <c r="SGY572" s="112"/>
      <c r="SGZ572" s="112"/>
      <c r="SHA572" s="112"/>
      <c r="SHB572" s="112"/>
      <c r="SHC572" s="112"/>
      <c r="SHD572" s="112"/>
      <c r="SHE572" s="112"/>
      <c r="SHF572" s="112"/>
      <c r="SHG572" s="112"/>
      <c r="SHH572" s="112"/>
      <c r="SHI572" s="112"/>
      <c r="SHJ572" s="112"/>
      <c r="SHK572" s="112"/>
      <c r="SHL572" s="112"/>
      <c r="SHM572" s="112"/>
      <c r="SHN572" s="112"/>
      <c r="SHO572" s="112"/>
      <c r="SHP572" s="112"/>
      <c r="SHQ572" s="112"/>
      <c r="SHR572" s="112"/>
      <c r="SHS572" s="112"/>
      <c r="SHT572" s="112"/>
      <c r="SHU572" s="112"/>
      <c r="SHV572" s="112"/>
      <c r="SHW572" s="112"/>
      <c r="SHX572" s="112"/>
      <c r="SHY572" s="112"/>
      <c r="SHZ572" s="112"/>
      <c r="SIA572" s="112"/>
      <c r="SIB572" s="112"/>
      <c r="SIC572" s="112"/>
      <c r="SID572" s="112"/>
      <c r="SIE572" s="112"/>
      <c r="SIF572" s="112"/>
      <c r="SIG572" s="112"/>
      <c r="SIH572" s="112"/>
      <c r="SII572" s="112"/>
      <c r="SIJ572" s="112"/>
      <c r="SIK572" s="112"/>
      <c r="SIL572" s="112"/>
      <c r="SIM572" s="112"/>
      <c r="SIN572" s="112"/>
      <c r="SIO572" s="112"/>
      <c r="SIP572" s="112"/>
      <c r="SIQ572" s="112"/>
      <c r="SIR572" s="112"/>
      <c r="SIS572" s="112"/>
      <c r="SIT572" s="112"/>
      <c r="SIU572" s="112"/>
      <c r="SIV572" s="112"/>
      <c r="SIW572" s="112"/>
      <c r="SIX572" s="112"/>
      <c r="SIY572" s="112"/>
      <c r="SIZ572" s="112"/>
      <c r="SJA572" s="112"/>
      <c r="SJB572" s="112"/>
      <c r="SJC572" s="112"/>
      <c r="SJD572" s="112"/>
      <c r="SJE572" s="112"/>
      <c r="SJF572" s="112"/>
      <c r="SJG572" s="112"/>
      <c r="SJH572" s="112"/>
      <c r="SJI572" s="112"/>
      <c r="SJJ572" s="112"/>
      <c r="SJK572" s="112"/>
      <c r="SJL572" s="112"/>
      <c r="SJM572" s="112"/>
      <c r="SJN572" s="112"/>
      <c r="SJO572" s="112"/>
      <c r="SJP572" s="112"/>
      <c r="SJQ572" s="112"/>
      <c r="SJR572" s="112"/>
      <c r="SJS572" s="112"/>
      <c r="SJT572" s="112"/>
      <c r="SJU572" s="112"/>
      <c r="SJV572" s="112"/>
      <c r="SJW572" s="112"/>
      <c r="SJX572" s="112"/>
      <c r="SJY572" s="112"/>
      <c r="SJZ572" s="112"/>
      <c r="SKA572" s="112"/>
      <c r="SKB572" s="112"/>
      <c r="SKC572" s="112"/>
      <c r="SKD572" s="112"/>
      <c r="SKE572" s="112"/>
      <c r="SKF572" s="112"/>
      <c r="SKG572" s="112"/>
      <c r="SKH572" s="112"/>
      <c r="SKI572" s="112"/>
      <c r="SKJ572" s="112"/>
      <c r="SKK572" s="112"/>
      <c r="SKL572" s="112"/>
      <c r="SKM572" s="112"/>
      <c r="SKN572" s="112"/>
      <c r="SKO572" s="112"/>
      <c r="SKP572" s="112"/>
      <c r="SKQ572" s="112"/>
      <c r="SKR572" s="112"/>
      <c r="SKS572" s="112"/>
      <c r="SKT572" s="112"/>
      <c r="SKU572" s="112"/>
      <c r="SKV572" s="112"/>
      <c r="SKW572" s="112"/>
      <c r="SKX572" s="112"/>
      <c r="SKY572" s="112"/>
      <c r="SKZ572" s="112"/>
      <c r="SLA572" s="112"/>
      <c r="SLB572" s="112"/>
      <c r="SLC572" s="112"/>
      <c r="SLD572" s="112"/>
      <c r="SLE572" s="112"/>
      <c r="SLF572" s="112"/>
      <c r="SLG572" s="112"/>
      <c r="SLH572" s="112"/>
      <c r="SLI572" s="112"/>
      <c r="SLJ572" s="112"/>
      <c r="SLK572" s="112"/>
      <c r="SLL572" s="112"/>
      <c r="SLM572" s="112"/>
      <c r="SLN572" s="112"/>
      <c r="SLO572" s="112"/>
      <c r="SLP572" s="112"/>
      <c r="SLQ572" s="112"/>
      <c r="SLR572" s="112"/>
      <c r="SLS572" s="112"/>
      <c r="SLT572" s="112"/>
      <c r="SLU572" s="112"/>
      <c r="SLV572" s="112"/>
      <c r="SLW572" s="112"/>
      <c r="SLX572" s="112"/>
      <c r="SLY572" s="112"/>
      <c r="SLZ572" s="112"/>
      <c r="SMA572" s="112"/>
      <c r="SMB572" s="112"/>
      <c r="SMC572" s="112"/>
      <c r="SMD572" s="112"/>
      <c r="SME572" s="112"/>
      <c r="SMF572" s="112"/>
      <c r="SMG572" s="112"/>
      <c r="SMH572" s="112"/>
      <c r="SMI572" s="112"/>
      <c r="SMJ572" s="112"/>
      <c r="SMK572" s="112"/>
      <c r="SML572" s="112"/>
      <c r="SMM572" s="112"/>
      <c r="SMN572" s="112"/>
      <c r="SMO572" s="112"/>
      <c r="SMP572" s="112"/>
      <c r="SMQ572" s="112"/>
      <c r="SMR572" s="112"/>
      <c r="SMS572" s="112"/>
      <c r="SMT572" s="112"/>
      <c r="SMU572" s="112"/>
      <c r="SMV572" s="112"/>
      <c r="SMW572" s="112"/>
      <c r="SMX572" s="112"/>
      <c r="SMY572" s="112"/>
      <c r="SMZ572" s="112"/>
      <c r="SNA572" s="112"/>
      <c r="SNB572" s="112"/>
      <c r="SNC572" s="112"/>
      <c r="SND572" s="112"/>
      <c r="SNE572" s="112"/>
      <c r="SNF572" s="112"/>
      <c r="SNG572" s="112"/>
      <c r="SNH572" s="112"/>
      <c r="SNI572" s="112"/>
      <c r="SNJ572" s="112"/>
      <c r="SNK572" s="112"/>
      <c r="SNL572" s="112"/>
      <c r="SNM572" s="112"/>
      <c r="SNN572" s="112"/>
      <c r="SNO572" s="112"/>
      <c r="SNP572" s="112"/>
      <c r="SNQ572" s="112"/>
      <c r="SNR572" s="112"/>
      <c r="SNS572" s="112"/>
      <c r="SNT572" s="112"/>
      <c r="SNU572" s="112"/>
      <c r="SNV572" s="112"/>
      <c r="SNW572" s="112"/>
      <c r="SNX572" s="112"/>
      <c r="SNY572" s="112"/>
      <c r="SNZ572" s="112"/>
      <c r="SOA572" s="112"/>
      <c r="SOB572" s="112"/>
      <c r="SOC572" s="112"/>
      <c r="SOD572" s="112"/>
      <c r="SOE572" s="112"/>
      <c r="SOF572" s="112"/>
      <c r="SOG572" s="112"/>
      <c r="SOH572" s="112"/>
      <c r="SOI572" s="112"/>
      <c r="SOJ572" s="112"/>
      <c r="SOK572" s="112"/>
      <c r="SOL572" s="112"/>
      <c r="SOM572" s="112"/>
      <c r="SON572" s="112"/>
      <c r="SOO572" s="112"/>
      <c r="SOP572" s="112"/>
      <c r="SOQ572" s="112"/>
      <c r="SOR572" s="112"/>
      <c r="SOS572" s="112"/>
      <c r="SOT572" s="112"/>
      <c r="SOU572" s="112"/>
      <c r="SOV572" s="112"/>
      <c r="SOW572" s="112"/>
      <c r="SOX572" s="112"/>
      <c r="SOY572" s="112"/>
      <c r="SOZ572" s="112"/>
      <c r="SPA572" s="112"/>
      <c r="SPB572" s="112"/>
      <c r="SPC572" s="112"/>
      <c r="SPD572" s="112"/>
      <c r="SPE572" s="112"/>
      <c r="SPF572" s="112"/>
      <c r="SPG572" s="112"/>
      <c r="SPH572" s="112"/>
      <c r="SPI572" s="112"/>
      <c r="SPJ572" s="112"/>
      <c r="SPK572" s="112"/>
      <c r="SPL572" s="112"/>
      <c r="SPM572" s="112"/>
      <c r="SPN572" s="112"/>
      <c r="SPO572" s="112"/>
      <c r="SPP572" s="112"/>
      <c r="SPQ572" s="112"/>
      <c r="SPR572" s="112"/>
      <c r="SPS572" s="112"/>
      <c r="SPT572" s="112"/>
      <c r="SPU572" s="112"/>
      <c r="SPV572" s="112"/>
      <c r="SPW572" s="112"/>
      <c r="SPX572" s="112"/>
      <c r="SPY572" s="112"/>
      <c r="SPZ572" s="112"/>
      <c r="SQA572" s="112"/>
      <c r="SQB572" s="112"/>
      <c r="SQC572" s="112"/>
      <c r="SQD572" s="112"/>
      <c r="SQE572" s="112"/>
      <c r="SQF572" s="112"/>
      <c r="SQG572" s="112"/>
      <c r="SQH572" s="112"/>
      <c r="SQI572" s="112"/>
      <c r="SQJ572" s="112"/>
      <c r="SQK572" s="112"/>
      <c r="SQL572" s="112"/>
      <c r="SQM572" s="112"/>
      <c r="SQN572" s="112"/>
      <c r="SQO572" s="112"/>
      <c r="SQP572" s="112"/>
      <c r="SQQ572" s="112"/>
      <c r="SQR572" s="112"/>
      <c r="SQS572" s="112"/>
      <c r="SQT572" s="112"/>
      <c r="SQU572" s="112"/>
      <c r="SQV572" s="112"/>
      <c r="SQW572" s="112"/>
      <c r="SQX572" s="112"/>
      <c r="SQY572" s="112"/>
      <c r="SQZ572" s="112"/>
      <c r="SRA572" s="112"/>
      <c r="SRB572" s="112"/>
      <c r="SRC572" s="112"/>
      <c r="SRD572" s="112"/>
      <c r="SRE572" s="112"/>
      <c r="SRF572" s="112"/>
      <c r="SRG572" s="112"/>
      <c r="SRH572" s="112"/>
      <c r="SRI572" s="112"/>
      <c r="SRJ572" s="112"/>
      <c r="SRK572" s="112"/>
      <c r="SRL572" s="112"/>
      <c r="SRM572" s="112"/>
      <c r="SRN572" s="112"/>
      <c r="SRO572" s="112"/>
      <c r="SRP572" s="112"/>
      <c r="SRQ572" s="112"/>
      <c r="SRR572" s="112"/>
      <c r="SRS572" s="112"/>
      <c r="SRT572" s="112"/>
      <c r="SRU572" s="112"/>
      <c r="SRV572" s="112"/>
      <c r="SRW572" s="112"/>
      <c r="SRX572" s="112"/>
      <c r="SRY572" s="112"/>
      <c r="SRZ572" s="112"/>
      <c r="SSA572" s="112"/>
      <c r="SSB572" s="112"/>
      <c r="SSC572" s="112"/>
      <c r="SSD572" s="112"/>
      <c r="SSE572" s="112"/>
      <c r="SSF572" s="112"/>
      <c r="SSG572" s="112"/>
      <c r="SSH572" s="112"/>
      <c r="SSI572" s="112"/>
      <c r="SSJ572" s="112"/>
      <c r="SSK572" s="112"/>
      <c r="SSL572" s="112"/>
      <c r="SSM572" s="112"/>
      <c r="SSN572" s="112"/>
      <c r="SSO572" s="112"/>
      <c r="SSP572" s="112"/>
      <c r="SSQ572" s="112"/>
      <c r="SSR572" s="112"/>
      <c r="SSS572" s="112"/>
      <c r="SST572" s="112"/>
      <c r="SSU572" s="112"/>
      <c r="SSV572" s="112"/>
      <c r="SSW572" s="112"/>
      <c r="SSX572" s="112"/>
      <c r="SSY572" s="112"/>
      <c r="SSZ572" s="112"/>
      <c r="STA572" s="112"/>
      <c r="STB572" s="112"/>
      <c r="STC572" s="112"/>
      <c r="STD572" s="112"/>
      <c r="STE572" s="112"/>
      <c r="STF572" s="112"/>
      <c r="STG572" s="112"/>
      <c r="STH572" s="112"/>
      <c r="STI572" s="112"/>
      <c r="STJ572" s="112"/>
      <c r="STK572" s="112"/>
      <c r="STL572" s="112"/>
      <c r="STM572" s="112"/>
      <c r="STN572" s="112"/>
      <c r="STO572" s="112"/>
      <c r="STP572" s="112"/>
      <c r="STQ572" s="112"/>
      <c r="STR572" s="112"/>
      <c r="STS572" s="112"/>
      <c r="STT572" s="112"/>
      <c r="STU572" s="112"/>
      <c r="STV572" s="112"/>
      <c r="STW572" s="112"/>
      <c r="STX572" s="112"/>
      <c r="STY572" s="112"/>
      <c r="STZ572" s="112"/>
      <c r="SUA572" s="112"/>
      <c r="SUB572" s="112"/>
      <c r="SUC572" s="112"/>
      <c r="SUD572" s="112"/>
      <c r="SUE572" s="112"/>
      <c r="SUF572" s="112"/>
      <c r="SUG572" s="112"/>
      <c r="SUH572" s="112"/>
      <c r="SUI572" s="112"/>
      <c r="SUJ572" s="112"/>
      <c r="SUK572" s="112"/>
      <c r="SUL572" s="112"/>
      <c r="SUM572" s="112"/>
      <c r="SUN572" s="112"/>
      <c r="SUO572" s="112"/>
      <c r="SUP572" s="112"/>
      <c r="SUQ572" s="112"/>
      <c r="SUR572" s="112"/>
      <c r="SUS572" s="112"/>
      <c r="SUT572" s="112"/>
      <c r="SUU572" s="112"/>
      <c r="SUV572" s="112"/>
      <c r="SUW572" s="112"/>
      <c r="SUX572" s="112"/>
      <c r="SUY572" s="112"/>
      <c r="SUZ572" s="112"/>
      <c r="SVA572" s="112"/>
      <c r="SVB572" s="112"/>
      <c r="SVC572" s="112"/>
      <c r="SVD572" s="112"/>
      <c r="SVE572" s="112"/>
      <c r="SVF572" s="112"/>
      <c r="SVG572" s="112"/>
      <c r="SVH572" s="112"/>
      <c r="SVI572" s="112"/>
      <c r="SVJ572" s="112"/>
      <c r="SVK572" s="112"/>
      <c r="SVL572" s="112"/>
      <c r="SVM572" s="112"/>
      <c r="SVN572" s="112"/>
      <c r="SVO572" s="112"/>
      <c r="SVP572" s="112"/>
      <c r="SVQ572" s="112"/>
      <c r="SVR572" s="112"/>
      <c r="SVS572" s="112"/>
      <c r="SVT572" s="112"/>
      <c r="SVU572" s="112"/>
      <c r="SVV572" s="112"/>
      <c r="SVW572" s="112"/>
      <c r="SVX572" s="112"/>
      <c r="SVY572" s="112"/>
      <c r="SVZ572" s="112"/>
      <c r="SWA572" s="112"/>
      <c r="SWB572" s="112"/>
      <c r="SWC572" s="112"/>
      <c r="SWD572" s="112"/>
      <c r="SWE572" s="112"/>
      <c r="SWF572" s="112"/>
      <c r="SWG572" s="112"/>
      <c r="SWH572" s="112"/>
      <c r="SWI572" s="112"/>
      <c r="SWJ572" s="112"/>
      <c r="SWK572" s="112"/>
      <c r="SWL572" s="112"/>
      <c r="SWM572" s="112"/>
      <c r="SWN572" s="112"/>
      <c r="SWO572" s="112"/>
      <c r="SWP572" s="112"/>
      <c r="SWQ572" s="112"/>
      <c r="SWR572" s="112"/>
      <c r="SWS572" s="112"/>
      <c r="SWT572" s="112"/>
      <c r="SWU572" s="112"/>
      <c r="SWV572" s="112"/>
      <c r="SWW572" s="112"/>
      <c r="SWX572" s="112"/>
      <c r="SWY572" s="112"/>
      <c r="SWZ572" s="112"/>
      <c r="SXA572" s="112"/>
      <c r="SXB572" s="112"/>
      <c r="SXC572" s="112"/>
      <c r="SXD572" s="112"/>
      <c r="SXE572" s="112"/>
      <c r="SXF572" s="112"/>
      <c r="SXG572" s="112"/>
      <c r="SXH572" s="112"/>
      <c r="SXI572" s="112"/>
      <c r="SXJ572" s="112"/>
      <c r="SXK572" s="112"/>
      <c r="SXL572" s="112"/>
      <c r="SXM572" s="112"/>
      <c r="SXN572" s="112"/>
      <c r="SXO572" s="112"/>
      <c r="SXP572" s="112"/>
      <c r="SXQ572" s="112"/>
      <c r="SXR572" s="112"/>
      <c r="SXS572" s="112"/>
      <c r="SXT572" s="112"/>
      <c r="SXU572" s="112"/>
      <c r="SXV572" s="112"/>
      <c r="SXW572" s="112"/>
      <c r="SXX572" s="112"/>
      <c r="SXY572" s="112"/>
      <c r="SXZ572" s="112"/>
      <c r="SYA572" s="112"/>
      <c r="SYB572" s="112"/>
      <c r="SYC572" s="112"/>
      <c r="SYD572" s="112"/>
      <c r="SYE572" s="112"/>
      <c r="SYF572" s="112"/>
      <c r="SYG572" s="112"/>
      <c r="SYH572" s="112"/>
      <c r="SYI572" s="112"/>
      <c r="SYJ572" s="112"/>
      <c r="SYK572" s="112"/>
      <c r="SYL572" s="112"/>
      <c r="SYM572" s="112"/>
      <c r="SYN572" s="112"/>
      <c r="SYO572" s="112"/>
      <c r="SYP572" s="112"/>
      <c r="SYQ572" s="112"/>
      <c r="SYR572" s="112"/>
      <c r="SYS572" s="112"/>
      <c r="SYT572" s="112"/>
      <c r="SYU572" s="112"/>
      <c r="SYV572" s="112"/>
      <c r="SYW572" s="112"/>
      <c r="SYX572" s="112"/>
      <c r="SYY572" s="112"/>
      <c r="SYZ572" s="112"/>
      <c r="SZA572" s="112"/>
      <c r="SZB572" s="112"/>
      <c r="SZC572" s="112"/>
      <c r="SZD572" s="112"/>
      <c r="SZE572" s="112"/>
      <c r="SZF572" s="112"/>
      <c r="SZG572" s="112"/>
      <c r="SZH572" s="112"/>
      <c r="SZI572" s="112"/>
      <c r="SZJ572" s="112"/>
      <c r="SZK572" s="112"/>
      <c r="SZL572" s="112"/>
      <c r="SZM572" s="112"/>
      <c r="SZN572" s="112"/>
      <c r="SZO572" s="112"/>
      <c r="SZP572" s="112"/>
      <c r="SZQ572" s="112"/>
      <c r="SZR572" s="112"/>
      <c r="SZS572" s="112"/>
      <c r="SZT572" s="112"/>
      <c r="SZU572" s="112"/>
      <c r="SZV572" s="112"/>
      <c r="SZW572" s="112"/>
      <c r="SZX572" s="112"/>
      <c r="SZY572" s="112"/>
      <c r="SZZ572" s="112"/>
      <c r="TAA572" s="112"/>
      <c r="TAB572" s="112"/>
      <c r="TAC572" s="112"/>
      <c r="TAD572" s="112"/>
      <c r="TAE572" s="112"/>
      <c r="TAF572" s="112"/>
      <c r="TAG572" s="112"/>
      <c r="TAH572" s="112"/>
      <c r="TAI572" s="112"/>
      <c r="TAJ572" s="112"/>
      <c r="TAK572" s="112"/>
      <c r="TAL572" s="112"/>
      <c r="TAM572" s="112"/>
      <c r="TAN572" s="112"/>
      <c r="TAO572" s="112"/>
      <c r="TAP572" s="112"/>
      <c r="TAQ572" s="112"/>
      <c r="TAR572" s="112"/>
      <c r="TAS572" s="112"/>
      <c r="TAT572" s="112"/>
      <c r="TAU572" s="112"/>
      <c r="TAV572" s="112"/>
      <c r="TAW572" s="112"/>
      <c r="TAX572" s="112"/>
      <c r="TAY572" s="112"/>
      <c r="TAZ572" s="112"/>
      <c r="TBA572" s="112"/>
      <c r="TBB572" s="112"/>
      <c r="TBC572" s="112"/>
      <c r="TBD572" s="112"/>
      <c r="TBE572" s="112"/>
      <c r="TBF572" s="112"/>
      <c r="TBG572" s="112"/>
      <c r="TBH572" s="112"/>
      <c r="TBI572" s="112"/>
      <c r="TBJ572" s="112"/>
      <c r="TBK572" s="112"/>
      <c r="TBL572" s="112"/>
      <c r="TBM572" s="112"/>
      <c r="TBN572" s="112"/>
      <c r="TBO572" s="112"/>
      <c r="TBP572" s="112"/>
      <c r="TBQ572" s="112"/>
      <c r="TBR572" s="112"/>
      <c r="TBS572" s="112"/>
      <c r="TBT572" s="112"/>
      <c r="TBU572" s="112"/>
      <c r="TBV572" s="112"/>
      <c r="TBW572" s="112"/>
      <c r="TBX572" s="112"/>
      <c r="TBY572" s="112"/>
      <c r="TBZ572" s="112"/>
      <c r="TCA572" s="112"/>
      <c r="TCB572" s="112"/>
      <c r="TCC572" s="112"/>
      <c r="TCD572" s="112"/>
      <c r="TCE572" s="112"/>
      <c r="TCF572" s="112"/>
      <c r="TCG572" s="112"/>
      <c r="TCH572" s="112"/>
      <c r="TCI572" s="112"/>
      <c r="TCJ572" s="112"/>
      <c r="TCK572" s="112"/>
      <c r="TCL572" s="112"/>
      <c r="TCM572" s="112"/>
      <c r="TCN572" s="112"/>
      <c r="TCO572" s="112"/>
      <c r="TCP572" s="112"/>
      <c r="TCQ572" s="112"/>
      <c r="TCR572" s="112"/>
      <c r="TCS572" s="112"/>
      <c r="TCT572" s="112"/>
      <c r="TCU572" s="112"/>
      <c r="TCV572" s="112"/>
      <c r="TCW572" s="112"/>
      <c r="TCX572" s="112"/>
      <c r="TCY572" s="112"/>
      <c r="TCZ572" s="112"/>
      <c r="TDA572" s="112"/>
      <c r="TDB572" s="112"/>
      <c r="TDC572" s="112"/>
      <c r="TDD572" s="112"/>
      <c r="TDE572" s="112"/>
      <c r="TDF572" s="112"/>
      <c r="TDG572" s="112"/>
      <c r="TDH572" s="112"/>
      <c r="TDI572" s="112"/>
      <c r="TDJ572" s="112"/>
      <c r="TDK572" s="112"/>
      <c r="TDL572" s="112"/>
      <c r="TDM572" s="112"/>
      <c r="TDN572" s="112"/>
      <c r="TDO572" s="112"/>
      <c r="TDP572" s="112"/>
      <c r="TDQ572" s="112"/>
      <c r="TDR572" s="112"/>
      <c r="TDS572" s="112"/>
      <c r="TDT572" s="112"/>
      <c r="TDU572" s="112"/>
      <c r="TDV572" s="112"/>
      <c r="TDW572" s="112"/>
      <c r="TDX572" s="112"/>
      <c r="TDY572" s="112"/>
      <c r="TDZ572" s="112"/>
      <c r="TEA572" s="112"/>
      <c r="TEB572" s="112"/>
      <c r="TEC572" s="112"/>
      <c r="TED572" s="112"/>
      <c r="TEE572" s="112"/>
      <c r="TEF572" s="112"/>
      <c r="TEG572" s="112"/>
      <c r="TEH572" s="112"/>
      <c r="TEI572" s="112"/>
      <c r="TEJ572" s="112"/>
      <c r="TEK572" s="112"/>
      <c r="TEL572" s="112"/>
      <c r="TEM572" s="112"/>
      <c r="TEN572" s="112"/>
      <c r="TEO572" s="112"/>
      <c r="TEP572" s="112"/>
      <c r="TEQ572" s="112"/>
      <c r="TER572" s="112"/>
      <c r="TES572" s="112"/>
      <c r="TET572" s="112"/>
      <c r="TEU572" s="112"/>
      <c r="TEV572" s="112"/>
      <c r="TEW572" s="112"/>
      <c r="TEX572" s="112"/>
      <c r="TEY572" s="112"/>
      <c r="TEZ572" s="112"/>
      <c r="TFA572" s="112"/>
      <c r="TFB572" s="112"/>
      <c r="TFC572" s="112"/>
      <c r="TFD572" s="112"/>
      <c r="TFE572" s="112"/>
      <c r="TFF572" s="112"/>
      <c r="TFG572" s="112"/>
      <c r="TFH572" s="112"/>
      <c r="TFI572" s="112"/>
      <c r="TFJ572" s="112"/>
      <c r="TFK572" s="112"/>
      <c r="TFL572" s="112"/>
      <c r="TFM572" s="112"/>
      <c r="TFN572" s="112"/>
      <c r="TFO572" s="112"/>
      <c r="TFP572" s="112"/>
      <c r="TFQ572" s="112"/>
      <c r="TFR572" s="112"/>
      <c r="TFS572" s="112"/>
      <c r="TFT572" s="112"/>
      <c r="TFU572" s="112"/>
      <c r="TFV572" s="112"/>
      <c r="TFW572" s="112"/>
      <c r="TFX572" s="112"/>
      <c r="TFY572" s="112"/>
      <c r="TFZ572" s="112"/>
      <c r="TGA572" s="112"/>
      <c r="TGB572" s="112"/>
      <c r="TGC572" s="112"/>
      <c r="TGD572" s="112"/>
      <c r="TGE572" s="112"/>
      <c r="TGF572" s="112"/>
      <c r="TGG572" s="112"/>
      <c r="TGH572" s="112"/>
      <c r="TGI572" s="112"/>
      <c r="TGJ572" s="112"/>
      <c r="TGK572" s="112"/>
      <c r="TGL572" s="112"/>
      <c r="TGM572" s="112"/>
      <c r="TGN572" s="112"/>
      <c r="TGO572" s="112"/>
      <c r="TGP572" s="112"/>
      <c r="TGQ572" s="112"/>
      <c r="TGR572" s="112"/>
      <c r="TGS572" s="112"/>
      <c r="TGT572" s="112"/>
      <c r="TGU572" s="112"/>
      <c r="TGV572" s="112"/>
      <c r="TGW572" s="112"/>
      <c r="TGX572" s="112"/>
      <c r="TGY572" s="112"/>
      <c r="TGZ572" s="112"/>
      <c r="THA572" s="112"/>
      <c r="THB572" s="112"/>
      <c r="THC572" s="112"/>
      <c r="THD572" s="112"/>
      <c r="THE572" s="112"/>
      <c r="THF572" s="112"/>
      <c r="THG572" s="112"/>
      <c r="THH572" s="112"/>
      <c r="THI572" s="112"/>
      <c r="THJ572" s="112"/>
      <c r="THK572" s="112"/>
      <c r="THL572" s="112"/>
      <c r="THM572" s="112"/>
      <c r="THN572" s="112"/>
      <c r="THO572" s="112"/>
      <c r="THP572" s="112"/>
      <c r="THQ572" s="112"/>
      <c r="THR572" s="112"/>
      <c r="THS572" s="112"/>
      <c r="THT572" s="112"/>
      <c r="THU572" s="112"/>
      <c r="THV572" s="112"/>
      <c r="THW572" s="112"/>
      <c r="THX572" s="112"/>
      <c r="THY572" s="112"/>
      <c r="THZ572" s="112"/>
      <c r="TIA572" s="112"/>
      <c r="TIB572" s="112"/>
      <c r="TIC572" s="112"/>
      <c r="TID572" s="112"/>
      <c r="TIE572" s="112"/>
      <c r="TIF572" s="112"/>
      <c r="TIG572" s="112"/>
      <c r="TIH572" s="112"/>
      <c r="TII572" s="112"/>
      <c r="TIJ572" s="112"/>
      <c r="TIK572" s="112"/>
      <c r="TIL572" s="112"/>
      <c r="TIM572" s="112"/>
      <c r="TIN572" s="112"/>
      <c r="TIO572" s="112"/>
      <c r="TIP572" s="112"/>
      <c r="TIQ572" s="112"/>
      <c r="TIR572" s="112"/>
      <c r="TIS572" s="112"/>
      <c r="TIT572" s="112"/>
      <c r="TIU572" s="112"/>
      <c r="TIV572" s="112"/>
      <c r="TIW572" s="112"/>
      <c r="TIX572" s="112"/>
      <c r="TIY572" s="112"/>
      <c r="TIZ572" s="112"/>
      <c r="TJA572" s="112"/>
      <c r="TJB572" s="112"/>
      <c r="TJC572" s="112"/>
      <c r="TJD572" s="112"/>
      <c r="TJE572" s="112"/>
      <c r="TJF572" s="112"/>
      <c r="TJG572" s="112"/>
      <c r="TJH572" s="112"/>
      <c r="TJI572" s="112"/>
      <c r="TJJ572" s="112"/>
      <c r="TJK572" s="112"/>
      <c r="TJL572" s="112"/>
      <c r="TJM572" s="112"/>
      <c r="TJN572" s="112"/>
      <c r="TJO572" s="112"/>
      <c r="TJP572" s="112"/>
      <c r="TJQ572" s="112"/>
      <c r="TJR572" s="112"/>
      <c r="TJS572" s="112"/>
      <c r="TJT572" s="112"/>
      <c r="TJU572" s="112"/>
      <c r="TJV572" s="112"/>
      <c r="TJW572" s="112"/>
      <c r="TJX572" s="112"/>
      <c r="TJY572" s="112"/>
      <c r="TJZ572" s="112"/>
      <c r="TKA572" s="112"/>
      <c r="TKB572" s="112"/>
      <c r="TKC572" s="112"/>
      <c r="TKD572" s="112"/>
      <c r="TKE572" s="112"/>
      <c r="TKF572" s="112"/>
      <c r="TKG572" s="112"/>
      <c r="TKH572" s="112"/>
      <c r="TKI572" s="112"/>
      <c r="TKJ572" s="112"/>
      <c r="TKK572" s="112"/>
      <c r="TKL572" s="112"/>
      <c r="TKM572" s="112"/>
      <c r="TKN572" s="112"/>
      <c r="TKO572" s="112"/>
      <c r="TKP572" s="112"/>
      <c r="TKQ572" s="112"/>
      <c r="TKR572" s="112"/>
      <c r="TKS572" s="112"/>
      <c r="TKT572" s="112"/>
      <c r="TKU572" s="112"/>
      <c r="TKV572" s="112"/>
      <c r="TKW572" s="112"/>
      <c r="TKX572" s="112"/>
      <c r="TKY572" s="112"/>
      <c r="TKZ572" s="112"/>
      <c r="TLA572" s="112"/>
      <c r="TLB572" s="112"/>
      <c r="TLC572" s="112"/>
      <c r="TLD572" s="112"/>
      <c r="TLE572" s="112"/>
      <c r="TLF572" s="112"/>
      <c r="TLG572" s="112"/>
      <c r="TLH572" s="112"/>
      <c r="TLI572" s="112"/>
      <c r="TLJ572" s="112"/>
      <c r="TLK572" s="112"/>
      <c r="TLL572" s="112"/>
      <c r="TLM572" s="112"/>
      <c r="TLN572" s="112"/>
      <c r="TLO572" s="112"/>
      <c r="TLP572" s="112"/>
      <c r="TLQ572" s="112"/>
      <c r="TLR572" s="112"/>
      <c r="TLS572" s="112"/>
      <c r="TLT572" s="112"/>
      <c r="TLU572" s="112"/>
      <c r="TLV572" s="112"/>
      <c r="TLW572" s="112"/>
      <c r="TLX572" s="112"/>
      <c r="TLY572" s="112"/>
      <c r="TLZ572" s="112"/>
      <c r="TMA572" s="112"/>
      <c r="TMB572" s="112"/>
      <c r="TMC572" s="112"/>
      <c r="TMD572" s="112"/>
      <c r="TME572" s="112"/>
      <c r="TMF572" s="112"/>
      <c r="TMG572" s="112"/>
      <c r="TMH572" s="112"/>
      <c r="TMI572" s="112"/>
      <c r="TMJ572" s="112"/>
      <c r="TMK572" s="112"/>
      <c r="TML572" s="112"/>
      <c r="TMM572" s="112"/>
      <c r="TMN572" s="112"/>
      <c r="TMO572" s="112"/>
      <c r="TMP572" s="112"/>
      <c r="TMQ572" s="112"/>
      <c r="TMR572" s="112"/>
      <c r="TMS572" s="112"/>
      <c r="TMT572" s="112"/>
      <c r="TMU572" s="112"/>
      <c r="TMV572" s="112"/>
      <c r="TMW572" s="112"/>
      <c r="TMX572" s="112"/>
      <c r="TMY572" s="112"/>
      <c r="TMZ572" s="112"/>
      <c r="TNA572" s="112"/>
      <c r="TNB572" s="112"/>
      <c r="TNC572" s="112"/>
      <c r="TND572" s="112"/>
      <c r="TNE572" s="112"/>
      <c r="TNF572" s="112"/>
      <c r="TNG572" s="112"/>
      <c r="TNH572" s="112"/>
      <c r="TNI572" s="112"/>
      <c r="TNJ572" s="112"/>
      <c r="TNK572" s="112"/>
      <c r="TNL572" s="112"/>
      <c r="TNM572" s="112"/>
      <c r="TNN572" s="112"/>
      <c r="TNO572" s="112"/>
      <c r="TNP572" s="112"/>
      <c r="TNQ572" s="112"/>
      <c r="TNR572" s="112"/>
      <c r="TNS572" s="112"/>
      <c r="TNT572" s="112"/>
      <c r="TNU572" s="112"/>
      <c r="TNV572" s="112"/>
      <c r="TNW572" s="112"/>
      <c r="TNX572" s="112"/>
      <c r="TNY572" s="112"/>
      <c r="TNZ572" s="112"/>
      <c r="TOA572" s="112"/>
      <c r="TOB572" s="112"/>
      <c r="TOC572" s="112"/>
      <c r="TOD572" s="112"/>
      <c r="TOE572" s="112"/>
      <c r="TOF572" s="112"/>
      <c r="TOG572" s="112"/>
      <c r="TOH572" s="112"/>
      <c r="TOI572" s="112"/>
      <c r="TOJ572" s="112"/>
      <c r="TOK572" s="112"/>
      <c r="TOL572" s="112"/>
      <c r="TOM572" s="112"/>
      <c r="TON572" s="112"/>
      <c r="TOO572" s="112"/>
      <c r="TOP572" s="112"/>
      <c r="TOQ572" s="112"/>
      <c r="TOR572" s="112"/>
      <c r="TOS572" s="112"/>
      <c r="TOT572" s="112"/>
      <c r="TOU572" s="112"/>
      <c r="TOV572" s="112"/>
      <c r="TOW572" s="112"/>
      <c r="TOX572" s="112"/>
      <c r="TOY572" s="112"/>
      <c r="TOZ572" s="112"/>
      <c r="TPA572" s="112"/>
      <c r="TPB572" s="112"/>
      <c r="TPC572" s="112"/>
      <c r="TPD572" s="112"/>
      <c r="TPE572" s="112"/>
      <c r="TPF572" s="112"/>
      <c r="TPG572" s="112"/>
      <c r="TPH572" s="112"/>
      <c r="TPI572" s="112"/>
      <c r="TPJ572" s="112"/>
      <c r="TPK572" s="112"/>
      <c r="TPL572" s="112"/>
      <c r="TPM572" s="112"/>
      <c r="TPN572" s="112"/>
      <c r="TPO572" s="112"/>
      <c r="TPP572" s="112"/>
      <c r="TPQ572" s="112"/>
      <c r="TPR572" s="112"/>
      <c r="TPS572" s="112"/>
      <c r="TPT572" s="112"/>
      <c r="TPU572" s="112"/>
      <c r="TPV572" s="112"/>
      <c r="TPW572" s="112"/>
      <c r="TPX572" s="112"/>
      <c r="TPY572" s="112"/>
      <c r="TPZ572" s="112"/>
      <c r="TQA572" s="112"/>
      <c r="TQB572" s="112"/>
      <c r="TQC572" s="112"/>
      <c r="TQD572" s="112"/>
      <c r="TQE572" s="112"/>
      <c r="TQF572" s="112"/>
      <c r="TQG572" s="112"/>
      <c r="TQH572" s="112"/>
      <c r="TQI572" s="112"/>
      <c r="TQJ572" s="112"/>
      <c r="TQK572" s="112"/>
      <c r="TQL572" s="112"/>
      <c r="TQM572" s="112"/>
      <c r="TQN572" s="112"/>
      <c r="TQO572" s="112"/>
      <c r="TQP572" s="112"/>
      <c r="TQQ572" s="112"/>
      <c r="TQR572" s="112"/>
      <c r="TQS572" s="112"/>
      <c r="TQT572" s="112"/>
      <c r="TQU572" s="112"/>
      <c r="TQV572" s="112"/>
      <c r="TQW572" s="112"/>
      <c r="TQX572" s="112"/>
      <c r="TQY572" s="112"/>
      <c r="TQZ572" s="112"/>
      <c r="TRA572" s="112"/>
      <c r="TRB572" s="112"/>
      <c r="TRC572" s="112"/>
      <c r="TRD572" s="112"/>
      <c r="TRE572" s="112"/>
      <c r="TRF572" s="112"/>
      <c r="TRG572" s="112"/>
      <c r="TRH572" s="112"/>
      <c r="TRI572" s="112"/>
      <c r="TRJ572" s="112"/>
      <c r="TRK572" s="112"/>
      <c r="TRL572" s="112"/>
      <c r="TRM572" s="112"/>
      <c r="TRN572" s="112"/>
      <c r="TRO572" s="112"/>
      <c r="TRP572" s="112"/>
      <c r="TRQ572" s="112"/>
      <c r="TRR572" s="112"/>
      <c r="TRS572" s="112"/>
      <c r="TRT572" s="112"/>
      <c r="TRU572" s="112"/>
      <c r="TRV572" s="112"/>
      <c r="TRW572" s="112"/>
      <c r="TRX572" s="112"/>
      <c r="TRY572" s="112"/>
      <c r="TRZ572" s="112"/>
      <c r="TSA572" s="112"/>
      <c r="TSB572" s="112"/>
      <c r="TSC572" s="112"/>
      <c r="TSD572" s="112"/>
      <c r="TSE572" s="112"/>
      <c r="TSF572" s="112"/>
      <c r="TSG572" s="112"/>
      <c r="TSH572" s="112"/>
      <c r="TSI572" s="112"/>
      <c r="TSJ572" s="112"/>
      <c r="TSK572" s="112"/>
      <c r="TSL572" s="112"/>
      <c r="TSM572" s="112"/>
      <c r="TSN572" s="112"/>
      <c r="TSO572" s="112"/>
      <c r="TSP572" s="112"/>
      <c r="TSQ572" s="112"/>
      <c r="TSR572" s="112"/>
      <c r="TSS572" s="112"/>
      <c r="TST572" s="112"/>
      <c r="TSU572" s="112"/>
      <c r="TSV572" s="112"/>
      <c r="TSW572" s="112"/>
      <c r="TSX572" s="112"/>
      <c r="TSY572" s="112"/>
      <c r="TSZ572" s="112"/>
      <c r="TTA572" s="112"/>
      <c r="TTB572" s="112"/>
      <c r="TTC572" s="112"/>
      <c r="TTD572" s="112"/>
      <c r="TTE572" s="112"/>
      <c r="TTF572" s="112"/>
      <c r="TTG572" s="112"/>
      <c r="TTH572" s="112"/>
      <c r="TTI572" s="112"/>
      <c r="TTJ572" s="112"/>
      <c r="TTK572" s="112"/>
      <c r="TTL572" s="112"/>
      <c r="TTM572" s="112"/>
      <c r="TTN572" s="112"/>
      <c r="TTO572" s="112"/>
      <c r="TTP572" s="112"/>
      <c r="TTQ572" s="112"/>
      <c r="TTR572" s="112"/>
      <c r="TTS572" s="112"/>
      <c r="TTT572" s="112"/>
      <c r="TTU572" s="112"/>
      <c r="TTV572" s="112"/>
      <c r="TTW572" s="112"/>
      <c r="TTX572" s="112"/>
      <c r="TTY572" s="112"/>
      <c r="TTZ572" s="112"/>
      <c r="TUA572" s="112"/>
      <c r="TUB572" s="112"/>
      <c r="TUC572" s="112"/>
      <c r="TUD572" s="112"/>
      <c r="TUE572" s="112"/>
      <c r="TUF572" s="112"/>
      <c r="TUG572" s="112"/>
      <c r="TUH572" s="112"/>
      <c r="TUI572" s="112"/>
      <c r="TUJ572" s="112"/>
      <c r="TUK572" s="112"/>
      <c r="TUL572" s="112"/>
      <c r="TUM572" s="112"/>
      <c r="TUN572" s="112"/>
      <c r="TUO572" s="112"/>
      <c r="TUP572" s="112"/>
      <c r="TUQ572" s="112"/>
      <c r="TUR572" s="112"/>
      <c r="TUS572" s="112"/>
      <c r="TUT572" s="112"/>
      <c r="TUU572" s="112"/>
      <c r="TUV572" s="112"/>
      <c r="TUW572" s="112"/>
      <c r="TUX572" s="112"/>
      <c r="TUY572" s="112"/>
      <c r="TUZ572" s="112"/>
      <c r="TVA572" s="112"/>
      <c r="TVB572" s="112"/>
      <c r="TVC572" s="112"/>
      <c r="TVD572" s="112"/>
      <c r="TVE572" s="112"/>
      <c r="TVF572" s="112"/>
      <c r="TVG572" s="112"/>
      <c r="TVH572" s="112"/>
      <c r="TVI572" s="112"/>
      <c r="TVJ572" s="112"/>
      <c r="TVK572" s="112"/>
      <c r="TVL572" s="112"/>
      <c r="TVM572" s="112"/>
      <c r="TVN572" s="112"/>
      <c r="TVO572" s="112"/>
      <c r="TVP572" s="112"/>
      <c r="TVQ572" s="112"/>
      <c r="TVR572" s="112"/>
      <c r="TVS572" s="112"/>
      <c r="TVT572" s="112"/>
      <c r="TVU572" s="112"/>
      <c r="TVV572" s="112"/>
      <c r="TVW572" s="112"/>
      <c r="TVX572" s="112"/>
      <c r="TVY572" s="112"/>
      <c r="TVZ572" s="112"/>
      <c r="TWA572" s="112"/>
      <c r="TWB572" s="112"/>
      <c r="TWC572" s="112"/>
      <c r="TWD572" s="112"/>
      <c r="TWE572" s="112"/>
      <c r="TWF572" s="112"/>
      <c r="TWG572" s="112"/>
      <c r="TWH572" s="112"/>
      <c r="TWI572" s="112"/>
      <c r="TWJ572" s="112"/>
      <c r="TWK572" s="112"/>
      <c r="TWL572" s="112"/>
      <c r="TWM572" s="112"/>
      <c r="TWN572" s="112"/>
      <c r="TWO572" s="112"/>
      <c r="TWP572" s="112"/>
      <c r="TWQ572" s="112"/>
      <c r="TWR572" s="112"/>
      <c r="TWS572" s="112"/>
      <c r="TWT572" s="112"/>
      <c r="TWU572" s="112"/>
      <c r="TWV572" s="112"/>
      <c r="TWW572" s="112"/>
      <c r="TWX572" s="112"/>
      <c r="TWY572" s="112"/>
      <c r="TWZ572" s="112"/>
      <c r="TXA572" s="112"/>
      <c r="TXB572" s="112"/>
      <c r="TXC572" s="112"/>
      <c r="TXD572" s="112"/>
      <c r="TXE572" s="112"/>
      <c r="TXF572" s="112"/>
      <c r="TXG572" s="112"/>
      <c r="TXH572" s="112"/>
      <c r="TXI572" s="112"/>
      <c r="TXJ572" s="112"/>
      <c r="TXK572" s="112"/>
      <c r="TXL572" s="112"/>
      <c r="TXM572" s="112"/>
      <c r="TXN572" s="112"/>
      <c r="TXO572" s="112"/>
      <c r="TXP572" s="112"/>
      <c r="TXQ572" s="112"/>
      <c r="TXR572" s="112"/>
      <c r="TXS572" s="112"/>
      <c r="TXT572" s="112"/>
      <c r="TXU572" s="112"/>
      <c r="TXV572" s="112"/>
      <c r="TXW572" s="112"/>
      <c r="TXX572" s="112"/>
      <c r="TXY572" s="112"/>
      <c r="TXZ572" s="112"/>
      <c r="TYA572" s="112"/>
      <c r="TYB572" s="112"/>
      <c r="TYC572" s="112"/>
      <c r="TYD572" s="112"/>
      <c r="TYE572" s="112"/>
      <c r="TYF572" s="112"/>
      <c r="TYG572" s="112"/>
      <c r="TYH572" s="112"/>
      <c r="TYI572" s="112"/>
      <c r="TYJ572" s="112"/>
      <c r="TYK572" s="112"/>
      <c r="TYL572" s="112"/>
      <c r="TYM572" s="112"/>
      <c r="TYN572" s="112"/>
      <c r="TYO572" s="112"/>
      <c r="TYP572" s="112"/>
      <c r="TYQ572" s="112"/>
      <c r="TYR572" s="112"/>
      <c r="TYS572" s="112"/>
      <c r="TYT572" s="112"/>
      <c r="TYU572" s="112"/>
      <c r="TYV572" s="112"/>
      <c r="TYW572" s="112"/>
      <c r="TYX572" s="112"/>
      <c r="TYY572" s="112"/>
      <c r="TYZ572" s="112"/>
      <c r="TZA572" s="112"/>
      <c r="TZB572" s="112"/>
      <c r="TZC572" s="112"/>
      <c r="TZD572" s="112"/>
      <c r="TZE572" s="112"/>
      <c r="TZF572" s="112"/>
      <c r="TZG572" s="112"/>
      <c r="TZH572" s="112"/>
      <c r="TZI572" s="112"/>
      <c r="TZJ572" s="112"/>
      <c r="TZK572" s="112"/>
      <c r="TZL572" s="112"/>
      <c r="TZM572" s="112"/>
      <c r="TZN572" s="112"/>
      <c r="TZO572" s="112"/>
      <c r="TZP572" s="112"/>
      <c r="TZQ572" s="112"/>
      <c r="TZR572" s="112"/>
      <c r="TZS572" s="112"/>
      <c r="TZT572" s="112"/>
      <c r="TZU572" s="112"/>
      <c r="TZV572" s="112"/>
      <c r="TZW572" s="112"/>
      <c r="TZX572" s="112"/>
      <c r="TZY572" s="112"/>
      <c r="TZZ572" s="112"/>
      <c r="UAA572" s="112"/>
      <c r="UAB572" s="112"/>
      <c r="UAC572" s="112"/>
      <c r="UAD572" s="112"/>
      <c r="UAE572" s="112"/>
      <c r="UAF572" s="112"/>
      <c r="UAG572" s="112"/>
      <c r="UAH572" s="112"/>
      <c r="UAI572" s="112"/>
      <c r="UAJ572" s="112"/>
      <c r="UAK572" s="112"/>
      <c r="UAL572" s="112"/>
      <c r="UAM572" s="112"/>
      <c r="UAN572" s="112"/>
      <c r="UAO572" s="112"/>
      <c r="UAP572" s="112"/>
      <c r="UAQ572" s="112"/>
      <c r="UAR572" s="112"/>
      <c r="UAS572" s="112"/>
      <c r="UAT572" s="112"/>
      <c r="UAU572" s="112"/>
      <c r="UAV572" s="112"/>
      <c r="UAW572" s="112"/>
      <c r="UAX572" s="112"/>
      <c r="UAY572" s="112"/>
      <c r="UAZ572" s="112"/>
      <c r="UBA572" s="112"/>
      <c r="UBB572" s="112"/>
      <c r="UBC572" s="112"/>
      <c r="UBD572" s="112"/>
      <c r="UBE572" s="112"/>
      <c r="UBF572" s="112"/>
      <c r="UBG572" s="112"/>
      <c r="UBH572" s="112"/>
      <c r="UBI572" s="112"/>
      <c r="UBJ572" s="112"/>
      <c r="UBK572" s="112"/>
      <c r="UBL572" s="112"/>
      <c r="UBM572" s="112"/>
      <c r="UBN572" s="112"/>
      <c r="UBO572" s="112"/>
      <c r="UBP572" s="112"/>
      <c r="UBQ572" s="112"/>
      <c r="UBR572" s="112"/>
      <c r="UBS572" s="112"/>
      <c r="UBT572" s="112"/>
      <c r="UBU572" s="112"/>
      <c r="UBV572" s="112"/>
      <c r="UBW572" s="112"/>
      <c r="UBX572" s="112"/>
      <c r="UBY572" s="112"/>
      <c r="UBZ572" s="112"/>
      <c r="UCA572" s="112"/>
      <c r="UCB572" s="112"/>
      <c r="UCC572" s="112"/>
      <c r="UCD572" s="112"/>
      <c r="UCE572" s="112"/>
      <c r="UCF572" s="112"/>
      <c r="UCG572" s="112"/>
      <c r="UCH572" s="112"/>
      <c r="UCI572" s="112"/>
      <c r="UCJ572" s="112"/>
      <c r="UCK572" s="112"/>
      <c r="UCL572" s="112"/>
      <c r="UCM572" s="112"/>
      <c r="UCN572" s="112"/>
      <c r="UCO572" s="112"/>
      <c r="UCP572" s="112"/>
      <c r="UCQ572" s="112"/>
      <c r="UCR572" s="112"/>
      <c r="UCS572" s="112"/>
      <c r="UCT572" s="112"/>
      <c r="UCU572" s="112"/>
      <c r="UCV572" s="112"/>
      <c r="UCW572" s="112"/>
      <c r="UCX572" s="112"/>
      <c r="UCY572" s="112"/>
      <c r="UCZ572" s="112"/>
      <c r="UDA572" s="112"/>
      <c r="UDB572" s="112"/>
      <c r="UDC572" s="112"/>
      <c r="UDD572" s="112"/>
      <c r="UDE572" s="112"/>
      <c r="UDF572" s="112"/>
      <c r="UDG572" s="112"/>
      <c r="UDH572" s="112"/>
      <c r="UDI572" s="112"/>
      <c r="UDJ572" s="112"/>
      <c r="UDK572" s="112"/>
      <c r="UDL572" s="112"/>
      <c r="UDM572" s="112"/>
      <c r="UDN572" s="112"/>
      <c r="UDO572" s="112"/>
      <c r="UDP572" s="112"/>
      <c r="UDQ572" s="112"/>
      <c r="UDR572" s="112"/>
      <c r="UDS572" s="112"/>
      <c r="UDT572" s="112"/>
      <c r="UDU572" s="112"/>
      <c r="UDV572" s="112"/>
      <c r="UDW572" s="112"/>
      <c r="UDX572" s="112"/>
      <c r="UDY572" s="112"/>
      <c r="UDZ572" s="112"/>
      <c r="UEA572" s="112"/>
      <c r="UEB572" s="112"/>
      <c r="UEC572" s="112"/>
      <c r="UED572" s="112"/>
      <c r="UEE572" s="112"/>
      <c r="UEF572" s="112"/>
      <c r="UEG572" s="112"/>
      <c r="UEH572" s="112"/>
      <c r="UEI572" s="112"/>
      <c r="UEJ572" s="112"/>
      <c r="UEK572" s="112"/>
      <c r="UEL572" s="112"/>
      <c r="UEM572" s="112"/>
      <c r="UEN572" s="112"/>
      <c r="UEO572" s="112"/>
      <c r="UEP572" s="112"/>
      <c r="UEQ572" s="112"/>
      <c r="UER572" s="112"/>
      <c r="UES572" s="112"/>
      <c r="UET572" s="112"/>
      <c r="UEU572" s="112"/>
      <c r="UEV572" s="112"/>
      <c r="UEW572" s="112"/>
      <c r="UEX572" s="112"/>
      <c r="UEY572" s="112"/>
      <c r="UEZ572" s="112"/>
      <c r="UFA572" s="112"/>
      <c r="UFB572" s="112"/>
      <c r="UFC572" s="112"/>
      <c r="UFD572" s="112"/>
      <c r="UFE572" s="112"/>
      <c r="UFF572" s="112"/>
      <c r="UFG572" s="112"/>
      <c r="UFH572" s="112"/>
      <c r="UFI572" s="112"/>
      <c r="UFJ572" s="112"/>
      <c r="UFK572" s="112"/>
      <c r="UFL572" s="112"/>
      <c r="UFM572" s="112"/>
      <c r="UFN572" s="112"/>
      <c r="UFO572" s="112"/>
      <c r="UFP572" s="112"/>
      <c r="UFQ572" s="112"/>
      <c r="UFR572" s="112"/>
      <c r="UFS572" s="112"/>
      <c r="UFT572" s="112"/>
      <c r="UFU572" s="112"/>
      <c r="UFV572" s="112"/>
      <c r="UFW572" s="112"/>
      <c r="UFX572" s="112"/>
      <c r="UFY572" s="112"/>
      <c r="UFZ572" s="112"/>
      <c r="UGA572" s="112"/>
      <c r="UGB572" s="112"/>
      <c r="UGC572" s="112"/>
      <c r="UGD572" s="112"/>
      <c r="UGE572" s="112"/>
      <c r="UGF572" s="112"/>
      <c r="UGG572" s="112"/>
      <c r="UGH572" s="112"/>
      <c r="UGI572" s="112"/>
      <c r="UGJ572" s="112"/>
      <c r="UGK572" s="112"/>
      <c r="UGL572" s="112"/>
      <c r="UGM572" s="112"/>
      <c r="UGN572" s="112"/>
      <c r="UGO572" s="112"/>
      <c r="UGP572" s="112"/>
      <c r="UGQ572" s="112"/>
      <c r="UGR572" s="112"/>
      <c r="UGS572" s="112"/>
      <c r="UGT572" s="112"/>
      <c r="UGU572" s="112"/>
      <c r="UGV572" s="112"/>
      <c r="UGW572" s="112"/>
      <c r="UGX572" s="112"/>
      <c r="UGY572" s="112"/>
      <c r="UGZ572" s="112"/>
      <c r="UHA572" s="112"/>
      <c r="UHB572" s="112"/>
      <c r="UHC572" s="112"/>
      <c r="UHD572" s="112"/>
      <c r="UHE572" s="112"/>
      <c r="UHF572" s="112"/>
      <c r="UHG572" s="112"/>
      <c r="UHH572" s="112"/>
      <c r="UHI572" s="112"/>
      <c r="UHJ572" s="112"/>
      <c r="UHK572" s="112"/>
      <c r="UHL572" s="112"/>
      <c r="UHM572" s="112"/>
      <c r="UHN572" s="112"/>
      <c r="UHO572" s="112"/>
      <c r="UHP572" s="112"/>
      <c r="UHQ572" s="112"/>
      <c r="UHR572" s="112"/>
      <c r="UHS572" s="112"/>
      <c r="UHT572" s="112"/>
      <c r="UHU572" s="112"/>
      <c r="UHV572" s="112"/>
      <c r="UHW572" s="112"/>
      <c r="UHX572" s="112"/>
      <c r="UHY572" s="112"/>
      <c r="UHZ572" s="112"/>
      <c r="UIA572" s="112"/>
      <c r="UIB572" s="112"/>
      <c r="UIC572" s="112"/>
      <c r="UID572" s="112"/>
      <c r="UIE572" s="112"/>
      <c r="UIF572" s="112"/>
      <c r="UIG572" s="112"/>
      <c r="UIH572" s="112"/>
      <c r="UII572" s="112"/>
      <c r="UIJ572" s="112"/>
      <c r="UIK572" s="112"/>
      <c r="UIL572" s="112"/>
      <c r="UIM572" s="112"/>
      <c r="UIN572" s="112"/>
      <c r="UIO572" s="112"/>
      <c r="UIP572" s="112"/>
      <c r="UIQ572" s="112"/>
      <c r="UIR572" s="112"/>
      <c r="UIS572" s="112"/>
      <c r="UIT572" s="112"/>
      <c r="UIU572" s="112"/>
      <c r="UIV572" s="112"/>
      <c r="UIW572" s="112"/>
      <c r="UIX572" s="112"/>
      <c r="UIY572" s="112"/>
      <c r="UIZ572" s="112"/>
      <c r="UJA572" s="112"/>
      <c r="UJB572" s="112"/>
      <c r="UJC572" s="112"/>
      <c r="UJD572" s="112"/>
      <c r="UJE572" s="112"/>
      <c r="UJF572" s="112"/>
      <c r="UJG572" s="112"/>
      <c r="UJH572" s="112"/>
      <c r="UJI572" s="112"/>
      <c r="UJJ572" s="112"/>
      <c r="UJK572" s="112"/>
      <c r="UJL572" s="112"/>
      <c r="UJM572" s="112"/>
      <c r="UJN572" s="112"/>
      <c r="UJO572" s="112"/>
      <c r="UJP572" s="112"/>
      <c r="UJQ572" s="112"/>
      <c r="UJR572" s="112"/>
      <c r="UJS572" s="112"/>
      <c r="UJT572" s="112"/>
      <c r="UJU572" s="112"/>
      <c r="UJV572" s="112"/>
      <c r="UJW572" s="112"/>
      <c r="UJX572" s="112"/>
      <c r="UJY572" s="112"/>
      <c r="UJZ572" s="112"/>
      <c r="UKA572" s="112"/>
      <c r="UKB572" s="112"/>
      <c r="UKC572" s="112"/>
      <c r="UKD572" s="112"/>
      <c r="UKE572" s="112"/>
      <c r="UKF572" s="112"/>
      <c r="UKG572" s="112"/>
      <c r="UKH572" s="112"/>
      <c r="UKI572" s="112"/>
      <c r="UKJ572" s="112"/>
      <c r="UKK572" s="112"/>
      <c r="UKL572" s="112"/>
      <c r="UKM572" s="112"/>
      <c r="UKN572" s="112"/>
      <c r="UKO572" s="112"/>
      <c r="UKP572" s="112"/>
      <c r="UKQ572" s="112"/>
      <c r="UKR572" s="112"/>
      <c r="UKS572" s="112"/>
      <c r="UKT572" s="112"/>
      <c r="UKU572" s="112"/>
      <c r="UKV572" s="112"/>
      <c r="UKW572" s="112"/>
      <c r="UKX572" s="112"/>
      <c r="UKY572" s="112"/>
      <c r="UKZ572" s="112"/>
      <c r="ULA572" s="112"/>
      <c r="ULB572" s="112"/>
      <c r="ULC572" s="112"/>
      <c r="ULD572" s="112"/>
      <c r="ULE572" s="112"/>
      <c r="ULF572" s="112"/>
      <c r="ULG572" s="112"/>
      <c r="ULH572" s="112"/>
      <c r="ULI572" s="112"/>
      <c r="ULJ572" s="112"/>
      <c r="ULK572" s="112"/>
      <c r="ULL572" s="112"/>
      <c r="ULM572" s="112"/>
      <c r="ULN572" s="112"/>
      <c r="ULO572" s="112"/>
      <c r="ULP572" s="112"/>
      <c r="ULQ572" s="112"/>
      <c r="ULR572" s="112"/>
      <c r="ULS572" s="112"/>
      <c r="ULT572" s="112"/>
      <c r="ULU572" s="112"/>
      <c r="ULV572" s="112"/>
      <c r="ULW572" s="112"/>
      <c r="ULX572" s="112"/>
      <c r="ULY572" s="112"/>
      <c r="ULZ572" s="112"/>
      <c r="UMA572" s="112"/>
      <c r="UMB572" s="112"/>
      <c r="UMC572" s="112"/>
      <c r="UMD572" s="112"/>
      <c r="UME572" s="112"/>
      <c r="UMF572" s="112"/>
      <c r="UMG572" s="112"/>
      <c r="UMH572" s="112"/>
      <c r="UMI572" s="112"/>
      <c r="UMJ572" s="112"/>
      <c r="UMK572" s="112"/>
      <c r="UML572" s="112"/>
      <c r="UMM572" s="112"/>
      <c r="UMN572" s="112"/>
      <c r="UMO572" s="112"/>
      <c r="UMP572" s="112"/>
      <c r="UMQ572" s="112"/>
      <c r="UMR572" s="112"/>
      <c r="UMS572" s="112"/>
      <c r="UMT572" s="112"/>
      <c r="UMU572" s="112"/>
      <c r="UMV572" s="112"/>
      <c r="UMW572" s="112"/>
      <c r="UMX572" s="112"/>
      <c r="UMY572" s="112"/>
      <c r="UMZ572" s="112"/>
      <c r="UNA572" s="112"/>
      <c r="UNB572" s="112"/>
      <c r="UNC572" s="112"/>
      <c r="UND572" s="112"/>
      <c r="UNE572" s="112"/>
      <c r="UNF572" s="112"/>
      <c r="UNG572" s="112"/>
      <c r="UNH572" s="112"/>
      <c r="UNI572" s="112"/>
      <c r="UNJ572" s="112"/>
      <c r="UNK572" s="112"/>
      <c r="UNL572" s="112"/>
      <c r="UNM572" s="112"/>
      <c r="UNN572" s="112"/>
      <c r="UNO572" s="112"/>
      <c r="UNP572" s="112"/>
      <c r="UNQ572" s="112"/>
      <c r="UNR572" s="112"/>
      <c r="UNS572" s="112"/>
      <c r="UNT572" s="112"/>
      <c r="UNU572" s="112"/>
      <c r="UNV572" s="112"/>
      <c r="UNW572" s="112"/>
      <c r="UNX572" s="112"/>
      <c r="UNY572" s="112"/>
      <c r="UNZ572" s="112"/>
      <c r="UOA572" s="112"/>
      <c r="UOB572" s="112"/>
      <c r="UOC572" s="112"/>
      <c r="UOD572" s="112"/>
      <c r="UOE572" s="112"/>
      <c r="UOF572" s="112"/>
      <c r="UOG572" s="112"/>
      <c r="UOH572" s="112"/>
      <c r="UOI572" s="112"/>
      <c r="UOJ572" s="112"/>
      <c r="UOK572" s="112"/>
      <c r="UOL572" s="112"/>
      <c r="UOM572" s="112"/>
      <c r="UON572" s="112"/>
      <c r="UOO572" s="112"/>
      <c r="UOP572" s="112"/>
      <c r="UOQ572" s="112"/>
      <c r="UOR572" s="112"/>
      <c r="UOS572" s="112"/>
      <c r="UOT572" s="112"/>
      <c r="UOU572" s="112"/>
      <c r="UOV572" s="112"/>
      <c r="UOW572" s="112"/>
      <c r="UOX572" s="112"/>
      <c r="UOY572" s="112"/>
      <c r="UOZ572" s="112"/>
      <c r="UPA572" s="112"/>
      <c r="UPB572" s="112"/>
      <c r="UPC572" s="112"/>
      <c r="UPD572" s="112"/>
      <c r="UPE572" s="112"/>
      <c r="UPF572" s="112"/>
      <c r="UPG572" s="112"/>
      <c r="UPH572" s="112"/>
      <c r="UPI572" s="112"/>
      <c r="UPJ572" s="112"/>
      <c r="UPK572" s="112"/>
      <c r="UPL572" s="112"/>
      <c r="UPM572" s="112"/>
      <c r="UPN572" s="112"/>
      <c r="UPO572" s="112"/>
      <c r="UPP572" s="112"/>
      <c r="UPQ572" s="112"/>
      <c r="UPR572" s="112"/>
      <c r="UPS572" s="112"/>
      <c r="UPT572" s="112"/>
      <c r="UPU572" s="112"/>
      <c r="UPV572" s="112"/>
      <c r="UPW572" s="112"/>
      <c r="UPX572" s="112"/>
      <c r="UPY572" s="112"/>
      <c r="UPZ572" s="112"/>
      <c r="UQA572" s="112"/>
      <c r="UQB572" s="112"/>
      <c r="UQC572" s="112"/>
      <c r="UQD572" s="112"/>
      <c r="UQE572" s="112"/>
      <c r="UQF572" s="112"/>
      <c r="UQG572" s="112"/>
      <c r="UQH572" s="112"/>
      <c r="UQI572" s="112"/>
      <c r="UQJ572" s="112"/>
      <c r="UQK572" s="112"/>
      <c r="UQL572" s="112"/>
      <c r="UQM572" s="112"/>
      <c r="UQN572" s="112"/>
      <c r="UQO572" s="112"/>
      <c r="UQP572" s="112"/>
      <c r="UQQ572" s="112"/>
      <c r="UQR572" s="112"/>
      <c r="UQS572" s="112"/>
      <c r="UQT572" s="112"/>
      <c r="UQU572" s="112"/>
      <c r="UQV572" s="112"/>
      <c r="UQW572" s="112"/>
      <c r="UQX572" s="112"/>
      <c r="UQY572" s="112"/>
      <c r="UQZ572" s="112"/>
      <c r="URA572" s="112"/>
      <c r="URB572" s="112"/>
      <c r="URC572" s="112"/>
      <c r="URD572" s="112"/>
      <c r="URE572" s="112"/>
      <c r="URF572" s="112"/>
      <c r="URG572" s="112"/>
      <c r="URH572" s="112"/>
      <c r="URI572" s="112"/>
      <c r="URJ572" s="112"/>
      <c r="URK572" s="112"/>
      <c r="URL572" s="112"/>
      <c r="URM572" s="112"/>
      <c r="URN572" s="112"/>
      <c r="URO572" s="112"/>
      <c r="URP572" s="112"/>
      <c r="URQ572" s="112"/>
      <c r="URR572" s="112"/>
      <c r="URS572" s="112"/>
      <c r="URT572" s="112"/>
      <c r="URU572" s="112"/>
      <c r="URV572" s="112"/>
      <c r="URW572" s="112"/>
      <c r="URX572" s="112"/>
      <c r="URY572" s="112"/>
      <c r="URZ572" s="112"/>
      <c r="USA572" s="112"/>
      <c r="USB572" s="112"/>
      <c r="USC572" s="112"/>
      <c r="USD572" s="112"/>
      <c r="USE572" s="112"/>
      <c r="USF572" s="112"/>
      <c r="USG572" s="112"/>
      <c r="USH572" s="112"/>
      <c r="USI572" s="112"/>
      <c r="USJ572" s="112"/>
      <c r="USK572" s="112"/>
      <c r="USL572" s="112"/>
      <c r="USM572" s="112"/>
      <c r="USN572" s="112"/>
      <c r="USO572" s="112"/>
      <c r="USP572" s="112"/>
      <c r="USQ572" s="112"/>
      <c r="USR572" s="112"/>
      <c r="USS572" s="112"/>
      <c r="UST572" s="112"/>
      <c r="USU572" s="112"/>
      <c r="USV572" s="112"/>
      <c r="USW572" s="112"/>
      <c r="USX572" s="112"/>
      <c r="USY572" s="112"/>
      <c r="USZ572" s="112"/>
      <c r="UTA572" s="112"/>
      <c r="UTB572" s="112"/>
      <c r="UTC572" s="112"/>
      <c r="UTD572" s="112"/>
      <c r="UTE572" s="112"/>
      <c r="UTF572" s="112"/>
      <c r="UTG572" s="112"/>
      <c r="UTH572" s="112"/>
      <c r="UTI572" s="112"/>
      <c r="UTJ572" s="112"/>
      <c r="UTK572" s="112"/>
      <c r="UTL572" s="112"/>
      <c r="UTM572" s="112"/>
      <c r="UTN572" s="112"/>
      <c r="UTO572" s="112"/>
      <c r="UTP572" s="112"/>
      <c r="UTQ572" s="112"/>
      <c r="UTR572" s="112"/>
      <c r="UTS572" s="112"/>
      <c r="UTT572" s="112"/>
      <c r="UTU572" s="112"/>
      <c r="UTV572" s="112"/>
      <c r="UTW572" s="112"/>
      <c r="UTX572" s="112"/>
      <c r="UTY572" s="112"/>
      <c r="UTZ572" s="112"/>
      <c r="UUA572" s="112"/>
      <c r="UUB572" s="112"/>
      <c r="UUC572" s="112"/>
      <c r="UUD572" s="112"/>
      <c r="UUE572" s="112"/>
      <c r="UUF572" s="112"/>
      <c r="UUG572" s="112"/>
      <c r="UUH572" s="112"/>
      <c r="UUI572" s="112"/>
      <c r="UUJ572" s="112"/>
      <c r="UUK572" s="112"/>
      <c r="UUL572" s="112"/>
      <c r="UUM572" s="112"/>
      <c r="UUN572" s="112"/>
      <c r="UUO572" s="112"/>
      <c r="UUP572" s="112"/>
      <c r="UUQ572" s="112"/>
      <c r="UUR572" s="112"/>
      <c r="UUS572" s="112"/>
      <c r="UUT572" s="112"/>
      <c r="UUU572" s="112"/>
      <c r="UUV572" s="112"/>
      <c r="UUW572" s="112"/>
      <c r="UUX572" s="112"/>
      <c r="UUY572" s="112"/>
      <c r="UUZ572" s="112"/>
      <c r="UVA572" s="112"/>
      <c r="UVB572" s="112"/>
      <c r="UVC572" s="112"/>
      <c r="UVD572" s="112"/>
      <c r="UVE572" s="112"/>
      <c r="UVF572" s="112"/>
      <c r="UVG572" s="112"/>
      <c r="UVH572" s="112"/>
      <c r="UVI572" s="112"/>
      <c r="UVJ572" s="112"/>
      <c r="UVK572" s="112"/>
      <c r="UVL572" s="112"/>
      <c r="UVM572" s="112"/>
      <c r="UVN572" s="112"/>
      <c r="UVO572" s="112"/>
      <c r="UVP572" s="112"/>
      <c r="UVQ572" s="112"/>
      <c r="UVR572" s="112"/>
      <c r="UVS572" s="112"/>
      <c r="UVT572" s="112"/>
      <c r="UVU572" s="112"/>
      <c r="UVV572" s="112"/>
      <c r="UVW572" s="112"/>
      <c r="UVX572" s="112"/>
      <c r="UVY572" s="112"/>
      <c r="UVZ572" s="112"/>
      <c r="UWA572" s="112"/>
      <c r="UWB572" s="112"/>
      <c r="UWC572" s="112"/>
      <c r="UWD572" s="112"/>
      <c r="UWE572" s="112"/>
      <c r="UWF572" s="112"/>
      <c r="UWG572" s="112"/>
      <c r="UWH572" s="112"/>
      <c r="UWI572" s="112"/>
      <c r="UWJ572" s="112"/>
      <c r="UWK572" s="112"/>
      <c r="UWL572" s="112"/>
      <c r="UWM572" s="112"/>
      <c r="UWN572" s="112"/>
      <c r="UWO572" s="112"/>
      <c r="UWP572" s="112"/>
      <c r="UWQ572" s="112"/>
      <c r="UWR572" s="112"/>
      <c r="UWS572" s="112"/>
      <c r="UWT572" s="112"/>
      <c r="UWU572" s="112"/>
      <c r="UWV572" s="112"/>
      <c r="UWW572" s="112"/>
      <c r="UWX572" s="112"/>
      <c r="UWY572" s="112"/>
      <c r="UWZ572" s="112"/>
      <c r="UXA572" s="112"/>
      <c r="UXB572" s="112"/>
      <c r="UXC572" s="112"/>
      <c r="UXD572" s="112"/>
      <c r="UXE572" s="112"/>
      <c r="UXF572" s="112"/>
      <c r="UXG572" s="112"/>
      <c r="UXH572" s="112"/>
      <c r="UXI572" s="112"/>
      <c r="UXJ572" s="112"/>
      <c r="UXK572" s="112"/>
      <c r="UXL572" s="112"/>
      <c r="UXM572" s="112"/>
      <c r="UXN572" s="112"/>
      <c r="UXO572" s="112"/>
      <c r="UXP572" s="112"/>
      <c r="UXQ572" s="112"/>
      <c r="UXR572" s="112"/>
      <c r="UXS572" s="112"/>
      <c r="UXT572" s="112"/>
      <c r="UXU572" s="112"/>
      <c r="UXV572" s="112"/>
      <c r="UXW572" s="112"/>
      <c r="UXX572" s="112"/>
      <c r="UXY572" s="112"/>
      <c r="UXZ572" s="112"/>
      <c r="UYA572" s="112"/>
      <c r="UYB572" s="112"/>
      <c r="UYC572" s="112"/>
      <c r="UYD572" s="112"/>
      <c r="UYE572" s="112"/>
      <c r="UYF572" s="112"/>
      <c r="UYG572" s="112"/>
      <c r="UYH572" s="112"/>
      <c r="UYI572" s="112"/>
      <c r="UYJ572" s="112"/>
      <c r="UYK572" s="112"/>
      <c r="UYL572" s="112"/>
      <c r="UYM572" s="112"/>
      <c r="UYN572" s="112"/>
      <c r="UYO572" s="112"/>
      <c r="UYP572" s="112"/>
      <c r="UYQ572" s="112"/>
      <c r="UYR572" s="112"/>
      <c r="UYS572" s="112"/>
      <c r="UYT572" s="112"/>
      <c r="UYU572" s="112"/>
      <c r="UYV572" s="112"/>
      <c r="UYW572" s="112"/>
      <c r="UYX572" s="112"/>
      <c r="UYY572" s="112"/>
      <c r="UYZ572" s="112"/>
      <c r="UZA572" s="112"/>
      <c r="UZB572" s="112"/>
      <c r="UZC572" s="112"/>
      <c r="UZD572" s="112"/>
      <c r="UZE572" s="112"/>
      <c r="UZF572" s="112"/>
      <c r="UZG572" s="112"/>
      <c r="UZH572" s="112"/>
      <c r="UZI572" s="112"/>
      <c r="UZJ572" s="112"/>
      <c r="UZK572" s="112"/>
      <c r="UZL572" s="112"/>
      <c r="UZM572" s="112"/>
      <c r="UZN572" s="112"/>
      <c r="UZO572" s="112"/>
      <c r="UZP572" s="112"/>
      <c r="UZQ572" s="112"/>
      <c r="UZR572" s="112"/>
      <c r="UZS572" s="112"/>
      <c r="UZT572" s="112"/>
      <c r="UZU572" s="112"/>
      <c r="UZV572" s="112"/>
      <c r="UZW572" s="112"/>
      <c r="UZX572" s="112"/>
      <c r="UZY572" s="112"/>
      <c r="UZZ572" s="112"/>
      <c r="VAA572" s="112"/>
      <c r="VAB572" s="112"/>
      <c r="VAC572" s="112"/>
      <c r="VAD572" s="112"/>
      <c r="VAE572" s="112"/>
      <c r="VAF572" s="112"/>
      <c r="VAG572" s="112"/>
      <c r="VAH572" s="112"/>
      <c r="VAI572" s="112"/>
      <c r="VAJ572" s="112"/>
      <c r="VAK572" s="112"/>
      <c r="VAL572" s="112"/>
      <c r="VAM572" s="112"/>
      <c r="VAN572" s="112"/>
      <c r="VAO572" s="112"/>
      <c r="VAP572" s="112"/>
      <c r="VAQ572" s="112"/>
      <c r="VAR572" s="112"/>
      <c r="VAS572" s="112"/>
      <c r="VAT572" s="112"/>
      <c r="VAU572" s="112"/>
      <c r="VAV572" s="112"/>
      <c r="VAW572" s="112"/>
      <c r="VAX572" s="112"/>
      <c r="VAY572" s="112"/>
      <c r="VAZ572" s="112"/>
      <c r="VBA572" s="112"/>
      <c r="VBB572" s="112"/>
      <c r="VBC572" s="112"/>
      <c r="VBD572" s="112"/>
      <c r="VBE572" s="112"/>
      <c r="VBF572" s="112"/>
      <c r="VBG572" s="112"/>
      <c r="VBH572" s="112"/>
      <c r="VBI572" s="112"/>
      <c r="VBJ572" s="112"/>
      <c r="VBK572" s="112"/>
      <c r="VBL572" s="112"/>
      <c r="VBM572" s="112"/>
      <c r="VBN572" s="112"/>
      <c r="VBO572" s="112"/>
      <c r="VBP572" s="112"/>
      <c r="VBQ572" s="112"/>
      <c r="VBR572" s="112"/>
      <c r="VBS572" s="112"/>
      <c r="VBT572" s="112"/>
      <c r="VBU572" s="112"/>
      <c r="VBV572" s="112"/>
      <c r="VBW572" s="112"/>
      <c r="VBX572" s="112"/>
      <c r="VBY572" s="112"/>
      <c r="VBZ572" s="112"/>
      <c r="VCA572" s="112"/>
      <c r="VCB572" s="112"/>
      <c r="VCC572" s="112"/>
      <c r="VCD572" s="112"/>
      <c r="VCE572" s="112"/>
      <c r="VCF572" s="112"/>
      <c r="VCG572" s="112"/>
      <c r="VCH572" s="112"/>
      <c r="VCI572" s="112"/>
      <c r="VCJ572" s="112"/>
      <c r="VCK572" s="112"/>
      <c r="VCL572" s="112"/>
      <c r="VCM572" s="112"/>
      <c r="VCN572" s="112"/>
      <c r="VCO572" s="112"/>
      <c r="VCP572" s="112"/>
      <c r="VCQ572" s="112"/>
      <c r="VCR572" s="112"/>
      <c r="VCS572" s="112"/>
      <c r="VCT572" s="112"/>
      <c r="VCU572" s="112"/>
      <c r="VCV572" s="112"/>
      <c r="VCW572" s="112"/>
      <c r="VCX572" s="112"/>
      <c r="VCY572" s="112"/>
      <c r="VCZ572" s="112"/>
      <c r="VDA572" s="112"/>
      <c r="VDB572" s="112"/>
      <c r="VDC572" s="112"/>
      <c r="VDD572" s="112"/>
      <c r="VDE572" s="112"/>
      <c r="VDF572" s="112"/>
      <c r="VDG572" s="112"/>
      <c r="VDH572" s="112"/>
      <c r="VDI572" s="112"/>
      <c r="VDJ572" s="112"/>
      <c r="VDK572" s="112"/>
      <c r="VDL572" s="112"/>
      <c r="VDM572" s="112"/>
      <c r="VDN572" s="112"/>
      <c r="VDO572" s="112"/>
      <c r="VDP572" s="112"/>
      <c r="VDQ572" s="112"/>
      <c r="VDR572" s="112"/>
      <c r="VDS572" s="112"/>
      <c r="VDT572" s="112"/>
      <c r="VDU572" s="112"/>
      <c r="VDV572" s="112"/>
      <c r="VDW572" s="112"/>
      <c r="VDX572" s="112"/>
      <c r="VDY572" s="112"/>
      <c r="VDZ572" s="112"/>
      <c r="VEA572" s="112"/>
      <c r="VEB572" s="112"/>
      <c r="VEC572" s="112"/>
      <c r="VED572" s="112"/>
      <c r="VEE572" s="112"/>
      <c r="VEF572" s="112"/>
      <c r="VEG572" s="112"/>
      <c r="VEH572" s="112"/>
      <c r="VEI572" s="112"/>
      <c r="VEJ572" s="112"/>
      <c r="VEK572" s="112"/>
      <c r="VEL572" s="112"/>
      <c r="VEM572" s="112"/>
      <c r="VEN572" s="112"/>
      <c r="VEO572" s="112"/>
      <c r="VEP572" s="112"/>
      <c r="VEQ572" s="112"/>
      <c r="VER572" s="112"/>
      <c r="VES572" s="112"/>
      <c r="VET572" s="112"/>
      <c r="VEU572" s="112"/>
      <c r="VEV572" s="112"/>
      <c r="VEW572" s="112"/>
      <c r="VEX572" s="112"/>
      <c r="VEY572" s="112"/>
      <c r="VEZ572" s="112"/>
      <c r="VFA572" s="112"/>
      <c r="VFB572" s="112"/>
      <c r="VFC572" s="112"/>
      <c r="VFD572" s="112"/>
      <c r="VFE572" s="112"/>
      <c r="VFF572" s="112"/>
      <c r="VFG572" s="112"/>
      <c r="VFH572" s="112"/>
      <c r="VFI572" s="112"/>
      <c r="VFJ572" s="112"/>
      <c r="VFK572" s="112"/>
      <c r="VFL572" s="112"/>
      <c r="VFM572" s="112"/>
      <c r="VFN572" s="112"/>
      <c r="VFO572" s="112"/>
      <c r="VFP572" s="112"/>
      <c r="VFQ572" s="112"/>
      <c r="VFR572" s="112"/>
      <c r="VFS572" s="112"/>
      <c r="VFT572" s="112"/>
      <c r="VFU572" s="112"/>
      <c r="VFV572" s="112"/>
      <c r="VFW572" s="112"/>
      <c r="VFX572" s="112"/>
      <c r="VFY572" s="112"/>
      <c r="VFZ572" s="112"/>
      <c r="VGA572" s="112"/>
      <c r="VGB572" s="112"/>
      <c r="VGC572" s="112"/>
      <c r="VGD572" s="112"/>
      <c r="VGE572" s="112"/>
      <c r="VGF572" s="112"/>
      <c r="VGG572" s="112"/>
      <c r="VGH572" s="112"/>
      <c r="VGI572" s="112"/>
      <c r="VGJ572" s="112"/>
      <c r="VGK572" s="112"/>
      <c r="VGL572" s="112"/>
      <c r="VGM572" s="112"/>
      <c r="VGN572" s="112"/>
      <c r="VGO572" s="112"/>
      <c r="VGP572" s="112"/>
      <c r="VGQ572" s="112"/>
      <c r="VGR572" s="112"/>
      <c r="VGS572" s="112"/>
      <c r="VGT572" s="112"/>
      <c r="VGU572" s="112"/>
      <c r="VGV572" s="112"/>
      <c r="VGW572" s="112"/>
      <c r="VGX572" s="112"/>
      <c r="VGY572" s="112"/>
      <c r="VGZ572" s="112"/>
      <c r="VHA572" s="112"/>
      <c r="VHB572" s="112"/>
      <c r="VHC572" s="112"/>
      <c r="VHD572" s="112"/>
      <c r="VHE572" s="112"/>
      <c r="VHF572" s="112"/>
      <c r="VHG572" s="112"/>
      <c r="VHH572" s="112"/>
      <c r="VHI572" s="112"/>
      <c r="VHJ572" s="112"/>
      <c r="VHK572" s="112"/>
      <c r="VHL572" s="112"/>
      <c r="VHM572" s="112"/>
      <c r="VHN572" s="112"/>
      <c r="VHO572" s="112"/>
      <c r="VHP572" s="112"/>
      <c r="VHQ572" s="112"/>
      <c r="VHR572" s="112"/>
      <c r="VHS572" s="112"/>
      <c r="VHT572" s="112"/>
      <c r="VHU572" s="112"/>
      <c r="VHV572" s="112"/>
      <c r="VHW572" s="112"/>
      <c r="VHX572" s="112"/>
      <c r="VHY572" s="112"/>
      <c r="VHZ572" s="112"/>
      <c r="VIA572" s="112"/>
      <c r="VIB572" s="112"/>
      <c r="VIC572" s="112"/>
      <c r="VID572" s="112"/>
      <c r="VIE572" s="112"/>
      <c r="VIF572" s="112"/>
      <c r="VIG572" s="112"/>
      <c r="VIH572" s="112"/>
      <c r="VII572" s="112"/>
      <c r="VIJ572" s="112"/>
      <c r="VIK572" s="112"/>
      <c r="VIL572" s="112"/>
      <c r="VIM572" s="112"/>
      <c r="VIN572" s="112"/>
      <c r="VIO572" s="112"/>
      <c r="VIP572" s="112"/>
      <c r="VIQ572" s="112"/>
      <c r="VIR572" s="112"/>
      <c r="VIS572" s="112"/>
      <c r="VIT572" s="112"/>
      <c r="VIU572" s="112"/>
      <c r="VIV572" s="112"/>
      <c r="VIW572" s="112"/>
      <c r="VIX572" s="112"/>
      <c r="VIY572" s="112"/>
      <c r="VIZ572" s="112"/>
      <c r="VJA572" s="112"/>
      <c r="VJB572" s="112"/>
      <c r="VJC572" s="112"/>
      <c r="VJD572" s="112"/>
      <c r="VJE572" s="112"/>
      <c r="VJF572" s="112"/>
      <c r="VJG572" s="112"/>
      <c r="VJH572" s="112"/>
      <c r="VJI572" s="112"/>
      <c r="VJJ572" s="112"/>
      <c r="VJK572" s="112"/>
      <c r="VJL572" s="112"/>
      <c r="VJM572" s="112"/>
      <c r="VJN572" s="112"/>
      <c r="VJO572" s="112"/>
      <c r="VJP572" s="112"/>
      <c r="VJQ572" s="112"/>
      <c r="VJR572" s="112"/>
      <c r="VJS572" s="112"/>
      <c r="VJT572" s="112"/>
      <c r="VJU572" s="112"/>
      <c r="VJV572" s="112"/>
      <c r="VJW572" s="112"/>
      <c r="VJX572" s="112"/>
      <c r="VJY572" s="112"/>
      <c r="VJZ572" s="112"/>
      <c r="VKA572" s="112"/>
      <c r="VKB572" s="112"/>
      <c r="VKC572" s="112"/>
      <c r="VKD572" s="112"/>
      <c r="VKE572" s="112"/>
      <c r="VKF572" s="112"/>
      <c r="VKG572" s="112"/>
      <c r="VKH572" s="112"/>
      <c r="VKI572" s="112"/>
      <c r="VKJ572" s="112"/>
      <c r="VKK572" s="112"/>
      <c r="VKL572" s="112"/>
      <c r="VKM572" s="112"/>
      <c r="VKN572" s="112"/>
      <c r="VKO572" s="112"/>
      <c r="VKP572" s="112"/>
      <c r="VKQ572" s="112"/>
      <c r="VKR572" s="112"/>
      <c r="VKS572" s="112"/>
      <c r="VKT572" s="112"/>
      <c r="VKU572" s="112"/>
      <c r="VKV572" s="112"/>
      <c r="VKW572" s="112"/>
      <c r="VKX572" s="112"/>
      <c r="VKY572" s="112"/>
      <c r="VKZ572" s="112"/>
      <c r="VLA572" s="112"/>
      <c r="VLB572" s="112"/>
      <c r="VLC572" s="112"/>
      <c r="VLD572" s="112"/>
      <c r="VLE572" s="112"/>
      <c r="VLF572" s="112"/>
      <c r="VLG572" s="112"/>
      <c r="VLH572" s="112"/>
      <c r="VLI572" s="112"/>
      <c r="VLJ572" s="112"/>
      <c r="VLK572" s="112"/>
      <c r="VLL572" s="112"/>
      <c r="VLM572" s="112"/>
      <c r="VLN572" s="112"/>
      <c r="VLO572" s="112"/>
      <c r="VLP572" s="112"/>
      <c r="VLQ572" s="112"/>
      <c r="VLR572" s="112"/>
      <c r="VLS572" s="112"/>
      <c r="VLT572" s="112"/>
      <c r="VLU572" s="112"/>
      <c r="VLV572" s="112"/>
      <c r="VLW572" s="112"/>
      <c r="VLX572" s="112"/>
      <c r="VLY572" s="112"/>
      <c r="VLZ572" s="112"/>
      <c r="VMA572" s="112"/>
      <c r="VMB572" s="112"/>
      <c r="VMC572" s="112"/>
      <c r="VMD572" s="112"/>
      <c r="VME572" s="112"/>
      <c r="VMF572" s="112"/>
      <c r="VMG572" s="112"/>
      <c r="VMH572" s="112"/>
      <c r="VMI572" s="112"/>
      <c r="VMJ572" s="112"/>
      <c r="VMK572" s="112"/>
      <c r="VML572" s="112"/>
      <c r="VMM572" s="112"/>
      <c r="VMN572" s="112"/>
      <c r="VMO572" s="112"/>
      <c r="VMP572" s="112"/>
      <c r="VMQ572" s="112"/>
      <c r="VMR572" s="112"/>
      <c r="VMS572" s="112"/>
      <c r="VMT572" s="112"/>
      <c r="VMU572" s="112"/>
      <c r="VMV572" s="112"/>
      <c r="VMW572" s="112"/>
      <c r="VMX572" s="112"/>
      <c r="VMY572" s="112"/>
      <c r="VMZ572" s="112"/>
      <c r="VNA572" s="112"/>
      <c r="VNB572" s="112"/>
      <c r="VNC572" s="112"/>
      <c r="VND572" s="112"/>
      <c r="VNE572" s="112"/>
      <c r="VNF572" s="112"/>
      <c r="VNG572" s="112"/>
      <c r="VNH572" s="112"/>
      <c r="VNI572" s="112"/>
      <c r="VNJ572" s="112"/>
      <c r="VNK572" s="112"/>
      <c r="VNL572" s="112"/>
      <c r="VNM572" s="112"/>
      <c r="VNN572" s="112"/>
      <c r="VNO572" s="112"/>
      <c r="VNP572" s="112"/>
      <c r="VNQ572" s="112"/>
      <c r="VNR572" s="112"/>
      <c r="VNS572" s="112"/>
      <c r="VNT572" s="112"/>
      <c r="VNU572" s="112"/>
      <c r="VNV572" s="112"/>
      <c r="VNW572" s="112"/>
      <c r="VNX572" s="112"/>
      <c r="VNY572" s="112"/>
      <c r="VNZ572" s="112"/>
      <c r="VOA572" s="112"/>
      <c r="VOB572" s="112"/>
      <c r="VOC572" s="112"/>
      <c r="VOD572" s="112"/>
      <c r="VOE572" s="112"/>
      <c r="VOF572" s="112"/>
      <c r="VOG572" s="112"/>
      <c r="VOH572" s="112"/>
      <c r="VOI572" s="112"/>
      <c r="VOJ572" s="112"/>
      <c r="VOK572" s="112"/>
      <c r="VOL572" s="112"/>
      <c r="VOM572" s="112"/>
      <c r="VON572" s="112"/>
      <c r="VOO572" s="112"/>
      <c r="VOP572" s="112"/>
      <c r="VOQ572" s="112"/>
      <c r="VOR572" s="112"/>
      <c r="VOS572" s="112"/>
      <c r="VOT572" s="112"/>
      <c r="VOU572" s="112"/>
      <c r="VOV572" s="112"/>
      <c r="VOW572" s="112"/>
      <c r="VOX572" s="112"/>
      <c r="VOY572" s="112"/>
      <c r="VOZ572" s="112"/>
      <c r="VPA572" s="112"/>
      <c r="VPB572" s="112"/>
      <c r="VPC572" s="112"/>
      <c r="VPD572" s="112"/>
      <c r="VPE572" s="112"/>
      <c r="VPF572" s="112"/>
      <c r="VPG572" s="112"/>
      <c r="VPH572" s="112"/>
      <c r="VPI572" s="112"/>
      <c r="VPJ572" s="112"/>
      <c r="VPK572" s="112"/>
      <c r="VPL572" s="112"/>
      <c r="VPM572" s="112"/>
      <c r="VPN572" s="112"/>
      <c r="VPO572" s="112"/>
      <c r="VPP572" s="112"/>
      <c r="VPQ572" s="112"/>
      <c r="VPR572" s="112"/>
      <c r="VPS572" s="112"/>
      <c r="VPT572" s="112"/>
      <c r="VPU572" s="112"/>
      <c r="VPV572" s="112"/>
      <c r="VPW572" s="112"/>
      <c r="VPX572" s="112"/>
      <c r="VPY572" s="112"/>
      <c r="VPZ572" s="112"/>
      <c r="VQA572" s="112"/>
      <c r="VQB572" s="112"/>
      <c r="VQC572" s="112"/>
      <c r="VQD572" s="112"/>
      <c r="VQE572" s="112"/>
      <c r="VQF572" s="112"/>
      <c r="VQG572" s="112"/>
      <c r="VQH572" s="112"/>
      <c r="VQI572" s="112"/>
      <c r="VQJ572" s="112"/>
      <c r="VQK572" s="112"/>
      <c r="VQL572" s="112"/>
      <c r="VQM572" s="112"/>
      <c r="VQN572" s="112"/>
      <c r="VQO572" s="112"/>
      <c r="VQP572" s="112"/>
      <c r="VQQ572" s="112"/>
      <c r="VQR572" s="112"/>
      <c r="VQS572" s="112"/>
      <c r="VQT572" s="112"/>
      <c r="VQU572" s="112"/>
      <c r="VQV572" s="112"/>
      <c r="VQW572" s="112"/>
      <c r="VQX572" s="112"/>
      <c r="VQY572" s="112"/>
      <c r="VQZ572" s="112"/>
      <c r="VRA572" s="112"/>
      <c r="VRB572" s="112"/>
      <c r="VRC572" s="112"/>
      <c r="VRD572" s="112"/>
      <c r="VRE572" s="112"/>
      <c r="VRF572" s="112"/>
      <c r="VRG572" s="112"/>
      <c r="VRH572" s="112"/>
      <c r="VRI572" s="112"/>
      <c r="VRJ572" s="112"/>
      <c r="VRK572" s="112"/>
      <c r="VRL572" s="112"/>
      <c r="VRM572" s="112"/>
      <c r="VRN572" s="112"/>
      <c r="VRO572" s="112"/>
      <c r="VRP572" s="112"/>
      <c r="VRQ572" s="112"/>
      <c r="VRR572" s="112"/>
      <c r="VRS572" s="112"/>
      <c r="VRT572" s="112"/>
      <c r="VRU572" s="112"/>
      <c r="VRV572" s="112"/>
      <c r="VRW572" s="112"/>
      <c r="VRX572" s="112"/>
      <c r="VRY572" s="112"/>
      <c r="VRZ572" s="112"/>
      <c r="VSA572" s="112"/>
      <c r="VSB572" s="112"/>
      <c r="VSC572" s="112"/>
      <c r="VSD572" s="112"/>
      <c r="VSE572" s="112"/>
      <c r="VSF572" s="112"/>
      <c r="VSG572" s="112"/>
      <c r="VSH572" s="112"/>
      <c r="VSI572" s="112"/>
      <c r="VSJ572" s="112"/>
      <c r="VSK572" s="112"/>
      <c r="VSL572" s="112"/>
      <c r="VSM572" s="112"/>
      <c r="VSN572" s="112"/>
      <c r="VSO572" s="112"/>
      <c r="VSP572" s="112"/>
      <c r="VSQ572" s="112"/>
      <c r="VSR572" s="112"/>
      <c r="VSS572" s="112"/>
      <c r="VST572" s="112"/>
      <c r="VSU572" s="112"/>
      <c r="VSV572" s="112"/>
      <c r="VSW572" s="112"/>
      <c r="VSX572" s="112"/>
      <c r="VSY572" s="112"/>
      <c r="VSZ572" s="112"/>
      <c r="VTA572" s="112"/>
      <c r="VTB572" s="112"/>
      <c r="VTC572" s="112"/>
      <c r="VTD572" s="112"/>
      <c r="VTE572" s="112"/>
      <c r="VTF572" s="112"/>
      <c r="VTG572" s="112"/>
      <c r="VTH572" s="112"/>
      <c r="VTI572" s="112"/>
      <c r="VTJ572" s="112"/>
      <c r="VTK572" s="112"/>
      <c r="VTL572" s="112"/>
      <c r="VTM572" s="112"/>
      <c r="VTN572" s="112"/>
      <c r="VTO572" s="112"/>
      <c r="VTP572" s="112"/>
      <c r="VTQ572" s="112"/>
      <c r="VTR572" s="112"/>
      <c r="VTS572" s="112"/>
      <c r="VTT572" s="112"/>
      <c r="VTU572" s="112"/>
      <c r="VTV572" s="112"/>
      <c r="VTW572" s="112"/>
      <c r="VTX572" s="112"/>
      <c r="VTY572" s="112"/>
      <c r="VTZ572" s="112"/>
      <c r="VUA572" s="112"/>
      <c r="VUB572" s="112"/>
      <c r="VUC572" s="112"/>
      <c r="VUD572" s="112"/>
      <c r="VUE572" s="112"/>
      <c r="VUF572" s="112"/>
      <c r="VUG572" s="112"/>
      <c r="VUH572" s="112"/>
      <c r="VUI572" s="112"/>
      <c r="VUJ572" s="112"/>
      <c r="VUK572" s="112"/>
      <c r="VUL572" s="112"/>
      <c r="VUM572" s="112"/>
      <c r="VUN572" s="112"/>
      <c r="VUO572" s="112"/>
      <c r="VUP572" s="112"/>
      <c r="VUQ572" s="112"/>
      <c r="VUR572" s="112"/>
      <c r="VUS572" s="112"/>
      <c r="VUT572" s="112"/>
      <c r="VUU572" s="112"/>
      <c r="VUV572" s="112"/>
      <c r="VUW572" s="112"/>
      <c r="VUX572" s="112"/>
      <c r="VUY572" s="112"/>
      <c r="VUZ572" s="112"/>
      <c r="VVA572" s="112"/>
      <c r="VVB572" s="112"/>
      <c r="VVC572" s="112"/>
      <c r="VVD572" s="112"/>
      <c r="VVE572" s="112"/>
      <c r="VVF572" s="112"/>
      <c r="VVG572" s="112"/>
      <c r="VVH572" s="112"/>
      <c r="VVI572" s="112"/>
      <c r="VVJ572" s="112"/>
      <c r="VVK572" s="112"/>
      <c r="VVL572" s="112"/>
      <c r="VVM572" s="112"/>
      <c r="VVN572" s="112"/>
      <c r="VVO572" s="112"/>
      <c r="VVP572" s="112"/>
      <c r="VVQ572" s="112"/>
      <c r="VVR572" s="112"/>
      <c r="VVS572" s="112"/>
      <c r="VVT572" s="112"/>
      <c r="VVU572" s="112"/>
      <c r="VVV572" s="112"/>
      <c r="VVW572" s="112"/>
      <c r="VVX572" s="112"/>
      <c r="VVY572" s="112"/>
      <c r="VVZ572" s="112"/>
      <c r="VWA572" s="112"/>
      <c r="VWB572" s="112"/>
      <c r="VWC572" s="112"/>
      <c r="VWD572" s="112"/>
      <c r="VWE572" s="112"/>
      <c r="VWF572" s="112"/>
      <c r="VWG572" s="112"/>
      <c r="VWH572" s="112"/>
      <c r="VWI572" s="112"/>
      <c r="VWJ572" s="112"/>
      <c r="VWK572" s="112"/>
      <c r="VWL572" s="112"/>
      <c r="VWM572" s="112"/>
      <c r="VWN572" s="112"/>
      <c r="VWO572" s="112"/>
      <c r="VWP572" s="112"/>
      <c r="VWQ572" s="112"/>
      <c r="VWR572" s="112"/>
      <c r="VWS572" s="112"/>
      <c r="VWT572" s="112"/>
      <c r="VWU572" s="112"/>
      <c r="VWV572" s="112"/>
      <c r="VWW572" s="112"/>
      <c r="VWX572" s="112"/>
      <c r="VWY572" s="112"/>
      <c r="VWZ572" s="112"/>
      <c r="VXA572" s="112"/>
      <c r="VXB572" s="112"/>
      <c r="VXC572" s="112"/>
      <c r="VXD572" s="112"/>
      <c r="VXE572" s="112"/>
      <c r="VXF572" s="112"/>
      <c r="VXG572" s="112"/>
      <c r="VXH572" s="112"/>
      <c r="VXI572" s="112"/>
      <c r="VXJ572" s="112"/>
      <c r="VXK572" s="112"/>
      <c r="VXL572" s="112"/>
      <c r="VXM572" s="112"/>
      <c r="VXN572" s="112"/>
      <c r="VXO572" s="112"/>
      <c r="VXP572" s="112"/>
      <c r="VXQ572" s="112"/>
      <c r="VXR572" s="112"/>
      <c r="VXS572" s="112"/>
      <c r="VXT572" s="112"/>
      <c r="VXU572" s="112"/>
      <c r="VXV572" s="112"/>
      <c r="VXW572" s="112"/>
      <c r="VXX572" s="112"/>
      <c r="VXY572" s="112"/>
      <c r="VXZ572" s="112"/>
      <c r="VYA572" s="112"/>
      <c r="VYB572" s="112"/>
      <c r="VYC572" s="112"/>
      <c r="VYD572" s="112"/>
      <c r="VYE572" s="112"/>
      <c r="VYF572" s="112"/>
      <c r="VYG572" s="112"/>
      <c r="VYH572" s="112"/>
      <c r="VYI572" s="112"/>
      <c r="VYJ572" s="112"/>
      <c r="VYK572" s="112"/>
      <c r="VYL572" s="112"/>
      <c r="VYM572" s="112"/>
      <c r="VYN572" s="112"/>
      <c r="VYO572" s="112"/>
      <c r="VYP572" s="112"/>
      <c r="VYQ572" s="112"/>
      <c r="VYR572" s="112"/>
      <c r="VYS572" s="112"/>
      <c r="VYT572" s="112"/>
      <c r="VYU572" s="112"/>
      <c r="VYV572" s="112"/>
      <c r="VYW572" s="112"/>
      <c r="VYX572" s="112"/>
      <c r="VYY572" s="112"/>
      <c r="VYZ572" s="112"/>
      <c r="VZA572" s="112"/>
      <c r="VZB572" s="112"/>
      <c r="VZC572" s="112"/>
      <c r="VZD572" s="112"/>
      <c r="VZE572" s="112"/>
      <c r="VZF572" s="112"/>
      <c r="VZG572" s="112"/>
      <c r="VZH572" s="112"/>
      <c r="VZI572" s="112"/>
      <c r="VZJ572" s="112"/>
      <c r="VZK572" s="112"/>
      <c r="VZL572" s="112"/>
      <c r="VZM572" s="112"/>
      <c r="VZN572" s="112"/>
      <c r="VZO572" s="112"/>
      <c r="VZP572" s="112"/>
      <c r="VZQ572" s="112"/>
      <c r="VZR572" s="112"/>
      <c r="VZS572" s="112"/>
      <c r="VZT572" s="112"/>
      <c r="VZU572" s="112"/>
      <c r="VZV572" s="112"/>
      <c r="VZW572" s="112"/>
      <c r="VZX572" s="112"/>
      <c r="VZY572" s="112"/>
      <c r="VZZ572" s="112"/>
      <c r="WAA572" s="112"/>
      <c r="WAB572" s="112"/>
      <c r="WAC572" s="112"/>
      <c r="WAD572" s="112"/>
      <c r="WAE572" s="112"/>
      <c r="WAF572" s="112"/>
      <c r="WAG572" s="112"/>
      <c r="WAH572" s="112"/>
      <c r="WAI572" s="112"/>
      <c r="WAJ572" s="112"/>
      <c r="WAK572" s="112"/>
      <c r="WAL572" s="112"/>
      <c r="WAM572" s="112"/>
      <c r="WAN572" s="112"/>
      <c r="WAO572" s="112"/>
      <c r="WAP572" s="112"/>
      <c r="WAQ572" s="112"/>
      <c r="WAR572" s="112"/>
      <c r="WAS572" s="112"/>
      <c r="WAT572" s="112"/>
      <c r="WAU572" s="112"/>
      <c r="WAV572" s="112"/>
      <c r="WAW572" s="112"/>
      <c r="WAX572" s="112"/>
      <c r="WAY572" s="112"/>
      <c r="WAZ572" s="112"/>
      <c r="WBA572" s="112"/>
      <c r="WBB572" s="112"/>
      <c r="WBC572" s="112"/>
      <c r="WBD572" s="112"/>
      <c r="WBE572" s="112"/>
      <c r="WBF572" s="112"/>
      <c r="WBG572" s="112"/>
      <c r="WBH572" s="112"/>
      <c r="WBI572" s="112"/>
      <c r="WBJ572" s="112"/>
      <c r="WBK572" s="112"/>
      <c r="WBL572" s="112"/>
      <c r="WBM572" s="112"/>
      <c r="WBN572" s="112"/>
      <c r="WBO572" s="112"/>
      <c r="WBP572" s="112"/>
      <c r="WBQ572" s="112"/>
      <c r="WBR572" s="112"/>
      <c r="WBS572" s="112"/>
      <c r="WBT572" s="112"/>
      <c r="WBU572" s="112"/>
      <c r="WBV572" s="112"/>
      <c r="WBW572" s="112"/>
      <c r="WBX572" s="112"/>
      <c r="WBY572" s="112"/>
      <c r="WBZ572" s="112"/>
      <c r="WCA572" s="112"/>
      <c r="WCB572" s="112"/>
      <c r="WCC572" s="112"/>
      <c r="WCD572" s="112"/>
      <c r="WCE572" s="112"/>
      <c r="WCF572" s="112"/>
      <c r="WCG572" s="112"/>
      <c r="WCH572" s="112"/>
      <c r="WCI572" s="112"/>
      <c r="WCJ572" s="112"/>
      <c r="WCK572" s="112"/>
      <c r="WCL572" s="112"/>
      <c r="WCM572" s="112"/>
      <c r="WCN572" s="112"/>
      <c r="WCO572" s="112"/>
      <c r="WCP572" s="112"/>
      <c r="WCQ572" s="112"/>
      <c r="WCR572" s="112"/>
      <c r="WCS572" s="112"/>
      <c r="WCT572" s="112"/>
      <c r="WCU572" s="112"/>
      <c r="WCV572" s="112"/>
      <c r="WCW572" s="112"/>
      <c r="WCX572" s="112"/>
      <c r="WCY572" s="112"/>
      <c r="WCZ572" s="112"/>
      <c r="WDA572" s="112"/>
      <c r="WDB572" s="112"/>
      <c r="WDC572" s="112"/>
      <c r="WDD572" s="112"/>
      <c r="WDE572" s="112"/>
      <c r="WDF572" s="112"/>
      <c r="WDG572" s="112"/>
      <c r="WDH572" s="112"/>
      <c r="WDI572" s="112"/>
      <c r="WDJ572" s="112"/>
      <c r="WDK572" s="112"/>
      <c r="WDL572" s="112"/>
      <c r="WDM572" s="112"/>
      <c r="WDN572" s="112"/>
      <c r="WDO572" s="112"/>
      <c r="WDP572" s="112"/>
      <c r="WDQ572" s="112"/>
      <c r="WDR572" s="112"/>
      <c r="WDS572" s="112"/>
      <c r="WDT572" s="112"/>
      <c r="WDU572" s="112"/>
      <c r="WDV572" s="112"/>
      <c r="WDW572" s="112"/>
      <c r="WDX572" s="112"/>
      <c r="WDY572" s="112"/>
      <c r="WDZ572" s="112"/>
      <c r="WEA572" s="112"/>
      <c r="WEB572" s="112"/>
      <c r="WEC572" s="112"/>
      <c r="WED572" s="112"/>
      <c r="WEE572" s="112"/>
      <c r="WEF572" s="112"/>
      <c r="WEG572" s="112"/>
      <c r="WEH572" s="112"/>
      <c r="WEI572" s="112"/>
      <c r="WEJ572" s="112"/>
      <c r="WEK572" s="112"/>
      <c r="WEL572" s="112"/>
      <c r="WEM572" s="112"/>
      <c r="WEN572" s="112"/>
      <c r="WEO572" s="112"/>
      <c r="WEP572" s="112"/>
      <c r="WEQ572" s="112"/>
      <c r="WER572" s="112"/>
      <c r="WES572" s="112"/>
      <c r="WET572" s="112"/>
      <c r="WEU572" s="112"/>
      <c r="WEV572" s="112"/>
      <c r="WEW572" s="112"/>
      <c r="WEX572" s="112"/>
      <c r="WEY572" s="112"/>
      <c r="WEZ572" s="112"/>
      <c r="WFA572" s="112"/>
      <c r="WFB572" s="112"/>
      <c r="WFC572" s="112"/>
      <c r="WFD572" s="112"/>
      <c r="WFE572" s="112"/>
      <c r="WFF572" s="112"/>
      <c r="WFG572" s="112"/>
      <c r="WFH572" s="112"/>
      <c r="WFI572" s="112"/>
      <c r="WFJ572" s="112"/>
      <c r="WFK572" s="112"/>
      <c r="WFL572" s="112"/>
      <c r="WFM572" s="112"/>
      <c r="WFN572" s="112"/>
      <c r="WFO572" s="112"/>
      <c r="WFP572" s="112"/>
      <c r="WFQ572" s="112"/>
      <c r="WFR572" s="112"/>
      <c r="WFS572" s="112"/>
      <c r="WFT572" s="112"/>
      <c r="WFU572" s="112"/>
      <c r="WFV572" s="112"/>
      <c r="WFW572" s="112"/>
      <c r="WFX572" s="112"/>
      <c r="WFY572" s="112"/>
      <c r="WFZ572" s="112"/>
      <c r="WGA572" s="112"/>
      <c r="WGB572" s="112"/>
      <c r="WGC572" s="112"/>
      <c r="WGD572" s="112"/>
      <c r="WGE572" s="112"/>
      <c r="WGF572" s="112"/>
      <c r="WGG572" s="112"/>
      <c r="WGH572" s="112"/>
      <c r="WGI572" s="112"/>
      <c r="WGJ572" s="112"/>
      <c r="WGK572" s="112"/>
      <c r="WGL572" s="112"/>
      <c r="WGM572" s="112"/>
      <c r="WGN572" s="112"/>
      <c r="WGO572" s="112"/>
      <c r="WGP572" s="112"/>
      <c r="WGQ572" s="112"/>
      <c r="WGR572" s="112"/>
      <c r="WGS572" s="112"/>
      <c r="WGT572" s="112"/>
      <c r="WGU572" s="112"/>
      <c r="WGV572" s="112"/>
      <c r="WGW572" s="112"/>
      <c r="WGX572" s="112"/>
      <c r="WGY572" s="112"/>
      <c r="WGZ572" s="112"/>
      <c r="WHA572" s="112"/>
      <c r="WHB572" s="112"/>
      <c r="WHC572" s="112"/>
      <c r="WHD572" s="112"/>
      <c r="WHE572" s="112"/>
      <c r="WHF572" s="112"/>
      <c r="WHG572" s="112"/>
      <c r="WHH572" s="112"/>
      <c r="WHI572" s="112"/>
      <c r="WHJ572" s="112"/>
      <c r="WHK572" s="112"/>
      <c r="WHL572" s="112"/>
      <c r="WHM572" s="112"/>
      <c r="WHN572" s="112"/>
      <c r="WHO572" s="112"/>
      <c r="WHP572" s="112"/>
      <c r="WHQ572" s="112"/>
      <c r="WHR572" s="112"/>
      <c r="WHS572" s="112"/>
      <c r="WHT572" s="112"/>
      <c r="WHU572" s="112"/>
      <c r="WHV572" s="112"/>
      <c r="WHW572" s="112"/>
      <c r="WHX572" s="112"/>
      <c r="WHY572" s="112"/>
      <c r="WHZ572" s="112"/>
      <c r="WIA572" s="112"/>
      <c r="WIB572" s="112"/>
      <c r="WIC572" s="112"/>
      <c r="WID572" s="112"/>
      <c r="WIE572" s="112"/>
      <c r="WIF572" s="112"/>
      <c r="WIG572" s="112"/>
      <c r="WIH572" s="112"/>
      <c r="WII572" s="112"/>
      <c r="WIJ572" s="112"/>
      <c r="WIK572" s="112"/>
      <c r="WIL572" s="112"/>
      <c r="WIM572" s="112"/>
      <c r="WIN572" s="112"/>
      <c r="WIO572" s="112"/>
      <c r="WIP572" s="112"/>
      <c r="WIQ572" s="112"/>
      <c r="WIR572" s="112"/>
      <c r="WIS572" s="112"/>
      <c r="WIT572" s="112"/>
      <c r="WIU572" s="112"/>
      <c r="WIV572" s="112"/>
      <c r="WIW572" s="112"/>
      <c r="WIX572" s="112"/>
      <c r="WIY572" s="112"/>
      <c r="WIZ572" s="112"/>
      <c r="WJA572" s="112"/>
      <c r="WJB572" s="112"/>
      <c r="WJC572" s="112"/>
      <c r="WJD572" s="112"/>
      <c r="WJE572" s="112"/>
      <c r="WJF572" s="112"/>
      <c r="WJG572" s="112"/>
      <c r="WJH572" s="112"/>
      <c r="WJI572" s="112"/>
      <c r="WJJ572" s="112"/>
      <c r="WJK572" s="112"/>
      <c r="WJL572" s="112"/>
      <c r="WJM572" s="112"/>
      <c r="WJN572" s="112"/>
      <c r="WJO572" s="112"/>
      <c r="WJP572" s="112"/>
      <c r="WJQ572" s="112"/>
      <c r="WJR572" s="112"/>
      <c r="WJS572" s="112"/>
      <c r="WJT572" s="112"/>
      <c r="WJU572" s="112"/>
      <c r="WJV572" s="112"/>
      <c r="WJW572" s="112"/>
      <c r="WJX572" s="112"/>
      <c r="WJY572" s="112"/>
      <c r="WJZ572" s="112"/>
      <c r="WKA572" s="112"/>
      <c r="WKB572" s="112"/>
      <c r="WKC572" s="112"/>
      <c r="WKD572" s="112"/>
      <c r="WKE572" s="112"/>
      <c r="WKF572" s="112"/>
      <c r="WKG572" s="112"/>
      <c r="WKH572" s="112"/>
      <c r="WKI572" s="112"/>
      <c r="WKJ572" s="112"/>
      <c r="WKK572" s="112"/>
      <c r="WKL572" s="112"/>
      <c r="WKM572" s="112"/>
      <c r="WKN572" s="112"/>
      <c r="WKO572" s="112"/>
      <c r="WKP572" s="112"/>
      <c r="WKQ572" s="112"/>
      <c r="WKR572" s="112"/>
      <c r="WKS572" s="112"/>
      <c r="WKT572" s="112"/>
      <c r="WKU572" s="112"/>
      <c r="WKV572" s="112"/>
      <c r="WKW572" s="112"/>
      <c r="WKX572" s="112"/>
      <c r="WKY572" s="112"/>
      <c r="WKZ572" s="112"/>
      <c r="WLA572" s="112"/>
      <c r="WLB572" s="112"/>
      <c r="WLC572" s="112"/>
      <c r="WLD572" s="112"/>
      <c r="WLE572" s="112"/>
      <c r="WLF572" s="112"/>
      <c r="WLG572" s="112"/>
      <c r="WLH572" s="112"/>
      <c r="WLI572" s="112"/>
      <c r="WLJ572" s="112"/>
      <c r="WLK572" s="112"/>
      <c r="WLL572" s="112"/>
      <c r="WLM572" s="112"/>
      <c r="WLN572" s="112"/>
      <c r="WLO572" s="112"/>
      <c r="WLP572" s="112"/>
      <c r="WLQ572" s="112"/>
      <c r="WLR572" s="112"/>
      <c r="WLS572" s="112"/>
      <c r="WLT572" s="112"/>
      <c r="WLU572" s="112"/>
      <c r="WLV572" s="112"/>
      <c r="WLW572" s="112"/>
      <c r="WLX572" s="112"/>
      <c r="WLY572" s="112"/>
      <c r="WLZ572" s="112"/>
      <c r="WMA572" s="112"/>
      <c r="WMB572" s="112"/>
      <c r="WMC572" s="112"/>
      <c r="WMD572" s="112"/>
      <c r="WME572" s="112"/>
      <c r="WMF572" s="112"/>
      <c r="WMG572" s="112"/>
      <c r="WMH572" s="112"/>
      <c r="WMI572" s="112"/>
      <c r="WMJ572" s="112"/>
      <c r="WMK572" s="112"/>
      <c r="WML572" s="112"/>
      <c r="WMM572" s="112"/>
      <c r="WMN572" s="112"/>
      <c r="WMO572" s="112"/>
      <c r="WMP572" s="112"/>
      <c r="WMQ572" s="112"/>
      <c r="WMR572" s="112"/>
      <c r="WMS572" s="112"/>
      <c r="WMT572" s="112"/>
      <c r="WMU572" s="112"/>
      <c r="WMV572" s="112"/>
      <c r="WMW572" s="112"/>
      <c r="WMX572" s="112"/>
      <c r="WMY572" s="112"/>
      <c r="WMZ572" s="112"/>
      <c r="WNA572" s="112"/>
      <c r="WNB572" s="112"/>
      <c r="WNC572" s="112"/>
      <c r="WND572" s="112"/>
      <c r="WNE572" s="112"/>
      <c r="WNF572" s="112"/>
      <c r="WNG572" s="112"/>
      <c r="WNH572" s="112"/>
      <c r="WNI572" s="112"/>
      <c r="WNJ572" s="112"/>
      <c r="WNK572" s="112"/>
      <c r="WNL572" s="112"/>
      <c r="WNM572" s="112"/>
      <c r="WNN572" s="112"/>
      <c r="WNO572" s="112"/>
      <c r="WNP572" s="112"/>
      <c r="WNQ572" s="112"/>
      <c r="WNR572" s="112"/>
      <c r="WNS572" s="112"/>
      <c r="WNT572" s="112"/>
      <c r="WNU572" s="112"/>
      <c r="WNV572" s="112"/>
      <c r="WNW572" s="112"/>
      <c r="WNX572" s="112"/>
      <c r="WNY572" s="112"/>
      <c r="WNZ572" s="112"/>
      <c r="WOA572" s="112"/>
      <c r="WOB572" s="112"/>
      <c r="WOC572" s="112"/>
      <c r="WOD572" s="112"/>
      <c r="WOE572" s="112"/>
      <c r="WOF572" s="112"/>
      <c r="WOG572" s="112"/>
      <c r="WOH572" s="112"/>
      <c r="WOI572" s="112"/>
      <c r="WOJ572" s="112"/>
      <c r="WOK572" s="112"/>
      <c r="WOL572" s="112"/>
      <c r="WOM572" s="112"/>
      <c r="WON572" s="112"/>
      <c r="WOO572" s="112"/>
      <c r="WOP572" s="112"/>
      <c r="WOQ572" s="112"/>
      <c r="WOR572" s="112"/>
      <c r="WOS572" s="112"/>
      <c r="WOT572" s="112"/>
      <c r="WOU572" s="112"/>
      <c r="WOV572" s="112"/>
      <c r="WOW572" s="112"/>
      <c r="WOX572" s="112"/>
      <c r="WOY572" s="112"/>
      <c r="WOZ572" s="112"/>
      <c r="WPA572" s="112"/>
      <c r="WPB572" s="112"/>
      <c r="WPC572" s="112"/>
      <c r="WPD572" s="112"/>
      <c r="WPE572" s="112"/>
      <c r="WPF572" s="112"/>
      <c r="WPG572" s="112"/>
      <c r="WPH572" s="112"/>
      <c r="WPI572" s="112"/>
      <c r="WPJ572" s="112"/>
      <c r="WPK572" s="112"/>
      <c r="WPL572" s="112"/>
      <c r="WPM572" s="112"/>
      <c r="WPN572" s="112"/>
      <c r="WPO572" s="112"/>
      <c r="WPP572" s="112"/>
      <c r="WPQ572" s="112"/>
      <c r="WPR572" s="112"/>
      <c r="WPS572" s="112"/>
      <c r="WPT572" s="112"/>
      <c r="WPU572" s="112"/>
      <c r="WPV572" s="112"/>
      <c r="WPW572" s="112"/>
      <c r="WPX572" s="112"/>
      <c r="WPY572" s="112"/>
      <c r="WPZ572" s="112"/>
      <c r="WQA572" s="112"/>
      <c r="WQB572" s="112"/>
      <c r="WQC572" s="112"/>
      <c r="WQD572" s="112"/>
      <c r="WQE572" s="112"/>
      <c r="WQF572" s="112"/>
      <c r="WQG572" s="112"/>
      <c r="WQH572" s="112"/>
      <c r="WQI572" s="112"/>
      <c r="WQJ572" s="112"/>
      <c r="WQK572" s="112"/>
      <c r="WQL572" s="112"/>
      <c r="WQM572" s="112"/>
      <c r="WQN572" s="112"/>
      <c r="WQO572" s="112"/>
      <c r="WQP572" s="112"/>
      <c r="WQQ572" s="112"/>
      <c r="WQR572" s="112"/>
      <c r="WQS572" s="112"/>
      <c r="WQT572" s="112"/>
      <c r="WQU572" s="112"/>
      <c r="WQV572" s="112"/>
      <c r="WQW572" s="112"/>
      <c r="WQX572" s="112"/>
      <c r="WQY572" s="112"/>
      <c r="WQZ572" s="112"/>
      <c r="WRA572" s="112"/>
      <c r="WRB572" s="112"/>
      <c r="WRC572" s="112"/>
      <c r="WRD572" s="112"/>
      <c r="WRE572" s="112"/>
      <c r="WRF572" s="112"/>
      <c r="WRG572" s="112"/>
      <c r="WRH572" s="112"/>
      <c r="WRI572" s="112"/>
      <c r="WRJ572" s="112"/>
      <c r="WRK572" s="112"/>
      <c r="WRL572" s="112"/>
      <c r="WRM572" s="112"/>
      <c r="WRN572" s="112"/>
      <c r="WRO572" s="112"/>
      <c r="WRP572" s="112"/>
      <c r="WRQ572" s="112"/>
      <c r="WRR572" s="112"/>
      <c r="WRS572" s="112"/>
      <c r="WRT572" s="112"/>
      <c r="WRU572" s="112"/>
      <c r="WRV572" s="112"/>
      <c r="WRW572" s="112"/>
      <c r="WRX572" s="112"/>
      <c r="WRY572" s="112"/>
      <c r="WRZ572" s="112"/>
      <c r="WSA572" s="112"/>
      <c r="WSB572" s="112"/>
      <c r="WSC572" s="112"/>
      <c r="WSD572" s="112"/>
      <c r="WSE572" s="112"/>
      <c r="WSF572" s="112"/>
      <c r="WSG572" s="112"/>
      <c r="WSH572" s="112"/>
      <c r="WSI572" s="112"/>
      <c r="WSJ572" s="112"/>
      <c r="WSK572" s="112"/>
      <c r="WSL572" s="112"/>
      <c r="WSM572" s="112"/>
      <c r="WSN572" s="112"/>
      <c r="WSO572" s="112"/>
      <c r="WSP572" s="112"/>
      <c r="WSQ572" s="112"/>
      <c r="WSR572" s="112"/>
      <c r="WSS572" s="112"/>
      <c r="WST572" s="112"/>
      <c r="WSU572" s="112"/>
      <c r="WSV572" s="112"/>
      <c r="WSW572" s="112"/>
      <c r="WSX572" s="112"/>
      <c r="WSY572" s="112"/>
      <c r="WSZ572" s="112"/>
      <c r="WTA572" s="112"/>
      <c r="WTB572" s="112"/>
      <c r="WTC572" s="112"/>
      <c r="WTD572" s="112"/>
      <c r="WTE572" s="112"/>
      <c r="WTF572" s="112"/>
      <c r="WTG572" s="112"/>
      <c r="WTH572" s="112"/>
      <c r="WTI572" s="112"/>
      <c r="WTJ572" s="112"/>
      <c r="WTK572" s="112"/>
      <c r="WTL572" s="112"/>
      <c r="WTM572" s="112"/>
      <c r="WTN572" s="112"/>
      <c r="WTO572" s="112"/>
      <c r="WTP572" s="112"/>
      <c r="WTQ572" s="112"/>
      <c r="WTR572" s="112"/>
      <c r="WTS572" s="112"/>
      <c r="WTT572" s="112"/>
      <c r="WTU572" s="112"/>
      <c r="WTV572" s="112"/>
      <c r="WTW572" s="112"/>
      <c r="WTX572" s="112"/>
      <c r="WTY572" s="112"/>
      <c r="WTZ572" s="112"/>
      <c r="WUA572" s="112"/>
      <c r="WUB572" s="112"/>
      <c r="WUC572" s="112"/>
      <c r="WUD572" s="112"/>
      <c r="WUE572" s="112"/>
      <c r="WUF572" s="112"/>
      <c r="WUG572" s="112"/>
      <c r="WUH572" s="112"/>
      <c r="WUI572" s="112"/>
      <c r="WUJ572" s="112"/>
      <c r="WUK572" s="112"/>
      <c r="WUL572" s="112"/>
      <c r="WUM572" s="112"/>
      <c r="WUN572" s="112"/>
      <c r="WUO572" s="112"/>
      <c r="WUP572" s="112"/>
      <c r="WUQ572" s="112"/>
      <c r="WUR572" s="112"/>
      <c r="WUS572" s="112"/>
      <c r="WUT572" s="112"/>
      <c r="WUU572" s="112"/>
      <c r="WUV572" s="112"/>
      <c r="WUW572" s="112"/>
      <c r="WUX572" s="112"/>
      <c r="WUY572" s="112"/>
      <c r="WUZ572" s="112"/>
      <c r="WVA572" s="112"/>
      <c r="WVB572" s="112"/>
      <c r="WVC572" s="112"/>
      <c r="WVD572" s="112"/>
      <c r="WVE572" s="112"/>
      <c r="WVF572" s="112"/>
      <c r="WVG572" s="112"/>
      <c r="WVH572" s="112"/>
      <c r="WVI572" s="112"/>
      <c r="WVJ572" s="112"/>
      <c r="WVK572" s="112"/>
      <c r="WVL572" s="112"/>
      <c r="WVM572" s="112"/>
      <c r="WVN572" s="112"/>
      <c r="WVO572" s="112"/>
      <c r="WVP572" s="112"/>
      <c r="WVQ572" s="112"/>
      <c r="WVR572" s="112"/>
      <c r="WVS572" s="112"/>
      <c r="WVT572" s="112"/>
      <c r="WVU572" s="112"/>
      <c r="WVV572" s="112"/>
      <c r="WVW572" s="112"/>
      <c r="WVX572" s="112"/>
      <c r="WVY572" s="112"/>
      <c r="WVZ572" s="112"/>
      <c r="WWA572" s="112"/>
      <c r="WWB572" s="112"/>
      <c r="WWC572" s="112"/>
      <c r="WWD572" s="112"/>
      <c r="WWE572" s="112"/>
      <c r="WWF572" s="112"/>
      <c r="WWG572" s="112"/>
      <c r="WWH572" s="112"/>
      <c r="WWI572" s="112"/>
      <c r="WWJ572" s="112"/>
      <c r="WWK572" s="112"/>
      <c r="WWL572" s="112"/>
      <c r="WWM572" s="112"/>
      <c r="WWN572" s="112"/>
      <c r="WWO572" s="112"/>
      <c r="WWP572" s="112"/>
      <c r="WWQ572" s="112"/>
      <c r="WWR572" s="112"/>
      <c r="WWS572" s="112"/>
      <c r="WWT572" s="112"/>
      <c r="WWU572" s="112"/>
      <c r="WWV572" s="112"/>
      <c r="WWW572" s="112"/>
      <c r="WWX572" s="112"/>
      <c r="WWY572" s="112"/>
      <c r="WWZ572" s="112"/>
      <c r="WXA572" s="112"/>
      <c r="WXB572" s="112"/>
      <c r="WXC572" s="112"/>
      <c r="WXD572" s="112"/>
      <c r="WXE572" s="112"/>
      <c r="WXF572" s="112"/>
      <c r="WXG572" s="112"/>
      <c r="WXH572" s="112"/>
      <c r="WXI572" s="112"/>
      <c r="WXJ572" s="112"/>
      <c r="WXK572" s="112"/>
      <c r="WXL572" s="112"/>
      <c r="WXM572" s="112"/>
      <c r="WXN572" s="112"/>
      <c r="WXO572" s="112"/>
      <c r="WXP572" s="112"/>
      <c r="WXQ572" s="112"/>
      <c r="WXR572" s="112"/>
      <c r="WXS572" s="112"/>
      <c r="WXT572" s="112"/>
      <c r="WXU572" s="112"/>
      <c r="WXV572" s="112"/>
      <c r="WXW572" s="112"/>
      <c r="WXX572" s="112"/>
      <c r="WXY572" s="112"/>
      <c r="WXZ572" s="112"/>
      <c r="WYA572" s="112"/>
      <c r="WYB572" s="112"/>
      <c r="WYC572" s="112"/>
      <c r="WYD572" s="112"/>
      <c r="WYE572" s="112"/>
      <c r="WYF572" s="112"/>
      <c r="WYG572" s="112"/>
      <c r="WYH572" s="112"/>
      <c r="WYI572" s="112"/>
      <c r="WYJ572" s="112"/>
      <c r="WYK572" s="112"/>
      <c r="WYL572" s="112"/>
      <c r="WYM572" s="112"/>
      <c r="WYN572" s="112"/>
      <c r="WYO572" s="112"/>
      <c r="WYP572" s="112"/>
      <c r="WYQ572" s="112"/>
      <c r="WYR572" s="112"/>
      <c r="WYS572" s="112"/>
      <c r="WYT572" s="112"/>
      <c r="WYU572" s="112"/>
      <c r="WYV572" s="112"/>
      <c r="WYW572" s="112"/>
      <c r="WYX572" s="112"/>
      <c r="WYY572" s="112"/>
      <c r="WYZ572" s="112"/>
      <c r="WZA572" s="112"/>
      <c r="WZB572" s="112"/>
      <c r="WZC572" s="112"/>
      <c r="WZD572" s="112"/>
      <c r="WZE572" s="112"/>
      <c r="WZF572" s="112"/>
      <c r="WZG572" s="112"/>
      <c r="WZH572" s="112"/>
      <c r="WZI572" s="112"/>
      <c r="WZJ572" s="112"/>
      <c r="WZK572" s="112"/>
      <c r="WZL572" s="112"/>
      <c r="WZM572" s="112"/>
      <c r="WZN572" s="112"/>
      <c r="WZO572" s="112"/>
      <c r="WZP572" s="112"/>
      <c r="WZQ572" s="112"/>
      <c r="WZR572" s="112"/>
      <c r="WZS572" s="112"/>
      <c r="WZT572" s="112"/>
      <c r="WZU572" s="112"/>
      <c r="WZV572" s="112"/>
      <c r="WZW572" s="112"/>
      <c r="WZX572" s="112"/>
      <c r="WZY572" s="112"/>
      <c r="WZZ572" s="112"/>
      <c r="XAA572" s="112"/>
      <c r="XAB572" s="112"/>
      <c r="XAC572" s="112"/>
      <c r="XAD572" s="112"/>
      <c r="XAE572" s="112"/>
      <c r="XAF572" s="112"/>
      <c r="XAG572" s="112"/>
      <c r="XAH572" s="112"/>
      <c r="XAI572" s="112"/>
      <c r="XAJ572" s="112"/>
      <c r="XAK572" s="112"/>
      <c r="XAL572" s="112"/>
      <c r="XAM572" s="112"/>
      <c r="XAN572" s="112"/>
      <c r="XAO572" s="112"/>
      <c r="XAP572" s="112"/>
      <c r="XAQ572" s="112"/>
      <c r="XAR572" s="112"/>
      <c r="XAS572" s="112"/>
      <c r="XAT572" s="112"/>
      <c r="XAU572" s="112"/>
      <c r="XAV572" s="112"/>
      <c r="XAW572" s="112"/>
      <c r="XAX572" s="112"/>
      <c r="XAY572" s="112"/>
      <c r="XAZ572" s="112"/>
      <c r="XBA572" s="112"/>
      <c r="XBB572" s="112"/>
      <c r="XBC572" s="112"/>
      <c r="XBD572" s="112"/>
      <c r="XBE572" s="112"/>
      <c r="XBF572" s="112"/>
      <c r="XBG572" s="112"/>
      <c r="XBH572" s="112"/>
      <c r="XBI572" s="112"/>
      <c r="XBJ572" s="112"/>
      <c r="XBK572" s="112"/>
      <c r="XBL572" s="112"/>
      <c r="XBM572" s="112"/>
      <c r="XBN572" s="112"/>
      <c r="XBO572" s="112"/>
      <c r="XBP572" s="112"/>
      <c r="XBQ572" s="112"/>
      <c r="XBR572" s="112"/>
      <c r="XBS572" s="112"/>
      <c r="XBT572" s="112"/>
      <c r="XBU572" s="112"/>
      <c r="XBV572" s="112"/>
      <c r="XBW572" s="112"/>
      <c r="XBX572" s="112"/>
      <c r="XBY572" s="112"/>
      <c r="XBZ572" s="112"/>
      <c r="XCA572" s="112"/>
      <c r="XCB572" s="112"/>
      <c r="XCC572" s="112"/>
      <c r="XCD572" s="112"/>
      <c r="XCE572" s="112"/>
      <c r="XCF572" s="112"/>
      <c r="XCG572" s="112"/>
      <c r="XCH572" s="112"/>
      <c r="XCI572" s="112"/>
      <c r="XCJ572" s="112"/>
      <c r="XCK572" s="112"/>
      <c r="XCL572" s="112"/>
      <c r="XCM572" s="112"/>
      <c r="XCN572" s="112"/>
      <c r="XCO572" s="112"/>
      <c r="XCP572" s="112"/>
      <c r="XCQ572" s="112"/>
      <c r="XCR572" s="112"/>
      <c r="XCS572" s="112"/>
      <c r="XCT572" s="112"/>
      <c r="XCU572" s="112"/>
      <c r="XCV572" s="112"/>
      <c r="XCW572" s="112"/>
      <c r="XCX572" s="112"/>
      <c r="XCY572" s="112"/>
      <c r="XCZ572" s="112"/>
    </row>
    <row r="573" spans="1:16328" s="112" customFormat="1" ht="8.25" customHeight="1" x14ac:dyDescent="0.25">
      <c r="A573" s="135" t="s">
        <v>955</v>
      </c>
      <c r="B573" s="32" t="s">
        <v>28</v>
      </c>
      <c r="C573" s="32" t="s">
        <v>591</v>
      </c>
      <c r="D573" s="92" t="s">
        <v>1391</v>
      </c>
      <c r="E573" s="92" t="s">
        <v>1392</v>
      </c>
      <c r="F573" s="33" t="s">
        <v>592</v>
      </c>
      <c r="G573" s="32" t="s">
        <v>593</v>
      </c>
      <c r="H573" s="34">
        <v>100</v>
      </c>
      <c r="I573" s="32">
        <v>710000000</v>
      </c>
      <c r="J573" s="32" t="s">
        <v>33</v>
      </c>
      <c r="K573" s="32" t="s">
        <v>55</v>
      </c>
      <c r="L573" s="32" t="s">
        <v>33</v>
      </c>
      <c r="M573" s="32"/>
      <c r="N573" s="32" t="s">
        <v>57</v>
      </c>
      <c r="O573" s="32" t="s">
        <v>2230</v>
      </c>
      <c r="P573" s="32"/>
      <c r="Q573" s="32"/>
      <c r="R573" s="36"/>
      <c r="S573" s="36"/>
      <c r="T573" s="47">
        <v>58827516</v>
      </c>
      <c r="U573" s="47">
        <v>65886817.920000002</v>
      </c>
      <c r="V573" s="32" t="s">
        <v>38</v>
      </c>
      <c r="W573" s="37">
        <v>2015</v>
      </c>
      <c r="X573" s="13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c r="BZ573" s="26"/>
      <c r="CA573" s="26"/>
      <c r="CB573" s="26"/>
      <c r="CC573" s="26"/>
      <c r="CD573" s="26"/>
      <c r="CE573" s="26"/>
      <c r="CF573" s="26"/>
      <c r="CG573" s="26"/>
      <c r="CH573" s="26"/>
      <c r="CI573" s="26"/>
      <c r="CJ573" s="26"/>
      <c r="CK573" s="26"/>
      <c r="CL573" s="26"/>
      <c r="CM573" s="26"/>
      <c r="CN573" s="26"/>
      <c r="CO573" s="26"/>
      <c r="CP573" s="26"/>
      <c r="CQ573" s="26"/>
      <c r="CR573" s="26"/>
      <c r="CS573" s="26"/>
      <c r="CT573" s="26"/>
      <c r="CU573" s="26"/>
      <c r="CV573" s="26"/>
      <c r="CW573" s="26"/>
      <c r="CX573" s="26"/>
      <c r="CY573" s="26"/>
      <c r="CZ573" s="26"/>
      <c r="DA573" s="26"/>
      <c r="DB573" s="26"/>
      <c r="DC573" s="26"/>
      <c r="DD573" s="26"/>
      <c r="DE573" s="26"/>
      <c r="DF573" s="26"/>
      <c r="DG573" s="26"/>
      <c r="DH573" s="26"/>
      <c r="DI573" s="26"/>
      <c r="DJ573" s="26"/>
      <c r="DK573" s="26"/>
      <c r="DL573" s="26"/>
      <c r="DM573" s="26"/>
      <c r="DN573" s="26"/>
      <c r="DO573" s="26"/>
      <c r="DP573" s="26"/>
      <c r="DQ573" s="26"/>
      <c r="DR573" s="26"/>
      <c r="DS573" s="26"/>
      <c r="DT573" s="26"/>
      <c r="DU573" s="26"/>
      <c r="DV573" s="26"/>
      <c r="DW573" s="26"/>
      <c r="DX573" s="26"/>
      <c r="DY573" s="26"/>
      <c r="DZ573" s="26"/>
      <c r="EA573" s="26"/>
      <c r="EB573" s="26"/>
      <c r="EC573" s="26"/>
      <c r="ED573" s="26"/>
      <c r="EE573" s="26"/>
      <c r="EF573" s="26"/>
      <c r="EG573" s="26"/>
      <c r="EH573" s="26"/>
      <c r="EI573" s="26"/>
      <c r="EJ573" s="26"/>
      <c r="EK573" s="26"/>
      <c r="EL573" s="26"/>
      <c r="EM573" s="26"/>
      <c r="EN573" s="26"/>
      <c r="EO573" s="26"/>
      <c r="EP573" s="26"/>
      <c r="EQ573" s="26"/>
      <c r="ER573" s="26"/>
      <c r="ES573" s="26"/>
      <c r="ET573" s="26"/>
      <c r="EU573" s="26"/>
      <c r="EV573" s="26"/>
      <c r="EW573" s="26"/>
      <c r="EX573" s="26"/>
      <c r="EY573" s="26"/>
      <c r="EZ573" s="26"/>
      <c r="FA573" s="26"/>
      <c r="FB573" s="26"/>
      <c r="FC573" s="26"/>
      <c r="FD573" s="26"/>
      <c r="FE573" s="26"/>
      <c r="FF573" s="26"/>
      <c r="FG573" s="26"/>
      <c r="FH573" s="26"/>
      <c r="FI573" s="26"/>
      <c r="FJ573" s="26"/>
      <c r="FK573" s="26"/>
      <c r="FL573" s="26"/>
      <c r="FM573" s="26"/>
    </row>
    <row r="574" spans="1:16328" s="112" customFormat="1" ht="8.25" customHeight="1" x14ac:dyDescent="0.25">
      <c r="A574" s="135" t="s">
        <v>956</v>
      </c>
      <c r="B574" s="32" t="s">
        <v>28</v>
      </c>
      <c r="C574" s="32" t="s">
        <v>594</v>
      </c>
      <c r="D574" s="92" t="s">
        <v>942</v>
      </c>
      <c r="E574" s="92" t="s">
        <v>942</v>
      </c>
      <c r="F574" s="33" t="s">
        <v>595</v>
      </c>
      <c r="G574" s="32" t="s">
        <v>2206</v>
      </c>
      <c r="H574" s="34">
        <v>100</v>
      </c>
      <c r="I574" s="32">
        <v>710000000</v>
      </c>
      <c r="J574" s="32" t="s">
        <v>33</v>
      </c>
      <c r="K574" s="32" t="s">
        <v>40</v>
      </c>
      <c r="L574" s="32" t="s">
        <v>33</v>
      </c>
      <c r="M574" s="32"/>
      <c r="N574" s="32" t="s">
        <v>41</v>
      </c>
      <c r="O574" s="32" t="s">
        <v>2230</v>
      </c>
      <c r="P574" s="32"/>
      <c r="Q574" s="32"/>
      <c r="R574" s="36"/>
      <c r="S574" s="36"/>
      <c r="T574" s="47">
        <v>0</v>
      </c>
      <c r="U574" s="47">
        <v>0</v>
      </c>
      <c r="V574" s="32"/>
      <c r="W574" s="37">
        <v>2016</v>
      </c>
      <c r="X574" s="136" t="s">
        <v>3817</v>
      </c>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c r="BU574" s="26"/>
      <c r="BV574" s="26"/>
      <c r="BW574" s="26"/>
      <c r="BX574" s="26"/>
      <c r="BY574" s="26"/>
      <c r="BZ574" s="26"/>
      <c r="CA574" s="26"/>
      <c r="CB574" s="26"/>
      <c r="CC574" s="26"/>
      <c r="CD574" s="26"/>
      <c r="CE574" s="26"/>
      <c r="CF574" s="26"/>
      <c r="CG574" s="26"/>
      <c r="CH574" s="26"/>
      <c r="CI574" s="26"/>
      <c r="CJ574" s="26"/>
      <c r="CK574" s="26"/>
      <c r="CL574" s="26"/>
      <c r="CM574" s="26"/>
      <c r="CN574" s="26"/>
      <c r="CO574" s="26"/>
      <c r="CP574" s="26"/>
      <c r="CQ574" s="26"/>
      <c r="CR574" s="26"/>
      <c r="CS574" s="26"/>
      <c r="CT574" s="26"/>
      <c r="CU574" s="26"/>
      <c r="CV574" s="26"/>
      <c r="CW574" s="26"/>
      <c r="CX574" s="26"/>
      <c r="CY574" s="26"/>
      <c r="CZ574" s="26"/>
      <c r="DA574" s="26"/>
      <c r="DB574" s="26"/>
      <c r="DC574" s="26"/>
      <c r="DD574" s="26"/>
      <c r="DE574" s="26"/>
      <c r="DF574" s="26"/>
      <c r="DG574" s="26"/>
      <c r="DH574" s="26"/>
      <c r="DI574" s="26"/>
      <c r="DJ574" s="26"/>
      <c r="DK574" s="26"/>
      <c r="DL574" s="26"/>
      <c r="DM574" s="26"/>
      <c r="DN574" s="26"/>
      <c r="DO574" s="26"/>
      <c r="DP574" s="26"/>
      <c r="DQ574" s="26"/>
      <c r="DR574" s="26"/>
      <c r="DS574" s="26"/>
      <c r="DT574" s="26"/>
      <c r="DU574" s="26"/>
      <c r="DV574" s="26"/>
      <c r="DW574" s="26"/>
      <c r="DX574" s="26"/>
      <c r="DY574" s="26"/>
      <c r="DZ574" s="26"/>
      <c r="EA574" s="26"/>
      <c r="EB574" s="26"/>
      <c r="EC574" s="26"/>
      <c r="ED574" s="26"/>
      <c r="EE574" s="26"/>
      <c r="EF574" s="26"/>
      <c r="EG574" s="26"/>
      <c r="EH574" s="26"/>
      <c r="EI574" s="26"/>
      <c r="EJ574" s="26"/>
      <c r="EK574" s="26"/>
      <c r="EL574" s="26"/>
      <c r="EM574" s="26"/>
      <c r="EN574" s="26"/>
      <c r="EO574" s="26"/>
      <c r="EP574" s="26"/>
      <c r="EQ574" s="26"/>
      <c r="ER574" s="26"/>
      <c r="ES574" s="26"/>
      <c r="ET574" s="26"/>
      <c r="EU574" s="26"/>
      <c r="EV574" s="26"/>
      <c r="EW574" s="26"/>
      <c r="EX574" s="26"/>
      <c r="EY574" s="26"/>
      <c r="EZ574" s="26"/>
      <c r="FA574" s="26"/>
      <c r="FB574" s="26"/>
      <c r="FC574" s="26"/>
      <c r="FD574" s="26"/>
      <c r="FE574" s="26"/>
      <c r="FF574" s="26"/>
      <c r="FG574" s="26"/>
      <c r="FH574" s="26"/>
      <c r="FI574" s="26"/>
      <c r="FJ574" s="26"/>
      <c r="FK574" s="26"/>
      <c r="FL574" s="26"/>
      <c r="FM574" s="26"/>
    </row>
    <row r="575" spans="1:16328" s="71" customFormat="1" ht="8.25" customHeight="1" x14ac:dyDescent="0.2">
      <c r="A575" s="135" t="s">
        <v>3921</v>
      </c>
      <c r="B575" s="32" t="s">
        <v>28</v>
      </c>
      <c r="C575" s="32" t="s">
        <v>594</v>
      </c>
      <c r="D575" s="92" t="s">
        <v>942</v>
      </c>
      <c r="E575" s="92" t="s">
        <v>942</v>
      </c>
      <c r="F575" s="33" t="s">
        <v>595</v>
      </c>
      <c r="G575" s="32" t="s">
        <v>2206</v>
      </c>
      <c r="H575" s="34">
        <v>100</v>
      </c>
      <c r="I575" s="32">
        <v>710000000</v>
      </c>
      <c r="J575" s="32" t="s">
        <v>33</v>
      </c>
      <c r="K575" s="32" t="s">
        <v>34</v>
      </c>
      <c r="L575" s="32" t="s">
        <v>33</v>
      </c>
      <c r="M575" s="32"/>
      <c r="N575" s="32" t="s">
        <v>3373</v>
      </c>
      <c r="O575" s="32" t="s">
        <v>2230</v>
      </c>
      <c r="P575" s="32"/>
      <c r="Q575" s="32"/>
      <c r="R575" s="36"/>
      <c r="S575" s="36"/>
      <c r="T575" s="47">
        <v>5600000</v>
      </c>
      <c r="U575" s="47">
        <v>6272000</v>
      </c>
      <c r="V575" s="32"/>
      <c r="W575" s="32">
        <v>2016</v>
      </c>
      <c r="X575" s="143" t="s">
        <v>3901</v>
      </c>
    </row>
    <row r="576" spans="1:16328" s="71" customFormat="1" ht="8.25" customHeight="1" x14ac:dyDescent="0.2">
      <c r="A576" s="135" t="s">
        <v>957</v>
      </c>
      <c r="B576" s="32" t="s">
        <v>28</v>
      </c>
      <c r="C576" s="32" t="s">
        <v>596</v>
      </c>
      <c r="D576" s="92" t="s">
        <v>1393</v>
      </c>
      <c r="E576" s="92" t="s">
        <v>1393</v>
      </c>
      <c r="F576" s="33" t="s">
        <v>597</v>
      </c>
      <c r="G576" s="32" t="s">
        <v>32</v>
      </c>
      <c r="H576" s="34">
        <v>100</v>
      </c>
      <c r="I576" s="32">
        <v>710000000</v>
      </c>
      <c r="J576" s="32" t="s">
        <v>33</v>
      </c>
      <c r="K576" s="32" t="s">
        <v>34</v>
      </c>
      <c r="L576" s="32" t="s">
        <v>33</v>
      </c>
      <c r="M576" s="32"/>
      <c r="N576" s="32" t="s">
        <v>232</v>
      </c>
      <c r="O576" s="32" t="s">
        <v>2230</v>
      </c>
      <c r="P576" s="32"/>
      <c r="Q576" s="32"/>
      <c r="R576" s="36"/>
      <c r="S576" s="36"/>
      <c r="T576" s="47">
        <v>0</v>
      </c>
      <c r="U576" s="47">
        <v>0</v>
      </c>
      <c r="V576" s="32"/>
      <c r="W576" s="32">
        <v>2016</v>
      </c>
      <c r="X576" s="143" t="s">
        <v>3234</v>
      </c>
    </row>
    <row r="577" spans="1:16347" s="71" customFormat="1" ht="8.25" customHeight="1" x14ac:dyDescent="0.2">
      <c r="A577" s="135" t="s">
        <v>3241</v>
      </c>
      <c r="B577" s="32" t="s">
        <v>28</v>
      </c>
      <c r="C577" s="32" t="s">
        <v>596</v>
      </c>
      <c r="D577" s="33" t="s">
        <v>1393</v>
      </c>
      <c r="E577" s="33" t="s">
        <v>1393</v>
      </c>
      <c r="F577" s="33" t="s">
        <v>597</v>
      </c>
      <c r="G577" s="32" t="s">
        <v>32</v>
      </c>
      <c r="H577" s="34">
        <v>100</v>
      </c>
      <c r="I577" s="32">
        <v>710000000</v>
      </c>
      <c r="J577" s="32" t="s">
        <v>33</v>
      </c>
      <c r="K577" s="32" t="s">
        <v>34</v>
      </c>
      <c r="L577" s="32" t="s">
        <v>3242</v>
      </c>
      <c r="M577" s="32"/>
      <c r="N577" s="32" t="s">
        <v>232</v>
      </c>
      <c r="O577" s="32" t="s">
        <v>2230</v>
      </c>
      <c r="P577" s="32"/>
      <c r="Q577" s="32"/>
      <c r="R577" s="36"/>
      <c r="S577" s="36"/>
      <c r="T577" s="47">
        <v>1500000</v>
      </c>
      <c r="U577" s="47">
        <v>1680000</v>
      </c>
      <c r="V577" s="32"/>
      <c r="W577" s="32">
        <v>2016</v>
      </c>
      <c r="X577" s="143" t="s">
        <v>3243</v>
      </c>
    </row>
    <row r="578" spans="1:16347" s="71" customFormat="1" ht="8.25" customHeight="1" x14ac:dyDescent="0.2">
      <c r="A578" s="135" t="s">
        <v>958</v>
      </c>
      <c r="B578" s="32" t="s">
        <v>28</v>
      </c>
      <c r="C578" s="32" t="s">
        <v>598</v>
      </c>
      <c r="D578" s="33" t="s">
        <v>599</v>
      </c>
      <c r="E578" s="33" t="s">
        <v>599</v>
      </c>
      <c r="F578" s="33" t="s">
        <v>600</v>
      </c>
      <c r="G578" s="32" t="s">
        <v>32</v>
      </c>
      <c r="H578" s="34">
        <v>100</v>
      </c>
      <c r="I578" s="32">
        <v>710000000</v>
      </c>
      <c r="J578" s="32" t="s">
        <v>33</v>
      </c>
      <c r="K578" s="32" t="s">
        <v>275</v>
      </c>
      <c r="L578" s="32" t="s">
        <v>33</v>
      </c>
      <c r="M578" s="32"/>
      <c r="N578" s="32" t="s">
        <v>57</v>
      </c>
      <c r="O578" s="32" t="s">
        <v>2240</v>
      </c>
      <c r="P578" s="32"/>
      <c r="Q578" s="32"/>
      <c r="R578" s="36"/>
      <c r="S578" s="36"/>
      <c r="T578" s="47">
        <v>178571.42857142855</v>
      </c>
      <c r="U578" s="47">
        <v>200000</v>
      </c>
      <c r="V578" s="32" t="s">
        <v>38</v>
      </c>
      <c r="W578" s="37" t="s">
        <v>1546</v>
      </c>
      <c r="X578" s="143"/>
    </row>
    <row r="579" spans="1:16347" s="71" customFormat="1" ht="8.25" customHeight="1" x14ac:dyDescent="0.2">
      <c r="A579" s="135" t="s">
        <v>959</v>
      </c>
      <c r="B579" s="32" t="s">
        <v>28</v>
      </c>
      <c r="C579" s="32" t="s">
        <v>598</v>
      </c>
      <c r="D579" s="33" t="s">
        <v>599</v>
      </c>
      <c r="E579" s="33" t="s">
        <v>599</v>
      </c>
      <c r="F579" s="33" t="s">
        <v>601</v>
      </c>
      <c r="G579" s="32" t="s">
        <v>32</v>
      </c>
      <c r="H579" s="34">
        <v>100</v>
      </c>
      <c r="I579" s="32">
        <v>710000000</v>
      </c>
      <c r="J579" s="32" t="s">
        <v>33</v>
      </c>
      <c r="K579" s="32" t="s">
        <v>275</v>
      </c>
      <c r="L579" s="32" t="s">
        <v>33</v>
      </c>
      <c r="M579" s="32"/>
      <c r="N579" s="32" t="s">
        <v>57</v>
      </c>
      <c r="O579" s="32" t="s">
        <v>2240</v>
      </c>
      <c r="P579" s="32"/>
      <c r="Q579" s="32"/>
      <c r="R579" s="36"/>
      <c r="S579" s="36"/>
      <c r="T579" s="47">
        <v>624999.99999999988</v>
      </c>
      <c r="U579" s="47">
        <v>700000</v>
      </c>
      <c r="V579" s="32" t="s">
        <v>38</v>
      </c>
      <c r="W579" s="37" t="s">
        <v>1546</v>
      </c>
      <c r="X579" s="143"/>
    </row>
    <row r="580" spans="1:16347" s="71" customFormat="1" ht="8.25" customHeight="1" x14ac:dyDescent="0.25">
      <c r="A580" s="135" t="s">
        <v>960</v>
      </c>
      <c r="B580" s="32" t="s">
        <v>28</v>
      </c>
      <c r="C580" s="32" t="s">
        <v>602</v>
      </c>
      <c r="D580" s="33" t="s">
        <v>603</v>
      </c>
      <c r="E580" s="33" t="s">
        <v>603</v>
      </c>
      <c r="F580" s="33" t="s">
        <v>604</v>
      </c>
      <c r="G580" s="32" t="s">
        <v>32</v>
      </c>
      <c r="H580" s="34">
        <v>100</v>
      </c>
      <c r="I580" s="32">
        <v>710000000</v>
      </c>
      <c r="J580" s="32" t="s">
        <v>33</v>
      </c>
      <c r="K580" s="32" t="s">
        <v>275</v>
      </c>
      <c r="L580" s="32" t="s">
        <v>605</v>
      </c>
      <c r="M580" s="32"/>
      <c r="N580" s="32" t="s">
        <v>57</v>
      </c>
      <c r="O580" s="32" t="s">
        <v>2216</v>
      </c>
      <c r="P580" s="32"/>
      <c r="Q580" s="32"/>
      <c r="R580" s="36"/>
      <c r="S580" s="36"/>
      <c r="T580" s="47">
        <v>535714.28571428568</v>
      </c>
      <c r="U580" s="47">
        <v>600000</v>
      </c>
      <c r="V580" s="32" t="s">
        <v>38</v>
      </c>
      <c r="W580" s="37" t="s">
        <v>1546</v>
      </c>
      <c r="X580" s="137"/>
    </row>
    <row r="581" spans="1:16347" s="112" customFormat="1" ht="8.25" customHeight="1" x14ac:dyDescent="0.25">
      <c r="A581" s="135" t="s">
        <v>961</v>
      </c>
      <c r="B581" s="32" t="s">
        <v>28</v>
      </c>
      <c r="C581" s="32" t="s">
        <v>914</v>
      </c>
      <c r="D581" s="33" t="s">
        <v>248</v>
      </c>
      <c r="E581" s="33" t="s">
        <v>248</v>
      </c>
      <c r="F581" s="33" t="s">
        <v>915</v>
      </c>
      <c r="G581" s="32" t="s">
        <v>32</v>
      </c>
      <c r="H581" s="34">
        <v>70</v>
      </c>
      <c r="I581" s="32">
        <v>710000000</v>
      </c>
      <c r="J581" s="32" t="s">
        <v>33</v>
      </c>
      <c r="K581" s="32" t="s">
        <v>183</v>
      </c>
      <c r="L581" s="32" t="s">
        <v>33</v>
      </c>
      <c r="M581" s="32"/>
      <c r="N581" s="32" t="s">
        <v>57</v>
      </c>
      <c r="O581" s="32" t="s">
        <v>2216</v>
      </c>
      <c r="P581" s="32"/>
      <c r="Q581" s="32"/>
      <c r="R581" s="36"/>
      <c r="S581" s="36"/>
      <c r="T581" s="47">
        <v>3000000</v>
      </c>
      <c r="U581" s="47">
        <v>3360000.0000000005</v>
      </c>
      <c r="V581" s="32"/>
      <c r="W581" s="37">
        <v>2016</v>
      </c>
      <c r="X581" s="137"/>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c r="BR581" s="26"/>
      <c r="BS581" s="26"/>
      <c r="BT581" s="26"/>
      <c r="BU581" s="26"/>
      <c r="BV581" s="26"/>
      <c r="BW581" s="26"/>
      <c r="BX581" s="26"/>
      <c r="BY581" s="26"/>
      <c r="BZ581" s="26"/>
      <c r="CA581" s="26"/>
      <c r="CB581" s="26"/>
      <c r="CC581" s="26"/>
      <c r="CD581" s="26"/>
      <c r="CE581" s="26"/>
      <c r="CF581" s="26"/>
      <c r="CG581" s="26"/>
      <c r="CH581" s="26"/>
      <c r="CI581" s="26"/>
      <c r="CJ581" s="26"/>
      <c r="CK581" s="26"/>
      <c r="CL581" s="26"/>
      <c r="CM581" s="26"/>
      <c r="CN581" s="26"/>
      <c r="CO581" s="26"/>
      <c r="CP581" s="26"/>
      <c r="CQ581" s="26"/>
      <c r="CR581" s="26"/>
      <c r="CS581" s="26"/>
      <c r="CT581" s="26"/>
      <c r="CU581" s="26"/>
      <c r="CV581" s="26"/>
      <c r="CW581" s="26"/>
      <c r="CX581" s="26"/>
      <c r="CY581" s="26"/>
      <c r="CZ581" s="26"/>
      <c r="DA581" s="26"/>
      <c r="DB581" s="26"/>
      <c r="DC581" s="26"/>
      <c r="DD581" s="26"/>
      <c r="DE581" s="26"/>
      <c r="DF581" s="26"/>
      <c r="DG581" s="26"/>
      <c r="DH581" s="26"/>
      <c r="DI581" s="26"/>
      <c r="DJ581" s="26"/>
      <c r="DK581" s="26"/>
      <c r="DL581" s="26"/>
      <c r="DM581" s="26"/>
      <c r="DN581" s="26"/>
      <c r="DO581" s="26"/>
      <c r="DP581" s="26"/>
      <c r="DQ581" s="26"/>
      <c r="DR581" s="26"/>
      <c r="DS581" s="26"/>
      <c r="DT581" s="26"/>
      <c r="DU581" s="26"/>
      <c r="DV581" s="26"/>
      <c r="DW581" s="26"/>
      <c r="DX581" s="26"/>
      <c r="DY581" s="26"/>
      <c r="DZ581" s="26"/>
      <c r="EA581" s="26"/>
      <c r="EB581" s="26"/>
      <c r="EC581" s="26"/>
      <c r="ED581" s="26"/>
    </row>
    <row r="582" spans="1:16347" s="112" customFormat="1" ht="8.25" customHeight="1" x14ac:dyDescent="0.25">
      <c r="A582" s="135" t="s">
        <v>962</v>
      </c>
      <c r="B582" s="32" t="s">
        <v>28</v>
      </c>
      <c r="C582" s="32" t="s">
        <v>914</v>
      </c>
      <c r="D582" s="33" t="s">
        <v>248</v>
      </c>
      <c r="E582" s="33" t="s">
        <v>248</v>
      </c>
      <c r="F582" s="33" t="s">
        <v>916</v>
      </c>
      <c r="G582" s="32" t="s">
        <v>32</v>
      </c>
      <c r="H582" s="34">
        <v>70</v>
      </c>
      <c r="I582" s="32">
        <v>710000000</v>
      </c>
      <c r="J582" s="32" t="s">
        <v>33</v>
      </c>
      <c r="K582" s="32" t="s">
        <v>183</v>
      </c>
      <c r="L582" s="32" t="s">
        <v>33</v>
      </c>
      <c r="M582" s="32"/>
      <c r="N582" s="32" t="s">
        <v>57</v>
      </c>
      <c r="O582" s="32" t="s">
        <v>2216</v>
      </c>
      <c r="P582" s="32"/>
      <c r="Q582" s="32"/>
      <c r="R582" s="36"/>
      <c r="S582" s="36"/>
      <c r="T582" s="47">
        <v>1500000</v>
      </c>
      <c r="U582" s="47">
        <v>1680000.0000000002</v>
      </c>
      <c r="V582" s="32"/>
      <c r="W582" s="37">
        <v>2016</v>
      </c>
      <c r="X582" s="13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c r="BZ582" s="26"/>
      <c r="CA582" s="26"/>
      <c r="CB582" s="26"/>
      <c r="CC582" s="26"/>
      <c r="CD582" s="26"/>
      <c r="CE582" s="26"/>
      <c r="CF582" s="26"/>
      <c r="CG582" s="26"/>
      <c r="CH582" s="26"/>
      <c r="CI582" s="26"/>
      <c r="CJ582" s="26"/>
      <c r="CK582" s="26"/>
      <c r="CL582" s="26"/>
      <c r="CM582" s="26"/>
      <c r="CN582" s="26"/>
      <c r="CO582" s="26"/>
      <c r="CP582" s="26"/>
      <c r="CQ582" s="26"/>
      <c r="CR582" s="26"/>
      <c r="CS582" s="26"/>
      <c r="CT582" s="26"/>
      <c r="CU582" s="26"/>
      <c r="CV582" s="26"/>
      <c r="CW582" s="26"/>
      <c r="CX582" s="26"/>
      <c r="CY582" s="26"/>
      <c r="CZ582" s="26"/>
      <c r="DA582" s="26"/>
      <c r="DB582" s="26"/>
      <c r="DC582" s="26"/>
      <c r="DD582" s="26"/>
      <c r="DE582" s="26"/>
      <c r="DF582" s="26"/>
      <c r="DG582" s="26"/>
      <c r="DH582" s="26"/>
      <c r="DI582" s="26"/>
      <c r="DJ582" s="26"/>
      <c r="DK582" s="26"/>
      <c r="DL582" s="26"/>
      <c r="DM582" s="26"/>
      <c r="DN582" s="26"/>
      <c r="DO582" s="26"/>
      <c r="DP582" s="26"/>
      <c r="DQ582" s="26"/>
      <c r="DR582" s="26"/>
      <c r="DS582" s="26"/>
      <c r="DT582" s="26"/>
      <c r="DU582" s="26"/>
      <c r="DV582" s="26"/>
      <c r="DW582" s="26"/>
      <c r="DX582" s="26"/>
      <c r="DY582" s="26"/>
      <c r="DZ582" s="26"/>
      <c r="EA582" s="26"/>
      <c r="EB582" s="26"/>
      <c r="EC582" s="26"/>
      <c r="ED582" s="26"/>
      <c r="EE582" s="26"/>
      <c r="EF582" s="26"/>
      <c r="EG582" s="26"/>
      <c r="EH582" s="26"/>
      <c r="EI582" s="26"/>
      <c r="EJ582" s="26"/>
      <c r="EK582" s="26"/>
      <c r="EL582" s="26"/>
      <c r="EM582" s="26"/>
      <c r="EN582" s="26"/>
      <c r="EO582" s="26"/>
      <c r="EP582" s="26"/>
      <c r="EQ582" s="26"/>
      <c r="ER582" s="26"/>
      <c r="ES582" s="26"/>
      <c r="ET582" s="26"/>
      <c r="EU582" s="26"/>
      <c r="EV582" s="26"/>
      <c r="EW582" s="26"/>
      <c r="EX582" s="26"/>
      <c r="EY582" s="26"/>
      <c r="EZ582" s="26"/>
      <c r="FA582" s="26"/>
      <c r="FB582" s="26"/>
      <c r="FC582" s="26"/>
      <c r="FD582" s="26"/>
      <c r="FE582" s="26"/>
      <c r="FF582" s="26"/>
      <c r="FG582" s="26"/>
      <c r="FH582" s="26"/>
      <c r="FI582" s="26"/>
      <c r="FJ582" s="26"/>
      <c r="FK582" s="26"/>
      <c r="FL582" s="26"/>
      <c r="FM582" s="26"/>
    </row>
    <row r="583" spans="1:16347" s="112" customFormat="1" ht="8.25" customHeight="1" x14ac:dyDescent="0.25">
      <c r="A583" s="135" t="s">
        <v>963</v>
      </c>
      <c r="B583" s="32" t="s">
        <v>28</v>
      </c>
      <c r="C583" s="32" t="s">
        <v>917</v>
      </c>
      <c r="D583" s="33" t="s">
        <v>918</v>
      </c>
      <c r="E583" s="33" t="s">
        <v>919</v>
      </c>
      <c r="F583" s="33" t="s">
        <v>920</v>
      </c>
      <c r="G583" s="32" t="s">
        <v>2205</v>
      </c>
      <c r="H583" s="34">
        <v>90</v>
      </c>
      <c r="I583" s="32">
        <v>710000000</v>
      </c>
      <c r="J583" s="32" t="s">
        <v>33</v>
      </c>
      <c r="K583" s="32" t="s">
        <v>106</v>
      </c>
      <c r="L583" s="32" t="s">
        <v>33</v>
      </c>
      <c r="M583" s="32"/>
      <c r="N583" s="32" t="s">
        <v>107</v>
      </c>
      <c r="O583" s="32" t="s">
        <v>2219</v>
      </c>
      <c r="P583" s="32"/>
      <c r="Q583" s="32"/>
      <c r="R583" s="36"/>
      <c r="S583" s="36"/>
      <c r="T583" s="47">
        <v>0</v>
      </c>
      <c r="U583" s="47">
        <v>0</v>
      </c>
      <c r="V583" s="32"/>
      <c r="W583" s="37">
        <v>2016</v>
      </c>
      <c r="X583" s="136" t="s">
        <v>2294</v>
      </c>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c r="BR583" s="26"/>
      <c r="BS583" s="26"/>
      <c r="BT583" s="26"/>
      <c r="BU583" s="26"/>
      <c r="BV583" s="26"/>
      <c r="BW583" s="26"/>
      <c r="BX583" s="26"/>
      <c r="BY583" s="26"/>
      <c r="BZ583" s="26"/>
      <c r="CA583" s="26"/>
      <c r="CB583" s="26"/>
      <c r="CC583" s="26"/>
      <c r="CD583" s="26"/>
      <c r="CE583" s="26"/>
      <c r="CF583" s="26"/>
      <c r="CG583" s="26"/>
      <c r="CH583" s="26"/>
      <c r="CI583" s="26"/>
      <c r="CJ583" s="26"/>
      <c r="CK583" s="26"/>
      <c r="CL583" s="26"/>
      <c r="CM583" s="26"/>
      <c r="CN583" s="26"/>
      <c r="CO583" s="26"/>
      <c r="CP583" s="26"/>
      <c r="CQ583" s="26"/>
      <c r="CR583" s="26"/>
      <c r="CS583" s="26"/>
      <c r="CT583" s="26"/>
      <c r="CU583" s="26"/>
      <c r="CV583" s="26"/>
      <c r="CW583" s="26"/>
      <c r="CX583" s="26"/>
      <c r="CY583" s="26"/>
      <c r="CZ583" s="26"/>
      <c r="DA583" s="26"/>
      <c r="DB583" s="26"/>
      <c r="DC583" s="26"/>
      <c r="DD583" s="26"/>
      <c r="DE583" s="26"/>
      <c r="DF583" s="26"/>
      <c r="DG583" s="26"/>
      <c r="DH583" s="26"/>
      <c r="DI583" s="26"/>
      <c r="DJ583" s="26"/>
      <c r="DK583" s="26"/>
      <c r="DL583" s="26"/>
      <c r="DM583" s="26"/>
      <c r="DN583" s="26"/>
      <c r="DO583" s="26"/>
      <c r="DP583" s="26"/>
      <c r="DQ583" s="26"/>
      <c r="DR583" s="26"/>
      <c r="DS583" s="26"/>
      <c r="DT583" s="26"/>
      <c r="DU583" s="26"/>
      <c r="DV583" s="26"/>
      <c r="DW583" s="26"/>
      <c r="DX583" s="26"/>
      <c r="DY583" s="26"/>
      <c r="DZ583" s="26"/>
      <c r="EA583" s="26"/>
      <c r="EB583" s="26"/>
      <c r="EC583" s="26"/>
      <c r="ED583" s="26"/>
      <c r="EE583" s="26"/>
      <c r="EF583" s="26"/>
      <c r="EG583" s="26"/>
      <c r="EH583" s="26"/>
      <c r="EI583" s="26"/>
      <c r="EJ583" s="26"/>
      <c r="EK583" s="26"/>
      <c r="EL583" s="26"/>
      <c r="EM583" s="26"/>
      <c r="EN583" s="26"/>
      <c r="EO583" s="26"/>
      <c r="EP583" s="26"/>
      <c r="EQ583" s="26"/>
      <c r="ER583" s="26"/>
      <c r="ES583" s="26"/>
      <c r="ET583" s="26"/>
      <c r="EU583" s="26"/>
      <c r="EV583" s="26"/>
      <c r="EW583" s="26"/>
      <c r="EX583" s="26"/>
      <c r="EY583" s="26"/>
      <c r="EZ583" s="26"/>
      <c r="FA583" s="26"/>
      <c r="FB583" s="26"/>
      <c r="FC583" s="26"/>
      <c r="FD583" s="26"/>
      <c r="FE583" s="26"/>
      <c r="FF583" s="26"/>
      <c r="FG583" s="26"/>
      <c r="FH583" s="26"/>
      <c r="FI583" s="26"/>
      <c r="FJ583" s="26"/>
      <c r="FK583" s="26"/>
      <c r="FL583" s="26"/>
      <c r="FM583" s="26"/>
    </row>
    <row r="584" spans="1:16347" s="112" customFormat="1" ht="8.25" customHeight="1" x14ac:dyDescent="0.25">
      <c r="A584" s="135" t="s">
        <v>2916</v>
      </c>
      <c r="B584" s="32" t="s">
        <v>28</v>
      </c>
      <c r="C584" s="32" t="s">
        <v>917</v>
      </c>
      <c r="D584" s="33" t="s">
        <v>918</v>
      </c>
      <c r="E584" s="33" t="s">
        <v>919</v>
      </c>
      <c r="F584" s="33" t="s">
        <v>920</v>
      </c>
      <c r="G584" s="32" t="s">
        <v>2205</v>
      </c>
      <c r="H584" s="43">
        <v>90</v>
      </c>
      <c r="I584" s="32">
        <v>710000000</v>
      </c>
      <c r="J584" s="32" t="s">
        <v>33</v>
      </c>
      <c r="K584" s="32" t="s">
        <v>48</v>
      </c>
      <c r="L584" s="32" t="s">
        <v>33</v>
      </c>
      <c r="M584" s="32"/>
      <c r="N584" s="32" t="s">
        <v>50</v>
      </c>
      <c r="O584" s="32" t="s">
        <v>2219</v>
      </c>
      <c r="P584" s="32"/>
      <c r="Q584" s="32"/>
      <c r="R584" s="36"/>
      <c r="S584" s="36"/>
      <c r="T584" s="47">
        <v>0</v>
      </c>
      <c r="U584" s="47">
        <v>0</v>
      </c>
      <c r="V584" s="32"/>
      <c r="W584" s="32">
        <v>2016</v>
      </c>
      <c r="X584" s="136" t="s">
        <v>2919</v>
      </c>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c r="BQ584" s="26"/>
      <c r="BR584" s="26"/>
      <c r="BS584" s="26"/>
      <c r="BT584" s="26"/>
      <c r="BU584" s="26"/>
      <c r="BV584" s="26"/>
      <c r="BW584" s="26"/>
      <c r="BX584" s="26"/>
      <c r="BY584" s="26"/>
      <c r="BZ584" s="26"/>
      <c r="CA584" s="26"/>
      <c r="CB584" s="26"/>
      <c r="CC584" s="26"/>
      <c r="CD584" s="26"/>
      <c r="CE584" s="26"/>
      <c r="CF584" s="26"/>
      <c r="CG584" s="26"/>
      <c r="CH584" s="26"/>
      <c r="CI584" s="26"/>
      <c r="CJ584" s="26"/>
      <c r="CK584" s="26"/>
      <c r="CL584" s="26"/>
      <c r="CM584" s="26"/>
      <c r="CN584" s="26"/>
      <c r="CO584" s="26"/>
      <c r="CP584" s="26"/>
      <c r="CQ584" s="26"/>
      <c r="CR584" s="26"/>
      <c r="CS584" s="26"/>
      <c r="CT584" s="26"/>
      <c r="CU584" s="26"/>
      <c r="CV584" s="26"/>
      <c r="CW584" s="26"/>
      <c r="CX584" s="26"/>
      <c r="CY584" s="26"/>
      <c r="CZ584" s="26"/>
      <c r="DA584" s="26"/>
      <c r="DB584" s="26"/>
      <c r="DC584" s="26"/>
      <c r="DD584" s="26"/>
      <c r="DE584" s="26"/>
      <c r="DF584" s="26"/>
      <c r="DG584" s="26"/>
      <c r="DH584" s="26"/>
      <c r="DI584" s="26"/>
      <c r="DJ584" s="26"/>
      <c r="DK584" s="26"/>
      <c r="DL584" s="26"/>
      <c r="DM584" s="26"/>
      <c r="DN584" s="26"/>
      <c r="DO584" s="26"/>
      <c r="DP584" s="26"/>
      <c r="DQ584" s="26"/>
      <c r="DR584" s="26"/>
      <c r="DS584" s="26"/>
      <c r="DT584" s="26"/>
      <c r="DU584" s="26"/>
      <c r="DV584" s="26"/>
      <c r="DW584" s="26"/>
      <c r="DX584" s="26"/>
      <c r="DY584" s="26"/>
      <c r="DZ584" s="26"/>
      <c r="EA584" s="26"/>
      <c r="EB584" s="26"/>
      <c r="EC584" s="26"/>
      <c r="ED584" s="26"/>
      <c r="EE584" s="26"/>
      <c r="EF584" s="26"/>
      <c r="EG584" s="26"/>
      <c r="EH584" s="26"/>
      <c r="EI584" s="26"/>
      <c r="EJ584" s="26"/>
      <c r="EK584" s="26"/>
      <c r="EL584" s="26"/>
      <c r="EM584" s="26"/>
      <c r="EN584" s="26"/>
      <c r="EO584" s="26"/>
      <c r="EP584" s="26"/>
      <c r="EQ584" s="26"/>
      <c r="ER584" s="26"/>
      <c r="ES584" s="26"/>
      <c r="ET584" s="26"/>
      <c r="EU584" s="26"/>
      <c r="EV584" s="26"/>
      <c r="EW584" s="26"/>
      <c r="EX584" s="26"/>
      <c r="EY584" s="26"/>
      <c r="EZ584" s="26"/>
      <c r="FA584" s="26"/>
      <c r="FB584" s="26"/>
      <c r="FC584" s="26"/>
      <c r="FD584" s="26"/>
      <c r="FE584" s="26"/>
      <c r="FF584" s="26"/>
      <c r="FG584" s="26"/>
      <c r="FH584" s="26"/>
      <c r="FI584" s="26"/>
      <c r="FJ584" s="26"/>
    </row>
    <row r="585" spans="1:16347" s="112" customFormat="1" ht="8.25" customHeight="1" x14ac:dyDescent="0.2">
      <c r="A585" s="135" t="s">
        <v>2917</v>
      </c>
      <c r="B585" s="33" t="s">
        <v>28</v>
      </c>
      <c r="C585" s="33" t="s">
        <v>917</v>
      </c>
      <c r="D585" s="127" t="s">
        <v>918</v>
      </c>
      <c r="E585" s="127" t="s">
        <v>919</v>
      </c>
      <c r="F585" s="185" t="s">
        <v>2918</v>
      </c>
      <c r="G585" s="32" t="s">
        <v>2205</v>
      </c>
      <c r="H585" s="32">
        <v>90</v>
      </c>
      <c r="I585" s="32">
        <v>710000000</v>
      </c>
      <c r="J585" s="32" t="s">
        <v>33</v>
      </c>
      <c r="K585" s="32" t="s">
        <v>250</v>
      </c>
      <c r="L585" s="32" t="s">
        <v>33</v>
      </c>
      <c r="M585" s="32"/>
      <c r="N585" s="32" t="s">
        <v>567</v>
      </c>
      <c r="O585" s="32" t="s">
        <v>2219</v>
      </c>
      <c r="P585" s="36"/>
      <c r="Q585" s="36"/>
      <c r="R585" s="47"/>
      <c r="S585" s="47"/>
      <c r="T585" s="47">
        <v>0</v>
      </c>
      <c r="U585" s="47">
        <v>0</v>
      </c>
      <c r="V585" s="94"/>
      <c r="W585" s="32">
        <v>2016</v>
      </c>
      <c r="X585" s="137" t="s">
        <v>3234</v>
      </c>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c r="BE585" s="71"/>
      <c r="BF585" s="71"/>
      <c r="BG585" s="71"/>
      <c r="BH585" s="71"/>
      <c r="BI585" s="71"/>
      <c r="BJ585" s="71"/>
      <c r="BK585" s="71"/>
      <c r="BL585" s="71"/>
      <c r="BM585" s="71"/>
      <c r="BN585" s="71"/>
      <c r="BO585" s="71"/>
      <c r="BP585" s="71"/>
      <c r="BQ585" s="71"/>
      <c r="BR585" s="71"/>
      <c r="BS585" s="71"/>
      <c r="BT585" s="71"/>
      <c r="BU585" s="71"/>
      <c r="BV585" s="71"/>
      <c r="BW585" s="71"/>
      <c r="BX585" s="71"/>
      <c r="BY585" s="71"/>
      <c r="BZ585" s="71"/>
      <c r="CA585" s="71"/>
      <c r="CB585" s="71"/>
      <c r="CC585" s="71"/>
      <c r="CD585" s="71"/>
      <c r="CE585" s="71"/>
      <c r="CF585" s="71"/>
      <c r="CG585" s="71"/>
      <c r="CH585" s="71"/>
      <c r="CI585" s="71"/>
      <c r="CJ585" s="71"/>
      <c r="CK585" s="71"/>
      <c r="CL585" s="71"/>
      <c r="CM585" s="71"/>
      <c r="CN585" s="71"/>
      <c r="CO585" s="71"/>
      <c r="CP585" s="71"/>
      <c r="CQ585" s="71"/>
      <c r="CR585" s="71"/>
      <c r="CS585" s="71"/>
      <c r="CT585" s="71"/>
      <c r="CU585" s="71"/>
      <c r="CV585" s="71"/>
      <c r="CW585" s="71"/>
      <c r="CX585" s="71"/>
      <c r="CY585" s="71"/>
      <c r="CZ585" s="71"/>
      <c r="DA585" s="71"/>
      <c r="DB585" s="71"/>
      <c r="DC585" s="71"/>
      <c r="DD585" s="71"/>
      <c r="DE585" s="71"/>
      <c r="DF585" s="71"/>
      <c r="DG585" s="71"/>
      <c r="DH585" s="71"/>
      <c r="DI585" s="71"/>
      <c r="DJ585" s="71"/>
      <c r="DK585" s="71"/>
      <c r="DL585" s="71"/>
      <c r="DM585" s="71"/>
      <c r="DN585" s="71"/>
      <c r="DO585" s="71"/>
      <c r="DP585" s="71"/>
      <c r="DQ585" s="71"/>
      <c r="DR585" s="71"/>
      <c r="DS585" s="71"/>
      <c r="DT585" s="71"/>
      <c r="DU585" s="71"/>
      <c r="DV585" s="71"/>
      <c r="DW585" s="71"/>
      <c r="DX585" s="71"/>
      <c r="DY585" s="71"/>
      <c r="DZ585" s="71"/>
      <c r="EA585" s="71"/>
      <c r="EB585" s="71"/>
      <c r="EC585" s="71"/>
      <c r="ED585" s="71"/>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c r="GN585" s="71"/>
      <c r="GO585" s="71"/>
      <c r="GP585" s="71"/>
      <c r="GQ585" s="71"/>
      <c r="GR585" s="71"/>
      <c r="GS585" s="71"/>
      <c r="GT585" s="71"/>
      <c r="GU585" s="71"/>
      <c r="GV585" s="71"/>
      <c r="GW585" s="71"/>
      <c r="GX585" s="71"/>
      <c r="GY585" s="71"/>
      <c r="GZ585" s="71"/>
      <c r="HA585" s="71"/>
      <c r="HB585" s="71"/>
      <c r="HC585" s="71"/>
      <c r="HD585" s="71"/>
      <c r="HE585" s="71"/>
      <c r="HF585" s="71"/>
      <c r="HG585" s="71"/>
      <c r="HH585" s="71"/>
      <c r="HI585" s="71"/>
      <c r="HJ585" s="71"/>
      <c r="HK585" s="71"/>
      <c r="HL585" s="71"/>
      <c r="HM585" s="71"/>
      <c r="HN585" s="71"/>
      <c r="HO585" s="71"/>
      <c r="HP585" s="71"/>
      <c r="HQ585" s="71"/>
      <c r="HR585" s="71"/>
      <c r="HS585" s="71"/>
      <c r="HT585" s="71"/>
      <c r="HU585" s="71"/>
      <c r="HV585" s="71"/>
      <c r="HW585" s="71"/>
      <c r="HX585" s="71"/>
      <c r="HY585" s="71"/>
      <c r="HZ585" s="71"/>
      <c r="IA585" s="71"/>
      <c r="IB585" s="71"/>
      <c r="IC585" s="71"/>
      <c r="ID585" s="71"/>
      <c r="IE585" s="71"/>
      <c r="IF585" s="71"/>
      <c r="IG585" s="71"/>
      <c r="IH585" s="71"/>
      <c r="II585" s="71"/>
      <c r="IJ585" s="71"/>
      <c r="IK585" s="71"/>
      <c r="IL585" s="71"/>
      <c r="IM585" s="71"/>
      <c r="IN585" s="71"/>
      <c r="IO585" s="71"/>
      <c r="IP585" s="71"/>
      <c r="IQ585" s="71"/>
      <c r="IR585" s="71"/>
      <c r="IS585" s="71"/>
      <c r="IT585" s="71"/>
      <c r="IU585" s="71"/>
      <c r="IV585" s="71"/>
      <c r="IW585" s="71"/>
      <c r="IX585" s="71"/>
      <c r="IY585" s="71"/>
      <c r="IZ585" s="71"/>
      <c r="JA585" s="71"/>
      <c r="JB585" s="71"/>
      <c r="JC585" s="71"/>
      <c r="JD585" s="71"/>
      <c r="JE585" s="71"/>
      <c r="JF585" s="71"/>
      <c r="JG585" s="71"/>
      <c r="JH585" s="71"/>
      <c r="JI585" s="71"/>
      <c r="JJ585" s="71"/>
      <c r="JK585" s="71"/>
      <c r="JL585" s="71"/>
      <c r="JM585" s="71"/>
      <c r="JN585" s="71"/>
      <c r="JO585" s="71"/>
      <c r="JP585" s="71"/>
      <c r="JQ585" s="71"/>
      <c r="JR585" s="71"/>
      <c r="JS585" s="71"/>
      <c r="JT585" s="71"/>
      <c r="JU585" s="71"/>
      <c r="JV585" s="71"/>
      <c r="JW585" s="71"/>
      <c r="JX585" s="71"/>
      <c r="JY585" s="71"/>
      <c r="JZ585" s="71"/>
      <c r="KA585" s="71"/>
      <c r="KB585" s="71"/>
      <c r="KC585" s="71"/>
      <c r="KD585" s="71"/>
      <c r="KE585" s="71"/>
      <c r="KF585" s="71"/>
      <c r="KG585" s="71"/>
      <c r="KH585" s="71"/>
      <c r="KI585" s="71"/>
      <c r="KJ585" s="71"/>
      <c r="KK585" s="71"/>
      <c r="KL585" s="71"/>
      <c r="KM585" s="71"/>
      <c r="KN585" s="71"/>
      <c r="KO585" s="71"/>
      <c r="KP585" s="71"/>
      <c r="KQ585" s="71"/>
      <c r="KR585" s="71"/>
      <c r="KS585" s="71"/>
      <c r="KT585" s="71"/>
      <c r="KU585" s="71"/>
      <c r="KV585" s="71"/>
      <c r="KW585" s="71"/>
      <c r="KX585" s="71"/>
      <c r="KY585" s="71"/>
      <c r="KZ585" s="71"/>
      <c r="LA585" s="71"/>
      <c r="LB585" s="71"/>
      <c r="LC585" s="71"/>
      <c r="LD585" s="71"/>
      <c r="LE585" s="71"/>
      <c r="LF585" s="71"/>
      <c r="LG585" s="71"/>
      <c r="LH585" s="71"/>
      <c r="LI585" s="71"/>
      <c r="LJ585" s="71"/>
      <c r="LK585" s="71"/>
      <c r="LL585" s="71"/>
      <c r="LM585" s="71"/>
      <c r="LN585" s="71"/>
      <c r="LO585" s="71"/>
      <c r="LP585" s="71"/>
      <c r="LQ585" s="71"/>
      <c r="LR585" s="71"/>
      <c r="LS585" s="71"/>
      <c r="LT585" s="71"/>
      <c r="LU585" s="71"/>
      <c r="LV585" s="71"/>
      <c r="LW585" s="71"/>
      <c r="LX585" s="71"/>
      <c r="LY585" s="71"/>
      <c r="LZ585" s="71"/>
      <c r="MA585" s="71"/>
      <c r="MB585" s="71"/>
      <c r="MC585" s="71"/>
      <c r="MD585" s="71"/>
      <c r="ME585" s="71"/>
      <c r="MF585" s="71"/>
      <c r="MG585" s="71"/>
      <c r="MH585" s="71"/>
      <c r="MI585" s="71"/>
      <c r="MJ585" s="71"/>
      <c r="MK585" s="71"/>
      <c r="ML585" s="71"/>
      <c r="MM585" s="71"/>
      <c r="MN585" s="71"/>
      <c r="MO585" s="71"/>
      <c r="MP585" s="71"/>
      <c r="MQ585" s="71"/>
      <c r="MR585" s="71"/>
      <c r="MS585" s="71"/>
      <c r="MT585" s="71"/>
      <c r="MU585" s="71"/>
      <c r="MV585" s="71"/>
      <c r="MW585" s="71"/>
      <c r="MX585" s="71"/>
      <c r="MY585" s="71"/>
      <c r="MZ585" s="71"/>
      <c r="NA585" s="71"/>
      <c r="NB585" s="71"/>
      <c r="NC585" s="71"/>
      <c r="ND585" s="71"/>
      <c r="NE585" s="71"/>
      <c r="NF585" s="71"/>
      <c r="NG585" s="71"/>
      <c r="NH585" s="71"/>
      <c r="NI585" s="71"/>
      <c r="NJ585" s="71"/>
      <c r="NK585" s="71"/>
      <c r="NL585" s="71"/>
      <c r="NM585" s="71"/>
      <c r="NN585" s="71"/>
      <c r="NO585" s="71"/>
      <c r="NP585" s="71"/>
      <c r="NQ585" s="71"/>
      <c r="NR585" s="71"/>
      <c r="NS585" s="71"/>
      <c r="NT585" s="71"/>
      <c r="NU585" s="71"/>
      <c r="NV585" s="71"/>
      <c r="NW585" s="71"/>
      <c r="NX585" s="71"/>
      <c r="NY585" s="71"/>
      <c r="NZ585" s="71"/>
      <c r="OA585" s="71"/>
      <c r="OB585" s="71"/>
      <c r="OC585" s="71"/>
      <c r="OD585" s="71"/>
      <c r="OE585" s="71"/>
      <c r="OF585" s="71"/>
      <c r="OG585" s="71"/>
      <c r="OH585" s="71"/>
      <c r="OI585" s="71"/>
      <c r="OJ585" s="71"/>
      <c r="OK585" s="71"/>
      <c r="OL585" s="71"/>
      <c r="OM585" s="71"/>
      <c r="ON585" s="71"/>
      <c r="OO585" s="71"/>
      <c r="OP585" s="71"/>
      <c r="OQ585" s="71"/>
      <c r="OR585" s="71"/>
      <c r="OS585" s="71"/>
      <c r="OT585" s="71"/>
      <c r="OU585" s="71"/>
      <c r="OV585" s="71"/>
      <c r="OW585" s="71"/>
      <c r="OX585" s="71"/>
      <c r="OY585" s="71"/>
      <c r="OZ585" s="71"/>
      <c r="PA585" s="71"/>
      <c r="PB585" s="71"/>
      <c r="PC585" s="71"/>
      <c r="PD585" s="71"/>
      <c r="PE585" s="71"/>
      <c r="PF585" s="71"/>
      <c r="PG585" s="71"/>
      <c r="PH585" s="71"/>
      <c r="PI585" s="71"/>
      <c r="PJ585" s="71"/>
      <c r="PK585" s="71"/>
      <c r="PL585" s="71"/>
      <c r="PM585" s="71"/>
      <c r="PN585" s="71"/>
      <c r="PO585" s="71"/>
      <c r="PP585" s="71"/>
      <c r="PQ585" s="71"/>
      <c r="PR585" s="71"/>
      <c r="PS585" s="71"/>
      <c r="PT585" s="71"/>
      <c r="PU585" s="71"/>
      <c r="PV585" s="71"/>
      <c r="PW585" s="71"/>
      <c r="PX585" s="71"/>
      <c r="PY585" s="71"/>
      <c r="PZ585" s="71"/>
      <c r="QA585" s="71"/>
      <c r="QB585" s="71"/>
      <c r="QC585" s="71"/>
      <c r="QD585" s="71"/>
      <c r="QE585" s="71"/>
      <c r="QF585" s="71"/>
      <c r="QG585" s="71"/>
      <c r="QH585" s="71"/>
      <c r="QI585" s="71"/>
      <c r="QJ585" s="71"/>
      <c r="QK585" s="71"/>
      <c r="QL585" s="71"/>
      <c r="QM585" s="71"/>
      <c r="QN585" s="71"/>
      <c r="QO585" s="71"/>
      <c r="QP585" s="71"/>
      <c r="QQ585" s="71"/>
      <c r="QR585" s="71"/>
      <c r="QS585" s="71"/>
      <c r="QT585" s="71"/>
      <c r="QU585" s="71"/>
      <c r="QV585" s="71"/>
      <c r="QW585" s="71"/>
      <c r="QX585" s="71"/>
      <c r="QY585" s="71"/>
      <c r="QZ585" s="71"/>
      <c r="RA585" s="71"/>
      <c r="RB585" s="71"/>
      <c r="RC585" s="71"/>
      <c r="RD585" s="71"/>
      <c r="RE585" s="71"/>
      <c r="RF585" s="71"/>
      <c r="RG585" s="71"/>
      <c r="RH585" s="71"/>
      <c r="RI585" s="71"/>
      <c r="RJ585" s="71"/>
      <c r="RK585" s="71"/>
      <c r="RL585" s="71"/>
      <c r="RM585" s="71"/>
      <c r="RN585" s="71"/>
      <c r="RO585" s="71"/>
      <c r="RP585" s="71"/>
      <c r="RQ585" s="71"/>
      <c r="RR585" s="71"/>
      <c r="RS585" s="71"/>
      <c r="RT585" s="71"/>
      <c r="RU585" s="71"/>
      <c r="RV585" s="71"/>
      <c r="RW585" s="71"/>
      <c r="RX585" s="71"/>
      <c r="RY585" s="71"/>
      <c r="RZ585" s="71"/>
      <c r="SA585" s="71"/>
      <c r="SB585" s="71"/>
      <c r="SC585" s="71"/>
      <c r="SD585" s="71"/>
      <c r="SE585" s="71"/>
      <c r="SF585" s="71"/>
      <c r="SG585" s="71"/>
      <c r="SH585" s="71"/>
      <c r="SI585" s="71"/>
      <c r="SJ585" s="71"/>
      <c r="SK585" s="71"/>
      <c r="SL585" s="71"/>
      <c r="SM585" s="71"/>
      <c r="SN585" s="71"/>
      <c r="SO585" s="71"/>
      <c r="SP585" s="71"/>
      <c r="SQ585" s="71"/>
      <c r="SR585" s="71"/>
      <c r="SS585" s="71"/>
      <c r="ST585" s="71"/>
      <c r="SU585" s="71"/>
      <c r="SV585" s="71"/>
      <c r="SW585" s="71"/>
      <c r="SX585" s="71"/>
      <c r="SY585" s="71"/>
      <c r="SZ585" s="71"/>
      <c r="TA585" s="71"/>
      <c r="TB585" s="71"/>
      <c r="TC585" s="71"/>
      <c r="TD585" s="71"/>
      <c r="TE585" s="71"/>
      <c r="TF585" s="71"/>
      <c r="TG585" s="71"/>
      <c r="TH585" s="71"/>
      <c r="TI585" s="71"/>
      <c r="TJ585" s="71"/>
      <c r="TK585" s="71"/>
      <c r="TL585" s="71"/>
      <c r="TM585" s="71"/>
      <c r="TN585" s="71"/>
      <c r="TO585" s="71"/>
      <c r="TP585" s="71"/>
      <c r="TQ585" s="71"/>
      <c r="TR585" s="71"/>
      <c r="TS585" s="71"/>
      <c r="TT585" s="71"/>
      <c r="TU585" s="71"/>
      <c r="TV585" s="71"/>
      <c r="TW585" s="71"/>
      <c r="TX585" s="71"/>
      <c r="TY585" s="71"/>
      <c r="TZ585" s="71"/>
      <c r="UA585" s="71"/>
      <c r="UB585" s="71"/>
      <c r="UC585" s="71"/>
      <c r="UD585" s="71"/>
      <c r="UE585" s="71"/>
      <c r="UF585" s="71"/>
      <c r="UG585" s="71"/>
      <c r="UH585" s="71"/>
      <c r="UI585" s="71"/>
      <c r="UJ585" s="71"/>
      <c r="UK585" s="71"/>
      <c r="UL585" s="71"/>
      <c r="UM585" s="71"/>
      <c r="UN585" s="71"/>
      <c r="UO585" s="71"/>
      <c r="UP585" s="71"/>
      <c r="UQ585" s="71"/>
      <c r="UR585" s="71"/>
      <c r="US585" s="71"/>
      <c r="UT585" s="71"/>
      <c r="UU585" s="71"/>
      <c r="UV585" s="71"/>
      <c r="UW585" s="71"/>
      <c r="UX585" s="71"/>
      <c r="UY585" s="71"/>
      <c r="UZ585" s="71"/>
      <c r="VA585" s="71"/>
      <c r="VB585" s="71"/>
      <c r="VC585" s="71"/>
      <c r="VD585" s="71"/>
      <c r="VE585" s="71"/>
      <c r="VF585" s="71"/>
      <c r="VG585" s="71"/>
      <c r="VH585" s="71"/>
      <c r="VI585" s="71"/>
      <c r="VJ585" s="71"/>
      <c r="VK585" s="71"/>
      <c r="VL585" s="71"/>
      <c r="VM585" s="71"/>
      <c r="VN585" s="71"/>
      <c r="VO585" s="71"/>
      <c r="VP585" s="71"/>
      <c r="VQ585" s="71"/>
      <c r="VR585" s="71"/>
      <c r="VS585" s="71"/>
      <c r="VT585" s="71"/>
      <c r="VU585" s="71"/>
      <c r="VV585" s="71"/>
      <c r="VW585" s="71"/>
      <c r="VX585" s="71"/>
      <c r="VY585" s="71"/>
      <c r="VZ585" s="71"/>
      <c r="WA585" s="71"/>
      <c r="WB585" s="71"/>
      <c r="WC585" s="71"/>
      <c r="WD585" s="71"/>
      <c r="WE585" s="71"/>
      <c r="WF585" s="71"/>
      <c r="WG585" s="71"/>
      <c r="WH585" s="71"/>
      <c r="WI585" s="71"/>
      <c r="WJ585" s="71"/>
      <c r="WK585" s="71"/>
      <c r="WL585" s="71"/>
      <c r="WM585" s="71"/>
      <c r="WN585" s="71"/>
      <c r="WO585" s="71"/>
      <c r="WP585" s="71"/>
      <c r="WQ585" s="71"/>
      <c r="WR585" s="71"/>
      <c r="WS585" s="71"/>
      <c r="WT585" s="71"/>
      <c r="WU585" s="71"/>
      <c r="WV585" s="71"/>
      <c r="WW585" s="71"/>
      <c r="WX585" s="71"/>
      <c r="WY585" s="71"/>
      <c r="WZ585" s="71"/>
      <c r="XA585" s="71"/>
      <c r="XB585" s="71"/>
      <c r="XC585" s="71"/>
      <c r="XD585" s="71"/>
      <c r="XE585" s="71"/>
      <c r="XF585" s="71"/>
      <c r="XG585" s="71"/>
      <c r="XH585" s="71"/>
      <c r="XI585" s="71"/>
      <c r="XJ585" s="71"/>
      <c r="XK585" s="71"/>
      <c r="XL585" s="71"/>
      <c r="XM585" s="71"/>
      <c r="XN585" s="71"/>
      <c r="XO585" s="71"/>
      <c r="XP585" s="71"/>
      <c r="XQ585" s="71"/>
      <c r="XR585" s="71"/>
      <c r="XS585" s="71"/>
      <c r="XT585" s="71"/>
      <c r="XU585" s="71"/>
      <c r="XV585" s="71"/>
      <c r="XW585" s="71"/>
      <c r="XX585" s="71"/>
      <c r="XY585" s="71"/>
      <c r="XZ585" s="71"/>
      <c r="YA585" s="71"/>
      <c r="YB585" s="71"/>
      <c r="YC585" s="71"/>
      <c r="YD585" s="71"/>
      <c r="YE585" s="71"/>
      <c r="YF585" s="71"/>
      <c r="YG585" s="71"/>
      <c r="YH585" s="71"/>
      <c r="YI585" s="71"/>
      <c r="YJ585" s="71"/>
      <c r="YK585" s="71"/>
      <c r="YL585" s="71"/>
      <c r="YM585" s="71"/>
      <c r="YN585" s="71"/>
      <c r="YO585" s="71"/>
      <c r="YP585" s="71"/>
      <c r="YQ585" s="71"/>
      <c r="YR585" s="71"/>
      <c r="YS585" s="71"/>
      <c r="YT585" s="71"/>
      <c r="YU585" s="71"/>
      <c r="YV585" s="71"/>
      <c r="YW585" s="71"/>
      <c r="YX585" s="71"/>
      <c r="YY585" s="71"/>
      <c r="YZ585" s="71"/>
      <c r="ZA585" s="71"/>
      <c r="ZB585" s="71"/>
      <c r="ZC585" s="71"/>
      <c r="ZD585" s="71"/>
      <c r="ZE585" s="71"/>
      <c r="ZF585" s="71"/>
      <c r="ZG585" s="71"/>
      <c r="ZH585" s="71"/>
      <c r="ZI585" s="71"/>
      <c r="ZJ585" s="71"/>
      <c r="ZK585" s="71"/>
      <c r="ZL585" s="71"/>
      <c r="ZM585" s="71"/>
      <c r="ZN585" s="71"/>
      <c r="ZO585" s="71"/>
      <c r="ZP585" s="71"/>
      <c r="ZQ585" s="71"/>
      <c r="ZR585" s="71"/>
      <c r="ZS585" s="71"/>
      <c r="ZT585" s="71"/>
      <c r="ZU585" s="71"/>
      <c r="ZV585" s="71"/>
      <c r="ZW585" s="71"/>
      <c r="ZX585" s="71"/>
      <c r="ZY585" s="71"/>
      <c r="ZZ585" s="71"/>
      <c r="AAA585" s="71"/>
      <c r="AAB585" s="71"/>
      <c r="AAC585" s="71"/>
      <c r="AAD585" s="71"/>
      <c r="AAE585" s="71"/>
      <c r="AAF585" s="71"/>
      <c r="AAG585" s="71"/>
      <c r="AAH585" s="71"/>
      <c r="AAI585" s="71"/>
      <c r="AAJ585" s="71"/>
      <c r="AAK585" s="71"/>
      <c r="AAL585" s="71"/>
      <c r="AAM585" s="71"/>
      <c r="AAN585" s="71"/>
      <c r="AAO585" s="71"/>
      <c r="AAP585" s="71"/>
      <c r="AAQ585" s="71"/>
      <c r="AAR585" s="71"/>
      <c r="AAS585" s="71"/>
      <c r="AAT585" s="71"/>
      <c r="AAU585" s="71"/>
      <c r="AAV585" s="71"/>
      <c r="AAW585" s="71"/>
      <c r="AAX585" s="71"/>
      <c r="AAY585" s="71"/>
      <c r="AAZ585" s="71"/>
      <c r="ABA585" s="71"/>
      <c r="ABB585" s="71"/>
      <c r="ABC585" s="71"/>
      <c r="ABD585" s="71"/>
      <c r="ABE585" s="71"/>
      <c r="ABF585" s="71"/>
      <c r="ABG585" s="71"/>
      <c r="ABH585" s="71"/>
      <c r="ABI585" s="71"/>
      <c r="ABJ585" s="71"/>
      <c r="ABK585" s="71"/>
      <c r="ABL585" s="71"/>
      <c r="ABM585" s="71"/>
      <c r="ABN585" s="71"/>
      <c r="ABO585" s="71"/>
      <c r="ABP585" s="71"/>
      <c r="ABQ585" s="71"/>
      <c r="ABR585" s="71"/>
      <c r="ABS585" s="71"/>
      <c r="ABT585" s="71"/>
      <c r="ABU585" s="71"/>
      <c r="ABV585" s="71"/>
      <c r="ABW585" s="71"/>
      <c r="ABX585" s="71"/>
      <c r="ABY585" s="71"/>
      <c r="ABZ585" s="71"/>
      <c r="ACA585" s="71"/>
      <c r="ACB585" s="71"/>
      <c r="ACC585" s="71"/>
      <c r="ACD585" s="71"/>
      <c r="ACE585" s="71"/>
      <c r="ACF585" s="71"/>
      <c r="ACG585" s="71"/>
      <c r="ACH585" s="71"/>
      <c r="ACI585" s="71"/>
      <c r="ACJ585" s="71"/>
      <c r="ACK585" s="71"/>
      <c r="ACL585" s="71"/>
      <c r="ACM585" s="71"/>
      <c r="ACN585" s="71"/>
      <c r="ACO585" s="71"/>
      <c r="ACP585" s="71"/>
      <c r="ACQ585" s="71"/>
      <c r="ACR585" s="71"/>
      <c r="ACS585" s="71"/>
      <c r="ACT585" s="71"/>
      <c r="ACU585" s="71"/>
      <c r="ACV585" s="71"/>
      <c r="ACW585" s="71"/>
      <c r="ACX585" s="71"/>
      <c r="ACY585" s="71"/>
      <c r="ACZ585" s="71"/>
      <c r="ADA585" s="71"/>
      <c r="ADB585" s="71"/>
      <c r="ADC585" s="71"/>
      <c r="ADD585" s="71"/>
      <c r="ADE585" s="71"/>
      <c r="ADF585" s="71"/>
      <c r="ADG585" s="71"/>
      <c r="ADH585" s="71"/>
      <c r="ADI585" s="71"/>
      <c r="ADJ585" s="71"/>
      <c r="ADK585" s="71"/>
      <c r="ADL585" s="71"/>
      <c r="ADM585" s="71"/>
      <c r="ADN585" s="71"/>
      <c r="ADO585" s="71"/>
      <c r="ADP585" s="71"/>
      <c r="ADQ585" s="71"/>
      <c r="ADR585" s="71"/>
      <c r="ADS585" s="71"/>
      <c r="ADT585" s="71"/>
      <c r="ADU585" s="71"/>
      <c r="ADV585" s="71"/>
      <c r="ADW585" s="71"/>
      <c r="ADX585" s="71"/>
      <c r="ADY585" s="71"/>
      <c r="ADZ585" s="71"/>
      <c r="AEA585" s="71"/>
      <c r="AEB585" s="71"/>
      <c r="AEC585" s="71"/>
      <c r="AED585" s="71"/>
      <c r="AEE585" s="71"/>
      <c r="AEF585" s="71"/>
      <c r="AEG585" s="71"/>
      <c r="AEH585" s="71"/>
      <c r="AEI585" s="71"/>
      <c r="AEJ585" s="71"/>
      <c r="AEK585" s="71"/>
      <c r="AEL585" s="71"/>
      <c r="AEM585" s="71"/>
      <c r="AEN585" s="71"/>
      <c r="AEO585" s="71"/>
      <c r="AEP585" s="71"/>
      <c r="AEQ585" s="71"/>
      <c r="AER585" s="71"/>
      <c r="AES585" s="71"/>
      <c r="AET585" s="71"/>
      <c r="AEU585" s="71"/>
      <c r="AEV585" s="71"/>
      <c r="AEW585" s="71"/>
      <c r="AEX585" s="71"/>
      <c r="AEY585" s="71"/>
      <c r="AEZ585" s="71"/>
      <c r="AFA585" s="71"/>
      <c r="AFB585" s="71"/>
      <c r="AFC585" s="71"/>
      <c r="AFD585" s="71"/>
      <c r="AFE585" s="71"/>
      <c r="AFF585" s="71"/>
      <c r="AFG585" s="71"/>
      <c r="AFH585" s="71"/>
      <c r="AFI585" s="71"/>
      <c r="AFJ585" s="71"/>
      <c r="AFK585" s="71"/>
      <c r="AFL585" s="71"/>
      <c r="AFM585" s="71"/>
      <c r="AFN585" s="71"/>
      <c r="AFO585" s="71"/>
      <c r="AFP585" s="71"/>
      <c r="AFQ585" s="71"/>
      <c r="AFR585" s="71"/>
      <c r="AFS585" s="71"/>
      <c r="AFT585" s="71"/>
      <c r="AFU585" s="71"/>
      <c r="AFV585" s="71"/>
      <c r="AFW585" s="71"/>
      <c r="AFX585" s="71"/>
      <c r="AFY585" s="71"/>
      <c r="AFZ585" s="71"/>
      <c r="AGA585" s="71"/>
      <c r="AGB585" s="71"/>
      <c r="AGC585" s="71"/>
      <c r="AGD585" s="71"/>
      <c r="AGE585" s="71"/>
      <c r="AGF585" s="71"/>
      <c r="AGG585" s="71"/>
      <c r="AGH585" s="71"/>
      <c r="AGI585" s="71"/>
      <c r="AGJ585" s="71"/>
      <c r="AGK585" s="71"/>
      <c r="AGL585" s="71"/>
      <c r="AGM585" s="71"/>
      <c r="AGN585" s="71"/>
      <c r="AGO585" s="71"/>
      <c r="AGP585" s="71"/>
      <c r="AGQ585" s="71"/>
      <c r="AGR585" s="71"/>
      <c r="AGS585" s="71"/>
      <c r="AGT585" s="71"/>
      <c r="AGU585" s="71"/>
      <c r="AGV585" s="71"/>
      <c r="AGW585" s="71"/>
      <c r="AGX585" s="71"/>
      <c r="AGY585" s="71"/>
      <c r="AGZ585" s="71"/>
      <c r="AHA585" s="71"/>
      <c r="AHB585" s="71"/>
      <c r="AHC585" s="71"/>
      <c r="AHD585" s="71"/>
      <c r="AHE585" s="71"/>
      <c r="AHF585" s="71"/>
      <c r="AHG585" s="71"/>
      <c r="AHH585" s="71"/>
      <c r="AHI585" s="71"/>
      <c r="AHJ585" s="71"/>
      <c r="AHK585" s="71"/>
      <c r="AHL585" s="71"/>
      <c r="AHM585" s="71"/>
      <c r="AHN585" s="71"/>
      <c r="AHO585" s="71"/>
      <c r="AHP585" s="71"/>
      <c r="AHQ585" s="71"/>
      <c r="AHR585" s="71"/>
      <c r="AHS585" s="71"/>
      <c r="AHT585" s="71"/>
      <c r="AHU585" s="71"/>
      <c r="AHV585" s="71"/>
      <c r="AHW585" s="71"/>
      <c r="AHX585" s="71"/>
      <c r="AHY585" s="71"/>
      <c r="AHZ585" s="71"/>
      <c r="AIA585" s="71"/>
      <c r="AIB585" s="71"/>
      <c r="AIC585" s="71"/>
      <c r="AID585" s="71"/>
      <c r="AIE585" s="71"/>
      <c r="AIF585" s="71"/>
      <c r="AIG585" s="71"/>
      <c r="AIH585" s="71"/>
      <c r="AII585" s="71"/>
      <c r="AIJ585" s="71"/>
      <c r="AIK585" s="71"/>
      <c r="AIL585" s="71"/>
      <c r="AIM585" s="71"/>
      <c r="AIN585" s="71"/>
      <c r="AIO585" s="71"/>
      <c r="AIP585" s="71"/>
      <c r="AIQ585" s="71"/>
      <c r="AIR585" s="71"/>
      <c r="AIS585" s="71"/>
      <c r="AIT585" s="71"/>
      <c r="AIU585" s="71"/>
      <c r="AIV585" s="71"/>
      <c r="AIW585" s="71"/>
      <c r="AIX585" s="71"/>
      <c r="AIY585" s="71"/>
      <c r="AIZ585" s="71"/>
      <c r="AJA585" s="71"/>
      <c r="AJB585" s="71"/>
      <c r="AJC585" s="71"/>
      <c r="AJD585" s="71"/>
      <c r="AJE585" s="71"/>
      <c r="AJF585" s="71"/>
      <c r="AJG585" s="71"/>
      <c r="AJH585" s="71"/>
      <c r="AJI585" s="71"/>
      <c r="AJJ585" s="71"/>
      <c r="AJK585" s="71"/>
      <c r="AJL585" s="71"/>
      <c r="AJM585" s="71"/>
      <c r="AJN585" s="71"/>
      <c r="AJO585" s="71"/>
      <c r="AJP585" s="71"/>
      <c r="AJQ585" s="71"/>
      <c r="AJR585" s="71"/>
      <c r="AJS585" s="71"/>
      <c r="AJT585" s="71"/>
      <c r="AJU585" s="71"/>
      <c r="AJV585" s="71"/>
      <c r="AJW585" s="71"/>
      <c r="AJX585" s="71"/>
      <c r="AJY585" s="71"/>
      <c r="AJZ585" s="71"/>
      <c r="AKA585" s="71"/>
      <c r="AKB585" s="71"/>
      <c r="AKC585" s="71"/>
      <c r="AKD585" s="71"/>
      <c r="AKE585" s="71"/>
      <c r="AKF585" s="71"/>
      <c r="AKG585" s="71"/>
      <c r="AKH585" s="71"/>
      <c r="AKI585" s="71"/>
      <c r="AKJ585" s="71"/>
      <c r="AKK585" s="71"/>
      <c r="AKL585" s="71"/>
      <c r="AKM585" s="71"/>
      <c r="AKN585" s="71"/>
      <c r="AKO585" s="71"/>
      <c r="AKP585" s="71"/>
      <c r="AKQ585" s="71"/>
      <c r="AKR585" s="71"/>
      <c r="AKS585" s="71"/>
      <c r="AKT585" s="71"/>
      <c r="AKU585" s="71"/>
      <c r="AKV585" s="71"/>
      <c r="AKW585" s="71"/>
      <c r="AKX585" s="71"/>
      <c r="AKY585" s="71"/>
      <c r="AKZ585" s="71"/>
      <c r="ALA585" s="71"/>
      <c r="ALB585" s="71"/>
      <c r="ALC585" s="71"/>
      <c r="ALD585" s="71"/>
      <c r="ALE585" s="71"/>
      <c r="ALF585" s="71"/>
      <c r="ALG585" s="71"/>
      <c r="ALH585" s="71"/>
      <c r="ALI585" s="71"/>
      <c r="ALJ585" s="71"/>
      <c r="ALK585" s="71"/>
      <c r="ALL585" s="71"/>
      <c r="ALM585" s="71"/>
      <c r="ALN585" s="71"/>
      <c r="ALO585" s="71"/>
      <c r="ALP585" s="71"/>
      <c r="ALQ585" s="71"/>
      <c r="ALR585" s="71"/>
      <c r="ALS585" s="71"/>
      <c r="ALT585" s="71"/>
      <c r="ALU585" s="71"/>
      <c r="ALV585" s="71"/>
      <c r="ALW585" s="71"/>
      <c r="ALX585" s="71"/>
      <c r="ALY585" s="71"/>
      <c r="ALZ585" s="71"/>
      <c r="AMA585" s="71"/>
      <c r="AMB585" s="71"/>
      <c r="AMC585" s="71"/>
      <c r="AMD585" s="71"/>
      <c r="AME585" s="71"/>
      <c r="AMF585" s="71"/>
      <c r="AMG585" s="71"/>
      <c r="AMH585" s="71"/>
      <c r="AMI585" s="71"/>
      <c r="AMJ585" s="71"/>
      <c r="AMK585" s="71"/>
      <c r="AML585" s="71"/>
      <c r="AMM585" s="71"/>
      <c r="AMN585" s="71"/>
      <c r="AMO585" s="71"/>
      <c r="AMP585" s="71"/>
      <c r="AMQ585" s="71"/>
      <c r="AMR585" s="71"/>
      <c r="AMS585" s="71"/>
      <c r="AMT585" s="71"/>
      <c r="AMU585" s="71"/>
      <c r="AMV585" s="71"/>
      <c r="AMW585" s="71"/>
      <c r="AMX585" s="71"/>
      <c r="AMY585" s="71"/>
      <c r="AMZ585" s="71"/>
      <c r="ANA585" s="71"/>
      <c r="ANB585" s="71"/>
      <c r="ANC585" s="71"/>
      <c r="AND585" s="71"/>
      <c r="ANE585" s="71"/>
      <c r="ANF585" s="71"/>
      <c r="ANG585" s="71"/>
      <c r="ANH585" s="71"/>
      <c r="ANI585" s="71"/>
      <c r="ANJ585" s="71"/>
      <c r="ANK585" s="71"/>
      <c r="ANL585" s="71"/>
      <c r="ANM585" s="71"/>
      <c r="ANN585" s="71"/>
      <c r="ANO585" s="71"/>
      <c r="ANP585" s="71"/>
      <c r="ANQ585" s="71"/>
      <c r="ANR585" s="71"/>
      <c r="ANS585" s="71"/>
      <c r="ANT585" s="71"/>
      <c r="ANU585" s="71"/>
      <c r="ANV585" s="71"/>
      <c r="ANW585" s="71"/>
      <c r="ANX585" s="71"/>
      <c r="ANY585" s="71"/>
      <c r="ANZ585" s="71"/>
      <c r="AOA585" s="71"/>
      <c r="AOB585" s="71"/>
      <c r="AOC585" s="71"/>
      <c r="AOD585" s="71"/>
      <c r="AOE585" s="71"/>
      <c r="AOF585" s="71"/>
      <c r="AOG585" s="71"/>
      <c r="AOH585" s="71"/>
      <c r="AOI585" s="71"/>
      <c r="AOJ585" s="71"/>
      <c r="AOK585" s="71"/>
      <c r="AOL585" s="71"/>
      <c r="AOM585" s="71"/>
      <c r="AON585" s="71"/>
      <c r="AOO585" s="71"/>
      <c r="AOP585" s="71"/>
      <c r="AOQ585" s="71"/>
      <c r="AOR585" s="71"/>
      <c r="AOS585" s="71"/>
      <c r="AOT585" s="71"/>
      <c r="AOU585" s="71"/>
      <c r="AOV585" s="71"/>
      <c r="AOW585" s="71"/>
      <c r="AOX585" s="71"/>
      <c r="AOY585" s="71"/>
      <c r="AOZ585" s="71"/>
      <c r="APA585" s="71"/>
      <c r="APB585" s="71"/>
      <c r="APC585" s="71"/>
      <c r="APD585" s="71"/>
      <c r="APE585" s="71"/>
      <c r="APF585" s="71"/>
      <c r="APG585" s="71"/>
      <c r="APH585" s="71"/>
      <c r="API585" s="71"/>
      <c r="APJ585" s="71"/>
      <c r="APK585" s="71"/>
      <c r="APL585" s="71"/>
      <c r="APM585" s="71"/>
      <c r="APN585" s="71"/>
      <c r="APO585" s="71"/>
      <c r="APP585" s="71"/>
      <c r="APQ585" s="71"/>
      <c r="APR585" s="71"/>
      <c r="APS585" s="71"/>
      <c r="APT585" s="71"/>
      <c r="APU585" s="71"/>
      <c r="APV585" s="71"/>
      <c r="APW585" s="71"/>
      <c r="APX585" s="71"/>
      <c r="APY585" s="71"/>
      <c r="APZ585" s="71"/>
      <c r="AQA585" s="71"/>
      <c r="AQB585" s="71"/>
      <c r="AQC585" s="71"/>
      <c r="AQD585" s="71"/>
      <c r="AQE585" s="71"/>
      <c r="AQF585" s="71"/>
      <c r="AQG585" s="71"/>
      <c r="AQH585" s="71"/>
      <c r="AQI585" s="71"/>
      <c r="AQJ585" s="71"/>
      <c r="AQK585" s="71"/>
      <c r="AQL585" s="71"/>
      <c r="AQM585" s="71"/>
      <c r="AQN585" s="71"/>
      <c r="AQO585" s="71"/>
      <c r="AQP585" s="71"/>
      <c r="AQQ585" s="71"/>
      <c r="AQR585" s="71"/>
      <c r="AQS585" s="71"/>
      <c r="AQT585" s="71"/>
      <c r="AQU585" s="71"/>
      <c r="AQV585" s="71"/>
      <c r="AQW585" s="71"/>
      <c r="AQX585" s="71"/>
      <c r="AQY585" s="71"/>
      <c r="AQZ585" s="71"/>
      <c r="ARA585" s="71"/>
      <c r="ARB585" s="71"/>
      <c r="ARC585" s="71"/>
      <c r="ARD585" s="71"/>
      <c r="ARE585" s="71"/>
      <c r="ARF585" s="71"/>
      <c r="ARG585" s="71"/>
      <c r="ARH585" s="71"/>
      <c r="ARI585" s="71"/>
      <c r="ARJ585" s="71"/>
      <c r="ARK585" s="71"/>
      <c r="ARL585" s="71"/>
      <c r="ARM585" s="71"/>
      <c r="ARN585" s="71"/>
      <c r="ARO585" s="71"/>
      <c r="ARP585" s="71"/>
      <c r="ARQ585" s="71"/>
      <c r="ARR585" s="71"/>
      <c r="ARS585" s="71"/>
      <c r="ART585" s="71"/>
      <c r="ARU585" s="71"/>
      <c r="ARV585" s="71"/>
      <c r="ARW585" s="71"/>
      <c r="ARX585" s="71"/>
      <c r="ARY585" s="71"/>
      <c r="ARZ585" s="71"/>
      <c r="ASA585" s="71"/>
      <c r="ASB585" s="71"/>
      <c r="ASC585" s="71"/>
      <c r="ASD585" s="71"/>
      <c r="ASE585" s="71"/>
      <c r="ASF585" s="71"/>
      <c r="ASG585" s="71"/>
      <c r="ASH585" s="71"/>
      <c r="ASI585" s="71"/>
      <c r="ASJ585" s="71"/>
      <c r="ASK585" s="71"/>
      <c r="ASL585" s="71"/>
      <c r="ASM585" s="71"/>
      <c r="ASN585" s="71"/>
      <c r="ASO585" s="71"/>
      <c r="ASP585" s="71"/>
      <c r="ASQ585" s="71"/>
      <c r="ASR585" s="71"/>
      <c r="ASS585" s="71"/>
      <c r="AST585" s="71"/>
      <c r="ASU585" s="71"/>
      <c r="ASV585" s="71"/>
      <c r="ASW585" s="71"/>
      <c r="ASX585" s="71"/>
      <c r="ASY585" s="71"/>
      <c r="ASZ585" s="71"/>
      <c r="ATA585" s="71"/>
      <c r="ATB585" s="71"/>
      <c r="ATC585" s="71"/>
      <c r="ATD585" s="71"/>
      <c r="ATE585" s="71"/>
      <c r="ATF585" s="71"/>
      <c r="ATG585" s="71"/>
      <c r="ATH585" s="71"/>
      <c r="ATI585" s="71"/>
      <c r="ATJ585" s="71"/>
      <c r="ATK585" s="71"/>
      <c r="ATL585" s="71"/>
      <c r="ATM585" s="71"/>
      <c r="ATN585" s="71"/>
      <c r="ATO585" s="71"/>
      <c r="ATP585" s="71"/>
      <c r="ATQ585" s="71"/>
      <c r="ATR585" s="71"/>
      <c r="ATS585" s="71"/>
      <c r="ATT585" s="71"/>
      <c r="ATU585" s="71"/>
      <c r="ATV585" s="71"/>
      <c r="ATW585" s="71"/>
      <c r="ATX585" s="71"/>
      <c r="ATY585" s="71"/>
      <c r="ATZ585" s="71"/>
      <c r="AUA585" s="71"/>
      <c r="AUB585" s="71"/>
      <c r="AUC585" s="71"/>
      <c r="AUD585" s="71"/>
      <c r="AUE585" s="71"/>
      <c r="AUF585" s="71"/>
      <c r="AUG585" s="71"/>
      <c r="AUH585" s="71"/>
      <c r="AUI585" s="71"/>
      <c r="AUJ585" s="71"/>
      <c r="AUK585" s="71"/>
      <c r="AUL585" s="71"/>
      <c r="AUM585" s="71"/>
      <c r="AUN585" s="71"/>
      <c r="AUO585" s="71"/>
      <c r="AUP585" s="71"/>
      <c r="AUQ585" s="71"/>
      <c r="AUR585" s="71"/>
      <c r="AUS585" s="71"/>
      <c r="AUT585" s="71"/>
      <c r="AUU585" s="71"/>
      <c r="AUV585" s="71"/>
      <c r="AUW585" s="71"/>
      <c r="AUX585" s="71"/>
      <c r="AUY585" s="71"/>
      <c r="AUZ585" s="71"/>
      <c r="AVA585" s="71"/>
      <c r="AVB585" s="71"/>
      <c r="AVC585" s="71"/>
      <c r="AVD585" s="71"/>
      <c r="AVE585" s="71"/>
      <c r="AVF585" s="71"/>
      <c r="AVG585" s="71"/>
      <c r="AVH585" s="71"/>
      <c r="AVI585" s="71"/>
      <c r="AVJ585" s="71"/>
      <c r="AVK585" s="71"/>
      <c r="AVL585" s="71"/>
      <c r="AVM585" s="71"/>
      <c r="AVN585" s="71"/>
      <c r="AVO585" s="71"/>
      <c r="AVP585" s="71"/>
      <c r="AVQ585" s="71"/>
      <c r="AVR585" s="71"/>
      <c r="AVS585" s="71"/>
      <c r="AVT585" s="71"/>
      <c r="AVU585" s="71"/>
      <c r="AVV585" s="71"/>
      <c r="AVW585" s="71"/>
      <c r="AVX585" s="71"/>
      <c r="AVY585" s="71"/>
      <c r="AVZ585" s="71"/>
      <c r="AWA585" s="71"/>
      <c r="AWB585" s="71"/>
      <c r="AWC585" s="71"/>
      <c r="AWD585" s="71"/>
      <c r="AWE585" s="71"/>
      <c r="AWF585" s="71"/>
      <c r="AWG585" s="71"/>
      <c r="AWH585" s="71"/>
      <c r="AWI585" s="71"/>
      <c r="AWJ585" s="71"/>
      <c r="AWK585" s="71"/>
      <c r="AWL585" s="71"/>
      <c r="AWM585" s="71"/>
      <c r="AWN585" s="71"/>
      <c r="AWO585" s="71"/>
      <c r="AWP585" s="71"/>
      <c r="AWQ585" s="71"/>
      <c r="AWR585" s="71"/>
      <c r="AWS585" s="71"/>
      <c r="AWT585" s="71"/>
      <c r="AWU585" s="71"/>
      <c r="AWV585" s="71"/>
      <c r="AWW585" s="71"/>
      <c r="AWX585" s="71"/>
      <c r="AWY585" s="71"/>
      <c r="AWZ585" s="71"/>
      <c r="AXA585" s="71"/>
      <c r="AXB585" s="71"/>
      <c r="AXC585" s="71"/>
      <c r="AXD585" s="71"/>
      <c r="AXE585" s="71"/>
      <c r="AXF585" s="71"/>
      <c r="AXG585" s="71"/>
      <c r="AXH585" s="71"/>
      <c r="AXI585" s="71"/>
      <c r="AXJ585" s="71"/>
      <c r="AXK585" s="71"/>
      <c r="AXL585" s="71"/>
      <c r="AXM585" s="71"/>
      <c r="AXN585" s="71"/>
      <c r="AXO585" s="71"/>
      <c r="AXP585" s="71"/>
      <c r="AXQ585" s="71"/>
      <c r="AXR585" s="71"/>
      <c r="AXS585" s="71"/>
      <c r="AXT585" s="71"/>
      <c r="AXU585" s="71"/>
      <c r="AXV585" s="71"/>
      <c r="AXW585" s="71"/>
      <c r="AXX585" s="71"/>
      <c r="AXY585" s="71"/>
      <c r="AXZ585" s="71"/>
      <c r="AYA585" s="71"/>
      <c r="AYB585" s="71"/>
      <c r="AYC585" s="71"/>
      <c r="AYD585" s="71"/>
      <c r="AYE585" s="71"/>
      <c r="AYF585" s="71"/>
      <c r="AYG585" s="71"/>
      <c r="AYH585" s="71"/>
      <c r="AYI585" s="71"/>
      <c r="AYJ585" s="71"/>
      <c r="AYK585" s="71"/>
      <c r="AYL585" s="71"/>
      <c r="AYM585" s="71"/>
      <c r="AYN585" s="71"/>
      <c r="AYO585" s="71"/>
      <c r="AYP585" s="71"/>
      <c r="AYQ585" s="71"/>
      <c r="AYR585" s="71"/>
      <c r="AYS585" s="71"/>
      <c r="AYT585" s="71"/>
      <c r="AYU585" s="71"/>
      <c r="AYV585" s="71"/>
      <c r="AYW585" s="71"/>
      <c r="AYX585" s="71"/>
      <c r="AYY585" s="71"/>
      <c r="AYZ585" s="71"/>
      <c r="AZA585" s="71"/>
      <c r="AZB585" s="71"/>
      <c r="AZC585" s="71"/>
      <c r="AZD585" s="71"/>
      <c r="AZE585" s="71"/>
      <c r="AZF585" s="71"/>
      <c r="AZG585" s="71"/>
      <c r="AZH585" s="71"/>
      <c r="AZI585" s="71"/>
      <c r="AZJ585" s="71"/>
      <c r="AZK585" s="71"/>
      <c r="AZL585" s="71"/>
      <c r="AZM585" s="71"/>
      <c r="AZN585" s="71"/>
      <c r="AZO585" s="71"/>
      <c r="AZP585" s="71"/>
      <c r="AZQ585" s="71"/>
      <c r="AZR585" s="71"/>
      <c r="AZS585" s="71"/>
      <c r="AZT585" s="71"/>
      <c r="AZU585" s="71"/>
      <c r="AZV585" s="71"/>
      <c r="AZW585" s="71"/>
      <c r="AZX585" s="71"/>
      <c r="AZY585" s="71"/>
      <c r="AZZ585" s="71"/>
      <c r="BAA585" s="71"/>
      <c r="BAB585" s="71"/>
      <c r="BAC585" s="71"/>
      <c r="BAD585" s="71"/>
      <c r="BAE585" s="71"/>
      <c r="BAF585" s="71"/>
      <c r="BAG585" s="71"/>
      <c r="BAH585" s="71"/>
      <c r="BAI585" s="71"/>
      <c r="BAJ585" s="71"/>
      <c r="BAK585" s="71"/>
      <c r="BAL585" s="71"/>
      <c r="BAM585" s="71"/>
      <c r="BAN585" s="71"/>
      <c r="BAO585" s="71"/>
      <c r="BAP585" s="71"/>
      <c r="BAQ585" s="71"/>
      <c r="BAR585" s="71"/>
      <c r="BAS585" s="71"/>
      <c r="BAT585" s="71"/>
      <c r="BAU585" s="71"/>
      <c r="BAV585" s="71"/>
      <c r="BAW585" s="71"/>
      <c r="BAX585" s="71"/>
      <c r="BAY585" s="71"/>
      <c r="BAZ585" s="71"/>
      <c r="BBA585" s="71"/>
      <c r="BBB585" s="71"/>
      <c r="BBC585" s="71"/>
      <c r="BBD585" s="71"/>
      <c r="BBE585" s="71"/>
      <c r="BBF585" s="71"/>
      <c r="BBG585" s="71"/>
      <c r="BBH585" s="71"/>
      <c r="BBI585" s="71"/>
      <c r="BBJ585" s="71"/>
      <c r="BBK585" s="71"/>
      <c r="BBL585" s="71"/>
      <c r="BBM585" s="71"/>
      <c r="BBN585" s="71"/>
      <c r="BBO585" s="71"/>
      <c r="BBP585" s="71"/>
      <c r="BBQ585" s="71"/>
      <c r="BBR585" s="71"/>
      <c r="BBS585" s="71"/>
      <c r="BBT585" s="71"/>
      <c r="BBU585" s="71"/>
      <c r="BBV585" s="71"/>
      <c r="BBW585" s="71"/>
      <c r="BBX585" s="71"/>
      <c r="BBY585" s="71"/>
      <c r="BBZ585" s="71"/>
      <c r="BCA585" s="71"/>
      <c r="BCB585" s="71"/>
      <c r="BCC585" s="71"/>
      <c r="BCD585" s="71"/>
      <c r="BCE585" s="71"/>
      <c r="BCF585" s="71"/>
      <c r="BCG585" s="71"/>
      <c r="BCH585" s="71"/>
      <c r="BCI585" s="71"/>
      <c r="BCJ585" s="71"/>
      <c r="BCK585" s="71"/>
      <c r="BCL585" s="71"/>
      <c r="BCM585" s="71"/>
      <c r="BCN585" s="71"/>
      <c r="BCO585" s="71"/>
      <c r="BCP585" s="71"/>
      <c r="BCQ585" s="71"/>
      <c r="BCR585" s="71"/>
      <c r="BCS585" s="71"/>
      <c r="BCT585" s="71"/>
      <c r="BCU585" s="71"/>
      <c r="BCV585" s="71"/>
      <c r="BCW585" s="71"/>
      <c r="BCX585" s="71"/>
      <c r="BCY585" s="71"/>
      <c r="BCZ585" s="71"/>
      <c r="BDA585" s="71"/>
      <c r="BDB585" s="71"/>
      <c r="BDC585" s="71"/>
      <c r="BDD585" s="71"/>
      <c r="BDE585" s="71"/>
      <c r="BDF585" s="71"/>
      <c r="BDG585" s="71"/>
      <c r="BDH585" s="71"/>
      <c r="BDI585" s="71"/>
      <c r="BDJ585" s="71"/>
      <c r="BDK585" s="71"/>
      <c r="BDL585" s="71"/>
      <c r="BDM585" s="71"/>
      <c r="BDN585" s="71"/>
      <c r="BDO585" s="71"/>
      <c r="BDP585" s="71"/>
      <c r="BDQ585" s="71"/>
      <c r="BDR585" s="71"/>
      <c r="BDS585" s="71"/>
      <c r="BDT585" s="71"/>
      <c r="BDU585" s="71"/>
      <c r="BDV585" s="71"/>
      <c r="BDW585" s="71"/>
      <c r="BDX585" s="71"/>
      <c r="BDY585" s="71"/>
      <c r="BDZ585" s="71"/>
      <c r="BEA585" s="71"/>
      <c r="BEB585" s="71"/>
      <c r="BEC585" s="71"/>
      <c r="BED585" s="71"/>
      <c r="BEE585" s="71"/>
      <c r="BEF585" s="71"/>
      <c r="BEG585" s="71"/>
      <c r="BEH585" s="71"/>
      <c r="BEI585" s="71"/>
      <c r="BEJ585" s="71"/>
      <c r="BEK585" s="71"/>
      <c r="BEL585" s="71"/>
      <c r="BEM585" s="71"/>
      <c r="BEN585" s="71"/>
      <c r="BEO585" s="71"/>
      <c r="BEP585" s="71"/>
      <c r="BEQ585" s="71"/>
      <c r="BER585" s="71"/>
      <c r="BES585" s="71"/>
      <c r="BET585" s="71"/>
      <c r="BEU585" s="71"/>
      <c r="BEV585" s="71"/>
      <c r="BEW585" s="71"/>
      <c r="BEX585" s="71"/>
      <c r="BEY585" s="71"/>
      <c r="BEZ585" s="71"/>
      <c r="BFA585" s="71"/>
      <c r="BFB585" s="71"/>
      <c r="BFC585" s="71"/>
      <c r="BFD585" s="71"/>
      <c r="BFE585" s="71"/>
      <c r="BFF585" s="71"/>
      <c r="BFG585" s="71"/>
      <c r="BFH585" s="71"/>
      <c r="BFI585" s="71"/>
      <c r="BFJ585" s="71"/>
      <c r="BFK585" s="71"/>
      <c r="BFL585" s="71"/>
      <c r="BFM585" s="71"/>
      <c r="BFN585" s="71"/>
      <c r="BFO585" s="71"/>
      <c r="BFP585" s="71"/>
      <c r="BFQ585" s="71"/>
      <c r="BFR585" s="71"/>
      <c r="BFS585" s="71"/>
      <c r="BFT585" s="71"/>
      <c r="BFU585" s="71"/>
      <c r="BFV585" s="71"/>
      <c r="BFW585" s="71"/>
      <c r="BFX585" s="71"/>
      <c r="BFY585" s="71"/>
      <c r="BFZ585" s="71"/>
      <c r="BGA585" s="71"/>
      <c r="BGB585" s="71"/>
      <c r="BGC585" s="71"/>
      <c r="BGD585" s="71"/>
      <c r="BGE585" s="71"/>
      <c r="BGF585" s="71"/>
      <c r="BGG585" s="71"/>
      <c r="BGH585" s="71"/>
      <c r="BGI585" s="71"/>
      <c r="BGJ585" s="71"/>
      <c r="BGK585" s="71"/>
      <c r="BGL585" s="71"/>
      <c r="BGM585" s="71"/>
      <c r="BGN585" s="71"/>
      <c r="BGO585" s="71"/>
      <c r="BGP585" s="71"/>
      <c r="BGQ585" s="71"/>
      <c r="BGR585" s="71"/>
      <c r="BGS585" s="71"/>
      <c r="BGT585" s="71"/>
      <c r="BGU585" s="71"/>
      <c r="BGV585" s="71"/>
      <c r="BGW585" s="71"/>
      <c r="BGX585" s="71"/>
      <c r="BGY585" s="71"/>
      <c r="BGZ585" s="71"/>
      <c r="BHA585" s="71"/>
      <c r="BHB585" s="71"/>
      <c r="BHC585" s="71"/>
      <c r="BHD585" s="71"/>
      <c r="BHE585" s="71"/>
      <c r="BHF585" s="71"/>
      <c r="BHG585" s="71"/>
      <c r="BHH585" s="71"/>
      <c r="BHI585" s="71"/>
      <c r="BHJ585" s="71"/>
      <c r="BHK585" s="71"/>
      <c r="BHL585" s="71"/>
      <c r="BHM585" s="71"/>
      <c r="BHN585" s="71"/>
      <c r="BHO585" s="71"/>
      <c r="BHP585" s="71"/>
      <c r="BHQ585" s="71"/>
      <c r="BHR585" s="71"/>
      <c r="BHS585" s="71"/>
      <c r="BHT585" s="71"/>
      <c r="BHU585" s="71"/>
      <c r="BHV585" s="71"/>
      <c r="BHW585" s="71"/>
      <c r="BHX585" s="71"/>
      <c r="BHY585" s="71"/>
      <c r="BHZ585" s="71"/>
      <c r="BIA585" s="71"/>
      <c r="BIB585" s="71"/>
      <c r="BIC585" s="71"/>
      <c r="BID585" s="71"/>
      <c r="BIE585" s="71"/>
      <c r="BIF585" s="71"/>
      <c r="BIG585" s="71"/>
      <c r="BIH585" s="71"/>
      <c r="BII585" s="71"/>
      <c r="BIJ585" s="71"/>
      <c r="BIK585" s="71"/>
      <c r="BIL585" s="71"/>
      <c r="BIM585" s="71"/>
      <c r="BIN585" s="71"/>
      <c r="BIO585" s="71"/>
      <c r="BIP585" s="71"/>
      <c r="BIQ585" s="71"/>
      <c r="BIR585" s="71"/>
      <c r="BIS585" s="71"/>
      <c r="BIT585" s="71"/>
      <c r="BIU585" s="71"/>
      <c r="BIV585" s="71"/>
      <c r="BIW585" s="71"/>
      <c r="BIX585" s="71"/>
      <c r="BIY585" s="71"/>
      <c r="BIZ585" s="71"/>
      <c r="BJA585" s="71"/>
      <c r="BJB585" s="71"/>
      <c r="BJC585" s="71"/>
      <c r="BJD585" s="71"/>
      <c r="BJE585" s="71"/>
      <c r="BJF585" s="71"/>
      <c r="BJG585" s="71"/>
      <c r="BJH585" s="71"/>
      <c r="BJI585" s="71"/>
      <c r="BJJ585" s="71"/>
      <c r="BJK585" s="71"/>
      <c r="BJL585" s="71"/>
      <c r="BJM585" s="71"/>
      <c r="BJN585" s="71"/>
      <c r="BJO585" s="71"/>
      <c r="BJP585" s="71"/>
      <c r="BJQ585" s="71"/>
      <c r="BJR585" s="71"/>
      <c r="BJS585" s="71"/>
      <c r="BJT585" s="71"/>
      <c r="BJU585" s="71"/>
      <c r="BJV585" s="71"/>
      <c r="BJW585" s="71"/>
      <c r="BJX585" s="71"/>
      <c r="BJY585" s="71"/>
      <c r="BJZ585" s="71"/>
      <c r="BKA585" s="71"/>
      <c r="BKB585" s="71"/>
      <c r="BKC585" s="71"/>
      <c r="BKD585" s="71"/>
      <c r="BKE585" s="71"/>
      <c r="BKF585" s="71"/>
      <c r="BKG585" s="71"/>
      <c r="BKH585" s="71"/>
      <c r="BKI585" s="71"/>
      <c r="BKJ585" s="71"/>
      <c r="BKK585" s="71"/>
      <c r="BKL585" s="71"/>
      <c r="BKM585" s="71"/>
      <c r="BKN585" s="71"/>
      <c r="BKO585" s="71"/>
      <c r="BKP585" s="71"/>
      <c r="BKQ585" s="71"/>
      <c r="BKR585" s="71"/>
      <c r="BKS585" s="71"/>
      <c r="BKT585" s="71"/>
      <c r="BKU585" s="71"/>
      <c r="BKV585" s="71"/>
      <c r="BKW585" s="71"/>
      <c r="BKX585" s="71"/>
      <c r="BKY585" s="71"/>
      <c r="BKZ585" s="71"/>
      <c r="BLA585" s="71"/>
      <c r="BLB585" s="71"/>
      <c r="BLC585" s="71"/>
      <c r="BLD585" s="71"/>
      <c r="BLE585" s="71"/>
      <c r="BLF585" s="71"/>
      <c r="BLG585" s="71"/>
      <c r="BLH585" s="71"/>
      <c r="BLI585" s="71"/>
      <c r="BLJ585" s="71"/>
      <c r="BLK585" s="71"/>
      <c r="BLL585" s="71"/>
      <c r="BLM585" s="71"/>
      <c r="BLN585" s="71"/>
      <c r="BLO585" s="71"/>
      <c r="BLP585" s="71"/>
      <c r="BLQ585" s="71"/>
      <c r="BLR585" s="71"/>
      <c r="BLS585" s="71"/>
      <c r="BLT585" s="71"/>
      <c r="BLU585" s="71"/>
      <c r="BLV585" s="71"/>
      <c r="BLW585" s="71"/>
      <c r="BLX585" s="71"/>
      <c r="BLY585" s="71"/>
      <c r="BLZ585" s="71"/>
      <c r="BMA585" s="71"/>
      <c r="BMB585" s="71"/>
      <c r="BMC585" s="71"/>
      <c r="BMD585" s="71"/>
      <c r="BME585" s="71"/>
      <c r="BMF585" s="71"/>
      <c r="BMG585" s="71"/>
      <c r="BMH585" s="71"/>
      <c r="BMI585" s="71"/>
      <c r="BMJ585" s="71"/>
      <c r="BMK585" s="71"/>
      <c r="BML585" s="71"/>
      <c r="BMM585" s="71"/>
      <c r="BMN585" s="71"/>
      <c r="BMO585" s="71"/>
      <c r="BMP585" s="71"/>
      <c r="BMQ585" s="71"/>
      <c r="BMR585" s="71"/>
      <c r="BMS585" s="71"/>
      <c r="BMT585" s="71"/>
      <c r="BMU585" s="71"/>
      <c r="BMV585" s="71"/>
      <c r="BMW585" s="71"/>
      <c r="BMX585" s="71"/>
      <c r="BMY585" s="71"/>
      <c r="BMZ585" s="71"/>
      <c r="BNA585" s="71"/>
      <c r="BNB585" s="71"/>
      <c r="BNC585" s="71"/>
      <c r="BND585" s="71"/>
      <c r="BNE585" s="71"/>
      <c r="BNF585" s="71"/>
      <c r="BNG585" s="71"/>
      <c r="BNH585" s="71"/>
      <c r="BNI585" s="71"/>
      <c r="BNJ585" s="71"/>
      <c r="BNK585" s="71"/>
      <c r="BNL585" s="71"/>
      <c r="BNM585" s="71"/>
      <c r="BNN585" s="71"/>
      <c r="BNO585" s="71"/>
      <c r="BNP585" s="71"/>
      <c r="BNQ585" s="71"/>
      <c r="BNR585" s="71"/>
      <c r="BNS585" s="71"/>
      <c r="BNT585" s="71"/>
      <c r="BNU585" s="71"/>
      <c r="BNV585" s="71"/>
      <c r="BNW585" s="71"/>
      <c r="BNX585" s="71"/>
      <c r="BNY585" s="71"/>
      <c r="BNZ585" s="71"/>
      <c r="BOA585" s="71"/>
      <c r="BOB585" s="71"/>
      <c r="BOC585" s="71"/>
      <c r="BOD585" s="71"/>
      <c r="BOE585" s="71"/>
      <c r="BOF585" s="71"/>
      <c r="BOG585" s="71"/>
      <c r="BOH585" s="71"/>
      <c r="BOI585" s="71"/>
      <c r="BOJ585" s="71"/>
      <c r="BOK585" s="71"/>
      <c r="BOL585" s="71"/>
      <c r="BOM585" s="71"/>
      <c r="BON585" s="71"/>
      <c r="BOO585" s="71"/>
      <c r="BOP585" s="71"/>
      <c r="BOQ585" s="71"/>
      <c r="BOR585" s="71"/>
      <c r="BOS585" s="71"/>
      <c r="BOT585" s="71"/>
      <c r="BOU585" s="71"/>
      <c r="BOV585" s="71"/>
      <c r="BOW585" s="71"/>
      <c r="BOX585" s="71"/>
      <c r="BOY585" s="71"/>
      <c r="BOZ585" s="71"/>
      <c r="BPA585" s="71"/>
      <c r="BPB585" s="71"/>
      <c r="BPC585" s="71"/>
      <c r="BPD585" s="71"/>
      <c r="BPE585" s="71"/>
      <c r="BPF585" s="71"/>
      <c r="BPG585" s="71"/>
      <c r="BPH585" s="71"/>
      <c r="BPI585" s="71"/>
      <c r="BPJ585" s="71"/>
      <c r="BPK585" s="71"/>
      <c r="BPL585" s="71"/>
      <c r="BPM585" s="71"/>
      <c r="BPN585" s="71"/>
      <c r="BPO585" s="71"/>
      <c r="BPP585" s="71"/>
      <c r="BPQ585" s="71"/>
      <c r="BPR585" s="71"/>
      <c r="BPS585" s="71"/>
      <c r="BPT585" s="71"/>
      <c r="BPU585" s="71"/>
      <c r="BPV585" s="71"/>
      <c r="BPW585" s="71"/>
      <c r="BPX585" s="71"/>
      <c r="BPY585" s="71"/>
      <c r="BPZ585" s="71"/>
      <c r="BQA585" s="71"/>
      <c r="BQB585" s="71"/>
      <c r="BQC585" s="71"/>
      <c r="BQD585" s="71"/>
      <c r="BQE585" s="71"/>
      <c r="BQF585" s="71"/>
      <c r="BQG585" s="71"/>
      <c r="BQH585" s="71"/>
      <c r="BQI585" s="71"/>
      <c r="BQJ585" s="71"/>
      <c r="BQK585" s="71"/>
      <c r="BQL585" s="71"/>
      <c r="BQM585" s="71"/>
      <c r="BQN585" s="71"/>
      <c r="BQO585" s="71"/>
      <c r="BQP585" s="71"/>
      <c r="BQQ585" s="71"/>
      <c r="BQR585" s="71"/>
      <c r="BQS585" s="71"/>
      <c r="BQT585" s="71"/>
      <c r="BQU585" s="71"/>
      <c r="BQV585" s="71"/>
      <c r="BQW585" s="71"/>
      <c r="BQX585" s="71"/>
      <c r="BQY585" s="71"/>
      <c r="BQZ585" s="71"/>
      <c r="BRA585" s="71"/>
      <c r="BRB585" s="71"/>
      <c r="BRC585" s="71"/>
      <c r="BRD585" s="71"/>
      <c r="BRE585" s="71"/>
      <c r="BRF585" s="71"/>
      <c r="BRG585" s="71"/>
      <c r="BRH585" s="71"/>
      <c r="BRI585" s="71"/>
      <c r="BRJ585" s="71"/>
      <c r="BRK585" s="71"/>
      <c r="BRL585" s="71"/>
      <c r="BRM585" s="71"/>
      <c r="BRN585" s="71"/>
      <c r="BRO585" s="71"/>
      <c r="BRP585" s="71"/>
      <c r="BRQ585" s="71"/>
      <c r="BRR585" s="71"/>
      <c r="BRS585" s="71"/>
      <c r="BRT585" s="71"/>
      <c r="BRU585" s="71"/>
      <c r="BRV585" s="71"/>
      <c r="BRW585" s="71"/>
      <c r="BRX585" s="71"/>
      <c r="BRY585" s="71"/>
      <c r="BRZ585" s="71"/>
      <c r="BSA585" s="71"/>
      <c r="BSB585" s="71"/>
      <c r="BSC585" s="71"/>
      <c r="BSD585" s="71"/>
      <c r="BSE585" s="71"/>
      <c r="BSF585" s="71"/>
      <c r="BSG585" s="71"/>
      <c r="BSH585" s="71"/>
      <c r="BSI585" s="71"/>
      <c r="BSJ585" s="71"/>
      <c r="BSK585" s="71"/>
      <c r="BSL585" s="71"/>
      <c r="BSM585" s="71"/>
      <c r="BSN585" s="71"/>
      <c r="BSO585" s="71"/>
      <c r="BSP585" s="71"/>
      <c r="BSQ585" s="71"/>
      <c r="BSR585" s="71"/>
      <c r="BSS585" s="71"/>
      <c r="BST585" s="71"/>
      <c r="BSU585" s="71"/>
      <c r="BSV585" s="71"/>
      <c r="BSW585" s="71"/>
      <c r="BSX585" s="71"/>
      <c r="BSY585" s="71"/>
      <c r="BSZ585" s="71"/>
      <c r="BTA585" s="71"/>
      <c r="BTB585" s="71"/>
      <c r="BTC585" s="71"/>
      <c r="BTD585" s="71"/>
      <c r="BTE585" s="71"/>
      <c r="BTF585" s="71"/>
      <c r="BTG585" s="71"/>
      <c r="BTH585" s="71"/>
      <c r="BTI585" s="71"/>
      <c r="BTJ585" s="71"/>
      <c r="BTK585" s="71"/>
      <c r="BTL585" s="71"/>
      <c r="BTM585" s="71"/>
      <c r="BTN585" s="71"/>
      <c r="BTO585" s="71"/>
      <c r="BTP585" s="71"/>
      <c r="BTQ585" s="71"/>
      <c r="BTR585" s="71"/>
      <c r="BTS585" s="71"/>
      <c r="BTT585" s="71"/>
      <c r="BTU585" s="71"/>
      <c r="BTV585" s="71"/>
      <c r="BTW585" s="71"/>
      <c r="BTX585" s="71"/>
      <c r="BTY585" s="71"/>
      <c r="BTZ585" s="71"/>
      <c r="BUA585" s="71"/>
      <c r="BUB585" s="71"/>
      <c r="BUC585" s="71"/>
      <c r="BUD585" s="71"/>
      <c r="BUE585" s="71"/>
      <c r="BUF585" s="71"/>
      <c r="BUG585" s="71"/>
      <c r="BUH585" s="71"/>
      <c r="BUI585" s="71"/>
      <c r="BUJ585" s="71"/>
      <c r="BUK585" s="71"/>
      <c r="BUL585" s="71"/>
      <c r="BUM585" s="71"/>
      <c r="BUN585" s="71"/>
      <c r="BUO585" s="71"/>
      <c r="BUP585" s="71"/>
      <c r="BUQ585" s="71"/>
      <c r="BUR585" s="71"/>
      <c r="BUS585" s="71"/>
      <c r="BUT585" s="71"/>
      <c r="BUU585" s="71"/>
      <c r="BUV585" s="71"/>
      <c r="BUW585" s="71"/>
      <c r="BUX585" s="71"/>
      <c r="BUY585" s="71"/>
      <c r="BUZ585" s="71"/>
      <c r="BVA585" s="71"/>
      <c r="BVB585" s="71"/>
      <c r="BVC585" s="71"/>
      <c r="BVD585" s="71"/>
      <c r="BVE585" s="71"/>
      <c r="BVF585" s="71"/>
      <c r="BVG585" s="71"/>
      <c r="BVH585" s="71"/>
      <c r="BVI585" s="71"/>
      <c r="BVJ585" s="71"/>
      <c r="BVK585" s="71"/>
      <c r="BVL585" s="71"/>
      <c r="BVM585" s="71"/>
      <c r="BVN585" s="71"/>
      <c r="BVO585" s="71"/>
      <c r="BVP585" s="71"/>
      <c r="BVQ585" s="71"/>
      <c r="BVR585" s="71"/>
      <c r="BVS585" s="71"/>
      <c r="BVT585" s="71"/>
      <c r="BVU585" s="71"/>
      <c r="BVV585" s="71"/>
      <c r="BVW585" s="71"/>
      <c r="BVX585" s="71"/>
      <c r="BVY585" s="71"/>
      <c r="BVZ585" s="71"/>
      <c r="BWA585" s="71"/>
      <c r="BWB585" s="71"/>
      <c r="BWC585" s="71"/>
      <c r="BWD585" s="71"/>
      <c r="BWE585" s="71"/>
      <c r="BWF585" s="71"/>
      <c r="BWG585" s="71"/>
      <c r="BWH585" s="71"/>
      <c r="BWI585" s="71"/>
      <c r="BWJ585" s="71"/>
      <c r="BWK585" s="71"/>
      <c r="BWL585" s="71"/>
      <c r="BWM585" s="71"/>
      <c r="BWN585" s="71"/>
      <c r="BWO585" s="71"/>
      <c r="BWP585" s="71"/>
      <c r="BWQ585" s="71"/>
      <c r="BWR585" s="71"/>
      <c r="BWS585" s="71"/>
      <c r="BWT585" s="71"/>
      <c r="BWU585" s="71"/>
      <c r="BWV585" s="71"/>
      <c r="BWW585" s="71"/>
      <c r="BWX585" s="71"/>
      <c r="BWY585" s="71"/>
      <c r="BWZ585" s="71"/>
      <c r="BXA585" s="71"/>
      <c r="BXB585" s="71"/>
      <c r="BXC585" s="71"/>
      <c r="BXD585" s="71"/>
      <c r="BXE585" s="71"/>
      <c r="BXF585" s="71"/>
      <c r="BXG585" s="71"/>
      <c r="BXH585" s="71"/>
      <c r="BXI585" s="71"/>
      <c r="BXJ585" s="71"/>
      <c r="BXK585" s="71"/>
      <c r="BXL585" s="71"/>
      <c r="BXM585" s="71"/>
      <c r="BXN585" s="71"/>
      <c r="BXO585" s="71"/>
      <c r="BXP585" s="71"/>
      <c r="BXQ585" s="71"/>
      <c r="BXR585" s="71"/>
      <c r="BXS585" s="71"/>
      <c r="BXT585" s="71"/>
      <c r="BXU585" s="71"/>
      <c r="BXV585" s="71"/>
      <c r="BXW585" s="71"/>
      <c r="BXX585" s="71"/>
      <c r="BXY585" s="71"/>
      <c r="BXZ585" s="71"/>
      <c r="BYA585" s="71"/>
      <c r="BYB585" s="71"/>
      <c r="BYC585" s="71"/>
      <c r="BYD585" s="71"/>
      <c r="BYE585" s="71"/>
      <c r="BYF585" s="71"/>
      <c r="BYG585" s="71"/>
      <c r="BYH585" s="71"/>
      <c r="BYI585" s="71"/>
      <c r="BYJ585" s="71"/>
      <c r="BYK585" s="71"/>
      <c r="BYL585" s="71"/>
      <c r="BYM585" s="71"/>
      <c r="BYN585" s="71"/>
      <c r="BYO585" s="71"/>
      <c r="BYP585" s="71"/>
      <c r="BYQ585" s="71"/>
      <c r="BYR585" s="71"/>
      <c r="BYS585" s="71"/>
      <c r="BYT585" s="71"/>
      <c r="BYU585" s="71"/>
      <c r="BYV585" s="71"/>
      <c r="BYW585" s="71"/>
      <c r="BYX585" s="71"/>
      <c r="BYY585" s="71"/>
      <c r="BYZ585" s="71"/>
      <c r="BZA585" s="71"/>
      <c r="BZB585" s="71"/>
      <c r="BZC585" s="71"/>
      <c r="BZD585" s="71"/>
      <c r="BZE585" s="71"/>
      <c r="BZF585" s="71"/>
      <c r="BZG585" s="71"/>
      <c r="BZH585" s="71"/>
      <c r="BZI585" s="71"/>
      <c r="BZJ585" s="71"/>
      <c r="BZK585" s="71"/>
      <c r="BZL585" s="71"/>
      <c r="BZM585" s="71"/>
      <c r="BZN585" s="71"/>
      <c r="BZO585" s="71"/>
      <c r="BZP585" s="71"/>
      <c r="BZQ585" s="71"/>
      <c r="BZR585" s="71"/>
      <c r="BZS585" s="71"/>
      <c r="BZT585" s="71"/>
      <c r="BZU585" s="71"/>
      <c r="BZV585" s="71"/>
      <c r="BZW585" s="71"/>
      <c r="BZX585" s="71"/>
      <c r="BZY585" s="71"/>
      <c r="BZZ585" s="71"/>
      <c r="CAA585" s="71"/>
      <c r="CAB585" s="71"/>
      <c r="CAC585" s="71"/>
      <c r="CAD585" s="71"/>
      <c r="CAE585" s="71"/>
      <c r="CAF585" s="71"/>
      <c r="CAG585" s="71"/>
      <c r="CAH585" s="71"/>
      <c r="CAI585" s="71"/>
      <c r="CAJ585" s="71"/>
      <c r="CAK585" s="71"/>
      <c r="CAL585" s="71"/>
      <c r="CAM585" s="71"/>
      <c r="CAN585" s="71"/>
      <c r="CAO585" s="71"/>
      <c r="CAP585" s="71"/>
      <c r="CAQ585" s="71"/>
      <c r="CAR585" s="71"/>
      <c r="CAS585" s="71"/>
      <c r="CAT585" s="71"/>
      <c r="CAU585" s="71"/>
      <c r="CAV585" s="71"/>
      <c r="CAW585" s="71"/>
      <c r="CAX585" s="71"/>
      <c r="CAY585" s="71"/>
      <c r="CAZ585" s="71"/>
      <c r="CBA585" s="71"/>
      <c r="CBB585" s="71"/>
      <c r="CBC585" s="71"/>
      <c r="CBD585" s="71"/>
      <c r="CBE585" s="71"/>
      <c r="CBF585" s="71"/>
      <c r="CBG585" s="71"/>
      <c r="CBH585" s="71"/>
      <c r="CBI585" s="71"/>
      <c r="CBJ585" s="71"/>
      <c r="CBK585" s="71"/>
      <c r="CBL585" s="71"/>
      <c r="CBM585" s="71"/>
      <c r="CBN585" s="71"/>
      <c r="CBO585" s="71"/>
      <c r="CBP585" s="71"/>
      <c r="CBQ585" s="71"/>
      <c r="CBR585" s="71"/>
      <c r="CBS585" s="71"/>
      <c r="CBT585" s="71"/>
      <c r="CBU585" s="71"/>
      <c r="CBV585" s="71"/>
      <c r="CBW585" s="71"/>
      <c r="CBX585" s="71"/>
      <c r="CBY585" s="71"/>
      <c r="CBZ585" s="71"/>
      <c r="CCA585" s="71"/>
      <c r="CCB585" s="71"/>
      <c r="CCC585" s="71"/>
      <c r="CCD585" s="71"/>
      <c r="CCE585" s="71"/>
      <c r="CCF585" s="71"/>
      <c r="CCG585" s="71"/>
      <c r="CCH585" s="71"/>
      <c r="CCI585" s="71"/>
      <c r="CCJ585" s="71"/>
      <c r="CCK585" s="71"/>
      <c r="CCL585" s="71"/>
      <c r="CCM585" s="71"/>
      <c r="CCN585" s="71"/>
      <c r="CCO585" s="71"/>
      <c r="CCP585" s="71"/>
      <c r="CCQ585" s="71"/>
      <c r="CCR585" s="71"/>
      <c r="CCS585" s="71"/>
      <c r="CCT585" s="71"/>
      <c r="CCU585" s="71"/>
      <c r="CCV585" s="71"/>
      <c r="CCW585" s="71"/>
      <c r="CCX585" s="71"/>
      <c r="CCY585" s="71"/>
      <c r="CCZ585" s="71"/>
      <c r="CDA585" s="71"/>
      <c r="CDB585" s="71"/>
      <c r="CDC585" s="71"/>
      <c r="CDD585" s="71"/>
      <c r="CDE585" s="71"/>
      <c r="CDF585" s="71"/>
      <c r="CDG585" s="71"/>
      <c r="CDH585" s="71"/>
      <c r="CDI585" s="71"/>
      <c r="CDJ585" s="71"/>
      <c r="CDK585" s="71"/>
      <c r="CDL585" s="71"/>
      <c r="CDM585" s="71"/>
      <c r="CDN585" s="71"/>
      <c r="CDO585" s="71"/>
      <c r="CDP585" s="71"/>
      <c r="CDQ585" s="71"/>
      <c r="CDR585" s="71"/>
      <c r="CDS585" s="71"/>
      <c r="CDT585" s="71"/>
      <c r="CDU585" s="71"/>
      <c r="CDV585" s="71"/>
      <c r="CDW585" s="71"/>
      <c r="CDX585" s="71"/>
      <c r="CDY585" s="71"/>
      <c r="CDZ585" s="71"/>
      <c r="CEA585" s="71"/>
      <c r="CEB585" s="71"/>
      <c r="CEC585" s="71"/>
      <c r="CED585" s="71"/>
      <c r="CEE585" s="71"/>
      <c r="CEF585" s="71"/>
      <c r="CEG585" s="71"/>
      <c r="CEH585" s="71"/>
      <c r="CEI585" s="71"/>
      <c r="CEJ585" s="71"/>
      <c r="CEK585" s="71"/>
      <c r="CEL585" s="71"/>
      <c r="CEM585" s="71"/>
      <c r="CEN585" s="71"/>
      <c r="CEO585" s="71"/>
      <c r="CEP585" s="71"/>
      <c r="CEQ585" s="71"/>
      <c r="CER585" s="71"/>
      <c r="CES585" s="71"/>
      <c r="CET585" s="71"/>
      <c r="CEU585" s="71"/>
      <c r="CEV585" s="71"/>
      <c r="CEW585" s="71"/>
      <c r="CEX585" s="71"/>
      <c r="CEY585" s="71"/>
      <c r="CEZ585" s="71"/>
      <c r="CFA585" s="71"/>
      <c r="CFB585" s="71"/>
      <c r="CFC585" s="71"/>
      <c r="CFD585" s="71"/>
      <c r="CFE585" s="71"/>
      <c r="CFF585" s="71"/>
      <c r="CFG585" s="71"/>
      <c r="CFH585" s="71"/>
      <c r="CFI585" s="71"/>
      <c r="CFJ585" s="71"/>
      <c r="CFK585" s="71"/>
      <c r="CFL585" s="71"/>
      <c r="CFM585" s="71"/>
      <c r="CFN585" s="71"/>
      <c r="CFO585" s="71"/>
      <c r="CFP585" s="71"/>
      <c r="CFQ585" s="71"/>
      <c r="CFR585" s="71"/>
      <c r="CFS585" s="71"/>
      <c r="CFT585" s="71"/>
      <c r="CFU585" s="71"/>
      <c r="CFV585" s="71"/>
      <c r="CFW585" s="71"/>
      <c r="CFX585" s="71"/>
      <c r="CFY585" s="71"/>
      <c r="CFZ585" s="71"/>
      <c r="CGA585" s="71"/>
      <c r="CGB585" s="71"/>
      <c r="CGC585" s="71"/>
      <c r="CGD585" s="71"/>
      <c r="CGE585" s="71"/>
      <c r="CGF585" s="71"/>
      <c r="CGG585" s="71"/>
      <c r="CGH585" s="71"/>
      <c r="CGI585" s="71"/>
      <c r="CGJ585" s="71"/>
      <c r="CGK585" s="71"/>
      <c r="CGL585" s="71"/>
      <c r="CGM585" s="71"/>
      <c r="CGN585" s="71"/>
      <c r="CGO585" s="71"/>
      <c r="CGP585" s="71"/>
      <c r="CGQ585" s="71"/>
      <c r="CGR585" s="71"/>
      <c r="CGS585" s="71"/>
      <c r="CGT585" s="71"/>
      <c r="CGU585" s="71"/>
      <c r="CGV585" s="71"/>
      <c r="CGW585" s="71"/>
      <c r="CGX585" s="71"/>
      <c r="CGY585" s="71"/>
      <c r="CGZ585" s="71"/>
      <c r="CHA585" s="71"/>
      <c r="CHB585" s="71"/>
      <c r="CHC585" s="71"/>
      <c r="CHD585" s="71"/>
      <c r="CHE585" s="71"/>
      <c r="CHF585" s="71"/>
      <c r="CHG585" s="71"/>
      <c r="CHH585" s="71"/>
      <c r="CHI585" s="71"/>
      <c r="CHJ585" s="71"/>
      <c r="CHK585" s="71"/>
      <c r="CHL585" s="71"/>
      <c r="CHM585" s="71"/>
      <c r="CHN585" s="71"/>
      <c r="CHO585" s="71"/>
      <c r="CHP585" s="71"/>
      <c r="CHQ585" s="71"/>
      <c r="CHR585" s="71"/>
      <c r="CHS585" s="71"/>
      <c r="CHT585" s="71"/>
      <c r="CHU585" s="71"/>
      <c r="CHV585" s="71"/>
      <c r="CHW585" s="71"/>
      <c r="CHX585" s="71"/>
      <c r="CHY585" s="71"/>
      <c r="CHZ585" s="71"/>
      <c r="CIA585" s="71"/>
      <c r="CIB585" s="71"/>
      <c r="CIC585" s="71"/>
      <c r="CID585" s="71"/>
      <c r="CIE585" s="71"/>
      <c r="CIF585" s="71"/>
      <c r="CIG585" s="71"/>
      <c r="CIH585" s="71"/>
      <c r="CII585" s="71"/>
      <c r="CIJ585" s="71"/>
      <c r="CIK585" s="71"/>
      <c r="CIL585" s="71"/>
      <c r="CIM585" s="71"/>
      <c r="CIN585" s="71"/>
      <c r="CIO585" s="71"/>
      <c r="CIP585" s="71"/>
      <c r="CIQ585" s="71"/>
      <c r="CIR585" s="71"/>
      <c r="CIS585" s="71"/>
      <c r="CIT585" s="71"/>
      <c r="CIU585" s="71"/>
      <c r="CIV585" s="71"/>
      <c r="CIW585" s="71"/>
      <c r="CIX585" s="71"/>
      <c r="CIY585" s="71"/>
      <c r="CIZ585" s="71"/>
      <c r="CJA585" s="71"/>
      <c r="CJB585" s="71"/>
      <c r="CJC585" s="71"/>
      <c r="CJD585" s="71"/>
      <c r="CJE585" s="71"/>
      <c r="CJF585" s="71"/>
      <c r="CJG585" s="71"/>
      <c r="CJH585" s="71"/>
      <c r="CJI585" s="71"/>
      <c r="CJJ585" s="71"/>
      <c r="CJK585" s="71"/>
      <c r="CJL585" s="71"/>
      <c r="CJM585" s="71"/>
      <c r="CJN585" s="71"/>
      <c r="CJO585" s="71"/>
      <c r="CJP585" s="71"/>
      <c r="CJQ585" s="71"/>
      <c r="CJR585" s="71"/>
      <c r="CJS585" s="71"/>
      <c r="CJT585" s="71"/>
      <c r="CJU585" s="71"/>
      <c r="CJV585" s="71"/>
      <c r="CJW585" s="71"/>
      <c r="CJX585" s="71"/>
      <c r="CJY585" s="71"/>
      <c r="CJZ585" s="71"/>
      <c r="CKA585" s="71"/>
      <c r="CKB585" s="71"/>
      <c r="CKC585" s="71"/>
      <c r="CKD585" s="71"/>
      <c r="CKE585" s="71"/>
      <c r="CKF585" s="71"/>
      <c r="CKG585" s="71"/>
      <c r="CKH585" s="71"/>
      <c r="CKI585" s="71"/>
      <c r="CKJ585" s="71"/>
      <c r="CKK585" s="71"/>
      <c r="CKL585" s="71"/>
      <c r="CKM585" s="71"/>
      <c r="CKN585" s="71"/>
      <c r="CKO585" s="71"/>
      <c r="CKP585" s="71"/>
      <c r="CKQ585" s="71"/>
      <c r="CKR585" s="71"/>
      <c r="CKS585" s="71"/>
      <c r="CKT585" s="71"/>
      <c r="CKU585" s="71"/>
      <c r="CKV585" s="71"/>
      <c r="CKW585" s="71"/>
      <c r="CKX585" s="71"/>
      <c r="CKY585" s="71"/>
      <c r="CKZ585" s="71"/>
      <c r="CLA585" s="71"/>
      <c r="CLB585" s="71"/>
      <c r="CLC585" s="71"/>
      <c r="CLD585" s="71"/>
      <c r="CLE585" s="71"/>
      <c r="CLF585" s="71"/>
      <c r="CLG585" s="71"/>
      <c r="CLH585" s="71"/>
      <c r="CLI585" s="71"/>
      <c r="CLJ585" s="71"/>
      <c r="CLK585" s="71"/>
      <c r="CLL585" s="71"/>
      <c r="CLM585" s="71"/>
      <c r="CLN585" s="71"/>
      <c r="CLO585" s="71"/>
      <c r="CLP585" s="71"/>
      <c r="CLQ585" s="71"/>
      <c r="CLR585" s="71"/>
      <c r="CLS585" s="71"/>
      <c r="CLT585" s="71"/>
      <c r="CLU585" s="71"/>
      <c r="CLV585" s="71"/>
      <c r="CLW585" s="71"/>
      <c r="CLX585" s="71"/>
      <c r="CLY585" s="71"/>
      <c r="CLZ585" s="71"/>
      <c r="CMA585" s="71"/>
      <c r="CMB585" s="71"/>
      <c r="CMC585" s="71"/>
      <c r="CMD585" s="71"/>
      <c r="CME585" s="71"/>
      <c r="CMF585" s="71"/>
      <c r="CMG585" s="71"/>
      <c r="CMH585" s="71"/>
      <c r="CMI585" s="71"/>
      <c r="CMJ585" s="71"/>
      <c r="CMK585" s="71"/>
      <c r="CML585" s="71"/>
      <c r="CMM585" s="71"/>
      <c r="CMN585" s="71"/>
      <c r="CMO585" s="71"/>
      <c r="CMP585" s="71"/>
      <c r="CMQ585" s="71"/>
      <c r="CMR585" s="71"/>
      <c r="CMS585" s="71"/>
      <c r="CMT585" s="71"/>
      <c r="CMU585" s="71"/>
      <c r="CMV585" s="71"/>
      <c r="CMW585" s="71"/>
      <c r="CMX585" s="71"/>
      <c r="CMY585" s="71"/>
      <c r="CMZ585" s="71"/>
      <c r="CNA585" s="71"/>
      <c r="CNB585" s="71"/>
      <c r="CNC585" s="71"/>
      <c r="CND585" s="71"/>
      <c r="CNE585" s="71"/>
      <c r="CNF585" s="71"/>
      <c r="CNG585" s="71"/>
      <c r="CNH585" s="71"/>
      <c r="CNI585" s="71"/>
      <c r="CNJ585" s="71"/>
      <c r="CNK585" s="71"/>
      <c r="CNL585" s="71"/>
      <c r="CNM585" s="71"/>
      <c r="CNN585" s="71"/>
      <c r="CNO585" s="71"/>
      <c r="CNP585" s="71"/>
      <c r="CNQ585" s="71"/>
      <c r="CNR585" s="71"/>
      <c r="CNS585" s="71"/>
      <c r="CNT585" s="71"/>
      <c r="CNU585" s="71"/>
      <c r="CNV585" s="71"/>
      <c r="CNW585" s="71"/>
      <c r="CNX585" s="71"/>
      <c r="CNY585" s="71"/>
      <c r="CNZ585" s="71"/>
      <c r="COA585" s="71"/>
      <c r="COB585" s="71"/>
      <c r="COC585" s="71"/>
      <c r="COD585" s="71"/>
      <c r="COE585" s="71"/>
      <c r="COF585" s="71"/>
      <c r="COG585" s="71"/>
      <c r="COH585" s="71"/>
      <c r="COI585" s="71"/>
      <c r="COJ585" s="71"/>
      <c r="COK585" s="71"/>
      <c r="COL585" s="71"/>
      <c r="COM585" s="71"/>
      <c r="CON585" s="71"/>
      <c r="COO585" s="71"/>
      <c r="COP585" s="71"/>
      <c r="COQ585" s="71"/>
      <c r="COR585" s="71"/>
      <c r="COS585" s="71"/>
      <c r="COT585" s="71"/>
      <c r="COU585" s="71"/>
      <c r="COV585" s="71"/>
      <c r="COW585" s="71"/>
      <c r="COX585" s="71"/>
      <c r="COY585" s="71"/>
      <c r="COZ585" s="71"/>
      <c r="CPA585" s="71"/>
      <c r="CPB585" s="71"/>
      <c r="CPC585" s="71"/>
      <c r="CPD585" s="71"/>
      <c r="CPE585" s="71"/>
      <c r="CPF585" s="71"/>
      <c r="CPG585" s="71"/>
      <c r="CPH585" s="71"/>
      <c r="CPI585" s="71"/>
      <c r="CPJ585" s="71"/>
      <c r="CPK585" s="71"/>
      <c r="CPL585" s="71"/>
      <c r="CPM585" s="71"/>
      <c r="CPN585" s="71"/>
      <c r="CPO585" s="71"/>
      <c r="CPP585" s="71"/>
      <c r="CPQ585" s="71"/>
      <c r="CPR585" s="71"/>
      <c r="CPS585" s="71"/>
      <c r="CPT585" s="71"/>
      <c r="CPU585" s="71"/>
      <c r="CPV585" s="71"/>
      <c r="CPW585" s="71"/>
      <c r="CPX585" s="71"/>
      <c r="CPY585" s="71"/>
      <c r="CPZ585" s="71"/>
      <c r="CQA585" s="71"/>
      <c r="CQB585" s="71"/>
      <c r="CQC585" s="71"/>
      <c r="CQD585" s="71"/>
      <c r="CQE585" s="71"/>
      <c r="CQF585" s="71"/>
      <c r="CQG585" s="71"/>
      <c r="CQH585" s="71"/>
      <c r="CQI585" s="71"/>
      <c r="CQJ585" s="71"/>
      <c r="CQK585" s="71"/>
      <c r="CQL585" s="71"/>
      <c r="CQM585" s="71"/>
      <c r="CQN585" s="71"/>
      <c r="CQO585" s="71"/>
      <c r="CQP585" s="71"/>
      <c r="CQQ585" s="71"/>
      <c r="CQR585" s="71"/>
      <c r="CQS585" s="71"/>
      <c r="CQT585" s="71"/>
      <c r="CQU585" s="71"/>
      <c r="CQV585" s="71"/>
      <c r="CQW585" s="71"/>
      <c r="CQX585" s="71"/>
      <c r="CQY585" s="71"/>
      <c r="CQZ585" s="71"/>
      <c r="CRA585" s="71"/>
      <c r="CRB585" s="71"/>
      <c r="CRC585" s="71"/>
      <c r="CRD585" s="71"/>
      <c r="CRE585" s="71"/>
      <c r="CRF585" s="71"/>
      <c r="CRG585" s="71"/>
      <c r="CRH585" s="71"/>
      <c r="CRI585" s="71"/>
      <c r="CRJ585" s="71"/>
      <c r="CRK585" s="71"/>
      <c r="CRL585" s="71"/>
      <c r="CRM585" s="71"/>
      <c r="CRN585" s="71"/>
      <c r="CRO585" s="71"/>
      <c r="CRP585" s="71"/>
      <c r="CRQ585" s="71"/>
      <c r="CRR585" s="71"/>
      <c r="CRS585" s="71"/>
      <c r="CRT585" s="71"/>
      <c r="CRU585" s="71"/>
      <c r="CRV585" s="71"/>
      <c r="CRW585" s="71"/>
      <c r="CRX585" s="71"/>
      <c r="CRY585" s="71"/>
      <c r="CRZ585" s="71"/>
      <c r="CSA585" s="71"/>
      <c r="CSB585" s="71"/>
      <c r="CSC585" s="71"/>
      <c r="CSD585" s="71"/>
      <c r="CSE585" s="71"/>
      <c r="CSF585" s="71"/>
      <c r="CSG585" s="71"/>
      <c r="CSH585" s="71"/>
      <c r="CSI585" s="71"/>
      <c r="CSJ585" s="71"/>
      <c r="CSK585" s="71"/>
      <c r="CSL585" s="71"/>
      <c r="CSM585" s="71"/>
      <c r="CSN585" s="71"/>
      <c r="CSO585" s="71"/>
      <c r="CSP585" s="71"/>
      <c r="CSQ585" s="71"/>
      <c r="CSR585" s="71"/>
      <c r="CSS585" s="71"/>
      <c r="CST585" s="71"/>
      <c r="CSU585" s="71"/>
      <c r="CSV585" s="71"/>
      <c r="CSW585" s="71"/>
      <c r="CSX585" s="71"/>
      <c r="CSY585" s="71"/>
      <c r="CSZ585" s="71"/>
      <c r="CTA585" s="71"/>
      <c r="CTB585" s="71"/>
      <c r="CTC585" s="71"/>
      <c r="CTD585" s="71"/>
      <c r="CTE585" s="71"/>
      <c r="CTF585" s="71"/>
      <c r="CTG585" s="71"/>
      <c r="CTH585" s="71"/>
      <c r="CTI585" s="71"/>
      <c r="CTJ585" s="71"/>
      <c r="CTK585" s="71"/>
      <c r="CTL585" s="71"/>
      <c r="CTM585" s="71"/>
      <c r="CTN585" s="71"/>
      <c r="CTO585" s="71"/>
      <c r="CTP585" s="71"/>
      <c r="CTQ585" s="71"/>
      <c r="CTR585" s="71"/>
      <c r="CTS585" s="71"/>
      <c r="CTT585" s="71"/>
      <c r="CTU585" s="71"/>
      <c r="CTV585" s="71"/>
      <c r="CTW585" s="71"/>
      <c r="CTX585" s="71"/>
      <c r="CTY585" s="71"/>
      <c r="CTZ585" s="71"/>
      <c r="CUA585" s="71"/>
      <c r="CUB585" s="71"/>
      <c r="CUC585" s="71"/>
      <c r="CUD585" s="71"/>
      <c r="CUE585" s="71"/>
      <c r="CUF585" s="71"/>
      <c r="CUG585" s="71"/>
      <c r="CUH585" s="71"/>
      <c r="CUI585" s="71"/>
      <c r="CUJ585" s="71"/>
      <c r="CUK585" s="71"/>
      <c r="CUL585" s="71"/>
      <c r="CUM585" s="71"/>
      <c r="CUN585" s="71"/>
      <c r="CUO585" s="71"/>
      <c r="CUP585" s="71"/>
      <c r="CUQ585" s="71"/>
      <c r="CUR585" s="71"/>
      <c r="CUS585" s="71"/>
      <c r="CUT585" s="71"/>
      <c r="CUU585" s="71"/>
      <c r="CUV585" s="71"/>
      <c r="CUW585" s="71"/>
      <c r="CUX585" s="71"/>
      <c r="CUY585" s="71"/>
      <c r="CUZ585" s="71"/>
      <c r="CVA585" s="71"/>
      <c r="CVB585" s="71"/>
      <c r="CVC585" s="71"/>
      <c r="CVD585" s="71"/>
      <c r="CVE585" s="71"/>
      <c r="CVF585" s="71"/>
      <c r="CVG585" s="71"/>
      <c r="CVH585" s="71"/>
      <c r="CVI585" s="71"/>
      <c r="CVJ585" s="71"/>
      <c r="CVK585" s="71"/>
      <c r="CVL585" s="71"/>
      <c r="CVM585" s="71"/>
      <c r="CVN585" s="71"/>
      <c r="CVO585" s="71"/>
      <c r="CVP585" s="71"/>
      <c r="CVQ585" s="71"/>
      <c r="CVR585" s="71"/>
      <c r="CVS585" s="71"/>
      <c r="CVT585" s="71"/>
      <c r="CVU585" s="71"/>
      <c r="CVV585" s="71"/>
      <c r="CVW585" s="71"/>
      <c r="CVX585" s="71"/>
      <c r="CVY585" s="71"/>
      <c r="CVZ585" s="71"/>
      <c r="CWA585" s="71"/>
      <c r="CWB585" s="71"/>
      <c r="CWC585" s="71"/>
      <c r="CWD585" s="71"/>
      <c r="CWE585" s="71"/>
      <c r="CWF585" s="71"/>
      <c r="CWG585" s="71"/>
      <c r="CWH585" s="71"/>
      <c r="CWI585" s="71"/>
      <c r="CWJ585" s="71"/>
      <c r="CWK585" s="71"/>
      <c r="CWL585" s="71"/>
      <c r="CWM585" s="71"/>
      <c r="CWN585" s="71"/>
      <c r="CWO585" s="71"/>
      <c r="CWP585" s="71"/>
      <c r="CWQ585" s="71"/>
      <c r="CWR585" s="71"/>
      <c r="CWS585" s="71"/>
      <c r="CWT585" s="71"/>
      <c r="CWU585" s="71"/>
      <c r="CWV585" s="71"/>
      <c r="CWW585" s="71"/>
      <c r="CWX585" s="71"/>
      <c r="CWY585" s="71"/>
      <c r="CWZ585" s="71"/>
      <c r="CXA585" s="71"/>
      <c r="CXB585" s="71"/>
      <c r="CXC585" s="71"/>
      <c r="CXD585" s="71"/>
      <c r="CXE585" s="71"/>
      <c r="CXF585" s="71"/>
      <c r="CXG585" s="71"/>
      <c r="CXH585" s="71"/>
      <c r="CXI585" s="71"/>
      <c r="CXJ585" s="71"/>
      <c r="CXK585" s="71"/>
      <c r="CXL585" s="71"/>
      <c r="CXM585" s="71"/>
      <c r="CXN585" s="71"/>
      <c r="CXO585" s="71"/>
      <c r="CXP585" s="71"/>
      <c r="CXQ585" s="71"/>
      <c r="CXR585" s="71"/>
      <c r="CXS585" s="71"/>
      <c r="CXT585" s="71"/>
      <c r="CXU585" s="71"/>
      <c r="CXV585" s="71"/>
      <c r="CXW585" s="71"/>
      <c r="CXX585" s="71"/>
      <c r="CXY585" s="71"/>
      <c r="CXZ585" s="71"/>
      <c r="CYA585" s="71"/>
      <c r="CYB585" s="71"/>
      <c r="CYC585" s="71"/>
      <c r="CYD585" s="71"/>
      <c r="CYE585" s="71"/>
      <c r="CYF585" s="71"/>
      <c r="CYG585" s="71"/>
      <c r="CYH585" s="71"/>
      <c r="CYI585" s="71"/>
      <c r="CYJ585" s="71"/>
      <c r="CYK585" s="71"/>
      <c r="CYL585" s="71"/>
      <c r="CYM585" s="71"/>
      <c r="CYN585" s="71"/>
      <c r="CYO585" s="71"/>
      <c r="CYP585" s="71"/>
      <c r="CYQ585" s="71"/>
      <c r="CYR585" s="71"/>
      <c r="CYS585" s="71"/>
      <c r="CYT585" s="71"/>
      <c r="CYU585" s="71"/>
      <c r="CYV585" s="71"/>
      <c r="CYW585" s="71"/>
      <c r="CYX585" s="71"/>
      <c r="CYY585" s="71"/>
      <c r="CYZ585" s="71"/>
      <c r="CZA585" s="71"/>
      <c r="CZB585" s="71"/>
      <c r="CZC585" s="71"/>
      <c r="CZD585" s="71"/>
      <c r="CZE585" s="71"/>
      <c r="CZF585" s="71"/>
      <c r="CZG585" s="71"/>
      <c r="CZH585" s="71"/>
      <c r="CZI585" s="71"/>
      <c r="CZJ585" s="71"/>
      <c r="CZK585" s="71"/>
      <c r="CZL585" s="71"/>
      <c r="CZM585" s="71"/>
      <c r="CZN585" s="71"/>
      <c r="CZO585" s="71"/>
      <c r="CZP585" s="71"/>
      <c r="CZQ585" s="71"/>
      <c r="CZR585" s="71"/>
      <c r="CZS585" s="71"/>
      <c r="CZT585" s="71"/>
      <c r="CZU585" s="71"/>
      <c r="CZV585" s="71"/>
      <c r="CZW585" s="71"/>
      <c r="CZX585" s="71"/>
      <c r="CZY585" s="71"/>
      <c r="CZZ585" s="71"/>
      <c r="DAA585" s="71"/>
      <c r="DAB585" s="71"/>
      <c r="DAC585" s="71"/>
      <c r="DAD585" s="71"/>
      <c r="DAE585" s="71"/>
      <c r="DAF585" s="71"/>
      <c r="DAG585" s="71"/>
      <c r="DAH585" s="71"/>
      <c r="DAI585" s="71"/>
      <c r="DAJ585" s="71"/>
      <c r="DAK585" s="71"/>
      <c r="DAL585" s="71"/>
      <c r="DAM585" s="71"/>
      <c r="DAN585" s="71"/>
      <c r="DAO585" s="71"/>
      <c r="DAP585" s="71"/>
      <c r="DAQ585" s="71"/>
      <c r="DAR585" s="71"/>
      <c r="DAS585" s="71"/>
      <c r="DAT585" s="71"/>
      <c r="DAU585" s="71"/>
      <c r="DAV585" s="71"/>
      <c r="DAW585" s="71"/>
      <c r="DAX585" s="71"/>
      <c r="DAY585" s="71"/>
      <c r="DAZ585" s="71"/>
      <c r="DBA585" s="71"/>
      <c r="DBB585" s="71"/>
      <c r="DBC585" s="71"/>
      <c r="DBD585" s="71"/>
      <c r="DBE585" s="71"/>
      <c r="DBF585" s="71"/>
      <c r="DBG585" s="71"/>
      <c r="DBH585" s="71"/>
      <c r="DBI585" s="71"/>
      <c r="DBJ585" s="71"/>
      <c r="DBK585" s="71"/>
      <c r="DBL585" s="71"/>
      <c r="DBM585" s="71"/>
      <c r="DBN585" s="71"/>
      <c r="DBO585" s="71"/>
      <c r="DBP585" s="71"/>
      <c r="DBQ585" s="71"/>
      <c r="DBR585" s="71"/>
      <c r="DBS585" s="71"/>
      <c r="DBT585" s="71"/>
      <c r="DBU585" s="71"/>
      <c r="DBV585" s="71"/>
      <c r="DBW585" s="71"/>
      <c r="DBX585" s="71"/>
      <c r="DBY585" s="71"/>
      <c r="DBZ585" s="71"/>
      <c r="DCA585" s="71"/>
      <c r="DCB585" s="71"/>
      <c r="DCC585" s="71"/>
      <c r="DCD585" s="71"/>
      <c r="DCE585" s="71"/>
      <c r="DCF585" s="71"/>
      <c r="DCG585" s="71"/>
      <c r="DCH585" s="71"/>
      <c r="DCI585" s="71"/>
      <c r="DCJ585" s="71"/>
      <c r="DCK585" s="71"/>
      <c r="DCL585" s="71"/>
      <c r="DCM585" s="71"/>
      <c r="DCN585" s="71"/>
      <c r="DCO585" s="71"/>
      <c r="DCP585" s="71"/>
      <c r="DCQ585" s="71"/>
      <c r="DCR585" s="71"/>
      <c r="DCS585" s="71"/>
      <c r="DCT585" s="71"/>
      <c r="DCU585" s="71"/>
      <c r="DCV585" s="71"/>
      <c r="DCW585" s="71"/>
      <c r="DCX585" s="71"/>
      <c r="DCY585" s="71"/>
      <c r="DCZ585" s="71"/>
      <c r="DDA585" s="71"/>
      <c r="DDB585" s="71"/>
      <c r="DDC585" s="71"/>
      <c r="DDD585" s="71"/>
      <c r="DDE585" s="71"/>
      <c r="DDF585" s="71"/>
      <c r="DDG585" s="71"/>
      <c r="DDH585" s="71"/>
      <c r="DDI585" s="71"/>
      <c r="DDJ585" s="71"/>
      <c r="DDK585" s="71"/>
      <c r="DDL585" s="71"/>
      <c r="DDM585" s="71"/>
      <c r="DDN585" s="71"/>
      <c r="DDO585" s="71"/>
      <c r="DDP585" s="71"/>
      <c r="DDQ585" s="71"/>
      <c r="DDR585" s="71"/>
      <c r="DDS585" s="71"/>
      <c r="DDT585" s="71"/>
      <c r="DDU585" s="71"/>
      <c r="DDV585" s="71"/>
      <c r="DDW585" s="71"/>
      <c r="DDX585" s="71"/>
      <c r="DDY585" s="71"/>
      <c r="DDZ585" s="71"/>
      <c r="DEA585" s="71"/>
      <c r="DEB585" s="71"/>
      <c r="DEC585" s="71"/>
      <c r="DED585" s="71"/>
      <c r="DEE585" s="71"/>
      <c r="DEF585" s="71"/>
      <c r="DEG585" s="71"/>
      <c r="DEH585" s="71"/>
      <c r="DEI585" s="71"/>
      <c r="DEJ585" s="71"/>
      <c r="DEK585" s="71"/>
      <c r="DEL585" s="71"/>
      <c r="DEM585" s="71"/>
      <c r="DEN585" s="71"/>
      <c r="DEO585" s="71"/>
      <c r="DEP585" s="71"/>
      <c r="DEQ585" s="71"/>
      <c r="DER585" s="71"/>
      <c r="DES585" s="71"/>
      <c r="DET585" s="71"/>
      <c r="DEU585" s="71"/>
      <c r="DEV585" s="71"/>
      <c r="DEW585" s="71"/>
      <c r="DEX585" s="71"/>
      <c r="DEY585" s="71"/>
      <c r="DEZ585" s="71"/>
      <c r="DFA585" s="71"/>
      <c r="DFB585" s="71"/>
      <c r="DFC585" s="71"/>
      <c r="DFD585" s="71"/>
      <c r="DFE585" s="71"/>
      <c r="DFF585" s="71"/>
      <c r="DFG585" s="71"/>
      <c r="DFH585" s="71"/>
      <c r="DFI585" s="71"/>
      <c r="DFJ585" s="71"/>
      <c r="DFK585" s="71"/>
      <c r="DFL585" s="71"/>
      <c r="DFM585" s="71"/>
      <c r="DFN585" s="71"/>
      <c r="DFO585" s="71"/>
      <c r="DFP585" s="71"/>
      <c r="DFQ585" s="71"/>
      <c r="DFR585" s="71"/>
      <c r="DFS585" s="71"/>
      <c r="DFT585" s="71"/>
      <c r="DFU585" s="71"/>
      <c r="DFV585" s="71"/>
      <c r="DFW585" s="71"/>
      <c r="DFX585" s="71"/>
      <c r="DFY585" s="71"/>
      <c r="DFZ585" s="71"/>
      <c r="DGA585" s="71"/>
      <c r="DGB585" s="71"/>
      <c r="DGC585" s="71"/>
      <c r="DGD585" s="71"/>
      <c r="DGE585" s="71"/>
      <c r="DGF585" s="71"/>
      <c r="DGG585" s="71"/>
      <c r="DGH585" s="71"/>
      <c r="DGI585" s="71"/>
      <c r="DGJ585" s="71"/>
      <c r="DGK585" s="71"/>
      <c r="DGL585" s="71"/>
      <c r="DGM585" s="71"/>
      <c r="DGN585" s="71"/>
      <c r="DGO585" s="71"/>
      <c r="DGP585" s="71"/>
      <c r="DGQ585" s="71"/>
      <c r="DGR585" s="71"/>
      <c r="DGS585" s="71"/>
      <c r="DGT585" s="71"/>
      <c r="DGU585" s="71"/>
      <c r="DGV585" s="71"/>
      <c r="DGW585" s="71"/>
      <c r="DGX585" s="71"/>
      <c r="DGY585" s="71"/>
      <c r="DGZ585" s="71"/>
      <c r="DHA585" s="71"/>
      <c r="DHB585" s="71"/>
      <c r="DHC585" s="71"/>
      <c r="DHD585" s="71"/>
      <c r="DHE585" s="71"/>
      <c r="DHF585" s="71"/>
      <c r="DHG585" s="71"/>
      <c r="DHH585" s="71"/>
      <c r="DHI585" s="71"/>
      <c r="DHJ585" s="71"/>
      <c r="DHK585" s="71"/>
      <c r="DHL585" s="71"/>
      <c r="DHM585" s="71"/>
      <c r="DHN585" s="71"/>
      <c r="DHO585" s="71"/>
      <c r="DHP585" s="71"/>
      <c r="DHQ585" s="71"/>
      <c r="DHR585" s="71"/>
      <c r="DHS585" s="71"/>
      <c r="DHT585" s="71"/>
      <c r="DHU585" s="71"/>
      <c r="DHV585" s="71"/>
      <c r="DHW585" s="71"/>
      <c r="DHX585" s="71"/>
      <c r="DHY585" s="71"/>
      <c r="DHZ585" s="71"/>
      <c r="DIA585" s="71"/>
      <c r="DIB585" s="71"/>
      <c r="DIC585" s="71"/>
      <c r="DID585" s="71"/>
      <c r="DIE585" s="71"/>
      <c r="DIF585" s="71"/>
      <c r="DIG585" s="71"/>
      <c r="DIH585" s="71"/>
      <c r="DII585" s="71"/>
      <c r="DIJ585" s="71"/>
      <c r="DIK585" s="71"/>
      <c r="DIL585" s="71"/>
      <c r="DIM585" s="71"/>
      <c r="DIN585" s="71"/>
      <c r="DIO585" s="71"/>
      <c r="DIP585" s="71"/>
      <c r="DIQ585" s="71"/>
      <c r="DIR585" s="71"/>
      <c r="DIS585" s="71"/>
      <c r="DIT585" s="71"/>
      <c r="DIU585" s="71"/>
      <c r="DIV585" s="71"/>
      <c r="DIW585" s="71"/>
      <c r="DIX585" s="71"/>
      <c r="DIY585" s="71"/>
      <c r="DIZ585" s="71"/>
      <c r="DJA585" s="71"/>
      <c r="DJB585" s="71"/>
      <c r="DJC585" s="71"/>
      <c r="DJD585" s="71"/>
      <c r="DJE585" s="71"/>
      <c r="DJF585" s="71"/>
      <c r="DJG585" s="71"/>
      <c r="DJH585" s="71"/>
      <c r="DJI585" s="71"/>
      <c r="DJJ585" s="71"/>
      <c r="DJK585" s="71"/>
      <c r="DJL585" s="71"/>
      <c r="DJM585" s="71"/>
      <c r="DJN585" s="71"/>
      <c r="DJO585" s="71"/>
      <c r="DJP585" s="71"/>
      <c r="DJQ585" s="71"/>
      <c r="DJR585" s="71"/>
      <c r="DJS585" s="71"/>
      <c r="DJT585" s="71"/>
      <c r="DJU585" s="71"/>
      <c r="DJV585" s="71"/>
      <c r="DJW585" s="71"/>
      <c r="DJX585" s="71"/>
      <c r="DJY585" s="71"/>
      <c r="DJZ585" s="71"/>
      <c r="DKA585" s="71"/>
      <c r="DKB585" s="71"/>
      <c r="DKC585" s="71"/>
      <c r="DKD585" s="71"/>
      <c r="DKE585" s="71"/>
      <c r="DKF585" s="71"/>
      <c r="DKG585" s="71"/>
      <c r="DKH585" s="71"/>
      <c r="DKI585" s="71"/>
      <c r="DKJ585" s="71"/>
      <c r="DKK585" s="71"/>
      <c r="DKL585" s="71"/>
      <c r="DKM585" s="71"/>
      <c r="DKN585" s="71"/>
      <c r="DKO585" s="71"/>
      <c r="DKP585" s="71"/>
      <c r="DKQ585" s="71"/>
      <c r="DKR585" s="71"/>
      <c r="DKS585" s="71"/>
      <c r="DKT585" s="71"/>
      <c r="DKU585" s="71"/>
      <c r="DKV585" s="71"/>
      <c r="DKW585" s="71"/>
      <c r="DKX585" s="71"/>
      <c r="DKY585" s="71"/>
      <c r="DKZ585" s="71"/>
      <c r="DLA585" s="71"/>
      <c r="DLB585" s="71"/>
      <c r="DLC585" s="71"/>
      <c r="DLD585" s="71"/>
      <c r="DLE585" s="71"/>
      <c r="DLF585" s="71"/>
      <c r="DLG585" s="71"/>
      <c r="DLH585" s="71"/>
      <c r="DLI585" s="71"/>
      <c r="DLJ585" s="71"/>
      <c r="DLK585" s="71"/>
      <c r="DLL585" s="71"/>
      <c r="DLM585" s="71"/>
      <c r="DLN585" s="71"/>
      <c r="DLO585" s="71"/>
      <c r="DLP585" s="71"/>
      <c r="DLQ585" s="71"/>
      <c r="DLR585" s="71"/>
      <c r="DLS585" s="71"/>
      <c r="DLT585" s="71"/>
      <c r="DLU585" s="71"/>
      <c r="DLV585" s="71"/>
      <c r="DLW585" s="71"/>
      <c r="DLX585" s="71"/>
      <c r="DLY585" s="71"/>
      <c r="DLZ585" s="71"/>
      <c r="DMA585" s="71"/>
      <c r="DMB585" s="71"/>
      <c r="DMC585" s="71"/>
      <c r="DMD585" s="71"/>
      <c r="DME585" s="71"/>
      <c r="DMF585" s="71"/>
      <c r="DMG585" s="71"/>
      <c r="DMH585" s="71"/>
      <c r="DMI585" s="71"/>
      <c r="DMJ585" s="71"/>
      <c r="DMK585" s="71"/>
      <c r="DML585" s="71"/>
      <c r="DMM585" s="71"/>
      <c r="DMN585" s="71"/>
      <c r="DMO585" s="71"/>
      <c r="DMP585" s="71"/>
      <c r="DMQ585" s="71"/>
      <c r="DMR585" s="71"/>
      <c r="DMS585" s="71"/>
      <c r="DMT585" s="71"/>
      <c r="DMU585" s="71"/>
      <c r="DMV585" s="71"/>
      <c r="DMW585" s="71"/>
      <c r="DMX585" s="71"/>
      <c r="DMY585" s="71"/>
      <c r="DMZ585" s="71"/>
      <c r="DNA585" s="71"/>
      <c r="DNB585" s="71"/>
      <c r="DNC585" s="71"/>
      <c r="DND585" s="71"/>
      <c r="DNE585" s="71"/>
      <c r="DNF585" s="71"/>
      <c r="DNG585" s="71"/>
      <c r="DNH585" s="71"/>
      <c r="DNI585" s="71"/>
      <c r="DNJ585" s="71"/>
      <c r="DNK585" s="71"/>
      <c r="DNL585" s="71"/>
      <c r="DNM585" s="71"/>
      <c r="DNN585" s="71"/>
      <c r="DNO585" s="71"/>
      <c r="DNP585" s="71"/>
      <c r="DNQ585" s="71"/>
      <c r="DNR585" s="71"/>
      <c r="DNS585" s="71"/>
      <c r="DNT585" s="71"/>
      <c r="DNU585" s="71"/>
      <c r="DNV585" s="71"/>
      <c r="DNW585" s="71"/>
      <c r="DNX585" s="71"/>
      <c r="DNY585" s="71"/>
      <c r="DNZ585" s="71"/>
      <c r="DOA585" s="71"/>
      <c r="DOB585" s="71"/>
      <c r="DOC585" s="71"/>
      <c r="DOD585" s="71"/>
      <c r="DOE585" s="71"/>
      <c r="DOF585" s="71"/>
      <c r="DOG585" s="71"/>
      <c r="DOH585" s="71"/>
      <c r="DOI585" s="71"/>
      <c r="DOJ585" s="71"/>
      <c r="DOK585" s="71"/>
      <c r="DOL585" s="71"/>
      <c r="DOM585" s="71"/>
      <c r="DON585" s="71"/>
      <c r="DOO585" s="71"/>
      <c r="DOP585" s="71"/>
      <c r="DOQ585" s="71"/>
      <c r="DOR585" s="71"/>
      <c r="DOS585" s="71"/>
      <c r="DOT585" s="71"/>
      <c r="DOU585" s="71"/>
      <c r="DOV585" s="71"/>
      <c r="DOW585" s="71"/>
      <c r="DOX585" s="71"/>
      <c r="DOY585" s="71"/>
      <c r="DOZ585" s="71"/>
      <c r="DPA585" s="71"/>
      <c r="DPB585" s="71"/>
      <c r="DPC585" s="71"/>
      <c r="DPD585" s="71"/>
      <c r="DPE585" s="71"/>
      <c r="DPF585" s="71"/>
      <c r="DPG585" s="71"/>
      <c r="DPH585" s="71"/>
      <c r="DPI585" s="71"/>
      <c r="DPJ585" s="71"/>
      <c r="DPK585" s="71"/>
      <c r="DPL585" s="71"/>
      <c r="DPM585" s="71"/>
      <c r="DPN585" s="71"/>
      <c r="DPO585" s="71"/>
      <c r="DPP585" s="71"/>
      <c r="DPQ585" s="71"/>
      <c r="DPR585" s="71"/>
      <c r="DPS585" s="71"/>
      <c r="DPT585" s="71"/>
      <c r="DPU585" s="71"/>
      <c r="DPV585" s="71"/>
      <c r="DPW585" s="71"/>
      <c r="DPX585" s="71"/>
      <c r="DPY585" s="71"/>
      <c r="DPZ585" s="71"/>
      <c r="DQA585" s="71"/>
      <c r="DQB585" s="71"/>
      <c r="DQC585" s="71"/>
      <c r="DQD585" s="71"/>
      <c r="DQE585" s="71"/>
      <c r="DQF585" s="71"/>
      <c r="DQG585" s="71"/>
      <c r="DQH585" s="71"/>
      <c r="DQI585" s="71"/>
      <c r="DQJ585" s="71"/>
      <c r="DQK585" s="71"/>
      <c r="DQL585" s="71"/>
      <c r="DQM585" s="71"/>
      <c r="DQN585" s="71"/>
      <c r="DQO585" s="71"/>
      <c r="DQP585" s="71"/>
      <c r="DQQ585" s="71"/>
      <c r="DQR585" s="71"/>
      <c r="DQS585" s="71"/>
      <c r="DQT585" s="71"/>
      <c r="DQU585" s="71"/>
      <c r="DQV585" s="71"/>
      <c r="DQW585" s="71"/>
      <c r="DQX585" s="71"/>
      <c r="DQY585" s="71"/>
      <c r="DQZ585" s="71"/>
      <c r="DRA585" s="71"/>
      <c r="DRB585" s="71"/>
      <c r="DRC585" s="71"/>
      <c r="DRD585" s="71"/>
      <c r="DRE585" s="71"/>
      <c r="DRF585" s="71"/>
      <c r="DRG585" s="71"/>
      <c r="DRH585" s="71"/>
      <c r="DRI585" s="71"/>
      <c r="DRJ585" s="71"/>
      <c r="DRK585" s="71"/>
      <c r="DRL585" s="71"/>
      <c r="DRM585" s="71"/>
      <c r="DRN585" s="71"/>
      <c r="DRO585" s="71"/>
      <c r="DRP585" s="71"/>
      <c r="DRQ585" s="71"/>
      <c r="DRR585" s="71"/>
      <c r="DRS585" s="71"/>
      <c r="DRT585" s="71"/>
      <c r="DRU585" s="71"/>
      <c r="DRV585" s="71"/>
      <c r="DRW585" s="71"/>
      <c r="DRX585" s="71"/>
      <c r="DRY585" s="71"/>
      <c r="DRZ585" s="71"/>
      <c r="DSA585" s="71"/>
      <c r="DSB585" s="71"/>
      <c r="DSC585" s="71"/>
      <c r="DSD585" s="71"/>
      <c r="DSE585" s="71"/>
      <c r="DSF585" s="71"/>
      <c r="DSG585" s="71"/>
      <c r="DSH585" s="71"/>
      <c r="DSI585" s="71"/>
      <c r="DSJ585" s="71"/>
      <c r="DSK585" s="71"/>
      <c r="DSL585" s="71"/>
      <c r="DSM585" s="71"/>
      <c r="DSN585" s="71"/>
      <c r="DSO585" s="71"/>
      <c r="DSP585" s="71"/>
      <c r="DSQ585" s="71"/>
      <c r="DSR585" s="71"/>
      <c r="DSS585" s="71"/>
      <c r="DST585" s="71"/>
      <c r="DSU585" s="71"/>
      <c r="DSV585" s="71"/>
      <c r="DSW585" s="71"/>
      <c r="DSX585" s="71"/>
      <c r="DSY585" s="71"/>
      <c r="DSZ585" s="71"/>
      <c r="DTA585" s="71"/>
      <c r="DTB585" s="71"/>
      <c r="DTC585" s="71"/>
      <c r="DTD585" s="71"/>
      <c r="DTE585" s="71"/>
      <c r="DTF585" s="71"/>
      <c r="DTG585" s="71"/>
      <c r="DTH585" s="71"/>
      <c r="DTI585" s="71"/>
      <c r="DTJ585" s="71"/>
      <c r="DTK585" s="71"/>
      <c r="DTL585" s="71"/>
      <c r="DTM585" s="71"/>
      <c r="DTN585" s="71"/>
      <c r="DTO585" s="71"/>
      <c r="DTP585" s="71"/>
      <c r="DTQ585" s="71"/>
      <c r="DTR585" s="71"/>
      <c r="DTS585" s="71"/>
      <c r="DTT585" s="71"/>
      <c r="DTU585" s="71"/>
      <c r="DTV585" s="71"/>
      <c r="DTW585" s="71"/>
      <c r="DTX585" s="71"/>
      <c r="DTY585" s="71"/>
      <c r="DTZ585" s="71"/>
      <c r="DUA585" s="71"/>
      <c r="DUB585" s="71"/>
      <c r="DUC585" s="71"/>
      <c r="DUD585" s="71"/>
      <c r="DUE585" s="71"/>
      <c r="DUF585" s="71"/>
      <c r="DUG585" s="71"/>
      <c r="DUH585" s="71"/>
      <c r="DUI585" s="71"/>
      <c r="DUJ585" s="71"/>
      <c r="DUK585" s="71"/>
      <c r="DUL585" s="71"/>
      <c r="DUM585" s="71"/>
      <c r="DUN585" s="71"/>
      <c r="DUO585" s="71"/>
      <c r="DUP585" s="71"/>
      <c r="DUQ585" s="71"/>
      <c r="DUR585" s="71"/>
      <c r="DUS585" s="71"/>
      <c r="DUT585" s="71"/>
      <c r="DUU585" s="71"/>
      <c r="DUV585" s="71"/>
      <c r="DUW585" s="71"/>
      <c r="DUX585" s="71"/>
      <c r="DUY585" s="71"/>
      <c r="DUZ585" s="71"/>
      <c r="DVA585" s="71"/>
      <c r="DVB585" s="71"/>
      <c r="DVC585" s="71"/>
      <c r="DVD585" s="71"/>
      <c r="DVE585" s="71"/>
      <c r="DVF585" s="71"/>
      <c r="DVG585" s="71"/>
      <c r="DVH585" s="71"/>
      <c r="DVI585" s="71"/>
      <c r="DVJ585" s="71"/>
      <c r="DVK585" s="71"/>
      <c r="DVL585" s="71"/>
      <c r="DVM585" s="71"/>
      <c r="DVN585" s="71"/>
      <c r="DVO585" s="71"/>
      <c r="DVP585" s="71"/>
      <c r="DVQ585" s="71"/>
      <c r="DVR585" s="71"/>
      <c r="DVS585" s="71"/>
      <c r="DVT585" s="71"/>
      <c r="DVU585" s="71"/>
      <c r="DVV585" s="71"/>
      <c r="DVW585" s="71"/>
      <c r="DVX585" s="71"/>
      <c r="DVY585" s="71"/>
      <c r="DVZ585" s="71"/>
      <c r="DWA585" s="71"/>
      <c r="DWB585" s="71"/>
      <c r="DWC585" s="71"/>
      <c r="DWD585" s="71"/>
      <c r="DWE585" s="71"/>
      <c r="DWF585" s="71"/>
      <c r="DWG585" s="71"/>
      <c r="DWH585" s="71"/>
      <c r="DWI585" s="71"/>
      <c r="DWJ585" s="71"/>
      <c r="DWK585" s="71"/>
      <c r="DWL585" s="71"/>
      <c r="DWM585" s="71"/>
      <c r="DWN585" s="71"/>
      <c r="DWO585" s="71"/>
      <c r="DWP585" s="71"/>
      <c r="DWQ585" s="71"/>
      <c r="DWR585" s="71"/>
      <c r="DWS585" s="71"/>
      <c r="DWT585" s="71"/>
      <c r="DWU585" s="71"/>
      <c r="DWV585" s="71"/>
      <c r="DWW585" s="71"/>
      <c r="DWX585" s="71"/>
      <c r="DWY585" s="71"/>
      <c r="DWZ585" s="71"/>
      <c r="DXA585" s="71"/>
      <c r="DXB585" s="71"/>
      <c r="DXC585" s="71"/>
      <c r="DXD585" s="71"/>
      <c r="DXE585" s="71"/>
      <c r="DXF585" s="71"/>
      <c r="DXG585" s="71"/>
      <c r="DXH585" s="71"/>
      <c r="DXI585" s="71"/>
      <c r="DXJ585" s="71"/>
      <c r="DXK585" s="71"/>
      <c r="DXL585" s="71"/>
      <c r="DXM585" s="71"/>
      <c r="DXN585" s="71"/>
      <c r="DXO585" s="71"/>
      <c r="DXP585" s="71"/>
      <c r="DXQ585" s="71"/>
      <c r="DXR585" s="71"/>
      <c r="DXS585" s="71"/>
      <c r="DXT585" s="71"/>
      <c r="DXU585" s="71"/>
      <c r="DXV585" s="71"/>
      <c r="DXW585" s="71"/>
      <c r="DXX585" s="71"/>
      <c r="DXY585" s="71"/>
      <c r="DXZ585" s="71"/>
      <c r="DYA585" s="71"/>
      <c r="DYB585" s="71"/>
      <c r="DYC585" s="71"/>
      <c r="DYD585" s="71"/>
      <c r="DYE585" s="71"/>
      <c r="DYF585" s="71"/>
      <c r="DYG585" s="71"/>
      <c r="DYH585" s="71"/>
      <c r="DYI585" s="71"/>
      <c r="DYJ585" s="71"/>
      <c r="DYK585" s="71"/>
      <c r="DYL585" s="71"/>
      <c r="DYM585" s="71"/>
      <c r="DYN585" s="71"/>
      <c r="DYO585" s="71"/>
      <c r="DYP585" s="71"/>
      <c r="DYQ585" s="71"/>
      <c r="DYR585" s="71"/>
      <c r="DYS585" s="71"/>
      <c r="DYT585" s="71"/>
      <c r="DYU585" s="71"/>
      <c r="DYV585" s="71"/>
      <c r="DYW585" s="71"/>
      <c r="DYX585" s="71"/>
      <c r="DYY585" s="71"/>
      <c r="DYZ585" s="71"/>
      <c r="DZA585" s="71"/>
      <c r="DZB585" s="71"/>
      <c r="DZC585" s="71"/>
      <c r="DZD585" s="71"/>
      <c r="DZE585" s="71"/>
      <c r="DZF585" s="71"/>
      <c r="DZG585" s="71"/>
      <c r="DZH585" s="71"/>
      <c r="DZI585" s="71"/>
      <c r="DZJ585" s="71"/>
      <c r="DZK585" s="71"/>
      <c r="DZL585" s="71"/>
      <c r="DZM585" s="71"/>
      <c r="DZN585" s="71"/>
      <c r="DZO585" s="71"/>
      <c r="DZP585" s="71"/>
      <c r="DZQ585" s="71"/>
      <c r="DZR585" s="71"/>
      <c r="DZS585" s="71"/>
      <c r="DZT585" s="71"/>
      <c r="DZU585" s="71"/>
      <c r="DZV585" s="71"/>
      <c r="DZW585" s="71"/>
      <c r="DZX585" s="71"/>
      <c r="DZY585" s="71"/>
      <c r="DZZ585" s="71"/>
      <c r="EAA585" s="71"/>
      <c r="EAB585" s="71"/>
      <c r="EAC585" s="71"/>
      <c r="EAD585" s="71"/>
      <c r="EAE585" s="71"/>
      <c r="EAF585" s="71"/>
      <c r="EAG585" s="71"/>
      <c r="EAH585" s="71"/>
      <c r="EAI585" s="71"/>
      <c r="EAJ585" s="71"/>
      <c r="EAK585" s="71"/>
      <c r="EAL585" s="71"/>
      <c r="EAM585" s="71"/>
      <c r="EAN585" s="71"/>
      <c r="EAO585" s="71"/>
      <c r="EAP585" s="71"/>
      <c r="EAQ585" s="71"/>
      <c r="EAR585" s="71"/>
      <c r="EAS585" s="71"/>
      <c r="EAT585" s="71"/>
      <c r="EAU585" s="71"/>
      <c r="EAV585" s="71"/>
      <c r="EAW585" s="71"/>
      <c r="EAX585" s="71"/>
      <c r="EAY585" s="71"/>
      <c r="EAZ585" s="71"/>
      <c r="EBA585" s="71"/>
      <c r="EBB585" s="71"/>
      <c r="EBC585" s="71"/>
      <c r="EBD585" s="71"/>
      <c r="EBE585" s="71"/>
      <c r="EBF585" s="71"/>
      <c r="EBG585" s="71"/>
      <c r="EBH585" s="71"/>
      <c r="EBI585" s="71"/>
      <c r="EBJ585" s="71"/>
      <c r="EBK585" s="71"/>
      <c r="EBL585" s="71"/>
      <c r="EBM585" s="71"/>
      <c r="EBN585" s="71"/>
      <c r="EBO585" s="71"/>
      <c r="EBP585" s="71"/>
      <c r="EBQ585" s="71"/>
      <c r="EBR585" s="71"/>
      <c r="EBS585" s="71"/>
      <c r="EBT585" s="71"/>
      <c r="EBU585" s="71"/>
      <c r="EBV585" s="71"/>
      <c r="EBW585" s="71"/>
      <c r="EBX585" s="71"/>
      <c r="EBY585" s="71"/>
      <c r="EBZ585" s="71"/>
      <c r="ECA585" s="71"/>
      <c r="ECB585" s="71"/>
      <c r="ECC585" s="71"/>
      <c r="ECD585" s="71"/>
      <c r="ECE585" s="71"/>
      <c r="ECF585" s="71"/>
      <c r="ECG585" s="71"/>
      <c r="ECH585" s="71"/>
      <c r="ECI585" s="71"/>
      <c r="ECJ585" s="71"/>
      <c r="ECK585" s="71"/>
      <c r="ECL585" s="71"/>
      <c r="ECM585" s="71"/>
      <c r="ECN585" s="71"/>
      <c r="ECO585" s="71"/>
      <c r="ECP585" s="71"/>
      <c r="ECQ585" s="71"/>
      <c r="ECR585" s="71"/>
      <c r="ECS585" s="71"/>
      <c r="ECT585" s="71"/>
      <c r="ECU585" s="71"/>
      <c r="ECV585" s="71"/>
      <c r="ECW585" s="71"/>
      <c r="ECX585" s="71"/>
      <c r="ECY585" s="71"/>
      <c r="ECZ585" s="71"/>
      <c r="EDA585" s="71"/>
      <c r="EDB585" s="71"/>
      <c r="EDC585" s="71"/>
      <c r="EDD585" s="71"/>
      <c r="EDE585" s="71"/>
      <c r="EDF585" s="71"/>
      <c r="EDG585" s="71"/>
      <c r="EDH585" s="71"/>
      <c r="EDI585" s="71"/>
      <c r="EDJ585" s="71"/>
      <c r="EDK585" s="71"/>
      <c r="EDL585" s="71"/>
      <c r="EDM585" s="71"/>
      <c r="EDN585" s="71"/>
      <c r="EDO585" s="71"/>
      <c r="EDP585" s="71"/>
      <c r="EDQ585" s="71"/>
      <c r="EDR585" s="71"/>
      <c r="EDS585" s="71"/>
      <c r="EDT585" s="71"/>
      <c r="EDU585" s="71"/>
      <c r="EDV585" s="71"/>
      <c r="EDW585" s="71"/>
      <c r="EDX585" s="71"/>
      <c r="EDY585" s="71"/>
      <c r="EDZ585" s="71"/>
      <c r="EEA585" s="71"/>
      <c r="EEB585" s="71"/>
      <c r="EEC585" s="71"/>
      <c r="EED585" s="71"/>
      <c r="EEE585" s="71"/>
      <c r="EEF585" s="71"/>
      <c r="EEG585" s="71"/>
      <c r="EEH585" s="71"/>
      <c r="EEI585" s="71"/>
      <c r="EEJ585" s="71"/>
      <c r="EEK585" s="71"/>
      <c r="EEL585" s="71"/>
      <c r="EEM585" s="71"/>
      <c r="EEN585" s="71"/>
      <c r="EEO585" s="71"/>
      <c r="EEP585" s="71"/>
      <c r="EEQ585" s="71"/>
      <c r="EER585" s="71"/>
      <c r="EES585" s="71"/>
      <c r="EET585" s="71"/>
      <c r="EEU585" s="71"/>
      <c r="EEV585" s="71"/>
      <c r="EEW585" s="71"/>
      <c r="EEX585" s="71"/>
      <c r="EEY585" s="71"/>
      <c r="EEZ585" s="71"/>
      <c r="EFA585" s="71"/>
      <c r="EFB585" s="71"/>
      <c r="EFC585" s="71"/>
      <c r="EFD585" s="71"/>
      <c r="EFE585" s="71"/>
      <c r="EFF585" s="71"/>
      <c r="EFG585" s="71"/>
      <c r="EFH585" s="71"/>
      <c r="EFI585" s="71"/>
      <c r="EFJ585" s="71"/>
      <c r="EFK585" s="71"/>
      <c r="EFL585" s="71"/>
      <c r="EFM585" s="71"/>
      <c r="EFN585" s="71"/>
      <c r="EFO585" s="71"/>
      <c r="EFP585" s="71"/>
      <c r="EFQ585" s="71"/>
      <c r="EFR585" s="71"/>
      <c r="EFS585" s="71"/>
      <c r="EFT585" s="71"/>
      <c r="EFU585" s="71"/>
      <c r="EFV585" s="71"/>
      <c r="EFW585" s="71"/>
      <c r="EFX585" s="71"/>
      <c r="EFY585" s="71"/>
      <c r="EFZ585" s="71"/>
      <c r="EGA585" s="71"/>
      <c r="EGB585" s="71"/>
      <c r="EGC585" s="71"/>
      <c r="EGD585" s="71"/>
      <c r="EGE585" s="71"/>
      <c r="EGF585" s="71"/>
      <c r="EGG585" s="71"/>
      <c r="EGH585" s="71"/>
      <c r="EGI585" s="71"/>
      <c r="EGJ585" s="71"/>
      <c r="EGK585" s="71"/>
      <c r="EGL585" s="71"/>
      <c r="EGM585" s="71"/>
      <c r="EGN585" s="71"/>
      <c r="EGO585" s="71"/>
      <c r="EGP585" s="71"/>
      <c r="EGQ585" s="71"/>
      <c r="EGR585" s="71"/>
      <c r="EGS585" s="71"/>
      <c r="EGT585" s="71"/>
      <c r="EGU585" s="71"/>
      <c r="EGV585" s="71"/>
      <c r="EGW585" s="71"/>
      <c r="EGX585" s="71"/>
      <c r="EGY585" s="71"/>
      <c r="EGZ585" s="71"/>
      <c r="EHA585" s="71"/>
      <c r="EHB585" s="71"/>
      <c r="EHC585" s="71"/>
      <c r="EHD585" s="71"/>
      <c r="EHE585" s="71"/>
      <c r="EHF585" s="71"/>
      <c r="EHG585" s="71"/>
      <c r="EHH585" s="71"/>
      <c r="EHI585" s="71"/>
      <c r="EHJ585" s="71"/>
      <c r="EHK585" s="71"/>
      <c r="EHL585" s="71"/>
      <c r="EHM585" s="71"/>
      <c r="EHN585" s="71"/>
      <c r="EHO585" s="71"/>
      <c r="EHP585" s="71"/>
      <c r="EHQ585" s="71"/>
      <c r="EHR585" s="71"/>
      <c r="EHS585" s="71"/>
      <c r="EHT585" s="71"/>
      <c r="EHU585" s="71"/>
      <c r="EHV585" s="71"/>
      <c r="EHW585" s="71"/>
      <c r="EHX585" s="71"/>
      <c r="EHY585" s="71"/>
      <c r="EHZ585" s="71"/>
      <c r="EIA585" s="71"/>
      <c r="EIB585" s="71"/>
      <c r="EIC585" s="71"/>
      <c r="EID585" s="71"/>
      <c r="EIE585" s="71"/>
      <c r="EIF585" s="71"/>
      <c r="EIG585" s="71"/>
      <c r="EIH585" s="71"/>
      <c r="EII585" s="71"/>
      <c r="EIJ585" s="71"/>
      <c r="EIK585" s="71"/>
      <c r="EIL585" s="71"/>
      <c r="EIM585" s="71"/>
      <c r="EIN585" s="71"/>
      <c r="EIO585" s="71"/>
      <c r="EIP585" s="71"/>
      <c r="EIQ585" s="71"/>
      <c r="EIR585" s="71"/>
      <c r="EIS585" s="71"/>
      <c r="EIT585" s="71"/>
      <c r="EIU585" s="71"/>
      <c r="EIV585" s="71"/>
      <c r="EIW585" s="71"/>
      <c r="EIX585" s="71"/>
      <c r="EIY585" s="71"/>
      <c r="EIZ585" s="71"/>
      <c r="EJA585" s="71"/>
      <c r="EJB585" s="71"/>
      <c r="EJC585" s="71"/>
      <c r="EJD585" s="71"/>
      <c r="EJE585" s="71"/>
      <c r="EJF585" s="71"/>
      <c r="EJG585" s="71"/>
      <c r="EJH585" s="71"/>
      <c r="EJI585" s="71"/>
      <c r="EJJ585" s="71"/>
      <c r="EJK585" s="71"/>
      <c r="EJL585" s="71"/>
      <c r="EJM585" s="71"/>
      <c r="EJN585" s="71"/>
      <c r="EJO585" s="71"/>
      <c r="EJP585" s="71"/>
      <c r="EJQ585" s="71"/>
      <c r="EJR585" s="71"/>
      <c r="EJS585" s="71"/>
      <c r="EJT585" s="71"/>
      <c r="EJU585" s="71"/>
      <c r="EJV585" s="71"/>
      <c r="EJW585" s="71"/>
      <c r="EJX585" s="71"/>
      <c r="EJY585" s="71"/>
      <c r="EJZ585" s="71"/>
      <c r="EKA585" s="71"/>
      <c r="EKB585" s="71"/>
      <c r="EKC585" s="71"/>
      <c r="EKD585" s="71"/>
      <c r="EKE585" s="71"/>
      <c r="EKF585" s="71"/>
      <c r="EKG585" s="71"/>
      <c r="EKH585" s="71"/>
      <c r="EKI585" s="71"/>
      <c r="EKJ585" s="71"/>
      <c r="EKK585" s="71"/>
      <c r="EKL585" s="71"/>
      <c r="EKM585" s="71"/>
      <c r="EKN585" s="71"/>
      <c r="EKO585" s="71"/>
      <c r="EKP585" s="71"/>
      <c r="EKQ585" s="71"/>
      <c r="EKR585" s="71"/>
      <c r="EKS585" s="71"/>
      <c r="EKT585" s="71"/>
      <c r="EKU585" s="71"/>
      <c r="EKV585" s="71"/>
      <c r="EKW585" s="71"/>
      <c r="EKX585" s="71"/>
      <c r="EKY585" s="71"/>
      <c r="EKZ585" s="71"/>
      <c r="ELA585" s="71"/>
      <c r="ELB585" s="71"/>
      <c r="ELC585" s="71"/>
      <c r="ELD585" s="71"/>
      <c r="ELE585" s="71"/>
      <c r="ELF585" s="71"/>
      <c r="ELG585" s="71"/>
      <c r="ELH585" s="71"/>
      <c r="ELI585" s="71"/>
      <c r="ELJ585" s="71"/>
      <c r="ELK585" s="71"/>
      <c r="ELL585" s="71"/>
      <c r="ELM585" s="71"/>
      <c r="ELN585" s="71"/>
      <c r="ELO585" s="71"/>
      <c r="ELP585" s="71"/>
      <c r="ELQ585" s="71"/>
      <c r="ELR585" s="71"/>
      <c r="ELS585" s="71"/>
      <c r="ELT585" s="71"/>
      <c r="ELU585" s="71"/>
      <c r="ELV585" s="71"/>
      <c r="ELW585" s="71"/>
      <c r="ELX585" s="71"/>
      <c r="ELY585" s="71"/>
      <c r="ELZ585" s="71"/>
      <c r="EMA585" s="71"/>
      <c r="EMB585" s="71"/>
      <c r="EMC585" s="71"/>
      <c r="EMD585" s="71"/>
      <c r="EME585" s="71"/>
      <c r="EMF585" s="71"/>
      <c r="EMG585" s="71"/>
      <c r="EMH585" s="71"/>
      <c r="EMI585" s="71"/>
      <c r="EMJ585" s="71"/>
      <c r="EMK585" s="71"/>
      <c r="EML585" s="71"/>
      <c r="EMM585" s="71"/>
      <c r="EMN585" s="71"/>
      <c r="EMO585" s="71"/>
      <c r="EMP585" s="71"/>
      <c r="EMQ585" s="71"/>
      <c r="EMR585" s="71"/>
      <c r="EMS585" s="71"/>
      <c r="EMT585" s="71"/>
      <c r="EMU585" s="71"/>
      <c r="EMV585" s="71"/>
      <c r="EMW585" s="71"/>
      <c r="EMX585" s="71"/>
      <c r="EMY585" s="71"/>
      <c r="EMZ585" s="71"/>
      <c r="ENA585" s="71"/>
      <c r="ENB585" s="71"/>
      <c r="ENC585" s="71"/>
      <c r="END585" s="71"/>
      <c r="ENE585" s="71"/>
      <c r="ENF585" s="71"/>
      <c r="ENG585" s="71"/>
      <c r="ENH585" s="71"/>
      <c r="ENI585" s="71"/>
      <c r="ENJ585" s="71"/>
      <c r="ENK585" s="71"/>
      <c r="ENL585" s="71"/>
      <c r="ENM585" s="71"/>
      <c r="ENN585" s="71"/>
      <c r="ENO585" s="71"/>
      <c r="ENP585" s="71"/>
      <c r="ENQ585" s="71"/>
      <c r="ENR585" s="71"/>
      <c r="ENS585" s="71"/>
      <c r="ENT585" s="71"/>
      <c r="ENU585" s="71"/>
      <c r="ENV585" s="71"/>
      <c r="ENW585" s="71"/>
      <c r="ENX585" s="71"/>
      <c r="ENY585" s="71"/>
      <c r="ENZ585" s="71"/>
      <c r="EOA585" s="71"/>
      <c r="EOB585" s="71"/>
      <c r="EOC585" s="71"/>
      <c r="EOD585" s="71"/>
      <c r="EOE585" s="71"/>
      <c r="EOF585" s="71"/>
      <c r="EOG585" s="71"/>
      <c r="EOH585" s="71"/>
      <c r="EOI585" s="71"/>
      <c r="EOJ585" s="71"/>
      <c r="EOK585" s="71"/>
      <c r="EOL585" s="71"/>
      <c r="EOM585" s="71"/>
      <c r="EON585" s="71"/>
      <c r="EOO585" s="71"/>
      <c r="EOP585" s="71"/>
      <c r="EOQ585" s="71"/>
      <c r="EOR585" s="71"/>
      <c r="EOS585" s="71"/>
      <c r="EOT585" s="71"/>
      <c r="EOU585" s="71"/>
      <c r="EOV585" s="71"/>
      <c r="EOW585" s="71"/>
      <c r="EOX585" s="71"/>
      <c r="EOY585" s="71"/>
      <c r="EOZ585" s="71"/>
      <c r="EPA585" s="71"/>
      <c r="EPB585" s="71"/>
      <c r="EPC585" s="71"/>
      <c r="EPD585" s="71"/>
      <c r="EPE585" s="71"/>
      <c r="EPF585" s="71"/>
      <c r="EPG585" s="71"/>
      <c r="EPH585" s="71"/>
      <c r="EPI585" s="71"/>
      <c r="EPJ585" s="71"/>
      <c r="EPK585" s="71"/>
      <c r="EPL585" s="71"/>
      <c r="EPM585" s="71"/>
      <c r="EPN585" s="71"/>
      <c r="EPO585" s="71"/>
      <c r="EPP585" s="71"/>
      <c r="EPQ585" s="71"/>
      <c r="EPR585" s="71"/>
      <c r="EPS585" s="71"/>
      <c r="EPT585" s="71"/>
      <c r="EPU585" s="71"/>
      <c r="EPV585" s="71"/>
      <c r="EPW585" s="71"/>
      <c r="EPX585" s="71"/>
      <c r="EPY585" s="71"/>
      <c r="EPZ585" s="71"/>
      <c r="EQA585" s="71"/>
      <c r="EQB585" s="71"/>
      <c r="EQC585" s="71"/>
      <c r="EQD585" s="71"/>
      <c r="EQE585" s="71"/>
      <c r="EQF585" s="71"/>
      <c r="EQG585" s="71"/>
      <c r="EQH585" s="71"/>
      <c r="EQI585" s="71"/>
      <c r="EQJ585" s="71"/>
      <c r="EQK585" s="71"/>
      <c r="EQL585" s="71"/>
      <c r="EQM585" s="71"/>
      <c r="EQN585" s="71"/>
      <c r="EQO585" s="71"/>
      <c r="EQP585" s="71"/>
      <c r="EQQ585" s="71"/>
      <c r="EQR585" s="71"/>
      <c r="EQS585" s="71"/>
      <c r="EQT585" s="71"/>
      <c r="EQU585" s="71"/>
      <c r="EQV585" s="71"/>
      <c r="EQW585" s="71"/>
      <c r="EQX585" s="71"/>
      <c r="EQY585" s="71"/>
      <c r="EQZ585" s="71"/>
      <c r="ERA585" s="71"/>
      <c r="ERB585" s="71"/>
      <c r="ERC585" s="71"/>
      <c r="ERD585" s="71"/>
      <c r="ERE585" s="71"/>
      <c r="ERF585" s="71"/>
      <c r="ERG585" s="71"/>
      <c r="ERH585" s="71"/>
      <c r="ERI585" s="71"/>
      <c r="ERJ585" s="71"/>
      <c r="ERK585" s="71"/>
      <c r="ERL585" s="71"/>
      <c r="ERM585" s="71"/>
      <c r="ERN585" s="71"/>
      <c r="ERO585" s="71"/>
      <c r="ERP585" s="71"/>
      <c r="ERQ585" s="71"/>
      <c r="ERR585" s="71"/>
      <c r="ERS585" s="71"/>
      <c r="ERT585" s="71"/>
      <c r="ERU585" s="71"/>
      <c r="ERV585" s="71"/>
      <c r="ERW585" s="71"/>
      <c r="ERX585" s="71"/>
      <c r="ERY585" s="71"/>
      <c r="ERZ585" s="71"/>
      <c r="ESA585" s="71"/>
      <c r="ESB585" s="71"/>
      <c r="ESC585" s="71"/>
      <c r="ESD585" s="71"/>
      <c r="ESE585" s="71"/>
      <c r="ESF585" s="71"/>
      <c r="ESG585" s="71"/>
      <c r="ESH585" s="71"/>
      <c r="ESI585" s="71"/>
      <c r="ESJ585" s="71"/>
      <c r="ESK585" s="71"/>
      <c r="ESL585" s="71"/>
      <c r="ESM585" s="71"/>
      <c r="ESN585" s="71"/>
      <c r="ESO585" s="71"/>
      <c r="ESP585" s="71"/>
      <c r="ESQ585" s="71"/>
      <c r="ESR585" s="71"/>
      <c r="ESS585" s="71"/>
      <c r="EST585" s="71"/>
      <c r="ESU585" s="71"/>
      <c r="ESV585" s="71"/>
      <c r="ESW585" s="71"/>
      <c r="ESX585" s="71"/>
      <c r="ESY585" s="71"/>
      <c r="ESZ585" s="71"/>
      <c r="ETA585" s="71"/>
      <c r="ETB585" s="71"/>
      <c r="ETC585" s="71"/>
      <c r="ETD585" s="71"/>
      <c r="ETE585" s="71"/>
      <c r="ETF585" s="71"/>
      <c r="ETG585" s="71"/>
      <c r="ETH585" s="71"/>
      <c r="ETI585" s="71"/>
      <c r="ETJ585" s="71"/>
      <c r="ETK585" s="71"/>
      <c r="ETL585" s="71"/>
      <c r="ETM585" s="71"/>
      <c r="ETN585" s="71"/>
      <c r="ETO585" s="71"/>
      <c r="ETP585" s="71"/>
      <c r="ETQ585" s="71"/>
      <c r="ETR585" s="71"/>
      <c r="ETS585" s="71"/>
      <c r="ETT585" s="71"/>
      <c r="ETU585" s="71"/>
      <c r="ETV585" s="71"/>
      <c r="ETW585" s="71"/>
      <c r="ETX585" s="71"/>
      <c r="ETY585" s="71"/>
      <c r="ETZ585" s="71"/>
      <c r="EUA585" s="71"/>
      <c r="EUB585" s="71"/>
      <c r="EUC585" s="71"/>
      <c r="EUD585" s="71"/>
      <c r="EUE585" s="71"/>
      <c r="EUF585" s="71"/>
      <c r="EUG585" s="71"/>
      <c r="EUH585" s="71"/>
      <c r="EUI585" s="71"/>
      <c r="EUJ585" s="71"/>
      <c r="EUK585" s="71"/>
      <c r="EUL585" s="71"/>
      <c r="EUM585" s="71"/>
      <c r="EUN585" s="71"/>
      <c r="EUO585" s="71"/>
      <c r="EUP585" s="71"/>
      <c r="EUQ585" s="71"/>
      <c r="EUR585" s="71"/>
      <c r="EUS585" s="71"/>
      <c r="EUT585" s="71"/>
      <c r="EUU585" s="71"/>
      <c r="EUV585" s="71"/>
      <c r="EUW585" s="71"/>
      <c r="EUX585" s="71"/>
      <c r="EUY585" s="71"/>
      <c r="EUZ585" s="71"/>
      <c r="EVA585" s="71"/>
      <c r="EVB585" s="71"/>
      <c r="EVC585" s="71"/>
      <c r="EVD585" s="71"/>
      <c r="EVE585" s="71"/>
      <c r="EVF585" s="71"/>
      <c r="EVG585" s="71"/>
      <c r="EVH585" s="71"/>
      <c r="EVI585" s="71"/>
      <c r="EVJ585" s="71"/>
      <c r="EVK585" s="71"/>
      <c r="EVL585" s="71"/>
      <c r="EVM585" s="71"/>
      <c r="EVN585" s="71"/>
      <c r="EVO585" s="71"/>
      <c r="EVP585" s="71"/>
      <c r="EVQ585" s="71"/>
      <c r="EVR585" s="71"/>
      <c r="EVS585" s="71"/>
      <c r="EVT585" s="71"/>
      <c r="EVU585" s="71"/>
      <c r="EVV585" s="71"/>
      <c r="EVW585" s="71"/>
      <c r="EVX585" s="71"/>
      <c r="EVY585" s="71"/>
      <c r="EVZ585" s="71"/>
      <c r="EWA585" s="71"/>
      <c r="EWB585" s="71"/>
      <c r="EWC585" s="71"/>
      <c r="EWD585" s="71"/>
      <c r="EWE585" s="71"/>
      <c r="EWF585" s="71"/>
      <c r="EWG585" s="71"/>
      <c r="EWH585" s="71"/>
      <c r="EWI585" s="71"/>
      <c r="EWJ585" s="71"/>
      <c r="EWK585" s="71"/>
      <c r="EWL585" s="71"/>
      <c r="EWM585" s="71"/>
      <c r="EWN585" s="71"/>
      <c r="EWO585" s="71"/>
      <c r="EWP585" s="71"/>
      <c r="EWQ585" s="71"/>
      <c r="EWR585" s="71"/>
      <c r="EWS585" s="71"/>
      <c r="EWT585" s="71"/>
      <c r="EWU585" s="71"/>
      <c r="EWV585" s="71"/>
      <c r="EWW585" s="71"/>
      <c r="EWX585" s="71"/>
      <c r="EWY585" s="71"/>
      <c r="EWZ585" s="71"/>
      <c r="EXA585" s="71"/>
      <c r="EXB585" s="71"/>
      <c r="EXC585" s="71"/>
      <c r="EXD585" s="71"/>
      <c r="EXE585" s="71"/>
      <c r="EXF585" s="71"/>
      <c r="EXG585" s="71"/>
      <c r="EXH585" s="71"/>
      <c r="EXI585" s="71"/>
      <c r="EXJ585" s="71"/>
      <c r="EXK585" s="71"/>
      <c r="EXL585" s="71"/>
      <c r="EXM585" s="71"/>
      <c r="EXN585" s="71"/>
      <c r="EXO585" s="71"/>
      <c r="EXP585" s="71"/>
      <c r="EXQ585" s="71"/>
      <c r="EXR585" s="71"/>
      <c r="EXS585" s="71"/>
      <c r="EXT585" s="71"/>
      <c r="EXU585" s="71"/>
      <c r="EXV585" s="71"/>
      <c r="EXW585" s="71"/>
      <c r="EXX585" s="71"/>
      <c r="EXY585" s="71"/>
      <c r="EXZ585" s="71"/>
      <c r="EYA585" s="71"/>
      <c r="EYB585" s="71"/>
      <c r="EYC585" s="71"/>
      <c r="EYD585" s="71"/>
      <c r="EYE585" s="71"/>
      <c r="EYF585" s="71"/>
      <c r="EYG585" s="71"/>
      <c r="EYH585" s="71"/>
      <c r="EYI585" s="71"/>
      <c r="EYJ585" s="71"/>
      <c r="EYK585" s="71"/>
      <c r="EYL585" s="71"/>
      <c r="EYM585" s="71"/>
      <c r="EYN585" s="71"/>
      <c r="EYO585" s="71"/>
      <c r="EYP585" s="71"/>
      <c r="EYQ585" s="71"/>
      <c r="EYR585" s="71"/>
      <c r="EYS585" s="71"/>
      <c r="EYT585" s="71"/>
      <c r="EYU585" s="71"/>
      <c r="EYV585" s="71"/>
      <c r="EYW585" s="71"/>
      <c r="EYX585" s="71"/>
      <c r="EYY585" s="71"/>
      <c r="EYZ585" s="71"/>
      <c r="EZA585" s="71"/>
      <c r="EZB585" s="71"/>
      <c r="EZC585" s="71"/>
      <c r="EZD585" s="71"/>
      <c r="EZE585" s="71"/>
      <c r="EZF585" s="71"/>
      <c r="EZG585" s="71"/>
      <c r="EZH585" s="71"/>
      <c r="EZI585" s="71"/>
      <c r="EZJ585" s="71"/>
      <c r="EZK585" s="71"/>
      <c r="EZL585" s="71"/>
      <c r="EZM585" s="71"/>
      <c r="EZN585" s="71"/>
      <c r="EZO585" s="71"/>
      <c r="EZP585" s="71"/>
      <c r="EZQ585" s="71"/>
      <c r="EZR585" s="71"/>
      <c r="EZS585" s="71"/>
      <c r="EZT585" s="71"/>
      <c r="EZU585" s="71"/>
      <c r="EZV585" s="71"/>
      <c r="EZW585" s="71"/>
      <c r="EZX585" s="71"/>
      <c r="EZY585" s="71"/>
      <c r="EZZ585" s="71"/>
      <c r="FAA585" s="71"/>
      <c r="FAB585" s="71"/>
      <c r="FAC585" s="71"/>
      <c r="FAD585" s="71"/>
      <c r="FAE585" s="71"/>
      <c r="FAF585" s="71"/>
      <c r="FAG585" s="71"/>
      <c r="FAH585" s="71"/>
      <c r="FAI585" s="71"/>
      <c r="FAJ585" s="71"/>
      <c r="FAK585" s="71"/>
      <c r="FAL585" s="71"/>
      <c r="FAM585" s="71"/>
      <c r="FAN585" s="71"/>
      <c r="FAO585" s="71"/>
      <c r="FAP585" s="71"/>
      <c r="FAQ585" s="71"/>
      <c r="FAR585" s="71"/>
      <c r="FAS585" s="71"/>
      <c r="FAT585" s="71"/>
      <c r="FAU585" s="71"/>
      <c r="FAV585" s="71"/>
      <c r="FAW585" s="71"/>
      <c r="FAX585" s="71"/>
      <c r="FAY585" s="71"/>
      <c r="FAZ585" s="71"/>
      <c r="FBA585" s="71"/>
      <c r="FBB585" s="71"/>
      <c r="FBC585" s="71"/>
      <c r="FBD585" s="71"/>
      <c r="FBE585" s="71"/>
      <c r="FBF585" s="71"/>
      <c r="FBG585" s="71"/>
      <c r="FBH585" s="71"/>
      <c r="FBI585" s="71"/>
      <c r="FBJ585" s="71"/>
      <c r="FBK585" s="71"/>
      <c r="FBL585" s="71"/>
      <c r="FBM585" s="71"/>
      <c r="FBN585" s="71"/>
      <c r="FBO585" s="71"/>
      <c r="FBP585" s="71"/>
      <c r="FBQ585" s="71"/>
      <c r="FBR585" s="71"/>
      <c r="FBS585" s="71"/>
      <c r="FBT585" s="71"/>
      <c r="FBU585" s="71"/>
      <c r="FBV585" s="71"/>
      <c r="FBW585" s="71"/>
      <c r="FBX585" s="71"/>
      <c r="FBY585" s="71"/>
      <c r="FBZ585" s="71"/>
      <c r="FCA585" s="71"/>
      <c r="FCB585" s="71"/>
      <c r="FCC585" s="71"/>
      <c r="FCD585" s="71"/>
      <c r="FCE585" s="71"/>
      <c r="FCF585" s="71"/>
      <c r="FCG585" s="71"/>
      <c r="FCH585" s="71"/>
      <c r="FCI585" s="71"/>
      <c r="FCJ585" s="71"/>
      <c r="FCK585" s="71"/>
      <c r="FCL585" s="71"/>
      <c r="FCM585" s="71"/>
      <c r="FCN585" s="71"/>
      <c r="FCO585" s="71"/>
      <c r="FCP585" s="71"/>
      <c r="FCQ585" s="71"/>
      <c r="FCR585" s="71"/>
      <c r="FCS585" s="71"/>
      <c r="FCT585" s="71"/>
      <c r="FCU585" s="71"/>
      <c r="FCV585" s="71"/>
      <c r="FCW585" s="71"/>
      <c r="FCX585" s="71"/>
      <c r="FCY585" s="71"/>
      <c r="FCZ585" s="71"/>
      <c r="FDA585" s="71"/>
      <c r="FDB585" s="71"/>
      <c r="FDC585" s="71"/>
      <c r="FDD585" s="71"/>
      <c r="FDE585" s="71"/>
      <c r="FDF585" s="71"/>
      <c r="FDG585" s="71"/>
      <c r="FDH585" s="71"/>
      <c r="FDI585" s="71"/>
      <c r="FDJ585" s="71"/>
      <c r="FDK585" s="71"/>
      <c r="FDL585" s="71"/>
      <c r="FDM585" s="71"/>
      <c r="FDN585" s="71"/>
      <c r="FDO585" s="71"/>
      <c r="FDP585" s="71"/>
      <c r="FDQ585" s="71"/>
      <c r="FDR585" s="71"/>
      <c r="FDS585" s="71"/>
      <c r="FDT585" s="71"/>
      <c r="FDU585" s="71"/>
      <c r="FDV585" s="71"/>
      <c r="FDW585" s="71"/>
      <c r="FDX585" s="71"/>
      <c r="FDY585" s="71"/>
      <c r="FDZ585" s="71"/>
      <c r="FEA585" s="71"/>
      <c r="FEB585" s="71"/>
      <c r="FEC585" s="71"/>
      <c r="FED585" s="71"/>
      <c r="FEE585" s="71"/>
      <c r="FEF585" s="71"/>
      <c r="FEG585" s="71"/>
      <c r="FEH585" s="71"/>
      <c r="FEI585" s="71"/>
      <c r="FEJ585" s="71"/>
      <c r="FEK585" s="71"/>
      <c r="FEL585" s="71"/>
      <c r="FEM585" s="71"/>
      <c r="FEN585" s="71"/>
      <c r="FEO585" s="71"/>
      <c r="FEP585" s="71"/>
      <c r="FEQ585" s="71"/>
      <c r="FER585" s="71"/>
      <c r="FES585" s="71"/>
      <c r="FET585" s="71"/>
      <c r="FEU585" s="71"/>
      <c r="FEV585" s="71"/>
      <c r="FEW585" s="71"/>
      <c r="FEX585" s="71"/>
      <c r="FEY585" s="71"/>
      <c r="FEZ585" s="71"/>
      <c r="FFA585" s="71"/>
      <c r="FFB585" s="71"/>
      <c r="FFC585" s="71"/>
      <c r="FFD585" s="71"/>
      <c r="FFE585" s="71"/>
      <c r="FFF585" s="71"/>
      <c r="FFG585" s="71"/>
      <c r="FFH585" s="71"/>
      <c r="FFI585" s="71"/>
      <c r="FFJ585" s="71"/>
      <c r="FFK585" s="71"/>
      <c r="FFL585" s="71"/>
      <c r="FFM585" s="71"/>
      <c r="FFN585" s="71"/>
      <c r="FFO585" s="71"/>
      <c r="FFP585" s="71"/>
      <c r="FFQ585" s="71"/>
      <c r="FFR585" s="71"/>
      <c r="FFS585" s="71"/>
      <c r="FFT585" s="71"/>
      <c r="FFU585" s="71"/>
      <c r="FFV585" s="71"/>
      <c r="FFW585" s="71"/>
      <c r="FFX585" s="71"/>
      <c r="FFY585" s="71"/>
      <c r="FFZ585" s="71"/>
      <c r="FGA585" s="71"/>
      <c r="FGB585" s="71"/>
      <c r="FGC585" s="71"/>
      <c r="FGD585" s="71"/>
      <c r="FGE585" s="71"/>
      <c r="FGF585" s="71"/>
      <c r="FGG585" s="71"/>
      <c r="FGH585" s="71"/>
      <c r="FGI585" s="71"/>
      <c r="FGJ585" s="71"/>
      <c r="FGK585" s="71"/>
      <c r="FGL585" s="71"/>
      <c r="FGM585" s="71"/>
      <c r="FGN585" s="71"/>
      <c r="FGO585" s="71"/>
      <c r="FGP585" s="71"/>
      <c r="FGQ585" s="71"/>
      <c r="FGR585" s="71"/>
      <c r="FGS585" s="71"/>
      <c r="FGT585" s="71"/>
      <c r="FGU585" s="71"/>
      <c r="FGV585" s="71"/>
      <c r="FGW585" s="71"/>
      <c r="FGX585" s="71"/>
      <c r="FGY585" s="71"/>
      <c r="FGZ585" s="71"/>
      <c r="FHA585" s="71"/>
      <c r="FHB585" s="71"/>
      <c r="FHC585" s="71"/>
      <c r="FHD585" s="71"/>
      <c r="FHE585" s="71"/>
      <c r="FHF585" s="71"/>
      <c r="FHG585" s="71"/>
      <c r="FHH585" s="71"/>
      <c r="FHI585" s="71"/>
      <c r="FHJ585" s="71"/>
      <c r="FHK585" s="71"/>
      <c r="FHL585" s="71"/>
      <c r="FHM585" s="71"/>
      <c r="FHN585" s="71"/>
      <c r="FHO585" s="71"/>
      <c r="FHP585" s="71"/>
      <c r="FHQ585" s="71"/>
      <c r="FHR585" s="71"/>
      <c r="FHS585" s="71"/>
      <c r="FHT585" s="71"/>
      <c r="FHU585" s="71"/>
      <c r="FHV585" s="71"/>
      <c r="FHW585" s="71"/>
      <c r="FHX585" s="71"/>
      <c r="FHY585" s="71"/>
      <c r="FHZ585" s="71"/>
      <c r="FIA585" s="71"/>
      <c r="FIB585" s="71"/>
      <c r="FIC585" s="71"/>
      <c r="FID585" s="71"/>
      <c r="FIE585" s="71"/>
      <c r="FIF585" s="71"/>
      <c r="FIG585" s="71"/>
      <c r="FIH585" s="71"/>
      <c r="FII585" s="71"/>
      <c r="FIJ585" s="71"/>
      <c r="FIK585" s="71"/>
      <c r="FIL585" s="71"/>
      <c r="FIM585" s="71"/>
      <c r="FIN585" s="71"/>
      <c r="FIO585" s="71"/>
      <c r="FIP585" s="71"/>
      <c r="FIQ585" s="71"/>
      <c r="FIR585" s="71"/>
      <c r="FIS585" s="71"/>
      <c r="FIT585" s="71"/>
      <c r="FIU585" s="71"/>
      <c r="FIV585" s="71"/>
      <c r="FIW585" s="71"/>
      <c r="FIX585" s="71"/>
      <c r="FIY585" s="71"/>
      <c r="FIZ585" s="71"/>
      <c r="FJA585" s="71"/>
      <c r="FJB585" s="71"/>
      <c r="FJC585" s="71"/>
      <c r="FJD585" s="71"/>
      <c r="FJE585" s="71"/>
      <c r="FJF585" s="71"/>
      <c r="FJG585" s="71"/>
      <c r="FJH585" s="71"/>
      <c r="FJI585" s="71"/>
      <c r="FJJ585" s="71"/>
      <c r="FJK585" s="71"/>
      <c r="FJL585" s="71"/>
      <c r="FJM585" s="71"/>
      <c r="FJN585" s="71"/>
      <c r="FJO585" s="71"/>
      <c r="FJP585" s="71"/>
      <c r="FJQ585" s="71"/>
      <c r="FJR585" s="71"/>
      <c r="FJS585" s="71"/>
      <c r="FJT585" s="71"/>
      <c r="FJU585" s="71"/>
      <c r="FJV585" s="71"/>
      <c r="FJW585" s="71"/>
      <c r="FJX585" s="71"/>
      <c r="FJY585" s="71"/>
      <c r="FJZ585" s="71"/>
      <c r="FKA585" s="71"/>
      <c r="FKB585" s="71"/>
      <c r="FKC585" s="71"/>
      <c r="FKD585" s="71"/>
      <c r="FKE585" s="71"/>
      <c r="FKF585" s="71"/>
      <c r="FKG585" s="71"/>
      <c r="FKH585" s="71"/>
      <c r="FKI585" s="71"/>
      <c r="FKJ585" s="71"/>
      <c r="FKK585" s="71"/>
      <c r="FKL585" s="71"/>
      <c r="FKM585" s="71"/>
      <c r="FKN585" s="71"/>
      <c r="FKO585" s="71"/>
      <c r="FKP585" s="71"/>
      <c r="FKQ585" s="71"/>
      <c r="FKR585" s="71"/>
      <c r="FKS585" s="71"/>
      <c r="FKT585" s="71"/>
      <c r="FKU585" s="71"/>
      <c r="FKV585" s="71"/>
      <c r="FKW585" s="71"/>
      <c r="FKX585" s="71"/>
      <c r="FKY585" s="71"/>
      <c r="FKZ585" s="71"/>
      <c r="FLA585" s="71"/>
      <c r="FLB585" s="71"/>
      <c r="FLC585" s="71"/>
      <c r="FLD585" s="71"/>
      <c r="FLE585" s="71"/>
      <c r="FLF585" s="71"/>
      <c r="FLG585" s="71"/>
      <c r="FLH585" s="71"/>
      <c r="FLI585" s="71"/>
      <c r="FLJ585" s="71"/>
      <c r="FLK585" s="71"/>
      <c r="FLL585" s="71"/>
      <c r="FLM585" s="71"/>
      <c r="FLN585" s="71"/>
      <c r="FLO585" s="71"/>
      <c r="FLP585" s="71"/>
      <c r="FLQ585" s="71"/>
      <c r="FLR585" s="71"/>
      <c r="FLS585" s="71"/>
      <c r="FLT585" s="71"/>
      <c r="FLU585" s="71"/>
      <c r="FLV585" s="71"/>
      <c r="FLW585" s="71"/>
      <c r="FLX585" s="71"/>
      <c r="FLY585" s="71"/>
      <c r="FLZ585" s="71"/>
      <c r="FMA585" s="71"/>
      <c r="FMB585" s="71"/>
      <c r="FMC585" s="71"/>
      <c r="FMD585" s="71"/>
      <c r="FME585" s="71"/>
      <c r="FMF585" s="71"/>
      <c r="FMG585" s="71"/>
      <c r="FMH585" s="71"/>
      <c r="FMI585" s="71"/>
      <c r="FMJ585" s="71"/>
      <c r="FMK585" s="71"/>
      <c r="FML585" s="71"/>
      <c r="FMM585" s="71"/>
      <c r="FMN585" s="71"/>
      <c r="FMO585" s="71"/>
      <c r="FMP585" s="71"/>
      <c r="FMQ585" s="71"/>
      <c r="FMR585" s="71"/>
      <c r="FMS585" s="71"/>
      <c r="FMT585" s="71"/>
      <c r="FMU585" s="71"/>
      <c r="FMV585" s="71"/>
      <c r="FMW585" s="71"/>
      <c r="FMX585" s="71"/>
      <c r="FMY585" s="71"/>
      <c r="FMZ585" s="71"/>
      <c r="FNA585" s="71"/>
      <c r="FNB585" s="71"/>
      <c r="FNC585" s="71"/>
      <c r="FND585" s="71"/>
      <c r="FNE585" s="71"/>
      <c r="FNF585" s="71"/>
      <c r="FNG585" s="71"/>
      <c r="FNH585" s="71"/>
      <c r="FNI585" s="71"/>
      <c r="FNJ585" s="71"/>
      <c r="FNK585" s="71"/>
      <c r="FNL585" s="71"/>
      <c r="FNM585" s="71"/>
      <c r="FNN585" s="71"/>
      <c r="FNO585" s="71"/>
      <c r="FNP585" s="71"/>
      <c r="FNQ585" s="71"/>
      <c r="FNR585" s="71"/>
      <c r="FNS585" s="71"/>
      <c r="FNT585" s="71"/>
      <c r="FNU585" s="71"/>
      <c r="FNV585" s="71"/>
      <c r="FNW585" s="71"/>
      <c r="FNX585" s="71"/>
      <c r="FNY585" s="71"/>
      <c r="FNZ585" s="71"/>
      <c r="FOA585" s="71"/>
      <c r="FOB585" s="71"/>
      <c r="FOC585" s="71"/>
      <c r="FOD585" s="71"/>
      <c r="FOE585" s="71"/>
      <c r="FOF585" s="71"/>
      <c r="FOG585" s="71"/>
      <c r="FOH585" s="71"/>
      <c r="FOI585" s="71"/>
      <c r="FOJ585" s="71"/>
      <c r="FOK585" s="71"/>
      <c r="FOL585" s="71"/>
      <c r="FOM585" s="71"/>
      <c r="FON585" s="71"/>
      <c r="FOO585" s="71"/>
      <c r="FOP585" s="71"/>
      <c r="FOQ585" s="71"/>
      <c r="FOR585" s="71"/>
      <c r="FOS585" s="71"/>
      <c r="FOT585" s="71"/>
      <c r="FOU585" s="71"/>
      <c r="FOV585" s="71"/>
      <c r="FOW585" s="71"/>
      <c r="FOX585" s="71"/>
      <c r="FOY585" s="71"/>
      <c r="FOZ585" s="71"/>
      <c r="FPA585" s="71"/>
      <c r="FPB585" s="71"/>
      <c r="FPC585" s="71"/>
      <c r="FPD585" s="71"/>
      <c r="FPE585" s="71"/>
      <c r="FPF585" s="71"/>
      <c r="FPG585" s="71"/>
      <c r="FPH585" s="71"/>
      <c r="FPI585" s="71"/>
      <c r="FPJ585" s="71"/>
      <c r="FPK585" s="71"/>
      <c r="FPL585" s="71"/>
      <c r="FPM585" s="71"/>
      <c r="FPN585" s="71"/>
      <c r="FPO585" s="71"/>
      <c r="FPP585" s="71"/>
      <c r="FPQ585" s="71"/>
      <c r="FPR585" s="71"/>
      <c r="FPS585" s="71"/>
      <c r="FPT585" s="71"/>
      <c r="FPU585" s="71"/>
      <c r="FPV585" s="71"/>
      <c r="FPW585" s="71"/>
      <c r="FPX585" s="71"/>
      <c r="FPY585" s="71"/>
      <c r="FPZ585" s="71"/>
      <c r="FQA585" s="71"/>
      <c r="FQB585" s="71"/>
      <c r="FQC585" s="71"/>
      <c r="FQD585" s="71"/>
      <c r="FQE585" s="71"/>
      <c r="FQF585" s="71"/>
      <c r="FQG585" s="71"/>
      <c r="FQH585" s="71"/>
      <c r="FQI585" s="71"/>
      <c r="FQJ585" s="71"/>
      <c r="FQK585" s="71"/>
      <c r="FQL585" s="71"/>
      <c r="FQM585" s="71"/>
      <c r="FQN585" s="71"/>
      <c r="FQO585" s="71"/>
      <c r="FQP585" s="71"/>
      <c r="FQQ585" s="71"/>
      <c r="FQR585" s="71"/>
      <c r="FQS585" s="71"/>
      <c r="FQT585" s="71"/>
      <c r="FQU585" s="71"/>
      <c r="FQV585" s="71"/>
      <c r="FQW585" s="71"/>
      <c r="FQX585" s="71"/>
      <c r="FQY585" s="71"/>
      <c r="FQZ585" s="71"/>
      <c r="FRA585" s="71"/>
      <c r="FRB585" s="71"/>
      <c r="FRC585" s="71"/>
      <c r="FRD585" s="71"/>
      <c r="FRE585" s="71"/>
      <c r="FRF585" s="71"/>
      <c r="FRG585" s="71"/>
      <c r="FRH585" s="71"/>
      <c r="FRI585" s="71"/>
      <c r="FRJ585" s="71"/>
      <c r="FRK585" s="71"/>
      <c r="FRL585" s="71"/>
      <c r="FRM585" s="71"/>
      <c r="FRN585" s="71"/>
      <c r="FRO585" s="71"/>
      <c r="FRP585" s="71"/>
      <c r="FRQ585" s="71"/>
      <c r="FRR585" s="71"/>
      <c r="FRS585" s="71"/>
      <c r="FRT585" s="71"/>
      <c r="FRU585" s="71"/>
      <c r="FRV585" s="71"/>
      <c r="FRW585" s="71"/>
      <c r="FRX585" s="71"/>
      <c r="FRY585" s="71"/>
      <c r="FRZ585" s="71"/>
      <c r="FSA585" s="71"/>
      <c r="FSB585" s="71"/>
      <c r="FSC585" s="71"/>
      <c r="FSD585" s="71"/>
      <c r="FSE585" s="71"/>
      <c r="FSF585" s="71"/>
      <c r="FSG585" s="71"/>
      <c r="FSH585" s="71"/>
      <c r="FSI585" s="71"/>
      <c r="FSJ585" s="71"/>
      <c r="FSK585" s="71"/>
      <c r="FSL585" s="71"/>
      <c r="FSM585" s="71"/>
      <c r="FSN585" s="71"/>
      <c r="FSO585" s="71"/>
      <c r="FSP585" s="71"/>
      <c r="FSQ585" s="71"/>
      <c r="FSR585" s="71"/>
      <c r="FSS585" s="71"/>
      <c r="FST585" s="71"/>
      <c r="FSU585" s="71"/>
      <c r="FSV585" s="71"/>
      <c r="FSW585" s="71"/>
      <c r="FSX585" s="71"/>
      <c r="FSY585" s="71"/>
      <c r="FSZ585" s="71"/>
      <c r="FTA585" s="71"/>
      <c r="FTB585" s="71"/>
      <c r="FTC585" s="71"/>
      <c r="FTD585" s="71"/>
      <c r="FTE585" s="71"/>
      <c r="FTF585" s="71"/>
      <c r="FTG585" s="71"/>
      <c r="FTH585" s="71"/>
      <c r="FTI585" s="71"/>
      <c r="FTJ585" s="71"/>
      <c r="FTK585" s="71"/>
      <c r="FTL585" s="71"/>
      <c r="FTM585" s="71"/>
      <c r="FTN585" s="71"/>
      <c r="FTO585" s="71"/>
      <c r="FTP585" s="71"/>
      <c r="FTQ585" s="71"/>
      <c r="FTR585" s="71"/>
      <c r="FTS585" s="71"/>
      <c r="FTT585" s="71"/>
      <c r="FTU585" s="71"/>
      <c r="FTV585" s="71"/>
      <c r="FTW585" s="71"/>
      <c r="FTX585" s="71"/>
      <c r="FTY585" s="71"/>
      <c r="FTZ585" s="71"/>
      <c r="FUA585" s="71"/>
      <c r="FUB585" s="71"/>
      <c r="FUC585" s="71"/>
      <c r="FUD585" s="71"/>
      <c r="FUE585" s="71"/>
      <c r="FUF585" s="71"/>
      <c r="FUG585" s="71"/>
      <c r="FUH585" s="71"/>
      <c r="FUI585" s="71"/>
      <c r="FUJ585" s="71"/>
      <c r="FUK585" s="71"/>
      <c r="FUL585" s="71"/>
      <c r="FUM585" s="71"/>
      <c r="FUN585" s="71"/>
      <c r="FUO585" s="71"/>
      <c r="FUP585" s="71"/>
      <c r="FUQ585" s="71"/>
      <c r="FUR585" s="71"/>
      <c r="FUS585" s="71"/>
      <c r="FUT585" s="71"/>
      <c r="FUU585" s="71"/>
      <c r="FUV585" s="71"/>
      <c r="FUW585" s="71"/>
      <c r="FUX585" s="71"/>
      <c r="FUY585" s="71"/>
      <c r="FUZ585" s="71"/>
      <c r="FVA585" s="71"/>
      <c r="FVB585" s="71"/>
      <c r="FVC585" s="71"/>
      <c r="FVD585" s="71"/>
      <c r="FVE585" s="71"/>
      <c r="FVF585" s="71"/>
      <c r="FVG585" s="71"/>
      <c r="FVH585" s="71"/>
      <c r="FVI585" s="71"/>
      <c r="FVJ585" s="71"/>
      <c r="FVK585" s="71"/>
      <c r="FVL585" s="71"/>
      <c r="FVM585" s="71"/>
      <c r="FVN585" s="71"/>
      <c r="FVO585" s="71"/>
      <c r="FVP585" s="71"/>
      <c r="FVQ585" s="71"/>
      <c r="FVR585" s="71"/>
      <c r="FVS585" s="71"/>
      <c r="FVT585" s="71"/>
      <c r="FVU585" s="71"/>
      <c r="FVV585" s="71"/>
      <c r="FVW585" s="71"/>
      <c r="FVX585" s="71"/>
      <c r="FVY585" s="71"/>
      <c r="FVZ585" s="71"/>
      <c r="FWA585" s="71"/>
      <c r="FWB585" s="71"/>
      <c r="FWC585" s="71"/>
      <c r="FWD585" s="71"/>
      <c r="FWE585" s="71"/>
      <c r="FWF585" s="71"/>
      <c r="FWG585" s="71"/>
      <c r="FWH585" s="71"/>
      <c r="FWI585" s="71"/>
      <c r="FWJ585" s="71"/>
      <c r="FWK585" s="71"/>
      <c r="FWL585" s="71"/>
      <c r="FWM585" s="71"/>
      <c r="FWN585" s="71"/>
      <c r="FWO585" s="71"/>
      <c r="FWP585" s="71"/>
      <c r="FWQ585" s="71"/>
      <c r="FWR585" s="71"/>
      <c r="FWS585" s="71"/>
      <c r="FWT585" s="71"/>
      <c r="FWU585" s="71"/>
      <c r="FWV585" s="71"/>
      <c r="FWW585" s="71"/>
      <c r="FWX585" s="71"/>
      <c r="FWY585" s="71"/>
      <c r="FWZ585" s="71"/>
      <c r="FXA585" s="71"/>
      <c r="FXB585" s="71"/>
      <c r="FXC585" s="71"/>
      <c r="FXD585" s="71"/>
      <c r="FXE585" s="71"/>
      <c r="FXF585" s="71"/>
      <c r="FXG585" s="71"/>
      <c r="FXH585" s="71"/>
      <c r="FXI585" s="71"/>
      <c r="FXJ585" s="71"/>
      <c r="FXK585" s="71"/>
      <c r="FXL585" s="71"/>
      <c r="FXM585" s="71"/>
      <c r="FXN585" s="71"/>
      <c r="FXO585" s="71"/>
      <c r="FXP585" s="71"/>
      <c r="FXQ585" s="71"/>
      <c r="FXR585" s="71"/>
      <c r="FXS585" s="71"/>
      <c r="FXT585" s="71"/>
      <c r="FXU585" s="71"/>
      <c r="FXV585" s="71"/>
      <c r="FXW585" s="71"/>
      <c r="FXX585" s="71"/>
      <c r="FXY585" s="71"/>
      <c r="FXZ585" s="71"/>
      <c r="FYA585" s="71"/>
      <c r="FYB585" s="71"/>
      <c r="FYC585" s="71"/>
      <c r="FYD585" s="71"/>
      <c r="FYE585" s="71"/>
      <c r="FYF585" s="71"/>
      <c r="FYG585" s="71"/>
      <c r="FYH585" s="71"/>
      <c r="FYI585" s="71"/>
      <c r="FYJ585" s="71"/>
      <c r="FYK585" s="71"/>
      <c r="FYL585" s="71"/>
      <c r="FYM585" s="71"/>
      <c r="FYN585" s="71"/>
      <c r="FYO585" s="71"/>
      <c r="FYP585" s="71"/>
      <c r="FYQ585" s="71"/>
      <c r="FYR585" s="71"/>
      <c r="FYS585" s="71"/>
      <c r="FYT585" s="71"/>
      <c r="FYU585" s="71"/>
      <c r="FYV585" s="71"/>
      <c r="FYW585" s="71"/>
      <c r="FYX585" s="71"/>
      <c r="FYY585" s="71"/>
      <c r="FYZ585" s="71"/>
      <c r="FZA585" s="71"/>
      <c r="FZB585" s="71"/>
      <c r="FZC585" s="71"/>
      <c r="FZD585" s="71"/>
      <c r="FZE585" s="71"/>
      <c r="FZF585" s="71"/>
      <c r="FZG585" s="71"/>
      <c r="FZH585" s="71"/>
      <c r="FZI585" s="71"/>
      <c r="FZJ585" s="71"/>
      <c r="FZK585" s="71"/>
      <c r="FZL585" s="71"/>
      <c r="FZM585" s="71"/>
      <c r="FZN585" s="71"/>
      <c r="FZO585" s="71"/>
      <c r="FZP585" s="71"/>
      <c r="FZQ585" s="71"/>
      <c r="FZR585" s="71"/>
      <c r="FZS585" s="71"/>
      <c r="FZT585" s="71"/>
      <c r="FZU585" s="71"/>
      <c r="FZV585" s="71"/>
      <c r="FZW585" s="71"/>
      <c r="FZX585" s="71"/>
      <c r="FZY585" s="71"/>
      <c r="FZZ585" s="71"/>
      <c r="GAA585" s="71"/>
      <c r="GAB585" s="71"/>
      <c r="GAC585" s="71"/>
      <c r="GAD585" s="71"/>
      <c r="GAE585" s="71"/>
      <c r="GAF585" s="71"/>
      <c r="GAG585" s="71"/>
      <c r="GAH585" s="71"/>
      <c r="GAI585" s="71"/>
      <c r="GAJ585" s="71"/>
      <c r="GAK585" s="71"/>
      <c r="GAL585" s="71"/>
      <c r="GAM585" s="71"/>
      <c r="GAN585" s="71"/>
      <c r="GAO585" s="71"/>
      <c r="GAP585" s="71"/>
      <c r="GAQ585" s="71"/>
      <c r="GAR585" s="71"/>
      <c r="GAS585" s="71"/>
      <c r="GAT585" s="71"/>
      <c r="GAU585" s="71"/>
      <c r="GAV585" s="71"/>
      <c r="GAW585" s="71"/>
      <c r="GAX585" s="71"/>
      <c r="GAY585" s="71"/>
      <c r="GAZ585" s="71"/>
      <c r="GBA585" s="71"/>
      <c r="GBB585" s="71"/>
      <c r="GBC585" s="71"/>
      <c r="GBD585" s="71"/>
      <c r="GBE585" s="71"/>
      <c r="GBF585" s="71"/>
      <c r="GBG585" s="71"/>
      <c r="GBH585" s="71"/>
      <c r="GBI585" s="71"/>
      <c r="GBJ585" s="71"/>
      <c r="GBK585" s="71"/>
      <c r="GBL585" s="71"/>
      <c r="GBM585" s="71"/>
      <c r="GBN585" s="71"/>
      <c r="GBO585" s="71"/>
      <c r="GBP585" s="71"/>
      <c r="GBQ585" s="71"/>
      <c r="GBR585" s="71"/>
      <c r="GBS585" s="71"/>
      <c r="GBT585" s="71"/>
      <c r="GBU585" s="71"/>
      <c r="GBV585" s="71"/>
      <c r="GBW585" s="71"/>
      <c r="GBX585" s="71"/>
      <c r="GBY585" s="71"/>
      <c r="GBZ585" s="71"/>
      <c r="GCA585" s="71"/>
      <c r="GCB585" s="71"/>
      <c r="GCC585" s="71"/>
      <c r="GCD585" s="71"/>
      <c r="GCE585" s="71"/>
      <c r="GCF585" s="71"/>
      <c r="GCG585" s="71"/>
      <c r="GCH585" s="71"/>
      <c r="GCI585" s="71"/>
      <c r="GCJ585" s="71"/>
      <c r="GCK585" s="71"/>
      <c r="GCL585" s="71"/>
      <c r="GCM585" s="71"/>
      <c r="GCN585" s="71"/>
      <c r="GCO585" s="71"/>
      <c r="GCP585" s="71"/>
      <c r="GCQ585" s="71"/>
      <c r="GCR585" s="71"/>
      <c r="GCS585" s="71"/>
      <c r="GCT585" s="71"/>
      <c r="GCU585" s="71"/>
      <c r="GCV585" s="71"/>
      <c r="GCW585" s="71"/>
      <c r="GCX585" s="71"/>
      <c r="GCY585" s="71"/>
      <c r="GCZ585" s="71"/>
      <c r="GDA585" s="71"/>
      <c r="GDB585" s="71"/>
      <c r="GDC585" s="71"/>
      <c r="GDD585" s="71"/>
      <c r="GDE585" s="71"/>
      <c r="GDF585" s="71"/>
      <c r="GDG585" s="71"/>
      <c r="GDH585" s="71"/>
      <c r="GDI585" s="71"/>
      <c r="GDJ585" s="71"/>
      <c r="GDK585" s="71"/>
      <c r="GDL585" s="71"/>
      <c r="GDM585" s="71"/>
      <c r="GDN585" s="71"/>
      <c r="GDO585" s="71"/>
      <c r="GDP585" s="71"/>
      <c r="GDQ585" s="71"/>
      <c r="GDR585" s="71"/>
      <c r="GDS585" s="71"/>
      <c r="GDT585" s="71"/>
      <c r="GDU585" s="71"/>
      <c r="GDV585" s="71"/>
      <c r="GDW585" s="71"/>
      <c r="GDX585" s="71"/>
      <c r="GDY585" s="71"/>
      <c r="GDZ585" s="71"/>
      <c r="GEA585" s="71"/>
      <c r="GEB585" s="71"/>
      <c r="GEC585" s="71"/>
      <c r="GED585" s="71"/>
      <c r="GEE585" s="71"/>
      <c r="GEF585" s="71"/>
      <c r="GEG585" s="71"/>
      <c r="GEH585" s="71"/>
      <c r="GEI585" s="71"/>
      <c r="GEJ585" s="71"/>
      <c r="GEK585" s="71"/>
      <c r="GEL585" s="71"/>
      <c r="GEM585" s="71"/>
      <c r="GEN585" s="71"/>
      <c r="GEO585" s="71"/>
      <c r="GEP585" s="71"/>
      <c r="GEQ585" s="71"/>
      <c r="GER585" s="71"/>
      <c r="GES585" s="71"/>
      <c r="GET585" s="71"/>
      <c r="GEU585" s="71"/>
      <c r="GEV585" s="71"/>
      <c r="GEW585" s="71"/>
      <c r="GEX585" s="71"/>
      <c r="GEY585" s="71"/>
      <c r="GEZ585" s="71"/>
      <c r="GFA585" s="71"/>
      <c r="GFB585" s="71"/>
      <c r="GFC585" s="71"/>
      <c r="GFD585" s="71"/>
      <c r="GFE585" s="71"/>
      <c r="GFF585" s="71"/>
      <c r="GFG585" s="71"/>
      <c r="GFH585" s="71"/>
      <c r="GFI585" s="71"/>
      <c r="GFJ585" s="71"/>
      <c r="GFK585" s="71"/>
      <c r="GFL585" s="71"/>
      <c r="GFM585" s="71"/>
      <c r="GFN585" s="71"/>
      <c r="GFO585" s="71"/>
      <c r="GFP585" s="71"/>
      <c r="GFQ585" s="71"/>
      <c r="GFR585" s="71"/>
      <c r="GFS585" s="71"/>
      <c r="GFT585" s="71"/>
      <c r="GFU585" s="71"/>
      <c r="GFV585" s="71"/>
      <c r="GFW585" s="71"/>
      <c r="GFX585" s="71"/>
      <c r="GFY585" s="71"/>
      <c r="GFZ585" s="71"/>
      <c r="GGA585" s="71"/>
      <c r="GGB585" s="71"/>
      <c r="GGC585" s="71"/>
      <c r="GGD585" s="71"/>
      <c r="GGE585" s="71"/>
      <c r="GGF585" s="71"/>
      <c r="GGG585" s="71"/>
      <c r="GGH585" s="71"/>
      <c r="GGI585" s="71"/>
      <c r="GGJ585" s="71"/>
      <c r="GGK585" s="71"/>
      <c r="GGL585" s="71"/>
      <c r="GGM585" s="71"/>
      <c r="GGN585" s="71"/>
      <c r="GGO585" s="71"/>
      <c r="GGP585" s="71"/>
      <c r="GGQ585" s="71"/>
      <c r="GGR585" s="71"/>
      <c r="GGS585" s="71"/>
      <c r="GGT585" s="71"/>
      <c r="GGU585" s="71"/>
      <c r="GGV585" s="71"/>
      <c r="GGW585" s="71"/>
      <c r="GGX585" s="71"/>
      <c r="GGY585" s="71"/>
      <c r="GGZ585" s="71"/>
      <c r="GHA585" s="71"/>
      <c r="GHB585" s="71"/>
      <c r="GHC585" s="71"/>
      <c r="GHD585" s="71"/>
      <c r="GHE585" s="71"/>
      <c r="GHF585" s="71"/>
      <c r="GHG585" s="71"/>
      <c r="GHH585" s="71"/>
      <c r="GHI585" s="71"/>
      <c r="GHJ585" s="71"/>
      <c r="GHK585" s="71"/>
      <c r="GHL585" s="71"/>
      <c r="GHM585" s="71"/>
      <c r="GHN585" s="71"/>
      <c r="GHO585" s="71"/>
      <c r="GHP585" s="71"/>
      <c r="GHQ585" s="71"/>
      <c r="GHR585" s="71"/>
      <c r="GHS585" s="71"/>
      <c r="GHT585" s="71"/>
      <c r="GHU585" s="71"/>
      <c r="GHV585" s="71"/>
      <c r="GHW585" s="71"/>
      <c r="GHX585" s="71"/>
      <c r="GHY585" s="71"/>
      <c r="GHZ585" s="71"/>
      <c r="GIA585" s="71"/>
      <c r="GIB585" s="71"/>
      <c r="GIC585" s="71"/>
      <c r="GID585" s="71"/>
      <c r="GIE585" s="71"/>
      <c r="GIF585" s="71"/>
      <c r="GIG585" s="71"/>
      <c r="GIH585" s="71"/>
      <c r="GII585" s="71"/>
      <c r="GIJ585" s="71"/>
      <c r="GIK585" s="71"/>
      <c r="GIL585" s="71"/>
      <c r="GIM585" s="71"/>
      <c r="GIN585" s="71"/>
      <c r="GIO585" s="71"/>
      <c r="GIP585" s="71"/>
      <c r="GIQ585" s="71"/>
      <c r="GIR585" s="71"/>
      <c r="GIS585" s="71"/>
      <c r="GIT585" s="71"/>
      <c r="GIU585" s="71"/>
      <c r="GIV585" s="71"/>
      <c r="GIW585" s="71"/>
      <c r="GIX585" s="71"/>
      <c r="GIY585" s="71"/>
      <c r="GIZ585" s="71"/>
      <c r="GJA585" s="71"/>
      <c r="GJB585" s="71"/>
      <c r="GJC585" s="71"/>
      <c r="GJD585" s="71"/>
      <c r="GJE585" s="71"/>
      <c r="GJF585" s="71"/>
      <c r="GJG585" s="71"/>
      <c r="GJH585" s="71"/>
      <c r="GJI585" s="71"/>
      <c r="GJJ585" s="71"/>
      <c r="GJK585" s="71"/>
      <c r="GJL585" s="71"/>
      <c r="GJM585" s="71"/>
      <c r="GJN585" s="71"/>
      <c r="GJO585" s="71"/>
      <c r="GJP585" s="71"/>
      <c r="GJQ585" s="71"/>
      <c r="GJR585" s="71"/>
      <c r="GJS585" s="71"/>
      <c r="GJT585" s="71"/>
      <c r="GJU585" s="71"/>
      <c r="GJV585" s="71"/>
      <c r="GJW585" s="71"/>
      <c r="GJX585" s="71"/>
      <c r="GJY585" s="71"/>
      <c r="GJZ585" s="71"/>
      <c r="GKA585" s="71"/>
      <c r="GKB585" s="71"/>
      <c r="GKC585" s="71"/>
      <c r="GKD585" s="71"/>
      <c r="GKE585" s="71"/>
      <c r="GKF585" s="71"/>
      <c r="GKG585" s="71"/>
      <c r="GKH585" s="71"/>
      <c r="GKI585" s="71"/>
      <c r="GKJ585" s="71"/>
      <c r="GKK585" s="71"/>
      <c r="GKL585" s="71"/>
      <c r="GKM585" s="71"/>
      <c r="GKN585" s="71"/>
      <c r="GKO585" s="71"/>
      <c r="GKP585" s="71"/>
      <c r="GKQ585" s="71"/>
      <c r="GKR585" s="71"/>
      <c r="GKS585" s="71"/>
      <c r="GKT585" s="71"/>
      <c r="GKU585" s="71"/>
      <c r="GKV585" s="71"/>
      <c r="GKW585" s="71"/>
      <c r="GKX585" s="71"/>
      <c r="GKY585" s="71"/>
      <c r="GKZ585" s="71"/>
      <c r="GLA585" s="71"/>
      <c r="GLB585" s="71"/>
      <c r="GLC585" s="71"/>
      <c r="GLD585" s="71"/>
      <c r="GLE585" s="71"/>
      <c r="GLF585" s="71"/>
      <c r="GLG585" s="71"/>
      <c r="GLH585" s="71"/>
      <c r="GLI585" s="71"/>
      <c r="GLJ585" s="71"/>
      <c r="GLK585" s="71"/>
      <c r="GLL585" s="71"/>
      <c r="GLM585" s="71"/>
      <c r="GLN585" s="71"/>
      <c r="GLO585" s="71"/>
      <c r="GLP585" s="71"/>
      <c r="GLQ585" s="71"/>
      <c r="GLR585" s="71"/>
      <c r="GLS585" s="71"/>
      <c r="GLT585" s="71"/>
      <c r="GLU585" s="71"/>
      <c r="GLV585" s="71"/>
      <c r="GLW585" s="71"/>
      <c r="GLX585" s="71"/>
      <c r="GLY585" s="71"/>
      <c r="GLZ585" s="71"/>
      <c r="GMA585" s="71"/>
      <c r="GMB585" s="71"/>
      <c r="GMC585" s="71"/>
      <c r="GMD585" s="71"/>
      <c r="GME585" s="71"/>
      <c r="GMF585" s="71"/>
      <c r="GMG585" s="71"/>
      <c r="GMH585" s="71"/>
      <c r="GMI585" s="71"/>
      <c r="GMJ585" s="71"/>
      <c r="GMK585" s="71"/>
      <c r="GML585" s="71"/>
      <c r="GMM585" s="71"/>
      <c r="GMN585" s="71"/>
      <c r="GMO585" s="71"/>
      <c r="GMP585" s="71"/>
      <c r="GMQ585" s="71"/>
      <c r="GMR585" s="71"/>
      <c r="GMS585" s="71"/>
      <c r="GMT585" s="71"/>
      <c r="GMU585" s="71"/>
      <c r="GMV585" s="71"/>
      <c r="GMW585" s="71"/>
      <c r="GMX585" s="71"/>
      <c r="GMY585" s="71"/>
      <c r="GMZ585" s="71"/>
      <c r="GNA585" s="71"/>
      <c r="GNB585" s="71"/>
      <c r="GNC585" s="71"/>
      <c r="GND585" s="71"/>
      <c r="GNE585" s="71"/>
      <c r="GNF585" s="71"/>
      <c r="GNG585" s="71"/>
      <c r="GNH585" s="71"/>
      <c r="GNI585" s="71"/>
      <c r="GNJ585" s="71"/>
      <c r="GNK585" s="71"/>
      <c r="GNL585" s="71"/>
      <c r="GNM585" s="71"/>
      <c r="GNN585" s="71"/>
      <c r="GNO585" s="71"/>
      <c r="GNP585" s="71"/>
      <c r="GNQ585" s="71"/>
      <c r="GNR585" s="71"/>
      <c r="GNS585" s="71"/>
      <c r="GNT585" s="71"/>
      <c r="GNU585" s="71"/>
      <c r="GNV585" s="71"/>
      <c r="GNW585" s="71"/>
      <c r="GNX585" s="71"/>
      <c r="GNY585" s="71"/>
      <c r="GNZ585" s="71"/>
      <c r="GOA585" s="71"/>
      <c r="GOB585" s="71"/>
      <c r="GOC585" s="71"/>
      <c r="GOD585" s="71"/>
      <c r="GOE585" s="71"/>
      <c r="GOF585" s="71"/>
      <c r="GOG585" s="71"/>
      <c r="GOH585" s="71"/>
      <c r="GOI585" s="71"/>
      <c r="GOJ585" s="71"/>
      <c r="GOK585" s="71"/>
      <c r="GOL585" s="71"/>
      <c r="GOM585" s="71"/>
      <c r="GON585" s="71"/>
      <c r="GOO585" s="71"/>
      <c r="GOP585" s="71"/>
      <c r="GOQ585" s="71"/>
      <c r="GOR585" s="71"/>
      <c r="GOS585" s="71"/>
      <c r="GOT585" s="71"/>
      <c r="GOU585" s="71"/>
      <c r="GOV585" s="71"/>
      <c r="GOW585" s="71"/>
      <c r="GOX585" s="71"/>
      <c r="GOY585" s="71"/>
      <c r="GOZ585" s="71"/>
      <c r="GPA585" s="71"/>
      <c r="GPB585" s="71"/>
      <c r="GPC585" s="71"/>
      <c r="GPD585" s="71"/>
      <c r="GPE585" s="71"/>
      <c r="GPF585" s="71"/>
      <c r="GPG585" s="71"/>
      <c r="GPH585" s="71"/>
      <c r="GPI585" s="71"/>
      <c r="GPJ585" s="71"/>
      <c r="GPK585" s="71"/>
      <c r="GPL585" s="71"/>
      <c r="GPM585" s="71"/>
      <c r="GPN585" s="71"/>
      <c r="GPO585" s="71"/>
      <c r="GPP585" s="71"/>
      <c r="GPQ585" s="71"/>
      <c r="GPR585" s="71"/>
      <c r="GPS585" s="71"/>
      <c r="GPT585" s="71"/>
      <c r="GPU585" s="71"/>
      <c r="GPV585" s="71"/>
      <c r="GPW585" s="71"/>
      <c r="GPX585" s="71"/>
      <c r="GPY585" s="71"/>
      <c r="GPZ585" s="71"/>
      <c r="GQA585" s="71"/>
      <c r="GQB585" s="71"/>
      <c r="GQC585" s="71"/>
      <c r="GQD585" s="71"/>
      <c r="GQE585" s="71"/>
      <c r="GQF585" s="71"/>
      <c r="GQG585" s="71"/>
      <c r="GQH585" s="71"/>
      <c r="GQI585" s="71"/>
      <c r="GQJ585" s="71"/>
      <c r="GQK585" s="71"/>
      <c r="GQL585" s="71"/>
      <c r="GQM585" s="71"/>
      <c r="GQN585" s="71"/>
      <c r="GQO585" s="71"/>
      <c r="GQP585" s="71"/>
      <c r="GQQ585" s="71"/>
      <c r="GQR585" s="71"/>
      <c r="GQS585" s="71"/>
      <c r="GQT585" s="71"/>
      <c r="GQU585" s="71"/>
      <c r="GQV585" s="71"/>
      <c r="GQW585" s="71"/>
      <c r="GQX585" s="71"/>
      <c r="GQY585" s="71"/>
      <c r="GQZ585" s="71"/>
      <c r="GRA585" s="71"/>
      <c r="GRB585" s="71"/>
      <c r="GRC585" s="71"/>
      <c r="GRD585" s="71"/>
      <c r="GRE585" s="71"/>
      <c r="GRF585" s="71"/>
      <c r="GRG585" s="71"/>
      <c r="GRH585" s="71"/>
      <c r="GRI585" s="71"/>
      <c r="GRJ585" s="71"/>
      <c r="GRK585" s="71"/>
      <c r="GRL585" s="71"/>
      <c r="GRM585" s="71"/>
      <c r="GRN585" s="71"/>
      <c r="GRO585" s="71"/>
      <c r="GRP585" s="71"/>
      <c r="GRQ585" s="71"/>
      <c r="GRR585" s="71"/>
      <c r="GRS585" s="71"/>
      <c r="GRT585" s="71"/>
      <c r="GRU585" s="71"/>
      <c r="GRV585" s="71"/>
      <c r="GRW585" s="71"/>
      <c r="GRX585" s="71"/>
      <c r="GRY585" s="71"/>
      <c r="GRZ585" s="71"/>
      <c r="GSA585" s="71"/>
      <c r="GSB585" s="71"/>
      <c r="GSC585" s="71"/>
      <c r="GSD585" s="71"/>
      <c r="GSE585" s="71"/>
      <c r="GSF585" s="71"/>
      <c r="GSG585" s="71"/>
      <c r="GSH585" s="71"/>
      <c r="GSI585" s="71"/>
      <c r="GSJ585" s="71"/>
      <c r="GSK585" s="71"/>
      <c r="GSL585" s="71"/>
      <c r="GSM585" s="71"/>
      <c r="GSN585" s="71"/>
      <c r="GSO585" s="71"/>
      <c r="GSP585" s="71"/>
      <c r="GSQ585" s="71"/>
      <c r="GSR585" s="71"/>
      <c r="GSS585" s="71"/>
      <c r="GST585" s="71"/>
      <c r="GSU585" s="71"/>
      <c r="GSV585" s="71"/>
      <c r="GSW585" s="71"/>
      <c r="GSX585" s="71"/>
      <c r="GSY585" s="71"/>
      <c r="GSZ585" s="71"/>
      <c r="GTA585" s="71"/>
      <c r="GTB585" s="71"/>
      <c r="GTC585" s="71"/>
      <c r="GTD585" s="71"/>
      <c r="GTE585" s="71"/>
      <c r="GTF585" s="71"/>
      <c r="GTG585" s="71"/>
      <c r="GTH585" s="71"/>
      <c r="GTI585" s="71"/>
      <c r="GTJ585" s="71"/>
      <c r="GTK585" s="71"/>
      <c r="GTL585" s="71"/>
      <c r="GTM585" s="71"/>
      <c r="GTN585" s="71"/>
      <c r="GTO585" s="71"/>
      <c r="GTP585" s="71"/>
      <c r="GTQ585" s="71"/>
      <c r="GTR585" s="71"/>
      <c r="GTS585" s="71"/>
      <c r="GTT585" s="71"/>
      <c r="GTU585" s="71"/>
      <c r="GTV585" s="71"/>
      <c r="GTW585" s="71"/>
      <c r="GTX585" s="71"/>
      <c r="GTY585" s="71"/>
      <c r="GTZ585" s="71"/>
      <c r="GUA585" s="71"/>
      <c r="GUB585" s="71"/>
      <c r="GUC585" s="71"/>
      <c r="GUD585" s="71"/>
      <c r="GUE585" s="71"/>
      <c r="GUF585" s="71"/>
      <c r="GUG585" s="71"/>
      <c r="GUH585" s="71"/>
      <c r="GUI585" s="71"/>
      <c r="GUJ585" s="71"/>
      <c r="GUK585" s="71"/>
      <c r="GUL585" s="71"/>
      <c r="GUM585" s="71"/>
      <c r="GUN585" s="71"/>
      <c r="GUO585" s="71"/>
      <c r="GUP585" s="71"/>
      <c r="GUQ585" s="71"/>
      <c r="GUR585" s="71"/>
      <c r="GUS585" s="71"/>
      <c r="GUT585" s="71"/>
      <c r="GUU585" s="71"/>
      <c r="GUV585" s="71"/>
      <c r="GUW585" s="71"/>
      <c r="GUX585" s="71"/>
      <c r="GUY585" s="71"/>
      <c r="GUZ585" s="71"/>
      <c r="GVA585" s="71"/>
      <c r="GVB585" s="71"/>
      <c r="GVC585" s="71"/>
      <c r="GVD585" s="71"/>
      <c r="GVE585" s="71"/>
      <c r="GVF585" s="71"/>
      <c r="GVG585" s="71"/>
      <c r="GVH585" s="71"/>
      <c r="GVI585" s="71"/>
      <c r="GVJ585" s="71"/>
      <c r="GVK585" s="71"/>
      <c r="GVL585" s="71"/>
      <c r="GVM585" s="71"/>
      <c r="GVN585" s="71"/>
      <c r="GVO585" s="71"/>
      <c r="GVP585" s="71"/>
      <c r="GVQ585" s="71"/>
      <c r="GVR585" s="71"/>
      <c r="GVS585" s="71"/>
      <c r="GVT585" s="71"/>
      <c r="GVU585" s="71"/>
      <c r="GVV585" s="71"/>
      <c r="GVW585" s="71"/>
      <c r="GVX585" s="71"/>
      <c r="GVY585" s="71"/>
      <c r="GVZ585" s="71"/>
      <c r="GWA585" s="71"/>
      <c r="GWB585" s="71"/>
      <c r="GWC585" s="71"/>
      <c r="GWD585" s="71"/>
      <c r="GWE585" s="71"/>
      <c r="GWF585" s="71"/>
      <c r="GWG585" s="71"/>
      <c r="GWH585" s="71"/>
      <c r="GWI585" s="71"/>
      <c r="GWJ585" s="71"/>
      <c r="GWK585" s="71"/>
      <c r="GWL585" s="71"/>
      <c r="GWM585" s="71"/>
      <c r="GWN585" s="71"/>
      <c r="GWO585" s="71"/>
      <c r="GWP585" s="71"/>
      <c r="GWQ585" s="71"/>
      <c r="GWR585" s="71"/>
      <c r="GWS585" s="71"/>
      <c r="GWT585" s="71"/>
      <c r="GWU585" s="71"/>
      <c r="GWV585" s="71"/>
      <c r="GWW585" s="71"/>
      <c r="GWX585" s="71"/>
      <c r="GWY585" s="71"/>
      <c r="GWZ585" s="71"/>
      <c r="GXA585" s="71"/>
      <c r="GXB585" s="71"/>
      <c r="GXC585" s="71"/>
      <c r="GXD585" s="71"/>
      <c r="GXE585" s="71"/>
      <c r="GXF585" s="71"/>
      <c r="GXG585" s="71"/>
      <c r="GXH585" s="71"/>
      <c r="GXI585" s="71"/>
      <c r="GXJ585" s="71"/>
      <c r="GXK585" s="71"/>
      <c r="GXL585" s="71"/>
      <c r="GXM585" s="71"/>
      <c r="GXN585" s="71"/>
      <c r="GXO585" s="71"/>
      <c r="GXP585" s="71"/>
      <c r="GXQ585" s="71"/>
      <c r="GXR585" s="71"/>
      <c r="GXS585" s="71"/>
      <c r="GXT585" s="71"/>
      <c r="GXU585" s="71"/>
      <c r="GXV585" s="71"/>
      <c r="GXW585" s="71"/>
      <c r="GXX585" s="71"/>
      <c r="GXY585" s="71"/>
      <c r="GXZ585" s="71"/>
      <c r="GYA585" s="71"/>
      <c r="GYB585" s="71"/>
      <c r="GYC585" s="71"/>
      <c r="GYD585" s="71"/>
      <c r="GYE585" s="71"/>
      <c r="GYF585" s="71"/>
      <c r="GYG585" s="71"/>
      <c r="GYH585" s="71"/>
      <c r="GYI585" s="71"/>
      <c r="GYJ585" s="71"/>
      <c r="GYK585" s="71"/>
      <c r="GYL585" s="71"/>
      <c r="GYM585" s="71"/>
      <c r="GYN585" s="71"/>
      <c r="GYO585" s="71"/>
      <c r="GYP585" s="71"/>
      <c r="GYQ585" s="71"/>
      <c r="GYR585" s="71"/>
      <c r="GYS585" s="71"/>
      <c r="GYT585" s="71"/>
      <c r="GYU585" s="71"/>
      <c r="GYV585" s="71"/>
      <c r="GYW585" s="71"/>
      <c r="GYX585" s="71"/>
      <c r="GYY585" s="71"/>
      <c r="GYZ585" s="71"/>
      <c r="GZA585" s="71"/>
      <c r="GZB585" s="71"/>
      <c r="GZC585" s="71"/>
      <c r="GZD585" s="71"/>
      <c r="GZE585" s="71"/>
      <c r="GZF585" s="71"/>
      <c r="GZG585" s="71"/>
      <c r="GZH585" s="71"/>
      <c r="GZI585" s="71"/>
      <c r="GZJ585" s="71"/>
      <c r="GZK585" s="71"/>
      <c r="GZL585" s="71"/>
      <c r="GZM585" s="71"/>
      <c r="GZN585" s="71"/>
      <c r="GZO585" s="71"/>
      <c r="GZP585" s="71"/>
      <c r="GZQ585" s="71"/>
      <c r="GZR585" s="71"/>
      <c r="GZS585" s="71"/>
      <c r="GZT585" s="71"/>
      <c r="GZU585" s="71"/>
      <c r="GZV585" s="71"/>
      <c r="GZW585" s="71"/>
      <c r="GZX585" s="71"/>
      <c r="GZY585" s="71"/>
      <c r="GZZ585" s="71"/>
      <c r="HAA585" s="71"/>
      <c r="HAB585" s="71"/>
      <c r="HAC585" s="71"/>
      <c r="HAD585" s="71"/>
      <c r="HAE585" s="71"/>
      <c r="HAF585" s="71"/>
      <c r="HAG585" s="71"/>
      <c r="HAH585" s="71"/>
      <c r="HAI585" s="71"/>
      <c r="HAJ585" s="71"/>
      <c r="HAK585" s="71"/>
      <c r="HAL585" s="71"/>
      <c r="HAM585" s="71"/>
      <c r="HAN585" s="71"/>
      <c r="HAO585" s="71"/>
      <c r="HAP585" s="71"/>
      <c r="HAQ585" s="71"/>
      <c r="HAR585" s="71"/>
      <c r="HAS585" s="71"/>
      <c r="HAT585" s="71"/>
      <c r="HAU585" s="71"/>
      <c r="HAV585" s="71"/>
      <c r="HAW585" s="71"/>
      <c r="HAX585" s="71"/>
      <c r="HAY585" s="71"/>
      <c r="HAZ585" s="71"/>
      <c r="HBA585" s="71"/>
      <c r="HBB585" s="71"/>
      <c r="HBC585" s="71"/>
      <c r="HBD585" s="71"/>
      <c r="HBE585" s="71"/>
      <c r="HBF585" s="71"/>
      <c r="HBG585" s="71"/>
      <c r="HBH585" s="71"/>
      <c r="HBI585" s="71"/>
      <c r="HBJ585" s="71"/>
      <c r="HBK585" s="71"/>
      <c r="HBL585" s="71"/>
      <c r="HBM585" s="71"/>
      <c r="HBN585" s="71"/>
      <c r="HBO585" s="71"/>
      <c r="HBP585" s="71"/>
      <c r="HBQ585" s="71"/>
      <c r="HBR585" s="71"/>
      <c r="HBS585" s="71"/>
      <c r="HBT585" s="71"/>
      <c r="HBU585" s="71"/>
      <c r="HBV585" s="71"/>
      <c r="HBW585" s="71"/>
      <c r="HBX585" s="71"/>
      <c r="HBY585" s="71"/>
      <c r="HBZ585" s="71"/>
      <c r="HCA585" s="71"/>
      <c r="HCB585" s="71"/>
      <c r="HCC585" s="71"/>
      <c r="HCD585" s="71"/>
      <c r="HCE585" s="71"/>
      <c r="HCF585" s="71"/>
      <c r="HCG585" s="71"/>
      <c r="HCH585" s="71"/>
      <c r="HCI585" s="71"/>
      <c r="HCJ585" s="71"/>
      <c r="HCK585" s="71"/>
      <c r="HCL585" s="71"/>
      <c r="HCM585" s="71"/>
      <c r="HCN585" s="71"/>
      <c r="HCO585" s="71"/>
      <c r="HCP585" s="71"/>
      <c r="HCQ585" s="71"/>
      <c r="HCR585" s="71"/>
      <c r="HCS585" s="71"/>
      <c r="HCT585" s="71"/>
      <c r="HCU585" s="71"/>
      <c r="HCV585" s="71"/>
      <c r="HCW585" s="71"/>
      <c r="HCX585" s="71"/>
      <c r="HCY585" s="71"/>
      <c r="HCZ585" s="71"/>
      <c r="HDA585" s="71"/>
      <c r="HDB585" s="71"/>
      <c r="HDC585" s="71"/>
      <c r="HDD585" s="71"/>
      <c r="HDE585" s="71"/>
      <c r="HDF585" s="71"/>
      <c r="HDG585" s="71"/>
      <c r="HDH585" s="71"/>
      <c r="HDI585" s="71"/>
      <c r="HDJ585" s="71"/>
      <c r="HDK585" s="71"/>
      <c r="HDL585" s="71"/>
      <c r="HDM585" s="71"/>
      <c r="HDN585" s="71"/>
      <c r="HDO585" s="71"/>
      <c r="HDP585" s="71"/>
      <c r="HDQ585" s="71"/>
      <c r="HDR585" s="71"/>
      <c r="HDS585" s="71"/>
      <c r="HDT585" s="71"/>
      <c r="HDU585" s="71"/>
      <c r="HDV585" s="71"/>
      <c r="HDW585" s="71"/>
      <c r="HDX585" s="71"/>
      <c r="HDY585" s="71"/>
      <c r="HDZ585" s="71"/>
      <c r="HEA585" s="71"/>
      <c r="HEB585" s="71"/>
      <c r="HEC585" s="71"/>
      <c r="HED585" s="71"/>
      <c r="HEE585" s="71"/>
      <c r="HEF585" s="71"/>
      <c r="HEG585" s="71"/>
      <c r="HEH585" s="71"/>
      <c r="HEI585" s="71"/>
      <c r="HEJ585" s="71"/>
      <c r="HEK585" s="71"/>
      <c r="HEL585" s="71"/>
      <c r="HEM585" s="71"/>
      <c r="HEN585" s="71"/>
      <c r="HEO585" s="71"/>
      <c r="HEP585" s="71"/>
      <c r="HEQ585" s="71"/>
      <c r="HER585" s="71"/>
      <c r="HES585" s="71"/>
      <c r="HET585" s="71"/>
      <c r="HEU585" s="71"/>
      <c r="HEV585" s="71"/>
      <c r="HEW585" s="71"/>
      <c r="HEX585" s="71"/>
      <c r="HEY585" s="71"/>
      <c r="HEZ585" s="71"/>
      <c r="HFA585" s="71"/>
      <c r="HFB585" s="71"/>
      <c r="HFC585" s="71"/>
      <c r="HFD585" s="71"/>
      <c r="HFE585" s="71"/>
      <c r="HFF585" s="71"/>
      <c r="HFG585" s="71"/>
      <c r="HFH585" s="71"/>
      <c r="HFI585" s="71"/>
      <c r="HFJ585" s="71"/>
      <c r="HFK585" s="71"/>
      <c r="HFL585" s="71"/>
      <c r="HFM585" s="71"/>
      <c r="HFN585" s="71"/>
      <c r="HFO585" s="71"/>
      <c r="HFP585" s="71"/>
      <c r="HFQ585" s="71"/>
      <c r="HFR585" s="71"/>
      <c r="HFS585" s="71"/>
      <c r="HFT585" s="71"/>
      <c r="HFU585" s="71"/>
      <c r="HFV585" s="71"/>
      <c r="HFW585" s="71"/>
      <c r="HFX585" s="71"/>
      <c r="HFY585" s="71"/>
      <c r="HFZ585" s="71"/>
      <c r="HGA585" s="71"/>
      <c r="HGB585" s="71"/>
      <c r="HGC585" s="71"/>
      <c r="HGD585" s="71"/>
      <c r="HGE585" s="71"/>
      <c r="HGF585" s="71"/>
      <c r="HGG585" s="71"/>
      <c r="HGH585" s="71"/>
      <c r="HGI585" s="71"/>
      <c r="HGJ585" s="71"/>
      <c r="HGK585" s="71"/>
      <c r="HGL585" s="71"/>
      <c r="HGM585" s="71"/>
      <c r="HGN585" s="71"/>
      <c r="HGO585" s="71"/>
      <c r="HGP585" s="71"/>
      <c r="HGQ585" s="71"/>
      <c r="HGR585" s="71"/>
      <c r="HGS585" s="71"/>
      <c r="HGT585" s="71"/>
      <c r="HGU585" s="71"/>
      <c r="HGV585" s="71"/>
      <c r="HGW585" s="71"/>
      <c r="HGX585" s="71"/>
      <c r="HGY585" s="71"/>
      <c r="HGZ585" s="71"/>
      <c r="HHA585" s="71"/>
      <c r="HHB585" s="71"/>
      <c r="HHC585" s="71"/>
      <c r="HHD585" s="71"/>
      <c r="HHE585" s="71"/>
      <c r="HHF585" s="71"/>
      <c r="HHG585" s="71"/>
      <c r="HHH585" s="71"/>
      <c r="HHI585" s="71"/>
      <c r="HHJ585" s="71"/>
      <c r="HHK585" s="71"/>
      <c r="HHL585" s="71"/>
      <c r="HHM585" s="71"/>
      <c r="HHN585" s="71"/>
      <c r="HHO585" s="71"/>
      <c r="HHP585" s="71"/>
      <c r="HHQ585" s="71"/>
      <c r="HHR585" s="71"/>
      <c r="HHS585" s="71"/>
      <c r="HHT585" s="71"/>
      <c r="HHU585" s="71"/>
      <c r="HHV585" s="71"/>
      <c r="HHW585" s="71"/>
      <c r="HHX585" s="71"/>
      <c r="HHY585" s="71"/>
      <c r="HHZ585" s="71"/>
      <c r="HIA585" s="71"/>
      <c r="HIB585" s="71"/>
      <c r="HIC585" s="71"/>
      <c r="HID585" s="71"/>
      <c r="HIE585" s="71"/>
      <c r="HIF585" s="71"/>
      <c r="HIG585" s="71"/>
      <c r="HIH585" s="71"/>
      <c r="HII585" s="71"/>
      <c r="HIJ585" s="71"/>
      <c r="HIK585" s="71"/>
      <c r="HIL585" s="71"/>
      <c r="HIM585" s="71"/>
      <c r="HIN585" s="71"/>
      <c r="HIO585" s="71"/>
      <c r="HIP585" s="71"/>
      <c r="HIQ585" s="71"/>
      <c r="HIR585" s="71"/>
      <c r="HIS585" s="71"/>
      <c r="HIT585" s="71"/>
      <c r="HIU585" s="71"/>
      <c r="HIV585" s="71"/>
      <c r="HIW585" s="71"/>
      <c r="HIX585" s="71"/>
      <c r="HIY585" s="71"/>
      <c r="HIZ585" s="71"/>
      <c r="HJA585" s="71"/>
      <c r="HJB585" s="71"/>
      <c r="HJC585" s="71"/>
      <c r="HJD585" s="71"/>
      <c r="HJE585" s="71"/>
      <c r="HJF585" s="71"/>
      <c r="HJG585" s="71"/>
      <c r="HJH585" s="71"/>
      <c r="HJI585" s="71"/>
      <c r="HJJ585" s="71"/>
      <c r="HJK585" s="71"/>
      <c r="HJL585" s="71"/>
      <c r="HJM585" s="71"/>
      <c r="HJN585" s="71"/>
      <c r="HJO585" s="71"/>
      <c r="HJP585" s="71"/>
      <c r="HJQ585" s="71"/>
      <c r="HJR585" s="71"/>
      <c r="HJS585" s="71"/>
      <c r="HJT585" s="71"/>
      <c r="HJU585" s="71"/>
      <c r="HJV585" s="71"/>
      <c r="HJW585" s="71"/>
      <c r="HJX585" s="71"/>
      <c r="HJY585" s="71"/>
      <c r="HJZ585" s="71"/>
      <c r="HKA585" s="71"/>
      <c r="HKB585" s="71"/>
      <c r="HKC585" s="71"/>
      <c r="HKD585" s="71"/>
      <c r="HKE585" s="71"/>
      <c r="HKF585" s="71"/>
      <c r="HKG585" s="71"/>
      <c r="HKH585" s="71"/>
      <c r="HKI585" s="71"/>
      <c r="HKJ585" s="71"/>
      <c r="HKK585" s="71"/>
      <c r="HKL585" s="71"/>
      <c r="HKM585" s="71"/>
      <c r="HKN585" s="71"/>
      <c r="HKO585" s="71"/>
      <c r="HKP585" s="71"/>
      <c r="HKQ585" s="71"/>
      <c r="HKR585" s="71"/>
      <c r="HKS585" s="71"/>
      <c r="HKT585" s="71"/>
      <c r="HKU585" s="71"/>
      <c r="HKV585" s="71"/>
      <c r="HKW585" s="71"/>
      <c r="HKX585" s="71"/>
      <c r="HKY585" s="71"/>
      <c r="HKZ585" s="71"/>
      <c r="HLA585" s="71"/>
      <c r="HLB585" s="71"/>
      <c r="HLC585" s="71"/>
      <c r="HLD585" s="71"/>
      <c r="HLE585" s="71"/>
      <c r="HLF585" s="71"/>
      <c r="HLG585" s="71"/>
      <c r="HLH585" s="71"/>
      <c r="HLI585" s="71"/>
      <c r="HLJ585" s="71"/>
      <c r="HLK585" s="71"/>
      <c r="HLL585" s="71"/>
      <c r="HLM585" s="71"/>
      <c r="HLN585" s="71"/>
      <c r="HLO585" s="71"/>
      <c r="HLP585" s="71"/>
      <c r="HLQ585" s="71"/>
      <c r="HLR585" s="71"/>
      <c r="HLS585" s="71"/>
      <c r="HLT585" s="71"/>
      <c r="HLU585" s="71"/>
      <c r="HLV585" s="71"/>
      <c r="HLW585" s="71"/>
      <c r="HLX585" s="71"/>
      <c r="HLY585" s="71"/>
      <c r="HLZ585" s="71"/>
      <c r="HMA585" s="71"/>
      <c r="HMB585" s="71"/>
      <c r="HMC585" s="71"/>
      <c r="HMD585" s="71"/>
      <c r="HME585" s="71"/>
      <c r="HMF585" s="71"/>
      <c r="HMG585" s="71"/>
      <c r="HMH585" s="71"/>
      <c r="HMI585" s="71"/>
      <c r="HMJ585" s="71"/>
      <c r="HMK585" s="71"/>
      <c r="HML585" s="71"/>
      <c r="HMM585" s="71"/>
      <c r="HMN585" s="71"/>
      <c r="HMO585" s="71"/>
      <c r="HMP585" s="71"/>
      <c r="HMQ585" s="71"/>
      <c r="HMR585" s="71"/>
      <c r="HMS585" s="71"/>
      <c r="HMT585" s="71"/>
      <c r="HMU585" s="71"/>
      <c r="HMV585" s="71"/>
      <c r="HMW585" s="71"/>
      <c r="HMX585" s="71"/>
      <c r="HMY585" s="71"/>
      <c r="HMZ585" s="71"/>
      <c r="HNA585" s="71"/>
      <c r="HNB585" s="71"/>
      <c r="HNC585" s="71"/>
      <c r="HND585" s="71"/>
      <c r="HNE585" s="71"/>
      <c r="HNF585" s="71"/>
      <c r="HNG585" s="71"/>
      <c r="HNH585" s="71"/>
      <c r="HNI585" s="71"/>
      <c r="HNJ585" s="71"/>
      <c r="HNK585" s="71"/>
      <c r="HNL585" s="71"/>
      <c r="HNM585" s="71"/>
      <c r="HNN585" s="71"/>
      <c r="HNO585" s="71"/>
      <c r="HNP585" s="71"/>
      <c r="HNQ585" s="71"/>
      <c r="HNR585" s="71"/>
      <c r="HNS585" s="71"/>
      <c r="HNT585" s="71"/>
      <c r="HNU585" s="71"/>
      <c r="HNV585" s="71"/>
      <c r="HNW585" s="71"/>
      <c r="HNX585" s="71"/>
      <c r="HNY585" s="71"/>
      <c r="HNZ585" s="71"/>
      <c r="HOA585" s="71"/>
      <c r="HOB585" s="71"/>
      <c r="HOC585" s="71"/>
      <c r="HOD585" s="71"/>
      <c r="HOE585" s="71"/>
      <c r="HOF585" s="71"/>
      <c r="HOG585" s="71"/>
      <c r="HOH585" s="71"/>
      <c r="HOI585" s="71"/>
      <c r="HOJ585" s="71"/>
      <c r="HOK585" s="71"/>
      <c r="HOL585" s="71"/>
      <c r="HOM585" s="71"/>
      <c r="HON585" s="71"/>
      <c r="HOO585" s="71"/>
      <c r="HOP585" s="71"/>
      <c r="HOQ585" s="71"/>
      <c r="HOR585" s="71"/>
      <c r="HOS585" s="71"/>
      <c r="HOT585" s="71"/>
      <c r="HOU585" s="71"/>
      <c r="HOV585" s="71"/>
      <c r="HOW585" s="71"/>
      <c r="HOX585" s="71"/>
      <c r="HOY585" s="71"/>
      <c r="HOZ585" s="71"/>
      <c r="HPA585" s="71"/>
      <c r="HPB585" s="71"/>
      <c r="HPC585" s="71"/>
      <c r="HPD585" s="71"/>
      <c r="HPE585" s="71"/>
      <c r="HPF585" s="71"/>
      <c r="HPG585" s="71"/>
      <c r="HPH585" s="71"/>
      <c r="HPI585" s="71"/>
      <c r="HPJ585" s="71"/>
      <c r="HPK585" s="71"/>
      <c r="HPL585" s="71"/>
      <c r="HPM585" s="71"/>
      <c r="HPN585" s="71"/>
      <c r="HPO585" s="71"/>
      <c r="HPP585" s="71"/>
      <c r="HPQ585" s="71"/>
      <c r="HPR585" s="71"/>
      <c r="HPS585" s="71"/>
      <c r="HPT585" s="71"/>
      <c r="HPU585" s="71"/>
      <c r="HPV585" s="71"/>
      <c r="HPW585" s="71"/>
      <c r="HPX585" s="71"/>
      <c r="HPY585" s="71"/>
      <c r="HPZ585" s="71"/>
      <c r="HQA585" s="71"/>
      <c r="HQB585" s="71"/>
      <c r="HQC585" s="71"/>
      <c r="HQD585" s="71"/>
      <c r="HQE585" s="71"/>
      <c r="HQF585" s="71"/>
      <c r="HQG585" s="71"/>
      <c r="HQH585" s="71"/>
      <c r="HQI585" s="71"/>
      <c r="HQJ585" s="71"/>
      <c r="HQK585" s="71"/>
      <c r="HQL585" s="71"/>
      <c r="HQM585" s="71"/>
      <c r="HQN585" s="71"/>
      <c r="HQO585" s="71"/>
      <c r="HQP585" s="71"/>
      <c r="HQQ585" s="71"/>
      <c r="HQR585" s="71"/>
      <c r="HQS585" s="71"/>
      <c r="HQT585" s="71"/>
      <c r="HQU585" s="71"/>
      <c r="HQV585" s="71"/>
      <c r="HQW585" s="71"/>
      <c r="HQX585" s="71"/>
      <c r="HQY585" s="71"/>
      <c r="HQZ585" s="71"/>
      <c r="HRA585" s="71"/>
      <c r="HRB585" s="71"/>
      <c r="HRC585" s="71"/>
      <c r="HRD585" s="71"/>
      <c r="HRE585" s="71"/>
      <c r="HRF585" s="71"/>
      <c r="HRG585" s="71"/>
      <c r="HRH585" s="71"/>
      <c r="HRI585" s="71"/>
      <c r="HRJ585" s="71"/>
      <c r="HRK585" s="71"/>
      <c r="HRL585" s="71"/>
      <c r="HRM585" s="71"/>
      <c r="HRN585" s="71"/>
      <c r="HRO585" s="71"/>
      <c r="HRP585" s="71"/>
      <c r="HRQ585" s="71"/>
      <c r="HRR585" s="71"/>
      <c r="HRS585" s="71"/>
      <c r="HRT585" s="71"/>
      <c r="HRU585" s="71"/>
      <c r="HRV585" s="71"/>
      <c r="HRW585" s="71"/>
      <c r="HRX585" s="71"/>
      <c r="HRY585" s="71"/>
      <c r="HRZ585" s="71"/>
      <c r="HSA585" s="71"/>
      <c r="HSB585" s="71"/>
      <c r="HSC585" s="71"/>
      <c r="HSD585" s="71"/>
      <c r="HSE585" s="71"/>
      <c r="HSF585" s="71"/>
      <c r="HSG585" s="71"/>
      <c r="HSH585" s="71"/>
      <c r="HSI585" s="71"/>
      <c r="HSJ585" s="71"/>
      <c r="HSK585" s="71"/>
      <c r="HSL585" s="71"/>
      <c r="HSM585" s="71"/>
      <c r="HSN585" s="71"/>
      <c r="HSO585" s="71"/>
      <c r="HSP585" s="71"/>
      <c r="HSQ585" s="71"/>
      <c r="HSR585" s="71"/>
      <c r="HSS585" s="71"/>
      <c r="HST585" s="71"/>
      <c r="HSU585" s="71"/>
      <c r="HSV585" s="71"/>
      <c r="HSW585" s="71"/>
      <c r="HSX585" s="71"/>
      <c r="HSY585" s="71"/>
      <c r="HSZ585" s="71"/>
      <c r="HTA585" s="71"/>
      <c r="HTB585" s="71"/>
      <c r="HTC585" s="71"/>
      <c r="HTD585" s="71"/>
      <c r="HTE585" s="71"/>
      <c r="HTF585" s="71"/>
      <c r="HTG585" s="71"/>
      <c r="HTH585" s="71"/>
      <c r="HTI585" s="71"/>
      <c r="HTJ585" s="71"/>
      <c r="HTK585" s="71"/>
      <c r="HTL585" s="71"/>
      <c r="HTM585" s="71"/>
      <c r="HTN585" s="71"/>
      <c r="HTO585" s="71"/>
      <c r="HTP585" s="71"/>
      <c r="HTQ585" s="71"/>
      <c r="HTR585" s="71"/>
      <c r="HTS585" s="71"/>
      <c r="HTT585" s="71"/>
      <c r="HTU585" s="71"/>
      <c r="HTV585" s="71"/>
      <c r="HTW585" s="71"/>
      <c r="HTX585" s="71"/>
      <c r="HTY585" s="71"/>
      <c r="HTZ585" s="71"/>
      <c r="HUA585" s="71"/>
      <c r="HUB585" s="71"/>
      <c r="HUC585" s="71"/>
      <c r="HUD585" s="71"/>
      <c r="HUE585" s="71"/>
      <c r="HUF585" s="71"/>
      <c r="HUG585" s="71"/>
      <c r="HUH585" s="71"/>
      <c r="HUI585" s="71"/>
      <c r="HUJ585" s="71"/>
      <c r="HUK585" s="71"/>
      <c r="HUL585" s="71"/>
      <c r="HUM585" s="71"/>
      <c r="HUN585" s="71"/>
      <c r="HUO585" s="71"/>
      <c r="HUP585" s="71"/>
      <c r="HUQ585" s="71"/>
      <c r="HUR585" s="71"/>
      <c r="HUS585" s="71"/>
      <c r="HUT585" s="71"/>
      <c r="HUU585" s="71"/>
      <c r="HUV585" s="71"/>
      <c r="HUW585" s="71"/>
      <c r="HUX585" s="71"/>
      <c r="HUY585" s="71"/>
      <c r="HUZ585" s="71"/>
      <c r="HVA585" s="71"/>
      <c r="HVB585" s="71"/>
      <c r="HVC585" s="71"/>
      <c r="HVD585" s="71"/>
      <c r="HVE585" s="71"/>
      <c r="HVF585" s="71"/>
      <c r="HVG585" s="71"/>
      <c r="HVH585" s="71"/>
      <c r="HVI585" s="71"/>
      <c r="HVJ585" s="71"/>
      <c r="HVK585" s="71"/>
      <c r="HVL585" s="71"/>
      <c r="HVM585" s="71"/>
      <c r="HVN585" s="71"/>
      <c r="HVO585" s="71"/>
      <c r="HVP585" s="71"/>
      <c r="HVQ585" s="71"/>
      <c r="HVR585" s="71"/>
      <c r="HVS585" s="71"/>
      <c r="HVT585" s="71"/>
      <c r="HVU585" s="71"/>
      <c r="HVV585" s="71"/>
      <c r="HVW585" s="71"/>
      <c r="HVX585" s="71"/>
      <c r="HVY585" s="71"/>
      <c r="HVZ585" s="71"/>
      <c r="HWA585" s="71"/>
      <c r="HWB585" s="71"/>
      <c r="HWC585" s="71"/>
      <c r="HWD585" s="71"/>
      <c r="HWE585" s="71"/>
      <c r="HWF585" s="71"/>
      <c r="HWG585" s="71"/>
      <c r="HWH585" s="71"/>
      <c r="HWI585" s="71"/>
      <c r="HWJ585" s="71"/>
      <c r="HWK585" s="71"/>
      <c r="HWL585" s="71"/>
      <c r="HWM585" s="71"/>
      <c r="HWN585" s="71"/>
      <c r="HWO585" s="71"/>
      <c r="HWP585" s="71"/>
      <c r="HWQ585" s="71"/>
      <c r="HWR585" s="71"/>
      <c r="HWS585" s="71"/>
      <c r="HWT585" s="71"/>
      <c r="HWU585" s="71"/>
      <c r="HWV585" s="71"/>
      <c r="HWW585" s="71"/>
      <c r="HWX585" s="71"/>
      <c r="HWY585" s="71"/>
      <c r="HWZ585" s="71"/>
      <c r="HXA585" s="71"/>
      <c r="HXB585" s="71"/>
      <c r="HXC585" s="71"/>
      <c r="HXD585" s="71"/>
      <c r="HXE585" s="71"/>
      <c r="HXF585" s="71"/>
      <c r="HXG585" s="71"/>
      <c r="HXH585" s="71"/>
      <c r="HXI585" s="71"/>
      <c r="HXJ585" s="71"/>
      <c r="HXK585" s="71"/>
      <c r="HXL585" s="71"/>
      <c r="HXM585" s="71"/>
      <c r="HXN585" s="71"/>
      <c r="HXO585" s="71"/>
      <c r="HXP585" s="71"/>
      <c r="HXQ585" s="71"/>
      <c r="HXR585" s="71"/>
      <c r="HXS585" s="71"/>
      <c r="HXT585" s="71"/>
      <c r="HXU585" s="71"/>
      <c r="HXV585" s="71"/>
      <c r="HXW585" s="71"/>
      <c r="HXX585" s="71"/>
      <c r="HXY585" s="71"/>
      <c r="HXZ585" s="71"/>
      <c r="HYA585" s="71"/>
      <c r="HYB585" s="71"/>
      <c r="HYC585" s="71"/>
      <c r="HYD585" s="71"/>
      <c r="HYE585" s="71"/>
      <c r="HYF585" s="71"/>
      <c r="HYG585" s="71"/>
      <c r="HYH585" s="71"/>
      <c r="HYI585" s="71"/>
      <c r="HYJ585" s="71"/>
      <c r="HYK585" s="71"/>
      <c r="HYL585" s="71"/>
      <c r="HYM585" s="71"/>
      <c r="HYN585" s="71"/>
      <c r="HYO585" s="71"/>
      <c r="HYP585" s="71"/>
      <c r="HYQ585" s="71"/>
      <c r="HYR585" s="71"/>
      <c r="HYS585" s="71"/>
      <c r="HYT585" s="71"/>
      <c r="HYU585" s="71"/>
      <c r="HYV585" s="71"/>
      <c r="HYW585" s="71"/>
      <c r="HYX585" s="71"/>
      <c r="HYY585" s="71"/>
      <c r="HYZ585" s="71"/>
      <c r="HZA585" s="71"/>
      <c r="HZB585" s="71"/>
      <c r="HZC585" s="71"/>
      <c r="HZD585" s="71"/>
      <c r="HZE585" s="71"/>
      <c r="HZF585" s="71"/>
      <c r="HZG585" s="71"/>
      <c r="HZH585" s="71"/>
      <c r="HZI585" s="71"/>
      <c r="HZJ585" s="71"/>
      <c r="HZK585" s="71"/>
      <c r="HZL585" s="71"/>
      <c r="HZM585" s="71"/>
      <c r="HZN585" s="71"/>
      <c r="HZO585" s="71"/>
      <c r="HZP585" s="71"/>
      <c r="HZQ585" s="71"/>
      <c r="HZR585" s="71"/>
      <c r="HZS585" s="71"/>
      <c r="HZT585" s="71"/>
      <c r="HZU585" s="71"/>
      <c r="HZV585" s="71"/>
      <c r="HZW585" s="71"/>
      <c r="HZX585" s="71"/>
      <c r="HZY585" s="71"/>
      <c r="HZZ585" s="71"/>
      <c r="IAA585" s="71"/>
      <c r="IAB585" s="71"/>
      <c r="IAC585" s="71"/>
      <c r="IAD585" s="71"/>
      <c r="IAE585" s="71"/>
      <c r="IAF585" s="71"/>
      <c r="IAG585" s="71"/>
      <c r="IAH585" s="71"/>
      <c r="IAI585" s="71"/>
      <c r="IAJ585" s="71"/>
      <c r="IAK585" s="71"/>
      <c r="IAL585" s="71"/>
      <c r="IAM585" s="71"/>
      <c r="IAN585" s="71"/>
      <c r="IAO585" s="71"/>
      <c r="IAP585" s="71"/>
      <c r="IAQ585" s="71"/>
      <c r="IAR585" s="71"/>
      <c r="IAS585" s="71"/>
      <c r="IAT585" s="71"/>
      <c r="IAU585" s="71"/>
      <c r="IAV585" s="71"/>
      <c r="IAW585" s="71"/>
      <c r="IAX585" s="71"/>
      <c r="IAY585" s="71"/>
      <c r="IAZ585" s="71"/>
      <c r="IBA585" s="71"/>
      <c r="IBB585" s="71"/>
      <c r="IBC585" s="71"/>
      <c r="IBD585" s="71"/>
      <c r="IBE585" s="71"/>
      <c r="IBF585" s="71"/>
      <c r="IBG585" s="71"/>
      <c r="IBH585" s="71"/>
      <c r="IBI585" s="71"/>
      <c r="IBJ585" s="71"/>
      <c r="IBK585" s="71"/>
      <c r="IBL585" s="71"/>
      <c r="IBM585" s="71"/>
      <c r="IBN585" s="71"/>
      <c r="IBO585" s="71"/>
      <c r="IBP585" s="71"/>
      <c r="IBQ585" s="71"/>
      <c r="IBR585" s="71"/>
      <c r="IBS585" s="71"/>
      <c r="IBT585" s="71"/>
      <c r="IBU585" s="71"/>
      <c r="IBV585" s="71"/>
      <c r="IBW585" s="71"/>
      <c r="IBX585" s="71"/>
      <c r="IBY585" s="71"/>
      <c r="IBZ585" s="71"/>
      <c r="ICA585" s="71"/>
      <c r="ICB585" s="71"/>
      <c r="ICC585" s="71"/>
      <c r="ICD585" s="71"/>
      <c r="ICE585" s="71"/>
      <c r="ICF585" s="71"/>
      <c r="ICG585" s="71"/>
      <c r="ICH585" s="71"/>
      <c r="ICI585" s="71"/>
      <c r="ICJ585" s="71"/>
      <c r="ICK585" s="71"/>
      <c r="ICL585" s="71"/>
      <c r="ICM585" s="71"/>
      <c r="ICN585" s="71"/>
      <c r="ICO585" s="71"/>
      <c r="ICP585" s="71"/>
      <c r="ICQ585" s="71"/>
      <c r="ICR585" s="71"/>
      <c r="ICS585" s="71"/>
      <c r="ICT585" s="71"/>
      <c r="ICU585" s="71"/>
      <c r="ICV585" s="71"/>
      <c r="ICW585" s="71"/>
      <c r="ICX585" s="71"/>
      <c r="ICY585" s="71"/>
      <c r="ICZ585" s="71"/>
      <c r="IDA585" s="71"/>
      <c r="IDB585" s="71"/>
      <c r="IDC585" s="71"/>
      <c r="IDD585" s="71"/>
      <c r="IDE585" s="71"/>
      <c r="IDF585" s="71"/>
      <c r="IDG585" s="71"/>
      <c r="IDH585" s="71"/>
      <c r="IDI585" s="71"/>
      <c r="IDJ585" s="71"/>
      <c r="IDK585" s="71"/>
      <c r="IDL585" s="71"/>
      <c r="IDM585" s="71"/>
      <c r="IDN585" s="71"/>
      <c r="IDO585" s="71"/>
      <c r="IDP585" s="71"/>
      <c r="IDQ585" s="71"/>
      <c r="IDR585" s="71"/>
      <c r="IDS585" s="71"/>
      <c r="IDT585" s="71"/>
      <c r="IDU585" s="71"/>
      <c r="IDV585" s="71"/>
      <c r="IDW585" s="71"/>
      <c r="IDX585" s="71"/>
      <c r="IDY585" s="71"/>
      <c r="IDZ585" s="71"/>
      <c r="IEA585" s="71"/>
      <c r="IEB585" s="71"/>
      <c r="IEC585" s="71"/>
      <c r="IED585" s="71"/>
      <c r="IEE585" s="71"/>
      <c r="IEF585" s="71"/>
      <c r="IEG585" s="71"/>
      <c r="IEH585" s="71"/>
      <c r="IEI585" s="71"/>
      <c r="IEJ585" s="71"/>
      <c r="IEK585" s="71"/>
      <c r="IEL585" s="71"/>
      <c r="IEM585" s="71"/>
      <c r="IEN585" s="71"/>
      <c r="IEO585" s="71"/>
      <c r="IEP585" s="71"/>
      <c r="IEQ585" s="71"/>
      <c r="IER585" s="71"/>
      <c r="IES585" s="71"/>
      <c r="IET585" s="71"/>
      <c r="IEU585" s="71"/>
      <c r="IEV585" s="71"/>
      <c r="IEW585" s="71"/>
      <c r="IEX585" s="71"/>
      <c r="IEY585" s="71"/>
      <c r="IEZ585" s="71"/>
      <c r="IFA585" s="71"/>
      <c r="IFB585" s="71"/>
      <c r="IFC585" s="71"/>
      <c r="IFD585" s="71"/>
      <c r="IFE585" s="71"/>
      <c r="IFF585" s="71"/>
      <c r="IFG585" s="71"/>
      <c r="IFH585" s="71"/>
      <c r="IFI585" s="71"/>
      <c r="IFJ585" s="71"/>
      <c r="IFK585" s="71"/>
      <c r="IFL585" s="71"/>
      <c r="IFM585" s="71"/>
      <c r="IFN585" s="71"/>
      <c r="IFO585" s="71"/>
      <c r="IFP585" s="71"/>
      <c r="IFQ585" s="71"/>
      <c r="IFR585" s="71"/>
      <c r="IFS585" s="71"/>
      <c r="IFT585" s="71"/>
      <c r="IFU585" s="71"/>
      <c r="IFV585" s="71"/>
      <c r="IFW585" s="71"/>
      <c r="IFX585" s="71"/>
      <c r="IFY585" s="71"/>
      <c r="IFZ585" s="71"/>
      <c r="IGA585" s="71"/>
      <c r="IGB585" s="71"/>
      <c r="IGC585" s="71"/>
      <c r="IGD585" s="71"/>
      <c r="IGE585" s="71"/>
      <c r="IGF585" s="71"/>
      <c r="IGG585" s="71"/>
      <c r="IGH585" s="71"/>
      <c r="IGI585" s="71"/>
      <c r="IGJ585" s="71"/>
      <c r="IGK585" s="71"/>
      <c r="IGL585" s="71"/>
      <c r="IGM585" s="71"/>
      <c r="IGN585" s="71"/>
      <c r="IGO585" s="71"/>
      <c r="IGP585" s="71"/>
      <c r="IGQ585" s="71"/>
      <c r="IGR585" s="71"/>
      <c r="IGS585" s="71"/>
      <c r="IGT585" s="71"/>
      <c r="IGU585" s="71"/>
      <c r="IGV585" s="71"/>
      <c r="IGW585" s="71"/>
      <c r="IGX585" s="71"/>
      <c r="IGY585" s="71"/>
      <c r="IGZ585" s="71"/>
      <c r="IHA585" s="71"/>
      <c r="IHB585" s="71"/>
      <c r="IHC585" s="71"/>
      <c r="IHD585" s="71"/>
      <c r="IHE585" s="71"/>
      <c r="IHF585" s="71"/>
      <c r="IHG585" s="71"/>
      <c r="IHH585" s="71"/>
      <c r="IHI585" s="71"/>
      <c r="IHJ585" s="71"/>
      <c r="IHK585" s="71"/>
      <c r="IHL585" s="71"/>
      <c r="IHM585" s="71"/>
      <c r="IHN585" s="71"/>
      <c r="IHO585" s="71"/>
      <c r="IHP585" s="71"/>
      <c r="IHQ585" s="71"/>
      <c r="IHR585" s="71"/>
      <c r="IHS585" s="71"/>
      <c r="IHT585" s="71"/>
      <c r="IHU585" s="71"/>
      <c r="IHV585" s="71"/>
      <c r="IHW585" s="71"/>
      <c r="IHX585" s="71"/>
      <c r="IHY585" s="71"/>
      <c r="IHZ585" s="71"/>
      <c r="IIA585" s="71"/>
      <c r="IIB585" s="71"/>
      <c r="IIC585" s="71"/>
      <c r="IID585" s="71"/>
      <c r="IIE585" s="71"/>
      <c r="IIF585" s="71"/>
      <c r="IIG585" s="71"/>
      <c r="IIH585" s="71"/>
      <c r="III585" s="71"/>
      <c r="IIJ585" s="71"/>
      <c r="IIK585" s="71"/>
      <c r="IIL585" s="71"/>
      <c r="IIM585" s="71"/>
      <c r="IIN585" s="71"/>
      <c r="IIO585" s="71"/>
      <c r="IIP585" s="71"/>
      <c r="IIQ585" s="71"/>
      <c r="IIR585" s="71"/>
      <c r="IIS585" s="71"/>
      <c r="IIT585" s="71"/>
      <c r="IIU585" s="71"/>
      <c r="IIV585" s="71"/>
      <c r="IIW585" s="71"/>
      <c r="IIX585" s="71"/>
      <c r="IIY585" s="71"/>
      <c r="IIZ585" s="71"/>
      <c r="IJA585" s="71"/>
      <c r="IJB585" s="71"/>
      <c r="IJC585" s="71"/>
      <c r="IJD585" s="71"/>
      <c r="IJE585" s="71"/>
      <c r="IJF585" s="71"/>
      <c r="IJG585" s="71"/>
      <c r="IJH585" s="71"/>
      <c r="IJI585" s="71"/>
      <c r="IJJ585" s="71"/>
      <c r="IJK585" s="71"/>
      <c r="IJL585" s="71"/>
      <c r="IJM585" s="71"/>
      <c r="IJN585" s="71"/>
      <c r="IJO585" s="71"/>
      <c r="IJP585" s="71"/>
      <c r="IJQ585" s="71"/>
      <c r="IJR585" s="71"/>
      <c r="IJS585" s="71"/>
      <c r="IJT585" s="71"/>
      <c r="IJU585" s="71"/>
      <c r="IJV585" s="71"/>
      <c r="IJW585" s="71"/>
      <c r="IJX585" s="71"/>
      <c r="IJY585" s="71"/>
      <c r="IJZ585" s="71"/>
      <c r="IKA585" s="71"/>
      <c r="IKB585" s="71"/>
      <c r="IKC585" s="71"/>
      <c r="IKD585" s="71"/>
      <c r="IKE585" s="71"/>
      <c r="IKF585" s="71"/>
      <c r="IKG585" s="71"/>
      <c r="IKH585" s="71"/>
      <c r="IKI585" s="71"/>
      <c r="IKJ585" s="71"/>
      <c r="IKK585" s="71"/>
      <c r="IKL585" s="71"/>
      <c r="IKM585" s="71"/>
      <c r="IKN585" s="71"/>
      <c r="IKO585" s="71"/>
      <c r="IKP585" s="71"/>
      <c r="IKQ585" s="71"/>
      <c r="IKR585" s="71"/>
      <c r="IKS585" s="71"/>
      <c r="IKT585" s="71"/>
      <c r="IKU585" s="71"/>
      <c r="IKV585" s="71"/>
      <c r="IKW585" s="71"/>
      <c r="IKX585" s="71"/>
      <c r="IKY585" s="71"/>
      <c r="IKZ585" s="71"/>
      <c r="ILA585" s="71"/>
      <c r="ILB585" s="71"/>
      <c r="ILC585" s="71"/>
      <c r="ILD585" s="71"/>
      <c r="ILE585" s="71"/>
      <c r="ILF585" s="71"/>
      <c r="ILG585" s="71"/>
      <c r="ILH585" s="71"/>
      <c r="ILI585" s="71"/>
      <c r="ILJ585" s="71"/>
      <c r="ILK585" s="71"/>
      <c r="ILL585" s="71"/>
      <c r="ILM585" s="71"/>
      <c r="ILN585" s="71"/>
      <c r="ILO585" s="71"/>
      <c r="ILP585" s="71"/>
      <c r="ILQ585" s="71"/>
      <c r="ILR585" s="71"/>
      <c r="ILS585" s="71"/>
      <c r="ILT585" s="71"/>
      <c r="ILU585" s="71"/>
      <c r="ILV585" s="71"/>
      <c r="ILW585" s="71"/>
      <c r="ILX585" s="71"/>
      <c r="ILY585" s="71"/>
      <c r="ILZ585" s="71"/>
      <c r="IMA585" s="71"/>
      <c r="IMB585" s="71"/>
      <c r="IMC585" s="71"/>
      <c r="IMD585" s="71"/>
      <c r="IME585" s="71"/>
      <c r="IMF585" s="71"/>
      <c r="IMG585" s="71"/>
      <c r="IMH585" s="71"/>
      <c r="IMI585" s="71"/>
      <c r="IMJ585" s="71"/>
      <c r="IMK585" s="71"/>
      <c r="IML585" s="71"/>
      <c r="IMM585" s="71"/>
      <c r="IMN585" s="71"/>
      <c r="IMO585" s="71"/>
      <c r="IMP585" s="71"/>
      <c r="IMQ585" s="71"/>
      <c r="IMR585" s="71"/>
      <c r="IMS585" s="71"/>
      <c r="IMT585" s="71"/>
      <c r="IMU585" s="71"/>
      <c r="IMV585" s="71"/>
      <c r="IMW585" s="71"/>
      <c r="IMX585" s="71"/>
      <c r="IMY585" s="71"/>
      <c r="IMZ585" s="71"/>
      <c r="INA585" s="71"/>
      <c r="INB585" s="71"/>
      <c r="INC585" s="71"/>
      <c r="IND585" s="71"/>
      <c r="INE585" s="71"/>
      <c r="INF585" s="71"/>
      <c r="ING585" s="71"/>
      <c r="INH585" s="71"/>
      <c r="INI585" s="71"/>
      <c r="INJ585" s="71"/>
      <c r="INK585" s="71"/>
      <c r="INL585" s="71"/>
      <c r="INM585" s="71"/>
      <c r="INN585" s="71"/>
      <c r="INO585" s="71"/>
      <c r="INP585" s="71"/>
      <c r="INQ585" s="71"/>
      <c r="INR585" s="71"/>
      <c r="INS585" s="71"/>
      <c r="INT585" s="71"/>
      <c r="INU585" s="71"/>
      <c r="INV585" s="71"/>
      <c r="INW585" s="71"/>
      <c r="INX585" s="71"/>
      <c r="INY585" s="71"/>
      <c r="INZ585" s="71"/>
      <c r="IOA585" s="71"/>
      <c r="IOB585" s="71"/>
      <c r="IOC585" s="71"/>
      <c r="IOD585" s="71"/>
      <c r="IOE585" s="71"/>
      <c r="IOF585" s="71"/>
      <c r="IOG585" s="71"/>
      <c r="IOH585" s="71"/>
      <c r="IOI585" s="71"/>
      <c r="IOJ585" s="71"/>
      <c r="IOK585" s="71"/>
      <c r="IOL585" s="71"/>
      <c r="IOM585" s="71"/>
      <c r="ION585" s="71"/>
      <c r="IOO585" s="71"/>
      <c r="IOP585" s="71"/>
      <c r="IOQ585" s="71"/>
      <c r="IOR585" s="71"/>
      <c r="IOS585" s="71"/>
      <c r="IOT585" s="71"/>
      <c r="IOU585" s="71"/>
      <c r="IOV585" s="71"/>
      <c r="IOW585" s="71"/>
      <c r="IOX585" s="71"/>
      <c r="IOY585" s="71"/>
      <c r="IOZ585" s="71"/>
      <c r="IPA585" s="71"/>
      <c r="IPB585" s="71"/>
      <c r="IPC585" s="71"/>
      <c r="IPD585" s="71"/>
      <c r="IPE585" s="71"/>
      <c r="IPF585" s="71"/>
      <c r="IPG585" s="71"/>
      <c r="IPH585" s="71"/>
      <c r="IPI585" s="71"/>
      <c r="IPJ585" s="71"/>
      <c r="IPK585" s="71"/>
      <c r="IPL585" s="71"/>
      <c r="IPM585" s="71"/>
      <c r="IPN585" s="71"/>
      <c r="IPO585" s="71"/>
      <c r="IPP585" s="71"/>
      <c r="IPQ585" s="71"/>
      <c r="IPR585" s="71"/>
      <c r="IPS585" s="71"/>
      <c r="IPT585" s="71"/>
      <c r="IPU585" s="71"/>
      <c r="IPV585" s="71"/>
      <c r="IPW585" s="71"/>
      <c r="IPX585" s="71"/>
      <c r="IPY585" s="71"/>
      <c r="IPZ585" s="71"/>
      <c r="IQA585" s="71"/>
      <c r="IQB585" s="71"/>
      <c r="IQC585" s="71"/>
      <c r="IQD585" s="71"/>
      <c r="IQE585" s="71"/>
      <c r="IQF585" s="71"/>
      <c r="IQG585" s="71"/>
      <c r="IQH585" s="71"/>
      <c r="IQI585" s="71"/>
      <c r="IQJ585" s="71"/>
      <c r="IQK585" s="71"/>
      <c r="IQL585" s="71"/>
      <c r="IQM585" s="71"/>
      <c r="IQN585" s="71"/>
      <c r="IQO585" s="71"/>
      <c r="IQP585" s="71"/>
      <c r="IQQ585" s="71"/>
      <c r="IQR585" s="71"/>
      <c r="IQS585" s="71"/>
      <c r="IQT585" s="71"/>
      <c r="IQU585" s="71"/>
      <c r="IQV585" s="71"/>
      <c r="IQW585" s="71"/>
      <c r="IQX585" s="71"/>
      <c r="IQY585" s="71"/>
      <c r="IQZ585" s="71"/>
      <c r="IRA585" s="71"/>
      <c r="IRB585" s="71"/>
      <c r="IRC585" s="71"/>
      <c r="IRD585" s="71"/>
      <c r="IRE585" s="71"/>
      <c r="IRF585" s="71"/>
      <c r="IRG585" s="71"/>
      <c r="IRH585" s="71"/>
      <c r="IRI585" s="71"/>
      <c r="IRJ585" s="71"/>
      <c r="IRK585" s="71"/>
      <c r="IRL585" s="71"/>
      <c r="IRM585" s="71"/>
      <c r="IRN585" s="71"/>
      <c r="IRO585" s="71"/>
      <c r="IRP585" s="71"/>
      <c r="IRQ585" s="71"/>
      <c r="IRR585" s="71"/>
      <c r="IRS585" s="71"/>
      <c r="IRT585" s="71"/>
      <c r="IRU585" s="71"/>
      <c r="IRV585" s="71"/>
      <c r="IRW585" s="71"/>
      <c r="IRX585" s="71"/>
      <c r="IRY585" s="71"/>
      <c r="IRZ585" s="71"/>
      <c r="ISA585" s="71"/>
      <c r="ISB585" s="71"/>
      <c r="ISC585" s="71"/>
      <c r="ISD585" s="71"/>
      <c r="ISE585" s="71"/>
      <c r="ISF585" s="71"/>
      <c r="ISG585" s="71"/>
      <c r="ISH585" s="71"/>
      <c r="ISI585" s="71"/>
      <c r="ISJ585" s="71"/>
      <c r="ISK585" s="71"/>
      <c r="ISL585" s="71"/>
      <c r="ISM585" s="71"/>
      <c r="ISN585" s="71"/>
      <c r="ISO585" s="71"/>
      <c r="ISP585" s="71"/>
      <c r="ISQ585" s="71"/>
      <c r="ISR585" s="71"/>
      <c r="ISS585" s="71"/>
      <c r="IST585" s="71"/>
      <c r="ISU585" s="71"/>
      <c r="ISV585" s="71"/>
      <c r="ISW585" s="71"/>
      <c r="ISX585" s="71"/>
      <c r="ISY585" s="71"/>
      <c r="ISZ585" s="71"/>
      <c r="ITA585" s="71"/>
      <c r="ITB585" s="71"/>
      <c r="ITC585" s="71"/>
      <c r="ITD585" s="71"/>
      <c r="ITE585" s="71"/>
      <c r="ITF585" s="71"/>
      <c r="ITG585" s="71"/>
      <c r="ITH585" s="71"/>
      <c r="ITI585" s="71"/>
      <c r="ITJ585" s="71"/>
      <c r="ITK585" s="71"/>
      <c r="ITL585" s="71"/>
      <c r="ITM585" s="71"/>
      <c r="ITN585" s="71"/>
      <c r="ITO585" s="71"/>
      <c r="ITP585" s="71"/>
      <c r="ITQ585" s="71"/>
      <c r="ITR585" s="71"/>
      <c r="ITS585" s="71"/>
      <c r="ITT585" s="71"/>
      <c r="ITU585" s="71"/>
      <c r="ITV585" s="71"/>
      <c r="ITW585" s="71"/>
      <c r="ITX585" s="71"/>
      <c r="ITY585" s="71"/>
      <c r="ITZ585" s="71"/>
      <c r="IUA585" s="71"/>
      <c r="IUB585" s="71"/>
      <c r="IUC585" s="71"/>
      <c r="IUD585" s="71"/>
      <c r="IUE585" s="71"/>
      <c r="IUF585" s="71"/>
      <c r="IUG585" s="71"/>
      <c r="IUH585" s="71"/>
      <c r="IUI585" s="71"/>
      <c r="IUJ585" s="71"/>
      <c r="IUK585" s="71"/>
      <c r="IUL585" s="71"/>
      <c r="IUM585" s="71"/>
      <c r="IUN585" s="71"/>
      <c r="IUO585" s="71"/>
      <c r="IUP585" s="71"/>
      <c r="IUQ585" s="71"/>
      <c r="IUR585" s="71"/>
      <c r="IUS585" s="71"/>
      <c r="IUT585" s="71"/>
      <c r="IUU585" s="71"/>
      <c r="IUV585" s="71"/>
      <c r="IUW585" s="71"/>
      <c r="IUX585" s="71"/>
      <c r="IUY585" s="71"/>
      <c r="IUZ585" s="71"/>
      <c r="IVA585" s="71"/>
      <c r="IVB585" s="71"/>
      <c r="IVC585" s="71"/>
      <c r="IVD585" s="71"/>
      <c r="IVE585" s="71"/>
      <c r="IVF585" s="71"/>
      <c r="IVG585" s="71"/>
      <c r="IVH585" s="71"/>
      <c r="IVI585" s="71"/>
      <c r="IVJ585" s="71"/>
      <c r="IVK585" s="71"/>
      <c r="IVL585" s="71"/>
      <c r="IVM585" s="71"/>
      <c r="IVN585" s="71"/>
      <c r="IVO585" s="71"/>
      <c r="IVP585" s="71"/>
      <c r="IVQ585" s="71"/>
      <c r="IVR585" s="71"/>
      <c r="IVS585" s="71"/>
      <c r="IVT585" s="71"/>
      <c r="IVU585" s="71"/>
      <c r="IVV585" s="71"/>
      <c r="IVW585" s="71"/>
      <c r="IVX585" s="71"/>
      <c r="IVY585" s="71"/>
      <c r="IVZ585" s="71"/>
      <c r="IWA585" s="71"/>
      <c r="IWB585" s="71"/>
      <c r="IWC585" s="71"/>
      <c r="IWD585" s="71"/>
      <c r="IWE585" s="71"/>
      <c r="IWF585" s="71"/>
      <c r="IWG585" s="71"/>
      <c r="IWH585" s="71"/>
      <c r="IWI585" s="71"/>
      <c r="IWJ585" s="71"/>
      <c r="IWK585" s="71"/>
      <c r="IWL585" s="71"/>
      <c r="IWM585" s="71"/>
      <c r="IWN585" s="71"/>
      <c r="IWO585" s="71"/>
      <c r="IWP585" s="71"/>
      <c r="IWQ585" s="71"/>
      <c r="IWR585" s="71"/>
      <c r="IWS585" s="71"/>
      <c r="IWT585" s="71"/>
      <c r="IWU585" s="71"/>
      <c r="IWV585" s="71"/>
      <c r="IWW585" s="71"/>
      <c r="IWX585" s="71"/>
      <c r="IWY585" s="71"/>
      <c r="IWZ585" s="71"/>
      <c r="IXA585" s="71"/>
      <c r="IXB585" s="71"/>
      <c r="IXC585" s="71"/>
      <c r="IXD585" s="71"/>
      <c r="IXE585" s="71"/>
      <c r="IXF585" s="71"/>
      <c r="IXG585" s="71"/>
      <c r="IXH585" s="71"/>
      <c r="IXI585" s="71"/>
      <c r="IXJ585" s="71"/>
      <c r="IXK585" s="71"/>
      <c r="IXL585" s="71"/>
      <c r="IXM585" s="71"/>
      <c r="IXN585" s="71"/>
      <c r="IXO585" s="71"/>
      <c r="IXP585" s="71"/>
      <c r="IXQ585" s="71"/>
      <c r="IXR585" s="71"/>
      <c r="IXS585" s="71"/>
      <c r="IXT585" s="71"/>
      <c r="IXU585" s="71"/>
      <c r="IXV585" s="71"/>
      <c r="IXW585" s="71"/>
      <c r="IXX585" s="71"/>
      <c r="IXY585" s="71"/>
      <c r="IXZ585" s="71"/>
      <c r="IYA585" s="71"/>
      <c r="IYB585" s="71"/>
      <c r="IYC585" s="71"/>
      <c r="IYD585" s="71"/>
      <c r="IYE585" s="71"/>
      <c r="IYF585" s="71"/>
      <c r="IYG585" s="71"/>
      <c r="IYH585" s="71"/>
      <c r="IYI585" s="71"/>
      <c r="IYJ585" s="71"/>
      <c r="IYK585" s="71"/>
      <c r="IYL585" s="71"/>
      <c r="IYM585" s="71"/>
      <c r="IYN585" s="71"/>
      <c r="IYO585" s="71"/>
      <c r="IYP585" s="71"/>
      <c r="IYQ585" s="71"/>
      <c r="IYR585" s="71"/>
      <c r="IYS585" s="71"/>
      <c r="IYT585" s="71"/>
      <c r="IYU585" s="71"/>
      <c r="IYV585" s="71"/>
      <c r="IYW585" s="71"/>
      <c r="IYX585" s="71"/>
      <c r="IYY585" s="71"/>
      <c r="IYZ585" s="71"/>
      <c r="IZA585" s="71"/>
      <c r="IZB585" s="71"/>
      <c r="IZC585" s="71"/>
      <c r="IZD585" s="71"/>
      <c r="IZE585" s="71"/>
      <c r="IZF585" s="71"/>
      <c r="IZG585" s="71"/>
      <c r="IZH585" s="71"/>
      <c r="IZI585" s="71"/>
      <c r="IZJ585" s="71"/>
      <c r="IZK585" s="71"/>
      <c r="IZL585" s="71"/>
      <c r="IZM585" s="71"/>
      <c r="IZN585" s="71"/>
      <c r="IZO585" s="71"/>
      <c r="IZP585" s="71"/>
      <c r="IZQ585" s="71"/>
      <c r="IZR585" s="71"/>
      <c r="IZS585" s="71"/>
      <c r="IZT585" s="71"/>
      <c r="IZU585" s="71"/>
      <c r="IZV585" s="71"/>
      <c r="IZW585" s="71"/>
      <c r="IZX585" s="71"/>
      <c r="IZY585" s="71"/>
      <c r="IZZ585" s="71"/>
      <c r="JAA585" s="71"/>
      <c r="JAB585" s="71"/>
      <c r="JAC585" s="71"/>
      <c r="JAD585" s="71"/>
      <c r="JAE585" s="71"/>
      <c r="JAF585" s="71"/>
      <c r="JAG585" s="71"/>
      <c r="JAH585" s="71"/>
      <c r="JAI585" s="71"/>
      <c r="JAJ585" s="71"/>
      <c r="JAK585" s="71"/>
      <c r="JAL585" s="71"/>
      <c r="JAM585" s="71"/>
      <c r="JAN585" s="71"/>
      <c r="JAO585" s="71"/>
      <c r="JAP585" s="71"/>
      <c r="JAQ585" s="71"/>
      <c r="JAR585" s="71"/>
      <c r="JAS585" s="71"/>
      <c r="JAT585" s="71"/>
      <c r="JAU585" s="71"/>
      <c r="JAV585" s="71"/>
      <c r="JAW585" s="71"/>
      <c r="JAX585" s="71"/>
      <c r="JAY585" s="71"/>
      <c r="JAZ585" s="71"/>
      <c r="JBA585" s="71"/>
      <c r="JBB585" s="71"/>
      <c r="JBC585" s="71"/>
      <c r="JBD585" s="71"/>
      <c r="JBE585" s="71"/>
      <c r="JBF585" s="71"/>
      <c r="JBG585" s="71"/>
      <c r="JBH585" s="71"/>
      <c r="JBI585" s="71"/>
      <c r="JBJ585" s="71"/>
      <c r="JBK585" s="71"/>
      <c r="JBL585" s="71"/>
      <c r="JBM585" s="71"/>
      <c r="JBN585" s="71"/>
      <c r="JBO585" s="71"/>
      <c r="JBP585" s="71"/>
      <c r="JBQ585" s="71"/>
      <c r="JBR585" s="71"/>
      <c r="JBS585" s="71"/>
      <c r="JBT585" s="71"/>
      <c r="JBU585" s="71"/>
      <c r="JBV585" s="71"/>
      <c r="JBW585" s="71"/>
      <c r="JBX585" s="71"/>
      <c r="JBY585" s="71"/>
      <c r="JBZ585" s="71"/>
      <c r="JCA585" s="71"/>
      <c r="JCB585" s="71"/>
      <c r="JCC585" s="71"/>
      <c r="JCD585" s="71"/>
      <c r="JCE585" s="71"/>
      <c r="JCF585" s="71"/>
      <c r="JCG585" s="71"/>
      <c r="JCH585" s="71"/>
      <c r="JCI585" s="71"/>
      <c r="JCJ585" s="71"/>
      <c r="JCK585" s="71"/>
      <c r="JCL585" s="71"/>
      <c r="JCM585" s="71"/>
      <c r="JCN585" s="71"/>
      <c r="JCO585" s="71"/>
      <c r="JCP585" s="71"/>
      <c r="JCQ585" s="71"/>
      <c r="JCR585" s="71"/>
      <c r="JCS585" s="71"/>
      <c r="JCT585" s="71"/>
      <c r="JCU585" s="71"/>
      <c r="JCV585" s="71"/>
      <c r="JCW585" s="71"/>
      <c r="JCX585" s="71"/>
      <c r="JCY585" s="71"/>
      <c r="JCZ585" s="71"/>
      <c r="JDA585" s="71"/>
      <c r="JDB585" s="71"/>
      <c r="JDC585" s="71"/>
      <c r="JDD585" s="71"/>
      <c r="JDE585" s="71"/>
      <c r="JDF585" s="71"/>
      <c r="JDG585" s="71"/>
      <c r="JDH585" s="71"/>
      <c r="JDI585" s="71"/>
      <c r="JDJ585" s="71"/>
      <c r="JDK585" s="71"/>
      <c r="JDL585" s="71"/>
      <c r="JDM585" s="71"/>
      <c r="JDN585" s="71"/>
      <c r="JDO585" s="71"/>
      <c r="JDP585" s="71"/>
      <c r="JDQ585" s="71"/>
      <c r="JDR585" s="71"/>
      <c r="JDS585" s="71"/>
      <c r="JDT585" s="71"/>
      <c r="JDU585" s="71"/>
      <c r="JDV585" s="71"/>
      <c r="JDW585" s="71"/>
      <c r="JDX585" s="71"/>
      <c r="JDY585" s="71"/>
      <c r="JDZ585" s="71"/>
      <c r="JEA585" s="71"/>
      <c r="JEB585" s="71"/>
      <c r="JEC585" s="71"/>
      <c r="JED585" s="71"/>
      <c r="JEE585" s="71"/>
      <c r="JEF585" s="71"/>
      <c r="JEG585" s="71"/>
      <c r="JEH585" s="71"/>
      <c r="JEI585" s="71"/>
      <c r="JEJ585" s="71"/>
      <c r="JEK585" s="71"/>
      <c r="JEL585" s="71"/>
      <c r="JEM585" s="71"/>
      <c r="JEN585" s="71"/>
      <c r="JEO585" s="71"/>
      <c r="JEP585" s="71"/>
      <c r="JEQ585" s="71"/>
      <c r="JER585" s="71"/>
      <c r="JES585" s="71"/>
      <c r="JET585" s="71"/>
      <c r="JEU585" s="71"/>
      <c r="JEV585" s="71"/>
      <c r="JEW585" s="71"/>
      <c r="JEX585" s="71"/>
      <c r="JEY585" s="71"/>
      <c r="JEZ585" s="71"/>
      <c r="JFA585" s="71"/>
      <c r="JFB585" s="71"/>
      <c r="JFC585" s="71"/>
      <c r="JFD585" s="71"/>
      <c r="JFE585" s="71"/>
      <c r="JFF585" s="71"/>
      <c r="JFG585" s="71"/>
      <c r="JFH585" s="71"/>
      <c r="JFI585" s="71"/>
      <c r="JFJ585" s="71"/>
      <c r="JFK585" s="71"/>
      <c r="JFL585" s="71"/>
      <c r="JFM585" s="71"/>
      <c r="JFN585" s="71"/>
      <c r="JFO585" s="71"/>
      <c r="JFP585" s="71"/>
      <c r="JFQ585" s="71"/>
      <c r="JFR585" s="71"/>
      <c r="JFS585" s="71"/>
      <c r="JFT585" s="71"/>
      <c r="JFU585" s="71"/>
      <c r="JFV585" s="71"/>
      <c r="JFW585" s="71"/>
      <c r="JFX585" s="71"/>
      <c r="JFY585" s="71"/>
      <c r="JFZ585" s="71"/>
      <c r="JGA585" s="71"/>
      <c r="JGB585" s="71"/>
      <c r="JGC585" s="71"/>
      <c r="JGD585" s="71"/>
      <c r="JGE585" s="71"/>
      <c r="JGF585" s="71"/>
      <c r="JGG585" s="71"/>
      <c r="JGH585" s="71"/>
      <c r="JGI585" s="71"/>
      <c r="JGJ585" s="71"/>
      <c r="JGK585" s="71"/>
      <c r="JGL585" s="71"/>
      <c r="JGM585" s="71"/>
      <c r="JGN585" s="71"/>
      <c r="JGO585" s="71"/>
      <c r="JGP585" s="71"/>
      <c r="JGQ585" s="71"/>
      <c r="JGR585" s="71"/>
      <c r="JGS585" s="71"/>
      <c r="JGT585" s="71"/>
      <c r="JGU585" s="71"/>
      <c r="JGV585" s="71"/>
      <c r="JGW585" s="71"/>
      <c r="JGX585" s="71"/>
      <c r="JGY585" s="71"/>
      <c r="JGZ585" s="71"/>
      <c r="JHA585" s="71"/>
      <c r="JHB585" s="71"/>
      <c r="JHC585" s="71"/>
      <c r="JHD585" s="71"/>
      <c r="JHE585" s="71"/>
      <c r="JHF585" s="71"/>
      <c r="JHG585" s="71"/>
      <c r="JHH585" s="71"/>
      <c r="JHI585" s="71"/>
      <c r="JHJ585" s="71"/>
      <c r="JHK585" s="71"/>
      <c r="JHL585" s="71"/>
      <c r="JHM585" s="71"/>
      <c r="JHN585" s="71"/>
      <c r="JHO585" s="71"/>
      <c r="JHP585" s="71"/>
      <c r="JHQ585" s="71"/>
      <c r="JHR585" s="71"/>
      <c r="JHS585" s="71"/>
      <c r="JHT585" s="71"/>
      <c r="JHU585" s="71"/>
      <c r="JHV585" s="71"/>
      <c r="JHW585" s="71"/>
      <c r="JHX585" s="71"/>
      <c r="JHY585" s="71"/>
      <c r="JHZ585" s="71"/>
      <c r="JIA585" s="71"/>
      <c r="JIB585" s="71"/>
      <c r="JIC585" s="71"/>
      <c r="JID585" s="71"/>
      <c r="JIE585" s="71"/>
      <c r="JIF585" s="71"/>
      <c r="JIG585" s="71"/>
      <c r="JIH585" s="71"/>
      <c r="JII585" s="71"/>
      <c r="JIJ585" s="71"/>
      <c r="JIK585" s="71"/>
      <c r="JIL585" s="71"/>
      <c r="JIM585" s="71"/>
      <c r="JIN585" s="71"/>
      <c r="JIO585" s="71"/>
      <c r="JIP585" s="71"/>
      <c r="JIQ585" s="71"/>
      <c r="JIR585" s="71"/>
      <c r="JIS585" s="71"/>
      <c r="JIT585" s="71"/>
      <c r="JIU585" s="71"/>
      <c r="JIV585" s="71"/>
      <c r="JIW585" s="71"/>
      <c r="JIX585" s="71"/>
      <c r="JIY585" s="71"/>
      <c r="JIZ585" s="71"/>
      <c r="JJA585" s="71"/>
      <c r="JJB585" s="71"/>
      <c r="JJC585" s="71"/>
      <c r="JJD585" s="71"/>
      <c r="JJE585" s="71"/>
      <c r="JJF585" s="71"/>
      <c r="JJG585" s="71"/>
      <c r="JJH585" s="71"/>
      <c r="JJI585" s="71"/>
      <c r="JJJ585" s="71"/>
      <c r="JJK585" s="71"/>
      <c r="JJL585" s="71"/>
      <c r="JJM585" s="71"/>
      <c r="JJN585" s="71"/>
      <c r="JJO585" s="71"/>
      <c r="JJP585" s="71"/>
      <c r="JJQ585" s="71"/>
      <c r="JJR585" s="71"/>
      <c r="JJS585" s="71"/>
      <c r="JJT585" s="71"/>
      <c r="JJU585" s="71"/>
      <c r="JJV585" s="71"/>
      <c r="JJW585" s="71"/>
      <c r="JJX585" s="71"/>
      <c r="JJY585" s="71"/>
      <c r="JJZ585" s="71"/>
      <c r="JKA585" s="71"/>
      <c r="JKB585" s="71"/>
      <c r="JKC585" s="71"/>
      <c r="JKD585" s="71"/>
      <c r="JKE585" s="71"/>
      <c r="JKF585" s="71"/>
      <c r="JKG585" s="71"/>
      <c r="JKH585" s="71"/>
      <c r="JKI585" s="71"/>
      <c r="JKJ585" s="71"/>
      <c r="JKK585" s="71"/>
      <c r="JKL585" s="71"/>
      <c r="JKM585" s="71"/>
      <c r="JKN585" s="71"/>
      <c r="JKO585" s="71"/>
      <c r="JKP585" s="71"/>
      <c r="JKQ585" s="71"/>
      <c r="JKR585" s="71"/>
      <c r="JKS585" s="71"/>
      <c r="JKT585" s="71"/>
      <c r="JKU585" s="71"/>
      <c r="JKV585" s="71"/>
      <c r="JKW585" s="71"/>
      <c r="JKX585" s="71"/>
      <c r="JKY585" s="71"/>
      <c r="JKZ585" s="71"/>
      <c r="JLA585" s="71"/>
      <c r="JLB585" s="71"/>
      <c r="JLC585" s="71"/>
      <c r="JLD585" s="71"/>
      <c r="JLE585" s="71"/>
      <c r="JLF585" s="71"/>
      <c r="JLG585" s="71"/>
      <c r="JLH585" s="71"/>
      <c r="JLI585" s="71"/>
      <c r="JLJ585" s="71"/>
      <c r="JLK585" s="71"/>
      <c r="JLL585" s="71"/>
      <c r="JLM585" s="71"/>
      <c r="JLN585" s="71"/>
      <c r="JLO585" s="71"/>
      <c r="JLP585" s="71"/>
      <c r="JLQ585" s="71"/>
      <c r="JLR585" s="71"/>
      <c r="JLS585" s="71"/>
      <c r="JLT585" s="71"/>
      <c r="JLU585" s="71"/>
      <c r="JLV585" s="71"/>
      <c r="JLW585" s="71"/>
      <c r="JLX585" s="71"/>
      <c r="JLY585" s="71"/>
      <c r="JLZ585" s="71"/>
      <c r="JMA585" s="71"/>
      <c r="JMB585" s="71"/>
      <c r="JMC585" s="71"/>
      <c r="JMD585" s="71"/>
      <c r="JME585" s="71"/>
      <c r="JMF585" s="71"/>
      <c r="JMG585" s="71"/>
      <c r="JMH585" s="71"/>
      <c r="JMI585" s="71"/>
      <c r="JMJ585" s="71"/>
      <c r="JMK585" s="71"/>
      <c r="JML585" s="71"/>
      <c r="JMM585" s="71"/>
      <c r="JMN585" s="71"/>
      <c r="JMO585" s="71"/>
      <c r="JMP585" s="71"/>
      <c r="JMQ585" s="71"/>
      <c r="JMR585" s="71"/>
      <c r="JMS585" s="71"/>
      <c r="JMT585" s="71"/>
      <c r="JMU585" s="71"/>
      <c r="JMV585" s="71"/>
      <c r="JMW585" s="71"/>
      <c r="JMX585" s="71"/>
      <c r="JMY585" s="71"/>
      <c r="JMZ585" s="71"/>
      <c r="JNA585" s="71"/>
      <c r="JNB585" s="71"/>
      <c r="JNC585" s="71"/>
      <c r="JND585" s="71"/>
      <c r="JNE585" s="71"/>
      <c r="JNF585" s="71"/>
      <c r="JNG585" s="71"/>
      <c r="JNH585" s="71"/>
      <c r="JNI585" s="71"/>
      <c r="JNJ585" s="71"/>
      <c r="JNK585" s="71"/>
      <c r="JNL585" s="71"/>
      <c r="JNM585" s="71"/>
      <c r="JNN585" s="71"/>
      <c r="JNO585" s="71"/>
      <c r="JNP585" s="71"/>
      <c r="JNQ585" s="71"/>
      <c r="JNR585" s="71"/>
      <c r="JNS585" s="71"/>
      <c r="JNT585" s="71"/>
      <c r="JNU585" s="71"/>
      <c r="JNV585" s="71"/>
      <c r="JNW585" s="71"/>
      <c r="JNX585" s="71"/>
      <c r="JNY585" s="71"/>
      <c r="JNZ585" s="71"/>
      <c r="JOA585" s="71"/>
      <c r="JOB585" s="71"/>
      <c r="JOC585" s="71"/>
      <c r="JOD585" s="71"/>
      <c r="JOE585" s="71"/>
      <c r="JOF585" s="71"/>
      <c r="JOG585" s="71"/>
      <c r="JOH585" s="71"/>
      <c r="JOI585" s="71"/>
      <c r="JOJ585" s="71"/>
      <c r="JOK585" s="71"/>
      <c r="JOL585" s="71"/>
      <c r="JOM585" s="71"/>
      <c r="JON585" s="71"/>
      <c r="JOO585" s="71"/>
      <c r="JOP585" s="71"/>
      <c r="JOQ585" s="71"/>
      <c r="JOR585" s="71"/>
      <c r="JOS585" s="71"/>
      <c r="JOT585" s="71"/>
      <c r="JOU585" s="71"/>
      <c r="JOV585" s="71"/>
      <c r="JOW585" s="71"/>
      <c r="JOX585" s="71"/>
      <c r="JOY585" s="71"/>
      <c r="JOZ585" s="71"/>
      <c r="JPA585" s="71"/>
      <c r="JPB585" s="71"/>
      <c r="JPC585" s="71"/>
      <c r="JPD585" s="71"/>
      <c r="JPE585" s="71"/>
      <c r="JPF585" s="71"/>
      <c r="JPG585" s="71"/>
      <c r="JPH585" s="71"/>
      <c r="JPI585" s="71"/>
      <c r="JPJ585" s="71"/>
      <c r="JPK585" s="71"/>
      <c r="JPL585" s="71"/>
      <c r="JPM585" s="71"/>
      <c r="JPN585" s="71"/>
      <c r="JPO585" s="71"/>
      <c r="JPP585" s="71"/>
      <c r="JPQ585" s="71"/>
      <c r="JPR585" s="71"/>
      <c r="JPS585" s="71"/>
      <c r="JPT585" s="71"/>
      <c r="JPU585" s="71"/>
      <c r="JPV585" s="71"/>
      <c r="JPW585" s="71"/>
      <c r="JPX585" s="71"/>
      <c r="JPY585" s="71"/>
      <c r="JPZ585" s="71"/>
      <c r="JQA585" s="71"/>
      <c r="JQB585" s="71"/>
      <c r="JQC585" s="71"/>
      <c r="JQD585" s="71"/>
      <c r="JQE585" s="71"/>
      <c r="JQF585" s="71"/>
      <c r="JQG585" s="71"/>
      <c r="JQH585" s="71"/>
      <c r="JQI585" s="71"/>
      <c r="JQJ585" s="71"/>
      <c r="JQK585" s="71"/>
      <c r="JQL585" s="71"/>
      <c r="JQM585" s="71"/>
      <c r="JQN585" s="71"/>
      <c r="JQO585" s="71"/>
      <c r="JQP585" s="71"/>
      <c r="JQQ585" s="71"/>
      <c r="JQR585" s="71"/>
      <c r="JQS585" s="71"/>
      <c r="JQT585" s="71"/>
      <c r="JQU585" s="71"/>
      <c r="JQV585" s="71"/>
      <c r="JQW585" s="71"/>
      <c r="JQX585" s="71"/>
      <c r="JQY585" s="71"/>
      <c r="JQZ585" s="71"/>
      <c r="JRA585" s="71"/>
      <c r="JRB585" s="71"/>
      <c r="JRC585" s="71"/>
      <c r="JRD585" s="71"/>
      <c r="JRE585" s="71"/>
      <c r="JRF585" s="71"/>
      <c r="JRG585" s="71"/>
      <c r="JRH585" s="71"/>
      <c r="JRI585" s="71"/>
      <c r="JRJ585" s="71"/>
      <c r="JRK585" s="71"/>
      <c r="JRL585" s="71"/>
      <c r="JRM585" s="71"/>
      <c r="JRN585" s="71"/>
      <c r="JRO585" s="71"/>
      <c r="JRP585" s="71"/>
      <c r="JRQ585" s="71"/>
      <c r="JRR585" s="71"/>
      <c r="JRS585" s="71"/>
      <c r="JRT585" s="71"/>
      <c r="JRU585" s="71"/>
      <c r="JRV585" s="71"/>
      <c r="JRW585" s="71"/>
      <c r="JRX585" s="71"/>
      <c r="JRY585" s="71"/>
      <c r="JRZ585" s="71"/>
      <c r="JSA585" s="71"/>
      <c r="JSB585" s="71"/>
      <c r="JSC585" s="71"/>
      <c r="JSD585" s="71"/>
      <c r="JSE585" s="71"/>
      <c r="JSF585" s="71"/>
      <c r="JSG585" s="71"/>
      <c r="JSH585" s="71"/>
      <c r="JSI585" s="71"/>
      <c r="JSJ585" s="71"/>
      <c r="JSK585" s="71"/>
      <c r="JSL585" s="71"/>
      <c r="JSM585" s="71"/>
      <c r="JSN585" s="71"/>
      <c r="JSO585" s="71"/>
      <c r="JSP585" s="71"/>
      <c r="JSQ585" s="71"/>
      <c r="JSR585" s="71"/>
      <c r="JSS585" s="71"/>
      <c r="JST585" s="71"/>
      <c r="JSU585" s="71"/>
      <c r="JSV585" s="71"/>
      <c r="JSW585" s="71"/>
      <c r="JSX585" s="71"/>
      <c r="JSY585" s="71"/>
      <c r="JSZ585" s="71"/>
      <c r="JTA585" s="71"/>
      <c r="JTB585" s="71"/>
      <c r="JTC585" s="71"/>
      <c r="JTD585" s="71"/>
      <c r="JTE585" s="71"/>
      <c r="JTF585" s="71"/>
      <c r="JTG585" s="71"/>
      <c r="JTH585" s="71"/>
      <c r="JTI585" s="71"/>
      <c r="JTJ585" s="71"/>
      <c r="JTK585" s="71"/>
      <c r="JTL585" s="71"/>
      <c r="JTM585" s="71"/>
      <c r="JTN585" s="71"/>
      <c r="JTO585" s="71"/>
      <c r="JTP585" s="71"/>
      <c r="JTQ585" s="71"/>
      <c r="JTR585" s="71"/>
      <c r="JTS585" s="71"/>
      <c r="JTT585" s="71"/>
      <c r="JTU585" s="71"/>
      <c r="JTV585" s="71"/>
      <c r="JTW585" s="71"/>
      <c r="JTX585" s="71"/>
      <c r="JTY585" s="71"/>
      <c r="JTZ585" s="71"/>
      <c r="JUA585" s="71"/>
      <c r="JUB585" s="71"/>
      <c r="JUC585" s="71"/>
      <c r="JUD585" s="71"/>
      <c r="JUE585" s="71"/>
      <c r="JUF585" s="71"/>
      <c r="JUG585" s="71"/>
      <c r="JUH585" s="71"/>
      <c r="JUI585" s="71"/>
      <c r="JUJ585" s="71"/>
      <c r="JUK585" s="71"/>
      <c r="JUL585" s="71"/>
      <c r="JUM585" s="71"/>
      <c r="JUN585" s="71"/>
      <c r="JUO585" s="71"/>
      <c r="JUP585" s="71"/>
      <c r="JUQ585" s="71"/>
      <c r="JUR585" s="71"/>
      <c r="JUS585" s="71"/>
      <c r="JUT585" s="71"/>
      <c r="JUU585" s="71"/>
      <c r="JUV585" s="71"/>
      <c r="JUW585" s="71"/>
      <c r="JUX585" s="71"/>
      <c r="JUY585" s="71"/>
      <c r="JUZ585" s="71"/>
      <c r="JVA585" s="71"/>
      <c r="JVB585" s="71"/>
      <c r="JVC585" s="71"/>
      <c r="JVD585" s="71"/>
      <c r="JVE585" s="71"/>
      <c r="JVF585" s="71"/>
      <c r="JVG585" s="71"/>
      <c r="JVH585" s="71"/>
      <c r="JVI585" s="71"/>
      <c r="JVJ585" s="71"/>
      <c r="JVK585" s="71"/>
      <c r="JVL585" s="71"/>
      <c r="JVM585" s="71"/>
      <c r="JVN585" s="71"/>
      <c r="JVO585" s="71"/>
      <c r="JVP585" s="71"/>
      <c r="JVQ585" s="71"/>
      <c r="JVR585" s="71"/>
      <c r="JVS585" s="71"/>
      <c r="JVT585" s="71"/>
      <c r="JVU585" s="71"/>
      <c r="JVV585" s="71"/>
      <c r="JVW585" s="71"/>
      <c r="JVX585" s="71"/>
      <c r="JVY585" s="71"/>
      <c r="JVZ585" s="71"/>
      <c r="JWA585" s="71"/>
      <c r="JWB585" s="71"/>
      <c r="JWC585" s="71"/>
      <c r="JWD585" s="71"/>
      <c r="JWE585" s="71"/>
      <c r="JWF585" s="71"/>
      <c r="JWG585" s="71"/>
      <c r="JWH585" s="71"/>
      <c r="JWI585" s="71"/>
      <c r="JWJ585" s="71"/>
      <c r="JWK585" s="71"/>
      <c r="JWL585" s="71"/>
      <c r="JWM585" s="71"/>
      <c r="JWN585" s="71"/>
      <c r="JWO585" s="71"/>
      <c r="JWP585" s="71"/>
      <c r="JWQ585" s="71"/>
      <c r="JWR585" s="71"/>
      <c r="JWS585" s="71"/>
      <c r="JWT585" s="71"/>
      <c r="JWU585" s="71"/>
      <c r="JWV585" s="71"/>
      <c r="JWW585" s="71"/>
      <c r="JWX585" s="71"/>
      <c r="JWY585" s="71"/>
      <c r="JWZ585" s="71"/>
      <c r="JXA585" s="71"/>
      <c r="JXB585" s="71"/>
      <c r="JXC585" s="71"/>
      <c r="JXD585" s="71"/>
      <c r="JXE585" s="71"/>
      <c r="JXF585" s="71"/>
      <c r="JXG585" s="71"/>
      <c r="JXH585" s="71"/>
      <c r="JXI585" s="71"/>
      <c r="JXJ585" s="71"/>
      <c r="JXK585" s="71"/>
      <c r="JXL585" s="71"/>
      <c r="JXM585" s="71"/>
      <c r="JXN585" s="71"/>
      <c r="JXO585" s="71"/>
      <c r="JXP585" s="71"/>
      <c r="JXQ585" s="71"/>
      <c r="JXR585" s="71"/>
      <c r="JXS585" s="71"/>
      <c r="JXT585" s="71"/>
      <c r="JXU585" s="71"/>
      <c r="JXV585" s="71"/>
      <c r="JXW585" s="71"/>
      <c r="JXX585" s="71"/>
      <c r="JXY585" s="71"/>
      <c r="JXZ585" s="71"/>
      <c r="JYA585" s="71"/>
      <c r="JYB585" s="71"/>
      <c r="JYC585" s="71"/>
      <c r="JYD585" s="71"/>
      <c r="JYE585" s="71"/>
      <c r="JYF585" s="71"/>
      <c r="JYG585" s="71"/>
      <c r="JYH585" s="71"/>
      <c r="JYI585" s="71"/>
      <c r="JYJ585" s="71"/>
      <c r="JYK585" s="71"/>
      <c r="JYL585" s="71"/>
      <c r="JYM585" s="71"/>
      <c r="JYN585" s="71"/>
      <c r="JYO585" s="71"/>
      <c r="JYP585" s="71"/>
      <c r="JYQ585" s="71"/>
      <c r="JYR585" s="71"/>
      <c r="JYS585" s="71"/>
      <c r="JYT585" s="71"/>
      <c r="JYU585" s="71"/>
      <c r="JYV585" s="71"/>
      <c r="JYW585" s="71"/>
      <c r="JYX585" s="71"/>
      <c r="JYY585" s="71"/>
      <c r="JYZ585" s="71"/>
      <c r="JZA585" s="71"/>
      <c r="JZB585" s="71"/>
      <c r="JZC585" s="71"/>
      <c r="JZD585" s="71"/>
      <c r="JZE585" s="71"/>
      <c r="JZF585" s="71"/>
      <c r="JZG585" s="71"/>
      <c r="JZH585" s="71"/>
      <c r="JZI585" s="71"/>
      <c r="JZJ585" s="71"/>
      <c r="JZK585" s="71"/>
      <c r="JZL585" s="71"/>
      <c r="JZM585" s="71"/>
      <c r="JZN585" s="71"/>
      <c r="JZO585" s="71"/>
      <c r="JZP585" s="71"/>
      <c r="JZQ585" s="71"/>
      <c r="JZR585" s="71"/>
      <c r="JZS585" s="71"/>
      <c r="JZT585" s="71"/>
      <c r="JZU585" s="71"/>
      <c r="JZV585" s="71"/>
      <c r="JZW585" s="71"/>
      <c r="JZX585" s="71"/>
      <c r="JZY585" s="71"/>
      <c r="JZZ585" s="71"/>
      <c r="KAA585" s="71"/>
      <c r="KAB585" s="71"/>
      <c r="KAC585" s="71"/>
      <c r="KAD585" s="71"/>
      <c r="KAE585" s="71"/>
      <c r="KAF585" s="71"/>
      <c r="KAG585" s="71"/>
      <c r="KAH585" s="71"/>
      <c r="KAI585" s="71"/>
      <c r="KAJ585" s="71"/>
      <c r="KAK585" s="71"/>
      <c r="KAL585" s="71"/>
      <c r="KAM585" s="71"/>
      <c r="KAN585" s="71"/>
      <c r="KAO585" s="71"/>
      <c r="KAP585" s="71"/>
      <c r="KAQ585" s="71"/>
      <c r="KAR585" s="71"/>
      <c r="KAS585" s="71"/>
      <c r="KAT585" s="71"/>
      <c r="KAU585" s="71"/>
      <c r="KAV585" s="71"/>
      <c r="KAW585" s="71"/>
      <c r="KAX585" s="71"/>
      <c r="KAY585" s="71"/>
      <c r="KAZ585" s="71"/>
      <c r="KBA585" s="71"/>
      <c r="KBB585" s="71"/>
      <c r="KBC585" s="71"/>
      <c r="KBD585" s="71"/>
      <c r="KBE585" s="71"/>
      <c r="KBF585" s="71"/>
      <c r="KBG585" s="71"/>
      <c r="KBH585" s="71"/>
      <c r="KBI585" s="71"/>
      <c r="KBJ585" s="71"/>
      <c r="KBK585" s="71"/>
      <c r="KBL585" s="71"/>
      <c r="KBM585" s="71"/>
      <c r="KBN585" s="71"/>
      <c r="KBO585" s="71"/>
      <c r="KBP585" s="71"/>
      <c r="KBQ585" s="71"/>
      <c r="KBR585" s="71"/>
      <c r="KBS585" s="71"/>
      <c r="KBT585" s="71"/>
      <c r="KBU585" s="71"/>
      <c r="KBV585" s="71"/>
      <c r="KBW585" s="71"/>
      <c r="KBX585" s="71"/>
      <c r="KBY585" s="71"/>
      <c r="KBZ585" s="71"/>
      <c r="KCA585" s="71"/>
      <c r="KCB585" s="71"/>
      <c r="KCC585" s="71"/>
      <c r="KCD585" s="71"/>
      <c r="KCE585" s="71"/>
      <c r="KCF585" s="71"/>
      <c r="KCG585" s="71"/>
      <c r="KCH585" s="71"/>
      <c r="KCI585" s="71"/>
      <c r="KCJ585" s="71"/>
      <c r="KCK585" s="71"/>
      <c r="KCL585" s="71"/>
      <c r="KCM585" s="71"/>
      <c r="KCN585" s="71"/>
      <c r="KCO585" s="71"/>
      <c r="KCP585" s="71"/>
      <c r="KCQ585" s="71"/>
      <c r="KCR585" s="71"/>
      <c r="KCS585" s="71"/>
      <c r="KCT585" s="71"/>
      <c r="KCU585" s="71"/>
      <c r="KCV585" s="71"/>
      <c r="KCW585" s="71"/>
      <c r="KCX585" s="71"/>
      <c r="KCY585" s="71"/>
      <c r="KCZ585" s="71"/>
      <c r="KDA585" s="71"/>
      <c r="KDB585" s="71"/>
      <c r="KDC585" s="71"/>
      <c r="KDD585" s="71"/>
      <c r="KDE585" s="71"/>
      <c r="KDF585" s="71"/>
      <c r="KDG585" s="71"/>
      <c r="KDH585" s="71"/>
      <c r="KDI585" s="71"/>
      <c r="KDJ585" s="71"/>
      <c r="KDK585" s="71"/>
      <c r="KDL585" s="71"/>
      <c r="KDM585" s="71"/>
      <c r="KDN585" s="71"/>
      <c r="KDO585" s="71"/>
      <c r="KDP585" s="71"/>
      <c r="KDQ585" s="71"/>
      <c r="KDR585" s="71"/>
      <c r="KDS585" s="71"/>
      <c r="KDT585" s="71"/>
      <c r="KDU585" s="71"/>
      <c r="KDV585" s="71"/>
      <c r="KDW585" s="71"/>
      <c r="KDX585" s="71"/>
      <c r="KDY585" s="71"/>
      <c r="KDZ585" s="71"/>
      <c r="KEA585" s="71"/>
      <c r="KEB585" s="71"/>
      <c r="KEC585" s="71"/>
      <c r="KED585" s="71"/>
      <c r="KEE585" s="71"/>
      <c r="KEF585" s="71"/>
      <c r="KEG585" s="71"/>
      <c r="KEH585" s="71"/>
      <c r="KEI585" s="71"/>
      <c r="KEJ585" s="71"/>
      <c r="KEK585" s="71"/>
      <c r="KEL585" s="71"/>
      <c r="KEM585" s="71"/>
      <c r="KEN585" s="71"/>
      <c r="KEO585" s="71"/>
      <c r="KEP585" s="71"/>
      <c r="KEQ585" s="71"/>
      <c r="KER585" s="71"/>
      <c r="KES585" s="71"/>
      <c r="KET585" s="71"/>
      <c r="KEU585" s="71"/>
      <c r="KEV585" s="71"/>
      <c r="KEW585" s="71"/>
      <c r="KEX585" s="71"/>
      <c r="KEY585" s="71"/>
      <c r="KEZ585" s="71"/>
      <c r="KFA585" s="71"/>
      <c r="KFB585" s="71"/>
      <c r="KFC585" s="71"/>
      <c r="KFD585" s="71"/>
      <c r="KFE585" s="71"/>
      <c r="KFF585" s="71"/>
      <c r="KFG585" s="71"/>
      <c r="KFH585" s="71"/>
      <c r="KFI585" s="71"/>
      <c r="KFJ585" s="71"/>
      <c r="KFK585" s="71"/>
      <c r="KFL585" s="71"/>
      <c r="KFM585" s="71"/>
      <c r="KFN585" s="71"/>
      <c r="KFO585" s="71"/>
      <c r="KFP585" s="71"/>
      <c r="KFQ585" s="71"/>
      <c r="KFR585" s="71"/>
      <c r="KFS585" s="71"/>
      <c r="KFT585" s="71"/>
      <c r="KFU585" s="71"/>
      <c r="KFV585" s="71"/>
      <c r="KFW585" s="71"/>
      <c r="KFX585" s="71"/>
      <c r="KFY585" s="71"/>
      <c r="KFZ585" s="71"/>
      <c r="KGA585" s="71"/>
      <c r="KGB585" s="71"/>
      <c r="KGC585" s="71"/>
      <c r="KGD585" s="71"/>
      <c r="KGE585" s="71"/>
      <c r="KGF585" s="71"/>
      <c r="KGG585" s="71"/>
      <c r="KGH585" s="71"/>
      <c r="KGI585" s="71"/>
      <c r="KGJ585" s="71"/>
      <c r="KGK585" s="71"/>
      <c r="KGL585" s="71"/>
      <c r="KGM585" s="71"/>
      <c r="KGN585" s="71"/>
      <c r="KGO585" s="71"/>
      <c r="KGP585" s="71"/>
      <c r="KGQ585" s="71"/>
      <c r="KGR585" s="71"/>
      <c r="KGS585" s="71"/>
      <c r="KGT585" s="71"/>
      <c r="KGU585" s="71"/>
      <c r="KGV585" s="71"/>
      <c r="KGW585" s="71"/>
      <c r="KGX585" s="71"/>
      <c r="KGY585" s="71"/>
      <c r="KGZ585" s="71"/>
      <c r="KHA585" s="71"/>
      <c r="KHB585" s="71"/>
      <c r="KHC585" s="71"/>
      <c r="KHD585" s="71"/>
      <c r="KHE585" s="71"/>
      <c r="KHF585" s="71"/>
      <c r="KHG585" s="71"/>
      <c r="KHH585" s="71"/>
      <c r="KHI585" s="71"/>
      <c r="KHJ585" s="71"/>
      <c r="KHK585" s="71"/>
      <c r="KHL585" s="71"/>
      <c r="KHM585" s="71"/>
      <c r="KHN585" s="71"/>
      <c r="KHO585" s="71"/>
      <c r="KHP585" s="71"/>
      <c r="KHQ585" s="71"/>
      <c r="KHR585" s="71"/>
      <c r="KHS585" s="71"/>
      <c r="KHT585" s="71"/>
      <c r="KHU585" s="71"/>
      <c r="KHV585" s="71"/>
      <c r="KHW585" s="71"/>
      <c r="KHX585" s="71"/>
      <c r="KHY585" s="71"/>
      <c r="KHZ585" s="71"/>
      <c r="KIA585" s="71"/>
      <c r="KIB585" s="71"/>
      <c r="KIC585" s="71"/>
      <c r="KID585" s="71"/>
      <c r="KIE585" s="71"/>
      <c r="KIF585" s="71"/>
      <c r="KIG585" s="71"/>
      <c r="KIH585" s="71"/>
      <c r="KII585" s="71"/>
      <c r="KIJ585" s="71"/>
      <c r="KIK585" s="71"/>
      <c r="KIL585" s="71"/>
      <c r="KIM585" s="71"/>
      <c r="KIN585" s="71"/>
      <c r="KIO585" s="71"/>
      <c r="KIP585" s="71"/>
      <c r="KIQ585" s="71"/>
      <c r="KIR585" s="71"/>
      <c r="KIS585" s="71"/>
      <c r="KIT585" s="71"/>
      <c r="KIU585" s="71"/>
      <c r="KIV585" s="71"/>
      <c r="KIW585" s="71"/>
      <c r="KIX585" s="71"/>
      <c r="KIY585" s="71"/>
      <c r="KIZ585" s="71"/>
      <c r="KJA585" s="71"/>
      <c r="KJB585" s="71"/>
      <c r="KJC585" s="71"/>
      <c r="KJD585" s="71"/>
      <c r="KJE585" s="71"/>
      <c r="KJF585" s="71"/>
      <c r="KJG585" s="71"/>
      <c r="KJH585" s="71"/>
      <c r="KJI585" s="71"/>
      <c r="KJJ585" s="71"/>
      <c r="KJK585" s="71"/>
      <c r="KJL585" s="71"/>
      <c r="KJM585" s="71"/>
      <c r="KJN585" s="71"/>
      <c r="KJO585" s="71"/>
      <c r="KJP585" s="71"/>
      <c r="KJQ585" s="71"/>
      <c r="KJR585" s="71"/>
      <c r="KJS585" s="71"/>
      <c r="KJT585" s="71"/>
      <c r="KJU585" s="71"/>
      <c r="KJV585" s="71"/>
      <c r="KJW585" s="71"/>
      <c r="KJX585" s="71"/>
      <c r="KJY585" s="71"/>
      <c r="KJZ585" s="71"/>
      <c r="KKA585" s="71"/>
      <c r="KKB585" s="71"/>
      <c r="KKC585" s="71"/>
      <c r="KKD585" s="71"/>
      <c r="KKE585" s="71"/>
      <c r="KKF585" s="71"/>
      <c r="KKG585" s="71"/>
      <c r="KKH585" s="71"/>
      <c r="KKI585" s="71"/>
      <c r="KKJ585" s="71"/>
      <c r="KKK585" s="71"/>
      <c r="KKL585" s="71"/>
      <c r="KKM585" s="71"/>
      <c r="KKN585" s="71"/>
      <c r="KKO585" s="71"/>
      <c r="KKP585" s="71"/>
      <c r="KKQ585" s="71"/>
      <c r="KKR585" s="71"/>
      <c r="KKS585" s="71"/>
      <c r="KKT585" s="71"/>
      <c r="KKU585" s="71"/>
      <c r="KKV585" s="71"/>
      <c r="KKW585" s="71"/>
      <c r="KKX585" s="71"/>
      <c r="KKY585" s="71"/>
      <c r="KKZ585" s="71"/>
      <c r="KLA585" s="71"/>
      <c r="KLB585" s="71"/>
      <c r="KLC585" s="71"/>
      <c r="KLD585" s="71"/>
      <c r="KLE585" s="71"/>
      <c r="KLF585" s="71"/>
      <c r="KLG585" s="71"/>
      <c r="KLH585" s="71"/>
      <c r="KLI585" s="71"/>
      <c r="KLJ585" s="71"/>
      <c r="KLK585" s="71"/>
      <c r="KLL585" s="71"/>
      <c r="KLM585" s="71"/>
      <c r="KLN585" s="71"/>
      <c r="KLO585" s="71"/>
      <c r="KLP585" s="71"/>
      <c r="KLQ585" s="71"/>
      <c r="KLR585" s="71"/>
      <c r="KLS585" s="71"/>
      <c r="KLT585" s="71"/>
      <c r="KLU585" s="71"/>
      <c r="KLV585" s="71"/>
      <c r="KLW585" s="71"/>
      <c r="KLX585" s="71"/>
      <c r="KLY585" s="71"/>
      <c r="KLZ585" s="71"/>
      <c r="KMA585" s="71"/>
      <c r="KMB585" s="71"/>
      <c r="KMC585" s="71"/>
      <c r="KMD585" s="71"/>
      <c r="KME585" s="71"/>
      <c r="KMF585" s="71"/>
      <c r="KMG585" s="71"/>
      <c r="KMH585" s="71"/>
      <c r="KMI585" s="71"/>
      <c r="KMJ585" s="71"/>
      <c r="KMK585" s="71"/>
      <c r="KML585" s="71"/>
      <c r="KMM585" s="71"/>
      <c r="KMN585" s="71"/>
      <c r="KMO585" s="71"/>
      <c r="KMP585" s="71"/>
      <c r="KMQ585" s="71"/>
      <c r="KMR585" s="71"/>
      <c r="KMS585" s="71"/>
      <c r="KMT585" s="71"/>
      <c r="KMU585" s="71"/>
      <c r="KMV585" s="71"/>
      <c r="KMW585" s="71"/>
      <c r="KMX585" s="71"/>
      <c r="KMY585" s="71"/>
      <c r="KMZ585" s="71"/>
      <c r="KNA585" s="71"/>
      <c r="KNB585" s="71"/>
      <c r="KNC585" s="71"/>
      <c r="KND585" s="71"/>
      <c r="KNE585" s="71"/>
      <c r="KNF585" s="71"/>
      <c r="KNG585" s="71"/>
      <c r="KNH585" s="71"/>
      <c r="KNI585" s="71"/>
      <c r="KNJ585" s="71"/>
      <c r="KNK585" s="71"/>
      <c r="KNL585" s="71"/>
      <c r="KNM585" s="71"/>
      <c r="KNN585" s="71"/>
      <c r="KNO585" s="71"/>
      <c r="KNP585" s="71"/>
      <c r="KNQ585" s="71"/>
      <c r="KNR585" s="71"/>
      <c r="KNS585" s="71"/>
      <c r="KNT585" s="71"/>
      <c r="KNU585" s="71"/>
      <c r="KNV585" s="71"/>
      <c r="KNW585" s="71"/>
      <c r="KNX585" s="71"/>
      <c r="KNY585" s="71"/>
      <c r="KNZ585" s="71"/>
      <c r="KOA585" s="71"/>
      <c r="KOB585" s="71"/>
      <c r="KOC585" s="71"/>
      <c r="KOD585" s="71"/>
      <c r="KOE585" s="71"/>
      <c r="KOF585" s="71"/>
      <c r="KOG585" s="71"/>
      <c r="KOH585" s="71"/>
      <c r="KOI585" s="71"/>
      <c r="KOJ585" s="71"/>
      <c r="KOK585" s="71"/>
      <c r="KOL585" s="71"/>
      <c r="KOM585" s="71"/>
      <c r="KON585" s="71"/>
      <c r="KOO585" s="71"/>
      <c r="KOP585" s="71"/>
      <c r="KOQ585" s="71"/>
      <c r="KOR585" s="71"/>
      <c r="KOS585" s="71"/>
      <c r="KOT585" s="71"/>
      <c r="KOU585" s="71"/>
      <c r="KOV585" s="71"/>
      <c r="KOW585" s="71"/>
      <c r="KOX585" s="71"/>
      <c r="KOY585" s="71"/>
      <c r="KOZ585" s="71"/>
      <c r="KPA585" s="71"/>
      <c r="KPB585" s="71"/>
      <c r="KPC585" s="71"/>
      <c r="KPD585" s="71"/>
      <c r="KPE585" s="71"/>
      <c r="KPF585" s="71"/>
      <c r="KPG585" s="71"/>
      <c r="KPH585" s="71"/>
      <c r="KPI585" s="71"/>
      <c r="KPJ585" s="71"/>
      <c r="KPK585" s="71"/>
      <c r="KPL585" s="71"/>
      <c r="KPM585" s="71"/>
      <c r="KPN585" s="71"/>
      <c r="KPO585" s="71"/>
      <c r="KPP585" s="71"/>
      <c r="KPQ585" s="71"/>
      <c r="KPR585" s="71"/>
      <c r="KPS585" s="71"/>
      <c r="KPT585" s="71"/>
      <c r="KPU585" s="71"/>
      <c r="KPV585" s="71"/>
      <c r="KPW585" s="71"/>
      <c r="KPX585" s="71"/>
      <c r="KPY585" s="71"/>
      <c r="KPZ585" s="71"/>
      <c r="KQA585" s="71"/>
      <c r="KQB585" s="71"/>
      <c r="KQC585" s="71"/>
      <c r="KQD585" s="71"/>
      <c r="KQE585" s="71"/>
      <c r="KQF585" s="71"/>
      <c r="KQG585" s="71"/>
      <c r="KQH585" s="71"/>
      <c r="KQI585" s="71"/>
      <c r="KQJ585" s="71"/>
      <c r="KQK585" s="71"/>
      <c r="KQL585" s="71"/>
      <c r="KQM585" s="71"/>
      <c r="KQN585" s="71"/>
      <c r="KQO585" s="71"/>
      <c r="KQP585" s="71"/>
      <c r="KQQ585" s="71"/>
      <c r="KQR585" s="71"/>
      <c r="KQS585" s="71"/>
      <c r="KQT585" s="71"/>
      <c r="KQU585" s="71"/>
      <c r="KQV585" s="71"/>
      <c r="KQW585" s="71"/>
      <c r="KQX585" s="71"/>
      <c r="KQY585" s="71"/>
      <c r="KQZ585" s="71"/>
      <c r="KRA585" s="71"/>
      <c r="KRB585" s="71"/>
      <c r="KRC585" s="71"/>
      <c r="KRD585" s="71"/>
      <c r="KRE585" s="71"/>
      <c r="KRF585" s="71"/>
      <c r="KRG585" s="71"/>
      <c r="KRH585" s="71"/>
      <c r="KRI585" s="71"/>
      <c r="KRJ585" s="71"/>
      <c r="KRK585" s="71"/>
      <c r="KRL585" s="71"/>
      <c r="KRM585" s="71"/>
      <c r="KRN585" s="71"/>
      <c r="KRO585" s="71"/>
      <c r="KRP585" s="71"/>
      <c r="KRQ585" s="71"/>
      <c r="KRR585" s="71"/>
      <c r="KRS585" s="71"/>
      <c r="KRT585" s="71"/>
      <c r="KRU585" s="71"/>
      <c r="KRV585" s="71"/>
      <c r="KRW585" s="71"/>
      <c r="KRX585" s="71"/>
      <c r="KRY585" s="71"/>
      <c r="KRZ585" s="71"/>
      <c r="KSA585" s="71"/>
      <c r="KSB585" s="71"/>
      <c r="KSC585" s="71"/>
      <c r="KSD585" s="71"/>
      <c r="KSE585" s="71"/>
      <c r="KSF585" s="71"/>
      <c r="KSG585" s="71"/>
      <c r="KSH585" s="71"/>
      <c r="KSI585" s="71"/>
      <c r="KSJ585" s="71"/>
      <c r="KSK585" s="71"/>
      <c r="KSL585" s="71"/>
      <c r="KSM585" s="71"/>
      <c r="KSN585" s="71"/>
      <c r="KSO585" s="71"/>
      <c r="KSP585" s="71"/>
      <c r="KSQ585" s="71"/>
      <c r="KSR585" s="71"/>
      <c r="KSS585" s="71"/>
      <c r="KST585" s="71"/>
      <c r="KSU585" s="71"/>
      <c r="KSV585" s="71"/>
      <c r="KSW585" s="71"/>
      <c r="KSX585" s="71"/>
      <c r="KSY585" s="71"/>
      <c r="KSZ585" s="71"/>
      <c r="KTA585" s="71"/>
      <c r="KTB585" s="71"/>
      <c r="KTC585" s="71"/>
      <c r="KTD585" s="71"/>
      <c r="KTE585" s="71"/>
      <c r="KTF585" s="71"/>
      <c r="KTG585" s="71"/>
      <c r="KTH585" s="71"/>
      <c r="KTI585" s="71"/>
      <c r="KTJ585" s="71"/>
      <c r="KTK585" s="71"/>
      <c r="KTL585" s="71"/>
      <c r="KTM585" s="71"/>
      <c r="KTN585" s="71"/>
      <c r="KTO585" s="71"/>
      <c r="KTP585" s="71"/>
      <c r="KTQ585" s="71"/>
      <c r="KTR585" s="71"/>
      <c r="KTS585" s="71"/>
      <c r="KTT585" s="71"/>
      <c r="KTU585" s="71"/>
      <c r="KTV585" s="71"/>
      <c r="KTW585" s="71"/>
      <c r="KTX585" s="71"/>
      <c r="KTY585" s="71"/>
      <c r="KTZ585" s="71"/>
      <c r="KUA585" s="71"/>
      <c r="KUB585" s="71"/>
      <c r="KUC585" s="71"/>
      <c r="KUD585" s="71"/>
      <c r="KUE585" s="71"/>
      <c r="KUF585" s="71"/>
      <c r="KUG585" s="71"/>
      <c r="KUH585" s="71"/>
      <c r="KUI585" s="71"/>
      <c r="KUJ585" s="71"/>
      <c r="KUK585" s="71"/>
      <c r="KUL585" s="71"/>
      <c r="KUM585" s="71"/>
      <c r="KUN585" s="71"/>
      <c r="KUO585" s="71"/>
      <c r="KUP585" s="71"/>
      <c r="KUQ585" s="71"/>
      <c r="KUR585" s="71"/>
      <c r="KUS585" s="71"/>
      <c r="KUT585" s="71"/>
      <c r="KUU585" s="71"/>
      <c r="KUV585" s="71"/>
      <c r="KUW585" s="71"/>
      <c r="KUX585" s="71"/>
      <c r="KUY585" s="71"/>
      <c r="KUZ585" s="71"/>
      <c r="KVA585" s="71"/>
      <c r="KVB585" s="71"/>
      <c r="KVC585" s="71"/>
      <c r="KVD585" s="71"/>
      <c r="KVE585" s="71"/>
      <c r="KVF585" s="71"/>
      <c r="KVG585" s="71"/>
      <c r="KVH585" s="71"/>
      <c r="KVI585" s="71"/>
      <c r="KVJ585" s="71"/>
      <c r="KVK585" s="71"/>
      <c r="KVL585" s="71"/>
      <c r="KVM585" s="71"/>
      <c r="KVN585" s="71"/>
      <c r="KVO585" s="71"/>
      <c r="KVP585" s="71"/>
      <c r="KVQ585" s="71"/>
      <c r="KVR585" s="71"/>
      <c r="KVS585" s="71"/>
      <c r="KVT585" s="71"/>
      <c r="KVU585" s="71"/>
      <c r="KVV585" s="71"/>
      <c r="KVW585" s="71"/>
      <c r="KVX585" s="71"/>
      <c r="KVY585" s="71"/>
      <c r="KVZ585" s="71"/>
      <c r="KWA585" s="71"/>
      <c r="KWB585" s="71"/>
      <c r="KWC585" s="71"/>
      <c r="KWD585" s="71"/>
      <c r="KWE585" s="71"/>
      <c r="KWF585" s="71"/>
      <c r="KWG585" s="71"/>
      <c r="KWH585" s="71"/>
      <c r="KWI585" s="71"/>
      <c r="KWJ585" s="71"/>
      <c r="KWK585" s="71"/>
      <c r="KWL585" s="71"/>
      <c r="KWM585" s="71"/>
      <c r="KWN585" s="71"/>
      <c r="KWO585" s="71"/>
      <c r="KWP585" s="71"/>
      <c r="KWQ585" s="71"/>
      <c r="KWR585" s="71"/>
      <c r="KWS585" s="71"/>
      <c r="KWT585" s="71"/>
      <c r="KWU585" s="71"/>
      <c r="KWV585" s="71"/>
      <c r="KWW585" s="71"/>
      <c r="KWX585" s="71"/>
      <c r="KWY585" s="71"/>
      <c r="KWZ585" s="71"/>
      <c r="KXA585" s="71"/>
      <c r="KXB585" s="71"/>
      <c r="KXC585" s="71"/>
      <c r="KXD585" s="71"/>
      <c r="KXE585" s="71"/>
      <c r="KXF585" s="71"/>
      <c r="KXG585" s="71"/>
      <c r="KXH585" s="71"/>
      <c r="KXI585" s="71"/>
      <c r="KXJ585" s="71"/>
      <c r="KXK585" s="71"/>
      <c r="KXL585" s="71"/>
      <c r="KXM585" s="71"/>
      <c r="KXN585" s="71"/>
      <c r="KXO585" s="71"/>
      <c r="KXP585" s="71"/>
      <c r="KXQ585" s="71"/>
      <c r="KXR585" s="71"/>
      <c r="KXS585" s="71"/>
      <c r="KXT585" s="71"/>
      <c r="KXU585" s="71"/>
      <c r="KXV585" s="71"/>
      <c r="KXW585" s="71"/>
      <c r="KXX585" s="71"/>
      <c r="KXY585" s="71"/>
      <c r="KXZ585" s="71"/>
      <c r="KYA585" s="71"/>
      <c r="KYB585" s="71"/>
      <c r="KYC585" s="71"/>
      <c r="KYD585" s="71"/>
      <c r="KYE585" s="71"/>
      <c r="KYF585" s="71"/>
      <c r="KYG585" s="71"/>
      <c r="KYH585" s="71"/>
      <c r="KYI585" s="71"/>
      <c r="KYJ585" s="71"/>
      <c r="KYK585" s="71"/>
      <c r="KYL585" s="71"/>
      <c r="KYM585" s="71"/>
      <c r="KYN585" s="71"/>
      <c r="KYO585" s="71"/>
      <c r="KYP585" s="71"/>
      <c r="KYQ585" s="71"/>
      <c r="KYR585" s="71"/>
      <c r="KYS585" s="71"/>
      <c r="KYT585" s="71"/>
      <c r="KYU585" s="71"/>
      <c r="KYV585" s="71"/>
      <c r="KYW585" s="71"/>
      <c r="KYX585" s="71"/>
      <c r="KYY585" s="71"/>
      <c r="KYZ585" s="71"/>
      <c r="KZA585" s="71"/>
      <c r="KZB585" s="71"/>
      <c r="KZC585" s="71"/>
      <c r="KZD585" s="71"/>
      <c r="KZE585" s="71"/>
      <c r="KZF585" s="71"/>
      <c r="KZG585" s="71"/>
      <c r="KZH585" s="71"/>
      <c r="KZI585" s="71"/>
      <c r="KZJ585" s="71"/>
      <c r="KZK585" s="71"/>
      <c r="KZL585" s="71"/>
      <c r="KZM585" s="71"/>
      <c r="KZN585" s="71"/>
      <c r="KZO585" s="71"/>
      <c r="KZP585" s="71"/>
      <c r="KZQ585" s="71"/>
      <c r="KZR585" s="71"/>
      <c r="KZS585" s="71"/>
      <c r="KZT585" s="71"/>
      <c r="KZU585" s="71"/>
      <c r="KZV585" s="71"/>
      <c r="KZW585" s="71"/>
      <c r="KZX585" s="71"/>
      <c r="KZY585" s="71"/>
      <c r="KZZ585" s="71"/>
      <c r="LAA585" s="71"/>
      <c r="LAB585" s="71"/>
      <c r="LAC585" s="71"/>
      <c r="LAD585" s="71"/>
      <c r="LAE585" s="71"/>
      <c r="LAF585" s="71"/>
      <c r="LAG585" s="71"/>
      <c r="LAH585" s="71"/>
      <c r="LAI585" s="71"/>
      <c r="LAJ585" s="71"/>
      <c r="LAK585" s="71"/>
      <c r="LAL585" s="71"/>
      <c r="LAM585" s="71"/>
      <c r="LAN585" s="71"/>
      <c r="LAO585" s="71"/>
      <c r="LAP585" s="71"/>
      <c r="LAQ585" s="71"/>
      <c r="LAR585" s="71"/>
      <c r="LAS585" s="71"/>
      <c r="LAT585" s="71"/>
      <c r="LAU585" s="71"/>
      <c r="LAV585" s="71"/>
      <c r="LAW585" s="71"/>
      <c r="LAX585" s="71"/>
      <c r="LAY585" s="71"/>
      <c r="LAZ585" s="71"/>
      <c r="LBA585" s="71"/>
      <c r="LBB585" s="71"/>
      <c r="LBC585" s="71"/>
      <c r="LBD585" s="71"/>
      <c r="LBE585" s="71"/>
      <c r="LBF585" s="71"/>
      <c r="LBG585" s="71"/>
      <c r="LBH585" s="71"/>
      <c r="LBI585" s="71"/>
      <c r="LBJ585" s="71"/>
      <c r="LBK585" s="71"/>
      <c r="LBL585" s="71"/>
      <c r="LBM585" s="71"/>
      <c r="LBN585" s="71"/>
      <c r="LBO585" s="71"/>
      <c r="LBP585" s="71"/>
      <c r="LBQ585" s="71"/>
      <c r="LBR585" s="71"/>
      <c r="LBS585" s="71"/>
      <c r="LBT585" s="71"/>
      <c r="LBU585" s="71"/>
      <c r="LBV585" s="71"/>
      <c r="LBW585" s="71"/>
      <c r="LBX585" s="71"/>
      <c r="LBY585" s="71"/>
      <c r="LBZ585" s="71"/>
      <c r="LCA585" s="71"/>
      <c r="LCB585" s="71"/>
      <c r="LCC585" s="71"/>
      <c r="LCD585" s="71"/>
      <c r="LCE585" s="71"/>
      <c r="LCF585" s="71"/>
      <c r="LCG585" s="71"/>
      <c r="LCH585" s="71"/>
      <c r="LCI585" s="71"/>
      <c r="LCJ585" s="71"/>
      <c r="LCK585" s="71"/>
      <c r="LCL585" s="71"/>
      <c r="LCM585" s="71"/>
      <c r="LCN585" s="71"/>
      <c r="LCO585" s="71"/>
      <c r="LCP585" s="71"/>
      <c r="LCQ585" s="71"/>
      <c r="LCR585" s="71"/>
      <c r="LCS585" s="71"/>
      <c r="LCT585" s="71"/>
      <c r="LCU585" s="71"/>
      <c r="LCV585" s="71"/>
      <c r="LCW585" s="71"/>
      <c r="LCX585" s="71"/>
      <c r="LCY585" s="71"/>
      <c r="LCZ585" s="71"/>
      <c r="LDA585" s="71"/>
      <c r="LDB585" s="71"/>
      <c r="LDC585" s="71"/>
      <c r="LDD585" s="71"/>
      <c r="LDE585" s="71"/>
      <c r="LDF585" s="71"/>
      <c r="LDG585" s="71"/>
      <c r="LDH585" s="71"/>
      <c r="LDI585" s="71"/>
      <c r="LDJ585" s="71"/>
      <c r="LDK585" s="71"/>
      <c r="LDL585" s="71"/>
      <c r="LDM585" s="71"/>
      <c r="LDN585" s="71"/>
      <c r="LDO585" s="71"/>
      <c r="LDP585" s="71"/>
      <c r="LDQ585" s="71"/>
      <c r="LDR585" s="71"/>
      <c r="LDS585" s="71"/>
      <c r="LDT585" s="71"/>
      <c r="LDU585" s="71"/>
      <c r="LDV585" s="71"/>
      <c r="LDW585" s="71"/>
      <c r="LDX585" s="71"/>
      <c r="LDY585" s="71"/>
      <c r="LDZ585" s="71"/>
      <c r="LEA585" s="71"/>
      <c r="LEB585" s="71"/>
      <c r="LEC585" s="71"/>
      <c r="LED585" s="71"/>
      <c r="LEE585" s="71"/>
      <c r="LEF585" s="71"/>
      <c r="LEG585" s="71"/>
      <c r="LEH585" s="71"/>
      <c r="LEI585" s="71"/>
      <c r="LEJ585" s="71"/>
      <c r="LEK585" s="71"/>
      <c r="LEL585" s="71"/>
      <c r="LEM585" s="71"/>
      <c r="LEN585" s="71"/>
      <c r="LEO585" s="71"/>
      <c r="LEP585" s="71"/>
      <c r="LEQ585" s="71"/>
      <c r="LER585" s="71"/>
      <c r="LES585" s="71"/>
      <c r="LET585" s="71"/>
      <c r="LEU585" s="71"/>
      <c r="LEV585" s="71"/>
      <c r="LEW585" s="71"/>
      <c r="LEX585" s="71"/>
      <c r="LEY585" s="71"/>
      <c r="LEZ585" s="71"/>
      <c r="LFA585" s="71"/>
      <c r="LFB585" s="71"/>
      <c r="LFC585" s="71"/>
      <c r="LFD585" s="71"/>
      <c r="LFE585" s="71"/>
      <c r="LFF585" s="71"/>
      <c r="LFG585" s="71"/>
      <c r="LFH585" s="71"/>
      <c r="LFI585" s="71"/>
      <c r="LFJ585" s="71"/>
      <c r="LFK585" s="71"/>
      <c r="LFL585" s="71"/>
      <c r="LFM585" s="71"/>
      <c r="LFN585" s="71"/>
      <c r="LFO585" s="71"/>
      <c r="LFP585" s="71"/>
      <c r="LFQ585" s="71"/>
      <c r="LFR585" s="71"/>
      <c r="LFS585" s="71"/>
      <c r="LFT585" s="71"/>
      <c r="LFU585" s="71"/>
      <c r="LFV585" s="71"/>
      <c r="LFW585" s="71"/>
      <c r="LFX585" s="71"/>
      <c r="LFY585" s="71"/>
      <c r="LFZ585" s="71"/>
      <c r="LGA585" s="71"/>
      <c r="LGB585" s="71"/>
      <c r="LGC585" s="71"/>
      <c r="LGD585" s="71"/>
      <c r="LGE585" s="71"/>
      <c r="LGF585" s="71"/>
      <c r="LGG585" s="71"/>
      <c r="LGH585" s="71"/>
      <c r="LGI585" s="71"/>
      <c r="LGJ585" s="71"/>
      <c r="LGK585" s="71"/>
      <c r="LGL585" s="71"/>
      <c r="LGM585" s="71"/>
      <c r="LGN585" s="71"/>
      <c r="LGO585" s="71"/>
      <c r="LGP585" s="71"/>
      <c r="LGQ585" s="71"/>
      <c r="LGR585" s="71"/>
      <c r="LGS585" s="71"/>
      <c r="LGT585" s="71"/>
      <c r="LGU585" s="71"/>
      <c r="LGV585" s="71"/>
      <c r="LGW585" s="71"/>
      <c r="LGX585" s="71"/>
      <c r="LGY585" s="71"/>
      <c r="LGZ585" s="71"/>
      <c r="LHA585" s="71"/>
      <c r="LHB585" s="71"/>
      <c r="LHC585" s="71"/>
      <c r="LHD585" s="71"/>
      <c r="LHE585" s="71"/>
      <c r="LHF585" s="71"/>
      <c r="LHG585" s="71"/>
      <c r="LHH585" s="71"/>
      <c r="LHI585" s="71"/>
      <c r="LHJ585" s="71"/>
      <c r="LHK585" s="71"/>
      <c r="LHL585" s="71"/>
      <c r="LHM585" s="71"/>
      <c r="LHN585" s="71"/>
      <c r="LHO585" s="71"/>
      <c r="LHP585" s="71"/>
      <c r="LHQ585" s="71"/>
      <c r="LHR585" s="71"/>
      <c r="LHS585" s="71"/>
      <c r="LHT585" s="71"/>
      <c r="LHU585" s="71"/>
      <c r="LHV585" s="71"/>
      <c r="LHW585" s="71"/>
      <c r="LHX585" s="71"/>
      <c r="LHY585" s="71"/>
      <c r="LHZ585" s="71"/>
      <c r="LIA585" s="71"/>
      <c r="LIB585" s="71"/>
      <c r="LIC585" s="71"/>
      <c r="LID585" s="71"/>
      <c r="LIE585" s="71"/>
      <c r="LIF585" s="71"/>
      <c r="LIG585" s="71"/>
      <c r="LIH585" s="71"/>
      <c r="LII585" s="71"/>
      <c r="LIJ585" s="71"/>
      <c r="LIK585" s="71"/>
      <c r="LIL585" s="71"/>
      <c r="LIM585" s="71"/>
      <c r="LIN585" s="71"/>
      <c r="LIO585" s="71"/>
      <c r="LIP585" s="71"/>
      <c r="LIQ585" s="71"/>
      <c r="LIR585" s="71"/>
      <c r="LIS585" s="71"/>
      <c r="LIT585" s="71"/>
      <c r="LIU585" s="71"/>
      <c r="LIV585" s="71"/>
      <c r="LIW585" s="71"/>
      <c r="LIX585" s="71"/>
      <c r="LIY585" s="71"/>
      <c r="LIZ585" s="71"/>
      <c r="LJA585" s="71"/>
      <c r="LJB585" s="71"/>
      <c r="LJC585" s="71"/>
      <c r="LJD585" s="71"/>
      <c r="LJE585" s="71"/>
      <c r="LJF585" s="71"/>
      <c r="LJG585" s="71"/>
      <c r="LJH585" s="71"/>
      <c r="LJI585" s="71"/>
      <c r="LJJ585" s="71"/>
      <c r="LJK585" s="71"/>
      <c r="LJL585" s="71"/>
      <c r="LJM585" s="71"/>
      <c r="LJN585" s="71"/>
      <c r="LJO585" s="71"/>
      <c r="LJP585" s="71"/>
      <c r="LJQ585" s="71"/>
      <c r="LJR585" s="71"/>
      <c r="LJS585" s="71"/>
      <c r="LJT585" s="71"/>
      <c r="LJU585" s="71"/>
      <c r="LJV585" s="71"/>
      <c r="LJW585" s="71"/>
      <c r="LJX585" s="71"/>
      <c r="LJY585" s="71"/>
      <c r="LJZ585" s="71"/>
      <c r="LKA585" s="71"/>
      <c r="LKB585" s="71"/>
      <c r="LKC585" s="71"/>
      <c r="LKD585" s="71"/>
      <c r="LKE585" s="71"/>
      <c r="LKF585" s="71"/>
      <c r="LKG585" s="71"/>
      <c r="LKH585" s="71"/>
      <c r="LKI585" s="71"/>
      <c r="LKJ585" s="71"/>
      <c r="LKK585" s="71"/>
      <c r="LKL585" s="71"/>
      <c r="LKM585" s="71"/>
      <c r="LKN585" s="71"/>
      <c r="LKO585" s="71"/>
      <c r="LKP585" s="71"/>
      <c r="LKQ585" s="71"/>
      <c r="LKR585" s="71"/>
      <c r="LKS585" s="71"/>
      <c r="LKT585" s="71"/>
      <c r="LKU585" s="71"/>
      <c r="LKV585" s="71"/>
      <c r="LKW585" s="71"/>
      <c r="LKX585" s="71"/>
      <c r="LKY585" s="71"/>
      <c r="LKZ585" s="71"/>
      <c r="LLA585" s="71"/>
      <c r="LLB585" s="71"/>
      <c r="LLC585" s="71"/>
      <c r="LLD585" s="71"/>
      <c r="LLE585" s="71"/>
      <c r="LLF585" s="71"/>
      <c r="LLG585" s="71"/>
      <c r="LLH585" s="71"/>
      <c r="LLI585" s="71"/>
      <c r="LLJ585" s="71"/>
      <c r="LLK585" s="71"/>
      <c r="LLL585" s="71"/>
      <c r="LLM585" s="71"/>
      <c r="LLN585" s="71"/>
      <c r="LLO585" s="71"/>
      <c r="LLP585" s="71"/>
      <c r="LLQ585" s="71"/>
      <c r="LLR585" s="71"/>
      <c r="LLS585" s="71"/>
      <c r="LLT585" s="71"/>
      <c r="LLU585" s="71"/>
      <c r="LLV585" s="71"/>
      <c r="LLW585" s="71"/>
      <c r="LLX585" s="71"/>
      <c r="LLY585" s="71"/>
      <c r="LLZ585" s="71"/>
      <c r="LMA585" s="71"/>
      <c r="LMB585" s="71"/>
      <c r="LMC585" s="71"/>
      <c r="LMD585" s="71"/>
      <c r="LME585" s="71"/>
      <c r="LMF585" s="71"/>
      <c r="LMG585" s="71"/>
      <c r="LMH585" s="71"/>
      <c r="LMI585" s="71"/>
      <c r="LMJ585" s="71"/>
      <c r="LMK585" s="71"/>
      <c r="LML585" s="71"/>
      <c r="LMM585" s="71"/>
      <c r="LMN585" s="71"/>
      <c r="LMO585" s="71"/>
      <c r="LMP585" s="71"/>
      <c r="LMQ585" s="71"/>
      <c r="LMR585" s="71"/>
      <c r="LMS585" s="71"/>
      <c r="LMT585" s="71"/>
      <c r="LMU585" s="71"/>
      <c r="LMV585" s="71"/>
      <c r="LMW585" s="71"/>
      <c r="LMX585" s="71"/>
      <c r="LMY585" s="71"/>
      <c r="LMZ585" s="71"/>
      <c r="LNA585" s="71"/>
      <c r="LNB585" s="71"/>
      <c r="LNC585" s="71"/>
      <c r="LND585" s="71"/>
      <c r="LNE585" s="71"/>
      <c r="LNF585" s="71"/>
      <c r="LNG585" s="71"/>
      <c r="LNH585" s="71"/>
      <c r="LNI585" s="71"/>
      <c r="LNJ585" s="71"/>
      <c r="LNK585" s="71"/>
      <c r="LNL585" s="71"/>
      <c r="LNM585" s="71"/>
      <c r="LNN585" s="71"/>
      <c r="LNO585" s="71"/>
      <c r="LNP585" s="71"/>
      <c r="LNQ585" s="71"/>
      <c r="LNR585" s="71"/>
      <c r="LNS585" s="71"/>
      <c r="LNT585" s="71"/>
      <c r="LNU585" s="71"/>
      <c r="LNV585" s="71"/>
      <c r="LNW585" s="71"/>
      <c r="LNX585" s="71"/>
      <c r="LNY585" s="71"/>
      <c r="LNZ585" s="71"/>
      <c r="LOA585" s="71"/>
      <c r="LOB585" s="71"/>
      <c r="LOC585" s="71"/>
      <c r="LOD585" s="71"/>
      <c r="LOE585" s="71"/>
      <c r="LOF585" s="71"/>
      <c r="LOG585" s="71"/>
      <c r="LOH585" s="71"/>
      <c r="LOI585" s="71"/>
      <c r="LOJ585" s="71"/>
      <c r="LOK585" s="71"/>
      <c r="LOL585" s="71"/>
      <c r="LOM585" s="71"/>
      <c r="LON585" s="71"/>
      <c r="LOO585" s="71"/>
      <c r="LOP585" s="71"/>
      <c r="LOQ585" s="71"/>
      <c r="LOR585" s="71"/>
      <c r="LOS585" s="71"/>
      <c r="LOT585" s="71"/>
      <c r="LOU585" s="71"/>
      <c r="LOV585" s="71"/>
      <c r="LOW585" s="71"/>
      <c r="LOX585" s="71"/>
      <c r="LOY585" s="71"/>
      <c r="LOZ585" s="71"/>
      <c r="LPA585" s="71"/>
      <c r="LPB585" s="71"/>
      <c r="LPC585" s="71"/>
      <c r="LPD585" s="71"/>
      <c r="LPE585" s="71"/>
      <c r="LPF585" s="71"/>
      <c r="LPG585" s="71"/>
      <c r="LPH585" s="71"/>
      <c r="LPI585" s="71"/>
      <c r="LPJ585" s="71"/>
      <c r="LPK585" s="71"/>
      <c r="LPL585" s="71"/>
      <c r="LPM585" s="71"/>
      <c r="LPN585" s="71"/>
      <c r="LPO585" s="71"/>
      <c r="LPP585" s="71"/>
      <c r="LPQ585" s="71"/>
      <c r="LPR585" s="71"/>
      <c r="LPS585" s="71"/>
      <c r="LPT585" s="71"/>
      <c r="LPU585" s="71"/>
      <c r="LPV585" s="71"/>
      <c r="LPW585" s="71"/>
      <c r="LPX585" s="71"/>
      <c r="LPY585" s="71"/>
      <c r="LPZ585" s="71"/>
      <c r="LQA585" s="71"/>
      <c r="LQB585" s="71"/>
      <c r="LQC585" s="71"/>
      <c r="LQD585" s="71"/>
      <c r="LQE585" s="71"/>
      <c r="LQF585" s="71"/>
      <c r="LQG585" s="71"/>
      <c r="LQH585" s="71"/>
      <c r="LQI585" s="71"/>
      <c r="LQJ585" s="71"/>
      <c r="LQK585" s="71"/>
      <c r="LQL585" s="71"/>
      <c r="LQM585" s="71"/>
      <c r="LQN585" s="71"/>
      <c r="LQO585" s="71"/>
      <c r="LQP585" s="71"/>
      <c r="LQQ585" s="71"/>
      <c r="LQR585" s="71"/>
      <c r="LQS585" s="71"/>
      <c r="LQT585" s="71"/>
      <c r="LQU585" s="71"/>
      <c r="LQV585" s="71"/>
      <c r="LQW585" s="71"/>
      <c r="LQX585" s="71"/>
      <c r="LQY585" s="71"/>
      <c r="LQZ585" s="71"/>
      <c r="LRA585" s="71"/>
      <c r="LRB585" s="71"/>
      <c r="LRC585" s="71"/>
      <c r="LRD585" s="71"/>
      <c r="LRE585" s="71"/>
      <c r="LRF585" s="71"/>
      <c r="LRG585" s="71"/>
      <c r="LRH585" s="71"/>
      <c r="LRI585" s="71"/>
      <c r="LRJ585" s="71"/>
      <c r="LRK585" s="71"/>
      <c r="LRL585" s="71"/>
      <c r="LRM585" s="71"/>
      <c r="LRN585" s="71"/>
      <c r="LRO585" s="71"/>
      <c r="LRP585" s="71"/>
      <c r="LRQ585" s="71"/>
      <c r="LRR585" s="71"/>
      <c r="LRS585" s="71"/>
      <c r="LRT585" s="71"/>
      <c r="LRU585" s="71"/>
      <c r="LRV585" s="71"/>
      <c r="LRW585" s="71"/>
      <c r="LRX585" s="71"/>
      <c r="LRY585" s="71"/>
      <c r="LRZ585" s="71"/>
      <c r="LSA585" s="71"/>
      <c r="LSB585" s="71"/>
      <c r="LSC585" s="71"/>
      <c r="LSD585" s="71"/>
      <c r="LSE585" s="71"/>
      <c r="LSF585" s="71"/>
      <c r="LSG585" s="71"/>
      <c r="LSH585" s="71"/>
      <c r="LSI585" s="71"/>
      <c r="LSJ585" s="71"/>
      <c r="LSK585" s="71"/>
      <c r="LSL585" s="71"/>
      <c r="LSM585" s="71"/>
      <c r="LSN585" s="71"/>
      <c r="LSO585" s="71"/>
      <c r="LSP585" s="71"/>
      <c r="LSQ585" s="71"/>
      <c r="LSR585" s="71"/>
      <c r="LSS585" s="71"/>
      <c r="LST585" s="71"/>
      <c r="LSU585" s="71"/>
      <c r="LSV585" s="71"/>
      <c r="LSW585" s="71"/>
      <c r="LSX585" s="71"/>
      <c r="LSY585" s="71"/>
      <c r="LSZ585" s="71"/>
      <c r="LTA585" s="71"/>
      <c r="LTB585" s="71"/>
      <c r="LTC585" s="71"/>
      <c r="LTD585" s="71"/>
      <c r="LTE585" s="71"/>
      <c r="LTF585" s="71"/>
      <c r="LTG585" s="71"/>
      <c r="LTH585" s="71"/>
      <c r="LTI585" s="71"/>
      <c r="LTJ585" s="71"/>
      <c r="LTK585" s="71"/>
      <c r="LTL585" s="71"/>
      <c r="LTM585" s="71"/>
      <c r="LTN585" s="71"/>
      <c r="LTO585" s="71"/>
      <c r="LTP585" s="71"/>
      <c r="LTQ585" s="71"/>
      <c r="LTR585" s="71"/>
      <c r="LTS585" s="71"/>
      <c r="LTT585" s="71"/>
      <c r="LTU585" s="71"/>
      <c r="LTV585" s="71"/>
      <c r="LTW585" s="71"/>
      <c r="LTX585" s="71"/>
      <c r="LTY585" s="71"/>
      <c r="LTZ585" s="71"/>
      <c r="LUA585" s="71"/>
      <c r="LUB585" s="71"/>
      <c r="LUC585" s="71"/>
      <c r="LUD585" s="71"/>
      <c r="LUE585" s="71"/>
      <c r="LUF585" s="71"/>
      <c r="LUG585" s="71"/>
      <c r="LUH585" s="71"/>
      <c r="LUI585" s="71"/>
      <c r="LUJ585" s="71"/>
      <c r="LUK585" s="71"/>
      <c r="LUL585" s="71"/>
      <c r="LUM585" s="71"/>
      <c r="LUN585" s="71"/>
      <c r="LUO585" s="71"/>
      <c r="LUP585" s="71"/>
      <c r="LUQ585" s="71"/>
      <c r="LUR585" s="71"/>
      <c r="LUS585" s="71"/>
      <c r="LUT585" s="71"/>
      <c r="LUU585" s="71"/>
      <c r="LUV585" s="71"/>
      <c r="LUW585" s="71"/>
      <c r="LUX585" s="71"/>
      <c r="LUY585" s="71"/>
      <c r="LUZ585" s="71"/>
      <c r="LVA585" s="71"/>
      <c r="LVB585" s="71"/>
      <c r="LVC585" s="71"/>
      <c r="LVD585" s="71"/>
      <c r="LVE585" s="71"/>
      <c r="LVF585" s="71"/>
      <c r="LVG585" s="71"/>
      <c r="LVH585" s="71"/>
      <c r="LVI585" s="71"/>
      <c r="LVJ585" s="71"/>
      <c r="LVK585" s="71"/>
      <c r="LVL585" s="71"/>
      <c r="LVM585" s="71"/>
      <c r="LVN585" s="71"/>
      <c r="LVO585" s="71"/>
      <c r="LVP585" s="71"/>
      <c r="LVQ585" s="71"/>
      <c r="LVR585" s="71"/>
      <c r="LVS585" s="71"/>
      <c r="LVT585" s="71"/>
      <c r="LVU585" s="71"/>
      <c r="LVV585" s="71"/>
      <c r="LVW585" s="71"/>
      <c r="LVX585" s="71"/>
      <c r="LVY585" s="71"/>
      <c r="LVZ585" s="71"/>
      <c r="LWA585" s="71"/>
      <c r="LWB585" s="71"/>
      <c r="LWC585" s="71"/>
      <c r="LWD585" s="71"/>
      <c r="LWE585" s="71"/>
      <c r="LWF585" s="71"/>
      <c r="LWG585" s="71"/>
      <c r="LWH585" s="71"/>
      <c r="LWI585" s="71"/>
      <c r="LWJ585" s="71"/>
      <c r="LWK585" s="71"/>
      <c r="LWL585" s="71"/>
      <c r="LWM585" s="71"/>
      <c r="LWN585" s="71"/>
      <c r="LWO585" s="71"/>
      <c r="LWP585" s="71"/>
      <c r="LWQ585" s="71"/>
      <c r="LWR585" s="71"/>
      <c r="LWS585" s="71"/>
      <c r="LWT585" s="71"/>
      <c r="LWU585" s="71"/>
      <c r="LWV585" s="71"/>
      <c r="LWW585" s="71"/>
      <c r="LWX585" s="71"/>
      <c r="LWY585" s="71"/>
      <c r="LWZ585" s="71"/>
      <c r="LXA585" s="71"/>
      <c r="LXB585" s="71"/>
      <c r="LXC585" s="71"/>
      <c r="LXD585" s="71"/>
      <c r="LXE585" s="71"/>
      <c r="LXF585" s="71"/>
      <c r="LXG585" s="71"/>
      <c r="LXH585" s="71"/>
      <c r="LXI585" s="71"/>
      <c r="LXJ585" s="71"/>
      <c r="LXK585" s="71"/>
      <c r="LXL585" s="71"/>
      <c r="LXM585" s="71"/>
      <c r="LXN585" s="71"/>
      <c r="LXO585" s="71"/>
      <c r="LXP585" s="71"/>
      <c r="LXQ585" s="71"/>
      <c r="LXR585" s="71"/>
      <c r="LXS585" s="71"/>
      <c r="LXT585" s="71"/>
      <c r="LXU585" s="71"/>
      <c r="LXV585" s="71"/>
      <c r="LXW585" s="71"/>
      <c r="LXX585" s="71"/>
      <c r="LXY585" s="71"/>
      <c r="LXZ585" s="71"/>
      <c r="LYA585" s="71"/>
      <c r="LYB585" s="71"/>
      <c r="LYC585" s="71"/>
      <c r="LYD585" s="71"/>
      <c r="LYE585" s="71"/>
      <c r="LYF585" s="71"/>
      <c r="LYG585" s="71"/>
      <c r="LYH585" s="71"/>
      <c r="LYI585" s="71"/>
      <c r="LYJ585" s="71"/>
      <c r="LYK585" s="71"/>
      <c r="LYL585" s="71"/>
      <c r="LYM585" s="71"/>
      <c r="LYN585" s="71"/>
      <c r="LYO585" s="71"/>
      <c r="LYP585" s="71"/>
      <c r="LYQ585" s="71"/>
      <c r="LYR585" s="71"/>
      <c r="LYS585" s="71"/>
      <c r="LYT585" s="71"/>
      <c r="LYU585" s="71"/>
      <c r="LYV585" s="71"/>
      <c r="LYW585" s="71"/>
      <c r="LYX585" s="71"/>
      <c r="LYY585" s="71"/>
      <c r="LYZ585" s="71"/>
      <c r="LZA585" s="71"/>
      <c r="LZB585" s="71"/>
      <c r="LZC585" s="71"/>
      <c r="LZD585" s="71"/>
      <c r="LZE585" s="71"/>
      <c r="LZF585" s="71"/>
      <c r="LZG585" s="71"/>
      <c r="LZH585" s="71"/>
      <c r="LZI585" s="71"/>
      <c r="LZJ585" s="71"/>
      <c r="LZK585" s="71"/>
      <c r="LZL585" s="71"/>
      <c r="LZM585" s="71"/>
      <c r="LZN585" s="71"/>
      <c r="LZO585" s="71"/>
      <c r="LZP585" s="71"/>
      <c r="LZQ585" s="71"/>
      <c r="LZR585" s="71"/>
      <c r="LZS585" s="71"/>
      <c r="LZT585" s="71"/>
      <c r="LZU585" s="71"/>
      <c r="LZV585" s="71"/>
      <c r="LZW585" s="71"/>
      <c r="LZX585" s="71"/>
      <c r="LZY585" s="71"/>
      <c r="LZZ585" s="71"/>
      <c r="MAA585" s="71"/>
      <c r="MAB585" s="71"/>
      <c r="MAC585" s="71"/>
      <c r="MAD585" s="71"/>
      <c r="MAE585" s="71"/>
      <c r="MAF585" s="71"/>
      <c r="MAG585" s="71"/>
      <c r="MAH585" s="71"/>
      <c r="MAI585" s="71"/>
      <c r="MAJ585" s="71"/>
      <c r="MAK585" s="71"/>
      <c r="MAL585" s="71"/>
      <c r="MAM585" s="71"/>
      <c r="MAN585" s="71"/>
      <c r="MAO585" s="71"/>
      <c r="MAP585" s="71"/>
      <c r="MAQ585" s="71"/>
      <c r="MAR585" s="71"/>
      <c r="MAS585" s="71"/>
      <c r="MAT585" s="71"/>
      <c r="MAU585" s="71"/>
      <c r="MAV585" s="71"/>
      <c r="MAW585" s="71"/>
      <c r="MAX585" s="71"/>
      <c r="MAY585" s="71"/>
      <c r="MAZ585" s="71"/>
      <c r="MBA585" s="71"/>
      <c r="MBB585" s="71"/>
      <c r="MBC585" s="71"/>
      <c r="MBD585" s="71"/>
      <c r="MBE585" s="71"/>
      <c r="MBF585" s="71"/>
      <c r="MBG585" s="71"/>
      <c r="MBH585" s="71"/>
      <c r="MBI585" s="71"/>
      <c r="MBJ585" s="71"/>
      <c r="MBK585" s="71"/>
      <c r="MBL585" s="71"/>
      <c r="MBM585" s="71"/>
      <c r="MBN585" s="71"/>
      <c r="MBO585" s="71"/>
      <c r="MBP585" s="71"/>
      <c r="MBQ585" s="71"/>
      <c r="MBR585" s="71"/>
      <c r="MBS585" s="71"/>
      <c r="MBT585" s="71"/>
      <c r="MBU585" s="71"/>
      <c r="MBV585" s="71"/>
      <c r="MBW585" s="71"/>
      <c r="MBX585" s="71"/>
      <c r="MBY585" s="71"/>
      <c r="MBZ585" s="71"/>
      <c r="MCA585" s="71"/>
      <c r="MCB585" s="71"/>
      <c r="MCC585" s="71"/>
      <c r="MCD585" s="71"/>
      <c r="MCE585" s="71"/>
      <c r="MCF585" s="71"/>
      <c r="MCG585" s="71"/>
      <c r="MCH585" s="71"/>
      <c r="MCI585" s="71"/>
      <c r="MCJ585" s="71"/>
      <c r="MCK585" s="71"/>
      <c r="MCL585" s="71"/>
      <c r="MCM585" s="71"/>
      <c r="MCN585" s="71"/>
      <c r="MCO585" s="71"/>
      <c r="MCP585" s="71"/>
      <c r="MCQ585" s="71"/>
      <c r="MCR585" s="71"/>
      <c r="MCS585" s="71"/>
      <c r="MCT585" s="71"/>
      <c r="MCU585" s="71"/>
      <c r="MCV585" s="71"/>
      <c r="MCW585" s="71"/>
      <c r="MCX585" s="71"/>
      <c r="MCY585" s="71"/>
      <c r="MCZ585" s="71"/>
      <c r="MDA585" s="71"/>
      <c r="MDB585" s="71"/>
      <c r="MDC585" s="71"/>
      <c r="MDD585" s="71"/>
      <c r="MDE585" s="71"/>
      <c r="MDF585" s="71"/>
      <c r="MDG585" s="71"/>
      <c r="MDH585" s="71"/>
      <c r="MDI585" s="71"/>
      <c r="MDJ585" s="71"/>
      <c r="MDK585" s="71"/>
      <c r="MDL585" s="71"/>
      <c r="MDM585" s="71"/>
      <c r="MDN585" s="71"/>
      <c r="MDO585" s="71"/>
      <c r="MDP585" s="71"/>
      <c r="MDQ585" s="71"/>
      <c r="MDR585" s="71"/>
      <c r="MDS585" s="71"/>
      <c r="MDT585" s="71"/>
      <c r="MDU585" s="71"/>
      <c r="MDV585" s="71"/>
      <c r="MDW585" s="71"/>
      <c r="MDX585" s="71"/>
      <c r="MDY585" s="71"/>
      <c r="MDZ585" s="71"/>
      <c r="MEA585" s="71"/>
      <c r="MEB585" s="71"/>
      <c r="MEC585" s="71"/>
      <c r="MED585" s="71"/>
      <c r="MEE585" s="71"/>
      <c r="MEF585" s="71"/>
      <c r="MEG585" s="71"/>
      <c r="MEH585" s="71"/>
      <c r="MEI585" s="71"/>
      <c r="MEJ585" s="71"/>
      <c r="MEK585" s="71"/>
      <c r="MEL585" s="71"/>
      <c r="MEM585" s="71"/>
      <c r="MEN585" s="71"/>
      <c r="MEO585" s="71"/>
      <c r="MEP585" s="71"/>
      <c r="MEQ585" s="71"/>
      <c r="MER585" s="71"/>
      <c r="MES585" s="71"/>
      <c r="MET585" s="71"/>
      <c r="MEU585" s="71"/>
      <c r="MEV585" s="71"/>
      <c r="MEW585" s="71"/>
      <c r="MEX585" s="71"/>
      <c r="MEY585" s="71"/>
      <c r="MEZ585" s="71"/>
      <c r="MFA585" s="71"/>
      <c r="MFB585" s="71"/>
      <c r="MFC585" s="71"/>
      <c r="MFD585" s="71"/>
      <c r="MFE585" s="71"/>
      <c r="MFF585" s="71"/>
      <c r="MFG585" s="71"/>
      <c r="MFH585" s="71"/>
      <c r="MFI585" s="71"/>
      <c r="MFJ585" s="71"/>
      <c r="MFK585" s="71"/>
      <c r="MFL585" s="71"/>
      <c r="MFM585" s="71"/>
      <c r="MFN585" s="71"/>
      <c r="MFO585" s="71"/>
      <c r="MFP585" s="71"/>
      <c r="MFQ585" s="71"/>
      <c r="MFR585" s="71"/>
      <c r="MFS585" s="71"/>
      <c r="MFT585" s="71"/>
      <c r="MFU585" s="71"/>
      <c r="MFV585" s="71"/>
      <c r="MFW585" s="71"/>
      <c r="MFX585" s="71"/>
      <c r="MFY585" s="71"/>
      <c r="MFZ585" s="71"/>
      <c r="MGA585" s="71"/>
      <c r="MGB585" s="71"/>
      <c r="MGC585" s="71"/>
      <c r="MGD585" s="71"/>
      <c r="MGE585" s="71"/>
      <c r="MGF585" s="71"/>
      <c r="MGG585" s="71"/>
      <c r="MGH585" s="71"/>
      <c r="MGI585" s="71"/>
      <c r="MGJ585" s="71"/>
      <c r="MGK585" s="71"/>
      <c r="MGL585" s="71"/>
      <c r="MGM585" s="71"/>
      <c r="MGN585" s="71"/>
      <c r="MGO585" s="71"/>
      <c r="MGP585" s="71"/>
      <c r="MGQ585" s="71"/>
      <c r="MGR585" s="71"/>
      <c r="MGS585" s="71"/>
      <c r="MGT585" s="71"/>
      <c r="MGU585" s="71"/>
      <c r="MGV585" s="71"/>
      <c r="MGW585" s="71"/>
      <c r="MGX585" s="71"/>
      <c r="MGY585" s="71"/>
      <c r="MGZ585" s="71"/>
      <c r="MHA585" s="71"/>
      <c r="MHB585" s="71"/>
      <c r="MHC585" s="71"/>
      <c r="MHD585" s="71"/>
      <c r="MHE585" s="71"/>
      <c r="MHF585" s="71"/>
      <c r="MHG585" s="71"/>
      <c r="MHH585" s="71"/>
      <c r="MHI585" s="71"/>
      <c r="MHJ585" s="71"/>
      <c r="MHK585" s="71"/>
      <c r="MHL585" s="71"/>
      <c r="MHM585" s="71"/>
      <c r="MHN585" s="71"/>
      <c r="MHO585" s="71"/>
      <c r="MHP585" s="71"/>
      <c r="MHQ585" s="71"/>
      <c r="MHR585" s="71"/>
      <c r="MHS585" s="71"/>
      <c r="MHT585" s="71"/>
      <c r="MHU585" s="71"/>
      <c r="MHV585" s="71"/>
      <c r="MHW585" s="71"/>
      <c r="MHX585" s="71"/>
      <c r="MHY585" s="71"/>
      <c r="MHZ585" s="71"/>
      <c r="MIA585" s="71"/>
      <c r="MIB585" s="71"/>
      <c r="MIC585" s="71"/>
      <c r="MID585" s="71"/>
      <c r="MIE585" s="71"/>
      <c r="MIF585" s="71"/>
      <c r="MIG585" s="71"/>
      <c r="MIH585" s="71"/>
      <c r="MII585" s="71"/>
      <c r="MIJ585" s="71"/>
      <c r="MIK585" s="71"/>
      <c r="MIL585" s="71"/>
      <c r="MIM585" s="71"/>
      <c r="MIN585" s="71"/>
      <c r="MIO585" s="71"/>
      <c r="MIP585" s="71"/>
      <c r="MIQ585" s="71"/>
      <c r="MIR585" s="71"/>
      <c r="MIS585" s="71"/>
      <c r="MIT585" s="71"/>
      <c r="MIU585" s="71"/>
      <c r="MIV585" s="71"/>
      <c r="MIW585" s="71"/>
      <c r="MIX585" s="71"/>
      <c r="MIY585" s="71"/>
      <c r="MIZ585" s="71"/>
      <c r="MJA585" s="71"/>
      <c r="MJB585" s="71"/>
      <c r="MJC585" s="71"/>
      <c r="MJD585" s="71"/>
      <c r="MJE585" s="71"/>
      <c r="MJF585" s="71"/>
      <c r="MJG585" s="71"/>
      <c r="MJH585" s="71"/>
      <c r="MJI585" s="71"/>
      <c r="MJJ585" s="71"/>
      <c r="MJK585" s="71"/>
      <c r="MJL585" s="71"/>
      <c r="MJM585" s="71"/>
      <c r="MJN585" s="71"/>
      <c r="MJO585" s="71"/>
      <c r="MJP585" s="71"/>
      <c r="MJQ585" s="71"/>
      <c r="MJR585" s="71"/>
      <c r="MJS585" s="71"/>
      <c r="MJT585" s="71"/>
      <c r="MJU585" s="71"/>
      <c r="MJV585" s="71"/>
      <c r="MJW585" s="71"/>
      <c r="MJX585" s="71"/>
      <c r="MJY585" s="71"/>
      <c r="MJZ585" s="71"/>
      <c r="MKA585" s="71"/>
      <c r="MKB585" s="71"/>
      <c r="MKC585" s="71"/>
      <c r="MKD585" s="71"/>
      <c r="MKE585" s="71"/>
      <c r="MKF585" s="71"/>
      <c r="MKG585" s="71"/>
      <c r="MKH585" s="71"/>
      <c r="MKI585" s="71"/>
      <c r="MKJ585" s="71"/>
      <c r="MKK585" s="71"/>
      <c r="MKL585" s="71"/>
      <c r="MKM585" s="71"/>
      <c r="MKN585" s="71"/>
      <c r="MKO585" s="71"/>
      <c r="MKP585" s="71"/>
      <c r="MKQ585" s="71"/>
      <c r="MKR585" s="71"/>
      <c r="MKS585" s="71"/>
      <c r="MKT585" s="71"/>
      <c r="MKU585" s="71"/>
      <c r="MKV585" s="71"/>
      <c r="MKW585" s="71"/>
      <c r="MKX585" s="71"/>
      <c r="MKY585" s="71"/>
      <c r="MKZ585" s="71"/>
      <c r="MLA585" s="71"/>
      <c r="MLB585" s="71"/>
      <c r="MLC585" s="71"/>
      <c r="MLD585" s="71"/>
      <c r="MLE585" s="71"/>
      <c r="MLF585" s="71"/>
      <c r="MLG585" s="71"/>
      <c r="MLH585" s="71"/>
      <c r="MLI585" s="71"/>
      <c r="MLJ585" s="71"/>
      <c r="MLK585" s="71"/>
      <c r="MLL585" s="71"/>
      <c r="MLM585" s="71"/>
      <c r="MLN585" s="71"/>
      <c r="MLO585" s="71"/>
      <c r="MLP585" s="71"/>
      <c r="MLQ585" s="71"/>
      <c r="MLR585" s="71"/>
      <c r="MLS585" s="71"/>
      <c r="MLT585" s="71"/>
      <c r="MLU585" s="71"/>
      <c r="MLV585" s="71"/>
      <c r="MLW585" s="71"/>
      <c r="MLX585" s="71"/>
      <c r="MLY585" s="71"/>
      <c r="MLZ585" s="71"/>
      <c r="MMA585" s="71"/>
      <c r="MMB585" s="71"/>
      <c r="MMC585" s="71"/>
      <c r="MMD585" s="71"/>
      <c r="MME585" s="71"/>
      <c r="MMF585" s="71"/>
      <c r="MMG585" s="71"/>
      <c r="MMH585" s="71"/>
      <c r="MMI585" s="71"/>
      <c r="MMJ585" s="71"/>
      <c r="MMK585" s="71"/>
      <c r="MML585" s="71"/>
      <c r="MMM585" s="71"/>
      <c r="MMN585" s="71"/>
      <c r="MMO585" s="71"/>
      <c r="MMP585" s="71"/>
      <c r="MMQ585" s="71"/>
      <c r="MMR585" s="71"/>
      <c r="MMS585" s="71"/>
      <c r="MMT585" s="71"/>
      <c r="MMU585" s="71"/>
      <c r="MMV585" s="71"/>
      <c r="MMW585" s="71"/>
      <c r="MMX585" s="71"/>
      <c r="MMY585" s="71"/>
      <c r="MMZ585" s="71"/>
      <c r="MNA585" s="71"/>
      <c r="MNB585" s="71"/>
      <c r="MNC585" s="71"/>
      <c r="MND585" s="71"/>
      <c r="MNE585" s="71"/>
      <c r="MNF585" s="71"/>
      <c r="MNG585" s="71"/>
      <c r="MNH585" s="71"/>
      <c r="MNI585" s="71"/>
      <c r="MNJ585" s="71"/>
      <c r="MNK585" s="71"/>
      <c r="MNL585" s="71"/>
      <c r="MNM585" s="71"/>
      <c r="MNN585" s="71"/>
      <c r="MNO585" s="71"/>
      <c r="MNP585" s="71"/>
      <c r="MNQ585" s="71"/>
      <c r="MNR585" s="71"/>
      <c r="MNS585" s="71"/>
      <c r="MNT585" s="71"/>
      <c r="MNU585" s="71"/>
      <c r="MNV585" s="71"/>
      <c r="MNW585" s="71"/>
      <c r="MNX585" s="71"/>
      <c r="MNY585" s="71"/>
      <c r="MNZ585" s="71"/>
      <c r="MOA585" s="71"/>
      <c r="MOB585" s="71"/>
      <c r="MOC585" s="71"/>
      <c r="MOD585" s="71"/>
      <c r="MOE585" s="71"/>
      <c r="MOF585" s="71"/>
      <c r="MOG585" s="71"/>
      <c r="MOH585" s="71"/>
      <c r="MOI585" s="71"/>
      <c r="MOJ585" s="71"/>
      <c r="MOK585" s="71"/>
      <c r="MOL585" s="71"/>
      <c r="MOM585" s="71"/>
      <c r="MON585" s="71"/>
      <c r="MOO585" s="71"/>
      <c r="MOP585" s="71"/>
      <c r="MOQ585" s="71"/>
      <c r="MOR585" s="71"/>
      <c r="MOS585" s="71"/>
      <c r="MOT585" s="71"/>
      <c r="MOU585" s="71"/>
      <c r="MOV585" s="71"/>
      <c r="MOW585" s="71"/>
      <c r="MOX585" s="71"/>
      <c r="MOY585" s="71"/>
      <c r="MOZ585" s="71"/>
      <c r="MPA585" s="71"/>
      <c r="MPB585" s="71"/>
      <c r="MPC585" s="71"/>
      <c r="MPD585" s="71"/>
      <c r="MPE585" s="71"/>
      <c r="MPF585" s="71"/>
      <c r="MPG585" s="71"/>
      <c r="MPH585" s="71"/>
      <c r="MPI585" s="71"/>
      <c r="MPJ585" s="71"/>
      <c r="MPK585" s="71"/>
      <c r="MPL585" s="71"/>
      <c r="MPM585" s="71"/>
      <c r="MPN585" s="71"/>
      <c r="MPO585" s="71"/>
      <c r="MPP585" s="71"/>
      <c r="MPQ585" s="71"/>
      <c r="MPR585" s="71"/>
      <c r="MPS585" s="71"/>
      <c r="MPT585" s="71"/>
      <c r="MPU585" s="71"/>
      <c r="MPV585" s="71"/>
      <c r="MPW585" s="71"/>
      <c r="MPX585" s="71"/>
      <c r="MPY585" s="71"/>
      <c r="MPZ585" s="71"/>
      <c r="MQA585" s="71"/>
      <c r="MQB585" s="71"/>
      <c r="MQC585" s="71"/>
      <c r="MQD585" s="71"/>
      <c r="MQE585" s="71"/>
      <c r="MQF585" s="71"/>
      <c r="MQG585" s="71"/>
      <c r="MQH585" s="71"/>
      <c r="MQI585" s="71"/>
      <c r="MQJ585" s="71"/>
      <c r="MQK585" s="71"/>
      <c r="MQL585" s="71"/>
      <c r="MQM585" s="71"/>
      <c r="MQN585" s="71"/>
      <c r="MQO585" s="71"/>
      <c r="MQP585" s="71"/>
      <c r="MQQ585" s="71"/>
      <c r="MQR585" s="71"/>
      <c r="MQS585" s="71"/>
      <c r="MQT585" s="71"/>
      <c r="MQU585" s="71"/>
      <c r="MQV585" s="71"/>
      <c r="MQW585" s="71"/>
      <c r="MQX585" s="71"/>
      <c r="MQY585" s="71"/>
      <c r="MQZ585" s="71"/>
      <c r="MRA585" s="71"/>
      <c r="MRB585" s="71"/>
      <c r="MRC585" s="71"/>
      <c r="MRD585" s="71"/>
      <c r="MRE585" s="71"/>
      <c r="MRF585" s="71"/>
      <c r="MRG585" s="71"/>
      <c r="MRH585" s="71"/>
      <c r="MRI585" s="71"/>
      <c r="MRJ585" s="71"/>
      <c r="MRK585" s="71"/>
      <c r="MRL585" s="71"/>
      <c r="MRM585" s="71"/>
      <c r="MRN585" s="71"/>
      <c r="MRO585" s="71"/>
      <c r="MRP585" s="71"/>
      <c r="MRQ585" s="71"/>
      <c r="MRR585" s="71"/>
      <c r="MRS585" s="71"/>
      <c r="MRT585" s="71"/>
      <c r="MRU585" s="71"/>
      <c r="MRV585" s="71"/>
      <c r="MRW585" s="71"/>
      <c r="MRX585" s="71"/>
      <c r="MRY585" s="71"/>
      <c r="MRZ585" s="71"/>
      <c r="MSA585" s="71"/>
      <c r="MSB585" s="71"/>
      <c r="MSC585" s="71"/>
      <c r="MSD585" s="71"/>
      <c r="MSE585" s="71"/>
      <c r="MSF585" s="71"/>
      <c r="MSG585" s="71"/>
      <c r="MSH585" s="71"/>
      <c r="MSI585" s="71"/>
      <c r="MSJ585" s="71"/>
      <c r="MSK585" s="71"/>
      <c r="MSL585" s="71"/>
      <c r="MSM585" s="71"/>
      <c r="MSN585" s="71"/>
      <c r="MSO585" s="71"/>
      <c r="MSP585" s="71"/>
      <c r="MSQ585" s="71"/>
      <c r="MSR585" s="71"/>
      <c r="MSS585" s="71"/>
      <c r="MST585" s="71"/>
      <c r="MSU585" s="71"/>
      <c r="MSV585" s="71"/>
      <c r="MSW585" s="71"/>
      <c r="MSX585" s="71"/>
      <c r="MSY585" s="71"/>
      <c r="MSZ585" s="71"/>
      <c r="MTA585" s="71"/>
      <c r="MTB585" s="71"/>
      <c r="MTC585" s="71"/>
      <c r="MTD585" s="71"/>
      <c r="MTE585" s="71"/>
      <c r="MTF585" s="71"/>
      <c r="MTG585" s="71"/>
      <c r="MTH585" s="71"/>
      <c r="MTI585" s="71"/>
      <c r="MTJ585" s="71"/>
      <c r="MTK585" s="71"/>
      <c r="MTL585" s="71"/>
      <c r="MTM585" s="71"/>
      <c r="MTN585" s="71"/>
      <c r="MTO585" s="71"/>
      <c r="MTP585" s="71"/>
      <c r="MTQ585" s="71"/>
      <c r="MTR585" s="71"/>
      <c r="MTS585" s="71"/>
      <c r="MTT585" s="71"/>
      <c r="MTU585" s="71"/>
      <c r="MTV585" s="71"/>
      <c r="MTW585" s="71"/>
      <c r="MTX585" s="71"/>
      <c r="MTY585" s="71"/>
      <c r="MTZ585" s="71"/>
      <c r="MUA585" s="71"/>
      <c r="MUB585" s="71"/>
      <c r="MUC585" s="71"/>
      <c r="MUD585" s="71"/>
      <c r="MUE585" s="71"/>
      <c r="MUF585" s="71"/>
      <c r="MUG585" s="71"/>
      <c r="MUH585" s="71"/>
      <c r="MUI585" s="71"/>
      <c r="MUJ585" s="71"/>
      <c r="MUK585" s="71"/>
      <c r="MUL585" s="71"/>
      <c r="MUM585" s="71"/>
      <c r="MUN585" s="71"/>
      <c r="MUO585" s="71"/>
      <c r="MUP585" s="71"/>
      <c r="MUQ585" s="71"/>
      <c r="MUR585" s="71"/>
      <c r="MUS585" s="71"/>
      <c r="MUT585" s="71"/>
      <c r="MUU585" s="71"/>
      <c r="MUV585" s="71"/>
      <c r="MUW585" s="71"/>
      <c r="MUX585" s="71"/>
      <c r="MUY585" s="71"/>
      <c r="MUZ585" s="71"/>
      <c r="MVA585" s="71"/>
      <c r="MVB585" s="71"/>
      <c r="MVC585" s="71"/>
      <c r="MVD585" s="71"/>
      <c r="MVE585" s="71"/>
      <c r="MVF585" s="71"/>
      <c r="MVG585" s="71"/>
      <c r="MVH585" s="71"/>
      <c r="MVI585" s="71"/>
      <c r="MVJ585" s="71"/>
      <c r="MVK585" s="71"/>
      <c r="MVL585" s="71"/>
      <c r="MVM585" s="71"/>
      <c r="MVN585" s="71"/>
      <c r="MVO585" s="71"/>
      <c r="MVP585" s="71"/>
      <c r="MVQ585" s="71"/>
      <c r="MVR585" s="71"/>
      <c r="MVS585" s="71"/>
      <c r="MVT585" s="71"/>
      <c r="MVU585" s="71"/>
      <c r="MVV585" s="71"/>
      <c r="MVW585" s="71"/>
      <c r="MVX585" s="71"/>
      <c r="MVY585" s="71"/>
      <c r="MVZ585" s="71"/>
      <c r="MWA585" s="71"/>
      <c r="MWB585" s="71"/>
      <c r="MWC585" s="71"/>
      <c r="MWD585" s="71"/>
      <c r="MWE585" s="71"/>
      <c r="MWF585" s="71"/>
      <c r="MWG585" s="71"/>
      <c r="MWH585" s="71"/>
      <c r="MWI585" s="71"/>
      <c r="MWJ585" s="71"/>
      <c r="MWK585" s="71"/>
      <c r="MWL585" s="71"/>
      <c r="MWM585" s="71"/>
      <c r="MWN585" s="71"/>
      <c r="MWO585" s="71"/>
      <c r="MWP585" s="71"/>
      <c r="MWQ585" s="71"/>
      <c r="MWR585" s="71"/>
      <c r="MWS585" s="71"/>
      <c r="MWT585" s="71"/>
      <c r="MWU585" s="71"/>
      <c r="MWV585" s="71"/>
      <c r="MWW585" s="71"/>
      <c r="MWX585" s="71"/>
      <c r="MWY585" s="71"/>
      <c r="MWZ585" s="71"/>
      <c r="MXA585" s="71"/>
      <c r="MXB585" s="71"/>
      <c r="MXC585" s="71"/>
      <c r="MXD585" s="71"/>
      <c r="MXE585" s="71"/>
      <c r="MXF585" s="71"/>
      <c r="MXG585" s="71"/>
      <c r="MXH585" s="71"/>
      <c r="MXI585" s="71"/>
      <c r="MXJ585" s="71"/>
      <c r="MXK585" s="71"/>
      <c r="MXL585" s="71"/>
      <c r="MXM585" s="71"/>
      <c r="MXN585" s="71"/>
      <c r="MXO585" s="71"/>
      <c r="MXP585" s="71"/>
      <c r="MXQ585" s="71"/>
      <c r="MXR585" s="71"/>
      <c r="MXS585" s="71"/>
      <c r="MXT585" s="71"/>
      <c r="MXU585" s="71"/>
      <c r="MXV585" s="71"/>
      <c r="MXW585" s="71"/>
      <c r="MXX585" s="71"/>
      <c r="MXY585" s="71"/>
      <c r="MXZ585" s="71"/>
      <c r="MYA585" s="71"/>
      <c r="MYB585" s="71"/>
      <c r="MYC585" s="71"/>
      <c r="MYD585" s="71"/>
      <c r="MYE585" s="71"/>
      <c r="MYF585" s="71"/>
      <c r="MYG585" s="71"/>
      <c r="MYH585" s="71"/>
      <c r="MYI585" s="71"/>
      <c r="MYJ585" s="71"/>
      <c r="MYK585" s="71"/>
      <c r="MYL585" s="71"/>
      <c r="MYM585" s="71"/>
      <c r="MYN585" s="71"/>
      <c r="MYO585" s="71"/>
      <c r="MYP585" s="71"/>
      <c r="MYQ585" s="71"/>
      <c r="MYR585" s="71"/>
      <c r="MYS585" s="71"/>
      <c r="MYT585" s="71"/>
      <c r="MYU585" s="71"/>
      <c r="MYV585" s="71"/>
      <c r="MYW585" s="71"/>
      <c r="MYX585" s="71"/>
      <c r="MYY585" s="71"/>
      <c r="MYZ585" s="71"/>
      <c r="MZA585" s="71"/>
      <c r="MZB585" s="71"/>
      <c r="MZC585" s="71"/>
      <c r="MZD585" s="71"/>
      <c r="MZE585" s="71"/>
      <c r="MZF585" s="71"/>
      <c r="MZG585" s="71"/>
      <c r="MZH585" s="71"/>
      <c r="MZI585" s="71"/>
      <c r="MZJ585" s="71"/>
      <c r="MZK585" s="71"/>
      <c r="MZL585" s="71"/>
      <c r="MZM585" s="71"/>
      <c r="MZN585" s="71"/>
      <c r="MZO585" s="71"/>
      <c r="MZP585" s="71"/>
      <c r="MZQ585" s="71"/>
      <c r="MZR585" s="71"/>
      <c r="MZS585" s="71"/>
      <c r="MZT585" s="71"/>
      <c r="MZU585" s="71"/>
      <c r="MZV585" s="71"/>
      <c r="MZW585" s="71"/>
      <c r="MZX585" s="71"/>
      <c r="MZY585" s="71"/>
      <c r="MZZ585" s="71"/>
      <c r="NAA585" s="71"/>
      <c r="NAB585" s="71"/>
      <c r="NAC585" s="71"/>
      <c r="NAD585" s="71"/>
      <c r="NAE585" s="71"/>
      <c r="NAF585" s="71"/>
      <c r="NAG585" s="71"/>
      <c r="NAH585" s="71"/>
      <c r="NAI585" s="71"/>
      <c r="NAJ585" s="71"/>
      <c r="NAK585" s="71"/>
      <c r="NAL585" s="71"/>
      <c r="NAM585" s="71"/>
      <c r="NAN585" s="71"/>
      <c r="NAO585" s="71"/>
      <c r="NAP585" s="71"/>
      <c r="NAQ585" s="71"/>
      <c r="NAR585" s="71"/>
      <c r="NAS585" s="71"/>
      <c r="NAT585" s="71"/>
      <c r="NAU585" s="71"/>
      <c r="NAV585" s="71"/>
      <c r="NAW585" s="71"/>
      <c r="NAX585" s="71"/>
      <c r="NAY585" s="71"/>
      <c r="NAZ585" s="71"/>
      <c r="NBA585" s="71"/>
      <c r="NBB585" s="71"/>
      <c r="NBC585" s="71"/>
      <c r="NBD585" s="71"/>
      <c r="NBE585" s="71"/>
      <c r="NBF585" s="71"/>
      <c r="NBG585" s="71"/>
      <c r="NBH585" s="71"/>
      <c r="NBI585" s="71"/>
      <c r="NBJ585" s="71"/>
      <c r="NBK585" s="71"/>
      <c r="NBL585" s="71"/>
      <c r="NBM585" s="71"/>
      <c r="NBN585" s="71"/>
      <c r="NBO585" s="71"/>
      <c r="NBP585" s="71"/>
      <c r="NBQ585" s="71"/>
      <c r="NBR585" s="71"/>
      <c r="NBS585" s="71"/>
      <c r="NBT585" s="71"/>
      <c r="NBU585" s="71"/>
      <c r="NBV585" s="71"/>
      <c r="NBW585" s="71"/>
      <c r="NBX585" s="71"/>
      <c r="NBY585" s="71"/>
      <c r="NBZ585" s="71"/>
      <c r="NCA585" s="71"/>
      <c r="NCB585" s="71"/>
      <c r="NCC585" s="71"/>
      <c r="NCD585" s="71"/>
      <c r="NCE585" s="71"/>
      <c r="NCF585" s="71"/>
      <c r="NCG585" s="71"/>
      <c r="NCH585" s="71"/>
      <c r="NCI585" s="71"/>
      <c r="NCJ585" s="71"/>
      <c r="NCK585" s="71"/>
      <c r="NCL585" s="71"/>
      <c r="NCM585" s="71"/>
      <c r="NCN585" s="71"/>
      <c r="NCO585" s="71"/>
      <c r="NCP585" s="71"/>
      <c r="NCQ585" s="71"/>
      <c r="NCR585" s="71"/>
      <c r="NCS585" s="71"/>
      <c r="NCT585" s="71"/>
      <c r="NCU585" s="71"/>
      <c r="NCV585" s="71"/>
      <c r="NCW585" s="71"/>
      <c r="NCX585" s="71"/>
      <c r="NCY585" s="71"/>
      <c r="NCZ585" s="71"/>
      <c r="NDA585" s="71"/>
      <c r="NDB585" s="71"/>
      <c r="NDC585" s="71"/>
      <c r="NDD585" s="71"/>
      <c r="NDE585" s="71"/>
      <c r="NDF585" s="71"/>
      <c r="NDG585" s="71"/>
      <c r="NDH585" s="71"/>
      <c r="NDI585" s="71"/>
      <c r="NDJ585" s="71"/>
      <c r="NDK585" s="71"/>
      <c r="NDL585" s="71"/>
      <c r="NDM585" s="71"/>
      <c r="NDN585" s="71"/>
      <c r="NDO585" s="71"/>
      <c r="NDP585" s="71"/>
      <c r="NDQ585" s="71"/>
      <c r="NDR585" s="71"/>
      <c r="NDS585" s="71"/>
      <c r="NDT585" s="71"/>
      <c r="NDU585" s="71"/>
      <c r="NDV585" s="71"/>
      <c r="NDW585" s="71"/>
      <c r="NDX585" s="71"/>
      <c r="NDY585" s="71"/>
      <c r="NDZ585" s="71"/>
      <c r="NEA585" s="71"/>
      <c r="NEB585" s="71"/>
      <c r="NEC585" s="71"/>
      <c r="NED585" s="71"/>
      <c r="NEE585" s="71"/>
      <c r="NEF585" s="71"/>
      <c r="NEG585" s="71"/>
      <c r="NEH585" s="71"/>
      <c r="NEI585" s="71"/>
      <c r="NEJ585" s="71"/>
      <c r="NEK585" s="71"/>
      <c r="NEL585" s="71"/>
      <c r="NEM585" s="71"/>
      <c r="NEN585" s="71"/>
      <c r="NEO585" s="71"/>
      <c r="NEP585" s="71"/>
      <c r="NEQ585" s="71"/>
      <c r="NER585" s="71"/>
      <c r="NES585" s="71"/>
      <c r="NET585" s="71"/>
      <c r="NEU585" s="71"/>
      <c r="NEV585" s="71"/>
      <c r="NEW585" s="71"/>
      <c r="NEX585" s="71"/>
      <c r="NEY585" s="71"/>
      <c r="NEZ585" s="71"/>
      <c r="NFA585" s="71"/>
      <c r="NFB585" s="71"/>
      <c r="NFC585" s="71"/>
      <c r="NFD585" s="71"/>
      <c r="NFE585" s="71"/>
      <c r="NFF585" s="71"/>
      <c r="NFG585" s="71"/>
      <c r="NFH585" s="71"/>
      <c r="NFI585" s="71"/>
      <c r="NFJ585" s="71"/>
      <c r="NFK585" s="71"/>
      <c r="NFL585" s="71"/>
      <c r="NFM585" s="71"/>
      <c r="NFN585" s="71"/>
      <c r="NFO585" s="71"/>
      <c r="NFP585" s="71"/>
      <c r="NFQ585" s="71"/>
      <c r="NFR585" s="71"/>
      <c r="NFS585" s="71"/>
      <c r="NFT585" s="71"/>
      <c r="NFU585" s="71"/>
      <c r="NFV585" s="71"/>
      <c r="NFW585" s="71"/>
      <c r="NFX585" s="71"/>
      <c r="NFY585" s="71"/>
      <c r="NFZ585" s="71"/>
      <c r="NGA585" s="71"/>
      <c r="NGB585" s="71"/>
      <c r="NGC585" s="71"/>
      <c r="NGD585" s="71"/>
      <c r="NGE585" s="71"/>
      <c r="NGF585" s="71"/>
      <c r="NGG585" s="71"/>
      <c r="NGH585" s="71"/>
      <c r="NGI585" s="71"/>
      <c r="NGJ585" s="71"/>
      <c r="NGK585" s="71"/>
      <c r="NGL585" s="71"/>
      <c r="NGM585" s="71"/>
      <c r="NGN585" s="71"/>
      <c r="NGO585" s="71"/>
      <c r="NGP585" s="71"/>
      <c r="NGQ585" s="71"/>
      <c r="NGR585" s="71"/>
      <c r="NGS585" s="71"/>
      <c r="NGT585" s="71"/>
      <c r="NGU585" s="71"/>
      <c r="NGV585" s="71"/>
      <c r="NGW585" s="71"/>
      <c r="NGX585" s="71"/>
      <c r="NGY585" s="71"/>
      <c r="NGZ585" s="71"/>
      <c r="NHA585" s="71"/>
      <c r="NHB585" s="71"/>
      <c r="NHC585" s="71"/>
      <c r="NHD585" s="71"/>
      <c r="NHE585" s="71"/>
      <c r="NHF585" s="71"/>
      <c r="NHG585" s="71"/>
      <c r="NHH585" s="71"/>
      <c r="NHI585" s="71"/>
      <c r="NHJ585" s="71"/>
      <c r="NHK585" s="71"/>
      <c r="NHL585" s="71"/>
      <c r="NHM585" s="71"/>
      <c r="NHN585" s="71"/>
      <c r="NHO585" s="71"/>
      <c r="NHP585" s="71"/>
      <c r="NHQ585" s="71"/>
      <c r="NHR585" s="71"/>
      <c r="NHS585" s="71"/>
      <c r="NHT585" s="71"/>
      <c r="NHU585" s="71"/>
      <c r="NHV585" s="71"/>
      <c r="NHW585" s="71"/>
      <c r="NHX585" s="71"/>
      <c r="NHY585" s="71"/>
      <c r="NHZ585" s="71"/>
      <c r="NIA585" s="71"/>
      <c r="NIB585" s="71"/>
      <c r="NIC585" s="71"/>
      <c r="NID585" s="71"/>
      <c r="NIE585" s="71"/>
      <c r="NIF585" s="71"/>
      <c r="NIG585" s="71"/>
      <c r="NIH585" s="71"/>
      <c r="NII585" s="71"/>
      <c r="NIJ585" s="71"/>
      <c r="NIK585" s="71"/>
      <c r="NIL585" s="71"/>
      <c r="NIM585" s="71"/>
      <c r="NIN585" s="71"/>
      <c r="NIO585" s="71"/>
      <c r="NIP585" s="71"/>
      <c r="NIQ585" s="71"/>
      <c r="NIR585" s="71"/>
      <c r="NIS585" s="71"/>
      <c r="NIT585" s="71"/>
      <c r="NIU585" s="71"/>
      <c r="NIV585" s="71"/>
      <c r="NIW585" s="71"/>
      <c r="NIX585" s="71"/>
      <c r="NIY585" s="71"/>
      <c r="NIZ585" s="71"/>
      <c r="NJA585" s="71"/>
      <c r="NJB585" s="71"/>
      <c r="NJC585" s="71"/>
      <c r="NJD585" s="71"/>
      <c r="NJE585" s="71"/>
      <c r="NJF585" s="71"/>
      <c r="NJG585" s="71"/>
      <c r="NJH585" s="71"/>
      <c r="NJI585" s="71"/>
      <c r="NJJ585" s="71"/>
      <c r="NJK585" s="71"/>
      <c r="NJL585" s="71"/>
      <c r="NJM585" s="71"/>
      <c r="NJN585" s="71"/>
      <c r="NJO585" s="71"/>
      <c r="NJP585" s="71"/>
      <c r="NJQ585" s="71"/>
      <c r="NJR585" s="71"/>
      <c r="NJS585" s="71"/>
      <c r="NJT585" s="71"/>
      <c r="NJU585" s="71"/>
      <c r="NJV585" s="71"/>
      <c r="NJW585" s="71"/>
      <c r="NJX585" s="71"/>
      <c r="NJY585" s="71"/>
      <c r="NJZ585" s="71"/>
      <c r="NKA585" s="71"/>
      <c r="NKB585" s="71"/>
      <c r="NKC585" s="71"/>
      <c r="NKD585" s="71"/>
      <c r="NKE585" s="71"/>
      <c r="NKF585" s="71"/>
      <c r="NKG585" s="71"/>
      <c r="NKH585" s="71"/>
      <c r="NKI585" s="71"/>
      <c r="NKJ585" s="71"/>
      <c r="NKK585" s="71"/>
      <c r="NKL585" s="71"/>
      <c r="NKM585" s="71"/>
      <c r="NKN585" s="71"/>
      <c r="NKO585" s="71"/>
      <c r="NKP585" s="71"/>
      <c r="NKQ585" s="71"/>
      <c r="NKR585" s="71"/>
      <c r="NKS585" s="71"/>
      <c r="NKT585" s="71"/>
      <c r="NKU585" s="71"/>
      <c r="NKV585" s="71"/>
      <c r="NKW585" s="71"/>
      <c r="NKX585" s="71"/>
      <c r="NKY585" s="71"/>
      <c r="NKZ585" s="71"/>
      <c r="NLA585" s="71"/>
      <c r="NLB585" s="71"/>
      <c r="NLC585" s="71"/>
      <c r="NLD585" s="71"/>
      <c r="NLE585" s="71"/>
      <c r="NLF585" s="71"/>
      <c r="NLG585" s="71"/>
      <c r="NLH585" s="71"/>
      <c r="NLI585" s="71"/>
      <c r="NLJ585" s="71"/>
      <c r="NLK585" s="71"/>
      <c r="NLL585" s="71"/>
      <c r="NLM585" s="71"/>
      <c r="NLN585" s="71"/>
      <c r="NLO585" s="71"/>
      <c r="NLP585" s="71"/>
      <c r="NLQ585" s="71"/>
      <c r="NLR585" s="71"/>
      <c r="NLS585" s="71"/>
      <c r="NLT585" s="71"/>
      <c r="NLU585" s="71"/>
      <c r="NLV585" s="71"/>
      <c r="NLW585" s="71"/>
      <c r="NLX585" s="71"/>
      <c r="NLY585" s="71"/>
      <c r="NLZ585" s="71"/>
      <c r="NMA585" s="71"/>
      <c r="NMB585" s="71"/>
      <c r="NMC585" s="71"/>
      <c r="NMD585" s="71"/>
      <c r="NME585" s="71"/>
      <c r="NMF585" s="71"/>
      <c r="NMG585" s="71"/>
      <c r="NMH585" s="71"/>
      <c r="NMI585" s="71"/>
      <c r="NMJ585" s="71"/>
      <c r="NMK585" s="71"/>
      <c r="NML585" s="71"/>
      <c r="NMM585" s="71"/>
      <c r="NMN585" s="71"/>
      <c r="NMO585" s="71"/>
      <c r="NMP585" s="71"/>
      <c r="NMQ585" s="71"/>
      <c r="NMR585" s="71"/>
      <c r="NMS585" s="71"/>
      <c r="NMT585" s="71"/>
      <c r="NMU585" s="71"/>
      <c r="NMV585" s="71"/>
      <c r="NMW585" s="71"/>
      <c r="NMX585" s="71"/>
      <c r="NMY585" s="71"/>
      <c r="NMZ585" s="71"/>
      <c r="NNA585" s="71"/>
      <c r="NNB585" s="71"/>
      <c r="NNC585" s="71"/>
      <c r="NND585" s="71"/>
      <c r="NNE585" s="71"/>
      <c r="NNF585" s="71"/>
      <c r="NNG585" s="71"/>
      <c r="NNH585" s="71"/>
      <c r="NNI585" s="71"/>
      <c r="NNJ585" s="71"/>
      <c r="NNK585" s="71"/>
      <c r="NNL585" s="71"/>
      <c r="NNM585" s="71"/>
      <c r="NNN585" s="71"/>
      <c r="NNO585" s="71"/>
      <c r="NNP585" s="71"/>
      <c r="NNQ585" s="71"/>
      <c r="NNR585" s="71"/>
      <c r="NNS585" s="71"/>
      <c r="NNT585" s="71"/>
      <c r="NNU585" s="71"/>
      <c r="NNV585" s="71"/>
      <c r="NNW585" s="71"/>
      <c r="NNX585" s="71"/>
      <c r="NNY585" s="71"/>
      <c r="NNZ585" s="71"/>
      <c r="NOA585" s="71"/>
      <c r="NOB585" s="71"/>
      <c r="NOC585" s="71"/>
      <c r="NOD585" s="71"/>
      <c r="NOE585" s="71"/>
      <c r="NOF585" s="71"/>
      <c r="NOG585" s="71"/>
      <c r="NOH585" s="71"/>
      <c r="NOI585" s="71"/>
      <c r="NOJ585" s="71"/>
      <c r="NOK585" s="71"/>
      <c r="NOL585" s="71"/>
      <c r="NOM585" s="71"/>
      <c r="NON585" s="71"/>
      <c r="NOO585" s="71"/>
      <c r="NOP585" s="71"/>
      <c r="NOQ585" s="71"/>
      <c r="NOR585" s="71"/>
      <c r="NOS585" s="71"/>
      <c r="NOT585" s="71"/>
      <c r="NOU585" s="71"/>
      <c r="NOV585" s="71"/>
      <c r="NOW585" s="71"/>
      <c r="NOX585" s="71"/>
      <c r="NOY585" s="71"/>
      <c r="NOZ585" s="71"/>
      <c r="NPA585" s="71"/>
      <c r="NPB585" s="71"/>
      <c r="NPC585" s="71"/>
      <c r="NPD585" s="71"/>
      <c r="NPE585" s="71"/>
      <c r="NPF585" s="71"/>
      <c r="NPG585" s="71"/>
      <c r="NPH585" s="71"/>
      <c r="NPI585" s="71"/>
      <c r="NPJ585" s="71"/>
      <c r="NPK585" s="71"/>
      <c r="NPL585" s="71"/>
      <c r="NPM585" s="71"/>
      <c r="NPN585" s="71"/>
      <c r="NPO585" s="71"/>
      <c r="NPP585" s="71"/>
      <c r="NPQ585" s="71"/>
      <c r="NPR585" s="71"/>
      <c r="NPS585" s="71"/>
      <c r="NPT585" s="71"/>
      <c r="NPU585" s="71"/>
      <c r="NPV585" s="71"/>
      <c r="NPW585" s="71"/>
      <c r="NPX585" s="71"/>
      <c r="NPY585" s="71"/>
      <c r="NPZ585" s="71"/>
      <c r="NQA585" s="71"/>
      <c r="NQB585" s="71"/>
      <c r="NQC585" s="71"/>
      <c r="NQD585" s="71"/>
      <c r="NQE585" s="71"/>
      <c r="NQF585" s="71"/>
      <c r="NQG585" s="71"/>
      <c r="NQH585" s="71"/>
      <c r="NQI585" s="71"/>
      <c r="NQJ585" s="71"/>
      <c r="NQK585" s="71"/>
      <c r="NQL585" s="71"/>
      <c r="NQM585" s="71"/>
      <c r="NQN585" s="71"/>
      <c r="NQO585" s="71"/>
      <c r="NQP585" s="71"/>
      <c r="NQQ585" s="71"/>
      <c r="NQR585" s="71"/>
      <c r="NQS585" s="71"/>
      <c r="NQT585" s="71"/>
      <c r="NQU585" s="71"/>
      <c r="NQV585" s="71"/>
      <c r="NQW585" s="71"/>
      <c r="NQX585" s="71"/>
      <c r="NQY585" s="71"/>
      <c r="NQZ585" s="71"/>
      <c r="NRA585" s="71"/>
      <c r="NRB585" s="71"/>
      <c r="NRC585" s="71"/>
      <c r="NRD585" s="71"/>
      <c r="NRE585" s="71"/>
      <c r="NRF585" s="71"/>
      <c r="NRG585" s="71"/>
      <c r="NRH585" s="71"/>
      <c r="NRI585" s="71"/>
      <c r="NRJ585" s="71"/>
      <c r="NRK585" s="71"/>
      <c r="NRL585" s="71"/>
      <c r="NRM585" s="71"/>
      <c r="NRN585" s="71"/>
      <c r="NRO585" s="71"/>
      <c r="NRP585" s="71"/>
      <c r="NRQ585" s="71"/>
      <c r="NRR585" s="71"/>
      <c r="NRS585" s="71"/>
      <c r="NRT585" s="71"/>
      <c r="NRU585" s="71"/>
      <c r="NRV585" s="71"/>
      <c r="NRW585" s="71"/>
      <c r="NRX585" s="71"/>
      <c r="NRY585" s="71"/>
      <c r="NRZ585" s="71"/>
      <c r="NSA585" s="71"/>
      <c r="NSB585" s="71"/>
      <c r="NSC585" s="71"/>
      <c r="NSD585" s="71"/>
      <c r="NSE585" s="71"/>
      <c r="NSF585" s="71"/>
      <c r="NSG585" s="71"/>
      <c r="NSH585" s="71"/>
      <c r="NSI585" s="71"/>
      <c r="NSJ585" s="71"/>
      <c r="NSK585" s="71"/>
      <c r="NSL585" s="71"/>
      <c r="NSM585" s="71"/>
      <c r="NSN585" s="71"/>
      <c r="NSO585" s="71"/>
      <c r="NSP585" s="71"/>
      <c r="NSQ585" s="71"/>
      <c r="NSR585" s="71"/>
      <c r="NSS585" s="71"/>
      <c r="NST585" s="71"/>
      <c r="NSU585" s="71"/>
      <c r="NSV585" s="71"/>
      <c r="NSW585" s="71"/>
      <c r="NSX585" s="71"/>
      <c r="NSY585" s="71"/>
      <c r="NSZ585" s="71"/>
      <c r="NTA585" s="71"/>
      <c r="NTB585" s="71"/>
      <c r="NTC585" s="71"/>
      <c r="NTD585" s="71"/>
      <c r="NTE585" s="71"/>
      <c r="NTF585" s="71"/>
      <c r="NTG585" s="71"/>
      <c r="NTH585" s="71"/>
      <c r="NTI585" s="71"/>
      <c r="NTJ585" s="71"/>
      <c r="NTK585" s="71"/>
      <c r="NTL585" s="71"/>
      <c r="NTM585" s="71"/>
      <c r="NTN585" s="71"/>
      <c r="NTO585" s="71"/>
      <c r="NTP585" s="71"/>
      <c r="NTQ585" s="71"/>
      <c r="NTR585" s="71"/>
      <c r="NTS585" s="71"/>
      <c r="NTT585" s="71"/>
      <c r="NTU585" s="71"/>
      <c r="NTV585" s="71"/>
      <c r="NTW585" s="71"/>
      <c r="NTX585" s="71"/>
      <c r="NTY585" s="71"/>
      <c r="NTZ585" s="71"/>
      <c r="NUA585" s="71"/>
      <c r="NUB585" s="71"/>
      <c r="NUC585" s="71"/>
      <c r="NUD585" s="71"/>
      <c r="NUE585" s="71"/>
      <c r="NUF585" s="71"/>
      <c r="NUG585" s="71"/>
      <c r="NUH585" s="71"/>
      <c r="NUI585" s="71"/>
      <c r="NUJ585" s="71"/>
      <c r="NUK585" s="71"/>
      <c r="NUL585" s="71"/>
      <c r="NUM585" s="71"/>
      <c r="NUN585" s="71"/>
      <c r="NUO585" s="71"/>
      <c r="NUP585" s="71"/>
      <c r="NUQ585" s="71"/>
      <c r="NUR585" s="71"/>
      <c r="NUS585" s="71"/>
      <c r="NUT585" s="71"/>
      <c r="NUU585" s="71"/>
      <c r="NUV585" s="71"/>
      <c r="NUW585" s="71"/>
      <c r="NUX585" s="71"/>
      <c r="NUY585" s="71"/>
      <c r="NUZ585" s="71"/>
      <c r="NVA585" s="71"/>
      <c r="NVB585" s="71"/>
      <c r="NVC585" s="71"/>
      <c r="NVD585" s="71"/>
      <c r="NVE585" s="71"/>
      <c r="NVF585" s="71"/>
      <c r="NVG585" s="71"/>
      <c r="NVH585" s="71"/>
      <c r="NVI585" s="71"/>
      <c r="NVJ585" s="71"/>
      <c r="NVK585" s="71"/>
      <c r="NVL585" s="71"/>
      <c r="NVM585" s="71"/>
      <c r="NVN585" s="71"/>
      <c r="NVO585" s="71"/>
      <c r="NVP585" s="71"/>
      <c r="NVQ585" s="71"/>
      <c r="NVR585" s="71"/>
      <c r="NVS585" s="71"/>
      <c r="NVT585" s="71"/>
      <c r="NVU585" s="71"/>
      <c r="NVV585" s="71"/>
      <c r="NVW585" s="71"/>
      <c r="NVX585" s="71"/>
      <c r="NVY585" s="71"/>
      <c r="NVZ585" s="71"/>
      <c r="NWA585" s="71"/>
      <c r="NWB585" s="71"/>
      <c r="NWC585" s="71"/>
      <c r="NWD585" s="71"/>
      <c r="NWE585" s="71"/>
      <c r="NWF585" s="71"/>
      <c r="NWG585" s="71"/>
      <c r="NWH585" s="71"/>
      <c r="NWI585" s="71"/>
      <c r="NWJ585" s="71"/>
      <c r="NWK585" s="71"/>
      <c r="NWL585" s="71"/>
      <c r="NWM585" s="71"/>
      <c r="NWN585" s="71"/>
      <c r="NWO585" s="71"/>
      <c r="NWP585" s="71"/>
      <c r="NWQ585" s="71"/>
      <c r="NWR585" s="71"/>
      <c r="NWS585" s="71"/>
      <c r="NWT585" s="71"/>
      <c r="NWU585" s="71"/>
      <c r="NWV585" s="71"/>
      <c r="NWW585" s="71"/>
      <c r="NWX585" s="71"/>
      <c r="NWY585" s="71"/>
      <c r="NWZ585" s="71"/>
      <c r="NXA585" s="71"/>
      <c r="NXB585" s="71"/>
      <c r="NXC585" s="71"/>
      <c r="NXD585" s="71"/>
      <c r="NXE585" s="71"/>
      <c r="NXF585" s="71"/>
      <c r="NXG585" s="71"/>
      <c r="NXH585" s="71"/>
      <c r="NXI585" s="71"/>
      <c r="NXJ585" s="71"/>
      <c r="NXK585" s="71"/>
      <c r="NXL585" s="71"/>
      <c r="NXM585" s="71"/>
      <c r="NXN585" s="71"/>
      <c r="NXO585" s="71"/>
      <c r="NXP585" s="71"/>
      <c r="NXQ585" s="71"/>
      <c r="NXR585" s="71"/>
      <c r="NXS585" s="71"/>
      <c r="NXT585" s="71"/>
      <c r="NXU585" s="71"/>
      <c r="NXV585" s="71"/>
      <c r="NXW585" s="71"/>
      <c r="NXX585" s="71"/>
      <c r="NXY585" s="71"/>
      <c r="NXZ585" s="71"/>
      <c r="NYA585" s="71"/>
      <c r="NYB585" s="71"/>
      <c r="NYC585" s="71"/>
      <c r="NYD585" s="71"/>
      <c r="NYE585" s="71"/>
      <c r="NYF585" s="71"/>
      <c r="NYG585" s="71"/>
      <c r="NYH585" s="71"/>
      <c r="NYI585" s="71"/>
      <c r="NYJ585" s="71"/>
      <c r="NYK585" s="71"/>
      <c r="NYL585" s="71"/>
      <c r="NYM585" s="71"/>
      <c r="NYN585" s="71"/>
      <c r="NYO585" s="71"/>
      <c r="NYP585" s="71"/>
      <c r="NYQ585" s="71"/>
      <c r="NYR585" s="71"/>
      <c r="NYS585" s="71"/>
      <c r="NYT585" s="71"/>
      <c r="NYU585" s="71"/>
      <c r="NYV585" s="71"/>
      <c r="NYW585" s="71"/>
      <c r="NYX585" s="71"/>
      <c r="NYY585" s="71"/>
      <c r="NYZ585" s="71"/>
      <c r="NZA585" s="71"/>
      <c r="NZB585" s="71"/>
      <c r="NZC585" s="71"/>
      <c r="NZD585" s="71"/>
      <c r="NZE585" s="71"/>
      <c r="NZF585" s="71"/>
      <c r="NZG585" s="71"/>
      <c r="NZH585" s="71"/>
      <c r="NZI585" s="71"/>
      <c r="NZJ585" s="71"/>
      <c r="NZK585" s="71"/>
      <c r="NZL585" s="71"/>
      <c r="NZM585" s="71"/>
      <c r="NZN585" s="71"/>
      <c r="NZO585" s="71"/>
      <c r="NZP585" s="71"/>
      <c r="NZQ585" s="71"/>
      <c r="NZR585" s="71"/>
      <c r="NZS585" s="71"/>
      <c r="NZT585" s="71"/>
      <c r="NZU585" s="71"/>
      <c r="NZV585" s="71"/>
      <c r="NZW585" s="71"/>
      <c r="NZX585" s="71"/>
      <c r="NZY585" s="71"/>
      <c r="NZZ585" s="71"/>
      <c r="OAA585" s="71"/>
      <c r="OAB585" s="71"/>
      <c r="OAC585" s="71"/>
      <c r="OAD585" s="71"/>
      <c r="OAE585" s="71"/>
      <c r="OAF585" s="71"/>
      <c r="OAG585" s="71"/>
      <c r="OAH585" s="71"/>
      <c r="OAI585" s="71"/>
      <c r="OAJ585" s="71"/>
      <c r="OAK585" s="71"/>
      <c r="OAL585" s="71"/>
      <c r="OAM585" s="71"/>
      <c r="OAN585" s="71"/>
      <c r="OAO585" s="71"/>
      <c r="OAP585" s="71"/>
      <c r="OAQ585" s="71"/>
      <c r="OAR585" s="71"/>
      <c r="OAS585" s="71"/>
      <c r="OAT585" s="71"/>
      <c r="OAU585" s="71"/>
      <c r="OAV585" s="71"/>
      <c r="OAW585" s="71"/>
      <c r="OAX585" s="71"/>
      <c r="OAY585" s="71"/>
      <c r="OAZ585" s="71"/>
      <c r="OBA585" s="71"/>
      <c r="OBB585" s="71"/>
      <c r="OBC585" s="71"/>
      <c r="OBD585" s="71"/>
      <c r="OBE585" s="71"/>
      <c r="OBF585" s="71"/>
      <c r="OBG585" s="71"/>
      <c r="OBH585" s="71"/>
      <c r="OBI585" s="71"/>
      <c r="OBJ585" s="71"/>
      <c r="OBK585" s="71"/>
      <c r="OBL585" s="71"/>
      <c r="OBM585" s="71"/>
      <c r="OBN585" s="71"/>
      <c r="OBO585" s="71"/>
      <c r="OBP585" s="71"/>
      <c r="OBQ585" s="71"/>
      <c r="OBR585" s="71"/>
      <c r="OBS585" s="71"/>
      <c r="OBT585" s="71"/>
      <c r="OBU585" s="71"/>
      <c r="OBV585" s="71"/>
      <c r="OBW585" s="71"/>
      <c r="OBX585" s="71"/>
      <c r="OBY585" s="71"/>
      <c r="OBZ585" s="71"/>
      <c r="OCA585" s="71"/>
      <c r="OCB585" s="71"/>
      <c r="OCC585" s="71"/>
      <c r="OCD585" s="71"/>
      <c r="OCE585" s="71"/>
      <c r="OCF585" s="71"/>
      <c r="OCG585" s="71"/>
      <c r="OCH585" s="71"/>
      <c r="OCI585" s="71"/>
      <c r="OCJ585" s="71"/>
      <c r="OCK585" s="71"/>
      <c r="OCL585" s="71"/>
      <c r="OCM585" s="71"/>
      <c r="OCN585" s="71"/>
      <c r="OCO585" s="71"/>
      <c r="OCP585" s="71"/>
      <c r="OCQ585" s="71"/>
      <c r="OCR585" s="71"/>
      <c r="OCS585" s="71"/>
      <c r="OCT585" s="71"/>
      <c r="OCU585" s="71"/>
      <c r="OCV585" s="71"/>
      <c r="OCW585" s="71"/>
      <c r="OCX585" s="71"/>
      <c r="OCY585" s="71"/>
      <c r="OCZ585" s="71"/>
      <c r="ODA585" s="71"/>
      <c r="ODB585" s="71"/>
      <c r="ODC585" s="71"/>
      <c r="ODD585" s="71"/>
      <c r="ODE585" s="71"/>
      <c r="ODF585" s="71"/>
      <c r="ODG585" s="71"/>
      <c r="ODH585" s="71"/>
      <c r="ODI585" s="71"/>
      <c r="ODJ585" s="71"/>
      <c r="ODK585" s="71"/>
      <c r="ODL585" s="71"/>
      <c r="ODM585" s="71"/>
      <c r="ODN585" s="71"/>
      <c r="ODO585" s="71"/>
      <c r="ODP585" s="71"/>
      <c r="ODQ585" s="71"/>
      <c r="ODR585" s="71"/>
      <c r="ODS585" s="71"/>
      <c r="ODT585" s="71"/>
      <c r="ODU585" s="71"/>
      <c r="ODV585" s="71"/>
      <c r="ODW585" s="71"/>
      <c r="ODX585" s="71"/>
      <c r="ODY585" s="71"/>
      <c r="ODZ585" s="71"/>
      <c r="OEA585" s="71"/>
      <c r="OEB585" s="71"/>
      <c r="OEC585" s="71"/>
      <c r="OED585" s="71"/>
      <c r="OEE585" s="71"/>
      <c r="OEF585" s="71"/>
      <c r="OEG585" s="71"/>
      <c r="OEH585" s="71"/>
      <c r="OEI585" s="71"/>
      <c r="OEJ585" s="71"/>
      <c r="OEK585" s="71"/>
      <c r="OEL585" s="71"/>
      <c r="OEM585" s="71"/>
      <c r="OEN585" s="71"/>
      <c r="OEO585" s="71"/>
      <c r="OEP585" s="71"/>
      <c r="OEQ585" s="71"/>
      <c r="OER585" s="71"/>
      <c r="OES585" s="71"/>
      <c r="OET585" s="71"/>
      <c r="OEU585" s="71"/>
      <c r="OEV585" s="71"/>
      <c r="OEW585" s="71"/>
      <c r="OEX585" s="71"/>
      <c r="OEY585" s="71"/>
      <c r="OEZ585" s="71"/>
      <c r="OFA585" s="71"/>
      <c r="OFB585" s="71"/>
      <c r="OFC585" s="71"/>
      <c r="OFD585" s="71"/>
      <c r="OFE585" s="71"/>
      <c r="OFF585" s="71"/>
      <c r="OFG585" s="71"/>
      <c r="OFH585" s="71"/>
      <c r="OFI585" s="71"/>
      <c r="OFJ585" s="71"/>
      <c r="OFK585" s="71"/>
      <c r="OFL585" s="71"/>
      <c r="OFM585" s="71"/>
      <c r="OFN585" s="71"/>
      <c r="OFO585" s="71"/>
      <c r="OFP585" s="71"/>
      <c r="OFQ585" s="71"/>
      <c r="OFR585" s="71"/>
      <c r="OFS585" s="71"/>
      <c r="OFT585" s="71"/>
      <c r="OFU585" s="71"/>
      <c r="OFV585" s="71"/>
      <c r="OFW585" s="71"/>
      <c r="OFX585" s="71"/>
      <c r="OFY585" s="71"/>
      <c r="OFZ585" s="71"/>
      <c r="OGA585" s="71"/>
      <c r="OGB585" s="71"/>
      <c r="OGC585" s="71"/>
      <c r="OGD585" s="71"/>
      <c r="OGE585" s="71"/>
      <c r="OGF585" s="71"/>
      <c r="OGG585" s="71"/>
      <c r="OGH585" s="71"/>
      <c r="OGI585" s="71"/>
      <c r="OGJ585" s="71"/>
      <c r="OGK585" s="71"/>
      <c r="OGL585" s="71"/>
      <c r="OGM585" s="71"/>
      <c r="OGN585" s="71"/>
      <c r="OGO585" s="71"/>
      <c r="OGP585" s="71"/>
      <c r="OGQ585" s="71"/>
      <c r="OGR585" s="71"/>
      <c r="OGS585" s="71"/>
      <c r="OGT585" s="71"/>
      <c r="OGU585" s="71"/>
      <c r="OGV585" s="71"/>
      <c r="OGW585" s="71"/>
      <c r="OGX585" s="71"/>
      <c r="OGY585" s="71"/>
      <c r="OGZ585" s="71"/>
      <c r="OHA585" s="71"/>
      <c r="OHB585" s="71"/>
      <c r="OHC585" s="71"/>
      <c r="OHD585" s="71"/>
      <c r="OHE585" s="71"/>
      <c r="OHF585" s="71"/>
      <c r="OHG585" s="71"/>
      <c r="OHH585" s="71"/>
      <c r="OHI585" s="71"/>
      <c r="OHJ585" s="71"/>
      <c r="OHK585" s="71"/>
      <c r="OHL585" s="71"/>
      <c r="OHM585" s="71"/>
      <c r="OHN585" s="71"/>
      <c r="OHO585" s="71"/>
      <c r="OHP585" s="71"/>
      <c r="OHQ585" s="71"/>
      <c r="OHR585" s="71"/>
      <c r="OHS585" s="71"/>
      <c r="OHT585" s="71"/>
      <c r="OHU585" s="71"/>
      <c r="OHV585" s="71"/>
      <c r="OHW585" s="71"/>
      <c r="OHX585" s="71"/>
      <c r="OHY585" s="71"/>
      <c r="OHZ585" s="71"/>
      <c r="OIA585" s="71"/>
      <c r="OIB585" s="71"/>
      <c r="OIC585" s="71"/>
      <c r="OID585" s="71"/>
      <c r="OIE585" s="71"/>
      <c r="OIF585" s="71"/>
      <c r="OIG585" s="71"/>
      <c r="OIH585" s="71"/>
      <c r="OII585" s="71"/>
      <c r="OIJ585" s="71"/>
      <c r="OIK585" s="71"/>
      <c r="OIL585" s="71"/>
      <c r="OIM585" s="71"/>
      <c r="OIN585" s="71"/>
      <c r="OIO585" s="71"/>
      <c r="OIP585" s="71"/>
      <c r="OIQ585" s="71"/>
      <c r="OIR585" s="71"/>
      <c r="OIS585" s="71"/>
      <c r="OIT585" s="71"/>
      <c r="OIU585" s="71"/>
      <c r="OIV585" s="71"/>
      <c r="OIW585" s="71"/>
      <c r="OIX585" s="71"/>
      <c r="OIY585" s="71"/>
      <c r="OIZ585" s="71"/>
      <c r="OJA585" s="71"/>
      <c r="OJB585" s="71"/>
      <c r="OJC585" s="71"/>
      <c r="OJD585" s="71"/>
      <c r="OJE585" s="71"/>
      <c r="OJF585" s="71"/>
      <c r="OJG585" s="71"/>
      <c r="OJH585" s="71"/>
      <c r="OJI585" s="71"/>
      <c r="OJJ585" s="71"/>
      <c r="OJK585" s="71"/>
      <c r="OJL585" s="71"/>
      <c r="OJM585" s="71"/>
      <c r="OJN585" s="71"/>
      <c r="OJO585" s="71"/>
      <c r="OJP585" s="71"/>
      <c r="OJQ585" s="71"/>
      <c r="OJR585" s="71"/>
      <c r="OJS585" s="71"/>
      <c r="OJT585" s="71"/>
      <c r="OJU585" s="71"/>
      <c r="OJV585" s="71"/>
      <c r="OJW585" s="71"/>
      <c r="OJX585" s="71"/>
      <c r="OJY585" s="71"/>
      <c r="OJZ585" s="71"/>
      <c r="OKA585" s="71"/>
      <c r="OKB585" s="71"/>
      <c r="OKC585" s="71"/>
      <c r="OKD585" s="71"/>
      <c r="OKE585" s="71"/>
      <c r="OKF585" s="71"/>
      <c r="OKG585" s="71"/>
      <c r="OKH585" s="71"/>
      <c r="OKI585" s="71"/>
      <c r="OKJ585" s="71"/>
      <c r="OKK585" s="71"/>
      <c r="OKL585" s="71"/>
      <c r="OKM585" s="71"/>
      <c r="OKN585" s="71"/>
      <c r="OKO585" s="71"/>
      <c r="OKP585" s="71"/>
      <c r="OKQ585" s="71"/>
      <c r="OKR585" s="71"/>
      <c r="OKS585" s="71"/>
      <c r="OKT585" s="71"/>
      <c r="OKU585" s="71"/>
      <c r="OKV585" s="71"/>
      <c r="OKW585" s="71"/>
      <c r="OKX585" s="71"/>
      <c r="OKY585" s="71"/>
      <c r="OKZ585" s="71"/>
      <c r="OLA585" s="71"/>
      <c r="OLB585" s="71"/>
      <c r="OLC585" s="71"/>
      <c r="OLD585" s="71"/>
      <c r="OLE585" s="71"/>
      <c r="OLF585" s="71"/>
      <c r="OLG585" s="71"/>
      <c r="OLH585" s="71"/>
      <c r="OLI585" s="71"/>
      <c r="OLJ585" s="71"/>
      <c r="OLK585" s="71"/>
      <c r="OLL585" s="71"/>
      <c r="OLM585" s="71"/>
      <c r="OLN585" s="71"/>
      <c r="OLO585" s="71"/>
      <c r="OLP585" s="71"/>
      <c r="OLQ585" s="71"/>
      <c r="OLR585" s="71"/>
      <c r="OLS585" s="71"/>
      <c r="OLT585" s="71"/>
      <c r="OLU585" s="71"/>
      <c r="OLV585" s="71"/>
      <c r="OLW585" s="71"/>
      <c r="OLX585" s="71"/>
      <c r="OLY585" s="71"/>
      <c r="OLZ585" s="71"/>
      <c r="OMA585" s="71"/>
      <c r="OMB585" s="71"/>
      <c r="OMC585" s="71"/>
      <c r="OMD585" s="71"/>
      <c r="OME585" s="71"/>
      <c r="OMF585" s="71"/>
      <c r="OMG585" s="71"/>
      <c r="OMH585" s="71"/>
      <c r="OMI585" s="71"/>
      <c r="OMJ585" s="71"/>
      <c r="OMK585" s="71"/>
      <c r="OML585" s="71"/>
      <c r="OMM585" s="71"/>
      <c r="OMN585" s="71"/>
      <c r="OMO585" s="71"/>
      <c r="OMP585" s="71"/>
      <c r="OMQ585" s="71"/>
      <c r="OMR585" s="71"/>
      <c r="OMS585" s="71"/>
      <c r="OMT585" s="71"/>
      <c r="OMU585" s="71"/>
      <c r="OMV585" s="71"/>
      <c r="OMW585" s="71"/>
      <c r="OMX585" s="71"/>
      <c r="OMY585" s="71"/>
      <c r="OMZ585" s="71"/>
      <c r="ONA585" s="71"/>
      <c r="ONB585" s="71"/>
      <c r="ONC585" s="71"/>
      <c r="OND585" s="71"/>
      <c r="ONE585" s="71"/>
      <c r="ONF585" s="71"/>
      <c r="ONG585" s="71"/>
      <c r="ONH585" s="71"/>
      <c r="ONI585" s="71"/>
      <c r="ONJ585" s="71"/>
      <c r="ONK585" s="71"/>
      <c r="ONL585" s="71"/>
      <c r="ONM585" s="71"/>
      <c r="ONN585" s="71"/>
      <c r="ONO585" s="71"/>
      <c r="ONP585" s="71"/>
      <c r="ONQ585" s="71"/>
      <c r="ONR585" s="71"/>
      <c r="ONS585" s="71"/>
      <c r="ONT585" s="71"/>
      <c r="ONU585" s="71"/>
      <c r="ONV585" s="71"/>
      <c r="ONW585" s="71"/>
      <c r="ONX585" s="71"/>
      <c r="ONY585" s="71"/>
      <c r="ONZ585" s="71"/>
      <c r="OOA585" s="71"/>
      <c r="OOB585" s="71"/>
      <c r="OOC585" s="71"/>
      <c r="OOD585" s="71"/>
      <c r="OOE585" s="71"/>
      <c r="OOF585" s="71"/>
      <c r="OOG585" s="71"/>
      <c r="OOH585" s="71"/>
      <c r="OOI585" s="71"/>
      <c r="OOJ585" s="71"/>
      <c r="OOK585" s="71"/>
      <c r="OOL585" s="71"/>
      <c r="OOM585" s="71"/>
      <c r="OON585" s="71"/>
      <c r="OOO585" s="71"/>
      <c r="OOP585" s="71"/>
      <c r="OOQ585" s="71"/>
      <c r="OOR585" s="71"/>
      <c r="OOS585" s="71"/>
      <c r="OOT585" s="71"/>
      <c r="OOU585" s="71"/>
      <c r="OOV585" s="71"/>
      <c r="OOW585" s="71"/>
      <c r="OOX585" s="71"/>
      <c r="OOY585" s="71"/>
      <c r="OOZ585" s="71"/>
      <c r="OPA585" s="71"/>
      <c r="OPB585" s="71"/>
      <c r="OPC585" s="71"/>
      <c r="OPD585" s="71"/>
      <c r="OPE585" s="71"/>
      <c r="OPF585" s="71"/>
      <c r="OPG585" s="71"/>
      <c r="OPH585" s="71"/>
      <c r="OPI585" s="71"/>
      <c r="OPJ585" s="71"/>
      <c r="OPK585" s="71"/>
      <c r="OPL585" s="71"/>
      <c r="OPM585" s="71"/>
      <c r="OPN585" s="71"/>
      <c r="OPO585" s="71"/>
      <c r="OPP585" s="71"/>
      <c r="OPQ585" s="71"/>
      <c r="OPR585" s="71"/>
      <c r="OPS585" s="71"/>
      <c r="OPT585" s="71"/>
      <c r="OPU585" s="71"/>
      <c r="OPV585" s="71"/>
      <c r="OPW585" s="71"/>
      <c r="OPX585" s="71"/>
      <c r="OPY585" s="71"/>
      <c r="OPZ585" s="71"/>
      <c r="OQA585" s="71"/>
      <c r="OQB585" s="71"/>
      <c r="OQC585" s="71"/>
      <c r="OQD585" s="71"/>
      <c r="OQE585" s="71"/>
      <c r="OQF585" s="71"/>
      <c r="OQG585" s="71"/>
      <c r="OQH585" s="71"/>
      <c r="OQI585" s="71"/>
      <c r="OQJ585" s="71"/>
      <c r="OQK585" s="71"/>
      <c r="OQL585" s="71"/>
      <c r="OQM585" s="71"/>
      <c r="OQN585" s="71"/>
      <c r="OQO585" s="71"/>
      <c r="OQP585" s="71"/>
      <c r="OQQ585" s="71"/>
      <c r="OQR585" s="71"/>
      <c r="OQS585" s="71"/>
      <c r="OQT585" s="71"/>
      <c r="OQU585" s="71"/>
      <c r="OQV585" s="71"/>
      <c r="OQW585" s="71"/>
      <c r="OQX585" s="71"/>
      <c r="OQY585" s="71"/>
      <c r="OQZ585" s="71"/>
      <c r="ORA585" s="71"/>
      <c r="ORB585" s="71"/>
      <c r="ORC585" s="71"/>
      <c r="ORD585" s="71"/>
      <c r="ORE585" s="71"/>
      <c r="ORF585" s="71"/>
      <c r="ORG585" s="71"/>
      <c r="ORH585" s="71"/>
      <c r="ORI585" s="71"/>
      <c r="ORJ585" s="71"/>
      <c r="ORK585" s="71"/>
      <c r="ORL585" s="71"/>
      <c r="ORM585" s="71"/>
      <c r="ORN585" s="71"/>
      <c r="ORO585" s="71"/>
      <c r="ORP585" s="71"/>
      <c r="ORQ585" s="71"/>
      <c r="ORR585" s="71"/>
      <c r="ORS585" s="71"/>
      <c r="ORT585" s="71"/>
      <c r="ORU585" s="71"/>
      <c r="ORV585" s="71"/>
      <c r="ORW585" s="71"/>
      <c r="ORX585" s="71"/>
      <c r="ORY585" s="71"/>
      <c r="ORZ585" s="71"/>
      <c r="OSA585" s="71"/>
      <c r="OSB585" s="71"/>
      <c r="OSC585" s="71"/>
      <c r="OSD585" s="71"/>
      <c r="OSE585" s="71"/>
      <c r="OSF585" s="71"/>
      <c r="OSG585" s="71"/>
      <c r="OSH585" s="71"/>
      <c r="OSI585" s="71"/>
      <c r="OSJ585" s="71"/>
      <c r="OSK585" s="71"/>
      <c r="OSL585" s="71"/>
      <c r="OSM585" s="71"/>
      <c r="OSN585" s="71"/>
      <c r="OSO585" s="71"/>
      <c r="OSP585" s="71"/>
      <c r="OSQ585" s="71"/>
      <c r="OSR585" s="71"/>
      <c r="OSS585" s="71"/>
      <c r="OST585" s="71"/>
      <c r="OSU585" s="71"/>
      <c r="OSV585" s="71"/>
      <c r="OSW585" s="71"/>
      <c r="OSX585" s="71"/>
      <c r="OSY585" s="71"/>
      <c r="OSZ585" s="71"/>
      <c r="OTA585" s="71"/>
      <c r="OTB585" s="71"/>
      <c r="OTC585" s="71"/>
      <c r="OTD585" s="71"/>
      <c r="OTE585" s="71"/>
      <c r="OTF585" s="71"/>
      <c r="OTG585" s="71"/>
      <c r="OTH585" s="71"/>
      <c r="OTI585" s="71"/>
      <c r="OTJ585" s="71"/>
      <c r="OTK585" s="71"/>
      <c r="OTL585" s="71"/>
      <c r="OTM585" s="71"/>
      <c r="OTN585" s="71"/>
      <c r="OTO585" s="71"/>
      <c r="OTP585" s="71"/>
      <c r="OTQ585" s="71"/>
      <c r="OTR585" s="71"/>
      <c r="OTS585" s="71"/>
      <c r="OTT585" s="71"/>
      <c r="OTU585" s="71"/>
      <c r="OTV585" s="71"/>
      <c r="OTW585" s="71"/>
      <c r="OTX585" s="71"/>
      <c r="OTY585" s="71"/>
      <c r="OTZ585" s="71"/>
      <c r="OUA585" s="71"/>
      <c r="OUB585" s="71"/>
      <c r="OUC585" s="71"/>
      <c r="OUD585" s="71"/>
      <c r="OUE585" s="71"/>
      <c r="OUF585" s="71"/>
      <c r="OUG585" s="71"/>
      <c r="OUH585" s="71"/>
      <c r="OUI585" s="71"/>
      <c r="OUJ585" s="71"/>
      <c r="OUK585" s="71"/>
      <c r="OUL585" s="71"/>
      <c r="OUM585" s="71"/>
      <c r="OUN585" s="71"/>
      <c r="OUO585" s="71"/>
      <c r="OUP585" s="71"/>
      <c r="OUQ585" s="71"/>
      <c r="OUR585" s="71"/>
      <c r="OUS585" s="71"/>
      <c r="OUT585" s="71"/>
      <c r="OUU585" s="71"/>
      <c r="OUV585" s="71"/>
      <c r="OUW585" s="71"/>
      <c r="OUX585" s="71"/>
      <c r="OUY585" s="71"/>
      <c r="OUZ585" s="71"/>
      <c r="OVA585" s="71"/>
      <c r="OVB585" s="71"/>
      <c r="OVC585" s="71"/>
      <c r="OVD585" s="71"/>
      <c r="OVE585" s="71"/>
      <c r="OVF585" s="71"/>
      <c r="OVG585" s="71"/>
      <c r="OVH585" s="71"/>
      <c r="OVI585" s="71"/>
      <c r="OVJ585" s="71"/>
      <c r="OVK585" s="71"/>
      <c r="OVL585" s="71"/>
      <c r="OVM585" s="71"/>
      <c r="OVN585" s="71"/>
      <c r="OVO585" s="71"/>
      <c r="OVP585" s="71"/>
      <c r="OVQ585" s="71"/>
      <c r="OVR585" s="71"/>
      <c r="OVS585" s="71"/>
      <c r="OVT585" s="71"/>
      <c r="OVU585" s="71"/>
      <c r="OVV585" s="71"/>
      <c r="OVW585" s="71"/>
      <c r="OVX585" s="71"/>
      <c r="OVY585" s="71"/>
      <c r="OVZ585" s="71"/>
      <c r="OWA585" s="71"/>
      <c r="OWB585" s="71"/>
      <c r="OWC585" s="71"/>
      <c r="OWD585" s="71"/>
      <c r="OWE585" s="71"/>
      <c r="OWF585" s="71"/>
      <c r="OWG585" s="71"/>
      <c r="OWH585" s="71"/>
      <c r="OWI585" s="71"/>
      <c r="OWJ585" s="71"/>
      <c r="OWK585" s="71"/>
      <c r="OWL585" s="71"/>
      <c r="OWM585" s="71"/>
      <c r="OWN585" s="71"/>
      <c r="OWO585" s="71"/>
      <c r="OWP585" s="71"/>
      <c r="OWQ585" s="71"/>
      <c r="OWR585" s="71"/>
      <c r="OWS585" s="71"/>
      <c r="OWT585" s="71"/>
      <c r="OWU585" s="71"/>
      <c r="OWV585" s="71"/>
      <c r="OWW585" s="71"/>
      <c r="OWX585" s="71"/>
      <c r="OWY585" s="71"/>
      <c r="OWZ585" s="71"/>
      <c r="OXA585" s="71"/>
      <c r="OXB585" s="71"/>
      <c r="OXC585" s="71"/>
      <c r="OXD585" s="71"/>
      <c r="OXE585" s="71"/>
      <c r="OXF585" s="71"/>
      <c r="OXG585" s="71"/>
      <c r="OXH585" s="71"/>
      <c r="OXI585" s="71"/>
      <c r="OXJ585" s="71"/>
      <c r="OXK585" s="71"/>
      <c r="OXL585" s="71"/>
      <c r="OXM585" s="71"/>
      <c r="OXN585" s="71"/>
      <c r="OXO585" s="71"/>
      <c r="OXP585" s="71"/>
      <c r="OXQ585" s="71"/>
      <c r="OXR585" s="71"/>
      <c r="OXS585" s="71"/>
      <c r="OXT585" s="71"/>
      <c r="OXU585" s="71"/>
      <c r="OXV585" s="71"/>
      <c r="OXW585" s="71"/>
      <c r="OXX585" s="71"/>
      <c r="OXY585" s="71"/>
      <c r="OXZ585" s="71"/>
      <c r="OYA585" s="71"/>
      <c r="OYB585" s="71"/>
      <c r="OYC585" s="71"/>
      <c r="OYD585" s="71"/>
      <c r="OYE585" s="71"/>
      <c r="OYF585" s="71"/>
      <c r="OYG585" s="71"/>
      <c r="OYH585" s="71"/>
      <c r="OYI585" s="71"/>
      <c r="OYJ585" s="71"/>
      <c r="OYK585" s="71"/>
      <c r="OYL585" s="71"/>
      <c r="OYM585" s="71"/>
      <c r="OYN585" s="71"/>
      <c r="OYO585" s="71"/>
      <c r="OYP585" s="71"/>
      <c r="OYQ585" s="71"/>
      <c r="OYR585" s="71"/>
      <c r="OYS585" s="71"/>
      <c r="OYT585" s="71"/>
      <c r="OYU585" s="71"/>
      <c r="OYV585" s="71"/>
      <c r="OYW585" s="71"/>
      <c r="OYX585" s="71"/>
      <c r="OYY585" s="71"/>
      <c r="OYZ585" s="71"/>
      <c r="OZA585" s="71"/>
      <c r="OZB585" s="71"/>
      <c r="OZC585" s="71"/>
      <c r="OZD585" s="71"/>
      <c r="OZE585" s="71"/>
      <c r="OZF585" s="71"/>
      <c r="OZG585" s="71"/>
      <c r="OZH585" s="71"/>
      <c r="OZI585" s="71"/>
      <c r="OZJ585" s="71"/>
      <c r="OZK585" s="71"/>
      <c r="OZL585" s="71"/>
      <c r="OZM585" s="71"/>
      <c r="OZN585" s="71"/>
      <c r="OZO585" s="71"/>
      <c r="OZP585" s="71"/>
      <c r="OZQ585" s="71"/>
      <c r="OZR585" s="71"/>
      <c r="OZS585" s="71"/>
      <c r="OZT585" s="71"/>
      <c r="OZU585" s="71"/>
      <c r="OZV585" s="71"/>
      <c r="OZW585" s="71"/>
      <c r="OZX585" s="71"/>
      <c r="OZY585" s="71"/>
      <c r="OZZ585" s="71"/>
      <c r="PAA585" s="71"/>
      <c r="PAB585" s="71"/>
      <c r="PAC585" s="71"/>
      <c r="PAD585" s="71"/>
      <c r="PAE585" s="71"/>
      <c r="PAF585" s="71"/>
      <c r="PAG585" s="71"/>
      <c r="PAH585" s="71"/>
      <c r="PAI585" s="71"/>
      <c r="PAJ585" s="71"/>
      <c r="PAK585" s="71"/>
      <c r="PAL585" s="71"/>
      <c r="PAM585" s="71"/>
      <c r="PAN585" s="71"/>
      <c r="PAO585" s="71"/>
      <c r="PAP585" s="71"/>
      <c r="PAQ585" s="71"/>
      <c r="PAR585" s="71"/>
      <c r="PAS585" s="71"/>
      <c r="PAT585" s="71"/>
      <c r="PAU585" s="71"/>
      <c r="PAV585" s="71"/>
      <c r="PAW585" s="71"/>
      <c r="PAX585" s="71"/>
      <c r="PAY585" s="71"/>
      <c r="PAZ585" s="71"/>
      <c r="PBA585" s="71"/>
      <c r="PBB585" s="71"/>
      <c r="PBC585" s="71"/>
      <c r="PBD585" s="71"/>
      <c r="PBE585" s="71"/>
      <c r="PBF585" s="71"/>
      <c r="PBG585" s="71"/>
      <c r="PBH585" s="71"/>
      <c r="PBI585" s="71"/>
      <c r="PBJ585" s="71"/>
      <c r="PBK585" s="71"/>
      <c r="PBL585" s="71"/>
      <c r="PBM585" s="71"/>
      <c r="PBN585" s="71"/>
      <c r="PBO585" s="71"/>
      <c r="PBP585" s="71"/>
      <c r="PBQ585" s="71"/>
      <c r="PBR585" s="71"/>
      <c r="PBS585" s="71"/>
      <c r="PBT585" s="71"/>
      <c r="PBU585" s="71"/>
      <c r="PBV585" s="71"/>
      <c r="PBW585" s="71"/>
      <c r="PBX585" s="71"/>
      <c r="PBY585" s="71"/>
      <c r="PBZ585" s="71"/>
      <c r="PCA585" s="71"/>
      <c r="PCB585" s="71"/>
      <c r="PCC585" s="71"/>
      <c r="PCD585" s="71"/>
      <c r="PCE585" s="71"/>
      <c r="PCF585" s="71"/>
      <c r="PCG585" s="71"/>
      <c r="PCH585" s="71"/>
      <c r="PCI585" s="71"/>
      <c r="PCJ585" s="71"/>
      <c r="PCK585" s="71"/>
      <c r="PCL585" s="71"/>
      <c r="PCM585" s="71"/>
      <c r="PCN585" s="71"/>
      <c r="PCO585" s="71"/>
      <c r="PCP585" s="71"/>
      <c r="PCQ585" s="71"/>
      <c r="PCR585" s="71"/>
      <c r="PCS585" s="71"/>
      <c r="PCT585" s="71"/>
      <c r="PCU585" s="71"/>
      <c r="PCV585" s="71"/>
      <c r="PCW585" s="71"/>
      <c r="PCX585" s="71"/>
      <c r="PCY585" s="71"/>
      <c r="PCZ585" s="71"/>
      <c r="PDA585" s="71"/>
      <c r="PDB585" s="71"/>
      <c r="PDC585" s="71"/>
      <c r="PDD585" s="71"/>
      <c r="PDE585" s="71"/>
      <c r="PDF585" s="71"/>
      <c r="PDG585" s="71"/>
      <c r="PDH585" s="71"/>
      <c r="PDI585" s="71"/>
      <c r="PDJ585" s="71"/>
      <c r="PDK585" s="71"/>
      <c r="PDL585" s="71"/>
      <c r="PDM585" s="71"/>
      <c r="PDN585" s="71"/>
      <c r="PDO585" s="71"/>
      <c r="PDP585" s="71"/>
      <c r="PDQ585" s="71"/>
      <c r="PDR585" s="71"/>
      <c r="PDS585" s="71"/>
      <c r="PDT585" s="71"/>
      <c r="PDU585" s="71"/>
      <c r="PDV585" s="71"/>
      <c r="PDW585" s="71"/>
      <c r="PDX585" s="71"/>
      <c r="PDY585" s="71"/>
      <c r="PDZ585" s="71"/>
      <c r="PEA585" s="71"/>
      <c r="PEB585" s="71"/>
      <c r="PEC585" s="71"/>
      <c r="PED585" s="71"/>
      <c r="PEE585" s="71"/>
      <c r="PEF585" s="71"/>
      <c r="PEG585" s="71"/>
      <c r="PEH585" s="71"/>
      <c r="PEI585" s="71"/>
      <c r="PEJ585" s="71"/>
      <c r="PEK585" s="71"/>
      <c r="PEL585" s="71"/>
      <c r="PEM585" s="71"/>
      <c r="PEN585" s="71"/>
      <c r="PEO585" s="71"/>
      <c r="PEP585" s="71"/>
      <c r="PEQ585" s="71"/>
      <c r="PER585" s="71"/>
      <c r="PES585" s="71"/>
      <c r="PET585" s="71"/>
      <c r="PEU585" s="71"/>
      <c r="PEV585" s="71"/>
      <c r="PEW585" s="71"/>
      <c r="PEX585" s="71"/>
      <c r="PEY585" s="71"/>
      <c r="PEZ585" s="71"/>
      <c r="PFA585" s="71"/>
      <c r="PFB585" s="71"/>
      <c r="PFC585" s="71"/>
      <c r="PFD585" s="71"/>
      <c r="PFE585" s="71"/>
      <c r="PFF585" s="71"/>
      <c r="PFG585" s="71"/>
      <c r="PFH585" s="71"/>
      <c r="PFI585" s="71"/>
      <c r="PFJ585" s="71"/>
      <c r="PFK585" s="71"/>
      <c r="PFL585" s="71"/>
      <c r="PFM585" s="71"/>
      <c r="PFN585" s="71"/>
      <c r="PFO585" s="71"/>
      <c r="PFP585" s="71"/>
      <c r="PFQ585" s="71"/>
      <c r="PFR585" s="71"/>
      <c r="PFS585" s="71"/>
      <c r="PFT585" s="71"/>
      <c r="PFU585" s="71"/>
      <c r="PFV585" s="71"/>
      <c r="PFW585" s="71"/>
      <c r="PFX585" s="71"/>
      <c r="PFY585" s="71"/>
      <c r="PFZ585" s="71"/>
      <c r="PGA585" s="71"/>
      <c r="PGB585" s="71"/>
      <c r="PGC585" s="71"/>
      <c r="PGD585" s="71"/>
      <c r="PGE585" s="71"/>
      <c r="PGF585" s="71"/>
      <c r="PGG585" s="71"/>
      <c r="PGH585" s="71"/>
      <c r="PGI585" s="71"/>
      <c r="PGJ585" s="71"/>
      <c r="PGK585" s="71"/>
      <c r="PGL585" s="71"/>
      <c r="PGM585" s="71"/>
      <c r="PGN585" s="71"/>
      <c r="PGO585" s="71"/>
      <c r="PGP585" s="71"/>
      <c r="PGQ585" s="71"/>
      <c r="PGR585" s="71"/>
      <c r="PGS585" s="71"/>
      <c r="PGT585" s="71"/>
      <c r="PGU585" s="71"/>
      <c r="PGV585" s="71"/>
      <c r="PGW585" s="71"/>
      <c r="PGX585" s="71"/>
      <c r="PGY585" s="71"/>
      <c r="PGZ585" s="71"/>
      <c r="PHA585" s="71"/>
      <c r="PHB585" s="71"/>
      <c r="PHC585" s="71"/>
      <c r="PHD585" s="71"/>
      <c r="PHE585" s="71"/>
      <c r="PHF585" s="71"/>
      <c r="PHG585" s="71"/>
      <c r="PHH585" s="71"/>
      <c r="PHI585" s="71"/>
      <c r="PHJ585" s="71"/>
      <c r="PHK585" s="71"/>
      <c r="PHL585" s="71"/>
      <c r="PHM585" s="71"/>
      <c r="PHN585" s="71"/>
      <c r="PHO585" s="71"/>
      <c r="PHP585" s="71"/>
      <c r="PHQ585" s="71"/>
      <c r="PHR585" s="71"/>
      <c r="PHS585" s="71"/>
      <c r="PHT585" s="71"/>
      <c r="PHU585" s="71"/>
      <c r="PHV585" s="71"/>
      <c r="PHW585" s="71"/>
      <c r="PHX585" s="71"/>
      <c r="PHY585" s="71"/>
      <c r="PHZ585" s="71"/>
      <c r="PIA585" s="71"/>
      <c r="PIB585" s="71"/>
      <c r="PIC585" s="71"/>
      <c r="PID585" s="71"/>
      <c r="PIE585" s="71"/>
      <c r="PIF585" s="71"/>
      <c r="PIG585" s="71"/>
      <c r="PIH585" s="71"/>
      <c r="PII585" s="71"/>
      <c r="PIJ585" s="71"/>
      <c r="PIK585" s="71"/>
      <c r="PIL585" s="71"/>
      <c r="PIM585" s="71"/>
      <c r="PIN585" s="71"/>
      <c r="PIO585" s="71"/>
      <c r="PIP585" s="71"/>
      <c r="PIQ585" s="71"/>
      <c r="PIR585" s="71"/>
      <c r="PIS585" s="71"/>
      <c r="PIT585" s="71"/>
      <c r="PIU585" s="71"/>
      <c r="PIV585" s="71"/>
      <c r="PIW585" s="71"/>
      <c r="PIX585" s="71"/>
      <c r="PIY585" s="71"/>
      <c r="PIZ585" s="71"/>
      <c r="PJA585" s="71"/>
      <c r="PJB585" s="71"/>
      <c r="PJC585" s="71"/>
      <c r="PJD585" s="71"/>
      <c r="PJE585" s="71"/>
      <c r="PJF585" s="71"/>
      <c r="PJG585" s="71"/>
      <c r="PJH585" s="71"/>
      <c r="PJI585" s="71"/>
      <c r="PJJ585" s="71"/>
      <c r="PJK585" s="71"/>
      <c r="PJL585" s="71"/>
      <c r="PJM585" s="71"/>
      <c r="PJN585" s="71"/>
      <c r="PJO585" s="71"/>
      <c r="PJP585" s="71"/>
      <c r="PJQ585" s="71"/>
      <c r="PJR585" s="71"/>
      <c r="PJS585" s="71"/>
      <c r="PJT585" s="71"/>
      <c r="PJU585" s="71"/>
      <c r="PJV585" s="71"/>
      <c r="PJW585" s="71"/>
      <c r="PJX585" s="71"/>
      <c r="PJY585" s="71"/>
      <c r="PJZ585" s="71"/>
      <c r="PKA585" s="71"/>
      <c r="PKB585" s="71"/>
      <c r="PKC585" s="71"/>
      <c r="PKD585" s="71"/>
      <c r="PKE585" s="71"/>
      <c r="PKF585" s="71"/>
      <c r="PKG585" s="71"/>
      <c r="PKH585" s="71"/>
      <c r="PKI585" s="71"/>
      <c r="PKJ585" s="71"/>
      <c r="PKK585" s="71"/>
      <c r="PKL585" s="71"/>
      <c r="PKM585" s="71"/>
      <c r="PKN585" s="71"/>
      <c r="PKO585" s="71"/>
      <c r="PKP585" s="71"/>
      <c r="PKQ585" s="71"/>
      <c r="PKR585" s="71"/>
      <c r="PKS585" s="71"/>
      <c r="PKT585" s="71"/>
      <c r="PKU585" s="71"/>
      <c r="PKV585" s="71"/>
      <c r="PKW585" s="71"/>
      <c r="PKX585" s="71"/>
      <c r="PKY585" s="71"/>
      <c r="PKZ585" s="71"/>
      <c r="PLA585" s="71"/>
      <c r="PLB585" s="71"/>
      <c r="PLC585" s="71"/>
      <c r="PLD585" s="71"/>
      <c r="PLE585" s="71"/>
      <c r="PLF585" s="71"/>
      <c r="PLG585" s="71"/>
      <c r="PLH585" s="71"/>
      <c r="PLI585" s="71"/>
      <c r="PLJ585" s="71"/>
      <c r="PLK585" s="71"/>
      <c r="PLL585" s="71"/>
      <c r="PLM585" s="71"/>
      <c r="PLN585" s="71"/>
      <c r="PLO585" s="71"/>
      <c r="PLP585" s="71"/>
      <c r="PLQ585" s="71"/>
      <c r="PLR585" s="71"/>
      <c r="PLS585" s="71"/>
      <c r="PLT585" s="71"/>
      <c r="PLU585" s="71"/>
      <c r="PLV585" s="71"/>
      <c r="PLW585" s="71"/>
      <c r="PLX585" s="71"/>
      <c r="PLY585" s="71"/>
      <c r="PLZ585" s="71"/>
      <c r="PMA585" s="71"/>
      <c r="PMB585" s="71"/>
      <c r="PMC585" s="71"/>
      <c r="PMD585" s="71"/>
      <c r="PME585" s="71"/>
      <c r="PMF585" s="71"/>
      <c r="PMG585" s="71"/>
      <c r="PMH585" s="71"/>
      <c r="PMI585" s="71"/>
      <c r="PMJ585" s="71"/>
      <c r="PMK585" s="71"/>
      <c r="PML585" s="71"/>
      <c r="PMM585" s="71"/>
      <c r="PMN585" s="71"/>
      <c r="PMO585" s="71"/>
      <c r="PMP585" s="71"/>
      <c r="PMQ585" s="71"/>
      <c r="PMR585" s="71"/>
      <c r="PMS585" s="71"/>
      <c r="PMT585" s="71"/>
      <c r="PMU585" s="71"/>
      <c r="PMV585" s="71"/>
      <c r="PMW585" s="71"/>
      <c r="PMX585" s="71"/>
      <c r="PMY585" s="71"/>
      <c r="PMZ585" s="71"/>
      <c r="PNA585" s="71"/>
      <c r="PNB585" s="71"/>
      <c r="PNC585" s="71"/>
      <c r="PND585" s="71"/>
      <c r="PNE585" s="71"/>
      <c r="PNF585" s="71"/>
      <c r="PNG585" s="71"/>
      <c r="PNH585" s="71"/>
      <c r="PNI585" s="71"/>
      <c r="PNJ585" s="71"/>
      <c r="PNK585" s="71"/>
      <c r="PNL585" s="71"/>
      <c r="PNM585" s="71"/>
      <c r="PNN585" s="71"/>
      <c r="PNO585" s="71"/>
      <c r="PNP585" s="71"/>
      <c r="PNQ585" s="71"/>
      <c r="PNR585" s="71"/>
      <c r="PNS585" s="71"/>
      <c r="PNT585" s="71"/>
      <c r="PNU585" s="71"/>
      <c r="PNV585" s="71"/>
      <c r="PNW585" s="71"/>
      <c r="PNX585" s="71"/>
      <c r="PNY585" s="71"/>
      <c r="PNZ585" s="71"/>
      <c r="POA585" s="71"/>
      <c r="POB585" s="71"/>
      <c r="POC585" s="71"/>
      <c r="POD585" s="71"/>
      <c r="POE585" s="71"/>
      <c r="POF585" s="71"/>
      <c r="POG585" s="71"/>
      <c r="POH585" s="71"/>
      <c r="POI585" s="71"/>
      <c r="POJ585" s="71"/>
      <c r="POK585" s="71"/>
      <c r="POL585" s="71"/>
      <c r="POM585" s="71"/>
      <c r="PON585" s="71"/>
      <c r="POO585" s="71"/>
      <c r="POP585" s="71"/>
      <c r="POQ585" s="71"/>
      <c r="POR585" s="71"/>
      <c r="POS585" s="71"/>
      <c r="POT585" s="71"/>
      <c r="POU585" s="71"/>
      <c r="POV585" s="71"/>
      <c r="POW585" s="71"/>
      <c r="POX585" s="71"/>
      <c r="POY585" s="71"/>
      <c r="POZ585" s="71"/>
      <c r="PPA585" s="71"/>
      <c r="PPB585" s="71"/>
      <c r="PPC585" s="71"/>
      <c r="PPD585" s="71"/>
      <c r="PPE585" s="71"/>
      <c r="PPF585" s="71"/>
      <c r="PPG585" s="71"/>
      <c r="PPH585" s="71"/>
      <c r="PPI585" s="71"/>
      <c r="PPJ585" s="71"/>
      <c r="PPK585" s="71"/>
      <c r="PPL585" s="71"/>
      <c r="PPM585" s="71"/>
      <c r="PPN585" s="71"/>
      <c r="PPO585" s="71"/>
      <c r="PPP585" s="71"/>
      <c r="PPQ585" s="71"/>
      <c r="PPR585" s="71"/>
      <c r="PPS585" s="71"/>
      <c r="PPT585" s="71"/>
      <c r="PPU585" s="71"/>
      <c r="PPV585" s="71"/>
      <c r="PPW585" s="71"/>
      <c r="PPX585" s="71"/>
      <c r="PPY585" s="71"/>
      <c r="PPZ585" s="71"/>
      <c r="PQA585" s="71"/>
      <c r="PQB585" s="71"/>
      <c r="PQC585" s="71"/>
      <c r="PQD585" s="71"/>
      <c r="PQE585" s="71"/>
      <c r="PQF585" s="71"/>
      <c r="PQG585" s="71"/>
      <c r="PQH585" s="71"/>
      <c r="PQI585" s="71"/>
      <c r="PQJ585" s="71"/>
      <c r="PQK585" s="71"/>
      <c r="PQL585" s="71"/>
      <c r="PQM585" s="71"/>
      <c r="PQN585" s="71"/>
      <c r="PQO585" s="71"/>
      <c r="PQP585" s="71"/>
      <c r="PQQ585" s="71"/>
      <c r="PQR585" s="71"/>
      <c r="PQS585" s="71"/>
      <c r="PQT585" s="71"/>
      <c r="PQU585" s="71"/>
      <c r="PQV585" s="71"/>
      <c r="PQW585" s="71"/>
      <c r="PQX585" s="71"/>
      <c r="PQY585" s="71"/>
      <c r="PQZ585" s="71"/>
      <c r="PRA585" s="71"/>
      <c r="PRB585" s="71"/>
      <c r="PRC585" s="71"/>
      <c r="PRD585" s="71"/>
      <c r="PRE585" s="71"/>
      <c r="PRF585" s="71"/>
      <c r="PRG585" s="71"/>
      <c r="PRH585" s="71"/>
      <c r="PRI585" s="71"/>
      <c r="PRJ585" s="71"/>
      <c r="PRK585" s="71"/>
      <c r="PRL585" s="71"/>
      <c r="PRM585" s="71"/>
      <c r="PRN585" s="71"/>
      <c r="PRO585" s="71"/>
      <c r="PRP585" s="71"/>
      <c r="PRQ585" s="71"/>
      <c r="PRR585" s="71"/>
      <c r="PRS585" s="71"/>
      <c r="PRT585" s="71"/>
      <c r="PRU585" s="71"/>
      <c r="PRV585" s="71"/>
      <c r="PRW585" s="71"/>
      <c r="PRX585" s="71"/>
      <c r="PRY585" s="71"/>
      <c r="PRZ585" s="71"/>
      <c r="PSA585" s="71"/>
      <c r="PSB585" s="71"/>
      <c r="PSC585" s="71"/>
      <c r="PSD585" s="71"/>
      <c r="PSE585" s="71"/>
      <c r="PSF585" s="71"/>
      <c r="PSG585" s="71"/>
      <c r="PSH585" s="71"/>
      <c r="PSI585" s="71"/>
      <c r="PSJ585" s="71"/>
      <c r="PSK585" s="71"/>
      <c r="PSL585" s="71"/>
      <c r="PSM585" s="71"/>
      <c r="PSN585" s="71"/>
      <c r="PSO585" s="71"/>
      <c r="PSP585" s="71"/>
      <c r="PSQ585" s="71"/>
      <c r="PSR585" s="71"/>
      <c r="PSS585" s="71"/>
      <c r="PST585" s="71"/>
      <c r="PSU585" s="71"/>
      <c r="PSV585" s="71"/>
      <c r="PSW585" s="71"/>
      <c r="PSX585" s="71"/>
      <c r="PSY585" s="71"/>
      <c r="PSZ585" s="71"/>
      <c r="PTA585" s="71"/>
      <c r="PTB585" s="71"/>
      <c r="PTC585" s="71"/>
      <c r="PTD585" s="71"/>
      <c r="PTE585" s="71"/>
      <c r="PTF585" s="71"/>
      <c r="PTG585" s="71"/>
      <c r="PTH585" s="71"/>
      <c r="PTI585" s="71"/>
      <c r="PTJ585" s="71"/>
      <c r="PTK585" s="71"/>
      <c r="PTL585" s="71"/>
      <c r="PTM585" s="71"/>
      <c r="PTN585" s="71"/>
      <c r="PTO585" s="71"/>
      <c r="PTP585" s="71"/>
      <c r="PTQ585" s="71"/>
      <c r="PTR585" s="71"/>
      <c r="PTS585" s="71"/>
      <c r="PTT585" s="71"/>
      <c r="PTU585" s="71"/>
      <c r="PTV585" s="71"/>
      <c r="PTW585" s="71"/>
      <c r="PTX585" s="71"/>
      <c r="PTY585" s="71"/>
      <c r="PTZ585" s="71"/>
      <c r="PUA585" s="71"/>
      <c r="PUB585" s="71"/>
      <c r="PUC585" s="71"/>
      <c r="PUD585" s="71"/>
      <c r="PUE585" s="71"/>
      <c r="PUF585" s="71"/>
      <c r="PUG585" s="71"/>
      <c r="PUH585" s="71"/>
      <c r="PUI585" s="71"/>
      <c r="PUJ585" s="71"/>
      <c r="PUK585" s="71"/>
      <c r="PUL585" s="71"/>
      <c r="PUM585" s="71"/>
      <c r="PUN585" s="71"/>
      <c r="PUO585" s="71"/>
      <c r="PUP585" s="71"/>
      <c r="PUQ585" s="71"/>
      <c r="PUR585" s="71"/>
      <c r="PUS585" s="71"/>
      <c r="PUT585" s="71"/>
      <c r="PUU585" s="71"/>
      <c r="PUV585" s="71"/>
      <c r="PUW585" s="71"/>
      <c r="PUX585" s="71"/>
      <c r="PUY585" s="71"/>
      <c r="PUZ585" s="71"/>
      <c r="PVA585" s="71"/>
      <c r="PVB585" s="71"/>
      <c r="PVC585" s="71"/>
      <c r="PVD585" s="71"/>
      <c r="PVE585" s="71"/>
      <c r="PVF585" s="71"/>
      <c r="PVG585" s="71"/>
      <c r="PVH585" s="71"/>
      <c r="PVI585" s="71"/>
      <c r="PVJ585" s="71"/>
      <c r="PVK585" s="71"/>
      <c r="PVL585" s="71"/>
      <c r="PVM585" s="71"/>
      <c r="PVN585" s="71"/>
      <c r="PVO585" s="71"/>
      <c r="PVP585" s="71"/>
      <c r="PVQ585" s="71"/>
      <c r="PVR585" s="71"/>
      <c r="PVS585" s="71"/>
      <c r="PVT585" s="71"/>
      <c r="PVU585" s="71"/>
      <c r="PVV585" s="71"/>
      <c r="PVW585" s="71"/>
      <c r="PVX585" s="71"/>
      <c r="PVY585" s="71"/>
      <c r="PVZ585" s="71"/>
      <c r="PWA585" s="71"/>
      <c r="PWB585" s="71"/>
      <c r="PWC585" s="71"/>
      <c r="PWD585" s="71"/>
      <c r="PWE585" s="71"/>
      <c r="PWF585" s="71"/>
      <c r="PWG585" s="71"/>
      <c r="PWH585" s="71"/>
      <c r="PWI585" s="71"/>
      <c r="PWJ585" s="71"/>
      <c r="PWK585" s="71"/>
      <c r="PWL585" s="71"/>
      <c r="PWM585" s="71"/>
      <c r="PWN585" s="71"/>
      <c r="PWO585" s="71"/>
      <c r="PWP585" s="71"/>
      <c r="PWQ585" s="71"/>
      <c r="PWR585" s="71"/>
      <c r="PWS585" s="71"/>
      <c r="PWT585" s="71"/>
      <c r="PWU585" s="71"/>
      <c r="PWV585" s="71"/>
      <c r="PWW585" s="71"/>
      <c r="PWX585" s="71"/>
      <c r="PWY585" s="71"/>
      <c r="PWZ585" s="71"/>
      <c r="PXA585" s="71"/>
      <c r="PXB585" s="71"/>
      <c r="PXC585" s="71"/>
      <c r="PXD585" s="71"/>
      <c r="PXE585" s="71"/>
      <c r="PXF585" s="71"/>
      <c r="PXG585" s="71"/>
      <c r="PXH585" s="71"/>
      <c r="PXI585" s="71"/>
      <c r="PXJ585" s="71"/>
      <c r="PXK585" s="71"/>
      <c r="PXL585" s="71"/>
      <c r="PXM585" s="71"/>
      <c r="PXN585" s="71"/>
      <c r="PXO585" s="71"/>
      <c r="PXP585" s="71"/>
      <c r="PXQ585" s="71"/>
      <c r="PXR585" s="71"/>
      <c r="PXS585" s="71"/>
      <c r="PXT585" s="71"/>
      <c r="PXU585" s="71"/>
      <c r="PXV585" s="71"/>
      <c r="PXW585" s="71"/>
      <c r="PXX585" s="71"/>
      <c r="PXY585" s="71"/>
      <c r="PXZ585" s="71"/>
      <c r="PYA585" s="71"/>
      <c r="PYB585" s="71"/>
      <c r="PYC585" s="71"/>
      <c r="PYD585" s="71"/>
      <c r="PYE585" s="71"/>
      <c r="PYF585" s="71"/>
      <c r="PYG585" s="71"/>
      <c r="PYH585" s="71"/>
      <c r="PYI585" s="71"/>
      <c r="PYJ585" s="71"/>
      <c r="PYK585" s="71"/>
      <c r="PYL585" s="71"/>
      <c r="PYM585" s="71"/>
      <c r="PYN585" s="71"/>
      <c r="PYO585" s="71"/>
      <c r="PYP585" s="71"/>
      <c r="PYQ585" s="71"/>
      <c r="PYR585" s="71"/>
      <c r="PYS585" s="71"/>
      <c r="PYT585" s="71"/>
      <c r="PYU585" s="71"/>
      <c r="PYV585" s="71"/>
      <c r="PYW585" s="71"/>
      <c r="PYX585" s="71"/>
      <c r="PYY585" s="71"/>
      <c r="PYZ585" s="71"/>
      <c r="PZA585" s="71"/>
      <c r="PZB585" s="71"/>
      <c r="PZC585" s="71"/>
      <c r="PZD585" s="71"/>
      <c r="PZE585" s="71"/>
      <c r="PZF585" s="71"/>
      <c r="PZG585" s="71"/>
      <c r="PZH585" s="71"/>
      <c r="PZI585" s="71"/>
      <c r="PZJ585" s="71"/>
      <c r="PZK585" s="71"/>
      <c r="PZL585" s="71"/>
      <c r="PZM585" s="71"/>
      <c r="PZN585" s="71"/>
      <c r="PZO585" s="71"/>
      <c r="PZP585" s="71"/>
      <c r="PZQ585" s="71"/>
      <c r="PZR585" s="71"/>
      <c r="PZS585" s="71"/>
      <c r="PZT585" s="71"/>
      <c r="PZU585" s="71"/>
      <c r="PZV585" s="71"/>
      <c r="PZW585" s="71"/>
      <c r="PZX585" s="71"/>
      <c r="PZY585" s="71"/>
      <c r="PZZ585" s="71"/>
      <c r="QAA585" s="71"/>
      <c r="QAB585" s="71"/>
      <c r="QAC585" s="71"/>
      <c r="QAD585" s="71"/>
      <c r="QAE585" s="71"/>
      <c r="QAF585" s="71"/>
      <c r="QAG585" s="71"/>
      <c r="QAH585" s="71"/>
      <c r="QAI585" s="71"/>
      <c r="QAJ585" s="71"/>
      <c r="QAK585" s="71"/>
      <c r="QAL585" s="71"/>
      <c r="QAM585" s="71"/>
      <c r="QAN585" s="71"/>
      <c r="QAO585" s="71"/>
      <c r="QAP585" s="71"/>
      <c r="QAQ585" s="71"/>
      <c r="QAR585" s="71"/>
      <c r="QAS585" s="71"/>
      <c r="QAT585" s="71"/>
      <c r="QAU585" s="71"/>
      <c r="QAV585" s="71"/>
      <c r="QAW585" s="71"/>
      <c r="QAX585" s="71"/>
      <c r="QAY585" s="71"/>
      <c r="QAZ585" s="71"/>
      <c r="QBA585" s="71"/>
      <c r="QBB585" s="71"/>
      <c r="QBC585" s="71"/>
      <c r="QBD585" s="71"/>
      <c r="QBE585" s="71"/>
      <c r="QBF585" s="71"/>
      <c r="QBG585" s="71"/>
      <c r="QBH585" s="71"/>
      <c r="QBI585" s="71"/>
      <c r="QBJ585" s="71"/>
      <c r="QBK585" s="71"/>
      <c r="QBL585" s="71"/>
      <c r="QBM585" s="71"/>
      <c r="QBN585" s="71"/>
      <c r="QBO585" s="71"/>
      <c r="QBP585" s="71"/>
      <c r="QBQ585" s="71"/>
      <c r="QBR585" s="71"/>
      <c r="QBS585" s="71"/>
      <c r="QBT585" s="71"/>
      <c r="QBU585" s="71"/>
      <c r="QBV585" s="71"/>
      <c r="QBW585" s="71"/>
      <c r="QBX585" s="71"/>
      <c r="QBY585" s="71"/>
      <c r="QBZ585" s="71"/>
      <c r="QCA585" s="71"/>
      <c r="QCB585" s="71"/>
      <c r="QCC585" s="71"/>
      <c r="QCD585" s="71"/>
      <c r="QCE585" s="71"/>
      <c r="QCF585" s="71"/>
      <c r="QCG585" s="71"/>
      <c r="QCH585" s="71"/>
      <c r="QCI585" s="71"/>
      <c r="QCJ585" s="71"/>
      <c r="QCK585" s="71"/>
      <c r="QCL585" s="71"/>
      <c r="QCM585" s="71"/>
      <c r="QCN585" s="71"/>
      <c r="QCO585" s="71"/>
      <c r="QCP585" s="71"/>
      <c r="QCQ585" s="71"/>
      <c r="QCR585" s="71"/>
      <c r="QCS585" s="71"/>
      <c r="QCT585" s="71"/>
      <c r="QCU585" s="71"/>
      <c r="QCV585" s="71"/>
      <c r="QCW585" s="71"/>
      <c r="QCX585" s="71"/>
      <c r="QCY585" s="71"/>
      <c r="QCZ585" s="71"/>
      <c r="QDA585" s="71"/>
      <c r="QDB585" s="71"/>
      <c r="QDC585" s="71"/>
      <c r="QDD585" s="71"/>
      <c r="QDE585" s="71"/>
      <c r="QDF585" s="71"/>
      <c r="QDG585" s="71"/>
      <c r="QDH585" s="71"/>
      <c r="QDI585" s="71"/>
      <c r="QDJ585" s="71"/>
      <c r="QDK585" s="71"/>
      <c r="QDL585" s="71"/>
      <c r="QDM585" s="71"/>
      <c r="QDN585" s="71"/>
      <c r="QDO585" s="71"/>
      <c r="QDP585" s="71"/>
      <c r="QDQ585" s="71"/>
      <c r="QDR585" s="71"/>
      <c r="QDS585" s="71"/>
      <c r="QDT585" s="71"/>
      <c r="QDU585" s="71"/>
      <c r="QDV585" s="71"/>
      <c r="QDW585" s="71"/>
      <c r="QDX585" s="71"/>
      <c r="QDY585" s="71"/>
      <c r="QDZ585" s="71"/>
      <c r="QEA585" s="71"/>
      <c r="QEB585" s="71"/>
      <c r="QEC585" s="71"/>
      <c r="QED585" s="71"/>
      <c r="QEE585" s="71"/>
      <c r="QEF585" s="71"/>
      <c r="QEG585" s="71"/>
      <c r="QEH585" s="71"/>
      <c r="QEI585" s="71"/>
      <c r="QEJ585" s="71"/>
      <c r="QEK585" s="71"/>
      <c r="QEL585" s="71"/>
      <c r="QEM585" s="71"/>
      <c r="QEN585" s="71"/>
      <c r="QEO585" s="71"/>
      <c r="QEP585" s="71"/>
      <c r="QEQ585" s="71"/>
      <c r="QER585" s="71"/>
      <c r="QES585" s="71"/>
      <c r="QET585" s="71"/>
      <c r="QEU585" s="71"/>
      <c r="QEV585" s="71"/>
      <c r="QEW585" s="71"/>
      <c r="QEX585" s="71"/>
      <c r="QEY585" s="71"/>
      <c r="QEZ585" s="71"/>
      <c r="QFA585" s="71"/>
      <c r="QFB585" s="71"/>
      <c r="QFC585" s="71"/>
      <c r="QFD585" s="71"/>
      <c r="QFE585" s="71"/>
      <c r="QFF585" s="71"/>
      <c r="QFG585" s="71"/>
      <c r="QFH585" s="71"/>
      <c r="QFI585" s="71"/>
      <c r="QFJ585" s="71"/>
      <c r="QFK585" s="71"/>
      <c r="QFL585" s="71"/>
      <c r="QFM585" s="71"/>
      <c r="QFN585" s="71"/>
      <c r="QFO585" s="71"/>
      <c r="QFP585" s="71"/>
      <c r="QFQ585" s="71"/>
      <c r="QFR585" s="71"/>
      <c r="QFS585" s="71"/>
      <c r="QFT585" s="71"/>
      <c r="QFU585" s="71"/>
      <c r="QFV585" s="71"/>
      <c r="QFW585" s="71"/>
      <c r="QFX585" s="71"/>
      <c r="QFY585" s="71"/>
      <c r="QFZ585" s="71"/>
      <c r="QGA585" s="71"/>
      <c r="QGB585" s="71"/>
      <c r="QGC585" s="71"/>
      <c r="QGD585" s="71"/>
      <c r="QGE585" s="71"/>
      <c r="QGF585" s="71"/>
      <c r="QGG585" s="71"/>
      <c r="QGH585" s="71"/>
      <c r="QGI585" s="71"/>
      <c r="QGJ585" s="71"/>
      <c r="QGK585" s="71"/>
      <c r="QGL585" s="71"/>
      <c r="QGM585" s="71"/>
      <c r="QGN585" s="71"/>
      <c r="QGO585" s="71"/>
      <c r="QGP585" s="71"/>
      <c r="QGQ585" s="71"/>
      <c r="QGR585" s="71"/>
      <c r="QGS585" s="71"/>
      <c r="QGT585" s="71"/>
      <c r="QGU585" s="71"/>
      <c r="QGV585" s="71"/>
      <c r="QGW585" s="71"/>
      <c r="QGX585" s="71"/>
      <c r="QGY585" s="71"/>
      <c r="QGZ585" s="71"/>
      <c r="QHA585" s="71"/>
      <c r="QHB585" s="71"/>
      <c r="QHC585" s="71"/>
      <c r="QHD585" s="71"/>
      <c r="QHE585" s="71"/>
      <c r="QHF585" s="71"/>
      <c r="QHG585" s="71"/>
      <c r="QHH585" s="71"/>
      <c r="QHI585" s="71"/>
      <c r="QHJ585" s="71"/>
      <c r="QHK585" s="71"/>
      <c r="QHL585" s="71"/>
      <c r="QHM585" s="71"/>
      <c r="QHN585" s="71"/>
      <c r="QHO585" s="71"/>
      <c r="QHP585" s="71"/>
      <c r="QHQ585" s="71"/>
      <c r="QHR585" s="71"/>
      <c r="QHS585" s="71"/>
      <c r="QHT585" s="71"/>
      <c r="QHU585" s="71"/>
      <c r="QHV585" s="71"/>
      <c r="QHW585" s="71"/>
      <c r="QHX585" s="71"/>
      <c r="QHY585" s="71"/>
      <c r="QHZ585" s="71"/>
      <c r="QIA585" s="71"/>
      <c r="QIB585" s="71"/>
      <c r="QIC585" s="71"/>
      <c r="QID585" s="71"/>
      <c r="QIE585" s="71"/>
      <c r="QIF585" s="71"/>
      <c r="QIG585" s="71"/>
      <c r="QIH585" s="71"/>
      <c r="QII585" s="71"/>
      <c r="QIJ585" s="71"/>
      <c r="QIK585" s="71"/>
      <c r="QIL585" s="71"/>
      <c r="QIM585" s="71"/>
      <c r="QIN585" s="71"/>
      <c r="QIO585" s="71"/>
      <c r="QIP585" s="71"/>
      <c r="QIQ585" s="71"/>
      <c r="QIR585" s="71"/>
      <c r="QIS585" s="71"/>
      <c r="QIT585" s="71"/>
      <c r="QIU585" s="71"/>
      <c r="QIV585" s="71"/>
      <c r="QIW585" s="71"/>
      <c r="QIX585" s="71"/>
      <c r="QIY585" s="71"/>
      <c r="QIZ585" s="71"/>
      <c r="QJA585" s="71"/>
      <c r="QJB585" s="71"/>
      <c r="QJC585" s="71"/>
      <c r="QJD585" s="71"/>
      <c r="QJE585" s="71"/>
      <c r="QJF585" s="71"/>
      <c r="QJG585" s="71"/>
      <c r="QJH585" s="71"/>
      <c r="QJI585" s="71"/>
      <c r="QJJ585" s="71"/>
      <c r="QJK585" s="71"/>
      <c r="QJL585" s="71"/>
      <c r="QJM585" s="71"/>
      <c r="QJN585" s="71"/>
      <c r="QJO585" s="71"/>
      <c r="QJP585" s="71"/>
      <c r="QJQ585" s="71"/>
      <c r="QJR585" s="71"/>
      <c r="QJS585" s="71"/>
      <c r="QJT585" s="71"/>
      <c r="QJU585" s="71"/>
      <c r="QJV585" s="71"/>
      <c r="QJW585" s="71"/>
      <c r="QJX585" s="71"/>
      <c r="QJY585" s="71"/>
      <c r="QJZ585" s="71"/>
      <c r="QKA585" s="71"/>
      <c r="QKB585" s="71"/>
      <c r="QKC585" s="71"/>
      <c r="QKD585" s="71"/>
      <c r="QKE585" s="71"/>
      <c r="QKF585" s="71"/>
      <c r="QKG585" s="71"/>
      <c r="QKH585" s="71"/>
      <c r="QKI585" s="71"/>
      <c r="QKJ585" s="71"/>
      <c r="QKK585" s="71"/>
      <c r="QKL585" s="71"/>
      <c r="QKM585" s="71"/>
      <c r="QKN585" s="71"/>
      <c r="QKO585" s="71"/>
      <c r="QKP585" s="71"/>
      <c r="QKQ585" s="71"/>
      <c r="QKR585" s="71"/>
      <c r="QKS585" s="71"/>
      <c r="QKT585" s="71"/>
      <c r="QKU585" s="71"/>
      <c r="QKV585" s="71"/>
      <c r="QKW585" s="71"/>
      <c r="QKX585" s="71"/>
      <c r="QKY585" s="71"/>
      <c r="QKZ585" s="71"/>
      <c r="QLA585" s="71"/>
      <c r="QLB585" s="71"/>
      <c r="QLC585" s="71"/>
      <c r="QLD585" s="71"/>
      <c r="QLE585" s="71"/>
      <c r="QLF585" s="71"/>
      <c r="QLG585" s="71"/>
      <c r="QLH585" s="71"/>
      <c r="QLI585" s="71"/>
      <c r="QLJ585" s="71"/>
      <c r="QLK585" s="71"/>
      <c r="QLL585" s="71"/>
      <c r="QLM585" s="71"/>
      <c r="QLN585" s="71"/>
      <c r="QLO585" s="71"/>
      <c r="QLP585" s="71"/>
      <c r="QLQ585" s="71"/>
      <c r="QLR585" s="71"/>
      <c r="QLS585" s="71"/>
      <c r="QLT585" s="71"/>
      <c r="QLU585" s="71"/>
      <c r="QLV585" s="71"/>
      <c r="QLW585" s="71"/>
      <c r="QLX585" s="71"/>
      <c r="QLY585" s="71"/>
      <c r="QLZ585" s="71"/>
      <c r="QMA585" s="71"/>
      <c r="QMB585" s="71"/>
      <c r="QMC585" s="71"/>
      <c r="QMD585" s="71"/>
      <c r="QME585" s="71"/>
      <c r="QMF585" s="71"/>
      <c r="QMG585" s="71"/>
      <c r="QMH585" s="71"/>
      <c r="QMI585" s="71"/>
      <c r="QMJ585" s="71"/>
      <c r="QMK585" s="71"/>
      <c r="QML585" s="71"/>
      <c r="QMM585" s="71"/>
      <c r="QMN585" s="71"/>
      <c r="QMO585" s="71"/>
      <c r="QMP585" s="71"/>
      <c r="QMQ585" s="71"/>
      <c r="QMR585" s="71"/>
      <c r="QMS585" s="71"/>
      <c r="QMT585" s="71"/>
      <c r="QMU585" s="71"/>
      <c r="QMV585" s="71"/>
      <c r="QMW585" s="71"/>
      <c r="QMX585" s="71"/>
      <c r="QMY585" s="71"/>
      <c r="QMZ585" s="71"/>
      <c r="QNA585" s="71"/>
      <c r="QNB585" s="71"/>
      <c r="QNC585" s="71"/>
      <c r="QND585" s="71"/>
      <c r="QNE585" s="71"/>
      <c r="QNF585" s="71"/>
      <c r="QNG585" s="71"/>
      <c r="QNH585" s="71"/>
      <c r="QNI585" s="71"/>
      <c r="QNJ585" s="71"/>
      <c r="QNK585" s="71"/>
      <c r="QNL585" s="71"/>
      <c r="QNM585" s="71"/>
      <c r="QNN585" s="71"/>
      <c r="QNO585" s="71"/>
      <c r="QNP585" s="71"/>
      <c r="QNQ585" s="71"/>
      <c r="QNR585" s="71"/>
      <c r="QNS585" s="71"/>
      <c r="QNT585" s="71"/>
      <c r="QNU585" s="71"/>
      <c r="QNV585" s="71"/>
      <c r="QNW585" s="71"/>
      <c r="QNX585" s="71"/>
      <c r="QNY585" s="71"/>
      <c r="QNZ585" s="71"/>
      <c r="QOA585" s="71"/>
      <c r="QOB585" s="71"/>
      <c r="QOC585" s="71"/>
      <c r="QOD585" s="71"/>
      <c r="QOE585" s="71"/>
      <c r="QOF585" s="71"/>
      <c r="QOG585" s="71"/>
      <c r="QOH585" s="71"/>
      <c r="QOI585" s="71"/>
      <c r="QOJ585" s="71"/>
      <c r="QOK585" s="71"/>
      <c r="QOL585" s="71"/>
      <c r="QOM585" s="71"/>
      <c r="QON585" s="71"/>
      <c r="QOO585" s="71"/>
      <c r="QOP585" s="71"/>
      <c r="QOQ585" s="71"/>
      <c r="QOR585" s="71"/>
      <c r="QOS585" s="71"/>
      <c r="QOT585" s="71"/>
      <c r="QOU585" s="71"/>
      <c r="QOV585" s="71"/>
      <c r="QOW585" s="71"/>
      <c r="QOX585" s="71"/>
      <c r="QOY585" s="71"/>
      <c r="QOZ585" s="71"/>
      <c r="QPA585" s="71"/>
      <c r="QPB585" s="71"/>
      <c r="QPC585" s="71"/>
      <c r="QPD585" s="71"/>
      <c r="QPE585" s="71"/>
      <c r="QPF585" s="71"/>
      <c r="QPG585" s="71"/>
      <c r="QPH585" s="71"/>
      <c r="QPI585" s="71"/>
      <c r="QPJ585" s="71"/>
      <c r="QPK585" s="71"/>
      <c r="QPL585" s="71"/>
      <c r="QPM585" s="71"/>
      <c r="QPN585" s="71"/>
      <c r="QPO585" s="71"/>
      <c r="QPP585" s="71"/>
      <c r="QPQ585" s="71"/>
      <c r="QPR585" s="71"/>
      <c r="QPS585" s="71"/>
      <c r="QPT585" s="71"/>
      <c r="QPU585" s="71"/>
      <c r="QPV585" s="71"/>
      <c r="QPW585" s="71"/>
      <c r="QPX585" s="71"/>
      <c r="QPY585" s="71"/>
      <c r="QPZ585" s="71"/>
      <c r="QQA585" s="71"/>
      <c r="QQB585" s="71"/>
      <c r="QQC585" s="71"/>
      <c r="QQD585" s="71"/>
      <c r="QQE585" s="71"/>
      <c r="QQF585" s="71"/>
      <c r="QQG585" s="71"/>
      <c r="QQH585" s="71"/>
      <c r="QQI585" s="71"/>
      <c r="QQJ585" s="71"/>
      <c r="QQK585" s="71"/>
      <c r="QQL585" s="71"/>
      <c r="QQM585" s="71"/>
      <c r="QQN585" s="71"/>
      <c r="QQO585" s="71"/>
      <c r="QQP585" s="71"/>
      <c r="QQQ585" s="71"/>
      <c r="QQR585" s="71"/>
      <c r="QQS585" s="71"/>
      <c r="QQT585" s="71"/>
      <c r="QQU585" s="71"/>
      <c r="QQV585" s="71"/>
      <c r="QQW585" s="71"/>
      <c r="QQX585" s="71"/>
      <c r="QQY585" s="71"/>
      <c r="QQZ585" s="71"/>
      <c r="QRA585" s="71"/>
      <c r="QRB585" s="71"/>
      <c r="QRC585" s="71"/>
      <c r="QRD585" s="71"/>
      <c r="QRE585" s="71"/>
      <c r="QRF585" s="71"/>
      <c r="QRG585" s="71"/>
      <c r="QRH585" s="71"/>
      <c r="QRI585" s="71"/>
      <c r="QRJ585" s="71"/>
      <c r="QRK585" s="71"/>
      <c r="QRL585" s="71"/>
      <c r="QRM585" s="71"/>
      <c r="QRN585" s="71"/>
      <c r="QRO585" s="71"/>
      <c r="QRP585" s="71"/>
      <c r="QRQ585" s="71"/>
      <c r="QRR585" s="71"/>
      <c r="QRS585" s="71"/>
      <c r="QRT585" s="71"/>
      <c r="QRU585" s="71"/>
      <c r="QRV585" s="71"/>
      <c r="QRW585" s="71"/>
      <c r="QRX585" s="71"/>
      <c r="QRY585" s="71"/>
      <c r="QRZ585" s="71"/>
      <c r="QSA585" s="71"/>
      <c r="QSB585" s="71"/>
      <c r="QSC585" s="71"/>
      <c r="QSD585" s="71"/>
      <c r="QSE585" s="71"/>
      <c r="QSF585" s="71"/>
      <c r="QSG585" s="71"/>
      <c r="QSH585" s="71"/>
      <c r="QSI585" s="71"/>
      <c r="QSJ585" s="71"/>
      <c r="QSK585" s="71"/>
      <c r="QSL585" s="71"/>
      <c r="QSM585" s="71"/>
      <c r="QSN585" s="71"/>
      <c r="QSO585" s="71"/>
      <c r="QSP585" s="71"/>
      <c r="QSQ585" s="71"/>
      <c r="QSR585" s="71"/>
      <c r="QSS585" s="71"/>
      <c r="QST585" s="71"/>
      <c r="QSU585" s="71"/>
      <c r="QSV585" s="71"/>
      <c r="QSW585" s="71"/>
      <c r="QSX585" s="71"/>
      <c r="QSY585" s="71"/>
      <c r="QSZ585" s="71"/>
      <c r="QTA585" s="71"/>
      <c r="QTB585" s="71"/>
      <c r="QTC585" s="71"/>
      <c r="QTD585" s="71"/>
      <c r="QTE585" s="71"/>
      <c r="QTF585" s="71"/>
      <c r="QTG585" s="71"/>
      <c r="QTH585" s="71"/>
      <c r="QTI585" s="71"/>
      <c r="QTJ585" s="71"/>
      <c r="QTK585" s="71"/>
      <c r="QTL585" s="71"/>
      <c r="QTM585" s="71"/>
      <c r="QTN585" s="71"/>
      <c r="QTO585" s="71"/>
      <c r="QTP585" s="71"/>
      <c r="QTQ585" s="71"/>
      <c r="QTR585" s="71"/>
      <c r="QTS585" s="71"/>
      <c r="QTT585" s="71"/>
      <c r="QTU585" s="71"/>
      <c r="QTV585" s="71"/>
      <c r="QTW585" s="71"/>
      <c r="QTX585" s="71"/>
      <c r="QTY585" s="71"/>
      <c r="QTZ585" s="71"/>
      <c r="QUA585" s="71"/>
      <c r="QUB585" s="71"/>
      <c r="QUC585" s="71"/>
      <c r="QUD585" s="71"/>
      <c r="QUE585" s="71"/>
      <c r="QUF585" s="71"/>
      <c r="QUG585" s="71"/>
      <c r="QUH585" s="71"/>
      <c r="QUI585" s="71"/>
      <c r="QUJ585" s="71"/>
      <c r="QUK585" s="71"/>
      <c r="QUL585" s="71"/>
      <c r="QUM585" s="71"/>
      <c r="QUN585" s="71"/>
      <c r="QUO585" s="71"/>
      <c r="QUP585" s="71"/>
      <c r="QUQ585" s="71"/>
      <c r="QUR585" s="71"/>
      <c r="QUS585" s="71"/>
      <c r="QUT585" s="71"/>
      <c r="QUU585" s="71"/>
      <c r="QUV585" s="71"/>
      <c r="QUW585" s="71"/>
      <c r="QUX585" s="71"/>
      <c r="QUY585" s="71"/>
      <c r="QUZ585" s="71"/>
      <c r="QVA585" s="71"/>
      <c r="QVB585" s="71"/>
      <c r="QVC585" s="71"/>
      <c r="QVD585" s="71"/>
      <c r="QVE585" s="71"/>
      <c r="QVF585" s="71"/>
      <c r="QVG585" s="71"/>
      <c r="QVH585" s="71"/>
      <c r="QVI585" s="71"/>
      <c r="QVJ585" s="71"/>
      <c r="QVK585" s="71"/>
      <c r="QVL585" s="71"/>
      <c r="QVM585" s="71"/>
      <c r="QVN585" s="71"/>
      <c r="QVO585" s="71"/>
      <c r="QVP585" s="71"/>
      <c r="QVQ585" s="71"/>
      <c r="QVR585" s="71"/>
      <c r="QVS585" s="71"/>
      <c r="QVT585" s="71"/>
      <c r="QVU585" s="71"/>
      <c r="QVV585" s="71"/>
      <c r="QVW585" s="71"/>
      <c r="QVX585" s="71"/>
      <c r="QVY585" s="71"/>
      <c r="QVZ585" s="71"/>
      <c r="QWA585" s="71"/>
      <c r="QWB585" s="71"/>
      <c r="QWC585" s="71"/>
      <c r="QWD585" s="71"/>
      <c r="QWE585" s="71"/>
      <c r="QWF585" s="71"/>
      <c r="QWG585" s="71"/>
      <c r="QWH585" s="71"/>
      <c r="QWI585" s="71"/>
      <c r="QWJ585" s="71"/>
      <c r="QWK585" s="71"/>
      <c r="QWL585" s="71"/>
      <c r="QWM585" s="71"/>
      <c r="QWN585" s="71"/>
      <c r="QWO585" s="71"/>
      <c r="QWP585" s="71"/>
      <c r="QWQ585" s="71"/>
      <c r="QWR585" s="71"/>
      <c r="QWS585" s="71"/>
      <c r="QWT585" s="71"/>
      <c r="QWU585" s="71"/>
      <c r="QWV585" s="71"/>
      <c r="QWW585" s="71"/>
      <c r="QWX585" s="71"/>
      <c r="QWY585" s="71"/>
      <c r="QWZ585" s="71"/>
      <c r="QXA585" s="71"/>
      <c r="QXB585" s="71"/>
      <c r="QXC585" s="71"/>
      <c r="QXD585" s="71"/>
      <c r="QXE585" s="71"/>
      <c r="QXF585" s="71"/>
      <c r="QXG585" s="71"/>
      <c r="QXH585" s="71"/>
      <c r="QXI585" s="71"/>
      <c r="QXJ585" s="71"/>
      <c r="QXK585" s="71"/>
      <c r="QXL585" s="71"/>
      <c r="QXM585" s="71"/>
      <c r="QXN585" s="71"/>
      <c r="QXO585" s="71"/>
      <c r="QXP585" s="71"/>
      <c r="QXQ585" s="71"/>
      <c r="QXR585" s="71"/>
      <c r="QXS585" s="71"/>
      <c r="QXT585" s="71"/>
      <c r="QXU585" s="71"/>
      <c r="QXV585" s="71"/>
      <c r="QXW585" s="71"/>
      <c r="QXX585" s="71"/>
      <c r="QXY585" s="71"/>
      <c r="QXZ585" s="71"/>
      <c r="QYA585" s="71"/>
      <c r="QYB585" s="71"/>
      <c r="QYC585" s="71"/>
      <c r="QYD585" s="71"/>
      <c r="QYE585" s="71"/>
      <c r="QYF585" s="71"/>
      <c r="QYG585" s="71"/>
      <c r="QYH585" s="71"/>
      <c r="QYI585" s="71"/>
      <c r="QYJ585" s="71"/>
      <c r="QYK585" s="71"/>
      <c r="QYL585" s="71"/>
      <c r="QYM585" s="71"/>
      <c r="QYN585" s="71"/>
      <c r="QYO585" s="71"/>
      <c r="QYP585" s="71"/>
      <c r="QYQ585" s="71"/>
      <c r="QYR585" s="71"/>
      <c r="QYS585" s="71"/>
      <c r="QYT585" s="71"/>
      <c r="QYU585" s="71"/>
      <c r="QYV585" s="71"/>
      <c r="QYW585" s="71"/>
      <c r="QYX585" s="71"/>
      <c r="QYY585" s="71"/>
      <c r="QYZ585" s="71"/>
      <c r="QZA585" s="71"/>
      <c r="QZB585" s="71"/>
      <c r="QZC585" s="71"/>
      <c r="QZD585" s="71"/>
      <c r="QZE585" s="71"/>
      <c r="QZF585" s="71"/>
      <c r="QZG585" s="71"/>
      <c r="QZH585" s="71"/>
      <c r="QZI585" s="71"/>
      <c r="QZJ585" s="71"/>
      <c r="QZK585" s="71"/>
      <c r="QZL585" s="71"/>
      <c r="QZM585" s="71"/>
      <c r="QZN585" s="71"/>
      <c r="QZO585" s="71"/>
      <c r="QZP585" s="71"/>
      <c r="QZQ585" s="71"/>
      <c r="QZR585" s="71"/>
      <c r="QZS585" s="71"/>
      <c r="QZT585" s="71"/>
      <c r="QZU585" s="71"/>
      <c r="QZV585" s="71"/>
      <c r="QZW585" s="71"/>
      <c r="QZX585" s="71"/>
      <c r="QZY585" s="71"/>
      <c r="QZZ585" s="71"/>
      <c r="RAA585" s="71"/>
      <c r="RAB585" s="71"/>
      <c r="RAC585" s="71"/>
      <c r="RAD585" s="71"/>
      <c r="RAE585" s="71"/>
      <c r="RAF585" s="71"/>
      <c r="RAG585" s="71"/>
      <c r="RAH585" s="71"/>
      <c r="RAI585" s="71"/>
      <c r="RAJ585" s="71"/>
      <c r="RAK585" s="71"/>
      <c r="RAL585" s="71"/>
      <c r="RAM585" s="71"/>
      <c r="RAN585" s="71"/>
      <c r="RAO585" s="71"/>
      <c r="RAP585" s="71"/>
      <c r="RAQ585" s="71"/>
      <c r="RAR585" s="71"/>
      <c r="RAS585" s="71"/>
      <c r="RAT585" s="71"/>
      <c r="RAU585" s="71"/>
      <c r="RAV585" s="71"/>
      <c r="RAW585" s="71"/>
      <c r="RAX585" s="71"/>
      <c r="RAY585" s="71"/>
      <c r="RAZ585" s="71"/>
      <c r="RBA585" s="71"/>
      <c r="RBB585" s="71"/>
      <c r="RBC585" s="71"/>
      <c r="RBD585" s="71"/>
      <c r="RBE585" s="71"/>
      <c r="RBF585" s="71"/>
      <c r="RBG585" s="71"/>
      <c r="RBH585" s="71"/>
      <c r="RBI585" s="71"/>
      <c r="RBJ585" s="71"/>
      <c r="RBK585" s="71"/>
      <c r="RBL585" s="71"/>
      <c r="RBM585" s="71"/>
      <c r="RBN585" s="71"/>
      <c r="RBO585" s="71"/>
      <c r="RBP585" s="71"/>
      <c r="RBQ585" s="71"/>
      <c r="RBR585" s="71"/>
      <c r="RBS585" s="71"/>
      <c r="RBT585" s="71"/>
      <c r="RBU585" s="71"/>
      <c r="RBV585" s="71"/>
      <c r="RBW585" s="71"/>
      <c r="RBX585" s="71"/>
      <c r="RBY585" s="71"/>
      <c r="RBZ585" s="71"/>
      <c r="RCA585" s="71"/>
      <c r="RCB585" s="71"/>
      <c r="RCC585" s="71"/>
      <c r="RCD585" s="71"/>
      <c r="RCE585" s="71"/>
      <c r="RCF585" s="71"/>
      <c r="RCG585" s="71"/>
      <c r="RCH585" s="71"/>
      <c r="RCI585" s="71"/>
      <c r="RCJ585" s="71"/>
      <c r="RCK585" s="71"/>
      <c r="RCL585" s="71"/>
      <c r="RCM585" s="71"/>
      <c r="RCN585" s="71"/>
      <c r="RCO585" s="71"/>
      <c r="RCP585" s="71"/>
      <c r="RCQ585" s="71"/>
      <c r="RCR585" s="71"/>
      <c r="RCS585" s="71"/>
      <c r="RCT585" s="71"/>
      <c r="RCU585" s="71"/>
      <c r="RCV585" s="71"/>
      <c r="RCW585" s="71"/>
      <c r="RCX585" s="71"/>
      <c r="RCY585" s="71"/>
      <c r="RCZ585" s="71"/>
      <c r="RDA585" s="71"/>
      <c r="RDB585" s="71"/>
      <c r="RDC585" s="71"/>
      <c r="RDD585" s="71"/>
      <c r="RDE585" s="71"/>
      <c r="RDF585" s="71"/>
      <c r="RDG585" s="71"/>
      <c r="RDH585" s="71"/>
      <c r="RDI585" s="71"/>
      <c r="RDJ585" s="71"/>
      <c r="RDK585" s="71"/>
      <c r="RDL585" s="71"/>
      <c r="RDM585" s="71"/>
      <c r="RDN585" s="71"/>
      <c r="RDO585" s="71"/>
      <c r="RDP585" s="71"/>
      <c r="RDQ585" s="71"/>
      <c r="RDR585" s="71"/>
      <c r="RDS585" s="71"/>
      <c r="RDT585" s="71"/>
      <c r="RDU585" s="71"/>
      <c r="RDV585" s="71"/>
      <c r="RDW585" s="71"/>
      <c r="RDX585" s="71"/>
      <c r="RDY585" s="71"/>
      <c r="RDZ585" s="71"/>
      <c r="REA585" s="71"/>
      <c r="REB585" s="71"/>
      <c r="REC585" s="71"/>
      <c r="RED585" s="71"/>
      <c r="REE585" s="71"/>
      <c r="REF585" s="71"/>
      <c r="REG585" s="71"/>
      <c r="REH585" s="71"/>
      <c r="REI585" s="71"/>
      <c r="REJ585" s="71"/>
      <c r="REK585" s="71"/>
      <c r="REL585" s="71"/>
      <c r="REM585" s="71"/>
      <c r="REN585" s="71"/>
      <c r="REO585" s="71"/>
      <c r="REP585" s="71"/>
      <c r="REQ585" s="71"/>
      <c r="RER585" s="71"/>
      <c r="RES585" s="71"/>
      <c r="RET585" s="71"/>
      <c r="REU585" s="71"/>
      <c r="REV585" s="71"/>
      <c r="REW585" s="71"/>
      <c r="REX585" s="71"/>
      <c r="REY585" s="71"/>
      <c r="REZ585" s="71"/>
      <c r="RFA585" s="71"/>
      <c r="RFB585" s="71"/>
      <c r="RFC585" s="71"/>
      <c r="RFD585" s="71"/>
      <c r="RFE585" s="71"/>
      <c r="RFF585" s="71"/>
      <c r="RFG585" s="71"/>
      <c r="RFH585" s="71"/>
      <c r="RFI585" s="71"/>
      <c r="RFJ585" s="71"/>
      <c r="RFK585" s="71"/>
      <c r="RFL585" s="71"/>
      <c r="RFM585" s="71"/>
      <c r="RFN585" s="71"/>
      <c r="RFO585" s="71"/>
      <c r="RFP585" s="71"/>
      <c r="RFQ585" s="71"/>
      <c r="RFR585" s="71"/>
      <c r="RFS585" s="71"/>
      <c r="RFT585" s="71"/>
      <c r="RFU585" s="71"/>
      <c r="RFV585" s="71"/>
      <c r="RFW585" s="71"/>
      <c r="RFX585" s="71"/>
      <c r="RFY585" s="71"/>
      <c r="RFZ585" s="71"/>
      <c r="RGA585" s="71"/>
      <c r="RGB585" s="71"/>
      <c r="RGC585" s="71"/>
      <c r="RGD585" s="71"/>
      <c r="RGE585" s="71"/>
      <c r="RGF585" s="71"/>
      <c r="RGG585" s="71"/>
      <c r="RGH585" s="71"/>
      <c r="RGI585" s="71"/>
      <c r="RGJ585" s="71"/>
      <c r="RGK585" s="71"/>
      <c r="RGL585" s="71"/>
      <c r="RGM585" s="71"/>
      <c r="RGN585" s="71"/>
      <c r="RGO585" s="71"/>
      <c r="RGP585" s="71"/>
      <c r="RGQ585" s="71"/>
      <c r="RGR585" s="71"/>
      <c r="RGS585" s="71"/>
      <c r="RGT585" s="71"/>
      <c r="RGU585" s="71"/>
      <c r="RGV585" s="71"/>
      <c r="RGW585" s="71"/>
      <c r="RGX585" s="71"/>
      <c r="RGY585" s="71"/>
      <c r="RGZ585" s="71"/>
      <c r="RHA585" s="71"/>
      <c r="RHB585" s="71"/>
      <c r="RHC585" s="71"/>
      <c r="RHD585" s="71"/>
      <c r="RHE585" s="71"/>
      <c r="RHF585" s="71"/>
      <c r="RHG585" s="71"/>
      <c r="RHH585" s="71"/>
      <c r="RHI585" s="71"/>
      <c r="RHJ585" s="71"/>
      <c r="RHK585" s="71"/>
      <c r="RHL585" s="71"/>
      <c r="RHM585" s="71"/>
      <c r="RHN585" s="71"/>
      <c r="RHO585" s="71"/>
      <c r="RHP585" s="71"/>
      <c r="RHQ585" s="71"/>
      <c r="RHR585" s="71"/>
      <c r="RHS585" s="71"/>
      <c r="RHT585" s="71"/>
      <c r="RHU585" s="71"/>
      <c r="RHV585" s="71"/>
      <c r="RHW585" s="71"/>
      <c r="RHX585" s="71"/>
      <c r="RHY585" s="71"/>
      <c r="RHZ585" s="71"/>
      <c r="RIA585" s="71"/>
      <c r="RIB585" s="71"/>
      <c r="RIC585" s="71"/>
      <c r="RID585" s="71"/>
      <c r="RIE585" s="71"/>
      <c r="RIF585" s="71"/>
      <c r="RIG585" s="71"/>
      <c r="RIH585" s="71"/>
      <c r="RII585" s="71"/>
      <c r="RIJ585" s="71"/>
      <c r="RIK585" s="71"/>
      <c r="RIL585" s="71"/>
      <c r="RIM585" s="71"/>
      <c r="RIN585" s="71"/>
      <c r="RIO585" s="71"/>
      <c r="RIP585" s="71"/>
      <c r="RIQ585" s="71"/>
      <c r="RIR585" s="71"/>
      <c r="RIS585" s="71"/>
      <c r="RIT585" s="71"/>
      <c r="RIU585" s="71"/>
      <c r="RIV585" s="71"/>
      <c r="RIW585" s="71"/>
      <c r="RIX585" s="71"/>
      <c r="RIY585" s="71"/>
      <c r="RIZ585" s="71"/>
      <c r="RJA585" s="71"/>
      <c r="RJB585" s="71"/>
      <c r="RJC585" s="71"/>
      <c r="RJD585" s="71"/>
      <c r="RJE585" s="71"/>
      <c r="RJF585" s="71"/>
      <c r="RJG585" s="71"/>
      <c r="RJH585" s="71"/>
      <c r="RJI585" s="71"/>
      <c r="RJJ585" s="71"/>
      <c r="RJK585" s="71"/>
      <c r="RJL585" s="71"/>
      <c r="RJM585" s="71"/>
      <c r="RJN585" s="71"/>
      <c r="RJO585" s="71"/>
      <c r="RJP585" s="71"/>
      <c r="RJQ585" s="71"/>
      <c r="RJR585" s="71"/>
      <c r="RJS585" s="71"/>
      <c r="RJT585" s="71"/>
      <c r="RJU585" s="71"/>
      <c r="RJV585" s="71"/>
      <c r="RJW585" s="71"/>
      <c r="RJX585" s="71"/>
      <c r="RJY585" s="71"/>
      <c r="RJZ585" s="71"/>
      <c r="RKA585" s="71"/>
      <c r="RKB585" s="71"/>
      <c r="RKC585" s="71"/>
      <c r="RKD585" s="71"/>
      <c r="RKE585" s="71"/>
      <c r="RKF585" s="71"/>
      <c r="RKG585" s="71"/>
      <c r="RKH585" s="71"/>
      <c r="RKI585" s="71"/>
      <c r="RKJ585" s="71"/>
      <c r="RKK585" s="71"/>
      <c r="RKL585" s="71"/>
      <c r="RKM585" s="71"/>
      <c r="RKN585" s="71"/>
      <c r="RKO585" s="71"/>
      <c r="RKP585" s="71"/>
      <c r="RKQ585" s="71"/>
      <c r="RKR585" s="71"/>
      <c r="RKS585" s="71"/>
      <c r="RKT585" s="71"/>
      <c r="RKU585" s="71"/>
      <c r="RKV585" s="71"/>
      <c r="RKW585" s="71"/>
      <c r="RKX585" s="71"/>
      <c r="RKY585" s="71"/>
      <c r="RKZ585" s="71"/>
      <c r="RLA585" s="71"/>
      <c r="RLB585" s="71"/>
      <c r="RLC585" s="71"/>
      <c r="RLD585" s="71"/>
      <c r="RLE585" s="71"/>
      <c r="RLF585" s="71"/>
      <c r="RLG585" s="71"/>
      <c r="RLH585" s="71"/>
      <c r="RLI585" s="71"/>
      <c r="RLJ585" s="71"/>
      <c r="RLK585" s="71"/>
      <c r="RLL585" s="71"/>
      <c r="RLM585" s="71"/>
      <c r="RLN585" s="71"/>
      <c r="RLO585" s="71"/>
      <c r="RLP585" s="71"/>
      <c r="RLQ585" s="71"/>
      <c r="RLR585" s="71"/>
      <c r="RLS585" s="71"/>
      <c r="RLT585" s="71"/>
      <c r="RLU585" s="71"/>
      <c r="RLV585" s="71"/>
      <c r="RLW585" s="71"/>
      <c r="RLX585" s="71"/>
      <c r="RLY585" s="71"/>
      <c r="RLZ585" s="71"/>
      <c r="RMA585" s="71"/>
      <c r="RMB585" s="71"/>
      <c r="RMC585" s="71"/>
      <c r="RMD585" s="71"/>
      <c r="RME585" s="71"/>
      <c r="RMF585" s="71"/>
      <c r="RMG585" s="71"/>
      <c r="RMH585" s="71"/>
      <c r="RMI585" s="71"/>
      <c r="RMJ585" s="71"/>
      <c r="RMK585" s="71"/>
      <c r="RML585" s="71"/>
      <c r="RMM585" s="71"/>
      <c r="RMN585" s="71"/>
      <c r="RMO585" s="71"/>
      <c r="RMP585" s="71"/>
      <c r="RMQ585" s="71"/>
      <c r="RMR585" s="71"/>
      <c r="RMS585" s="71"/>
      <c r="RMT585" s="71"/>
      <c r="RMU585" s="71"/>
      <c r="RMV585" s="71"/>
      <c r="RMW585" s="71"/>
      <c r="RMX585" s="71"/>
      <c r="RMY585" s="71"/>
      <c r="RMZ585" s="71"/>
      <c r="RNA585" s="71"/>
      <c r="RNB585" s="71"/>
      <c r="RNC585" s="71"/>
      <c r="RND585" s="71"/>
      <c r="RNE585" s="71"/>
      <c r="RNF585" s="71"/>
      <c r="RNG585" s="71"/>
      <c r="RNH585" s="71"/>
      <c r="RNI585" s="71"/>
      <c r="RNJ585" s="71"/>
      <c r="RNK585" s="71"/>
      <c r="RNL585" s="71"/>
      <c r="RNM585" s="71"/>
      <c r="RNN585" s="71"/>
      <c r="RNO585" s="71"/>
      <c r="RNP585" s="71"/>
      <c r="RNQ585" s="71"/>
      <c r="RNR585" s="71"/>
      <c r="RNS585" s="71"/>
      <c r="RNT585" s="71"/>
      <c r="RNU585" s="71"/>
      <c r="RNV585" s="71"/>
      <c r="RNW585" s="71"/>
      <c r="RNX585" s="71"/>
      <c r="RNY585" s="71"/>
      <c r="RNZ585" s="71"/>
      <c r="ROA585" s="71"/>
      <c r="ROB585" s="71"/>
      <c r="ROC585" s="71"/>
      <c r="ROD585" s="71"/>
      <c r="ROE585" s="71"/>
      <c r="ROF585" s="71"/>
      <c r="ROG585" s="71"/>
      <c r="ROH585" s="71"/>
      <c r="ROI585" s="71"/>
      <c r="ROJ585" s="71"/>
      <c r="ROK585" s="71"/>
      <c r="ROL585" s="71"/>
      <c r="ROM585" s="71"/>
      <c r="RON585" s="71"/>
      <c r="ROO585" s="71"/>
      <c r="ROP585" s="71"/>
      <c r="ROQ585" s="71"/>
      <c r="ROR585" s="71"/>
      <c r="ROS585" s="71"/>
      <c r="ROT585" s="71"/>
      <c r="ROU585" s="71"/>
      <c r="ROV585" s="71"/>
      <c r="ROW585" s="71"/>
      <c r="ROX585" s="71"/>
      <c r="ROY585" s="71"/>
      <c r="ROZ585" s="71"/>
      <c r="RPA585" s="71"/>
      <c r="RPB585" s="71"/>
      <c r="RPC585" s="71"/>
      <c r="RPD585" s="71"/>
      <c r="RPE585" s="71"/>
      <c r="RPF585" s="71"/>
      <c r="RPG585" s="71"/>
      <c r="RPH585" s="71"/>
      <c r="RPI585" s="71"/>
      <c r="RPJ585" s="71"/>
      <c r="RPK585" s="71"/>
      <c r="RPL585" s="71"/>
      <c r="RPM585" s="71"/>
      <c r="RPN585" s="71"/>
      <c r="RPO585" s="71"/>
      <c r="RPP585" s="71"/>
      <c r="RPQ585" s="71"/>
      <c r="RPR585" s="71"/>
      <c r="RPS585" s="71"/>
      <c r="RPT585" s="71"/>
      <c r="RPU585" s="71"/>
      <c r="RPV585" s="71"/>
      <c r="RPW585" s="71"/>
      <c r="RPX585" s="71"/>
      <c r="RPY585" s="71"/>
      <c r="RPZ585" s="71"/>
      <c r="RQA585" s="71"/>
      <c r="RQB585" s="71"/>
      <c r="RQC585" s="71"/>
      <c r="RQD585" s="71"/>
      <c r="RQE585" s="71"/>
      <c r="RQF585" s="71"/>
      <c r="RQG585" s="71"/>
      <c r="RQH585" s="71"/>
      <c r="RQI585" s="71"/>
      <c r="RQJ585" s="71"/>
      <c r="RQK585" s="71"/>
      <c r="RQL585" s="71"/>
      <c r="RQM585" s="71"/>
      <c r="RQN585" s="71"/>
      <c r="RQO585" s="71"/>
      <c r="RQP585" s="71"/>
      <c r="RQQ585" s="71"/>
      <c r="RQR585" s="71"/>
      <c r="RQS585" s="71"/>
      <c r="RQT585" s="71"/>
      <c r="RQU585" s="71"/>
      <c r="RQV585" s="71"/>
      <c r="RQW585" s="71"/>
      <c r="RQX585" s="71"/>
      <c r="RQY585" s="71"/>
      <c r="RQZ585" s="71"/>
      <c r="RRA585" s="71"/>
      <c r="RRB585" s="71"/>
      <c r="RRC585" s="71"/>
      <c r="RRD585" s="71"/>
      <c r="RRE585" s="71"/>
      <c r="RRF585" s="71"/>
      <c r="RRG585" s="71"/>
      <c r="RRH585" s="71"/>
      <c r="RRI585" s="71"/>
      <c r="RRJ585" s="71"/>
      <c r="RRK585" s="71"/>
      <c r="RRL585" s="71"/>
      <c r="RRM585" s="71"/>
      <c r="RRN585" s="71"/>
      <c r="RRO585" s="71"/>
      <c r="RRP585" s="71"/>
      <c r="RRQ585" s="71"/>
      <c r="RRR585" s="71"/>
      <c r="RRS585" s="71"/>
      <c r="RRT585" s="71"/>
      <c r="RRU585" s="71"/>
      <c r="RRV585" s="71"/>
      <c r="RRW585" s="71"/>
      <c r="RRX585" s="71"/>
      <c r="RRY585" s="71"/>
      <c r="RRZ585" s="71"/>
      <c r="RSA585" s="71"/>
      <c r="RSB585" s="71"/>
      <c r="RSC585" s="71"/>
      <c r="RSD585" s="71"/>
      <c r="RSE585" s="71"/>
      <c r="RSF585" s="71"/>
      <c r="RSG585" s="71"/>
      <c r="RSH585" s="71"/>
      <c r="RSI585" s="71"/>
      <c r="RSJ585" s="71"/>
      <c r="RSK585" s="71"/>
      <c r="RSL585" s="71"/>
      <c r="RSM585" s="71"/>
      <c r="RSN585" s="71"/>
      <c r="RSO585" s="71"/>
      <c r="RSP585" s="71"/>
      <c r="RSQ585" s="71"/>
      <c r="RSR585" s="71"/>
      <c r="RSS585" s="71"/>
      <c r="RST585" s="71"/>
      <c r="RSU585" s="71"/>
      <c r="RSV585" s="71"/>
      <c r="RSW585" s="71"/>
      <c r="RSX585" s="71"/>
      <c r="RSY585" s="71"/>
      <c r="RSZ585" s="71"/>
      <c r="RTA585" s="71"/>
      <c r="RTB585" s="71"/>
      <c r="RTC585" s="71"/>
      <c r="RTD585" s="71"/>
      <c r="RTE585" s="71"/>
      <c r="RTF585" s="71"/>
      <c r="RTG585" s="71"/>
      <c r="RTH585" s="71"/>
      <c r="RTI585" s="71"/>
      <c r="RTJ585" s="71"/>
      <c r="RTK585" s="71"/>
      <c r="RTL585" s="71"/>
      <c r="RTM585" s="71"/>
      <c r="RTN585" s="71"/>
      <c r="RTO585" s="71"/>
      <c r="RTP585" s="71"/>
      <c r="RTQ585" s="71"/>
      <c r="RTR585" s="71"/>
      <c r="RTS585" s="71"/>
      <c r="RTT585" s="71"/>
      <c r="RTU585" s="71"/>
      <c r="RTV585" s="71"/>
      <c r="RTW585" s="71"/>
      <c r="RTX585" s="71"/>
      <c r="RTY585" s="71"/>
      <c r="RTZ585" s="71"/>
      <c r="RUA585" s="71"/>
      <c r="RUB585" s="71"/>
      <c r="RUC585" s="71"/>
      <c r="RUD585" s="71"/>
      <c r="RUE585" s="71"/>
      <c r="RUF585" s="71"/>
      <c r="RUG585" s="71"/>
      <c r="RUH585" s="71"/>
      <c r="RUI585" s="71"/>
      <c r="RUJ585" s="71"/>
      <c r="RUK585" s="71"/>
      <c r="RUL585" s="71"/>
      <c r="RUM585" s="71"/>
      <c r="RUN585" s="71"/>
      <c r="RUO585" s="71"/>
      <c r="RUP585" s="71"/>
      <c r="RUQ585" s="71"/>
      <c r="RUR585" s="71"/>
      <c r="RUS585" s="71"/>
      <c r="RUT585" s="71"/>
      <c r="RUU585" s="71"/>
      <c r="RUV585" s="71"/>
      <c r="RUW585" s="71"/>
      <c r="RUX585" s="71"/>
      <c r="RUY585" s="71"/>
      <c r="RUZ585" s="71"/>
      <c r="RVA585" s="71"/>
      <c r="RVB585" s="71"/>
      <c r="RVC585" s="71"/>
      <c r="RVD585" s="71"/>
      <c r="RVE585" s="71"/>
      <c r="RVF585" s="71"/>
      <c r="RVG585" s="71"/>
      <c r="RVH585" s="71"/>
      <c r="RVI585" s="71"/>
      <c r="RVJ585" s="71"/>
      <c r="RVK585" s="71"/>
      <c r="RVL585" s="71"/>
      <c r="RVM585" s="71"/>
      <c r="RVN585" s="71"/>
      <c r="RVO585" s="71"/>
      <c r="RVP585" s="71"/>
      <c r="RVQ585" s="71"/>
      <c r="RVR585" s="71"/>
      <c r="RVS585" s="71"/>
      <c r="RVT585" s="71"/>
      <c r="RVU585" s="71"/>
      <c r="RVV585" s="71"/>
      <c r="RVW585" s="71"/>
      <c r="RVX585" s="71"/>
      <c r="RVY585" s="71"/>
      <c r="RVZ585" s="71"/>
      <c r="RWA585" s="71"/>
      <c r="RWB585" s="71"/>
      <c r="RWC585" s="71"/>
      <c r="RWD585" s="71"/>
      <c r="RWE585" s="71"/>
      <c r="RWF585" s="71"/>
      <c r="RWG585" s="71"/>
      <c r="RWH585" s="71"/>
      <c r="RWI585" s="71"/>
      <c r="RWJ585" s="71"/>
      <c r="RWK585" s="71"/>
      <c r="RWL585" s="71"/>
      <c r="RWM585" s="71"/>
      <c r="RWN585" s="71"/>
      <c r="RWO585" s="71"/>
      <c r="RWP585" s="71"/>
      <c r="RWQ585" s="71"/>
      <c r="RWR585" s="71"/>
      <c r="RWS585" s="71"/>
      <c r="RWT585" s="71"/>
      <c r="RWU585" s="71"/>
      <c r="RWV585" s="71"/>
      <c r="RWW585" s="71"/>
      <c r="RWX585" s="71"/>
      <c r="RWY585" s="71"/>
      <c r="RWZ585" s="71"/>
      <c r="RXA585" s="71"/>
      <c r="RXB585" s="71"/>
      <c r="RXC585" s="71"/>
      <c r="RXD585" s="71"/>
      <c r="RXE585" s="71"/>
      <c r="RXF585" s="71"/>
      <c r="RXG585" s="71"/>
      <c r="RXH585" s="71"/>
      <c r="RXI585" s="71"/>
      <c r="RXJ585" s="71"/>
      <c r="RXK585" s="71"/>
      <c r="RXL585" s="71"/>
      <c r="RXM585" s="71"/>
      <c r="RXN585" s="71"/>
      <c r="RXO585" s="71"/>
      <c r="RXP585" s="71"/>
      <c r="RXQ585" s="71"/>
      <c r="RXR585" s="71"/>
      <c r="RXS585" s="71"/>
      <c r="RXT585" s="71"/>
      <c r="RXU585" s="71"/>
      <c r="RXV585" s="71"/>
      <c r="RXW585" s="71"/>
      <c r="RXX585" s="71"/>
      <c r="RXY585" s="71"/>
      <c r="RXZ585" s="71"/>
      <c r="RYA585" s="71"/>
      <c r="RYB585" s="71"/>
      <c r="RYC585" s="71"/>
      <c r="RYD585" s="71"/>
      <c r="RYE585" s="71"/>
      <c r="RYF585" s="71"/>
      <c r="RYG585" s="71"/>
      <c r="RYH585" s="71"/>
      <c r="RYI585" s="71"/>
      <c r="RYJ585" s="71"/>
      <c r="RYK585" s="71"/>
      <c r="RYL585" s="71"/>
      <c r="RYM585" s="71"/>
      <c r="RYN585" s="71"/>
      <c r="RYO585" s="71"/>
      <c r="RYP585" s="71"/>
      <c r="RYQ585" s="71"/>
      <c r="RYR585" s="71"/>
      <c r="RYS585" s="71"/>
      <c r="RYT585" s="71"/>
      <c r="RYU585" s="71"/>
      <c r="RYV585" s="71"/>
      <c r="RYW585" s="71"/>
      <c r="RYX585" s="71"/>
      <c r="RYY585" s="71"/>
      <c r="RYZ585" s="71"/>
      <c r="RZA585" s="71"/>
      <c r="RZB585" s="71"/>
      <c r="RZC585" s="71"/>
      <c r="RZD585" s="71"/>
      <c r="RZE585" s="71"/>
      <c r="RZF585" s="71"/>
      <c r="RZG585" s="71"/>
      <c r="RZH585" s="71"/>
      <c r="RZI585" s="71"/>
      <c r="RZJ585" s="71"/>
      <c r="RZK585" s="71"/>
      <c r="RZL585" s="71"/>
      <c r="RZM585" s="71"/>
      <c r="RZN585" s="71"/>
      <c r="RZO585" s="71"/>
      <c r="RZP585" s="71"/>
      <c r="RZQ585" s="71"/>
      <c r="RZR585" s="71"/>
      <c r="RZS585" s="71"/>
      <c r="RZT585" s="71"/>
      <c r="RZU585" s="71"/>
      <c r="RZV585" s="71"/>
      <c r="RZW585" s="71"/>
      <c r="RZX585" s="71"/>
      <c r="RZY585" s="71"/>
      <c r="RZZ585" s="71"/>
      <c r="SAA585" s="71"/>
      <c r="SAB585" s="71"/>
      <c r="SAC585" s="71"/>
      <c r="SAD585" s="71"/>
      <c r="SAE585" s="71"/>
      <c r="SAF585" s="71"/>
      <c r="SAG585" s="71"/>
      <c r="SAH585" s="71"/>
      <c r="SAI585" s="71"/>
      <c r="SAJ585" s="71"/>
      <c r="SAK585" s="71"/>
      <c r="SAL585" s="71"/>
      <c r="SAM585" s="71"/>
      <c r="SAN585" s="71"/>
      <c r="SAO585" s="71"/>
      <c r="SAP585" s="71"/>
      <c r="SAQ585" s="71"/>
      <c r="SAR585" s="71"/>
      <c r="SAS585" s="71"/>
      <c r="SAT585" s="71"/>
      <c r="SAU585" s="71"/>
      <c r="SAV585" s="71"/>
      <c r="SAW585" s="71"/>
      <c r="SAX585" s="71"/>
      <c r="SAY585" s="71"/>
      <c r="SAZ585" s="71"/>
      <c r="SBA585" s="71"/>
      <c r="SBB585" s="71"/>
      <c r="SBC585" s="71"/>
      <c r="SBD585" s="71"/>
      <c r="SBE585" s="71"/>
      <c r="SBF585" s="71"/>
      <c r="SBG585" s="71"/>
      <c r="SBH585" s="71"/>
      <c r="SBI585" s="71"/>
      <c r="SBJ585" s="71"/>
      <c r="SBK585" s="71"/>
      <c r="SBL585" s="71"/>
      <c r="SBM585" s="71"/>
      <c r="SBN585" s="71"/>
      <c r="SBO585" s="71"/>
      <c r="SBP585" s="71"/>
      <c r="SBQ585" s="71"/>
      <c r="SBR585" s="71"/>
      <c r="SBS585" s="71"/>
      <c r="SBT585" s="71"/>
      <c r="SBU585" s="71"/>
      <c r="SBV585" s="71"/>
      <c r="SBW585" s="71"/>
      <c r="SBX585" s="71"/>
      <c r="SBY585" s="71"/>
      <c r="SBZ585" s="71"/>
      <c r="SCA585" s="71"/>
      <c r="SCB585" s="71"/>
      <c r="SCC585" s="71"/>
      <c r="SCD585" s="71"/>
      <c r="SCE585" s="71"/>
      <c r="SCF585" s="71"/>
      <c r="SCG585" s="71"/>
      <c r="SCH585" s="71"/>
      <c r="SCI585" s="71"/>
      <c r="SCJ585" s="71"/>
      <c r="SCK585" s="71"/>
      <c r="SCL585" s="71"/>
      <c r="SCM585" s="71"/>
      <c r="SCN585" s="71"/>
      <c r="SCO585" s="71"/>
      <c r="SCP585" s="71"/>
      <c r="SCQ585" s="71"/>
      <c r="SCR585" s="71"/>
      <c r="SCS585" s="71"/>
      <c r="SCT585" s="71"/>
      <c r="SCU585" s="71"/>
      <c r="SCV585" s="71"/>
      <c r="SCW585" s="71"/>
      <c r="SCX585" s="71"/>
      <c r="SCY585" s="71"/>
      <c r="SCZ585" s="71"/>
      <c r="SDA585" s="71"/>
      <c r="SDB585" s="71"/>
      <c r="SDC585" s="71"/>
      <c r="SDD585" s="71"/>
      <c r="SDE585" s="71"/>
      <c r="SDF585" s="71"/>
      <c r="SDG585" s="71"/>
      <c r="SDH585" s="71"/>
      <c r="SDI585" s="71"/>
      <c r="SDJ585" s="71"/>
      <c r="SDK585" s="71"/>
      <c r="SDL585" s="71"/>
      <c r="SDM585" s="71"/>
      <c r="SDN585" s="71"/>
      <c r="SDO585" s="71"/>
      <c r="SDP585" s="71"/>
      <c r="SDQ585" s="71"/>
      <c r="SDR585" s="71"/>
      <c r="SDS585" s="71"/>
      <c r="SDT585" s="71"/>
      <c r="SDU585" s="71"/>
      <c r="SDV585" s="71"/>
      <c r="SDW585" s="71"/>
      <c r="SDX585" s="71"/>
      <c r="SDY585" s="71"/>
      <c r="SDZ585" s="71"/>
      <c r="SEA585" s="71"/>
      <c r="SEB585" s="71"/>
      <c r="SEC585" s="71"/>
      <c r="SED585" s="71"/>
      <c r="SEE585" s="71"/>
      <c r="SEF585" s="71"/>
      <c r="SEG585" s="71"/>
      <c r="SEH585" s="71"/>
      <c r="SEI585" s="71"/>
      <c r="SEJ585" s="71"/>
      <c r="SEK585" s="71"/>
      <c r="SEL585" s="71"/>
      <c r="SEM585" s="71"/>
      <c r="SEN585" s="71"/>
      <c r="SEO585" s="71"/>
      <c r="SEP585" s="71"/>
      <c r="SEQ585" s="71"/>
      <c r="SER585" s="71"/>
      <c r="SES585" s="71"/>
      <c r="SET585" s="71"/>
      <c r="SEU585" s="71"/>
      <c r="SEV585" s="71"/>
      <c r="SEW585" s="71"/>
      <c r="SEX585" s="71"/>
      <c r="SEY585" s="71"/>
      <c r="SEZ585" s="71"/>
      <c r="SFA585" s="71"/>
      <c r="SFB585" s="71"/>
      <c r="SFC585" s="71"/>
      <c r="SFD585" s="71"/>
      <c r="SFE585" s="71"/>
      <c r="SFF585" s="71"/>
      <c r="SFG585" s="71"/>
      <c r="SFH585" s="71"/>
      <c r="SFI585" s="71"/>
      <c r="SFJ585" s="71"/>
      <c r="SFK585" s="71"/>
      <c r="SFL585" s="71"/>
      <c r="SFM585" s="71"/>
      <c r="SFN585" s="71"/>
      <c r="SFO585" s="71"/>
      <c r="SFP585" s="71"/>
      <c r="SFQ585" s="71"/>
      <c r="SFR585" s="71"/>
      <c r="SFS585" s="71"/>
      <c r="SFT585" s="71"/>
      <c r="SFU585" s="71"/>
      <c r="SFV585" s="71"/>
      <c r="SFW585" s="71"/>
      <c r="SFX585" s="71"/>
      <c r="SFY585" s="71"/>
      <c r="SFZ585" s="71"/>
      <c r="SGA585" s="71"/>
      <c r="SGB585" s="71"/>
      <c r="SGC585" s="71"/>
      <c r="SGD585" s="71"/>
      <c r="SGE585" s="71"/>
      <c r="SGF585" s="71"/>
      <c r="SGG585" s="71"/>
      <c r="SGH585" s="71"/>
      <c r="SGI585" s="71"/>
      <c r="SGJ585" s="71"/>
      <c r="SGK585" s="71"/>
      <c r="SGL585" s="71"/>
      <c r="SGM585" s="71"/>
      <c r="SGN585" s="71"/>
      <c r="SGO585" s="71"/>
      <c r="SGP585" s="71"/>
      <c r="SGQ585" s="71"/>
      <c r="SGR585" s="71"/>
      <c r="SGS585" s="71"/>
      <c r="SGT585" s="71"/>
      <c r="SGU585" s="71"/>
      <c r="SGV585" s="71"/>
      <c r="SGW585" s="71"/>
      <c r="SGX585" s="71"/>
      <c r="SGY585" s="71"/>
      <c r="SGZ585" s="71"/>
      <c r="SHA585" s="71"/>
      <c r="SHB585" s="71"/>
      <c r="SHC585" s="71"/>
      <c r="SHD585" s="71"/>
      <c r="SHE585" s="71"/>
      <c r="SHF585" s="71"/>
      <c r="SHG585" s="71"/>
      <c r="SHH585" s="71"/>
      <c r="SHI585" s="71"/>
      <c r="SHJ585" s="71"/>
      <c r="SHK585" s="71"/>
      <c r="SHL585" s="71"/>
      <c r="SHM585" s="71"/>
      <c r="SHN585" s="71"/>
      <c r="SHO585" s="71"/>
      <c r="SHP585" s="71"/>
      <c r="SHQ585" s="71"/>
      <c r="SHR585" s="71"/>
      <c r="SHS585" s="71"/>
      <c r="SHT585" s="71"/>
      <c r="SHU585" s="71"/>
      <c r="SHV585" s="71"/>
      <c r="SHW585" s="71"/>
      <c r="SHX585" s="71"/>
      <c r="SHY585" s="71"/>
      <c r="SHZ585" s="71"/>
      <c r="SIA585" s="71"/>
      <c r="SIB585" s="71"/>
      <c r="SIC585" s="71"/>
      <c r="SID585" s="71"/>
      <c r="SIE585" s="71"/>
      <c r="SIF585" s="71"/>
      <c r="SIG585" s="71"/>
      <c r="SIH585" s="71"/>
      <c r="SII585" s="71"/>
      <c r="SIJ585" s="71"/>
      <c r="SIK585" s="71"/>
      <c r="SIL585" s="71"/>
      <c r="SIM585" s="71"/>
      <c r="SIN585" s="71"/>
      <c r="SIO585" s="71"/>
      <c r="SIP585" s="71"/>
      <c r="SIQ585" s="71"/>
      <c r="SIR585" s="71"/>
      <c r="SIS585" s="71"/>
      <c r="SIT585" s="71"/>
      <c r="SIU585" s="71"/>
      <c r="SIV585" s="71"/>
      <c r="SIW585" s="71"/>
      <c r="SIX585" s="71"/>
      <c r="SIY585" s="71"/>
      <c r="SIZ585" s="71"/>
      <c r="SJA585" s="71"/>
      <c r="SJB585" s="71"/>
      <c r="SJC585" s="71"/>
      <c r="SJD585" s="71"/>
      <c r="SJE585" s="71"/>
      <c r="SJF585" s="71"/>
      <c r="SJG585" s="71"/>
      <c r="SJH585" s="71"/>
      <c r="SJI585" s="71"/>
      <c r="SJJ585" s="71"/>
      <c r="SJK585" s="71"/>
      <c r="SJL585" s="71"/>
      <c r="SJM585" s="71"/>
      <c r="SJN585" s="71"/>
      <c r="SJO585" s="71"/>
      <c r="SJP585" s="71"/>
      <c r="SJQ585" s="71"/>
      <c r="SJR585" s="71"/>
      <c r="SJS585" s="71"/>
      <c r="SJT585" s="71"/>
      <c r="SJU585" s="71"/>
      <c r="SJV585" s="71"/>
      <c r="SJW585" s="71"/>
      <c r="SJX585" s="71"/>
      <c r="SJY585" s="71"/>
      <c r="SJZ585" s="71"/>
      <c r="SKA585" s="71"/>
      <c r="SKB585" s="71"/>
      <c r="SKC585" s="71"/>
      <c r="SKD585" s="71"/>
      <c r="SKE585" s="71"/>
      <c r="SKF585" s="71"/>
      <c r="SKG585" s="71"/>
      <c r="SKH585" s="71"/>
      <c r="SKI585" s="71"/>
      <c r="SKJ585" s="71"/>
      <c r="SKK585" s="71"/>
      <c r="SKL585" s="71"/>
      <c r="SKM585" s="71"/>
      <c r="SKN585" s="71"/>
      <c r="SKO585" s="71"/>
      <c r="SKP585" s="71"/>
      <c r="SKQ585" s="71"/>
      <c r="SKR585" s="71"/>
      <c r="SKS585" s="71"/>
      <c r="SKT585" s="71"/>
      <c r="SKU585" s="71"/>
      <c r="SKV585" s="71"/>
      <c r="SKW585" s="71"/>
      <c r="SKX585" s="71"/>
      <c r="SKY585" s="71"/>
      <c r="SKZ585" s="71"/>
      <c r="SLA585" s="71"/>
      <c r="SLB585" s="71"/>
      <c r="SLC585" s="71"/>
      <c r="SLD585" s="71"/>
      <c r="SLE585" s="71"/>
      <c r="SLF585" s="71"/>
      <c r="SLG585" s="71"/>
      <c r="SLH585" s="71"/>
      <c r="SLI585" s="71"/>
      <c r="SLJ585" s="71"/>
      <c r="SLK585" s="71"/>
      <c r="SLL585" s="71"/>
      <c r="SLM585" s="71"/>
      <c r="SLN585" s="71"/>
      <c r="SLO585" s="71"/>
      <c r="SLP585" s="71"/>
      <c r="SLQ585" s="71"/>
      <c r="SLR585" s="71"/>
      <c r="SLS585" s="71"/>
      <c r="SLT585" s="71"/>
      <c r="SLU585" s="71"/>
      <c r="SLV585" s="71"/>
      <c r="SLW585" s="71"/>
      <c r="SLX585" s="71"/>
      <c r="SLY585" s="71"/>
      <c r="SLZ585" s="71"/>
      <c r="SMA585" s="71"/>
      <c r="SMB585" s="71"/>
      <c r="SMC585" s="71"/>
      <c r="SMD585" s="71"/>
      <c r="SME585" s="71"/>
      <c r="SMF585" s="71"/>
      <c r="SMG585" s="71"/>
      <c r="SMH585" s="71"/>
      <c r="SMI585" s="71"/>
      <c r="SMJ585" s="71"/>
      <c r="SMK585" s="71"/>
      <c r="SML585" s="71"/>
      <c r="SMM585" s="71"/>
      <c r="SMN585" s="71"/>
      <c r="SMO585" s="71"/>
      <c r="SMP585" s="71"/>
      <c r="SMQ585" s="71"/>
      <c r="SMR585" s="71"/>
      <c r="SMS585" s="71"/>
      <c r="SMT585" s="71"/>
      <c r="SMU585" s="71"/>
      <c r="SMV585" s="71"/>
      <c r="SMW585" s="71"/>
      <c r="SMX585" s="71"/>
      <c r="SMY585" s="71"/>
      <c r="SMZ585" s="71"/>
      <c r="SNA585" s="71"/>
      <c r="SNB585" s="71"/>
      <c r="SNC585" s="71"/>
      <c r="SND585" s="71"/>
      <c r="SNE585" s="71"/>
      <c r="SNF585" s="71"/>
      <c r="SNG585" s="71"/>
      <c r="SNH585" s="71"/>
      <c r="SNI585" s="71"/>
      <c r="SNJ585" s="71"/>
      <c r="SNK585" s="71"/>
      <c r="SNL585" s="71"/>
      <c r="SNM585" s="71"/>
      <c r="SNN585" s="71"/>
      <c r="SNO585" s="71"/>
      <c r="SNP585" s="71"/>
      <c r="SNQ585" s="71"/>
      <c r="SNR585" s="71"/>
      <c r="SNS585" s="71"/>
      <c r="SNT585" s="71"/>
      <c r="SNU585" s="71"/>
      <c r="SNV585" s="71"/>
      <c r="SNW585" s="71"/>
      <c r="SNX585" s="71"/>
      <c r="SNY585" s="71"/>
      <c r="SNZ585" s="71"/>
      <c r="SOA585" s="71"/>
      <c r="SOB585" s="71"/>
      <c r="SOC585" s="71"/>
      <c r="SOD585" s="71"/>
      <c r="SOE585" s="71"/>
      <c r="SOF585" s="71"/>
      <c r="SOG585" s="71"/>
      <c r="SOH585" s="71"/>
      <c r="SOI585" s="71"/>
      <c r="SOJ585" s="71"/>
      <c r="SOK585" s="71"/>
      <c r="SOL585" s="71"/>
      <c r="SOM585" s="71"/>
      <c r="SON585" s="71"/>
      <c r="SOO585" s="71"/>
      <c r="SOP585" s="71"/>
      <c r="SOQ585" s="71"/>
      <c r="SOR585" s="71"/>
      <c r="SOS585" s="71"/>
      <c r="SOT585" s="71"/>
      <c r="SOU585" s="71"/>
      <c r="SOV585" s="71"/>
      <c r="SOW585" s="71"/>
      <c r="SOX585" s="71"/>
      <c r="SOY585" s="71"/>
      <c r="SOZ585" s="71"/>
      <c r="SPA585" s="71"/>
      <c r="SPB585" s="71"/>
      <c r="SPC585" s="71"/>
      <c r="SPD585" s="71"/>
      <c r="SPE585" s="71"/>
      <c r="SPF585" s="71"/>
      <c r="SPG585" s="71"/>
      <c r="SPH585" s="71"/>
      <c r="SPI585" s="71"/>
      <c r="SPJ585" s="71"/>
      <c r="SPK585" s="71"/>
      <c r="SPL585" s="71"/>
      <c r="SPM585" s="71"/>
      <c r="SPN585" s="71"/>
      <c r="SPO585" s="71"/>
      <c r="SPP585" s="71"/>
      <c r="SPQ585" s="71"/>
      <c r="SPR585" s="71"/>
      <c r="SPS585" s="71"/>
      <c r="SPT585" s="71"/>
      <c r="SPU585" s="71"/>
      <c r="SPV585" s="71"/>
      <c r="SPW585" s="71"/>
      <c r="SPX585" s="71"/>
      <c r="SPY585" s="71"/>
      <c r="SPZ585" s="71"/>
      <c r="SQA585" s="71"/>
      <c r="SQB585" s="71"/>
      <c r="SQC585" s="71"/>
      <c r="SQD585" s="71"/>
      <c r="SQE585" s="71"/>
      <c r="SQF585" s="71"/>
      <c r="SQG585" s="71"/>
      <c r="SQH585" s="71"/>
      <c r="SQI585" s="71"/>
      <c r="SQJ585" s="71"/>
      <c r="SQK585" s="71"/>
      <c r="SQL585" s="71"/>
      <c r="SQM585" s="71"/>
      <c r="SQN585" s="71"/>
      <c r="SQO585" s="71"/>
      <c r="SQP585" s="71"/>
      <c r="SQQ585" s="71"/>
      <c r="SQR585" s="71"/>
      <c r="SQS585" s="71"/>
      <c r="SQT585" s="71"/>
      <c r="SQU585" s="71"/>
      <c r="SQV585" s="71"/>
      <c r="SQW585" s="71"/>
      <c r="SQX585" s="71"/>
      <c r="SQY585" s="71"/>
      <c r="SQZ585" s="71"/>
      <c r="SRA585" s="71"/>
      <c r="SRB585" s="71"/>
      <c r="SRC585" s="71"/>
      <c r="SRD585" s="71"/>
      <c r="SRE585" s="71"/>
      <c r="SRF585" s="71"/>
      <c r="SRG585" s="71"/>
      <c r="SRH585" s="71"/>
      <c r="SRI585" s="71"/>
      <c r="SRJ585" s="71"/>
      <c r="SRK585" s="71"/>
      <c r="SRL585" s="71"/>
      <c r="SRM585" s="71"/>
      <c r="SRN585" s="71"/>
      <c r="SRO585" s="71"/>
      <c r="SRP585" s="71"/>
      <c r="SRQ585" s="71"/>
      <c r="SRR585" s="71"/>
      <c r="SRS585" s="71"/>
      <c r="SRT585" s="71"/>
      <c r="SRU585" s="71"/>
      <c r="SRV585" s="71"/>
      <c r="SRW585" s="71"/>
      <c r="SRX585" s="71"/>
      <c r="SRY585" s="71"/>
      <c r="SRZ585" s="71"/>
      <c r="SSA585" s="71"/>
      <c r="SSB585" s="71"/>
      <c r="SSC585" s="71"/>
      <c r="SSD585" s="71"/>
      <c r="SSE585" s="71"/>
      <c r="SSF585" s="71"/>
      <c r="SSG585" s="71"/>
      <c r="SSH585" s="71"/>
      <c r="SSI585" s="71"/>
      <c r="SSJ585" s="71"/>
      <c r="SSK585" s="71"/>
      <c r="SSL585" s="71"/>
      <c r="SSM585" s="71"/>
      <c r="SSN585" s="71"/>
      <c r="SSO585" s="71"/>
      <c r="SSP585" s="71"/>
      <c r="SSQ585" s="71"/>
      <c r="SSR585" s="71"/>
      <c r="SSS585" s="71"/>
      <c r="SST585" s="71"/>
      <c r="SSU585" s="71"/>
      <c r="SSV585" s="71"/>
      <c r="SSW585" s="71"/>
      <c r="SSX585" s="71"/>
      <c r="SSY585" s="71"/>
      <c r="SSZ585" s="71"/>
      <c r="STA585" s="71"/>
      <c r="STB585" s="71"/>
      <c r="STC585" s="71"/>
      <c r="STD585" s="71"/>
      <c r="STE585" s="71"/>
      <c r="STF585" s="71"/>
      <c r="STG585" s="71"/>
      <c r="STH585" s="71"/>
      <c r="STI585" s="71"/>
      <c r="STJ585" s="71"/>
      <c r="STK585" s="71"/>
      <c r="STL585" s="71"/>
      <c r="STM585" s="71"/>
      <c r="STN585" s="71"/>
      <c r="STO585" s="71"/>
      <c r="STP585" s="71"/>
      <c r="STQ585" s="71"/>
      <c r="STR585" s="71"/>
      <c r="STS585" s="71"/>
      <c r="STT585" s="71"/>
      <c r="STU585" s="71"/>
      <c r="STV585" s="71"/>
      <c r="STW585" s="71"/>
      <c r="STX585" s="71"/>
      <c r="STY585" s="71"/>
      <c r="STZ585" s="71"/>
      <c r="SUA585" s="71"/>
      <c r="SUB585" s="71"/>
      <c r="SUC585" s="71"/>
      <c r="SUD585" s="71"/>
      <c r="SUE585" s="71"/>
      <c r="SUF585" s="71"/>
      <c r="SUG585" s="71"/>
      <c r="SUH585" s="71"/>
      <c r="SUI585" s="71"/>
      <c r="SUJ585" s="71"/>
      <c r="SUK585" s="71"/>
      <c r="SUL585" s="71"/>
      <c r="SUM585" s="71"/>
      <c r="SUN585" s="71"/>
      <c r="SUO585" s="71"/>
      <c r="SUP585" s="71"/>
      <c r="SUQ585" s="71"/>
      <c r="SUR585" s="71"/>
      <c r="SUS585" s="71"/>
      <c r="SUT585" s="71"/>
      <c r="SUU585" s="71"/>
      <c r="SUV585" s="71"/>
      <c r="SUW585" s="71"/>
      <c r="SUX585" s="71"/>
      <c r="SUY585" s="71"/>
      <c r="SUZ585" s="71"/>
      <c r="SVA585" s="71"/>
      <c r="SVB585" s="71"/>
      <c r="SVC585" s="71"/>
      <c r="SVD585" s="71"/>
      <c r="SVE585" s="71"/>
      <c r="SVF585" s="71"/>
      <c r="SVG585" s="71"/>
      <c r="SVH585" s="71"/>
      <c r="SVI585" s="71"/>
      <c r="SVJ585" s="71"/>
      <c r="SVK585" s="71"/>
      <c r="SVL585" s="71"/>
      <c r="SVM585" s="71"/>
      <c r="SVN585" s="71"/>
      <c r="SVO585" s="71"/>
      <c r="SVP585" s="71"/>
      <c r="SVQ585" s="71"/>
      <c r="SVR585" s="71"/>
      <c r="SVS585" s="71"/>
      <c r="SVT585" s="71"/>
      <c r="SVU585" s="71"/>
      <c r="SVV585" s="71"/>
      <c r="SVW585" s="71"/>
      <c r="SVX585" s="71"/>
      <c r="SVY585" s="71"/>
      <c r="SVZ585" s="71"/>
      <c r="SWA585" s="71"/>
      <c r="SWB585" s="71"/>
      <c r="SWC585" s="71"/>
      <c r="SWD585" s="71"/>
      <c r="SWE585" s="71"/>
      <c r="SWF585" s="71"/>
      <c r="SWG585" s="71"/>
      <c r="SWH585" s="71"/>
      <c r="SWI585" s="71"/>
      <c r="SWJ585" s="71"/>
      <c r="SWK585" s="71"/>
      <c r="SWL585" s="71"/>
      <c r="SWM585" s="71"/>
      <c r="SWN585" s="71"/>
      <c r="SWO585" s="71"/>
      <c r="SWP585" s="71"/>
      <c r="SWQ585" s="71"/>
      <c r="SWR585" s="71"/>
      <c r="SWS585" s="71"/>
      <c r="SWT585" s="71"/>
      <c r="SWU585" s="71"/>
      <c r="SWV585" s="71"/>
      <c r="SWW585" s="71"/>
      <c r="SWX585" s="71"/>
      <c r="SWY585" s="71"/>
      <c r="SWZ585" s="71"/>
      <c r="SXA585" s="71"/>
      <c r="SXB585" s="71"/>
      <c r="SXC585" s="71"/>
      <c r="SXD585" s="71"/>
      <c r="SXE585" s="71"/>
      <c r="SXF585" s="71"/>
      <c r="SXG585" s="71"/>
      <c r="SXH585" s="71"/>
      <c r="SXI585" s="71"/>
      <c r="SXJ585" s="71"/>
      <c r="SXK585" s="71"/>
      <c r="SXL585" s="71"/>
      <c r="SXM585" s="71"/>
      <c r="SXN585" s="71"/>
      <c r="SXO585" s="71"/>
      <c r="SXP585" s="71"/>
      <c r="SXQ585" s="71"/>
      <c r="SXR585" s="71"/>
      <c r="SXS585" s="71"/>
      <c r="SXT585" s="71"/>
      <c r="SXU585" s="71"/>
      <c r="SXV585" s="71"/>
      <c r="SXW585" s="71"/>
      <c r="SXX585" s="71"/>
      <c r="SXY585" s="71"/>
      <c r="SXZ585" s="71"/>
      <c r="SYA585" s="71"/>
      <c r="SYB585" s="71"/>
      <c r="SYC585" s="71"/>
      <c r="SYD585" s="71"/>
      <c r="SYE585" s="71"/>
      <c r="SYF585" s="71"/>
      <c r="SYG585" s="71"/>
      <c r="SYH585" s="71"/>
      <c r="SYI585" s="71"/>
      <c r="SYJ585" s="71"/>
      <c r="SYK585" s="71"/>
      <c r="SYL585" s="71"/>
      <c r="SYM585" s="71"/>
      <c r="SYN585" s="71"/>
      <c r="SYO585" s="71"/>
      <c r="SYP585" s="71"/>
      <c r="SYQ585" s="71"/>
      <c r="SYR585" s="71"/>
      <c r="SYS585" s="71"/>
      <c r="SYT585" s="71"/>
      <c r="SYU585" s="71"/>
      <c r="SYV585" s="71"/>
      <c r="SYW585" s="71"/>
      <c r="SYX585" s="71"/>
      <c r="SYY585" s="71"/>
      <c r="SYZ585" s="71"/>
      <c r="SZA585" s="71"/>
      <c r="SZB585" s="71"/>
      <c r="SZC585" s="71"/>
      <c r="SZD585" s="71"/>
      <c r="SZE585" s="71"/>
      <c r="SZF585" s="71"/>
      <c r="SZG585" s="71"/>
      <c r="SZH585" s="71"/>
      <c r="SZI585" s="71"/>
      <c r="SZJ585" s="71"/>
      <c r="SZK585" s="71"/>
      <c r="SZL585" s="71"/>
      <c r="SZM585" s="71"/>
      <c r="SZN585" s="71"/>
      <c r="SZO585" s="71"/>
      <c r="SZP585" s="71"/>
      <c r="SZQ585" s="71"/>
      <c r="SZR585" s="71"/>
      <c r="SZS585" s="71"/>
      <c r="SZT585" s="71"/>
      <c r="SZU585" s="71"/>
      <c r="SZV585" s="71"/>
      <c r="SZW585" s="71"/>
      <c r="SZX585" s="71"/>
      <c r="SZY585" s="71"/>
      <c r="SZZ585" s="71"/>
      <c r="TAA585" s="71"/>
      <c r="TAB585" s="71"/>
      <c r="TAC585" s="71"/>
      <c r="TAD585" s="71"/>
      <c r="TAE585" s="71"/>
      <c r="TAF585" s="71"/>
      <c r="TAG585" s="71"/>
      <c r="TAH585" s="71"/>
      <c r="TAI585" s="71"/>
      <c r="TAJ585" s="71"/>
      <c r="TAK585" s="71"/>
      <c r="TAL585" s="71"/>
      <c r="TAM585" s="71"/>
      <c r="TAN585" s="71"/>
      <c r="TAO585" s="71"/>
      <c r="TAP585" s="71"/>
      <c r="TAQ585" s="71"/>
      <c r="TAR585" s="71"/>
      <c r="TAS585" s="71"/>
      <c r="TAT585" s="71"/>
      <c r="TAU585" s="71"/>
      <c r="TAV585" s="71"/>
      <c r="TAW585" s="71"/>
      <c r="TAX585" s="71"/>
      <c r="TAY585" s="71"/>
      <c r="TAZ585" s="71"/>
      <c r="TBA585" s="71"/>
      <c r="TBB585" s="71"/>
      <c r="TBC585" s="71"/>
      <c r="TBD585" s="71"/>
      <c r="TBE585" s="71"/>
      <c r="TBF585" s="71"/>
      <c r="TBG585" s="71"/>
      <c r="TBH585" s="71"/>
      <c r="TBI585" s="71"/>
      <c r="TBJ585" s="71"/>
      <c r="TBK585" s="71"/>
      <c r="TBL585" s="71"/>
      <c r="TBM585" s="71"/>
      <c r="TBN585" s="71"/>
      <c r="TBO585" s="71"/>
      <c r="TBP585" s="71"/>
      <c r="TBQ585" s="71"/>
      <c r="TBR585" s="71"/>
      <c r="TBS585" s="71"/>
      <c r="TBT585" s="71"/>
      <c r="TBU585" s="71"/>
      <c r="TBV585" s="71"/>
      <c r="TBW585" s="71"/>
      <c r="TBX585" s="71"/>
      <c r="TBY585" s="71"/>
      <c r="TBZ585" s="71"/>
      <c r="TCA585" s="71"/>
      <c r="TCB585" s="71"/>
      <c r="TCC585" s="71"/>
      <c r="TCD585" s="71"/>
      <c r="TCE585" s="71"/>
      <c r="TCF585" s="71"/>
      <c r="TCG585" s="71"/>
      <c r="TCH585" s="71"/>
      <c r="TCI585" s="71"/>
      <c r="TCJ585" s="71"/>
      <c r="TCK585" s="71"/>
      <c r="TCL585" s="71"/>
      <c r="TCM585" s="71"/>
      <c r="TCN585" s="71"/>
      <c r="TCO585" s="71"/>
      <c r="TCP585" s="71"/>
      <c r="TCQ585" s="71"/>
      <c r="TCR585" s="71"/>
      <c r="TCS585" s="71"/>
      <c r="TCT585" s="71"/>
      <c r="TCU585" s="71"/>
      <c r="TCV585" s="71"/>
      <c r="TCW585" s="71"/>
      <c r="TCX585" s="71"/>
      <c r="TCY585" s="71"/>
      <c r="TCZ585" s="71"/>
      <c r="TDA585" s="71"/>
      <c r="TDB585" s="71"/>
      <c r="TDC585" s="71"/>
      <c r="TDD585" s="71"/>
      <c r="TDE585" s="71"/>
      <c r="TDF585" s="71"/>
      <c r="TDG585" s="71"/>
      <c r="TDH585" s="71"/>
      <c r="TDI585" s="71"/>
      <c r="TDJ585" s="71"/>
      <c r="TDK585" s="71"/>
      <c r="TDL585" s="71"/>
      <c r="TDM585" s="71"/>
      <c r="TDN585" s="71"/>
      <c r="TDO585" s="71"/>
      <c r="TDP585" s="71"/>
      <c r="TDQ585" s="71"/>
      <c r="TDR585" s="71"/>
      <c r="TDS585" s="71"/>
      <c r="TDT585" s="71"/>
      <c r="TDU585" s="71"/>
      <c r="TDV585" s="71"/>
      <c r="TDW585" s="71"/>
      <c r="TDX585" s="71"/>
      <c r="TDY585" s="71"/>
      <c r="TDZ585" s="71"/>
      <c r="TEA585" s="71"/>
      <c r="TEB585" s="71"/>
      <c r="TEC585" s="71"/>
      <c r="TED585" s="71"/>
      <c r="TEE585" s="71"/>
      <c r="TEF585" s="71"/>
      <c r="TEG585" s="71"/>
      <c r="TEH585" s="71"/>
      <c r="TEI585" s="71"/>
      <c r="TEJ585" s="71"/>
      <c r="TEK585" s="71"/>
      <c r="TEL585" s="71"/>
      <c r="TEM585" s="71"/>
      <c r="TEN585" s="71"/>
      <c r="TEO585" s="71"/>
      <c r="TEP585" s="71"/>
      <c r="TEQ585" s="71"/>
      <c r="TER585" s="71"/>
      <c r="TES585" s="71"/>
      <c r="TET585" s="71"/>
      <c r="TEU585" s="71"/>
      <c r="TEV585" s="71"/>
      <c r="TEW585" s="71"/>
      <c r="TEX585" s="71"/>
      <c r="TEY585" s="71"/>
      <c r="TEZ585" s="71"/>
      <c r="TFA585" s="71"/>
      <c r="TFB585" s="71"/>
      <c r="TFC585" s="71"/>
      <c r="TFD585" s="71"/>
      <c r="TFE585" s="71"/>
      <c r="TFF585" s="71"/>
      <c r="TFG585" s="71"/>
      <c r="TFH585" s="71"/>
      <c r="TFI585" s="71"/>
      <c r="TFJ585" s="71"/>
      <c r="TFK585" s="71"/>
      <c r="TFL585" s="71"/>
      <c r="TFM585" s="71"/>
      <c r="TFN585" s="71"/>
      <c r="TFO585" s="71"/>
      <c r="TFP585" s="71"/>
      <c r="TFQ585" s="71"/>
      <c r="TFR585" s="71"/>
      <c r="TFS585" s="71"/>
      <c r="TFT585" s="71"/>
      <c r="TFU585" s="71"/>
      <c r="TFV585" s="71"/>
      <c r="TFW585" s="71"/>
      <c r="TFX585" s="71"/>
      <c r="TFY585" s="71"/>
      <c r="TFZ585" s="71"/>
      <c r="TGA585" s="71"/>
      <c r="TGB585" s="71"/>
      <c r="TGC585" s="71"/>
      <c r="TGD585" s="71"/>
      <c r="TGE585" s="71"/>
      <c r="TGF585" s="71"/>
      <c r="TGG585" s="71"/>
      <c r="TGH585" s="71"/>
      <c r="TGI585" s="71"/>
      <c r="TGJ585" s="71"/>
      <c r="TGK585" s="71"/>
      <c r="TGL585" s="71"/>
      <c r="TGM585" s="71"/>
      <c r="TGN585" s="71"/>
      <c r="TGO585" s="71"/>
      <c r="TGP585" s="71"/>
      <c r="TGQ585" s="71"/>
      <c r="TGR585" s="71"/>
      <c r="TGS585" s="71"/>
      <c r="TGT585" s="71"/>
      <c r="TGU585" s="71"/>
      <c r="TGV585" s="71"/>
      <c r="TGW585" s="71"/>
      <c r="TGX585" s="71"/>
      <c r="TGY585" s="71"/>
      <c r="TGZ585" s="71"/>
      <c r="THA585" s="71"/>
      <c r="THB585" s="71"/>
      <c r="THC585" s="71"/>
      <c r="THD585" s="71"/>
      <c r="THE585" s="71"/>
      <c r="THF585" s="71"/>
      <c r="THG585" s="71"/>
      <c r="THH585" s="71"/>
      <c r="THI585" s="71"/>
      <c r="THJ585" s="71"/>
      <c r="THK585" s="71"/>
      <c r="THL585" s="71"/>
      <c r="THM585" s="71"/>
      <c r="THN585" s="71"/>
      <c r="THO585" s="71"/>
      <c r="THP585" s="71"/>
      <c r="THQ585" s="71"/>
      <c r="THR585" s="71"/>
      <c r="THS585" s="71"/>
      <c r="THT585" s="71"/>
      <c r="THU585" s="71"/>
      <c r="THV585" s="71"/>
      <c r="THW585" s="71"/>
      <c r="THX585" s="71"/>
      <c r="THY585" s="71"/>
      <c r="THZ585" s="71"/>
      <c r="TIA585" s="71"/>
      <c r="TIB585" s="71"/>
      <c r="TIC585" s="71"/>
      <c r="TID585" s="71"/>
      <c r="TIE585" s="71"/>
      <c r="TIF585" s="71"/>
      <c r="TIG585" s="71"/>
      <c r="TIH585" s="71"/>
      <c r="TII585" s="71"/>
      <c r="TIJ585" s="71"/>
      <c r="TIK585" s="71"/>
      <c r="TIL585" s="71"/>
      <c r="TIM585" s="71"/>
      <c r="TIN585" s="71"/>
      <c r="TIO585" s="71"/>
      <c r="TIP585" s="71"/>
      <c r="TIQ585" s="71"/>
      <c r="TIR585" s="71"/>
      <c r="TIS585" s="71"/>
      <c r="TIT585" s="71"/>
      <c r="TIU585" s="71"/>
      <c r="TIV585" s="71"/>
      <c r="TIW585" s="71"/>
      <c r="TIX585" s="71"/>
      <c r="TIY585" s="71"/>
      <c r="TIZ585" s="71"/>
      <c r="TJA585" s="71"/>
      <c r="TJB585" s="71"/>
      <c r="TJC585" s="71"/>
      <c r="TJD585" s="71"/>
      <c r="TJE585" s="71"/>
      <c r="TJF585" s="71"/>
      <c r="TJG585" s="71"/>
      <c r="TJH585" s="71"/>
      <c r="TJI585" s="71"/>
      <c r="TJJ585" s="71"/>
      <c r="TJK585" s="71"/>
      <c r="TJL585" s="71"/>
      <c r="TJM585" s="71"/>
      <c r="TJN585" s="71"/>
      <c r="TJO585" s="71"/>
      <c r="TJP585" s="71"/>
      <c r="TJQ585" s="71"/>
      <c r="TJR585" s="71"/>
      <c r="TJS585" s="71"/>
      <c r="TJT585" s="71"/>
      <c r="TJU585" s="71"/>
      <c r="TJV585" s="71"/>
      <c r="TJW585" s="71"/>
      <c r="TJX585" s="71"/>
      <c r="TJY585" s="71"/>
      <c r="TJZ585" s="71"/>
      <c r="TKA585" s="71"/>
      <c r="TKB585" s="71"/>
      <c r="TKC585" s="71"/>
      <c r="TKD585" s="71"/>
      <c r="TKE585" s="71"/>
      <c r="TKF585" s="71"/>
      <c r="TKG585" s="71"/>
      <c r="TKH585" s="71"/>
      <c r="TKI585" s="71"/>
      <c r="TKJ585" s="71"/>
      <c r="TKK585" s="71"/>
      <c r="TKL585" s="71"/>
      <c r="TKM585" s="71"/>
      <c r="TKN585" s="71"/>
      <c r="TKO585" s="71"/>
      <c r="TKP585" s="71"/>
      <c r="TKQ585" s="71"/>
      <c r="TKR585" s="71"/>
      <c r="TKS585" s="71"/>
      <c r="TKT585" s="71"/>
      <c r="TKU585" s="71"/>
      <c r="TKV585" s="71"/>
      <c r="TKW585" s="71"/>
      <c r="TKX585" s="71"/>
      <c r="TKY585" s="71"/>
      <c r="TKZ585" s="71"/>
      <c r="TLA585" s="71"/>
      <c r="TLB585" s="71"/>
      <c r="TLC585" s="71"/>
      <c r="TLD585" s="71"/>
      <c r="TLE585" s="71"/>
      <c r="TLF585" s="71"/>
      <c r="TLG585" s="71"/>
      <c r="TLH585" s="71"/>
      <c r="TLI585" s="71"/>
      <c r="TLJ585" s="71"/>
      <c r="TLK585" s="71"/>
      <c r="TLL585" s="71"/>
      <c r="TLM585" s="71"/>
      <c r="TLN585" s="71"/>
      <c r="TLO585" s="71"/>
      <c r="TLP585" s="71"/>
      <c r="TLQ585" s="71"/>
      <c r="TLR585" s="71"/>
      <c r="TLS585" s="71"/>
      <c r="TLT585" s="71"/>
      <c r="TLU585" s="71"/>
      <c r="TLV585" s="71"/>
      <c r="TLW585" s="71"/>
      <c r="TLX585" s="71"/>
      <c r="TLY585" s="71"/>
      <c r="TLZ585" s="71"/>
      <c r="TMA585" s="71"/>
      <c r="TMB585" s="71"/>
      <c r="TMC585" s="71"/>
      <c r="TMD585" s="71"/>
      <c r="TME585" s="71"/>
      <c r="TMF585" s="71"/>
      <c r="TMG585" s="71"/>
      <c r="TMH585" s="71"/>
      <c r="TMI585" s="71"/>
      <c r="TMJ585" s="71"/>
      <c r="TMK585" s="71"/>
      <c r="TML585" s="71"/>
      <c r="TMM585" s="71"/>
      <c r="TMN585" s="71"/>
      <c r="TMO585" s="71"/>
      <c r="TMP585" s="71"/>
      <c r="TMQ585" s="71"/>
      <c r="TMR585" s="71"/>
      <c r="TMS585" s="71"/>
      <c r="TMT585" s="71"/>
      <c r="TMU585" s="71"/>
      <c r="TMV585" s="71"/>
      <c r="TMW585" s="71"/>
      <c r="TMX585" s="71"/>
      <c r="TMY585" s="71"/>
      <c r="TMZ585" s="71"/>
      <c r="TNA585" s="71"/>
      <c r="TNB585" s="71"/>
      <c r="TNC585" s="71"/>
      <c r="TND585" s="71"/>
      <c r="TNE585" s="71"/>
      <c r="TNF585" s="71"/>
      <c r="TNG585" s="71"/>
      <c r="TNH585" s="71"/>
      <c r="TNI585" s="71"/>
      <c r="TNJ585" s="71"/>
      <c r="TNK585" s="71"/>
      <c r="TNL585" s="71"/>
      <c r="TNM585" s="71"/>
      <c r="TNN585" s="71"/>
      <c r="TNO585" s="71"/>
      <c r="TNP585" s="71"/>
      <c r="TNQ585" s="71"/>
      <c r="TNR585" s="71"/>
      <c r="TNS585" s="71"/>
      <c r="TNT585" s="71"/>
      <c r="TNU585" s="71"/>
      <c r="TNV585" s="71"/>
      <c r="TNW585" s="71"/>
      <c r="TNX585" s="71"/>
      <c r="TNY585" s="71"/>
      <c r="TNZ585" s="71"/>
      <c r="TOA585" s="71"/>
      <c r="TOB585" s="71"/>
      <c r="TOC585" s="71"/>
      <c r="TOD585" s="71"/>
      <c r="TOE585" s="71"/>
      <c r="TOF585" s="71"/>
      <c r="TOG585" s="71"/>
      <c r="TOH585" s="71"/>
      <c r="TOI585" s="71"/>
      <c r="TOJ585" s="71"/>
      <c r="TOK585" s="71"/>
      <c r="TOL585" s="71"/>
      <c r="TOM585" s="71"/>
      <c r="TON585" s="71"/>
      <c r="TOO585" s="71"/>
      <c r="TOP585" s="71"/>
      <c r="TOQ585" s="71"/>
      <c r="TOR585" s="71"/>
      <c r="TOS585" s="71"/>
      <c r="TOT585" s="71"/>
      <c r="TOU585" s="71"/>
      <c r="TOV585" s="71"/>
      <c r="TOW585" s="71"/>
      <c r="TOX585" s="71"/>
      <c r="TOY585" s="71"/>
      <c r="TOZ585" s="71"/>
      <c r="TPA585" s="71"/>
      <c r="TPB585" s="71"/>
      <c r="TPC585" s="71"/>
      <c r="TPD585" s="71"/>
      <c r="TPE585" s="71"/>
      <c r="TPF585" s="71"/>
      <c r="TPG585" s="71"/>
      <c r="TPH585" s="71"/>
      <c r="TPI585" s="71"/>
      <c r="TPJ585" s="71"/>
      <c r="TPK585" s="71"/>
      <c r="TPL585" s="71"/>
      <c r="TPM585" s="71"/>
      <c r="TPN585" s="71"/>
      <c r="TPO585" s="71"/>
      <c r="TPP585" s="71"/>
      <c r="TPQ585" s="71"/>
      <c r="TPR585" s="71"/>
      <c r="TPS585" s="71"/>
      <c r="TPT585" s="71"/>
      <c r="TPU585" s="71"/>
      <c r="TPV585" s="71"/>
      <c r="TPW585" s="71"/>
      <c r="TPX585" s="71"/>
      <c r="TPY585" s="71"/>
      <c r="TPZ585" s="71"/>
      <c r="TQA585" s="71"/>
      <c r="TQB585" s="71"/>
      <c r="TQC585" s="71"/>
      <c r="TQD585" s="71"/>
      <c r="TQE585" s="71"/>
      <c r="TQF585" s="71"/>
      <c r="TQG585" s="71"/>
      <c r="TQH585" s="71"/>
      <c r="TQI585" s="71"/>
      <c r="TQJ585" s="71"/>
      <c r="TQK585" s="71"/>
      <c r="TQL585" s="71"/>
      <c r="TQM585" s="71"/>
      <c r="TQN585" s="71"/>
      <c r="TQO585" s="71"/>
      <c r="TQP585" s="71"/>
      <c r="TQQ585" s="71"/>
      <c r="TQR585" s="71"/>
      <c r="TQS585" s="71"/>
      <c r="TQT585" s="71"/>
      <c r="TQU585" s="71"/>
      <c r="TQV585" s="71"/>
      <c r="TQW585" s="71"/>
      <c r="TQX585" s="71"/>
      <c r="TQY585" s="71"/>
      <c r="TQZ585" s="71"/>
      <c r="TRA585" s="71"/>
      <c r="TRB585" s="71"/>
      <c r="TRC585" s="71"/>
      <c r="TRD585" s="71"/>
      <c r="TRE585" s="71"/>
      <c r="TRF585" s="71"/>
      <c r="TRG585" s="71"/>
      <c r="TRH585" s="71"/>
      <c r="TRI585" s="71"/>
      <c r="TRJ585" s="71"/>
      <c r="TRK585" s="71"/>
      <c r="TRL585" s="71"/>
      <c r="TRM585" s="71"/>
      <c r="TRN585" s="71"/>
      <c r="TRO585" s="71"/>
      <c r="TRP585" s="71"/>
      <c r="TRQ585" s="71"/>
      <c r="TRR585" s="71"/>
      <c r="TRS585" s="71"/>
      <c r="TRT585" s="71"/>
      <c r="TRU585" s="71"/>
      <c r="TRV585" s="71"/>
      <c r="TRW585" s="71"/>
      <c r="TRX585" s="71"/>
      <c r="TRY585" s="71"/>
      <c r="TRZ585" s="71"/>
      <c r="TSA585" s="71"/>
      <c r="TSB585" s="71"/>
      <c r="TSC585" s="71"/>
      <c r="TSD585" s="71"/>
      <c r="TSE585" s="71"/>
      <c r="TSF585" s="71"/>
      <c r="TSG585" s="71"/>
      <c r="TSH585" s="71"/>
      <c r="TSI585" s="71"/>
      <c r="TSJ585" s="71"/>
      <c r="TSK585" s="71"/>
      <c r="TSL585" s="71"/>
      <c r="TSM585" s="71"/>
      <c r="TSN585" s="71"/>
      <c r="TSO585" s="71"/>
      <c r="TSP585" s="71"/>
      <c r="TSQ585" s="71"/>
      <c r="TSR585" s="71"/>
      <c r="TSS585" s="71"/>
      <c r="TST585" s="71"/>
      <c r="TSU585" s="71"/>
      <c r="TSV585" s="71"/>
      <c r="TSW585" s="71"/>
      <c r="TSX585" s="71"/>
      <c r="TSY585" s="71"/>
      <c r="TSZ585" s="71"/>
      <c r="TTA585" s="71"/>
      <c r="TTB585" s="71"/>
      <c r="TTC585" s="71"/>
      <c r="TTD585" s="71"/>
      <c r="TTE585" s="71"/>
      <c r="TTF585" s="71"/>
      <c r="TTG585" s="71"/>
      <c r="TTH585" s="71"/>
      <c r="TTI585" s="71"/>
      <c r="TTJ585" s="71"/>
      <c r="TTK585" s="71"/>
      <c r="TTL585" s="71"/>
      <c r="TTM585" s="71"/>
      <c r="TTN585" s="71"/>
      <c r="TTO585" s="71"/>
      <c r="TTP585" s="71"/>
      <c r="TTQ585" s="71"/>
      <c r="TTR585" s="71"/>
      <c r="TTS585" s="71"/>
      <c r="TTT585" s="71"/>
      <c r="TTU585" s="71"/>
      <c r="TTV585" s="71"/>
      <c r="TTW585" s="71"/>
      <c r="TTX585" s="71"/>
      <c r="TTY585" s="71"/>
      <c r="TTZ585" s="71"/>
      <c r="TUA585" s="71"/>
      <c r="TUB585" s="71"/>
      <c r="TUC585" s="71"/>
      <c r="TUD585" s="71"/>
      <c r="TUE585" s="71"/>
      <c r="TUF585" s="71"/>
      <c r="TUG585" s="71"/>
      <c r="TUH585" s="71"/>
      <c r="TUI585" s="71"/>
      <c r="TUJ585" s="71"/>
      <c r="TUK585" s="71"/>
      <c r="TUL585" s="71"/>
      <c r="TUM585" s="71"/>
      <c r="TUN585" s="71"/>
      <c r="TUO585" s="71"/>
      <c r="TUP585" s="71"/>
      <c r="TUQ585" s="71"/>
      <c r="TUR585" s="71"/>
      <c r="TUS585" s="71"/>
      <c r="TUT585" s="71"/>
      <c r="TUU585" s="71"/>
      <c r="TUV585" s="71"/>
      <c r="TUW585" s="71"/>
      <c r="TUX585" s="71"/>
      <c r="TUY585" s="71"/>
      <c r="TUZ585" s="71"/>
      <c r="TVA585" s="71"/>
      <c r="TVB585" s="71"/>
      <c r="TVC585" s="71"/>
      <c r="TVD585" s="71"/>
      <c r="TVE585" s="71"/>
      <c r="TVF585" s="71"/>
      <c r="TVG585" s="71"/>
      <c r="TVH585" s="71"/>
      <c r="TVI585" s="71"/>
      <c r="TVJ585" s="71"/>
      <c r="TVK585" s="71"/>
      <c r="TVL585" s="71"/>
      <c r="TVM585" s="71"/>
      <c r="TVN585" s="71"/>
      <c r="TVO585" s="71"/>
      <c r="TVP585" s="71"/>
      <c r="TVQ585" s="71"/>
      <c r="TVR585" s="71"/>
      <c r="TVS585" s="71"/>
      <c r="TVT585" s="71"/>
      <c r="TVU585" s="71"/>
      <c r="TVV585" s="71"/>
      <c r="TVW585" s="71"/>
      <c r="TVX585" s="71"/>
      <c r="TVY585" s="71"/>
      <c r="TVZ585" s="71"/>
      <c r="TWA585" s="71"/>
      <c r="TWB585" s="71"/>
      <c r="TWC585" s="71"/>
      <c r="TWD585" s="71"/>
      <c r="TWE585" s="71"/>
      <c r="TWF585" s="71"/>
      <c r="TWG585" s="71"/>
      <c r="TWH585" s="71"/>
      <c r="TWI585" s="71"/>
      <c r="TWJ585" s="71"/>
      <c r="TWK585" s="71"/>
      <c r="TWL585" s="71"/>
      <c r="TWM585" s="71"/>
      <c r="TWN585" s="71"/>
      <c r="TWO585" s="71"/>
      <c r="TWP585" s="71"/>
      <c r="TWQ585" s="71"/>
      <c r="TWR585" s="71"/>
      <c r="TWS585" s="71"/>
      <c r="TWT585" s="71"/>
      <c r="TWU585" s="71"/>
      <c r="TWV585" s="71"/>
      <c r="TWW585" s="71"/>
      <c r="TWX585" s="71"/>
      <c r="TWY585" s="71"/>
      <c r="TWZ585" s="71"/>
      <c r="TXA585" s="71"/>
      <c r="TXB585" s="71"/>
      <c r="TXC585" s="71"/>
      <c r="TXD585" s="71"/>
      <c r="TXE585" s="71"/>
      <c r="TXF585" s="71"/>
      <c r="TXG585" s="71"/>
      <c r="TXH585" s="71"/>
      <c r="TXI585" s="71"/>
      <c r="TXJ585" s="71"/>
      <c r="TXK585" s="71"/>
      <c r="TXL585" s="71"/>
      <c r="TXM585" s="71"/>
      <c r="TXN585" s="71"/>
      <c r="TXO585" s="71"/>
      <c r="TXP585" s="71"/>
      <c r="TXQ585" s="71"/>
      <c r="TXR585" s="71"/>
      <c r="TXS585" s="71"/>
      <c r="TXT585" s="71"/>
      <c r="TXU585" s="71"/>
      <c r="TXV585" s="71"/>
      <c r="TXW585" s="71"/>
      <c r="TXX585" s="71"/>
      <c r="TXY585" s="71"/>
      <c r="TXZ585" s="71"/>
      <c r="TYA585" s="71"/>
      <c r="TYB585" s="71"/>
      <c r="TYC585" s="71"/>
      <c r="TYD585" s="71"/>
      <c r="TYE585" s="71"/>
      <c r="TYF585" s="71"/>
      <c r="TYG585" s="71"/>
      <c r="TYH585" s="71"/>
      <c r="TYI585" s="71"/>
      <c r="TYJ585" s="71"/>
      <c r="TYK585" s="71"/>
      <c r="TYL585" s="71"/>
      <c r="TYM585" s="71"/>
      <c r="TYN585" s="71"/>
      <c r="TYO585" s="71"/>
      <c r="TYP585" s="71"/>
      <c r="TYQ585" s="71"/>
      <c r="TYR585" s="71"/>
      <c r="TYS585" s="71"/>
      <c r="TYT585" s="71"/>
      <c r="TYU585" s="71"/>
      <c r="TYV585" s="71"/>
      <c r="TYW585" s="71"/>
      <c r="TYX585" s="71"/>
      <c r="TYY585" s="71"/>
      <c r="TYZ585" s="71"/>
      <c r="TZA585" s="71"/>
      <c r="TZB585" s="71"/>
      <c r="TZC585" s="71"/>
      <c r="TZD585" s="71"/>
      <c r="TZE585" s="71"/>
      <c r="TZF585" s="71"/>
      <c r="TZG585" s="71"/>
      <c r="TZH585" s="71"/>
      <c r="TZI585" s="71"/>
      <c r="TZJ585" s="71"/>
      <c r="TZK585" s="71"/>
      <c r="TZL585" s="71"/>
      <c r="TZM585" s="71"/>
      <c r="TZN585" s="71"/>
      <c r="TZO585" s="71"/>
      <c r="TZP585" s="71"/>
      <c r="TZQ585" s="71"/>
      <c r="TZR585" s="71"/>
      <c r="TZS585" s="71"/>
      <c r="TZT585" s="71"/>
      <c r="TZU585" s="71"/>
      <c r="TZV585" s="71"/>
      <c r="TZW585" s="71"/>
      <c r="TZX585" s="71"/>
      <c r="TZY585" s="71"/>
      <c r="TZZ585" s="71"/>
      <c r="UAA585" s="71"/>
      <c r="UAB585" s="71"/>
      <c r="UAC585" s="71"/>
      <c r="UAD585" s="71"/>
      <c r="UAE585" s="71"/>
      <c r="UAF585" s="71"/>
      <c r="UAG585" s="71"/>
      <c r="UAH585" s="71"/>
      <c r="UAI585" s="71"/>
      <c r="UAJ585" s="71"/>
      <c r="UAK585" s="71"/>
      <c r="UAL585" s="71"/>
      <c r="UAM585" s="71"/>
      <c r="UAN585" s="71"/>
      <c r="UAO585" s="71"/>
      <c r="UAP585" s="71"/>
      <c r="UAQ585" s="71"/>
      <c r="UAR585" s="71"/>
      <c r="UAS585" s="71"/>
      <c r="UAT585" s="71"/>
      <c r="UAU585" s="71"/>
      <c r="UAV585" s="71"/>
      <c r="UAW585" s="71"/>
      <c r="UAX585" s="71"/>
      <c r="UAY585" s="71"/>
      <c r="UAZ585" s="71"/>
      <c r="UBA585" s="71"/>
      <c r="UBB585" s="71"/>
      <c r="UBC585" s="71"/>
      <c r="UBD585" s="71"/>
      <c r="UBE585" s="71"/>
      <c r="UBF585" s="71"/>
      <c r="UBG585" s="71"/>
      <c r="UBH585" s="71"/>
      <c r="UBI585" s="71"/>
      <c r="UBJ585" s="71"/>
      <c r="UBK585" s="71"/>
      <c r="UBL585" s="71"/>
      <c r="UBM585" s="71"/>
      <c r="UBN585" s="71"/>
      <c r="UBO585" s="71"/>
      <c r="UBP585" s="71"/>
      <c r="UBQ585" s="71"/>
      <c r="UBR585" s="71"/>
      <c r="UBS585" s="71"/>
      <c r="UBT585" s="71"/>
      <c r="UBU585" s="71"/>
      <c r="UBV585" s="71"/>
      <c r="UBW585" s="71"/>
      <c r="UBX585" s="71"/>
      <c r="UBY585" s="71"/>
      <c r="UBZ585" s="71"/>
      <c r="UCA585" s="71"/>
      <c r="UCB585" s="71"/>
      <c r="UCC585" s="71"/>
      <c r="UCD585" s="71"/>
      <c r="UCE585" s="71"/>
      <c r="UCF585" s="71"/>
      <c r="UCG585" s="71"/>
      <c r="UCH585" s="71"/>
      <c r="UCI585" s="71"/>
      <c r="UCJ585" s="71"/>
      <c r="UCK585" s="71"/>
      <c r="UCL585" s="71"/>
      <c r="UCM585" s="71"/>
      <c r="UCN585" s="71"/>
      <c r="UCO585" s="71"/>
      <c r="UCP585" s="71"/>
      <c r="UCQ585" s="71"/>
      <c r="UCR585" s="71"/>
      <c r="UCS585" s="71"/>
      <c r="UCT585" s="71"/>
      <c r="UCU585" s="71"/>
      <c r="UCV585" s="71"/>
      <c r="UCW585" s="71"/>
      <c r="UCX585" s="71"/>
      <c r="UCY585" s="71"/>
      <c r="UCZ585" s="71"/>
      <c r="UDA585" s="71"/>
      <c r="UDB585" s="71"/>
      <c r="UDC585" s="71"/>
      <c r="UDD585" s="71"/>
      <c r="UDE585" s="71"/>
      <c r="UDF585" s="71"/>
      <c r="UDG585" s="71"/>
      <c r="UDH585" s="71"/>
      <c r="UDI585" s="71"/>
      <c r="UDJ585" s="71"/>
      <c r="UDK585" s="71"/>
      <c r="UDL585" s="71"/>
      <c r="UDM585" s="71"/>
      <c r="UDN585" s="71"/>
      <c r="UDO585" s="71"/>
      <c r="UDP585" s="71"/>
      <c r="UDQ585" s="71"/>
      <c r="UDR585" s="71"/>
      <c r="UDS585" s="71"/>
      <c r="UDT585" s="71"/>
      <c r="UDU585" s="71"/>
      <c r="UDV585" s="71"/>
      <c r="UDW585" s="71"/>
      <c r="UDX585" s="71"/>
      <c r="UDY585" s="71"/>
      <c r="UDZ585" s="71"/>
      <c r="UEA585" s="71"/>
      <c r="UEB585" s="71"/>
      <c r="UEC585" s="71"/>
      <c r="UED585" s="71"/>
      <c r="UEE585" s="71"/>
      <c r="UEF585" s="71"/>
      <c r="UEG585" s="71"/>
      <c r="UEH585" s="71"/>
      <c r="UEI585" s="71"/>
      <c r="UEJ585" s="71"/>
      <c r="UEK585" s="71"/>
      <c r="UEL585" s="71"/>
      <c r="UEM585" s="71"/>
      <c r="UEN585" s="71"/>
      <c r="UEO585" s="71"/>
      <c r="UEP585" s="71"/>
      <c r="UEQ585" s="71"/>
      <c r="UER585" s="71"/>
      <c r="UES585" s="71"/>
      <c r="UET585" s="71"/>
      <c r="UEU585" s="71"/>
      <c r="UEV585" s="71"/>
      <c r="UEW585" s="71"/>
      <c r="UEX585" s="71"/>
      <c r="UEY585" s="71"/>
      <c r="UEZ585" s="71"/>
      <c r="UFA585" s="71"/>
      <c r="UFB585" s="71"/>
      <c r="UFC585" s="71"/>
      <c r="UFD585" s="71"/>
      <c r="UFE585" s="71"/>
      <c r="UFF585" s="71"/>
      <c r="UFG585" s="71"/>
      <c r="UFH585" s="71"/>
      <c r="UFI585" s="71"/>
      <c r="UFJ585" s="71"/>
      <c r="UFK585" s="71"/>
      <c r="UFL585" s="71"/>
      <c r="UFM585" s="71"/>
      <c r="UFN585" s="71"/>
      <c r="UFO585" s="71"/>
      <c r="UFP585" s="71"/>
      <c r="UFQ585" s="71"/>
      <c r="UFR585" s="71"/>
      <c r="UFS585" s="71"/>
      <c r="UFT585" s="71"/>
      <c r="UFU585" s="71"/>
      <c r="UFV585" s="71"/>
      <c r="UFW585" s="71"/>
      <c r="UFX585" s="71"/>
      <c r="UFY585" s="71"/>
      <c r="UFZ585" s="71"/>
      <c r="UGA585" s="71"/>
      <c r="UGB585" s="71"/>
      <c r="UGC585" s="71"/>
      <c r="UGD585" s="71"/>
      <c r="UGE585" s="71"/>
      <c r="UGF585" s="71"/>
      <c r="UGG585" s="71"/>
      <c r="UGH585" s="71"/>
      <c r="UGI585" s="71"/>
      <c r="UGJ585" s="71"/>
      <c r="UGK585" s="71"/>
      <c r="UGL585" s="71"/>
      <c r="UGM585" s="71"/>
      <c r="UGN585" s="71"/>
      <c r="UGO585" s="71"/>
      <c r="UGP585" s="71"/>
      <c r="UGQ585" s="71"/>
      <c r="UGR585" s="71"/>
      <c r="UGS585" s="71"/>
      <c r="UGT585" s="71"/>
      <c r="UGU585" s="71"/>
      <c r="UGV585" s="71"/>
      <c r="UGW585" s="71"/>
      <c r="UGX585" s="71"/>
      <c r="UGY585" s="71"/>
      <c r="UGZ585" s="71"/>
      <c r="UHA585" s="71"/>
      <c r="UHB585" s="71"/>
      <c r="UHC585" s="71"/>
      <c r="UHD585" s="71"/>
      <c r="UHE585" s="71"/>
      <c r="UHF585" s="71"/>
      <c r="UHG585" s="71"/>
      <c r="UHH585" s="71"/>
      <c r="UHI585" s="71"/>
      <c r="UHJ585" s="71"/>
      <c r="UHK585" s="71"/>
      <c r="UHL585" s="71"/>
      <c r="UHM585" s="71"/>
      <c r="UHN585" s="71"/>
      <c r="UHO585" s="71"/>
      <c r="UHP585" s="71"/>
      <c r="UHQ585" s="71"/>
      <c r="UHR585" s="71"/>
      <c r="UHS585" s="71"/>
      <c r="UHT585" s="71"/>
      <c r="UHU585" s="71"/>
      <c r="UHV585" s="71"/>
      <c r="UHW585" s="71"/>
      <c r="UHX585" s="71"/>
      <c r="UHY585" s="71"/>
      <c r="UHZ585" s="71"/>
      <c r="UIA585" s="71"/>
      <c r="UIB585" s="71"/>
      <c r="UIC585" s="71"/>
      <c r="UID585" s="71"/>
      <c r="UIE585" s="71"/>
      <c r="UIF585" s="71"/>
      <c r="UIG585" s="71"/>
      <c r="UIH585" s="71"/>
      <c r="UII585" s="71"/>
      <c r="UIJ585" s="71"/>
      <c r="UIK585" s="71"/>
      <c r="UIL585" s="71"/>
      <c r="UIM585" s="71"/>
      <c r="UIN585" s="71"/>
      <c r="UIO585" s="71"/>
      <c r="UIP585" s="71"/>
      <c r="UIQ585" s="71"/>
      <c r="UIR585" s="71"/>
      <c r="UIS585" s="71"/>
      <c r="UIT585" s="71"/>
      <c r="UIU585" s="71"/>
      <c r="UIV585" s="71"/>
      <c r="UIW585" s="71"/>
      <c r="UIX585" s="71"/>
      <c r="UIY585" s="71"/>
      <c r="UIZ585" s="71"/>
      <c r="UJA585" s="71"/>
      <c r="UJB585" s="71"/>
      <c r="UJC585" s="71"/>
      <c r="UJD585" s="71"/>
      <c r="UJE585" s="71"/>
      <c r="UJF585" s="71"/>
      <c r="UJG585" s="71"/>
      <c r="UJH585" s="71"/>
      <c r="UJI585" s="71"/>
      <c r="UJJ585" s="71"/>
      <c r="UJK585" s="71"/>
      <c r="UJL585" s="71"/>
      <c r="UJM585" s="71"/>
      <c r="UJN585" s="71"/>
      <c r="UJO585" s="71"/>
      <c r="UJP585" s="71"/>
      <c r="UJQ585" s="71"/>
      <c r="UJR585" s="71"/>
      <c r="UJS585" s="71"/>
      <c r="UJT585" s="71"/>
      <c r="UJU585" s="71"/>
      <c r="UJV585" s="71"/>
      <c r="UJW585" s="71"/>
      <c r="UJX585" s="71"/>
      <c r="UJY585" s="71"/>
      <c r="UJZ585" s="71"/>
      <c r="UKA585" s="71"/>
      <c r="UKB585" s="71"/>
      <c r="UKC585" s="71"/>
      <c r="UKD585" s="71"/>
      <c r="UKE585" s="71"/>
      <c r="UKF585" s="71"/>
      <c r="UKG585" s="71"/>
      <c r="UKH585" s="71"/>
      <c r="UKI585" s="71"/>
      <c r="UKJ585" s="71"/>
      <c r="UKK585" s="71"/>
      <c r="UKL585" s="71"/>
      <c r="UKM585" s="71"/>
      <c r="UKN585" s="71"/>
      <c r="UKO585" s="71"/>
      <c r="UKP585" s="71"/>
      <c r="UKQ585" s="71"/>
      <c r="UKR585" s="71"/>
      <c r="UKS585" s="71"/>
      <c r="UKT585" s="71"/>
      <c r="UKU585" s="71"/>
      <c r="UKV585" s="71"/>
      <c r="UKW585" s="71"/>
      <c r="UKX585" s="71"/>
      <c r="UKY585" s="71"/>
      <c r="UKZ585" s="71"/>
      <c r="ULA585" s="71"/>
      <c r="ULB585" s="71"/>
      <c r="ULC585" s="71"/>
      <c r="ULD585" s="71"/>
      <c r="ULE585" s="71"/>
      <c r="ULF585" s="71"/>
      <c r="ULG585" s="71"/>
      <c r="ULH585" s="71"/>
      <c r="ULI585" s="71"/>
      <c r="ULJ585" s="71"/>
      <c r="ULK585" s="71"/>
      <c r="ULL585" s="71"/>
      <c r="ULM585" s="71"/>
      <c r="ULN585" s="71"/>
      <c r="ULO585" s="71"/>
      <c r="ULP585" s="71"/>
      <c r="ULQ585" s="71"/>
      <c r="ULR585" s="71"/>
      <c r="ULS585" s="71"/>
      <c r="ULT585" s="71"/>
      <c r="ULU585" s="71"/>
      <c r="ULV585" s="71"/>
      <c r="ULW585" s="71"/>
      <c r="ULX585" s="71"/>
      <c r="ULY585" s="71"/>
      <c r="ULZ585" s="71"/>
      <c r="UMA585" s="71"/>
      <c r="UMB585" s="71"/>
      <c r="UMC585" s="71"/>
      <c r="UMD585" s="71"/>
      <c r="UME585" s="71"/>
      <c r="UMF585" s="71"/>
      <c r="UMG585" s="71"/>
      <c r="UMH585" s="71"/>
      <c r="UMI585" s="71"/>
      <c r="UMJ585" s="71"/>
      <c r="UMK585" s="71"/>
      <c r="UML585" s="71"/>
      <c r="UMM585" s="71"/>
      <c r="UMN585" s="71"/>
      <c r="UMO585" s="71"/>
      <c r="UMP585" s="71"/>
      <c r="UMQ585" s="71"/>
      <c r="UMR585" s="71"/>
      <c r="UMS585" s="71"/>
      <c r="UMT585" s="71"/>
      <c r="UMU585" s="71"/>
      <c r="UMV585" s="71"/>
      <c r="UMW585" s="71"/>
      <c r="UMX585" s="71"/>
      <c r="UMY585" s="71"/>
      <c r="UMZ585" s="71"/>
      <c r="UNA585" s="71"/>
      <c r="UNB585" s="71"/>
      <c r="UNC585" s="71"/>
      <c r="UND585" s="71"/>
      <c r="UNE585" s="71"/>
      <c r="UNF585" s="71"/>
      <c r="UNG585" s="71"/>
      <c r="UNH585" s="71"/>
      <c r="UNI585" s="71"/>
      <c r="UNJ585" s="71"/>
      <c r="UNK585" s="71"/>
      <c r="UNL585" s="71"/>
      <c r="UNM585" s="71"/>
      <c r="UNN585" s="71"/>
      <c r="UNO585" s="71"/>
      <c r="UNP585" s="71"/>
      <c r="UNQ585" s="71"/>
      <c r="UNR585" s="71"/>
      <c r="UNS585" s="71"/>
      <c r="UNT585" s="71"/>
      <c r="UNU585" s="71"/>
      <c r="UNV585" s="71"/>
      <c r="UNW585" s="71"/>
      <c r="UNX585" s="71"/>
      <c r="UNY585" s="71"/>
      <c r="UNZ585" s="71"/>
      <c r="UOA585" s="71"/>
      <c r="UOB585" s="71"/>
      <c r="UOC585" s="71"/>
      <c r="UOD585" s="71"/>
      <c r="UOE585" s="71"/>
      <c r="UOF585" s="71"/>
      <c r="UOG585" s="71"/>
      <c r="UOH585" s="71"/>
      <c r="UOI585" s="71"/>
      <c r="UOJ585" s="71"/>
      <c r="UOK585" s="71"/>
      <c r="UOL585" s="71"/>
      <c r="UOM585" s="71"/>
      <c r="UON585" s="71"/>
      <c r="UOO585" s="71"/>
      <c r="UOP585" s="71"/>
      <c r="UOQ585" s="71"/>
      <c r="UOR585" s="71"/>
      <c r="UOS585" s="71"/>
      <c r="UOT585" s="71"/>
      <c r="UOU585" s="71"/>
      <c r="UOV585" s="71"/>
      <c r="UOW585" s="71"/>
      <c r="UOX585" s="71"/>
      <c r="UOY585" s="71"/>
      <c r="UOZ585" s="71"/>
      <c r="UPA585" s="71"/>
      <c r="UPB585" s="71"/>
      <c r="UPC585" s="71"/>
      <c r="UPD585" s="71"/>
      <c r="UPE585" s="71"/>
      <c r="UPF585" s="71"/>
      <c r="UPG585" s="71"/>
      <c r="UPH585" s="71"/>
      <c r="UPI585" s="71"/>
      <c r="UPJ585" s="71"/>
      <c r="UPK585" s="71"/>
      <c r="UPL585" s="71"/>
      <c r="UPM585" s="71"/>
      <c r="UPN585" s="71"/>
      <c r="UPO585" s="71"/>
      <c r="UPP585" s="71"/>
      <c r="UPQ585" s="71"/>
      <c r="UPR585" s="71"/>
      <c r="UPS585" s="71"/>
      <c r="UPT585" s="71"/>
      <c r="UPU585" s="71"/>
      <c r="UPV585" s="71"/>
      <c r="UPW585" s="71"/>
      <c r="UPX585" s="71"/>
      <c r="UPY585" s="71"/>
      <c r="UPZ585" s="71"/>
      <c r="UQA585" s="71"/>
      <c r="UQB585" s="71"/>
      <c r="UQC585" s="71"/>
      <c r="UQD585" s="71"/>
      <c r="UQE585" s="71"/>
      <c r="UQF585" s="71"/>
      <c r="UQG585" s="71"/>
      <c r="UQH585" s="71"/>
      <c r="UQI585" s="71"/>
      <c r="UQJ585" s="71"/>
      <c r="UQK585" s="71"/>
      <c r="UQL585" s="71"/>
      <c r="UQM585" s="71"/>
      <c r="UQN585" s="71"/>
      <c r="UQO585" s="71"/>
      <c r="UQP585" s="71"/>
      <c r="UQQ585" s="71"/>
      <c r="UQR585" s="71"/>
      <c r="UQS585" s="71"/>
      <c r="UQT585" s="71"/>
      <c r="UQU585" s="71"/>
      <c r="UQV585" s="71"/>
      <c r="UQW585" s="71"/>
      <c r="UQX585" s="71"/>
      <c r="UQY585" s="71"/>
      <c r="UQZ585" s="71"/>
      <c r="URA585" s="71"/>
      <c r="URB585" s="71"/>
      <c r="URC585" s="71"/>
      <c r="URD585" s="71"/>
      <c r="URE585" s="71"/>
      <c r="URF585" s="71"/>
      <c r="URG585" s="71"/>
      <c r="URH585" s="71"/>
      <c r="URI585" s="71"/>
      <c r="URJ585" s="71"/>
      <c r="URK585" s="71"/>
      <c r="URL585" s="71"/>
      <c r="URM585" s="71"/>
      <c r="URN585" s="71"/>
      <c r="URO585" s="71"/>
      <c r="URP585" s="71"/>
      <c r="URQ585" s="71"/>
      <c r="URR585" s="71"/>
      <c r="URS585" s="71"/>
      <c r="URT585" s="71"/>
      <c r="URU585" s="71"/>
      <c r="URV585" s="71"/>
      <c r="URW585" s="71"/>
      <c r="URX585" s="71"/>
      <c r="URY585" s="71"/>
      <c r="URZ585" s="71"/>
      <c r="USA585" s="71"/>
      <c r="USB585" s="71"/>
      <c r="USC585" s="71"/>
      <c r="USD585" s="71"/>
      <c r="USE585" s="71"/>
      <c r="USF585" s="71"/>
      <c r="USG585" s="71"/>
      <c r="USH585" s="71"/>
      <c r="USI585" s="71"/>
      <c r="USJ585" s="71"/>
      <c r="USK585" s="71"/>
      <c r="USL585" s="71"/>
      <c r="USM585" s="71"/>
      <c r="USN585" s="71"/>
      <c r="USO585" s="71"/>
      <c r="USP585" s="71"/>
      <c r="USQ585" s="71"/>
      <c r="USR585" s="71"/>
      <c r="USS585" s="71"/>
      <c r="UST585" s="71"/>
      <c r="USU585" s="71"/>
      <c r="USV585" s="71"/>
      <c r="USW585" s="71"/>
      <c r="USX585" s="71"/>
      <c r="USY585" s="71"/>
      <c r="USZ585" s="71"/>
      <c r="UTA585" s="71"/>
      <c r="UTB585" s="71"/>
      <c r="UTC585" s="71"/>
      <c r="UTD585" s="71"/>
      <c r="UTE585" s="71"/>
      <c r="UTF585" s="71"/>
      <c r="UTG585" s="71"/>
      <c r="UTH585" s="71"/>
      <c r="UTI585" s="71"/>
      <c r="UTJ585" s="71"/>
      <c r="UTK585" s="71"/>
      <c r="UTL585" s="71"/>
      <c r="UTM585" s="71"/>
      <c r="UTN585" s="71"/>
      <c r="UTO585" s="71"/>
      <c r="UTP585" s="71"/>
      <c r="UTQ585" s="71"/>
      <c r="UTR585" s="71"/>
      <c r="UTS585" s="71"/>
      <c r="UTT585" s="71"/>
      <c r="UTU585" s="71"/>
      <c r="UTV585" s="71"/>
      <c r="UTW585" s="71"/>
      <c r="UTX585" s="71"/>
      <c r="UTY585" s="71"/>
      <c r="UTZ585" s="71"/>
      <c r="UUA585" s="71"/>
      <c r="UUB585" s="71"/>
      <c r="UUC585" s="71"/>
      <c r="UUD585" s="71"/>
      <c r="UUE585" s="71"/>
      <c r="UUF585" s="71"/>
      <c r="UUG585" s="71"/>
      <c r="UUH585" s="71"/>
      <c r="UUI585" s="71"/>
      <c r="UUJ585" s="71"/>
      <c r="UUK585" s="71"/>
      <c r="UUL585" s="71"/>
      <c r="UUM585" s="71"/>
      <c r="UUN585" s="71"/>
      <c r="UUO585" s="71"/>
      <c r="UUP585" s="71"/>
      <c r="UUQ585" s="71"/>
      <c r="UUR585" s="71"/>
      <c r="UUS585" s="71"/>
      <c r="UUT585" s="71"/>
      <c r="UUU585" s="71"/>
      <c r="UUV585" s="71"/>
      <c r="UUW585" s="71"/>
      <c r="UUX585" s="71"/>
      <c r="UUY585" s="71"/>
      <c r="UUZ585" s="71"/>
      <c r="UVA585" s="71"/>
      <c r="UVB585" s="71"/>
      <c r="UVC585" s="71"/>
      <c r="UVD585" s="71"/>
      <c r="UVE585" s="71"/>
      <c r="UVF585" s="71"/>
      <c r="UVG585" s="71"/>
      <c r="UVH585" s="71"/>
      <c r="UVI585" s="71"/>
      <c r="UVJ585" s="71"/>
      <c r="UVK585" s="71"/>
      <c r="UVL585" s="71"/>
      <c r="UVM585" s="71"/>
      <c r="UVN585" s="71"/>
      <c r="UVO585" s="71"/>
      <c r="UVP585" s="71"/>
      <c r="UVQ585" s="71"/>
      <c r="UVR585" s="71"/>
      <c r="UVS585" s="71"/>
      <c r="UVT585" s="71"/>
      <c r="UVU585" s="71"/>
      <c r="UVV585" s="71"/>
      <c r="UVW585" s="71"/>
      <c r="UVX585" s="71"/>
      <c r="UVY585" s="71"/>
      <c r="UVZ585" s="71"/>
      <c r="UWA585" s="71"/>
      <c r="UWB585" s="71"/>
      <c r="UWC585" s="71"/>
      <c r="UWD585" s="71"/>
      <c r="UWE585" s="71"/>
      <c r="UWF585" s="71"/>
      <c r="UWG585" s="71"/>
      <c r="UWH585" s="71"/>
      <c r="UWI585" s="71"/>
      <c r="UWJ585" s="71"/>
      <c r="UWK585" s="71"/>
      <c r="UWL585" s="71"/>
      <c r="UWM585" s="71"/>
      <c r="UWN585" s="71"/>
      <c r="UWO585" s="71"/>
      <c r="UWP585" s="71"/>
      <c r="UWQ585" s="71"/>
      <c r="UWR585" s="71"/>
      <c r="UWS585" s="71"/>
      <c r="UWT585" s="71"/>
      <c r="UWU585" s="71"/>
      <c r="UWV585" s="71"/>
      <c r="UWW585" s="71"/>
      <c r="UWX585" s="71"/>
      <c r="UWY585" s="71"/>
      <c r="UWZ585" s="71"/>
      <c r="UXA585" s="71"/>
      <c r="UXB585" s="71"/>
      <c r="UXC585" s="71"/>
      <c r="UXD585" s="71"/>
      <c r="UXE585" s="71"/>
      <c r="UXF585" s="71"/>
      <c r="UXG585" s="71"/>
      <c r="UXH585" s="71"/>
      <c r="UXI585" s="71"/>
      <c r="UXJ585" s="71"/>
      <c r="UXK585" s="71"/>
      <c r="UXL585" s="71"/>
      <c r="UXM585" s="71"/>
      <c r="UXN585" s="71"/>
      <c r="UXO585" s="71"/>
      <c r="UXP585" s="71"/>
      <c r="UXQ585" s="71"/>
      <c r="UXR585" s="71"/>
      <c r="UXS585" s="71"/>
      <c r="UXT585" s="71"/>
      <c r="UXU585" s="71"/>
      <c r="UXV585" s="71"/>
      <c r="UXW585" s="71"/>
      <c r="UXX585" s="71"/>
      <c r="UXY585" s="71"/>
      <c r="UXZ585" s="71"/>
      <c r="UYA585" s="71"/>
      <c r="UYB585" s="71"/>
      <c r="UYC585" s="71"/>
      <c r="UYD585" s="71"/>
      <c r="UYE585" s="71"/>
      <c r="UYF585" s="71"/>
      <c r="UYG585" s="71"/>
      <c r="UYH585" s="71"/>
      <c r="UYI585" s="71"/>
      <c r="UYJ585" s="71"/>
      <c r="UYK585" s="71"/>
      <c r="UYL585" s="71"/>
      <c r="UYM585" s="71"/>
      <c r="UYN585" s="71"/>
      <c r="UYO585" s="71"/>
      <c r="UYP585" s="71"/>
      <c r="UYQ585" s="71"/>
      <c r="UYR585" s="71"/>
      <c r="UYS585" s="71"/>
      <c r="UYT585" s="71"/>
      <c r="UYU585" s="71"/>
      <c r="UYV585" s="71"/>
      <c r="UYW585" s="71"/>
      <c r="UYX585" s="71"/>
      <c r="UYY585" s="71"/>
      <c r="UYZ585" s="71"/>
      <c r="UZA585" s="71"/>
      <c r="UZB585" s="71"/>
      <c r="UZC585" s="71"/>
      <c r="UZD585" s="71"/>
      <c r="UZE585" s="71"/>
      <c r="UZF585" s="71"/>
      <c r="UZG585" s="71"/>
      <c r="UZH585" s="71"/>
      <c r="UZI585" s="71"/>
      <c r="UZJ585" s="71"/>
      <c r="UZK585" s="71"/>
      <c r="UZL585" s="71"/>
      <c r="UZM585" s="71"/>
      <c r="UZN585" s="71"/>
      <c r="UZO585" s="71"/>
      <c r="UZP585" s="71"/>
      <c r="UZQ585" s="71"/>
      <c r="UZR585" s="71"/>
      <c r="UZS585" s="71"/>
      <c r="UZT585" s="71"/>
      <c r="UZU585" s="71"/>
      <c r="UZV585" s="71"/>
      <c r="UZW585" s="71"/>
      <c r="UZX585" s="71"/>
      <c r="UZY585" s="71"/>
      <c r="UZZ585" s="71"/>
      <c r="VAA585" s="71"/>
      <c r="VAB585" s="71"/>
      <c r="VAC585" s="71"/>
      <c r="VAD585" s="71"/>
      <c r="VAE585" s="71"/>
      <c r="VAF585" s="71"/>
      <c r="VAG585" s="71"/>
      <c r="VAH585" s="71"/>
      <c r="VAI585" s="71"/>
      <c r="VAJ585" s="71"/>
      <c r="VAK585" s="71"/>
      <c r="VAL585" s="71"/>
      <c r="VAM585" s="71"/>
      <c r="VAN585" s="71"/>
      <c r="VAO585" s="71"/>
      <c r="VAP585" s="71"/>
      <c r="VAQ585" s="71"/>
      <c r="VAR585" s="71"/>
      <c r="VAS585" s="71"/>
      <c r="VAT585" s="71"/>
      <c r="VAU585" s="71"/>
      <c r="VAV585" s="71"/>
      <c r="VAW585" s="71"/>
      <c r="VAX585" s="71"/>
      <c r="VAY585" s="71"/>
      <c r="VAZ585" s="71"/>
      <c r="VBA585" s="71"/>
      <c r="VBB585" s="71"/>
      <c r="VBC585" s="71"/>
      <c r="VBD585" s="71"/>
      <c r="VBE585" s="71"/>
      <c r="VBF585" s="71"/>
      <c r="VBG585" s="71"/>
      <c r="VBH585" s="71"/>
      <c r="VBI585" s="71"/>
      <c r="VBJ585" s="71"/>
      <c r="VBK585" s="71"/>
      <c r="VBL585" s="71"/>
      <c r="VBM585" s="71"/>
      <c r="VBN585" s="71"/>
      <c r="VBO585" s="71"/>
      <c r="VBP585" s="71"/>
      <c r="VBQ585" s="71"/>
      <c r="VBR585" s="71"/>
      <c r="VBS585" s="71"/>
      <c r="VBT585" s="71"/>
      <c r="VBU585" s="71"/>
      <c r="VBV585" s="71"/>
      <c r="VBW585" s="71"/>
      <c r="VBX585" s="71"/>
      <c r="VBY585" s="71"/>
      <c r="VBZ585" s="71"/>
      <c r="VCA585" s="71"/>
      <c r="VCB585" s="71"/>
      <c r="VCC585" s="71"/>
      <c r="VCD585" s="71"/>
      <c r="VCE585" s="71"/>
      <c r="VCF585" s="71"/>
      <c r="VCG585" s="71"/>
      <c r="VCH585" s="71"/>
      <c r="VCI585" s="71"/>
      <c r="VCJ585" s="71"/>
      <c r="VCK585" s="71"/>
      <c r="VCL585" s="71"/>
      <c r="VCM585" s="71"/>
      <c r="VCN585" s="71"/>
      <c r="VCO585" s="71"/>
      <c r="VCP585" s="71"/>
      <c r="VCQ585" s="71"/>
      <c r="VCR585" s="71"/>
      <c r="VCS585" s="71"/>
      <c r="VCT585" s="71"/>
      <c r="VCU585" s="71"/>
      <c r="VCV585" s="71"/>
      <c r="VCW585" s="71"/>
      <c r="VCX585" s="71"/>
      <c r="VCY585" s="71"/>
      <c r="VCZ585" s="71"/>
      <c r="VDA585" s="71"/>
      <c r="VDB585" s="71"/>
      <c r="VDC585" s="71"/>
      <c r="VDD585" s="71"/>
      <c r="VDE585" s="71"/>
      <c r="VDF585" s="71"/>
      <c r="VDG585" s="71"/>
      <c r="VDH585" s="71"/>
      <c r="VDI585" s="71"/>
      <c r="VDJ585" s="71"/>
      <c r="VDK585" s="71"/>
      <c r="VDL585" s="71"/>
      <c r="VDM585" s="71"/>
      <c r="VDN585" s="71"/>
      <c r="VDO585" s="71"/>
      <c r="VDP585" s="71"/>
      <c r="VDQ585" s="71"/>
      <c r="VDR585" s="71"/>
      <c r="VDS585" s="71"/>
      <c r="VDT585" s="71"/>
      <c r="VDU585" s="71"/>
      <c r="VDV585" s="71"/>
      <c r="VDW585" s="71"/>
      <c r="VDX585" s="71"/>
      <c r="VDY585" s="71"/>
      <c r="VDZ585" s="71"/>
      <c r="VEA585" s="71"/>
      <c r="VEB585" s="71"/>
      <c r="VEC585" s="71"/>
      <c r="VED585" s="71"/>
      <c r="VEE585" s="71"/>
      <c r="VEF585" s="71"/>
      <c r="VEG585" s="71"/>
      <c r="VEH585" s="71"/>
      <c r="VEI585" s="71"/>
      <c r="VEJ585" s="71"/>
      <c r="VEK585" s="71"/>
      <c r="VEL585" s="71"/>
      <c r="VEM585" s="71"/>
      <c r="VEN585" s="71"/>
      <c r="VEO585" s="71"/>
      <c r="VEP585" s="71"/>
      <c r="VEQ585" s="71"/>
      <c r="VER585" s="71"/>
      <c r="VES585" s="71"/>
      <c r="VET585" s="71"/>
      <c r="VEU585" s="71"/>
      <c r="VEV585" s="71"/>
      <c r="VEW585" s="71"/>
      <c r="VEX585" s="71"/>
      <c r="VEY585" s="71"/>
      <c r="VEZ585" s="71"/>
      <c r="VFA585" s="71"/>
      <c r="VFB585" s="71"/>
      <c r="VFC585" s="71"/>
      <c r="VFD585" s="71"/>
      <c r="VFE585" s="71"/>
      <c r="VFF585" s="71"/>
      <c r="VFG585" s="71"/>
      <c r="VFH585" s="71"/>
      <c r="VFI585" s="71"/>
      <c r="VFJ585" s="71"/>
      <c r="VFK585" s="71"/>
      <c r="VFL585" s="71"/>
      <c r="VFM585" s="71"/>
      <c r="VFN585" s="71"/>
      <c r="VFO585" s="71"/>
      <c r="VFP585" s="71"/>
      <c r="VFQ585" s="71"/>
      <c r="VFR585" s="71"/>
      <c r="VFS585" s="71"/>
      <c r="VFT585" s="71"/>
      <c r="VFU585" s="71"/>
      <c r="VFV585" s="71"/>
      <c r="VFW585" s="71"/>
      <c r="VFX585" s="71"/>
      <c r="VFY585" s="71"/>
      <c r="VFZ585" s="71"/>
      <c r="VGA585" s="71"/>
      <c r="VGB585" s="71"/>
      <c r="VGC585" s="71"/>
      <c r="VGD585" s="71"/>
      <c r="VGE585" s="71"/>
      <c r="VGF585" s="71"/>
      <c r="VGG585" s="71"/>
      <c r="VGH585" s="71"/>
      <c r="VGI585" s="71"/>
      <c r="VGJ585" s="71"/>
      <c r="VGK585" s="71"/>
      <c r="VGL585" s="71"/>
      <c r="VGM585" s="71"/>
      <c r="VGN585" s="71"/>
      <c r="VGO585" s="71"/>
      <c r="VGP585" s="71"/>
      <c r="VGQ585" s="71"/>
      <c r="VGR585" s="71"/>
      <c r="VGS585" s="71"/>
      <c r="VGT585" s="71"/>
      <c r="VGU585" s="71"/>
      <c r="VGV585" s="71"/>
      <c r="VGW585" s="71"/>
      <c r="VGX585" s="71"/>
      <c r="VGY585" s="71"/>
      <c r="VGZ585" s="71"/>
      <c r="VHA585" s="71"/>
      <c r="VHB585" s="71"/>
      <c r="VHC585" s="71"/>
      <c r="VHD585" s="71"/>
      <c r="VHE585" s="71"/>
      <c r="VHF585" s="71"/>
      <c r="VHG585" s="71"/>
      <c r="VHH585" s="71"/>
      <c r="VHI585" s="71"/>
      <c r="VHJ585" s="71"/>
      <c r="VHK585" s="71"/>
      <c r="VHL585" s="71"/>
      <c r="VHM585" s="71"/>
      <c r="VHN585" s="71"/>
      <c r="VHO585" s="71"/>
      <c r="VHP585" s="71"/>
      <c r="VHQ585" s="71"/>
      <c r="VHR585" s="71"/>
      <c r="VHS585" s="71"/>
      <c r="VHT585" s="71"/>
      <c r="VHU585" s="71"/>
      <c r="VHV585" s="71"/>
      <c r="VHW585" s="71"/>
      <c r="VHX585" s="71"/>
      <c r="VHY585" s="71"/>
      <c r="VHZ585" s="71"/>
      <c r="VIA585" s="71"/>
      <c r="VIB585" s="71"/>
      <c r="VIC585" s="71"/>
      <c r="VID585" s="71"/>
      <c r="VIE585" s="71"/>
      <c r="VIF585" s="71"/>
      <c r="VIG585" s="71"/>
      <c r="VIH585" s="71"/>
      <c r="VII585" s="71"/>
      <c r="VIJ585" s="71"/>
      <c r="VIK585" s="71"/>
      <c r="VIL585" s="71"/>
      <c r="VIM585" s="71"/>
      <c r="VIN585" s="71"/>
      <c r="VIO585" s="71"/>
      <c r="VIP585" s="71"/>
      <c r="VIQ585" s="71"/>
      <c r="VIR585" s="71"/>
      <c r="VIS585" s="71"/>
      <c r="VIT585" s="71"/>
      <c r="VIU585" s="71"/>
      <c r="VIV585" s="71"/>
      <c r="VIW585" s="71"/>
      <c r="VIX585" s="71"/>
      <c r="VIY585" s="71"/>
      <c r="VIZ585" s="71"/>
      <c r="VJA585" s="71"/>
      <c r="VJB585" s="71"/>
      <c r="VJC585" s="71"/>
      <c r="VJD585" s="71"/>
      <c r="VJE585" s="71"/>
      <c r="VJF585" s="71"/>
      <c r="VJG585" s="71"/>
      <c r="VJH585" s="71"/>
      <c r="VJI585" s="71"/>
      <c r="VJJ585" s="71"/>
      <c r="VJK585" s="71"/>
      <c r="VJL585" s="71"/>
      <c r="VJM585" s="71"/>
      <c r="VJN585" s="71"/>
      <c r="VJO585" s="71"/>
      <c r="VJP585" s="71"/>
      <c r="VJQ585" s="71"/>
      <c r="VJR585" s="71"/>
      <c r="VJS585" s="71"/>
      <c r="VJT585" s="71"/>
      <c r="VJU585" s="71"/>
      <c r="VJV585" s="71"/>
      <c r="VJW585" s="71"/>
      <c r="VJX585" s="71"/>
      <c r="VJY585" s="71"/>
      <c r="VJZ585" s="71"/>
      <c r="VKA585" s="71"/>
      <c r="VKB585" s="71"/>
      <c r="VKC585" s="71"/>
      <c r="VKD585" s="71"/>
      <c r="VKE585" s="71"/>
      <c r="VKF585" s="71"/>
      <c r="VKG585" s="71"/>
      <c r="VKH585" s="71"/>
      <c r="VKI585" s="71"/>
      <c r="VKJ585" s="71"/>
      <c r="VKK585" s="71"/>
      <c r="VKL585" s="71"/>
      <c r="VKM585" s="71"/>
      <c r="VKN585" s="71"/>
      <c r="VKO585" s="71"/>
      <c r="VKP585" s="71"/>
      <c r="VKQ585" s="71"/>
      <c r="VKR585" s="71"/>
      <c r="VKS585" s="71"/>
      <c r="VKT585" s="71"/>
      <c r="VKU585" s="71"/>
      <c r="VKV585" s="71"/>
      <c r="VKW585" s="71"/>
      <c r="VKX585" s="71"/>
      <c r="VKY585" s="71"/>
      <c r="VKZ585" s="71"/>
      <c r="VLA585" s="71"/>
      <c r="VLB585" s="71"/>
      <c r="VLC585" s="71"/>
      <c r="VLD585" s="71"/>
      <c r="VLE585" s="71"/>
      <c r="VLF585" s="71"/>
      <c r="VLG585" s="71"/>
      <c r="VLH585" s="71"/>
      <c r="VLI585" s="71"/>
      <c r="VLJ585" s="71"/>
      <c r="VLK585" s="71"/>
      <c r="VLL585" s="71"/>
      <c r="VLM585" s="71"/>
      <c r="VLN585" s="71"/>
      <c r="VLO585" s="71"/>
      <c r="VLP585" s="71"/>
      <c r="VLQ585" s="71"/>
      <c r="VLR585" s="71"/>
      <c r="VLS585" s="71"/>
      <c r="VLT585" s="71"/>
      <c r="VLU585" s="71"/>
      <c r="VLV585" s="71"/>
      <c r="VLW585" s="71"/>
      <c r="VLX585" s="71"/>
      <c r="VLY585" s="71"/>
      <c r="VLZ585" s="71"/>
      <c r="VMA585" s="71"/>
      <c r="VMB585" s="71"/>
      <c r="VMC585" s="71"/>
      <c r="VMD585" s="71"/>
      <c r="VME585" s="71"/>
      <c r="VMF585" s="71"/>
      <c r="VMG585" s="71"/>
      <c r="VMH585" s="71"/>
      <c r="VMI585" s="71"/>
      <c r="VMJ585" s="71"/>
      <c r="VMK585" s="71"/>
      <c r="VML585" s="71"/>
      <c r="VMM585" s="71"/>
      <c r="VMN585" s="71"/>
      <c r="VMO585" s="71"/>
      <c r="VMP585" s="71"/>
      <c r="VMQ585" s="71"/>
      <c r="VMR585" s="71"/>
      <c r="VMS585" s="71"/>
      <c r="VMT585" s="71"/>
      <c r="VMU585" s="71"/>
      <c r="VMV585" s="71"/>
      <c r="VMW585" s="71"/>
      <c r="VMX585" s="71"/>
      <c r="VMY585" s="71"/>
      <c r="VMZ585" s="71"/>
      <c r="VNA585" s="71"/>
      <c r="VNB585" s="71"/>
      <c r="VNC585" s="71"/>
      <c r="VND585" s="71"/>
      <c r="VNE585" s="71"/>
      <c r="VNF585" s="71"/>
      <c r="VNG585" s="71"/>
      <c r="VNH585" s="71"/>
      <c r="VNI585" s="71"/>
      <c r="VNJ585" s="71"/>
      <c r="VNK585" s="71"/>
      <c r="VNL585" s="71"/>
      <c r="VNM585" s="71"/>
      <c r="VNN585" s="71"/>
      <c r="VNO585" s="71"/>
      <c r="VNP585" s="71"/>
      <c r="VNQ585" s="71"/>
      <c r="VNR585" s="71"/>
      <c r="VNS585" s="71"/>
      <c r="VNT585" s="71"/>
      <c r="VNU585" s="71"/>
      <c r="VNV585" s="71"/>
      <c r="VNW585" s="71"/>
      <c r="VNX585" s="71"/>
      <c r="VNY585" s="71"/>
      <c r="VNZ585" s="71"/>
      <c r="VOA585" s="71"/>
      <c r="VOB585" s="71"/>
      <c r="VOC585" s="71"/>
      <c r="VOD585" s="71"/>
      <c r="VOE585" s="71"/>
      <c r="VOF585" s="71"/>
      <c r="VOG585" s="71"/>
      <c r="VOH585" s="71"/>
      <c r="VOI585" s="71"/>
      <c r="VOJ585" s="71"/>
      <c r="VOK585" s="71"/>
      <c r="VOL585" s="71"/>
      <c r="VOM585" s="71"/>
      <c r="VON585" s="71"/>
      <c r="VOO585" s="71"/>
      <c r="VOP585" s="71"/>
      <c r="VOQ585" s="71"/>
      <c r="VOR585" s="71"/>
      <c r="VOS585" s="71"/>
      <c r="VOT585" s="71"/>
      <c r="VOU585" s="71"/>
      <c r="VOV585" s="71"/>
      <c r="VOW585" s="71"/>
      <c r="VOX585" s="71"/>
      <c r="VOY585" s="71"/>
      <c r="VOZ585" s="71"/>
      <c r="VPA585" s="71"/>
      <c r="VPB585" s="71"/>
      <c r="VPC585" s="71"/>
      <c r="VPD585" s="71"/>
      <c r="VPE585" s="71"/>
      <c r="VPF585" s="71"/>
      <c r="VPG585" s="71"/>
      <c r="VPH585" s="71"/>
      <c r="VPI585" s="71"/>
      <c r="VPJ585" s="71"/>
      <c r="VPK585" s="71"/>
      <c r="VPL585" s="71"/>
      <c r="VPM585" s="71"/>
      <c r="VPN585" s="71"/>
      <c r="VPO585" s="71"/>
      <c r="VPP585" s="71"/>
      <c r="VPQ585" s="71"/>
      <c r="VPR585" s="71"/>
      <c r="VPS585" s="71"/>
      <c r="VPT585" s="71"/>
      <c r="VPU585" s="71"/>
      <c r="VPV585" s="71"/>
      <c r="VPW585" s="71"/>
      <c r="VPX585" s="71"/>
      <c r="VPY585" s="71"/>
      <c r="VPZ585" s="71"/>
      <c r="VQA585" s="71"/>
      <c r="VQB585" s="71"/>
      <c r="VQC585" s="71"/>
      <c r="VQD585" s="71"/>
      <c r="VQE585" s="71"/>
      <c r="VQF585" s="71"/>
      <c r="VQG585" s="71"/>
      <c r="VQH585" s="71"/>
      <c r="VQI585" s="71"/>
      <c r="VQJ585" s="71"/>
      <c r="VQK585" s="71"/>
      <c r="VQL585" s="71"/>
      <c r="VQM585" s="71"/>
      <c r="VQN585" s="71"/>
      <c r="VQO585" s="71"/>
      <c r="VQP585" s="71"/>
      <c r="VQQ585" s="71"/>
      <c r="VQR585" s="71"/>
      <c r="VQS585" s="71"/>
      <c r="VQT585" s="71"/>
      <c r="VQU585" s="71"/>
      <c r="VQV585" s="71"/>
      <c r="VQW585" s="71"/>
      <c r="VQX585" s="71"/>
      <c r="VQY585" s="71"/>
      <c r="VQZ585" s="71"/>
      <c r="VRA585" s="71"/>
      <c r="VRB585" s="71"/>
      <c r="VRC585" s="71"/>
      <c r="VRD585" s="71"/>
      <c r="VRE585" s="71"/>
      <c r="VRF585" s="71"/>
      <c r="VRG585" s="71"/>
      <c r="VRH585" s="71"/>
      <c r="VRI585" s="71"/>
      <c r="VRJ585" s="71"/>
      <c r="VRK585" s="71"/>
      <c r="VRL585" s="71"/>
      <c r="VRM585" s="71"/>
      <c r="VRN585" s="71"/>
      <c r="VRO585" s="71"/>
      <c r="VRP585" s="71"/>
      <c r="VRQ585" s="71"/>
      <c r="VRR585" s="71"/>
      <c r="VRS585" s="71"/>
      <c r="VRT585" s="71"/>
      <c r="VRU585" s="71"/>
      <c r="VRV585" s="71"/>
      <c r="VRW585" s="71"/>
      <c r="VRX585" s="71"/>
      <c r="VRY585" s="71"/>
      <c r="VRZ585" s="71"/>
      <c r="VSA585" s="71"/>
      <c r="VSB585" s="71"/>
      <c r="VSC585" s="71"/>
      <c r="VSD585" s="71"/>
      <c r="VSE585" s="71"/>
      <c r="VSF585" s="71"/>
      <c r="VSG585" s="71"/>
      <c r="VSH585" s="71"/>
      <c r="VSI585" s="71"/>
      <c r="VSJ585" s="71"/>
      <c r="VSK585" s="71"/>
      <c r="VSL585" s="71"/>
      <c r="VSM585" s="71"/>
      <c r="VSN585" s="71"/>
      <c r="VSO585" s="71"/>
      <c r="VSP585" s="71"/>
      <c r="VSQ585" s="71"/>
      <c r="VSR585" s="71"/>
      <c r="VSS585" s="71"/>
      <c r="VST585" s="71"/>
      <c r="VSU585" s="71"/>
      <c r="VSV585" s="71"/>
      <c r="VSW585" s="71"/>
      <c r="VSX585" s="71"/>
      <c r="VSY585" s="71"/>
      <c r="VSZ585" s="71"/>
      <c r="VTA585" s="71"/>
      <c r="VTB585" s="71"/>
      <c r="VTC585" s="71"/>
      <c r="VTD585" s="71"/>
      <c r="VTE585" s="71"/>
      <c r="VTF585" s="71"/>
      <c r="VTG585" s="71"/>
      <c r="VTH585" s="71"/>
      <c r="VTI585" s="71"/>
      <c r="VTJ585" s="71"/>
      <c r="VTK585" s="71"/>
      <c r="VTL585" s="71"/>
      <c r="VTM585" s="71"/>
      <c r="VTN585" s="71"/>
      <c r="VTO585" s="71"/>
      <c r="VTP585" s="71"/>
      <c r="VTQ585" s="71"/>
      <c r="VTR585" s="71"/>
      <c r="VTS585" s="71"/>
      <c r="VTT585" s="71"/>
      <c r="VTU585" s="71"/>
      <c r="VTV585" s="71"/>
      <c r="VTW585" s="71"/>
      <c r="VTX585" s="71"/>
      <c r="VTY585" s="71"/>
      <c r="VTZ585" s="71"/>
      <c r="VUA585" s="71"/>
      <c r="VUB585" s="71"/>
      <c r="VUC585" s="71"/>
      <c r="VUD585" s="71"/>
      <c r="VUE585" s="71"/>
      <c r="VUF585" s="71"/>
      <c r="VUG585" s="71"/>
      <c r="VUH585" s="71"/>
      <c r="VUI585" s="71"/>
      <c r="VUJ585" s="71"/>
      <c r="VUK585" s="71"/>
      <c r="VUL585" s="71"/>
      <c r="VUM585" s="71"/>
      <c r="VUN585" s="71"/>
      <c r="VUO585" s="71"/>
      <c r="VUP585" s="71"/>
      <c r="VUQ585" s="71"/>
      <c r="VUR585" s="71"/>
      <c r="VUS585" s="71"/>
      <c r="VUT585" s="71"/>
      <c r="VUU585" s="71"/>
      <c r="VUV585" s="71"/>
      <c r="VUW585" s="71"/>
      <c r="VUX585" s="71"/>
      <c r="VUY585" s="71"/>
      <c r="VUZ585" s="71"/>
      <c r="VVA585" s="71"/>
      <c r="VVB585" s="71"/>
      <c r="VVC585" s="71"/>
      <c r="VVD585" s="71"/>
      <c r="VVE585" s="71"/>
      <c r="VVF585" s="71"/>
      <c r="VVG585" s="71"/>
      <c r="VVH585" s="71"/>
      <c r="VVI585" s="71"/>
      <c r="VVJ585" s="71"/>
      <c r="VVK585" s="71"/>
      <c r="VVL585" s="71"/>
      <c r="VVM585" s="71"/>
      <c r="VVN585" s="71"/>
      <c r="VVO585" s="71"/>
      <c r="VVP585" s="71"/>
      <c r="VVQ585" s="71"/>
      <c r="VVR585" s="71"/>
      <c r="VVS585" s="71"/>
      <c r="VVT585" s="71"/>
      <c r="VVU585" s="71"/>
      <c r="VVV585" s="71"/>
      <c r="VVW585" s="71"/>
      <c r="VVX585" s="71"/>
      <c r="VVY585" s="71"/>
      <c r="VVZ585" s="71"/>
      <c r="VWA585" s="71"/>
      <c r="VWB585" s="71"/>
      <c r="VWC585" s="71"/>
      <c r="VWD585" s="71"/>
      <c r="VWE585" s="71"/>
      <c r="VWF585" s="71"/>
      <c r="VWG585" s="71"/>
      <c r="VWH585" s="71"/>
      <c r="VWI585" s="71"/>
      <c r="VWJ585" s="71"/>
      <c r="VWK585" s="71"/>
      <c r="VWL585" s="71"/>
      <c r="VWM585" s="71"/>
      <c r="VWN585" s="71"/>
      <c r="VWO585" s="71"/>
      <c r="VWP585" s="71"/>
      <c r="VWQ585" s="71"/>
      <c r="VWR585" s="71"/>
      <c r="VWS585" s="71"/>
      <c r="VWT585" s="71"/>
      <c r="VWU585" s="71"/>
      <c r="VWV585" s="71"/>
      <c r="VWW585" s="71"/>
      <c r="VWX585" s="71"/>
      <c r="VWY585" s="71"/>
      <c r="VWZ585" s="71"/>
      <c r="VXA585" s="71"/>
      <c r="VXB585" s="71"/>
      <c r="VXC585" s="71"/>
      <c r="VXD585" s="71"/>
      <c r="VXE585" s="71"/>
      <c r="VXF585" s="71"/>
      <c r="VXG585" s="71"/>
      <c r="VXH585" s="71"/>
      <c r="VXI585" s="71"/>
      <c r="VXJ585" s="71"/>
      <c r="VXK585" s="71"/>
      <c r="VXL585" s="71"/>
      <c r="VXM585" s="71"/>
      <c r="VXN585" s="71"/>
      <c r="VXO585" s="71"/>
      <c r="VXP585" s="71"/>
      <c r="VXQ585" s="71"/>
      <c r="VXR585" s="71"/>
      <c r="VXS585" s="71"/>
      <c r="VXT585" s="71"/>
      <c r="VXU585" s="71"/>
      <c r="VXV585" s="71"/>
      <c r="VXW585" s="71"/>
      <c r="VXX585" s="71"/>
      <c r="VXY585" s="71"/>
      <c r="VXZ585" s="71"/>
      <c r="VYA585" s="71"/>
      <c r="VYB585" s="71"/>
      <c r="VYC585" s="71"/>
      <c r="VYD585" s="71"/>
      <c r="VYE585" s="71"/>
      <c r="VYF585" s="71"/>
      <c r="VYG585" s="71"/>
      <c r="VYH585" s="71"/>
      <c r="VYI585" s="71"/>
      <c r="VYJ585" s="71"/>
      <c r="VYK585" s="71"/>
      <c r="VYL585" s="71"/>
      <c r="VYM585" s="71"/>
      <c r="VYN585" s="71"/>
      <c r="VYO585" s="71"/>
      <c r="VYP585" s="71"/>
      <c r="VYQ585" s="71"/>
      <c r="VYR585" s="71"/>
      <c r="VYS585" s="71"/>
      <c r="VYT585" s="71"/>
      <c r="VYU585" s="71"/>
      <c r="VYV585" s="71"/>
      <c r="VYW585" s="71"/>
      <c r="VYX585" s="71"/>
      <c r="VYY585" s="71"/>
      <c r="VYZ585" s="71"/>
      <c r="VZA585" s="71"/>
      <c r="VZB585" s="71"/>
      <c r="VZC585" s="71"/>
      <c r="VZD585" s="71"/>
      <c r="VZE585" s="71"/>
      <c r="VZF585" s="71"/>
      <c r="VZG585" s="71"/>
      <c r="VZH585" s="71"/>
      <c r="VZI585" s="71"/>
      <c r="VZJ585" s="71"/>
      <c r="VZK585" s="71"/>
      <c r="VZL585" s="71"/>
      <c r="VZM585" s="71"/>
      <c r="VZN585" s="71"/>
      <c r="VZO585" s="71"/>
      <c r="VZP585" s="71"/>
      <c r="VZQ585" s="71"/>
      <c r="VZR585" s="71"/>
      <c r="VZS585" s="71"/>
      <c r="VZT585" s="71"/>
      <c r="VZU585" s="71"/>
      <c r="VZV585" s="71"/>
      <c r="VZW585" s="71"/>
      <c r="VZX585" s="71"/>
      <c r="VZY585" s="71"/>
      <c r="VZZ585" s="71"/>
      <c r="WAA585" s="71"/>
      <c r="WAB585" s="71"/>
      <c r="WAC585" s="71"/>
      <c r="WAD585" s="71"/>
      <c r="WAE585" s="71"/>
      <c r="WAF585" s="71"/>
      <c r="WAG585" s="71"/>
      <c r="WAH585" s="71"/>
      <c r="WAI585" s="71"/>
      <c r="WAJ585" s="71"/>
      <c r="WAK585" s="71"/>
      <c r="WAL585" s="71"/>
      <c r="WAM585" s="71"/>
      <c r="WAN585" s="71"/>
      <c r="WAO585" s="71"/>
      <c r="WAP585" s="71"/>
      <c r="WAQ585" s="71"/>
      <c r="WAR585" s="71"/>
      <c r="WAS585" s="71"/>
      <c r="WAT585" s="71"/>
      <c r="WAU585" s="71"/>
      <c r="WAV585" s="71"/>
      <c r="WAW585" s="71"/>
      <c r="WAX585" s="71"/>
      <c r="WAY585" s="71"/>
      <c r="WAZ585" s="71"/>
      <c r="WBA585" s="71"/>
      <c r="WBB585" s="71"/>
      <c r="WBC585" s="71"/>
      <c r="WBD585" s="71"/>
      <c r="WBE585" s="71"/>
      <c r="WBF585" s="71"/>
      <c r="WBG585" s="71"/>
      <c r="WBH585" s="71"/>
      <c r="WBI585" s="71"/>
      <c r="WBJ585" s="71"/>
      <c r="WBK585" s="71"/>
      <c r="WBL585" s="71"/>
      <c r="WBM585" s="71"/>
      <c r="WBN585" s="71"/>
      <c r="WBO585" s="71"/>
      <c r="WBP585" s="71"/>
      <c r="WBQ585" s="71"/>
      <c r="WBR585" s="71"/>
      <c r="WBS585" s="71"/>
      <c r="WBT585" s="71"/>
      <c r="WBU585" s="71"/>
      <c r="WBV585" s="71"/>
      <c r="WBW585" s="71"/>
      <c r="WBX585" s="71"/>
      <c r="WBY585" s="71"/>
      <c r="WBZ585" s="71"/>
      <c r="WCA585" s="71"/>
      <c r="WCB585" s="71"/>
      <c r="WCC585" s="71"/>
      <c r="WCD585" s="71"/>
      <c r="WCE585" s="71"/>
      <c r="WCF585" s="71"/>
      <c r="WCG585" s="71"/>
      <c r="WCH585" s="71"/>
      <c r="WCI585" s="71"/>
      <c r="WCJ585" s="71"/>
      <c r="WCK585" s="71"/>
      <c r="WCL585" s="71"/>
      <c r="WCM585" s="71"/>
      <c r="WCN585" s="71"/>
      <c r="WCO585" s="71"/>
      <c r="WCP585" s="71"/>
      <c r="WCQ585" s="71"/>
      <c r="WCR585" s="71"/>
      <c r="WCS585" s="71"/>
      <c r="WCT585" s="71"/>
      <c r="WCU585" s="71"/>
      <c r="WCV585" s="71"/>
      <c r="WCW585" s="71"/>
      <c r="WCX585" s="71"/>
      <c r="WCY585" s="71"/>
      <c r="WCZ585" s="71"/>
      <c r="WDA585" s="71"/>
      <c r="WDB585" s="71"/>
      <c r="WDC585" s="71"/>
      <c r="WDD585" s="71"/>
      <c r="WDE585" s="71"/>
      <c r="WDF585" s="71"/>
      <c r="WDG585" s="71"/>
      <c r="WDH585" s="71"/>
      <c r="WDI585" s="71"/>
      <c r="WDJ585" s="71"/>
      <c r="WDK585" s="71"/>
      <c r="WDL585" s="71"/>
      <c r="WDM585" s="71"/>
      <c r="WDN585" s="71"/>
      <c r="WDO585" s="71"/>
      <c r="WDP585" s="71"/>
      <c r="WDQ585" s="71"/>
      <c r="WDR585" s="71"/>
      <c r="WDS585" s="71"/>
      <c r="WDT585" s="71"/>
      <c r="WDU585" s="71"/>
      <c r="WDV585" s="71"/>
      <c r="WDW585" s="71"/>
      <c r="WDX585" s="71"/>
      <c r="WDY585" s="71"/>
      <c r="WDZ585" s="71"/>
      <c r="WEA585" s="71"/>
      <c r="WEB585" s="71"/>
      <c r="WEC585" s="71"/>
      <c r="WED585" s="71"/>
      <c r="WEE585" s="71"/>
      <c r="WEF585" s="71"/>
      <c r="WEG585" s="71"/>
      <c r="WEH585" s="71"/>
      <c r="WEI585" s="71"/>
      <c r="WEJ585" s="71"/>
      <c r="WEK585" s="71"/>
      <c r="WEL585" s="71"/>
      <c r="WEM585" s="71"/>
      <c r="WEN585" s="71"/>
      <c r="WEO585" s="71"/>
      <c r="WEP585" s="71"/>
      <c r="WEQ585" s="71"/>
      <c r="WER585" s="71"/>
      <c r="WES585" s="71"/>
      <c r="WET585" s="71"/>
      <c r="WEU585" s="71"/>
      <c r="WEV585" s="71"/>
      <c r="WEW585" s="71"/>
      <c r="WEX585" s="71"/>
      <c r="WEY585" s="71"/>
      <c r="WEZ585" s="71"/>
      <c r="WFA585" s="71"/>
      <c r="WFB585" s="71"/>
      <c r="WFC585" s="71"/>
      <c r="WFD585" s="71"/>
      <c r="WFE585" s="71"/>
      <c r="WFF585" s="71"/>
      <c r="WFG585" s="71"/>
      <c r="WFH585" s="71"/>
      <c r="WFI585" s="71"/>
      <c r="WFJ585" s="71"/>
      <c r="WFK585" s="71"/>
      <c r="WFL585" s="71"/>
      <c r="WFM585" s="71"/>
      <c r="WFN585" s="71"/>
      <c r="WFO585" s="71"/>
      <c r="WFP585" s="71"/>
      <c r="WFQ585" s="71"/>
      <c r="WFR585" s="71"/>
      <c r="WFS585" s="71"/>
      <c r="WFT585" s="71"/>
      <c r="WFU585" s="71"/>
      <c r="WFV585" s="71"/>
      <c r="WFW585" s="71"/>
      <c r="WFX585" s="71"/>
      <c r="WFY585" s="71"/>
      <c r="WFZ585" s="71"/>
      <c r="WGA585" s="71"/>
      <c r="WGB585" s="71"/>
      <c r="WGC585" s="71"/>
      <c r="WGD585" s="71"/>
      <c r="WGE585" s="71"/>
      <c r="WGF585" s="71"/>
      <c r="WGG585" s="71"/>
      <c r="WGH585" s="71"/>
      <c r="WGI585" s="71"/>
      <c r="WGJ585" s="71"/>
      <c r="WGK585" s="71"/>
      <c r="WGL585" s="71"/>
      <c r="WGM585" s="71"/>
      <c r="WGN585" s="71"/>
      <c r="WGO585" s="71"/>
      <c r="WGP585" s="71"/>
      <c r="WGQ585" s="71"/>
      <c r="WGR585" s="71"/>
      <c r="WGS585" s="71"/>
      <c r="WGT585" s="71"/>
      <c r="WGU585" s="71"/>
      <c r="WGV585" s="71"/>
      <c r="WGW585" s="71"/>
      <c r="WGX585" s="71"/>
      <c r="WGY585" s="71"/>
      <c r="WGZ585" s="71"/>
      <c r="WHA585" s="71"/>
      <c r="WHB585" s="71"/>
      <c r="WHC585" s="71"/>
      <c r="WHD585" s="71"/>
      <c r="WHE585" s="71"/>
      <c r="WHF585" s="71"/>
      <c r="WHG585" s="71"/>
      <c r="WHH585" s="71"/>
      <c r="WHI585" s="71"/>
      <c r="WHJ585" s="71"/>
      <c r="WHK585" s="71"/>
      <c r="WHL585" s="71"/>
      <c r="WHM585" s="71"/>
      <c r="WHN585" s="71"/>
      <c r="WHO585" s="71"/>
      <c r="WHP585" s="71"/>
      <c r="WHQ585" s="71"/>
      <c r="WHR585" s="71"/>
      <c r="WHS585" s="71"/>
      <c r="WHT585" s="71"/>
      <c r="WHU585" s="71"/>
      <c r="WHV585" s="71"/>
      <c r="WHW585" s="71"/>
      <c r="WHX585" s="71"/>
      <c r="WHY585" s="71"/>
      <c r="WHZ585" s="71"/>
      <c r="WIA585" s="71"/>
      <c r="WIB585" s="71"/>
      <c r="WIC585" s="71"/>
      <c r="WID585" s="71"/>
      <c r="WIE585" s="71"/>
      <c r="WIF585" s="71"/>
      <c r="WIG585" s="71"/>
      <c r="WIH585" s="71"/>
      <c r="WII585" s="71"/>
      <c r="WIJ585" s="71"/>
      <c r="WIK585" s="71"/>
      <c r="WIL585" s="71"/>
      <c r="WIM585" s="71"/>
      <c r="WIN585" s="71"/>
      <c r="WIO585" s="71"/>
      <c r="WIP585" s="71"/>
      <c r="WIQ585" s="71"/>
      <c r="WIR585" s="71"/>
      <c r="WIS585" s="71"/>
      <c r="WIT585" s="71"/>
      <c r="WIU585" s="71"/>
      <c r="WIV585" s="71"/>
      <c r="WIW585" s="71"/>
      <c r="WIX585" s="71"/>
      <c r="WIY585" s="71"/>
      <c r="WIZ585" s="71"/>
      <c r="WJA585" s="71"/>
      <c r="WJB585" s="71"/>
      <c r="WJC585" s="71"/>
      <c r="WJD585" s="71"/>
      <c r="WJE585" s="71"/>
      <c r="WJF585" s="71"/>
      <c r="WJG585" s="71"/>
      <c r="WJH585" s="71"/>
      <c r="WJI585" s="71"/>
      <c r="WJJ585" s="71"/>
      <c r="WJK585" s="71"/>
      <c r="WJL585" s="71"/>
      <c r="WJM585" s="71"/>
      <c r="WJN585" s="71"/>
      <c r="WJO585" s="71"/>
      <c r="WJP585" s="71"/>
      <c r="WJQ585" s="71"/>
      <c r="WJR585" s="71"/>
      <c r="WJS585" s="71"/>
      <c r="WJT585" s="71"/>
      <c r="WJU585" s="71"/>
      <c r="WJV585" s="71"/>
      <c r="WJW585" s="71"/>
      <c r="WJX585" s="71"/>
      <c r="WJY585" s="71"/>
      <c r="WJZ585" s="71"/>
      <c r="WKA585" s="71"/>
      <c r="WKB585" s="71"/>
      <c r="WKC585" s="71"/>
      <c r="WKD585" s="71"/>
      <c r="WKE585" s="71"/>
      <c r="WKF585" s="71"/>
      <c r="WKG585" s="71"/>
      <c r="WKH585" s="71"/>
      <c r="WKI585" s="71"/>
      <c r="WKJ585" s="71"/>
      <c r="WKK585" s="71"/>
      <c r="WKL585" s="71"/>
      <c r="WKM585" s="71"/>
      <c r="WKN585" s="71"/>
      <c r="WKO585" s="71"/>
      <c r="WKP585" s="71"/>
      <c r="WKQ585" s="71"/>
      <c r="WKR585" s="71"/>
      <c r="WKS585" s="71"/>
      <c r="WKT585" s="71"/>
      <c r="WKU585" s="71"/>
      <c r="WKV585" s="71"/>
      <c r="WKW585" s="71"/>
      <c r="WKX585" s="71"/>
      <c r="WKY585" s="71"/>
      <c r="WKZ585" s="71"/>
      <c r="WLA585" s="71"/>
      <c r="WLB585" s="71"/>
      <c r="WLC585" s="71"/>
      <c r="WLD585" s="71"/>
      <c r="WLE585" s="71"/>
      <c r="WLF585" s="71"/>
      <c r="WLG585" s="71"/>
      <c r="WLH585" s="71"/>
      <c r="WLI585" s="71"/>
      <c r="WLJ585" s="71"/>
      <c r="WLK585" s="71"/>
      <c r="WLL585" s="71"/>
      <c r="WLM585" s="71"/>
      <c r="WLN585" s="71"/>
      <c r="WLO585" s="71"/>
      <c r="WLP585" s="71"/>
      <c r="WLQ585" s="71"/>
      <c r="WLR585" s="71"/>
      <c r="WLS585" s="71"/>
      <c r="WLT585" s="71"/>
      <c r="WLU585" s="71"/>
      <c r="WLV585" s="71"/>
      <c r="WLW585" s="71"/>
      <c r="WLX585" s="71"/>
      <c r="WLY585" s="71"/>
      <c r="WLZ585" s="71"/>
      <c r="WMA585" s="71"/>
      <c r="WMB585" s="71"/>
      <c r="WMC585" s="71"/>
      <c r="WMD585" s="71"/>
      <c r="WME585" s="71"/>
      <c r="WMF585" s="71"/>
      <c r="WMG585" s="71"/>
      <c r="WMH585" s="71"/>
      <c r="WMI585" s="71"/>
      <c r="WMJ585" s="71"/>
      <c r="WMK585" s="71"/>
      <c r="WML585" s="71"/>
      <c r="WMM585" s="71"/>
      <c r="WMN585" s="71"/>
      <c r="WMO585" s="71"/>
      <c r="WMP585" s="71"/>
      <c r="WMQ585" s="71"/>
      <c r="WMR585" s="71"/>
      <c r="WMS585" s="71"/>
      <c r="WMT585" s="71"/>
      <c r="WMU585" s="71"/>
      <c r="WMV585" s="71"/>
      <c r="WMW585" s="71"/>
      <c r="WMX585" s="71"/>
      <c r="WMY585" s="71"/>
      <c r="WMZ585" s="71"/>
      <c r="WNA585" s="71"/>
      <c r="WNB585" s="71"/>
      <c r="WNC585" s="71"/>
      <c r="WND585" s="71"/>
      <c r="WNE585" s="71"/>
      <c r="WNF585" s="71"/>
      <c r="WNG585" s="71"/>
      <c r="WNH585" s="71"/>
      <c r="WNI585" s="71"/>
      <c r="WNJ585" s="71"/>
      <c r="WNK585" s="71"/>
      <c r="WNL585" s="71"/>
      <c r="WNM585" s="71"/>
      <c r="WNN585" s="71"/>
      <c r="WNO585" s="71"/>
      <c r="WNP585" s="71"/>
      <c r="WNQ585" s="71"/>
      <c r="WNR585" s="71"/>
      <c r="WNS585" s="71"/>
      <c r="WNT585" s="71"/>
      <c r="WNU585" s="71"/>
      <c r="WNV585" s="71"/>
      <c r="WNW585" s="71"/>
      <c r="WNX585" s="71"/>
      <c r="WNY585" s="71"/>
      <c r="WNZ585" s="71"/>
      <c r="WOA585" s="71"/>
      <c r="WOB585" s="71"/>
      <c r="WOC585" s="71"/>
      <c r="WOD585" s="71"/>
      <c r="WOE585" s="71"/>
      <c r="WOF585" s="71"/>
      <c r="WOG585" s="71"/>
      <c r="WOH585" s="71"/>
      <c r="WOI585" s="71"/>
      <c r="WOJ585" s="71"/>
      <c r="WOK585" s="71"/>
      <c r="WOL585" s="71"/>
      <c r="WOM585" s="71"/>
      <c r="WON585" s="71"/>
      <c r="WOO585" s="71"/>
      <c r="WOP585" s="71"/>
      <c r="WOQ585" s="71"/>
      <c r="WOR585" s="71"/>
      <c r="WOS585" s="71"/>
      <c r="WOT585" s="71"/>
      <c r="WOU585" s="71"/>
      <c r="WOV585" s="71"/>
      <c r="WOW585" s="71"/>
      <c r="WOX585" s="71"/>
      <c r="WOY585" s="71"/>
      <c r="WOZ585" s="71"/>
      <c r="WPA585" s="71"/>
      <c r="WPB585" s="71"/>
      <c r="WPC585" s="71"/>
      <c r="WPD585" s="71"/>
      <c r="WPE585" s="71"/>
      <c r="WPF585" s="71"/>
      <c r="WPG585" s="71"/>
      <c r="WPH585" s="71"/>
      <c r="WPI585" s="71"/>
      <c r="WPJ585" s="71"/>
      <c r="WPK585" s="71"/>
      <c r="WPL585" s="71"/>
      <c r="WPM585" s="71"/>
      <c r="WPN585" s="71"/>
      <c r="WPO585" s="71"/>
      <c r="WPP585" s="71"/>
      <c r="WPQ585" s="71"/>
      <c r="WPR585" s="71"/>
      <c r="WPS585" s="71"/>
      <c r="WPT585" s="71"/>
      <c r="WPU585" s="71"/>
      <c r="WPV585" s="71"/>
      <c r="WPW585" s="71"/>
      <c r="WPX585" s="71"/>
      <c r="WPY585" s="71"/>
      <c r="WPZ585" s="71"/>
      <c r="WQA585" s="71"/>
      <c r="WQB585" s="71"/>
      <c r="WQC585" s="71"/>
      <c r="WQD585" s="71"/>
      <c r="WQE585" s="71"/>
      <c r="WQF585" s="71"/>
      <c r="WQG585" s="71"/>
      <c r="WQH585" s="71"/>
      <c r="WQI585" s="71"/>
      <c r="WQJ585" s="71"/>
      <c r="WQK585" s="71"/>
      <c r="WQL585" s="71"/>
      <c r="WQM585" s="71"/>
      <c r="WQN585" s="71"/>
      <c r="WQO585" s="71"/>
      <c r="WQP585" s="71"/>
      <c r="WQQ585" s="71"/>
      <c r="WQR585" s="71"/>
      <c r="WQS585" s="71"/>
      <c r="WQT585" s="71"/>
      <c r="WQU585" s="71"/>
      <c r="WQV585" s="71"/>
      <c r="WQW585" s="71"/>
      <c r="WQX585" s="71"/>
      <c r="WQY585" s="71"/>
      <c r="WQZ585" s="71"/>
      <c r="WRA585" s="71"/>
      <c r="WRB585" s="71"/>
      <c r="WRC585" s="71"/>
      <c r="WRD585" s="71"/>
      <c r="WRE585" s="71"/>
      <c r="WRF585" s="71"/>
      <c r="WRG585" s="71"/>
      <c r="WRH585" s="71"/>
      <c r="WRI585" s="71"/>
      <c r="WRJ585" s="71"/>
      <c r="WRK585" s="71"/>
      <c r="WRL585" s="71"/>
      <c r="WRM585" s="71"/>
      <c r="WRN585" s="71"/>
      <c r="WRO585" s="71"/>
      <c r="WRP585" s="71"/>
      <c r="WRQ585" s="71"/>
      <c r="WRR585" s="71"/>
      <c r="WRS585" s="71"/>
      <c r="WRT585" s="71"/>
      <c r="WRU585" s="71"/>
      <c r="WRV585" s="71"/>
      <c r="WRW585" s="71"/>
      <c r="WRX585" s="71"/>
      <c r="WRY585" s="71"/>
      <c r="WRZ585" s="71"/>
      <c r="WSA585" s="71"/>
      <c r="WSB585" s="71"/>
      <c r="WSC585" s="71"/>
      <c r="WSD585" s="71"/>
      <c r="WSE585" s="71"/>
      <c r="WSF585" s="71"/>
      <c r="WSG585" s="71"/>
      <c r="WSH585" s="71"/>
      <c r="WSI585" s="71"/>
      <c r="WSJ585" s="71"/>
      <c r="WSK585" s="71"/>
      <c r="WSL585" s="71"/>
      <c r="WSM585" s="71"/>
      <c r="WSN585" s="71"/>
      <c r="WSO585" s="71"/>
      <c r="WSP585" s="71"/>
      <c r="WSQ585" s="71"/>
      <c r="WSR585" s="71"/>
      <c r="WSS585" s="71"/>
      <c r="WST585" s="71"/>
      <c r="WSU585" s="71"/>
      <c r="WSV585" s="71"/>
      <c r="WSW585" s="71"/>
      <c r="WSX585" s="71"/>
      <c r="WSY585" s="71"/>
      <c r="WSZ585" s="71"/>
      <c r="WTA585" s="71"/>
      <c r="WTB585" s="71"/>
      <c r="WTC585" s="71"/>
      <c r="WTD585" s="71"/>
      <c r="WTE585" s="71"/>
      <c r="WTF585" s="71"/>
      <c r="WTG585" s="71"/>
      <c r="WTH585" s="71"/>
      <c r="WTI585" s="71"/>
      <c r="WTJ585" s="71"/>
      <c r="WTK585" s="71"/>
      <c r="WTL585" s="71"/>
      <c r="WTM585" s="71"/>
      <c r="WTN585" s="71"/>
      <c r="WTO585" s="71"/>
      <c r="WTP585" s="71"/>
      <c r="WTQ585" s="71"/>
      <c r="WTR585" s="71"/>
      <c r="WTS585" s="71"/>
      <c r="WTT585" s="71"/>
      <c r="WTU585" s="71"/>
      <c r="WTV585" s="71"/>
      <c r="WTW585" s="71"/>
      <c r="WTX585" s="71"/>
      <c r="WTY585" s="71"/>
      <c r="WTZ585" s="71"/>
      <c r="WUA585" s="71"/>
      <c r="WUB585" s="71"/>
      <c r="WUC585" s="71"/>
      <c r="WUD585" s="71"/>
      <c r="WUE585" s="71"/>
      <c r="WUF585" s="71"/>
      <c r="WUG585" s="71"/>
      <c r="WUH585" s="71"/>
      <c r="WUI585" s="71"/>
      <c r="WUJ585" s="71"/>
      <c r="WUK585" s="71"/>
      <c r="WUL585" s="71"/>
      <c r="WUM585" s="71"/>
      <c r="WUN585" s="71"/>
      <c r="WUO585" s="71"/>
      <c r="WUP585" s="71"/>
      <c r="WUQ585" s="71"/>
      <c r="WUR585" s="71"/>
      <c r="WUS585" s="71"/>
      <c r="WUT585" s="71"/>
      <c r="WUU585" s="71"/>
      <c r="WUV585" s="71"/>
      <c r="WUW585" s="71"/>
      <c r="WUX585" s="71"/>
      <c r="WUY585" s="71"/>
      <c r="WUZ585" s="71"/>
      <c r="WVA585" s="71"/>
      <c r="WVB585" s="71"/>
      <c r="WVC585" s="71"/>
      <c r="WVD585" s="71"/>
      <c r="WVE585" s="71"/>
      <c r="WVF585" s="71"/>
      <c r="WVG585" s="71"/>
      <c r="WVH585" s="71"/>
      <c r="WVI585" s="71"/>
      <c r="WVJ585" s="71"/>
      <c r="WVK585" s="71"/>
      <c r="WVL585" s="71"/>
      <c r="WVM585" s="71"/>
      <c r="WVN585" s="71"/>
      <c r="WVO585" s="71"/>
      <c r="WVP585" s="71"/>
      <c r="WVQ585" s="71"/>
      <c r="WVR585" s="71"/>
      <c r="WVS585" s="71"/>
      <c r="WVT585" s="71"/>
      <c r="WVU585" s="71"/>
      <c r="WVV585" s="71"/>
      <c r="WVW585" s="71"/>
      <c r="WVX585" s="71"/>
      <c r="WVY585" s="71"/>
      <c r="WVZ585" s="71"/>
      <c r="WWA585" s="71"/>
      <c r="WWB585" s="71"/>
      <c r="WWC585" s="71"/>
      <c r="WWD585" s="71"/>
      <c r="WWE585" s="71"/>
      <c r="WWF585" s="71"/>
      <c r="WWG585" s="71"/>
      <c r="WWH585" s="71"/>
      <c r="WWI585" s="71"/>
      <c r="WWJ585" s="71"/>
      <c r="WWK585" s="71"/>
      <c r="WWL585" s="71"/>
      <c r="WWM585" s="71"/>
      <c r="WWN585" s="71"/>
      <c r="WWO585" s="71"/>
      <c r="WWP585" s="71"/>
      <c r="WWQ585" s="71"/>
      <c r="WWR585" s="71"/>
      <c r="WWS585" s="71"/>
      <c r="WWT585" s="71"/>
      <c r="WWU585" s="71"/>
      <c r="WWV585" s="71"/>
      <c r="WWW585" s="71"/>
      <c r="WWX585" s="71"/>
      <c r="WWY585" s="71"/>
      <c r="WWZ585" s="71"/>
      <c r="WXA585" s="71"/>
      <c r="WXB585" s="71"/>
      <c r="WXC585" s="71"/>
      <c r="WXD585" s="71"/>
      <c r="WXE585" s="71"/>
      <c r="WXF585" s="71"/>
      <c r="WXG585" s="71"/>
      <c r="WXH585" s="71"/>
      <c r="WXI585" s="71"/>
      <c r="WXJ585" s="71"/>
      <c r="WXK585" s="71"/>
      <c r="WXL585" s="71"/>
      <c r="WXM585" s="71"/>
      <c r="WXN585" s="71"/>
      <c r="WXO585" s="71"/>
      <c r="WXP585" s="71"/>
      <c r="WXQ585" s="71"/>
      <c r="WXR585" s="71"/>
      <c r="WXS585" s="71"/>
      <c r="WXT585" s="71"/>
      <c r="WXU585" s="71"/>
      <c r="WXV585" s="71"/>
      <c r="WXW585" s="71"/>
      <c r="WXX585" s="71"/>
      <c r="WXY585" s="71"/>
      <c r="WXZ585" s="71"/>
      <c r="WYA585" s="71"/>
      <c r="WYB585" s="71"/>
      <c r="WYC585" s="71"/>
      <c r="WYD585" s="71"/>
      <c r="WYE585" s="71"/>
      <c r="WYF585" s="71"/>
      <c r="WYG585" s="71"/>
      <c r="WYH585" s="71"/>
      <c r="WYI585" s="71"/>
      <c r="WYJ585" s="71"/>
      <c r="WYK585" s="71"/>
      <c r="WYL585" s="71"/>
      <c r="WYM585" s="71"/>
      <c r="WYN585" s="71"/>
      <c r="WYO585" s="71"/>
      <c r="WYP585" s="71"/>
      <c r="WYQ585" s="71"/>
      <c r="WYR585" s="71"/>
      <c r="WYS585" s="71"/>
      <c r="WYT585" s="71"/>
      <c r="WYU585" s="71"/>
      <c r="WYV585" s="71"/>
      <c r="WYW585" s="71"/>
      <c r="WYX585" s="71"/>
      <c r="WYY585" s="71"/>
      <c r="WYZ585" s="71"/>
      <c r="WZA585" s="71"/>
      <c r="WZB585" s="71"/>
      <c r="WZC585" s="71"/>
      <c r="WZD585" s="71"/>
      <c r="WZE585" s="71"/>
      <c r="WZF585" s="71"/>
      <c r="WZG585" s="71"/>
      <c r="WZH585" s="71"/>
      <c r="WZI585" s="71"/>
      <c r="WZJ585" s="71"/>
      <c r="WZK585" s="71"/>
      <c r="WZL585" s="71"/>
      <c r="WZM585" s="71"/>
      <c r="WZN585" s="71"/>
      <c r="WZO585" s="71"/>
      <c r="WZP585" s="71"/>
      <c r="WZQ585" s="71"/>
      <c r="WZR585" s="71"/>
      <c r="WZS585" s="71"/>
      <c r="WZT585" s="71"/>
      <c r="WZU585" s="71"/>
      <c r="WZV585" s="71"/>
      <c r="WZW585" s="71"/>
      <c r="WZX585" s="71"/>
      <c r="WZY585" s="71"/>
      <c r="WZZ585" s="71"/>
      <c r="XAA585" s="71"/>
      <c r="XAB585" s="71"/>
      <c r="XAC585" s="71"/>
      <c r="XAD585" s="71"/>
      <c r="XAE585" s="71"/>
      <c r="XAF585" s="71"/>
      <c r="XAG585" s="71"/>
      <c r="XAH585" s="71"/>
      <c r="XAI585" s="71"/>
      <c r="XAJ585" s="71"/>
      <c r="XAK585" s="71"/>
      <c r="XAL585" s="71"/>
      <c r="XAM585" s="71"/>
      <c r="XAN585" s="71"/>
      <c r="XAO585" s="71"/>
      <c r="XAP585" s="71"/>
      <c r="XAQ585" s="71"/>
      <c r="XAR585" s="71"/>
      <c r="XAS585" s="71"/>
      <c r="XAT585" s="71"/>
      <c r="XAU585" s="71"/>
      <c r="XAV585" s="71"/>
      <c r="XAW585" s="71"/>
      <c r="XAX585" s="71"/>
      <c r="XAY585" s="71"/>
      <c r="XAZ585" s="71"/>
      <c r="XBA585" s="71"/>
      <c r="XBB585" s="71"/>
      <c r="XBC585" s="71"/>
      <c r="XBD585" s="71"/>
      <c r="XBE585" s="71"/>
      <c r="XBF585" s="71"/>
      <c r="XBG585" s="71"/>
      <c r="XBH585" s="71"/>
      <c r="XBI585" s="71"/>
      <c r="XBJ585" s="71"/>
      <c r="XBK585" s="71"/>
      <c r="XBL585" s="71"/>
      <c r="XBM585" s="71"/>
      <c r="XBN585" s="71"/>
      <c r="XBO585" s="71"/>
      <c r="XBP585" s="71"/>
      <c r="XBQ585" s="71"/>
      <c r="XBR585" s="71"/>
      <c r="XBS585" s="71"/>
      <c r="XBT585" s="71"/>
      <c r="XBU585" s="71"/>
      <c r="XBV585" s="71"/>
      <c r="XBW585" s="71"/>
      <c r="XBX585" s="71"/>
      <c r="XBY585" s="71"/>
      <c r="XBZ585" s="71"/>
      <c r="XCA585" s="71"/>
      <c r="XCB585" s="71"/>
      <c r="XCC585" s="71"/>
      <c r="XCD585" s="71"/>
      <c r="XCE585" s="71"/>
      <c r="XCF585" s="71"/>
      <c r="XCG585" s="71"/>
      <c r="XCH585" s="71"/>
      <c r="XCI585" s="71"/>
      <c r="XCJ585" s="71"/>
      <c r="XCK585" s="71"/>
      <c r="XCL585" s="71"/>
      <c r="XCM585" s="71"/>
      <c r="XCN585" s="71"/>
      <c r="XCO585" s="71"/>
      <c r="XCP585" s="71"/>
      <c r="XCQ585" s="71"/>
      <c r="XCR585" s="71"/>
      <c r="XCS585" s="71"/>
      <c r="XCT585" s="71"/>
      <c r="XCU585" s="71"/>
      <c r="XCV585" s="71"/>
      <c r="XCW585" s="71"/>
      <c r="XCX585" s="71"/>
      <c r="XCY585" s="71"/>
      <c r="XCZ585" s="71"/>
      <c r="XDA585" s="71"/>
      <c r="XDB585" s="71"/>
      <c r="XDC585" s="71"/>
      <c r="XDD585" s="71"/>
      <c r="XDE585" s="71"/>
      <c r="XDF585" s="71"/>
      <c r="XDG585" s="71"/>
      <c r="XDH585" s="71"/>
      <c r="XDI585" s="71"/>
      <c r="XDJ585" s="71"/>
      <c r="XDK585" s="71"/>
      <c r="XDL585" s="71"/>
      <c r="XDM585" s="71"/>
      <c r="XDN585" s="71"/>
      <c r="XDO585" s="71"/>
      <c r="XDP585" s="71"/>
      <c r="XDQ585" s="71"/>
      <c r="XDR585" s="71"/>
      <c r="XDS585" s="135"/>
    </row>
    <row r="586" spans="1:16347" s="71" customFormat="1" ht="8.25" customHeight="1" x14ac:dyDescent="0.2">
      <c r="A586" s="135" t="s">
        <v>3244</v>
      </c>
      <c r="B586" s="32" t="s">
        <v>28</v>
      </c>
      <c r="C586" s="32" t="s">
        <v>917</v>
      </c>
      <c r="D586" s="33" t="s">
        <v>918</v>
      </c>
      <c r="E586" s="33" t="s">
        <v>919</v>
      </c>
      <c r="F586" s="33" t="s">
        <v>2918</v>
      </c>
      <c r="G586" s="32" t="s">
        <v>2205</v>
      </c>
      <c r="H586" s="43">
        <v>90</v>
      </c>
      <c r="I586" s="32">
        <v>710000000</v>
      </c>
      <c r="J586" s="32" t="s">
        <v>33</v>
      </c>
      <c r="K586" s="32" t="s">
        <v>109</v>
      </c>
      <c r="L586" s="32" t="s">
        <v>33</v>
      </c>
      <c r="M586" s="32"/>
      <c r="N586" s="32" t="s">
        <v>110</v>
      </c>
      <c r="O586" s="32" t="s">
        <v>2219</v>
      </c>
      <c r="P586" s="32"/>
      <c r="Q586" s="32"/>
      <c r="R586" s="36"/>
      <c r="S586" s="36"/>
      <c r="T586" s="47">
        <v>78999999.999999985</v>
      </c>
      <c r="U586" s="47">
        <v>88480000</v>
      </c>
      <c r="V586" s="32"/>
      <c r="W586" s="32">
        <v>2016</v>
      </c>
      <c r="X586" s="143" t="s">
        <v>3245</v>
      </c>
    </row>
    <row r="587" spans="1:16347" s="71" customFormat="1" ht="8.25" customHeight="1" x14ac:dyDescent="0.2">
      <c r="A587" s="135" t="s">
        <v>964</v>
      </c>
      <c r="B587" s="32" t="s">
        <v>28</v>
      </c>
      <c r="C587" s="32" t="s">
        <v>938</v>
      </c>
      <c r="D587" s="33" t="s">
        <v>939</v>
      </c>
      <c r="E587" s="33" t="s">
        <v>939</v>
      </c>
      <c r="F587" s="33" t="s">
        <v>940</v>
      </c>
      <c r="G587" s="32" t="s">
        <v>32</v>
      </c>
      <c r="H587" s="43">
        <v>100</v>
      </c>
      <c r="I587" s="32">
        <v>710000000</v>
      </c>
      <c r="J587" s="32" t="s">
        <v>33</v>
      </c>
      <c r="K587" s="32" t="s">
        <v>109</v>
      </c>
      <c r="L587" s="32" t="s">
        <v>33</v>
      </c>
      <c r="M587" s="32"/>
      <c r="N587" s="32" t="s">
        <v>1169</v>
      </c>
      <c r="O587" s="32" t="s">
        <v>2220</v>
      </c>
      <c r="P587" s="32"/>
      <c r="Q587" s="32"/>
      <c r="R587" s="36"/>
      <c r="S587" s="36"/>
      <c r="T587" s="47">
        <v>0</v>
      </c>
      <c r="U587" s="47">
        <v>0</v>
      </c>
      <c r="V587" s="32"/>
      <c r="W587" s="32">
        <v>2016</v>
      </c>
      <c r="X587" s="143" t="s">
        <v>3324</v>
      </c>
    </row>
    <row r="588" spans="1:16347" s="71" customFormat="1" ht="8.25" customHeight="1" x14ac:dyDescent="0.2">
      <c r="A588" s="135" t="s">
        <v>3468</v>
      </c>
      <c r="B588" s="32" t="s">
        <v>28</v>
      </c>
      <c r="C588" s="32" t="s">
        <v>938</v>
      </c>
      <c r="D588" s="102" t="s">
        <v>939</v>
      </c>
      <c r="E588" s="102" t="s">
        <v>939</v>
      </c>
      <c r="F588" s="33" t="s">
        <v>940</v>
      </c>
      <c r="G588" s="32" t="s">
        <v>32</v>
      </c>
      <c r="H588" s="43">
        <v>100</v>
      </c>
      <c r="I588" s="32">
        <v>710000000</v>
      </c>
      <c r="J588" s="32" t="s">
        <v>33</v>
      </c>
      <c r="K588" s="32" t="s">
        <v>240</v>
      </c>
      <c r="L588" s="32" t="s">
        <v>33</v>
      </c>
      <c r="M588" s="32"/>
      <c r="N588" s="32" t="s">
        <v>4020</v>
      </c>
      <c r="O588" s="32" t="s">
        <v>2220</v>
      </c>
      <c r="P588" s="32"/>
      <c r="Q588" s="32"/>
      <c r="R588" s="36"/>
      <c r="S588" s="36"/>
      <c r="T588" s="47">
        <v>892857.14285714296</v>
      </c>
      <c r="U588" s="47">
        <v>1000000.0000000002</v>
      </c>
      <c r="V588" s="32"/>
      <c r="W588" s="32">
        <v>2016</v>
      </c>
      <c r="X588" s="143" t="s">
        <v>3469</v>
      </c>
    </row>
    <row r="589" spans="1:16347" s="112" customFormat="1" ht="8.25" customHeight="1" x14ac:dyDescent="0.25">
      <c r="A589" s="135" t="s">
        <v>965</v>
      </c>
      <c r="B589" s="32" t="s">
        <v>28</v>
      </c>
      <c r="C589" s="32" t="s">
        <v>247</v>
      </c>
      <c r="D589" s="33" t="s">
        <v>248</v>
      </c>
      <c r="E589" s="33" t="s">
        <v>248</v>
      </c>
      <c r="F589" s="33" t="s">
        <v>941</v>
      </c>
      <c r="G589" s="32" t="s">
        <v>32</v>
      </c>
      <c r="H589" s="34">
        <v>100</v>
      </c>
      <c r="I589" s="32">
        <v>710000000</v>
      </c>
      <c r="J589" s="32" t="s">
        <v>33</v>
      </c>
      <c r="K589" s="32" t="s">
        <v>275</v>
      </c>
      <c r="L589" s="32" t="s">
        <v>33</v>
      </c>
      <c r="M589" s="32"/>
      <c r="N589" s="32" t="s">
        <v>57</v>
      </c>
      <c r="O589" s="32" t="s">
        <v>2218</v>
      </c>
      <c r="P589" s="32"/>
      <c r="Q589" s="32"/>
      <c r="R589" s="36"/>
      <c r="S589" s="36"/>
      <c r="T589" s="47">
        <v>4950000</v>
      </c>
      <c r="U589" s="47">
        <v>5544000.0000000009</v>
      </c>
      <c r="V589" s="32" t="s">
        <v>38</v>
      </c>
      <c r="W589" s="37" t="s">
        <v>1546</v>
      </c>
      <c r="X589" s="137"/>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26"/>
      <c r="CT589" s="26"/>
      <c r="CU589" s="26"/>
      <c r="CV589" s="26"/>
      <c r="CW589" s="26"/>
      <c r="CX589" s="26"/>
      <c r="CY589" s="26"/>
      <c r="CZ589" s="26"/>
      <c r="DA589" s="26"/>
      <c r="DB589" s="26"/>
      <c r="DC589" s="26"/>
      <c r="DD589" s="26"/>
      <c r="DE589" s="26"/>
      <c r="DF589" s="26"/>
      <c r="DG589" s="26"/>
      <c r="DH589" s="26"/>
      <c r="DI589" s="26"/>
      <c r="DJ589" s="26"/>
      <c r="DK589" s="26"/>
      <c r="DL589" s="26"/>
      <c r="DM589" s="26"/>
      <c r="DN589" s="26"/>
      <c r="DO589" s="26"/>
      <c r="DP589" s="26"/>
      <c r="DQ589" s="26"/>
      <c r="DR589" s="26"/>
      <c r="DS589" s="26"/>
      <c r="DT589" s="26"/>
      <c r="DU589" s="26"/>
      <c r="DV589" s="26"/>
      <c r="DW589" s="26"/>
      <c r="DX589" s="26"/>
      <c r="DY589" s="26"/>
      <c r="DZ589" s="26"/>
      <c r="EA589" s="26"/>
      <c r="EB589" s="26"/>
      <c r="EC589" s="26"/>
      <c r="ED589" s="26"/>
    </row>
    <row r="590" spans="1:16347" s="71" customFormat="1" ht="8.25" customHeight="1" x14ac:dyDescent="0.25">
      <c r="A590" s="135" t="s">
        <v>966</v>
      </c>
      <c r="B590" s="32" t="s">
        <v>28</v>
      </c>
      <c r="C590" s="32" t="s">
        <v>594</v>
      </c>
      <c r="D590" s="102" t="s">
        <v>942</v>
      </c>
      <c r="E590" s="102" t="s">
        <v>942</v>
      </c>
      <c r="F590" s="33" t="s">
        <v>943</v>
      </c>
      <c r="G590" s="32" t="s">
        <v>32</v>
      </c>
      <c r="H590" s="43">
        <v>100</v>
      </c>
      <c r="I590" s="32">
        <v>710000000</v>
      </c>
      <c r="J590" s="32" t="s">
        <v>33</v>
      </c>
      <c r="K590" s="32" t="s">
        <v>275</v>
      </c>
      <c r="L590" s="32" t="s">
        <v>33</v>
      </c>
      <c r="M590" s="32"/>
      <c r="N590" s="32" t="s">
        <v>57</v>
      </c>
      <c r="O590" s="32" t="s">
        <v>2216</v>
      </c>
      <c r="P590" s="32"/>
      <c r="Q590" s="32"/>
      <c r="R590" s="36"/>
      <c r="S590" s="36"/>
      <c r="T590" s="47">
        <v>2975000</v>
      </c>
      <c r="U590" s="47">
        <v>3332000.0000000005</v>
      </c>
      <c r="V590" s="32" t="s">
        <v>38</v>
      </c>
      <c r="W590" s="32" t="s">
        <v>1546</v>
      </c>
      <c r="X590" s="137"/>
    </row>
    <row r="591" spans="1:16347" s="40" customFormat="1" ht="8.25" customHeight="1" x14ac:dyDescent="0.25">
      <c r="A591" s="135" t="s">
        <v>967</v>
      </c>
      <c r="B591" s="32" t="s">
        <v>28</v>
      </c>
      <c r="C591" s="32" t="s">
        <v>944</v>
      </c>
      <c r="D591" s="102" t="s">
        <v>945</v>
      </c>
      <c r="E591" s="102" t="s">
        <v>945</v>
      </c>
      <c r="F591" s="33" t="s">
        <v>946</v>
      </c>
      <c r="G591" s="32" t="s">
        <v>32</v>
      </c>
      <c r="H591" s="43">
        <v>100</v>
      </c>
      <c r="I591" s="32">
        <v>710000000</v>
      </c>
      <c r="J591" s="32" t="s">
        <v>33</v>
      </c>
      <c r="K591" s="32" t="s">
        <v>275</v>
      </c>
      <c r="L591" s="32" t="s">
        <v>33</v>
      </c>
      <c r="M591" s="32"/>
      <c r="N591" s="32" t="s">
        <v>57</v>
      </c>
      <c r="O591" s="32" t="s">
        <v>2218</v>
      </c>
      <c r="P591" s="32"/>
      <c r="Q591" s="32"/>
      <c r="R591" s="36"/>
      <c r="S591" s="36"/>
      <c r="T591" s="47">
        <v>15938999.999999998</v>
      </c>
      <c r="U591" s="47">
        <v>17851680</v>
      </c>
      <c r="V591" s="32" t="s">
        <v>38</v>
      </c>
      <c r="W591" s="32" t="s">
        <v>1546</v>
      </c>
      <c r="X591" s="137"/>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c r="BR591" s="26"/>
      <c r="BS591" s="26"/>
      <c r="BT591" s="26"/>
      <c r="BU591" s="26"/>
      <c r="BV591" s="26"/>
      <c r="BW591" s="26"/>
      <c r="BX591" s="26"/>
      <c r="BY591" s="26"/>
      <c r="BZ591" s="26"/>
      <c r="CA591" s="26"/>
      <c r="CB591" s="26"/>
      <c r="CC591" s="26"/>
      <c r="CD591" s="26"/>
      <c r="CE591" s="26"/>
      <c r="CF591" s="26"/>
      <c r="CG591" s="26"/>
      <c r="CH591" s="26"/>
      <c r="CI591" s="26"/>
      <c r="CJ591" s="26"/>
      <c r="CK591" s="26"/>
      <c r="CL591" s="26"/>
      <c r="CM591" s="26"/>
      <c r="CN591" s="26"/>
      <c r="CO591" s="26"/>
      <c r="CP591" s="26"/>
      <c r="CQ591" s="26"/>
      <c r="CR591" s="26"/>
      <c r="CS591" s="26"/>
      <c r="CT591" s="26"/>
      <c r="CU591" s="26"/>
      <c r="CV591" s="26"/>
      <c r="CW591" s="26"/>
      <c r="CX591" s="26"/>
      <c r="CY591" s="26"/>
      <c r="CZ591" s="26"/>
      <c r="DA591" s="26"/>
      <c r="DB591" s="26"/>
      <c r="DC591" s="26"/>
      <c r="DD591" s="26"/>
      <c r="DE591" s="26"/>
      <c r="DF591" s="26"/>
      <c r="DG591" s="26"/>
      <c r="DH591" s="26"/>
      <c r="DI591" s="26"/>
      <c r="DJ591" s="26"/>
      <c r="DK591" s="26"/>
      <c r="DL591" s="26"/>
      <c r="DM591" s="26"/>
      <c r="DN591" s="26"/>
      <c r="DO591" s="26"/>
      <c r="DP591" s="26"/>
      <c r="DQ591" s="26"/>
      <c r="DR591" s="26"/>
      <c r="DS591" s="26"/>
      <c r="DT591" s="26"/>
      <c r="DU591" s="26"/>
      <c r="DV591" s="26"/>
      <c r="DW591" s="26"/>
      <c r="DX591" s="26"/>
      <c r="DY591" s="26"/>
      <c r="DZ591" s="26"/>
      <c r="EA591" s="26"/>
      <c r="EB591" s="26"/>
      <c r="EC591" s="26"/>
      <c r="ED591" s="26"/>
      <c r="EE591" s="26"/>
      <c r="EF591" s="26"/>
      <c r="EG591" s="26"/>
      <c r="EH591" s="26"/>
      <c r="EI591" s="26"/>
      <c r="EJ591" s="26"/>
      <c r="EK591" s="26"/>
      <c r="EL591" s="26"/>
      <c r="EM591" s="26"/>
      <c r="EN591" s="26"/>
      <c r="EO591" s="26"/>
      <c r="EP591" s="26"/>
      <c r="EQ591" s="112"/>
      <c r="ER591" s="112"/>
      <c r="ES591" s="112"/>
      <c r="ET591" s="112"/>
      <c r="EU591" s="112"/>
      <c r="EV591" s="112"/>
      <c r="EW591" s="112"/>
      <c r="EX591" s="112"/>
      <c r="EY591" s="112"/>
      <c r="EZ591" s="112"/>
      <c r="FA591" s="112"/>
      <c r="FB591" s="112"/>
      <c r="FC591" s="112"/>
      <c r="FD591" s="112"/>
      <c r="FE591" s="112"/>
      <c r="FF591" s="112"/>
      <c r="FG591" s="112"/>
      <c r="FH591" s="112"/>
      <c r="FI591" s="112"/>
      <c r="FJ591" s="112"/>
      <c r="FK591" s="112"/>
      <c r="FL591" s="112"/>
      <c r="FM591" s="112"/>
      <c r="FN591" s="112"/>
      <c r="FO591" s="112"/>
      <c r="FP591" s="112"/>
      <c r="FQ591" s="112"/>
      <c r="FR591" s="112"/>
      <c r="FS591" s="112"/>
      <c r="FT591" s="112"/>
      <c r="FU591" s="112"/>
      <c r="FV591" s="112"/>
      <c r="FW591" s="112"/>
      <c r="FX591" s="112"/>
      <c r="FY591" s="112"/>
      <c r="FZ591" s="112"/>
      <c r="GA591" s="112"/>
      <c r="GB591" s="112"/>
      <c r="GC591" s="112"/>
      <c r="GD591" s="112"/>
      <c r="GE591" s="112"/>
      <c r="GF591" s="112"/>
      <c r="GG591" s="112"/>
      <c r="GH591" s="112"/>
      <c r="GI591" s="112"/>
      <c r="GJ591" s="112"/>
      <c r="GK591" s="112"/>
      <c r="GL591" s="112"/>
      <c r="GM591" s="112"/>
      <c r="GN591" s="112"/>
      <c r="GO591" s="112"/>
      <c r="GP591" s="112"/>
      <c r="GQ591" s="112"/>
      <c r="GR591" s="112"/>
      <c r="GS591" s="112"/>
      <c r="GT591" s="112"/>
      <c r="GU591" s="112"/>
      <c r="GV591" s="112"/>
      <c r="GW591" s="112"/>
      <c r="GX591" s="112"/>
      <c r="GY591" s="112"/>
      <c r="GZ591" s="112"/>
      <c r="HA591" s="112"/>
      <c r="HB591" s="112"/>
      <c r="HC591" s="112"/>
      <c r="HD591" s="112"/>
      <c r="HE591" s="112"/>
      <c r="HF591" s="112"/>
      <c r="HG591" s="112"/>
      <c r="HH591" s="112"/>
      <c r="HI591" s="112"/>
      <c r="HJ591" s="112"/>
      <c r="HK591" s="112"/>
      <c r="HL591" s="112"/>
      <c r="HM591" s="112"/>
      <c r="HN591" s="112"/>
      <c r="HO591" s="112"/>
      <c r="HP591" s="112"/>
      <c r="HQ591" s="112"/>
      <c r="HR591" s="112"/>
      <c r="HS591" s="112"/>
      <c r="HT591" s="112"/>
      <c r="HU591" s="112"/>
      <c r="HV591" s="112"/>
      <c r="HW591" s="112"/>
      <c r="HX591" s="112"/>
      <c r="HY591" s="112"/>
      <c r="HZ591" s="112"/>
      <c r="IA591" s="112"/>
      <c r="IB591" s="112"/>
      <c r="IC591" s="112"/>
      <c r="ID591" s="112"/>
      <c r="IE591" s="112"/>
      <c r="IF591" s="112"/>
      <c r="IG591" s="112"/>
      <c r="IH591" s="112"/>
      <c r="II591" s="112"/>
      <c r="IJ591" s="112"/>
      <c r="IK591" s="112"/>
      <c r="IL591" s="112"/>
      <c r="IM591" s="112"/>
      <c r="IN591" s="112"/>
      <c r="IO591" s="112"/>
      <c r="IP591" s="112"/>
      <c r="IQ591" s="112"/>
      <c r="IR591" s="112"/>
      <c r="IS591" s="112"/>
      <c r="IT591" s="112"/>
      <c r="IU591" s="112"/>
      <c r="IV591" s="112"/>
      <c r="IW591" s="112"/>
      <c r="IX591" s="112"/>
      <c r="IY591" s="112"/>
      <c r="IZ591" s="112"/>
      <c r="JA591" s="112"/>
      <c r="JB591" s="112"/>
      <c r="JC591" s="112"/>
      <c r="JD591" s="112"/>
      <c r="JE591" s="112"/>
      <c r="JF591" s="112"/>
      <c r="JG591" s="112"/>
      <c r="JH591" s="112"/>
      <c r="JI591" s="112"/>
      <c r="JJ591" s="112"/>
      <c r="JK591" s="112"/>
      <c r="JL591" s="112"/>
      <c r="JM591" s="112"/>
      <c r="JN591" s="112"/>
      <c r="JO591" s="112"/>
      <c r="JP591" s="112"/>
      <c r="JQ591" s="112"/>
      <c r="JR591" s="112"/>
      <c r="JS591" s="112"/>
      <c r="JT591" s="112"/>
      <c r="JU591" s="112"/>
      <c r="JV591" s="112"/>
      <c r="JW591" s="112"/>
      <c r="JX591" s="112"/>
      <c r="JY591" s="112"/>
      <c r="JZ591" s="112"/>
      <c r="KA591" s="112"/>
      <c r="KB591" s="112"/>
      <c r="KC591" s="112"/>
      <c r="KD591" s="112"/>
      <c r="KE591" s="112"/>
      <c r="KF591" s="112"/>
      <c r="KG591" s="112"/>
      <c r="KH591" s="112"/>
      <c r="KI591" s="112"/>
      <c r="KJ591" s="112"/>
      <c r="KK591" s="112"/>
      <c r="KL591" s="112"/>
      <c r="KM591" s="112"/>
      <c r="KN591" s="112"/>
      <c r="KO591" s="112"/>
      <c r="KP591" s="112"/>
      <c r="KQ591" s="112"/>
      <c r="KR591" s="112"/>
      <c r="KS591" s="112"/>
      <c r="KT591" s="112"/>
      <c r="KU591" s="112"/>
      <c r="KV591" s="112"/>
      <c r="KW591" s="112"/>
      <c r="KX591" s="112"/>
      <c r="KY591" s="112"/>
      <c r="KZ591" s="112"/>
      <c r="LA591" s="112"/>
      <c r="LB591" s="112"/>
      <c r="LC591" s="112"/>
      <c r="LD591" s="112"/>
      <c r="LE591" s="112"/>
      <c r="LF591" s="112"/>
      <c r="LG591" s="112"/>
      <c r="LH591" s="112"/>
      <c r="LI591" s="112"/>
      <c r="LJ591" s="112"/>
      <c r="LK591" s="112"/>
      <c r="LL591" s="112"/>
      <c r="LM591" s="112"/>
      <c r="LN591" s="112"/>
      <c r="LO591" s="112"/>
      <c r="LP591" s="112"/>
      <c r="LQ591" s="112"/>
      <c r="LR591" s="112"/>
      <c r="LS591" s="112"/>
      <c r="LT591" s="112"/>
      <c r="LU591" s="112"/>
      <c r="LV591" s="112"/>
      <c r="LW591" s="112"/>
      <c r="LX591" s="112"/>
      <c r="LY591" s="112"/>
      <c r="LZ591" s="112"/>
      <c r="MA591" s="112"/>
      <c r="MB591" s="112"/>
      <c r="MC591" s="112"/>
      <c r="MD591" s="112"/>
      <c r="ME591" s="112"/>
      <c r="MF591" s="112"/>
      <c r="MG591" s="112"/>
      <c r="MH591" s="112"/>
      <c r="MI591" s="112"/>
      <c r="MJ591" s="112"/>
      <c r="MK591" s="112"/>
      <c r="ML591" s="112"/>
      <c r="MM591" s="112"/>
      <c r="MN591" s="112"/>
      <c r="MO591" s="112"/>
      <c r="MP591" s="112"/>
      <c r="MQ591" s="112"/>
      <c r="MR591" s="112"/>
      <c r="MS591" s="112"/>
      <c r="MT591" s="112"/>
      <c r="MU591" s="112"/>
      <c r="MV591" s="112"/>
      <c r="MW591" s="112"/>
      <c r="MX591" s="112"/>
      <c r="MY591" s="112"/>
      <c r="MZ591" s="112"/>
      <c r="NA591" s="112"/>
      <c r="NB591" s="112"/>
      <c r="NC591" s="112"/>
      <c r="ND591" s="112"/>
      <c r="NE591" s="112"/>
      <c r="NF591" s="112"/>
      <c r="NG591" s="112"/>
      <c r="NH591" s="112"/>
      <c r="NI591" s="112"/>
      <c r="NJ591" s="112"/>
      <c r="NK591" s="112"/>
      <c r="NL591" s="112"/>
      <c r="NM591" s="112"/>
      <c r="NN591" s="112"/>
      <c r="NO591" s="112"/>
      <c r="NP591" s="112"/>
      <c r="NQ591" s="112"/>
      <c r="NR591" s="112"/>
      <c r="NS591" s="112"/>
      <c r="NT591" s="112"/>
      <c r="NU591" s="112"/>
      <c r="NV591" s="112"/>
      <c r="NW591" s="112"/>
      <c r="NX591" s="112"/>
      <c r="NY591" s="112"/>
      <c r="NZ591" s="112"/>
      <c r="OA591" s="112"/>
      <c r="OB591" s="112"/>
      <c r="OC591" s="112"/>
      <c r="OD591" s="112"/>
      <c r="OE591" s="112"/>
      <c r="OF591" s="112"/>
      <c r="OG591" s="112"/>
      <c r="OH591" s="112"/>
      <c r="OI591" s="112"/>
      <c r="OJ591" s="112"/>
      <c r="OK591" s="112"/>
      <c r="OL591" s="112"/>
      <c r="OM591" s="112"/>
      <c r="ON591" s="112"/>
      <c r="OO591" s="112"/>
      <c r="OP591" s="112"/>
      <c r="OQ591" s="112"/>
      <c r="OR591" s="112"/>
      <c r="OS591" s="112"/>
      <c r="OT591" s="112"/>
      <c r="OU591" s="112"/>
      <c r="OV591" s="112"/>
      <c r="OW591" s="112"/>
      <c r="OX591" s="112"/>
      <c r="OY591" s="112"/>
      <c r="OZ591" s="112"/>
      <c r="PA591" s="112"/>
      <c r="PB591" s="112"/>
      <c r="PC591" s="112"/>
      <c r="PD591" s="112"/>
      <c r="PE591" s="112"/>
      <c r="PF591" s="112"/>
      <c r="PG591" s="112"/>
      <c r="PH591" s="112"/>
      <c r="PI591" s="112"/>
      <c r="PJ591" s="112"/>
      <c r="PK591" s="112"/>
      <c r="PL591" s="112"/>
      <c r="PM591" s="112"/>
      <c r="PN591" s="112"/>
      <c r="PO591" s="112"/>
      <c r="PP591" s="112"/>
      <c r="PQ591" s="112"/>
      <c r="PR591" s="112"/>
      <c r="PS591" s="112"/>
      <c r="PT591" s="112"/>
      <c r="PU591" s="112"/>
      <c r="PV591" s="112"/>
      <c r="PW591" s="112"/>
      <c r="PX591" s="112"/>
      <c r="PY591" s="112"/>
      <c r="PZ591" s="112"/>
      <c r="QA591" s="112"/>
      <c r="QB591" s="112"/>
      <c r="QC591" s="112"/>
      <c r="QD591" s="112"/>
      <c r="QE591" s="112"/>
      <c r="QF591" s="112"/>
      <c r="QG591" s="112"/>
      <c r="QH591" s="112"/>
      <c r="QI591" s="112"/>
      <c r="QJ591" s="112"/>
      <c r="QK591" s="112"/>
      <c r="QL591" s="112"/>
      <c r="QM591" s="112"/>
      <c r="QN591" s="112"/>
      <c r="QO591" s="112"/>
      <c r="QP591" s="112"/>
      <c r="QQ591" s="112"/>
      <c r="QR591" s="112"/>
      <c r="QS591" s="112"/>
      <c r="QT591" s="112"/>
      <c r="QU591" s="112"/>
      <c r="QV591" s="112"/>
      <c r="QW591" s="112"/>
      <c r="QX591" s="112"/>
      <c r="QY591" s="112"/>
      <c r="QZ591" s="112"/>
      <c r="RA591" s="112"/>
      <c r="RB591" s="112"/>
      <c r="RC591" s="112"/>
      <c r="RD591" s="112"/>
      <c r="RE591" s="112"/>
      <c r="RF591" s="112"/>
      <c r="RG591" s="112"/>
      <c r="RH591" s="112"/>
      <c r="RI591" s="112"/>
      <c r="RJ591" s="112"/>
      <c r="RK591" s="112"/>
      <c r="RL591" s="112"/>
      <c r="RM591" s="112"/>
      <c r="RN591" s="112"/>
      <c r="RO591" s="112"/>
      <c r="RP591" s="112"/>
      <c r="RQ591" s="112"/>
      <c r="RR591" s="112"/>
      <c r="RS591" s="112"/>
      <c r="RT591" s="112"/>
      <c r="RU591" s="112"/>
      <c r="RV591" s="112"/>
      <c r="RW591" s="112"/>
      <c r="RX591" s="112"/>
      <c r="RY591" s="112"/>
      <c r="RZ591" s="112"/>
      <c r="SA591" s="112"/>
      <c r="SB591" s="112"/>
      <c r="SC591" s="112"/>
      <c r="SD591" s="112"/>
      <c r="SE591" s="112"/>
      <c r="SF591" s="112"/>
      <c r="SG591" s="112"/>
      <c r="SH591" s="112"/>
      <c r="SI591" s="112"/>
      <c r="SJ591" s="112"/>
      <c r="SK591" s="112"/>
      <c r="SL591" s="112"/>
      <c r="SM591" s="112"/>
      <c r="SN591" s="112"/>
      <c r="SO591" s="112"/>
      <c r="SP591" s="112"/>
      <c r="SQ591" s="112"/>
      <c r="SR591" s="112"/>
      <c r="SS591" s="112"/>
      <c r="ST591" s="112"/>
      <c r="SU591" s="112"/>
      <c r="SV591" s="112"/>
      <c r="SW591" s="112"/>
      <c r="SX591" s="112"/>
      <c r="SY591" s="112"/>
      <c r="SZ591" s="112"/>
      <c r="TA591" s="112"/>
      <c r="TB591" s="112"/>
      <c r="TC591" s="112"/>
      <c r="TD591" s="112"/>
      <c r="TE591" s="112"/>
      <c r="TF591" s="112"/>
      <c r="TG591" s="112"/>
      <c r="TH591" s="112"/>
      <c r="TI591" s="112"/>
      <c r="TJ591" s="112"/>
      <c r="TK591" s="112"/>
      <c r="TL591" s="112"/>
      <c r="TM591" s="112"/>
      <c r="TN591" s="112"/>
      <c r="TO591" s="112"/>
      <c r="TP591" s="112"/>
      <c r="TQ591" s="112"/>
      <c r="TR591" s="112"/>
      <c r="TS591" s="112"/>
      <c r="TT591" s="112"/>
      <c r="TU591" s="112"/>
      <c r="TV591" s="112"/>
      <c r="TW591" s="112"/>
      <c r="TX591" s="112"/>
      <c r="TY591" s="112"/>
      <c r="TZ591" s="112"/>
      <c r="UA591" s="112"/>
      <c r="UB591" s="112"/>
      <c r="UC591" s="112"/>
      <c r="UD591" s="112"/>
      <c r="UE591" s="112"/>
      <c r="UF591" s="112"/>
      <c r="UG591" s="112"/>
      <c r="UH591" s="112"/>
      <c r="UI591" s="112"/>
      <c r="UJ591" s="112"/>
      <c r="UK591" s="112"/>
      <c r="UL591" s="112"/>
      <c r="UM591" s="112"/>
      <c r="UN591" s="112"/>
      <c r="UO591" s="112"/>
      <c r="UP591" s="112"/>
      <c r="UQ591" s="112"/>
      <c r="UR591" s="112"/>
      <c r="US591" s="112"/>
      <c r="UT591" s="112"/>
      <c r="UU591" s="112"/>
      <c r="UV591" s="112"/>
      <c r="UW591" s="112"/>
      <c r="UX591" s="112"/>
      <c r="UY591" s="112"/>
      <c r="UZ591" s="112"/>
      <c r="VA591" s="112"/>
      <c r="VB591" s="112"/>
      <c r="VC591" s="112"/>
      <c r="VD591" s="112"/>
      <c r="VE591" s="112"/>
      <c r="VF591" s="112"/>
      <c r="VG591" s="112"/>
      <c r="VH591" s="112"/>
      <c r="VI591" s="112"/>
      <c r="VJ591" s="112"/>
      <c r="VK591" s="112"/>
      <c r="VL591" s="112"/>
      <c r="VM591" s="112"/>
      <c r="VN591" s="112"/>
      <c r="VO591" s="112"/>
      <c r="VP591" s="112"/>
      <c r="VQ591" s="112"/>
      <c r="VR591" s="112"/>
      <c r="VS591" s="112"/>
      <c r="VT591" s="112"/>
      <c r="VU591" s="112"/>
      <c r="VV591" s="112"/>
      <c r="VW591" s="112"/>
      <c r="VX591" s="112"/>
      <c r="VY591" s="112"/>
      <c r="VZ591" s="112"/>
      <c r="WA591" s="112"/>
      <c r="WB591" s="112"/>
      <c r="WC591" s="112"/>
      <c r="WD591" s="112"/>
      <c r="WE591" s="112"/>
      <c r="WF591" s="112"/>
      <c r="WG591" s="112"/>
      <c r="WH591" s="112"/>
      <c r="WI591" s="112"/>
      <c r="WJ591" s="112"/>
      <c r="WK591" s="112"/>
      <c r="WL591" s="112"/>
      <c r="WM591" s="112"/>
      <c r="WN591" s="112"/>
      <c r="WO591" s="112"/>
      <c r="WP591" s="112"/>
      <c r="WQ591" s="112"/>
      <c r="WR591" s="112"/>
      <c r="WS591" s="112"/>
      <c r="WT591" s="112"/>
      <c r="WU591" s="112"/>
      <c r="WV591" s="112"/>
      <c r="WW591" s="112"/>
      <c r="WX591" s="112"/>
      <c r="WY591" s="112"/>
      <c r="WZ591" s="112"/>
      <c r="XA591" s="112"/>
      <c r="XB591" s="112"/>
      <c r="XC591" s="112"/>
      <c r="XD591" s="112"/>
      <c r="XE591" s="112"/>
      <c r="XF591" s="112"/>
      <c r="XG591" s="112"/>
      <c r="XH591" s="112"/>
      <c r="XI591" s="112"/>
      <c r="XJ591" s="112"/>
      <c r="XK591" s="112"/>
      <c r="XL591" s="112"/>
      <c r="XM591" s="112"/>
      <c r="XN591" s="112"/>
      <c r="XO591" s="112"/>
      <c r="XP591" s="112"/>
      <c r="XQ591" s="112"/>
      <c r="XR591" s="112"/>
      <c r="XS591" s="112"/>
      <c r="XT591" s="112"/>
      <c r="XU591" s="112"/>
      <c r="XV591" s="112"/>
      <c r="XW591" s="112"/>
      <c r="XX591" s="112"/>
      <c r="XY591" s="112"/>
      <c r="XZ591" s="112"/>
      <c r="YA591" s="112"/>
      <c r="YB591" s="112"/>
      <c r="YC591" s="112"/>
      <c r="YD591" s="112"/>
      <c r="YE591" s="112"/>
      <c r="YF591" s="112"/>
      <c r="YG591" s="112"/>
      <c r="YH591" s="112"/>
      <c r="YI591" s="112"/>
      <c r="YJ591" s="112"/>
      <c r="YK591" s="112"/>
      <c r="YL591" s="112"/>
      <c r="YM591" s="112"/>
      <c r="YN591" s="112"/>
      <c r="YO591" s="112"/>
      <c r="YP591" s="112"/>
      <c r="YQ591" s="112"/>
      <c r="YR591" s="112"/>
      <c r="YS591" s="112"/>
      <c r="YT591" s="112"/>
      <c r="YU591" s="112"/>
      <c r="YV591" s="112"/>
      <c r="YW591" s="112"/>
      <c r="YX591" s="112"/>
      <c r="YY591" s="112"/>
      <c r="YZ591" s="112"/>
      <c r="ZA591" s="112"/>
      <c r="ZB591" s="112"/>
      <c r="ZC591" s="112"/>
      <c r="ZD591" s="112"/>
      <c r="ZE591" s="112"/>
      <c r="ZF591" s="112"/>
      <c r="ZG591" s="112"/>
      <c r="ZH591" s="112"/>
      <c r="ZI591" s="112"/>
      <c r="ZJ591" s="112"/>
      <c r="ZK591" s="112"/>
      <c r="ZL591" s="112"/>
      <c r="ZM591" s="112"/>
      <c r="ZN591" s="112"/>
      <c r="ZO591" s="112"/>
      <c r="ZP591" s="112"/>
      <c r="ZQ591" s="112"/>
      <c r="ZR591" s="112"/>
      <c r="ZS591" s="112"/>
      <c r="ZT591" s="112"/>
      <c r="ZU591" s="112"/>
      <c r="ZV591" s="112"/>
      <c r="ZW591" s="112"/>
      <c r="ZX591" s="112"/>
      <c r="ZY591" s="112"/>
      <c r="ZZ591" s="112"/>
      <c r="AAA591" s="112"/>
      <c r="AAB591" s="112"/>
      <c r="AAC591" s="112"/>
      <c r="AAD591" s="112"/>
      <c r="AAE591" s="112"/>
      <c r="AAF591" s="112"/>
      <c r="AAG591" s="112"/>
      <c r="AAH591" s="112"/>
      <c r="AAI591" s="112"/>
      <c r="AAJ591" s="112"/>
      <c r="AAK591" s="112"/>
      <c r="AAL591" s="112"/>
      <c r="AAM591" s="112"/>
      <c r="AAN591" s="112"/>
      <c r="AAO591" s="112"/>
      <c r="AAP591" s="112"/>
      <c r="AAQ591" s="112"/>
      <c r="AAR591" s="112"/>
      <c r="AAS591" s="112"/>
      <c r="AAT591" s="112"/>
      <c r="AAU591" s="112"/>
      <c r="AAV591" s="112"/>
      <c r="AAW591" s="112"/>
      <c r="AAX591" s="112"/>
      <c r="AAY591" s="112"/>
      <c r="AAZ591" s="112"/>
      <c r="ABA591" s="112"/>
      <c r="ABB591" s="112"/>
      <c r="ABC591" s="112"/>
      <c r="ABD591" s="112"/>
      <c r="ABE591" s="112"/>
      <c r="ABF591" s="112"/>
      <c r="ABG591" s="112"/>
      <c r="ABH591" s="112"/>
      <c r="ABI591" s="112"/>
      <c r="ABJ591" s="112"/>
      <c r="ABK591" s="112"/>
      <c r="ABL591" s="112"/>
      <c r="ABM591" s="112"/>
      <c r="ABN591" s="112"/>
      <c r="ABO591" s="112"/>
      <c r="ABP591" s="112"/>
      <c r="ABQ591" s="112"/>
      <c r="ABR591" s="112"/>
      <c r="ABS591" s="112"/>
      <c r="ABT591" s="112"/>
      <c r="ABU591" s="112"/>
      <c r="ABV591" s="112"/>
      <c r="ABW591" s="112"/>
      <c r="ABX591" s="112"/>
      <c r="ABY591" s="112"/>
      <c r="ABZ591" s="112"/>
      <c r="ACA591" s="112"/>
      <c r="ACB591" s="112"/>
      <c r="ACC591" s="112"/>
      <c r="ACD591" s="112"/>
      <c r="ACE591" s="112"/>
      <c r="ACF591" s="112"/>
      <c r="ACG591" s="112"/>
      <c r="ACH591" s="112"/>
      <c r="ACI591" s="112"/>
      <c r="ACJ591" s="112"/>
      <c r="ACK591" s="112"/>
      <c r="ACL591" s="112"/>
      <c r="ACM591" s="112"/>
      <c r="ACN591" s="112"/>
      <c r="ACO591" s="112"/>
      <c r="ACP591" s="112"/>
      <c r="ACQ591" s="112"/>
      <c r="ACR591" s="112"/>
      <c r="ACS591" s="112"/>
      <c r="ACT591" s="112"/>
      <c r="ACU591" s="112"/>
      <c r="ACV591" s="112"/>
      <c r="ACW591" s="112"/>
      <c r="ACX591" s="112"/>
      <c r="ACY591" s="112"/>
      <c r="ACZ591" s="112"/>
      <c r="ADA591" s="112"/>
      <c r="ADB591" s="112"/>
      <c r="ADC591" s="112"/>
      <c r="ADD591" s="112"/>
      <c r="ADE591" s="112"/>
      <c r="ADF591" s="112"/>
      <c r="ADG591" s="112"/>
      <c r="ADH591" s="112"/>
      <c r="ADI591" s="112"/>
      <c r="ADJ591" s="112"/>
      <c r="ADK591" s="112"/>
      <c r="ADL591" s="112"/>
      <c r="ADM591" s="112"/>
      <c r="ADN591" s="112"/>
      <c r="ADO591" s="112"/>
      <c r="ADP591" s="112"/>
      <c r="ADQ591" s="112"/>
      <c r="ADR591" s="112"/>
      <c r="ADS591" s="112"/>
      <c r="ADT591" s="112"/>
      <c r="ADU591" s="112"/>
      <c r="ADV591" s="112"/>
      <c r="ADW591" s="112"/>
      <c r="ADX591" s="112"/>
      <c r="ADY591" s="112"/>
      <c r="ADZ591" s="112"/>
      <c r="AEA591" s="112"/>
      <c r="AEB591" s="112"/>
      <c r="AEC591" s="112"/>
      <c r="AED591" s="112"/>
      <c r="AEE591" s="112"/>
      <c r="AEF591" s="112"/>
      <c r="AEG591" s="112"/>
      <c r="AEH591" s="112"/>
      <c r="AEI591" s="112"/>
      <c r="AEJ591" s="112"/>
      <c r="AEK591" s="112"/>
      <c r="AEL591" s="112"/>
      <c r="AEM591" s="112"/>
      <c r="AEN591" s="112"/>
      <c r="AEO591" s="112"/>
      <c r="AEP591" s="112"/>
      <c r="AEQ591" s="112"/>
      <c r="AER591" s="112"/>
      <c r="AES591" s="112"/>
      <c r="AET591" s="112"/>
      <c r="AEU591" s="112"/>
      <c r="AEV591" s="112"/>
      <c r="AEW591" s="112"/>
      <c r="AEX591" s="112"/>
      <c r="AEY591" s="112"/>
      <c r="AEZ591" s="112"/>
      <c r="AFA591" s="112"/>
      <c r="AFB591" s="112"/>
      <c r="AFC591" s="112"/>
      <c r="AFD591" s="112"/>
      <c r="AFE591" s="112"/>
      <c r="AFF591" s="112"/>
      <c r="AFG591" s="112"/>
      <c r="AFH591" s="112"/>
      <c r="AFI591" s="112"/>
      <c r="AFJ591" s="112"/>
      <c r="AFK591" s="112"/>
      <c r="AFL591" s="112"/>
      <c r="AFM591" s="112"/>
      <c r="AFN591" s="112"/>
      <c r="AFO591" s="112"/>
      <c r="AFP591" s="112"/>
      <c r="AFQ591" s="112"/>
      <c r="AFR591" s="112"/>
      <c r="AFS591" s="112"/>
      <c r="AFT591" s="112"/>
      <c r="AFU591" s="112"/>
      <c r="AFV591" s="112"/>
      <c r="AFW591" s="112"/>
      <c r="AFX591" s="112"/>
      <c r="AFY591" s="112"/>
      <c r="AFZ591" s="112"/>
      <c r="AGA591" s="112"/>
      <c r="AGB591" s="112"/>
      <c r="AGC591" s="112"/>
      <c r="AGD591" s="112"/>
      <c r="AGE591" s="112"/>
      <c r="AGF591" s="112"/>
      <c r="AGG591" s="112"/>
      <c r="AGH591" s="112"/>
      <c r="AGI591" s="112"/>
      <c r="AGJ591" s="112"/>
      <c r="AGK591" s="112"/>
      <c r="AGL591" s="112"/>
      <c r="AGM591" s="112"/>
      <c r="AGN591" s="112"/>
      <c r="AGO591" s="112"/>
      <c r="AGP591" s="112"/>
      <c r="AGQ591" s="112"/>
      <c r="AGR591" s="112"/>
      <c r="AGS591" s="112"/>
      <c r="AGT591" s="112"/>
      <c r="AGU591" s="112"/>
      <c r="AGV591" s="112"/>
      <c r="AGW591" s="112"/>
      <c r="AGX591" s="112"/>
      <c r="AGY591" s="112"/>
      <c r="AGZ591" s="112"/>
      <c r="AHA591" s="112"/>
      <c r="AHB591" s="112"/>
      <c r="AHC591" s="112"/>
      <c r="AHD591" s="112"/>
      <c r="AHE591" s="112"/>
      <c r="AHF591" s="112"/>
      <c r="AHG591" s="112"/>
      <c r="AHH591" s="112"/>
      <c r="AHI591" s="112"/>
      <c r="AHJ591" s="112"/>
      <c r="AHK591" s="112"/>
      <c r="AHL591" s="112"/>
      <c r="AHM591" s="112"/>
      <c r="AHN591" s="112"/>
      <c r="AHO591" s="112"/>
      <c r="AHP591" s="112"/>
      <c r="AHQ591" s="112"/>
      <c r="AHR591" s="112"/>
      <c r="AHS591" s="112"/>
      <c r="AHT591" s="112"/>
      <c r="AHU591" s="112"/>
      <c r="AHV591" s="112"/>
      <c r="AHW591" s="112"/>
      <c r="AHX591" s="112"/>
      <c r="AHY591" s="112"/>
      <c r="AHZ591" s="112"/>
      <c r="AIA591" s="112"/>
      <c r="AIB591" s="112"/>
      <c r="AIC591" s="112"/>
      <c r="AID591" s="112"/>
      <c r="AIE591" s="112"/>
      <c r="AIF591" s="112"/>
      <c r="AIG591" s="112"/>
      <c r="AIH591" s="112"/>
      <c r="AII591" s="112"/>
      <c r="AIJ591" s="112"/>
      <c r="AIK591" s="112"/>
      <c r="AIL591" s="112"/>
      <c r="AIM591" s="112"/>
      <c r="AIN591" s="112"/>
      <c r="AIO591" s="112"/>
      <c r="AIP591" s="112"/>
      <c r="AIQ591" s="112"/>
      <c r="AIR591" s="112"/>
      <c r="AIS591" s="112"/>
      <c r="AIT591" s="112"/>
      <c r="AIU591" s="112"/>
      <c r="AIV591" s="112"/>
      <c r="AIW591" s="112"/>
      <c r="AIX591" s="112"/>
      <c r="AIY591" s="112"/>
      <c r="AIZ591" s="112"/>
      <c r="AJA591" s="112"/>
      <c r="AJB591" s="112"/>
      <c r="AJC591" s="112"/>
      <c r="AJD591" s="112"/>
      <c r="AJE591" s="112"/>
      <c r="AJF591" s="112"/>
      <c r="AJG591" s="112"/>
      <c r="AJH591" s="112"/>
      <c r="AJI591" s="112"/>
      <c r="AJJ591" s="112"/>
      <c r="AJK591" s="112"/>
      <c r="AJL591" s="112"/>
      <c r="AJM591" s="112"/>
      <c r="AJN591" s="112"/>
      <c r="AJO591" s="112"/>
      <c r="AJP591" s="112"/>
      <c r="AJQ591" s="112"/>
      <c r="AJR591" s="112"/>
      <c r="AJS591" s="112"/>
      <c r="AJT591" s="112"/>
      <c r="AJU591" s="112"/>
      <c r="AJV591" s="112"/>
      <c r="AJW591" s="112"/>
      <c r="AJX591" s="112"/>
      <c r="AJY591" s="112"/>
      <c r="AJZ591" s="112"/>
      <c r="AKA591" s="112"/>
      <c r="AKB591" s="112"/>
      <c r="AKC591" s="112"/>
      <c r="AKD591" s="112"/>
      <c r="AKE591" s="112"/>
      <c r="AKF591" s="112"/>
      <c r="AKG591" s="112"/>
      <c r="AKH591" s="112"/>
      <c r="AKI591" s="112"/>
      <c r="AKJ591" s="112"/>
      <c r="AKK591" s="112"/>
      <c r="AKL591" s="112"/>
      <c r="AKM591" s="112"/>
      <c r="AKN591" s="112"/>
      <c r="AKO591" s="112"/>
      <c r="AKP591" s="112"/>
      <c r="AKQ591" s="112"/>
      <c r="AKR591" s="112"/>
      <c r="AKS591" s="112"/>
      <c r="AKT591" s="112"/>
      <c r="AKU591" s="112"/>
      <c r="AKV591" s="112"/>
      <c r="AKW591" s="112"/>
      <c r="AKX591" s="112"/>
      <c r="AKY591" s="112"/>
      <c r="AKZ591" s="112"/>
      <c r="ALA591" s="112"/>
      <c r="ALB591" s="112"/>
      <c r="ALC591" s="112"/>
      <c r="ALD591" s="112"/>
      <c r="ALE591" s="112"/>
      <c r="ALF591" s="112"/>
      <c r="ALG591" s="112"/>
      <c r="ALH591" s="112"/>
      <c r="ALI591" s="112"/>
      <c r="ALJ591" s="112"/>
      <c r="ALK591" s="112"/>
      <c r="ALL591" s="112"/>
      <c r="ALM591" s="112"/>
      <c r="ALN591" s="112"/>
      <c r="ALO591" s="112"/>
      <c r="ALP591" s="112"/>
      <c r="ALQ591" s="112"/>
      <c r="ALR591" s="112"/>
      <c r="ALS591" s="112"/>
      <c r="ALT591" s="112"/>
      <c r="ALU591" s="112"/>
      <c r="ALV591" s="112"/>
      <c r="ALW591" s="112"/>
      <c r="ALX591" s="112"/>
      <c r="ALY591" s="112"/>
      <c r="ALZ591" s="112"/>
      <c r="AMA591" s="112"/>
      <c r="AMB591" s="112"/>
      <c r="AMC591" s="112"/>
      <c r="AMD591" s="112"/>
      <c r="AME591" s="112"/>
      <c r="AMF591" s="112"/>
      <c r="AMG591" s="112"/>
      <c r="AMH591" s="112"/>
      <c r="AMI591" s="112"/>
      <c r="AMJ591" s="112"/>
      <c r="AMK591" s="112"/>
      <c r="AML591" s="112"/>
      <c r="AMM591" s="112"/>
      <c r="AMN591" s="112"/>
      <c r="AMO591" s="112"/>
      <c r="AMP591" s="112"/>
      <c r="AMQ591" s="112"/>
      <c r="AMR591" s="112"/>
      <c r="AMS591" s="112"/>
      <c r="AMT591" s="112"/>
      <c r="AMU591" s="112"/>
      <c r="AMV591" s="112"/>
      <c r="AMW591" s="112"/>
      <c r="AMX591" s="112"/>
      <c r="AMY591" s="112"/>
      <c r="AMZ591" s="112"/>
      <c r="ANA591" s="112"/>
      <c r="ANB591" s="112"/>
      <c r="ANC591" s="112"/>
      <c r="AND591" s="112"/>
      <c r="ANE591" s="112"/>
      <c r="ANF591" s="112"/>
      <c r="ANG591" s="112"/>
      <c r="ANH591" s="112"/>
      <c r="ANI591" s="112"/>
      <c r="ANJ591" s="112"/>
      <c r="ANK591" s="112"/>
      <c r="ANL591" s="112"/>
      <c r="ANM591" s="112"/>
      <c r="ANN591" s="112"/>
      <c r="ANO591" s="112"/>
      <c r="ANP591" s="112"/>
      <c r="ANQ591" s="112"/>
      <c r="ANR591" s="112"/>
      <c r="ANS591" s="112"/>
      <c r="ANT591" s="112"/>
      <c r="ANU591" s="112"/>
      <c r="ANV591" s="112"/>
      <c r="ANW591" s="112"/>
      <c r="ANX591" s="112"/>
      <c r="ANY591" s="112"/>
      <c r="ANZ591" s="112"/>
      <c r="AOA591" s="112"/>
      <c r="AOB591" s="112"/>
      <c r="AOC591" s="112"/>
      <c r="AOD591" s="112"/>
      <c r="AOE591" s="112"/>
      <c r="AOF591" s="112"/>
      <c r="AOG591" s="112"/>
      <c r="AOH591" s="112"/>
      <c r="AOI591" s="112"/>
      <c r="AOJ591" s="112"/>
      <c r="AOK591" s="112"/>
      <c r="AOL591" s="112"/>
      <c r="AOM591" s="112"/>
      <c r="AON591" s="112"/>
      <c r="AOO591" s="112"/>
      <c r="AOP591" s="112"/>
      <c r="AOQ591" s="112"/>
      <c r="AOR591" s="112"/>
      <c r="AOS591" s="112"/>
      <c r="AOT591" s="112"/>
      <c r="AOU591" s="112"/>
      <c r="AOV591" s="112"/>
      <c r="AOW591" s="112"/>
      <c r="AOX591" s="112"/>
      <c r="AOY591" s="112"/>
      <c r="AOZ591" s="112"/>
      <c r="APA591" s="112"/>
      <c r="APB591" s="112"/>
      <c r="APC591" s="112"/>
      <c r="APD591" s="112"/>
      <c r="APE591" s="112"/>
      <c r="APF591" s="112"/>
      <c r="APG591" s="112"/>
      <c r="APH591" s="112"/>
      <c r="API591" s="112"/>
      <c r="APJ591" s="112"/>
      <c r="APK591" s="112"/>
      <c r="APL591" s="112"/>
      <c r="APM591" s="112"/>
      <c r="APN591" s="112"/>
      <c r="APO591" s="112"/>
      <c r="APP591" s="112"/>
      <c r="APQ591" s="112"/>
      <c r="APR591" s="112"/>
      <c r="APS591" s="112"/>
      <c r="APT591" s="112"/>
      <c r="APU591" s="112"/>
      <c r="APV591" s="112"/>
      <c r="APW591" s="112"/>
      <c r="APX591" s="112"/>
      <c r="APY591" s="112"/>
      <c r="APZ591" s="112"/>
      <c r="AQA591" s="112"/>
      <c r="AQB591" s="112"/>
      <c r="AQC591" s="112"/>
      <c r="AQD591" s="112"/>
      <c r="AQE591" s="112"/>
      <c r="AQF591" s="112"/>
      <c r="AQG591" s="112"/>
      <c r="AQH591" s="112"/>
      <c r="AQI591" s="112"/>
      <c r="AQJ591" s="112"/>
      <c r="AQK591" s="112"/>
      <c r="AQL591" s="112"/>
      <c r="AQM591" s="112"/>
      <c r="AQN591" s="112"/>
      <c r="AQO591" s="112"/>
      <c r="AQP591" s="112"/>
      <c r="AQQ591" s="112"/>
      <c r="AQR591" s="112"/>
      <c r="AQS591" s="112"/>
      <c r="AQT591" s="112"/>
      <c r="AQU591" s="112"/>
      <c r="AQV591" s="112"/>
      <c r="AQW591" s="112"/>
      <c r="AQX591" s="112"/>
      <c r="AQY591" s="112"/>
      <c r="AQZ591" s="112"/>
      <c r="ARA591" s="112"/>
      <c r="ARB591" s="112"/>
      <c r="ARC591" s="112"/>
      <c r="ARD591" s="112"/>
      <c r="ARE591" s="112"/>
      <c r="ARF591" s="112"/>
      <c r="ARG591" s="112"/>
      <c r="ARH591" s="112"/>
      <c r="ARI591" s="112"/>
      <c r="ARJ591" s="112"/>
      <c r="ARK591" s="112"/>
      <c r="ARL591" s="112"/>
      <c r="ARM591" s="112"/>
      <c r="ARN591" s="112"/>
      <c r="ARO591" s="112"/>
      <c r="ARP591" s="112"/>
      <c r="ARQ591" s="112"/>
      <c r="ARR591" s="112"/>
      <c r="ARS591" s="112"/>
      <c r="ART591" s="112"/>
      <c r="ARU591" s="112"/>
      <c r="ARV591" s="112"/>
      <c r="ARW591" s="112"/>
      <c r="ARX591" s="112"/>
      <c r="ARY591" s="112"/>
      <c r="ARZ591" s="112"/>
      <c r="ASA591" s="112"/>
      <c r="ASB591" s="112"/>
      <c r="ASC591" s="112"/>
      <c r="ASD591" s="112"/>
      <c r="ASE591" s="112"/>
      <c r="ASF591" s="112"/>
      <c r="ASG591" s="112"/>
      <c r="ASH591" s="112"/>
      <c r="ASI591" s="112"/>
      <c r="ASJ591" s="112"/>
      <c r="ASK591" s="112"/>
      <c r="ASL591" s="112"/>
      <c r="ASM591" s="112"/>
      <c r="ASN591" s="112"/>
      <c r="ASO591" s="112"/>
      <c r="ASP591" s="112"/>
      <c r="ASQ591" s="112"/>
      <c r="ASR591" s="112"/>
      <c r="ASS591" s="112"/>
      <c r="AST591" s="112"/>
      <c r="ASU591" s="112"/>
      <c r="ASV591" s="112"/>
      <c r="ASW591" s="112"/>
      <c r="ASX591" s="112"/>
      <c r="ASY591" s="112"/>
      <c r="ASZ591" s="112"/>
      <c r="ATA591" s="112"/>
      <c r="ATB591" s="112"/>
      <c r="ATC591" s="112"/>
      <c r="ATD591" s="112"/>
      <c r="ATE591" s="112"/>
      <c r="ATF591" s="112"/>
      <c r="ATG591" s="112"/>
      <c r="ATH591" s="112"/>
      <c r="ATI591" s="112"/>
      <c r="ATJ591" s="112"/>
      <c r="ATK591" s="112"/>
      <c r="ATL591" s="112"/>
      <c r="ATM591" s="112"/>
      <c r="ATN591" s="112"/>
      <c r="ATO591" s="112"/>
      <c r="ATP591" s="112"/>
      <c r="ATQ591" s="112"/>
      <c r="ATR591" s="112"/>
      <c r="ATS591" s="112"/>
      <c r="ATT591" s="112"/>
      <c r="ATU591" s="112"/>
      <c r="ATV591" s="112"/>
      <c r="ATW591" s="112"/>
      <c r="ATX591" s="112"/>
      <c r="ATY591" s="112"/>
      <c r="ATZ591" s="112"/>
      <c r="AUA591" s="112"/>
      <c r="AUB591" s="112"/>
      <c r="AUC591" s="112"/>
      <c r="AUD591" s="112"/>
      <c r="AUE591" s="112"/>
      <c r="AUF591" s="112"/>
      <c r="AUG591" s="112"/>
      <c r="AUH591" s="112"/>
      <c r="AUI591" s="112"/>
      <c r="AUJ591" s="112"/>
      <c r="AUK591" s="112"/>
      <c r="AUL591" s="112"/>
      <c r="AUM591" s="112"/>
      <c r="AUN591" s="112"/>
      <c r="AUO591" s="112"/>
      <c r="AUP591" s="112"/>
      <c r="AUQ591" s="112"/>
      <c r="AUR591" s="112"/>
      <c r="AUS591" s="112"/>
      <c r="AUT591" s="112"/>
      <c r="AUU591" s="112"/>
      <c r="AUV591" s="112"/>
      <c r="AUW591" s="112"/>
      <c r="AUX591" s="112"/>
      <c r="AUY591" s="112"/>
      <c r="AUZ591" s="112"/>
      <c r="AVA591" s="112"/>
      <c r="AVB591" s="112"/>
      <c r="AVC591" s="112"/>
      <c r="AVD591" s="112"/>
      <c r="AVE591" s="112"/>
      <c r="AVF591" s="112"/>
      <c r="AVG591" s="112"/>
      <c r="AVH591" s="112"/>
      <c r="AVI591" s="112"/>
      <c r="AVJ591" s="112"/>
      <c r="AVK591" s="112"/>
      <c r="AVL591" s="112"/>
      <c r="AVM591" s="112"/>
      <c r="AVN591" s="112"/>
      <c r="AVO591" s="112"/>
      <c r="AVP591" s="112"/>
      <c r="AVQ591" s="112"/>
      <c r="AVR591" s="112"/>
      <c r="AVS591" s="112"/>
      <c r="AVT591" s="112"/>
      <c r="AVU591" s="112"/>
      <c r="AVV591" s="112"/>
      <c r="AVW591" s="112"/>
      <c r="AVX591" s="112"/>
      <c r="AVY591" s="112"/>
      <c r="AVZ591" s="112"/>
      <c r="AWA591" s="112"/>
      <c r="AWB591" s="112"/>
      <c r="AWC591" s="112"/>
      <c r="AWD591" s="112"/>
      <c r="AWE591" s="112"/>
      <c r="AWF591" s="112"/>
      <c r="AWG591" s="112"/>
      <c r="AWH591" s="112"/>
      <c r="AWI591" s="112"/>
      <c r="AWJ591" s="112"/>
      <c r="AWK591" s="112"/>
      <c r="AWL591" s="112"/>
      <c r="AWM591" s="112"/>
      <c r="AWN591" s="112"/>
      <c r="AWO591" s="112"/>
      <c r="AWP591" s="112"/>
      <c r="AWQ591" s="112"/>
      <c r="AWR591" s="112"/>
      <c r="AWS591" s="112"/>
      <c r="AWT591" s="112"/>
      <c r="AWU591" s="112"/>
      <c r="AWV591" s="112"/>
      <c r="AWW591" s="112"/>
      <c r="AWX591" s="112"/>
      <c r="AWY591" s="112"/>
      <c r="AWZ591" s="112"/>
      <c r="AXA591" s="112"/>
      <c r="AXB591" s="112"/>
      <c r="AXC591" s="112"/>
      <c r="AXD591" s="112"/>
      <c r="AXE591" s="112"/>
      <c r="AXF591" s="112"/>
      <c r="AXG591" s="112"/>
      <c r="AXH591" s="112"/>
      <c r="AXI591" s="112"/>
      <c r="AXJ591" s="112"/>
      <c r="AXK591" s="112"/>
      <c r="AXL591" s="112"/>
      <c r="AXM591" s="112"/>
      <c r="AXN591" s="112"/>
      <c r="AXO591" s="112"/>
      <c r="AXP591" s="112"/>
      <c r="AXQ591" s="112"/>
      <c r="AXR591" s="112"/>
      <c r="AXS591" s="112"/>
      <c r="AXT591" s="112"/>
      <c r="AXU591" s="112"/>
      <c r="AXV591" s="112"/>
      <c r="AXW591" s="112"/>
      <c r="AXX591" s="112"/>
      <c r="AXY591" s="112"/>
      <c r="AXZ591" s="112"/>
      <c r="AYA591" s="112"/>
      <c r="AYB591" s="112"/>
      <c r="AYC591" s="112"/>
      <c r="AYD591" s="112"/>
      <c r="AYE591" s="112"/>
      <c r="AYF591" s="112"/>
      <c r="AYG591" s="112"/>
      <c r="AYH591" s="112"/>
      <c r="AYI591" s="112"/>
      <c r="AYJ591" s="112"/>
      <c r="AYK591" s="112"/>
      <c r="AYL591" s="112"/>
      <c r="AYM591" s="112"/>
      <c r="AYN591" s="112"/>
      <c r="AYO591" s="112"/>
      <c r="AYP591" s="112"/>
      <c r="AYQ591" s="112"/>
      <c r="AYR591" s="112"/>
      <c r="AYS591" s="112"/>
      <c r="AYT591" s="112"/>
      <c r="AYU591" s="112"/>
      <c r="AYV591" s="112"/>
      <c r="AYW591" s="112"/>
      <c r="AYX591" s="112"/>
      <c r="AYY591" s="112"/>
      <c r="AYZ591" s="112"/>
      <c r="AZA591" s="112"/>
      <c r="AZB591" s="112"/>
      <c r="AZC591" s="112"/>
      <c r="AZD591" s="112"/>
      <c r="AZE591" s="112"/>
      <c r="AZF591" s="112"/>
      <c r="AZG591" s="112"/>
      <c r="AZH591" s="112"/>
      <c r="AZI591" s="112"/>
      <c r="AZJ591" s="112"/>
      <c r="AZK591" s="112"/>
      <c r="AZL591" s="112"/>
      <c r="AZM591" s="112"/>
      <c r="AZN591" s="112"/>
      <c r="AZO591" s="112"/>
      <c r="AZP591" s="112"/>
      <c r="AZQ591" s="112"/>
      <c r="AZR591" s="112"/>
      <c r="AZS591" s="112"/>
      <c r="AZT591" s="112"/>
      <c r="AZU591" s="112"/>
      <c r="AZV591" s="112"/>
      <c r="AZW591" s="112"/>
      <c r="AZX591" s="112"/>
      <c r="AZY591" s="112"/>
      <c r="AZZ591" s="112"/>
      <c r="BAA591" s="112"/>
      <c r="BAB591" s="112"/>
      <c r="BAC591" s="112"/>
      <c r="BAD591" s="112"/>
      <c r="BAE591" s="112"/>
      <c r="BAF591" s="112"/>
      <c r="BAG591" s="112"/>
      <c r="BAH591" s="112"/>
      <c r="BAI591" s="112"/>
      <c r="BAJ591" s="112"/>
      <c r="BAK591" s="112"/>
      <c r="BAL591" s="112"/>
      <c r="BAM591" s="112"/>
      <c r="BAN591" s="112"/>
      <c r="BAO591" s="112"/>
      <c r="BAP591" s="112"/>
      <c r="BAQ591" s="112"/>
      <c r="BAR591" s="112"/>
      <c r="BAS591" s="112"/>
      <c r="BAT591" s="112"/>
      <c r="BAU591" s="112"/>
      <c r="BAV591" s="112"/>
      <c r="BAW591" s="112"/>
      <c r="BAX591" s="112"/>
      <c r="BAY591" s="112"/>
      <c r="BAZ591" s="112"/>
      <c r="BBA591" s="112"/>
      <c r="BBB591" s="112"/>
      <c r="BBC591" s="112"/>
      <c r="BBD591" s="112"/>
      <c r="BBE591" s="112"/>
      <c r="BBF591" s="112"/>
      <c r="BBG591" s="112"/>
      <c r="BBH591" s="112"/>
      <c r="BBI591" s="112"/>
      <c r="BBJ591" s="112"/>
      <c r="BBK591" s="112"/>
      <c r="BBL591" s="112"/>
      <c r="BBM591" s="112"/>
      <c r="BBN591" s="112"/>
      <c r="BBO591" s="112"/>
      <c r="BBP591" s="112"/>
      <c r="BBQ591" s="112"/>
      <c r="BBR591" s="112"/>
      <c r="BBS591" s="112"/>
      <c r="BBT591" s="112"/>
      <c r="BBU591" s="112"/>
      <c r="BBV591" s="112"/>
      <c r="BBW591" s="112"/>
      <c r="BBX591" s="112"/>
      <c r="BBY591" s="112"/>
      <c r="BBZ591" s="112"/>
      <c r="BCA591" s="112"/>
      <c r="BCB591" s="112"/>
      <c r="BCC591" s="112"/>
      <c r="BCD591" s="112"/>
      <c r="BCE591" s="112"/>
      <c r="BCF591" s="112"/>
      <c r="BCG591" s="112"/>
      <c r="BCH591" s="112"/>
      <c r="BCI591" s="112"/>
      <c r="BCJ591" s="112"/>
      <c r="BCK591" s="112"/>
      <c r="BCL591" s="112"/>
      <c r="BCM591" s="112"/>
      <c r="BCN591" s="112"/>
      <c r="BCO591" s="112"/>
      <c r="BCP591" s="112"/>
      <c r="BCQ591" s="112"/>
      <c r="BCR591" s="112"/>
      <c r="BCS591" s="112"/>
      <c r="BCT591" s="112"/>
      <c r="BCU591" s="112"/>
      <c r="BCV591" s="112"/>
      <c r="BCW591" s="112"/>
      <c r="BCX591" s="112"/>
      <c r="BCY591" s="112"/>
      <c r="BCZ591" s="112"/>
      <c r="BDA591" s="112"/>
      <c r="BDB591" s="112"/>
      <c r="BDC591" s="112"/>
      <c r="BDD591" s="112"/>
      <c r="BDE591" s="112"/>
      <c r="BDF591" s="112"/>
      <c r="BDG591" s="112"/>
      <c r="BDH591" s="112"/>
      <c r="BDI591" s="112"/>
      <c r="BDJ591" s="112"/>
      <c r="BDK591" s="112"/>
      <c r="BDL591" s="112"/>
      <c r="BDM591" s="112"/>
      <c r="BDN591" s="112"/>
      <c r="BDO591" s="112"/>
      <c r="BDP591" s="112"/>
      <c r="BDQ591" s="112"/>
      <c r="BDR591" s="112"/>
      <c r="BDS591" s="112"/>
      <c r="BDT591" s="112"/>
      <c r="BDU591" s="112"/>
      <c r="BDV591" s="112"/>
      <c r="BDW591" s="112"/>
      <c r="BDX591" s="112"/>
      <c r="BDY591" s="112"/>
      <c r="BDZ591" s="112"/>
      <c r="BEA591" s="112"/>
      <c r="BEB591" s="112"/>
      <c r="BEC591" s="112"/>
      <c r="BED591" s="112"/>
      <c r="BEE591" s="112"/>
      <c r="BEF591" s="112"/>
      <c r="BEG591" s="112"/>
      <c r="BEH591" s="112"/>
      <c r="BEI591" s="112"/>
      <c r="BEJ591" s="112"/>
      <c r="BEK591" s="112"/>
      <c r="BEL591" s="112"/>
      <c r="BEM591" s="112"/>
      <c r="BEN591" s="112"/>
      <c r="BEO591" s="112"/>
      <c r="BEP591" s="112"/>
      <c r="BEQ591" s="112"/>
      <c r="BER591" s="112"/>
      <c r="BES591" s="112"/>
      <c r="BET591" s="112"/>
      <c r="BEU591" s="112"/>
      <c r="BEV591" s="112"/>
      <c r="BEW591" s="112"/>
      <c r="BEX591" s="112"/>
      <c r="BEY591" s="112"/>
      <c r="BEZ591" s="112"/>
      <c r="BFA591" s="112"/>
      <c r="BFB591" s="112"/>
      <c r="BFC591" s="112"/>
      <c r="BFD591" s="112"/>
      <c r="BFE591" s="112"/>
      <c r="BFF591" s="112"/>
      <c r="BFG591" s="112"/>
      <c r="BFH591" s="112"/>
      <c r="BFI591" s="112"/>
      <c r="BFJ591" s="112"/>
      <c r="BFK591" s="112"/>
      <c r="BFL591" s="112"/>
      <c r="BFM591" s="112"/>
      <c r="BFN591" s="112"/>
      <c r="BFO591" s="112"/>
      <c r="BFP591" s="112"/>
      <c r="BFQ591" s="112"/>
      <c r="BFR591" s="112"/>
      <c r="BFS591" s="112"/>
      <c r="BFT591" s="112"/>
      <c r="BFU591" s="112"/>
      <c r="BFV591" s="112"/>
      <c r="BFW591" s="112"/>
      <c r="BFX591" s="112"/>
      <c r="BFY591" s="112"/>
      <c r="BFZ591" s="112"/>
      <c r="BGA591" s="112"/>
      <c r="BGB591" s="112"/>
      <c r="BGC591" s="112"/>
      <c r="BGD591" s="112"/>
      <c r="BGE591" s="112"/>
      <c r="BGF591" s="112"/>
      <c r="BGG591" s="112"/>
      <c r="BGH591" s="112"/>
      <c r="BGI591" s="112"/>
      <c r="BGJ591" s="112"/>
      <c r="BGK591" s="112"/>
      <c r="BGL591" s="112"/>
      <c r="BGM591" s="112"/>
      <c r="BGN591" s="112"/>
      <c r="BGO591" s="112"/>
      <c r="BGP591" s="112"/>
      <c r="BGQ591" s="112"/>
      <c r="BGR591" s="112"/>
      <c r="BGS591" s="112"/>
      <c r="BGT591" s="112"/>
      <c r="BGU591" s="112"/>
      <c r="BGV591" s="112"/>
      <c r="BGW591" s="112"/>
      <c r="BGX591" s="112"/>
      <c r="BGY591" s="112"/>
      <c r="BGZ591" s="112"/>
      <c r="BHA591" s="112"/>
      <c r="BHB591" s="112"/>
      <c r="BHC591" s="112"/>
      <c r="BHD591" s="112"/>
      <c r="BHE591" s="112"/>
      <c r="BHF591" s="112"/>
      <c r="BHG591" s="112"/>
      <c r="BHH591" s="112"/>
      <c r="BHI591" s="112"/>
      <c r="BHJ591" s="112"/>
      <c r="BHK591" s="112"/>
      <c r="BHL591" s="112"/>
      <c r="BHM591" s="112"/>
      <c r="BHN591" s="112"/>
      <c r="BHO591" s="112"/>
      <c r="BHP591" s="112"/>
      <c r="BHQ591" s="112"/>
      <c r="BHR591" s="112"/>
      <c r="BHS591" s="112"/>
      <c r="BHT591" s="112"/>
      <c r="BHU591" s="112"/>
      <c r="BHV591" s="112"/>
      <c r="BHW591" s="112"/>
      <c r="BHX591" s="112"/>
      <c r="BHY591" s="112"/>
      <c r="BHZ591" s="112"/>
      <c r="BIA591" s="112"/>
      <c r="BIB591" s="112"/>
      <c r="BIC591" s="112"/>
      <c r="BID591" s="112"/>
      <c r="BIE591" s="112"/>
      <c r="BIF591" s="112"/>
      <c r="BIG591" s="112"/>
      <c r="BIH591" s="112"/>
      <c r="BII591" s="112"/>
      <c r="BIJ591" s="112"/>
      <c r="BIK591" s="112"/>
      <c r="BIL591" s="112"/>
      <c r="BIM591" s="112"/>
      <c r="BIN591" s="112"/>
      <c r="BIO591" s="112"/>
      <c r="BIP591" s="112"/>
      <c r="BIQ591" s="112"/>
      <c r="BIR591" s="112"/>
      <c r="BIS591" s="112"/>
      <c r="BIT591" s="112"/>
      <c r="BIU591" s="112"/>
      <c r="BIV591" s="112"/>
      <c r="BIW591" s="112"/>
      <c r="BIX591" s="112"/>
      <c r="BIY591" s="112"/>
      <c r="BIZ591" s="112"/>
      <c r="BJA591" s="112"/>
      <c r="BJB591" s="112"/>
      <c r="BJC591" s="112"/>
      <c r="BJD591" s="112"/>
      <c r="BJE591" s="112"/>
      <c r="BJF591" s="112"/>
      <c r="BJG591" s="112"/>
      <c r="BJH591" s="112"/>
      <c r="BJI591" s="112"/>
      <c r="BJJ591" s="112"/>
      <c r="BJK591" s="112"/>
      <c r="BJL591" s="112"/>
      <c r="BJM591" s="112"/>
      <c r="BJN591" s="112"/>
      <c r="BJO591" s="112"/>
      <c r="BJP591" s="112"/>
      <c r="BJQ591" s="112"/>
      <c r="BJR591" s="112"/>
      <c r="BJS591" s="112"/>
      <c r="BJT591" s="112"/>
      <c r="BJU591" s="112"/>
      <c r="BJV591" s="112"/>
      <c r="BJW591" s="112"/>
      <c r="BJX591" s="112"/>
      <c r="BJY591" s="112"/>
      <c r="BJZ591" s="112"/>
      <c r="BKA591" s="112"/>
      <c r="BKB591" s="112"/>
      <c r="BKC591" s="112"/>
      <c r="BKD591" s="112"/>
      <c r="BKE591" s="112"/>
      <c r="BKF591" s="112"/>
      <c r="BKG591" s="112"/>
      <c r="BKH591" s="112"/>
      <c r="BKI591" s="112"/>
      <c r="BKJ591" s="112"/>
      <c r="BKK591" s="112"/>
      <c r="BKL591" s="112"/>
      <c r="BKM591" s="112"/>
      <c r="BKN591" s="112"/>
      <c r="BKO591" s="112"/>
      <c r="BKP591" s="112"/>
      <c r="BKQ591" s="112"/>
      <c r="BKR591" s="112"/>
      <c r="BKS591" s="112"/>
      <c r="BKT591" s="112"/>
      <c r="BKU591" s="112"/>
      <c r="BKV591" s="112"/>
      <c r="BKW591" s="112"/>
      <c r="BKX591" s="112"/>
      <c r="BKY591" s="112"/>
      <c r="BKZ591" s="112"/>
      <c r="BLA591" s="112"/>
      <c r="BLB591" s="112"/>
      <c r="BLC591" s="112"/>
      <c r="BLD591" s="112"/>
      <c r="BLE591" s="112"/>
      <c r="BLF591" s="112"/>
      <c r="BLG591" s="112"/>
      <c r="BLH591" s="112"/>
      <c r="BLI591" s="112"/>
      <c r="BLJ591" s="112"/>
      <c r="BLK591" s="112"/>
      <c r="BLL591" s="112"/>
      <c r="BLM591" s="112"/>
      <c r="BLN591" s="112"/>
      <c r="BLO591" s="112"/>
      <c r="BLP591" s="112"/>
      <c r="BLQ591" s="112"/>
      <c r="BLR591" s="112"/>
      <c r="BLS591" s="112"/>
      <c r="BLT591" s="112"/>
      <c r="BLU591" s="112"/>
      <c r="BLV591" s="112"/>
      <c r="BLW591" s="112"/>
      <c r="BLX591" s="112"/>
      <c r="BLY591" s="112"/>
      <c r="BLZ591" s="112"/>
      <c r="BMA591" s="112"/>
      <c r="BMB591" s="112"/>
      <c r="BMC591" s="112"/>
      <c r="BMD591" s="112"/>
      <c r="BME591" s="112"/>
      <c r="BMF591" s="112"/>
      <c r="BMG591" s="112"/>
      <c r="BMH591" s="112"/>
      <c r="BMI591" s="112"/>
      <c r="BMJ591" s="112"/>
      <c r="BMK591" s="112"/>
      <c r="BML591" s="112"/>
      <c r="BMM591" s="112"/>
      <c r="BMN591" s="112"/>
      <c r="BMO591" s="112"/>
      <c r="BMP591" s="112"/>
      <c r="BMQ591" s="112"/>
      <c r="BMR591" s="112"/>
      <c r="BMS591" s="112"/>
      <c r="BMT591" s="112"/>
      <c r="BMU591" s="112"/>
      <c r="BMV591" s="112"/>
      <c r="BMW591" s="112"/>
      <c r="BMX591" s="112"/>
      <c r="BMY591" s="112"/>
      <c r="BMZ591" s="112"/>
      <c r="BNA591" s="112"/>
      <c r="BNB591" s="112"/>
      <c r="BNC591" s="112"/>
      <c r="BND591" s="112"/>
      <c r="BNE591" s="112"/>
      <c r="BNF591" s="112"/>
      <c r="BNG591" s="112"/>
      <c r="BNH591" s="112"/>
      <c r="BNI591" s="112"/>
      <c r="BNJ591" s="112"/>
      <c r="BNK591" s="112"/>
      <c r="BNL591" s="112"/>
      <c r="BNM591" s="112"/>
      <c r="BNN591" s="112"/>
      <c r="BNO591" s="112"/>
      <c r="BNP591" s="112"/>
      <c r="BNQ591" s="112"/>
      <c r="BNR591" s="112"/>
      <c r="BNS591" s="112"/>
      <c r="BNT591" s="112"/>
      <c r="BNU591" s="112"/>
      <c r="BNV591" s="112"/>
      <c r="BNW591" s="112"/>
      <c r="BNX591" s="112"/>
      <c r="BNY591" s="112"/>
      <c r="BNZ591" s="112"/>
      <c r="BOA591" s="112"/>
      <c r="BOB591" s="112"/>
      <c r="BOC591" s="112"/>
      <c r="BOD591" s="112"/>
      <c r="BOE591" s="112"/>
      <c r="BOF591" s="112"/>
      <c r="BOG591" s="112"/>
      <c r="BOH591" s="112"/>
      <c r="BOI591" s="112"/>
      <c r="BOJ591" s="112"/>
      <c r="BOK591" s="112"/>
      <c r="BOL591" s="112"/>
      <c r="BOM591" s="112"/>
      <c r="BON591" s="112"/>
      <c r="BOO591" s="112"/>
      <c r="BOP591" s="112"/>
      <c r="BOQ591" s="112"/>
      <c r="BOR591" s="112"/>
      <c r="BOS591" s="112"/>
      <c r="BOT591" s="112"/>
      <c r="BOU591" s="112"/>
      <c r="BOV591" s="112"/>
      <c r="BOW591" s="112"/>
      <c r="BOX591" s="112"/>
      <c r="BOY591" s="112"/>
      <c r="BOZ591" s="112"/>
      <c r="BPA591" s="112"/>
      <c r="BPB591" s="112"/>
      <c r="BPC591" s="112"/>
      <c r="BPD591" s="112"/>
      <c r="BPE591" s="112"/>
      <c r="BPF591" s="112"/>
      <c r="BPG591" s="112"/>
      <c r="BPH591" s="112"/>
      <c r="BPI591" s="112"/>
      <c r="BPJ591" s="112"/>
      <c r="BPK591" s="112"/>
      <c r="BPL591" s="112"/>
      <c r="BPM591" s="112"/>
      <c r="BPN591" s="112"/>
      <c r="BPO591" s="112"/>
      <c r="BPP591" s="112"/>
      <c r="BPQ591" s="112"/>
      <c r="BPR591" s="112"/>
      <c r="BPS591" s="112"/>
      <c r="BPT591" s="112"/>
      <c r="BPU591" s="112"/>
      <c r="BPV591" s="112"/>
      <c r="BPW591" s="112"/>
      <c r="BPX591" s="112"/>
      <c r="BPY591" s="112"/>
      <c r="BPZ591" s="112"/>
      <c r="BQA591" s="112"/>
      <c r="BQB591" s="112"/>
      <c r="BQC591" s="112"/>
      <c r="BQD591" s="112"/>
      <c r="BQE591" s="112"/>
      <c r="BQF591" s="112"/>
      <c r="BQG591" s="112"/>
      <c r="BQH591" s="112"/>
      <c r="BQI591" s="112"/>
      <c r="BQJ591" s="112"/>
      <c r="BQK591" s="112"/>
      <c r="BQL591" s="112"/>
      <c r="BQM591" s="112"/>
      <c r="BQN591" s="112"/>
      <c r="BQO591" s="112"/>
      <c r="BQP591" s="112"/>
      <c r="BQQ591" s="112"/>
      <c r="BQR591" s="112"/>
      <c r="BQS591" s="112"/>
      <c r="BQT591" s="112"/>
      <c r="BQU591" s="112"/>
      <c r="BQV591" s="112"/>
      <c r="BQW591" s="112"/>
      <c r="BQX591" s="112"/>
      <c r="BQY591" s="112"/>
      <c r="BQZ591" s="112"/>
      <c r="BRA591" s="112"/>
      <c r="BRB591" s="112"/>
      <c r="BRC591" s="112"/>
      <c r="BRD591" s="112"/>
      <c r="BRE591" s="112"/>
      <c r="BRF591" s="112"/>
      <c r="BRG591" s="112"/>
      <c r="BRH591" s="112"/>
      <c r="BRI591" s="112"/>
      <c r="BRJ591" s="112"/>
      <c r="BRK591" s="112"/>
      <c r="BRL591" s="112"/>
      <c r="BRM591" s="112"/>
      <c r="BRN591" s="112"/>
      <c r="BRO591" s="112"/>
      <c r="BRP591" s="112"/>
      <c r="BRQ591" s="112"/>
      <c r="BRR591" s="112"/>
      <c r="BRS591" s="112"/>
      <c r="BRT591" s="112"/>
      <c r="BRU591" s="112"/>
      <c r="BRV591" s="112"/>
      <c r="BRW591" s="112"/>
      <c r="BRX591" s="112"/>
      <c r="BRY591" s="112"/>
      <c r="BRZ591" s="112"/>
      <c r="BSA591" s="112"/>
      <c r="BSB591" s="112"/>
      <c r="BSC591" s="112"/>
      <c r="BSD591" s="112"/>
      <c r="BSE591" s="112"/>
      <c r="BSF591" s="112"/>
      <c r="BSG591" s="112"/>
      <c r="BSH591" s="112"/>
      <c r="BSI591" s="112"/>
      <c r="BSJ591" s="112"/>
      <c r="BSK591" s="112"/>
      <c r="BSL591" s="112"/>
      <c r="BSM591" s="112"/>
      <c r="BSN591" s="112"/>
      <c r="BSO591" s="112"/>
      <c r="BSP591" s="112"/>
      <c r="BSQ591" s="112"/>
      <c r="BSR591" s="112"/>
      <c r="BSS591" s="112"/>
      <c r="BST591" s="112"/>
      <c r="BSU591" s="112"/>
      <c r="BSV591" s="112"/>
      <c r="BSW591" s="112"/>
      <c r="BSX591" s="112"/>
      <c r="BSY591" s="112"/>
      <c r="BSZ591" s="112"/>
      <c r="BTA591" s="112"/>
      <c r="BTB591" s="112"/>
      <c r="BTC591" s="112"/>
      <c r="BTD591" s="112"/>
      <c r="BTE591" s="112"/>
      <c r="BTF591" s="112"/>
      <c r="BTG591" s="112"/>
      <c r="BTH591" s="112"/>
      <c r="BTI591" s="112"/>
      <c r="BTJ591" s="112"/>
      <c r="BTK591" s="112"/>
      <c r="BTL591" s="112"/>
      <c r="BTM591" s="112"/>
      <c r="BTN591" s="112"/>
      <c r="BTO591" s="112"/>
      <c r="BTP591" s="112"/>
      <c r="BTQ591" s="112"/>
      <c r="BTR591" s="112"/>
      <c r="BTS591" s="112"/>
      <c r="BTT591" s="112"/>
      <c r="BTU591" s="112"/>
      <c r="BTV591" s="112"/>
      <c r="BTW591" s="112"/>
      <c r="BTX591" s="112"/>
      <c r="BTY591" s="112"/>
      <c r="BTZ591" s="112"/>
      <c r="BUA591" s="112"/>
      <c r="BUB591" s="112"/>
      <c r="BUC591" s="112"/>
      <c r="BUD591" s="112"/>
      <c r="BUE591" s="112"/>
      <c r="BUF591" s="112"/>
      <c r="BUG591" s="112"/>
      <c r="BUH591" s="112"/>
      <c r="BUI591" s="112"/>
      <c r="BUJ591" s="112"/>
      <c r="BUK591" s="112"/>
      <c r="BUL591" s="112"/>
      <c r="BUM591" s="112"/>
      <c r="BUN591" s="112"/>
      <c r="BUO591" s="112"/>
      <c r="BUP591" s="112"/>
      <c r="BUQ591" s="112"/>
      <c r="BUR591" s="112"/>
      <c r="BUS591" s="112"/>
      <c r="BUT591" s="112"/>
      <c r="BUU591" s="112"/>
      <c r="BUV591" s="112"/>
      <c r="BUW591" s="112"/>
      <c r="BUX591" s="112"/>
      <c r="BUY591" s="112"/>
      <c r="BUZ591" s="112"/>
      <c r="BVA591" s="112"/>
      <c r="BVB591" s="112"/>
      <c r="BVC591" s="112"/>
      <c r="BVD591" s="112"/>
      <c r="BVE591" s="112"/>
      <c r="BVF591" s="112"/>
      <c r="BVG591" s="112"/>
      <c r="BVH591" s="112"/>
      <c r="BVI591" s="112"/>
      <c r="BVJ591" s="112"/>
      <c r="BVK591" s="112"/>
      <c r="BVL591" s="112"/>
      <c r="BVM591" s="112"/>
      <c r="BVN591" s="112"/>
      <c r="BVO591" s="112"/>
      <c r="BVP591" s="112"/>
      <c r="BVQ591" s="112"/>
      <c r="BVR591" s="112"/>
      <c r="BVS591" s="112"/>
      <c r="BVT591" s="112"/>
      <c r="BVU591" s="112"/>
      <c r="BVV591" s="112"/>
      <c r="BVW591" s="112"/>
      <c r="BVX591" s="112"/>
      <c r="BVY591" s="112"/>
      <c r="BVZ591" s="112"/>
      <c r="BWA591" s="112"/>
      <c r="BWB591" s="112"/>
      <c r="BWC591" s="112"/>
      <c r="BWD591" s="112"/>
      <c r="BWE591" s="112"/>
      <c r="BWF591" s="112"/>
      <c r="BWG591" s="112"/>
      <c r="BWH591" s="112"/>
      <c r="BWI591" s="112"/>
      <c r="BWJ591" s="112"/>
      <c r="BWK591" s="112"/>
      <c r="BWL591" s="112"/>
      <c r="BWM591" s="112"/>
      <c r="BWN591" s="112"/>
      <c r="BWO591" s="112"/>
      <c r="BWP591" s="112"/>
      <c r="BWQ591" s="112"/>
      <c r="BWR591" s="112"/>
      <c r="BWS591" s="112"/>
      <c r="BWT591" s="112"/>
      <c r="BWU591" s="112"/>
      <c r="BWV591" s="112"/>
      <c r="BWW591" s="112"/>
      <c r="BWX591" s="112"/>
      <c r="BWY591" s="112"/>
      <c r="BWZ591" s="112"/>
      <c r="BXA591" s="112"/>
      <c r="BXB591" s="112"/>
      <c r="BXC591" s="112"/>
      <c r="BXD591" s="112"/>
      <c r="BXE591" s="112"/>
      <c r="BXF591" s="112"/>
      <c r="BXG591" s="112"/>
      <c r="BXH591" s="112"/>
      <c r="BXI591" s="112"/>
      <c r="BXJ591" s="112"/>
      <c r="BXK591" s="112"/>
      <c r="BXL591" s="112"/>
      <c r="BXM591" s="112"/>
      <c r="BXN591" s="112"/>
      <c r="BXO591" s="112"/>
      <c r="BXP591" s="112"/>
      <c r="BXQ591" s="112"/>
      <c r="BXR591" s="112"/>
      <c r="BXS591" s="112"/>
      <c r="BXT591" s="112"/>
      <c r="BXU591" s="112"/>
      <c r="BXV591" s="112"/>
      <c r="BXW591" s="112"/>
      <c r="BXX591" s="112"/>
      <c r="BXY591" s="112"/>
      <c r="BXZ591" s="112"/>
      <c r="BYA591" s="112"/>
      <c r="BYB591" s="112"/>
      <c r="BYC591" s="112"/>
      <c r="BYD591" s="112"/>
      <c r="BYE591" s="112"/>
      <c r="BYF591" s="112"/>
      <c r="BYG591" s="112"/>
      <c r="BYH591" s="112"/>
      <c r="BYI591" s="112"/>
      <c r="BYJ591" s="112"/>
      <c r="BYK591" s="112"/>
      <c r="BYL591" s="112"/>
      <c r="BYM591" s="112"/>
      <c r="BYN591" s="112"/>
      <c r="BYO591" s="112"/>
      <c r="BYP591" s="112"/>
      <c r="BYQ591" s="112"/>
      <c r="BYR591" s="112"/>
      <c r="BYS591" s="112"/>
      <c r="BYT591" s="112"/>
      <c r="BYU591" s="112"/>
      <c r="BYV591" s="112"/>
      <c r="BYW591" s="112"/>
      <c r="BYX591" s="112"/>
      <c r="BYY591" s="112"/>
      <c r="BYZ591" s="112"/>
      <c r="BZA591" s="112"/>
      <c r="BZB591" s="112"/>
      <c r="BZC591" s="112"/>
      <c r="BZD591" s="112"/>
      <c r="BZE591" s="112"/>
      <c r="BZF591" s="112"/>
      <c r="BZG591" s="112"/>
      <c r="BZH591" s="112"/>
      <c r="BZI591" s="112"/>
      <c r="BZJ591" s="112"/>
      <c r="BZK591" s="112"/>
      <c r="BZL591" s="112"/>
      <c r="BZM591" s="112"/>
      <c r="BZN591" s="112"/>
      <c r="BZO591" s="112"/>
      <c r="BZP591" s="112"/>
      <c r="BZQ591" s="112"/>
      <c r="BZR591" s="112"/>
      <c r="BZS591" s="112"/>
      <c r="BZT591" s="112"/>
      <c r="BZU591" s="112"/>
      <c r="BZV591" s="112"/>
      <c r="BZW591" s="112"/>
      <c r="BZX591" s="112"/>
      <c r="BZY591" s="112"/>
      <c r="BZZ591" s="112"/>
      <c r="CAA591" s="112"/>
      <c r="CAB591" s="112"/>
      <c r="CAC591" s="112"/>
      <c r="CAD591" s="112"/>
      <c r="CAE591" s="112"/>
      <c r="CAF591" s="112"/>
      <c r="CAG591" s="112"/>
      <c r="CAH591" s="112"/>
      <c r="CAI591" s="112"/>
      <c r="CAJ591" s="112"/>
      <c r="CAK591" s="112"/>
      <c r="CAL591" s="112"/>
      <c r="CAM591" s="112"/>
      <c r="CAN591" s="112"/>
      <c r="CAO591" s="112"/>
      <c r="CAP591" s="112"/>
      <c r="CAQ591" s="112"/>
      <c r="CAR591" s="112"/>
      <c r="CAS591" s="112"/>
      <c r="CAT591" s="112"/>
      <c r="CAU591" s="112"/>
      <c r="CAV591" s="112"/>
      <c r="CAW591" s="112"/>
      <c r="CAX591" s="112"/>
      <c r="CAY591" s="112"/>
      <c r="CAZ591" s="112"/>
      <c r="CBA591" s="112"/>
      <c r="CBB591" s="112"/>
      <c r="CBC591" s="112"/>
      <c r="CBD591" s="112"/>
      <c r="CBE591" s="112"/>
      <c r="CBF591" s="112"/>
      <c r="CBG591" s="112"/>
      <c r="CBH591" s="112"/>
      <c r="CBI591" s="112"/>
      <c r="CBJ591" s="112"/>
      <c r="CBK591" s="112"/>
      <c r="CBL591" s="112"/>
      <c r="CBM591" s="112"/>
      <c r="CBN591" s="112"/>
      <c r="CBO591" s="112"/>
      <c r="CBP591" s="112"/>
      <c r="CBQ591" s="112"/>
      <c r="CBR591" s="112"/>
      <c r="CBS591" s="112"/>
      <c r="CBT591" s="112"/>
      <c r="CBU591" s="112"/>
      <c r="CBV591" s="112"/>
      <c r="CBW591" s="112"/>
      <c r="CBX591" s="112"/>
      <c r="CBY591" s="112"/>
      <c r="CBZ591" s="112"/>
      <c r="CCA591" s="112"/>
      <c r="CCB591" s="112"/>
      <c r="CCC591" s="112"/>
      <c r="CCD591" s="112"/>
      <c r="CCE591" s="112"/>
      <c r="CCF591" s="112"/>
      <c r="CCG591" s="112"/>
      <c r="CCH591" s="112"/>
      <c r="CCI591" s="112"/>
      <c r="CCJ591" s="112"/>
      <c r="CCK591" s="112"/>
      <c r="CCL591" s="112"/>
      <c r="CCM591" s="112"/>
      <c r="CCN591" s="112"/>
      <c r="CCO591" s="112"/>
      <c r="CCP591" s="112"/>
      <c r="CCQ591" s="112"/>
      <c r="CCR591" s="112"/>
      <c r="CCS591" s="112"/>
      <c r="CCT591" s="112"/>
      <c r="CCU591" s="112"/>
      <c r="CCV591" s="112"/>
      <c r="CCW591" s="112"/>
      <c r="CCX591" s="112"/>
      <c r="CCY591" s="112"/>
      <c r="CCZ591" s="112"/>
      <c r="CDA591" s="112"/>
      <c r="CDB591" s="112"/>
      <c r="CDC591" s="112"/>
      <c r="CDD591" s="112"/>
      <c r="CDE591" s="112"/>
      <c r="CDF591" s="112"/>
      <c r="CDG591" s="112"/>
      <c r="CDH591" s="112"/>
      <c r="CDI591" s="112"/>
      <c r="CDJ591" s="112"/>
      <c r="CDK591" s="112"/>
      <c r="CDL591" s="112"/>
      <c r="CDM591" s="112"/>
      <c r="CDN591" s="112"/>
      <c r="CDO591" s="112"/>
      <c r="CDP591" s="112"/>
      <c r="CDQ591" s="112"/>
      <c r="CDR591" s="112"/>
      <c r="CDS591" s="112"/>
      <c r="CDT591" s="112"/>
      <c r="CDU591" s="112"/>
      <c r="CDV591" s="112"/>
      <c r="CDW591" s="112"/>
      <c r="CDX591" s="112"/>
      <c r="CDY591" s="112"/>
      <c r="CDZ591" s="112"/>
      <c r="CEA591" s="112"/>
      <c r="CEB591" s="112"/>
      <c r="CEC591" s="112"/>
      <c r="CED591" s="112"/>
      <c r="CEE591" s="112"/>
      <c r="CEF591" s="112"/>
      <c r="CEG591" s="112"/>
      <c r="CEH591" s="112"/>
      <c r="CEI591" s="112"/>
      <c r="CEJ591" s="112"/>
      <c r="CEK591" s="112"/>
      <c r="CEL591" s="112"/>
      <c r="CEM591" s="112"/>
      <c r="CEN591" s="112"/>
      <c r="CEO591" s="112"/>
      <c r="CEP591" s="112"/>
      <c r="CEQ591" s="112"/>
      <c r="CER591" s="112"/>
      <c r="CES591" s="112"/>
      <c r="CET591" s="112"/>
      <c r="CEU591" s="112"/>
      <c r="CEV591" s="112"/>
      <c r="CEW591" s="112"/>
      <c r="CEX591" s="112"/>
      <c r="CEY591" s="112"/>
      <c r="CEZ591" s="112"/>
      <c r="CFA591" s="112"/>
      <c r="CFB591" s="112"/>
      <c r="CFC591" s="112"/>
      <c r="CFD591" s="112"/>
      <c r="CFE591" s="112"/>
      <c r="CFF591" s="112"/>
      <c r="CFG591" s="112"/>
      <c r="CFH591" s="112"/>
      <c r="CFI591" s="112"/>
      <c r="CFJ591" s="112"/>
      <c r="CFK591" s="112"/>
      <c r="CFL591" s="112"/>
      <c r="CFM591" s="112"/>
      <c r="CFN591" s="112"/>
      <c r="CFO591" s="112"/>
      <c r="CFP591" s="112"/>
      <c r="CFQ591" s="112"/>
      <c r="CFR591" s="112"/>
      <c r="CFS591" s="112"/>
      <c r="CFT591" s="112"/>
      <c r="CFU591" s="112"/>
      <c r="CFV591" s="112"/>
      <c r="CFW591" s="112"/>
      <c r="CFX591" s="112"/>
      <c r="CFY591" s="112"/>
      <c r="CFZ591" s="112"/>
      <c r="CGA591" s="112"/>
      <c r="CGB591" s="112"/>
      <c r="CGC591" s="112"/>
      <c r="CGD591" s="112"/>
      <c r="CGE591" s="112"/>
      <c r="CGF591" s="112"/>
      <c r="CGG591" s="112"/>
      <c r="CGH591" s="112"/>
      <c r="CGI591" s="112"/>
      <c r="CGJ591" s="112"/>
      <c r="CGK591" s="112"/>
      <c r="CGL591" s="112"/>
      <c r="CGM591" s="112"/>
      <c r="CGN591" s="112"/>
      <c r="CGO591" s="112"/>
      <c r="CGP591" s="112"/>
      <c r="CGQ591" s="112"/>
      <c r="CGR591" s="112"/>
      <c r="CGS591" s="112"/>
      <c r="CGT591" s="112"/>
      <c r="CGU591" s="112"/>
      <c r="CGV591" s="112"/>
      <c r="CGW591" s="112"/>
      <c r="CGX591" s="112"/>
      <c r="CGY591" s="112"/>
      <c r="CGZ591" s="112"/>
      <c r="CHA591" s="112"/>
      <c r="CHB591" s="112"/>
      <c r="CHC591" s="112"/>
      <c r="CHD591" s="112"/>
      <c r="CHE591" s="112"/>
      <c r="CHF591" s="112"/>
      <c r="CHG591" s="112"/>
      <c r="CHH591" s="112"/>
      <c r="CHI591" s="112"/>
      <c r="CHJ591" s="112"/>
      <c r="CHK591" s="112"/>
      <c r="CHL591" s="112"/>
      <c r="CHM591" s="112"/>
      <c r="CHN591" s="112"/>
      <c r="CHO591" s="112"/>
      <c r="CHP591" s="112"/>
      <c r="CHQ591" s="112"/>
      <c r="CHR591" s="112"/>
      <c r="CHS591" s="112"/>
      <c r="CHT591" s="112"/>
      <c r="CHU591" s="112"/>
      <c r="CHV591" s="112"/>
      <c r="CHW591" s="112"/>
      <c r="CHX591" s="112"/>
      <c r="CHY591" s="112"/>
      <c r="CHZ591" s="112"/>
      <c r="CIA591" s="112"/>
      <c r="CIB591" s="112"/>
      <c r="CIC591" s="112"/>
      <c r="CID591" s="112"/>
      <c r="CIE591" s="112"/>
      <c r="CIF591" s="112"/>
      <c r="CIG591" s="112"/>
      <c r="CIH591" s="112"/>
      <c r="CII591" s="112"/>
      <c r="CIJ591" s="112"/>
      <c r="CIK591" s="112"/>
      <c r="CIL591" s="112"/>
      <c r="CIM591" s="112"/>
      <c r="CIN591" s="112"/>
      <c r="CIO591" s="112"/>
      <c r="CIP591" s="112"/>
      <c r="CIQ591" s="112"/>
      <c r="CIR591" s="112"/>
      <c r="CIS591" s="112"/>
      <c r="CIT591" s="112"/>
      <c r="CIU591" s="112"/>
      <c r="CIV591" s="112"/>
      <c r="CIW591" s="112"/>
      <c r="CIX591" s="112"/>
      <c r="CIY591" s="112"/>
      <c r="CIZ591" s="112"/>
      <c r="CJA591" s="112"/>
      <c r="CJB591" s="112"/>
      <c r="CJC591" s="112"/>
      <c r="CJD591" s="112"/>
      <c r="CJE591" s="112"/>
      <c r="CJF591" s="112"/>
      <c r="CJG591" s="112"/>
      <c r="CJH591" s="112"/>
      <c r="CJI591" s="112"/>
      <c r="CJJ591" s="112"/>
      <c r="CJK591" s="112"/>
      <c r="CJL591" s="112"/>
      <c r="CJM591" s="112"/>
      <c r="CJN591" s="112"/>
      <c r="CJO591" s="112"/>
      <c r="CJP591" s="112"/>
      <c r="CJQ591" s="112"/>
      <c r="CJR591" s="112"/>
      <c r="CJS591" s="112"/>
      <c r="CJT591" s="112"/>
      <c r="CJU591" s="112"/>
      <c r="CJV591" s="112"/>
      <c r="CJW591" s="112"/>
      <c r="CJX591" s="112"/>
      <c r="CJY591" s="112"/>
      <c r="CJZ591" s="112"/>
      <c r="CKA591" s="112"/>
      <c r="CKB591" s="112"/>
      <c r="CKC591" s="112"/>
      <c r="CKD591" s="112"/>
      <c r="CKE591" s="112"/>
      <c r="CKF591" s="112"/>
      <c r="CKG591" s="112"/>
      <c r="CKH591" s="112"/>
      <c r="CKI591" s="112"/>
      <c r="CKJ591" s="112"/>
      <c r="CKK591" s="112"/>
      <c r="CKL591" s="112"/>
      <c r="CKM591" s="112"/>
      <c r="CKN591" s="112"/>
      <c r="CKO591" s="112"/>
      <c r="CKP591" s="112"/>
      <c r="CKQ591" s="112"/>
      <c r="CKR591" s="112"/>
      <c r="CKS591" s="112"/>
      <c r="CKT591" s="112"/>
      <c r="CKU591" s="112"/>
      <c r="CKV591" s="112"/>
      <c r="CKW591" s="112"/>
      <c r="CKX591" s="112"/>
      <c r="CKY591" s="112"/>
      <c r="CKZ591" s="112"/>
      <c r="CLA591" s="112"/>
      <c r="CLB591" s="112"/>
      <c r="CLC591" s="112"/>
      <c r="CLD591" s="112"/>
      <c r="CLE591" s="112"/>
      <c r="CLF591" s="112"/>
      <c r="CLG591" s="112"/>
      <c r="CLH591" s="112"/>
      <c r="CLI591" s="112"/>
      <c r="CLJ591" s="112"/>
      <c r="CLK591" s="112"/>
      <c r="CLL591" s="112"/>
      <c r="CLM591" s="112"/>
      <c r="CLN591" s="112"/>
      <c r="CLO591" s="112"/>
      <c r="CLP591" s="112"/>
      <c r="CLQ591" s="112"/>
      <c r="CLR591" s="112"/>
      <c r="CLS591" s="112"/>
      <c r="CLT591" s="112"/>
      <c r="CLU591" s="112"/>
      <c r="CLV591" s="112"/>
      <c r="CLW591" s="112"/>
      <c r="CLX591" s="112"/>
      <c r="CLY591" s="112"/>
      <c r="CLZ591" s="112"/>
      <c r="CMA591" s="112"/>
      <c r="CMB591" s="112"/>
      <c r="CMC591" s="112"/>
      <c r="CMD591" s="112"/>
      <c r="CME591" s="112"/>
      <c r="CMF591" s="112"/>
      <c r="CMG591" s="112"/>
      <c r="CMH591" s="112"/>
      <c r="CMI591" s="112"/>
      <c r="CMJ591" s="112"/>
      <c r="CMK591" s="112"/>
      <c r="CML591" s="112"/>
      <c r="CMM591" s="112"/>
      <c r="CMN591" s="112"/>
      <c r="CMO591" s="112"/>
      <c r="CMP591" s="112"/>
      <c r="CMQ591" s="112"/>
      <c r="CMR591" s="112"/>
      <c r="CMS591" s="112"/>
      <c r="CMT591" s="112"/>
      <c r="CMU591" s="112"/>
      <c r="CMV591" s="112"/>
      <c r="CMW591" s="112"/>
      <c r="CMX591" s="112"/>
      <c r="CMY591" s="112"/>
      <c r="CMZ591" s="112"/>
      <c r="CNA591" s="112"/>
      <c r="CNB591" s="112"/>
      <c r="CNC591" s="112"/>
      <c r="CND591" s="112"/>
      <c r="CNE591" s="112"/>
      <c r="CNF591" s="112"/>
      <c r="CNG591" s="112"/>
      <c r="CNH591" s="112"/>
      <c r="CNI591" s="112"/>
      <c r="CNJ591" s="112"/>
      <c r="CNK591" s="112"/>
      <c r="CNL591" s="112"/>
      <c r="CNM591" s="112"/>
      <c r="CNN591" s="112"/>
      <c r="CNO591" s="112"/>
      <c r="CNP591" s="112"/>
      <c r="CNQ591" s="112"/>
      <c r="CNR591" s="112"/>
      <c r="CNS591" s="112"/>
      <c r="CNT591" s="112"/>
      <c r="CNU591" s="112"/>
      <c r="CNV591" s="112"/>
      <c r="CNW591" s="112"/>
      <c r="CNX591" s="112"/>
      <c r="CNY591" s="112"/>
      <c r="CNZ591" s="112"/>
      <c r="COA591" s="112"/>
      <c r="COB591" s="112"/>
      <c r="COC591" s="112"/>
      <c r="COD591" s="112"/>
      <c r="COE591" s="112"/>
      <c r="COF591" s="112"/>
      <c r="COG591" s="112"/>
      <c r="COH591" s="112"/>
      <c r="COI591" s="112"/>
      <c r="COJ591" s="112"/>
      <c r="COK591" s="112"/>
      <c r="COL591" s="112"/>
      <c r="COM591" s="112"/>
      <c r="CON591" s="112"/>
      <c r="COO591" s="112"/>
      <c r="COP591" s="112"/>
      <c r="COQ591" s="112"/>
      <c r="COR591" s="112"/>
      <c r="COS591" s="112"/>
      <c r="COT591" s="112"/>
      <c r="COU591" s="112"/>
      <c r="COV591" s="112"/>
      <c r="COW591" s="112"/>
      <c r="COX591" s="112"/>
      <c r="COY591" s="112"/>
      <c r="COZ591" s="112"/>
      <c r="CPA591" s="112"/>
      <c r="CPB591" s="112"/>
      <c r="CPC591" s="112"/>
      <c r="CPD591" s="112"/>
      <c r="CPE591" s="112"/>
      <c r="CPF591" s="112"/>
      <c r="CPG591" s="112"/>
      <c r="CPH591" s="112"/>
      <c r="CPI591" s="112"/>
      <c r="CPJ591" s="112"/>
      <c r="CPK591" s="112"/>
      <c r="CPL591" s="112"/>
      <c r="CPM591" s="112"/>
      <c r="CPN591" s="112"/>
      <c r="CPO591" s="112"/>
      <c r="CPP591" s="112"/>
      <c r="CPQ591" s="112"/>
      <c r="CPR591" s="112"/>
      <c r="CPS591" s="112"/>
      <c r="CPT591" s="112"/>
      <c r="CPU591" s="112"/>
      <c r="CPV591" s="112"/>
      <c r="CPW591" s="112"/>
      <c r="CPX591" s="112"/>
      <c r="CPY591" s="112"/>
      <c r="CPZ591" s="112"/>
      <c r="CQA591" s="112"/>
      <c r="CQB591" s="112"/>
      <c r="CQC591" s="112"/>
      <c r="CQD591" s="112"/>
      <c r="CQE591" s="112"/>
      <c r="CQF591" s="112"/>
      <c r="CQG591" s="112"/>
      <c r="CQH591" s="112"/>
      <c r="CQI591" s="112"/>
      <c r="CQJ591" s="112"/>
      <c r="CQK591" s="112"/>
      <c r="CQL591" s="112"/>
      <c r="CQM591" s="112"/>
      <c r="CQN591" s="112"/>
      <c r="CQO591" s="112"/>
      <c r="CQP591" s="112"/>
      <c r="CQQ591" s="112"/>
      <c r="CQR591" s="112"/>
      <c r="CQS591" s="112"/>
      <c r="CQT591" s="112"/>
      <c r="CQU591" s="112"/>
      <c r="CQV591" s="112"/>
      <c r="CQW591" s="112"/>
      <c r="CQX591" s="112"/>
      <c r="CQY591" s="112"/>
      <c r="CQZ591" s="112"/>
      <c r="CRA591" s="112"/>
      <c r="CRB591" s="112"/>
      <c r="CRC591" s="112"/>
      <c r="CRD591" s="112"/>
      <c r="CRE591" s="112"/>
      <c r="CRF591" s="112"/>
      <c r="CRG591" s="112"/>
      <c r="CRH591" s="112"/>
      <c r="CRI591" s="112"/>
      <c r="CRJ591" s="112"/>
      <c r="CRK591" s="112"/>
      <c r="CRL591" s="112"/>
      <c r="CRM591" s="112"/>
      <c r="CRN591" s="112"/>
      <c r="CRO591" s="112"/>
      <c r="CRP591" s="112"/>
      <c r="CRQ591" s="112"/>
      <c r="CRR591" s="112"/>
      <c r="CRS591" s="112"/>
      <c r="CRT591" s="112"/>
      <c r="CRU591" s="112"/>
      <c r="CRV591" s="112"/>
      <c r="CRW591" s="112"/>
      <c r="CRX591" s="112"/>
      <c r="CRY591" s="112"/>
      <c r="CRZ591" s="112"/>
      <c r="CSA591" s="112"/>
      <c r="CSB591" s="112"/>
      <c r="CSC591" s="112"/>
      <c r="CSD591" s="112"/>
      <c r="CSE591" s="112"/>
      <c r="CSF591" s="112"/>
      <c r="CSG591" s="112"/>
      <c r="CSH591" s="112"/>
      <c r="CSI591" s="112"/>
      <c r="CSJ591" s="112"/>
      <c r="CSK591" s="112"/>
      <c r="CSL591" s="112"/>
      <c r="CSM591" s="112"/>
      <c r="CSN591" s="112"/>
      <c r="CSO591" s="112"/>
      <c r="CSP591" s="112"/>
      <c r="CSQ591" s="112"/>
      <c r="CSR591" s="112"/>
      <c r="CSS591" s="112"/>
      <c r="CST591" s="112"/>
      <c r="CSU591" s="112"/>
      <c r="CSV591" s="112"/>
      <c r="CSW591" s="112"/>
      <c r="CSX591" s="112"/>
      <c r="CSY591" s="112"/>
      <c r="CSZ591" s="112"/>
      <c r="CTA591" s="112"/>
      <c r="CTB591" s="112"/>
      <c r="CTC591" s="112"/>
      <c r="CTD591" s="112"/>
      <c r="CTE591" s="112"/>
      <c r="CTF591" s="112"/>
      <c r="CTG591" s="112"/>
      <c r="CTH591" s="112"/>
      <c r="CTI591" s="112"/>
      <c r="CTJ591" s="112"/>
      <c r="CTK591" s="112"/>
      <c r="CTL591" s="112"/>
      <c r="CTM591" s="112"/>
      <c r="CTN591" s="112"/>
      <c r="CTO591" s="112"/>
      <c r="CTP591" s="112"/>
      <c r="CTQ591" s="112"/>
      <c r="CTR591" s="112"/>
      <c r="CTS591" s="112"/>
      <c r="CTT591" s="112"/>
      <c r="CTU591" s="112"/>
      <c r="CTV591" s="112"/>
      <c r="CTW591" s="112"/>
      <c r="CTX591" s="112"/>
      <c r="CTY591" s="112"/>
      <c r="CTZ591" s="112"/>
      <c r="CUA591" s="112"/>
      <c r="CUB591" s="112"/>
      <c r="CUC591" s="112"/>
      <c r="CUD591" s="112"/>
      <c r="CUE591" s="112"/>
      <c r="CUF591" s="112"/>
      <c r="CUG591" s="112"/>
      <c r="CUH591" s="112"/>
      <c r="CUI591" s="112"/>
      <c r="CUJ591" s="112"/>
      <c r="CUK591" s="112"/>
      <c r="CUL591" s="112"/>
      <c r="CUM591" s="112"/>
      <c r="CUN591" s="112"/>
      <c r="CUO591" s="112"/>
      <c r="CUP591" s="112"/>
      <c r="CUQ591" s="112"/>
      <c r="CUR591" s="112"/>
      <c r="CUS591" s="112"/>
      <c r="CUT591" s="112"/>
      <c r="CUU591" s="112"/>
      <c r="CUV591" s="112"/>
      <c r="CUW591" s="112"/>
      <c r="CUX591" s="112"/>
      <c r="CUY591" s="112"/>
      <c r="CUZ591" s="112"/>
      <c r="CVA591" s="112"/>
      <c r="CVB591" s="112"/>
      <c r="CVC591" s="112"/>
      <c r="CVD591" s="112"/>
      <c r="CVE591" s="112"/>
      <c r="CVF591" s="112"/>
      <c r="CVG591" s="112"/>
      <c r="CVH591" s="112"/>
      <c r="CVI591" s="112"/>
      <c r="CVJ591" s="112"/>
      <c r="CVK591" s="112"/>
      <c r="CVL591" s="112"/>
      <c r="CVM591" s="112"/>
      <c r="CVN591" s="112"/>
      <c r="CVO591" s="112"/>
      <c r="CVP591" s="112"/>
      <c r="CVQ591" s="112"/>
      <c r="CVR591" s="112"/>
      <c r="CVS591" s="112"/>
      <c r="CVT591" s="112"/>
      <c r="CVU591" s="112"/>
      <c r="CVV591" s="112"/>
      <c r="CVW591" s="112"/>
      <c r="CVX591" s="112"/>
      <c r="CVY591" s="112"/>
      <c r="CVZ591" s="112"/>
      <c r="CWA591" s="112"/>
      <c r="CWB591" s="112"/>
      <c r="CWC591" s="112"/>
      <c r="CWD591" s="112"/>
      <c r="CWE591" s="112"/>
      <c r="CWF591" s="112"/>
      <c r="CWG591" s="112"/>
      <c r="CWH591" s="112"/>
      <c r="CWI591" s="112"/>
      <c r="CWJ591" s="112"/>
      <c r="CWK591" s="112"/>
      <c r="CWL591" s="112"/>
      <c r="CWM591" s="112"/>
      <c r="CWN591" s="112"/>
      <c r="CWO591" s="112"/>
      <c r="CWP591" s="112"/>
      <c r="CWQ591" s="112"/>
      <c r="CWR591" s="112"/>
      <c r="CWS591" s="112"/>
      <c r="CWT591" s="112"/>
      <c r="CWU591" s="112"/>
      <c r="CWV591" s="112"/>
      <c r="CWW591" s="112"/>
      <c r="CWX591" s="112"/>
      <c r="CWY591" s="112"/>
      <c r="CWZ591" s="112"/>
      <c r="CXA591" s="112"/>
      <c r="CXB591" s="112"/>
      <c r="CXC591" s="112"/>
      <c r="CXD591" s="112"/>
      <c r="CXE591" s="112"/>
      <c r="CXF591" s="112"/>
      <c r="CXG591" s="112"/>
      <c r="CXH591" s="112"/>
      <c r="CXI591" s="112"/>
      <c r="CXJ591" s="112"/>
      <c r="CXK591" s="112"/>
      <c r="CXL591" s="112"/>
      <c r="CXM591" s="112"/>
      <c r="CXN591" s="112"/>
      <c r="CXO591" s="112"/>
      <c r="CXP591" s="112"/>
      <c r="CXQ591" s="112"/>
      <c r="CXR591" s="112"/>
      <c r="CXS591" s="112"/>
      <c r="CXT591" s="112"/>
      <c r="CXU591" s="112"/>
      <c r="CXV591" s="112"/>
      <c r="CXW591" s="112"/>
      <c r="CXX591" s="112"/>
      <c r="CXY591" s="112"/>
      <c r="CXZ591" s="112"/>
      <c r="CYA591" s="112"/>
      <c r="CYB591" s="112"/>
      <c r="CYC591" s="112"/>
      <c r="CYD591" s="112"/>
      <c r="CYE591" s="112"/>
      <c r="CYF591" s="112"/>
      <c r="CYG591" s="112"/>
      <c r="CYH591" s="112"/>
      <c r="CYI591" s="112"/>
      <c r="CYJ591" s="112"/>
      <c r="CYK591" s="112"/>
      <c r="CYL591" s="112"/>
      <c r="CYM591" s="112"/>
      <c r="CYN591" s="112"/>
      <c r="CYO591" s="112"/>
      <c r="CYP591" s="112"/>
      <c r="CYQ591" s="112"/>
      <c r="CYR591" s="112"/>
      <c r="CYS591" s="112"/>
      <c r="CYT591" s="112"/>
      <c r="CYU591" s="112"/>
      <c r="CYV591" s="112"/>
      <c r="CYW591" s="112"/>
      <c r="CYX591" s="112"/>
      <c r="CYY591" s="112"/>
      <c r="CYZ591" s="112"/>
      <c r="CZA591" s="112"/>
      <c r="CZB591" s="112"/>
      <c r="CZC591" s="112"/>
      <c r="CZD591" s="112"/>
      <c r="CZE591" s="112"/>
      <c r="CZF591" s="112"/>
      <c r="CZG591" s="112"/>
      <c r="CZH591" s="112"/>
      <c r="CZI591" s="112"/>
      <c r="CZJ591" s="112"/>
      <c r="CZK591" s="112"/>
      <c r="CZL591" s="112"/>
      <c r="CZM591" s="112"/>
      <c r="CZN591" s="112"/>
      <c r="CZO591" s="112"/>
      <c r="CZP591" s="112"/>
      <c r="CZQ591" s="112"/>
      <c r="CZR591" s="112"/>
      <c r="CZS591" s="112"/>
      <c r="CZT591" s="112"/>
      <c r="CZU591" s="112"/>
      <c r="CZV591" s="112"/>
      <c r="CZW591" s="112"/>
      <c r="CZX591" s="112"/>
      <c r="CZY591" s="112"/>
      <c r="CZZ591" s="112"/>
      <c r="DAA591" s="112"/>
      <c r="DAB591" s="112"/>
      <c r="DAC591" s="112"/>
      <c r="DAD591" s="112"/>
      <c r="DAE591" s="112"/>
      <c r="DAF591" s="112"/>
      <c r="DAG591" s="112"/>
      <c r="DAH591" s="112"/>
      <c r="DAI591" s="112"/>
      <c r="DAJ591" s="112"/>
      <c r="DAK591" s="112"/>
      <c r="DAL591" s="112"/>
      <c r="DAM591" s="112"/>
      <c r="DAN591" s="112"/>
      <c r="DAO591" s="112"/>
      <c r="DAP591" s="112"/>
      <c r="DAQ591" s="112"/>
      <c r="DAR591" s="112"/>
      <c r="DAS591" s="112"/>
      <c r="DAT591" s="112"/>
      <c r="DAU591" s="112"/>
      <c r="DAV591" s="112"/>
      <c r="DAW591" s="112"/>
      <c r="DAX591" s="112"/>
      <c r="DAY591" s="112"/>
      <c r="DAZ591" s="112"/>
      <c r="DBA591" s="112"/>
      <c r="DBB591" s="112"/>
      <c r="DBC591" s="112"/>
      <c r="DBD591" s="112"/>
      <c r="DBE591" s="112"/>
      <c r="DBF591" s="112"/>
      <c r="DBG591" s="112"/>
      <c r="DBH591" s="112"/>
      <c r="DBI591" s="112"/>
      <c r="DBJ591" s="112"/>
      <c r="DBK591" s="112"/>
      <c r="DBL591" s="112"/>
      <c r="DBM591" s="112"/>
      <c r="DBN591" s="112"/>
      <c r="DBO591" s="112"/>
      <c r="DBP591" s="112"/>
      <c r="DBQ591" s="112"/>
      <c r="DBR591" s="112"/>
      <c r="DBS591" s="112"/>
      <c r="DBT591" s="112"/>
      <c r="DBU591" s="112"/>
      <c r="DBV591" s="112"/>
      <c r="DBW591" s="112"/>
      <c r="DBX591" s="112"/>
      <c r="DBY591" s="112"/>
      <c r="DBZ591" s="112"/>
      <c r="DCA591" s="112"/>
      <c r="DCB591" s="112"/>
      <c r="DCC591" s="112"/>
      <c r="DCD591" s="112"/>
      <c r="DCE591" s="112"/>
      <c r="DCF591" s="112"/>
      <c r="DCG591" s="112"/>
      <c r="DCH591" s="112"/>
      <c r="DCI591" s="112"/>
      <c r="DCJ591" s="112"/>
      <c r="DCK591" s="112"/>
      <c r="DCL591" s="112"/>
      <c r="DCM591" s="112"/>
      <c r="DCN591" s="112"/>
      <c r="DCO591" s="112"/>
      <c r="DCP591" s="112"/>
      <c r="DCQ591" s="112"/>
      <c r="DCR591" s="112"/>
      <c r="DCS591" s="112"/>
      <c r="DCT591" s="112"/>
      <c r="DCU591" s="112"/>
      <c r="DCV591" s="112"/>
      <c r="DCW591" s="112"/>
      <c r="DCX591" s="112"/>
      <c r="DCY591" s="112"/>
      <c r="DCZ591" s="112"/>
      <c r="DDA591" s="112"/>
      <c r="DDB591" s="112"/>
      <c r="DDC591" s="112"/>
      <c r="DDD591" s="112"/>
      <c r="DDE591" s="112"/>
      <c r="DDF591" s="112"/>
      <c r="DDG591" s="112"/>
      <c r="DDH591" s="112"/>
      <c r="DDI591" s="112"/>
      <c r="DDJ591" s="112"/>
      <c r="DDK591" s="112"/>
      <c r="DDL591" s="112"/>
      <c r="DDM591" s="112"/>
      <c r="DDN591" s="112"/>
      <c r="DDO591" s="112"/>
      <c r="DDP591" s="112"/>
      <c r="DDQ591" s="112"/>
      <c r="DDR591" s="112"/>
      <c r="DDS591" s="112"/>
      <c r="DDT591" s="112"/>
      <c r="DDU591" s="112"/>
      <c r="DDV591" s="112"/>
      <c r="DDW591" s="112"/>
      <c r="DDX591" s="112"/>
      <c r="DDY591" s="112"/>
      <c r="DDZ591" s="112"/>
      <c r="DEA591" s="112"/>
      <c r="DEB591" s="112"/>
      <c r="DEC591" s="112"/>
      <c r="DED591" s="112"/>
      <c r="DEE591" s="112"/>
      <c r="DEF591" s="112"/>
      <c r="DEG591" s="112"/>
      <c r="DEH591" s="112"/>
      <c r="DEI591" s="112"/>
      <c r="DEJ591" s="112"/>
      <c r="DEK591" s="112"/>
      <c r="DEL591" s="112"/>
      <c r="DEM591" s="112"/>
      <c r="DEN591" s="112"/>
      <c r="DEO591" s="112"/>
      <c r="DEP591" s="112"/>
      <c r="DEQ591" s="112"/>
      <c r="DER591" s="112"/>
      <c r="DES591" s="112"/>
      <c r="DET591" s="112"/>
      <c r="DEU591" s="112"/>
      <c r="DEV591" s="112"/>
      <c r="DEW591" s="112"/>
      <c r="DEX591" s="112"/>
      <c r="DEY591" s="112"/>
      <c r="DEZ591" s="112"/>
      <c r="DFA591" s="112"/>
      <c r="DFB591" s="112"/>
      <c r="DFC591" s="112"/>
      <c r="DFD591" s="112"/>
      <c r="DFE591" s="112"/>
      <c r="DFF591" s="112"/>
      <c r="DFG591" s="112"/>
      <c r="DFH591" s="112"/>
      <c r="DFI591" s="112"/>
      <c r="DFJ591" s="112"/>
      <c r="DFK591" s="112"/>
      <c r="DFL591" s="112"/>
      <c r="DFM591" s="112"/>
      <c r="DFN591" s="112"/>
      <c r="DFO591" s="112"/>
      <c r="DFP591" s="112"/>
      <c r="DFQ591" s="112"/>
      <c r="DFR591" s="112"/>
      <c r="DFS591" s="112"/>
      <c r="DFT591" s="112"/>
      <c r="DFU591" s="112"/>
      <c r="DFV591" s="112"/>
      <c r="DFW591" s="112"/>
      <c r="DFX591" s="112"/>
      <c r="DFY591" s="112"/>
      <c r="DFZ591" s="112"/>
      <c r="DGA591" s="112"/>
      <c r="DGB591" s="112"/>
      <c r="DGC591" s="112"/>
      <c r="DGD591" s="112"/>
      <c r="DGE591" s="112"/>
      <c r="DGF591" s="112"/>
      <c r="DGG591" s="112"/>
      <c r="DGH591" s="112"/>
      <c r="DGI591" s="112"/>
      <c r="DGJ591" s="112"/>
      <c r="DGK591" s="112"/>
      <c r="DGL591" s="112"/>
      <c r="DGM591" s="112"/>
      <c r="DGN591" s="112"/>
      <c r="DGO591" s="112"/>
      <c r="DGP591" s="112"/>
      <c r="DGQ591" s="112"/>
      <c r="DGR591" s="112"/>
      <c r="DGS591" s="112"/>
      <c r="DGT591" s="112"/>
      <c r="DGU591" s="112"/>
      <c r="DGV591" s="112"/>
      <c r="DGW591" s="112"/>
      <c r="DGX591" s="112"/>
      <c r="DGY591" s="112"/>
      <c r="DGZ591" s="112"/>
      <c r="DHA591" s="112"/>
      <c r="DHB591" s="112"/>
      <c r="DHC591" s="112"/>
      <c r="DHD591" s="112"/>
      <c r="DHE591" s="112"/>
      <c r="DHF591" s="112"/>
      <c r="DHG591" s="112"/>
      <c r="DHH591" s="112"/>
      <c r="DHI591" s="112"/>
      <c r="DHJ591" s="112"/>
      <c r="DHK591" s="112"/>
      <c r="DHL591" s="112"/>
      <c r="DHM591" s="112"/>
      <c r="DHN591" s="112"/>
      <c r="DHO591" s="112"/>
      <c r="DHP591" s="112"/>
      <c r="DHQ591" s="112"/>
      <c r="DHR591" s="112"/>
      <c r="DHS591" s="112"/>
      <c r="DHT591" s="112"/>
      <c r="DHU591" s="112"/>
      <c r="DHV591" s="112"/>
      <c r="DHW591" s="112"/>
      <c r="DHX591" s="112"/>
      <c r="DHY591" s="112"/>
      <c r="DHZ591" s="112"/>
      <c r="DIA591" s="112"/>
      <c r="DIB591" s="112"/>
      <c r="DIC591" s="112"/>
      <c r="DID591" s="112"/>
      <c r="DIE591" s="112"/>
      <c r="DIF591" s="112"/>
      <c r="DIG591" s="112"/>
      <c r="DIH591" s="112"/>
      <c r="DII591" s="112"/>
      <c r="DIJ591" s="112"/>
      <c r="DIK591" s="112"/>
      <c r="DIL591" s="112"/>
      <c r="DIM591" s="112"/>
      <c r="DIN591" s="112"/>
      <c r="DIO591" s="112"/>
      <c r="DIP591" s="112"/>
      <c r="DIQ591" s="112"/>
      <c r="DIR591" s="112"/>
      <c r="DIS591" s="112"/>
      <c r="DIT591" s="112"/>
      <c r="DIU591" s="112"/>
      <c r="DIV591" s="112"/>
      <c r="DIW591" s="112"/>
      <c r="DIX591" s="112"/>
      <c r="DIY591" s="112"/>
      <c r="DIZ591" s="112"/>
      <c r="DJA591" s="112"/>
      <c r="DJB591" s="112"/>
      <c r="DJC591" s="112"/>
      <c r="DJD591" s="112"/>
      <c r="DJE591" s="112"/>
      <c r="DJF591" s="112"/>
      <c r="DJG591" s="112"/>
      <c r="DJH591" s="112"/>
      <c r="DJI591" s="112"/>
      <c r="DJJ591" s="112"/>
      <c r="DJK591" s="112"/>
      <c r="DJL591" s="112"/>
      <c r="DJM591" s="112"/>
      <c r="DJN591" s="112"/>
      <c r="DJO591" s="112"/>
      <c r="DJP591" s="112"/>
      <c r="DJQ591" s="112"/>
      <c r="DJR591" s="112"/>
      <c r="DJS591" s="112"/>
      <c r="DJT591" s="112"/>
      <c r="DJU591" s="112"/>
      <c r="DJV591" s="112"/>
      <c r="DJW591" s="112"/>
      <c r="DJX591" s="112"/>
      <c r="DJY591" s="112"/>
      <c r="DJZ591" s="112"/>
      <c r="DKA591" s="112"/>
      <c r="DKB591" s="112"/>
      <c r="DKC591" s="112"/>
      <c r="DKD591" s="112"/>
      <c r="DKE591" s="112"/>
      <c r="DKF591" s="112"/>
      <c r="DKG591" s="112"/>
      <c r="DKH591" s="112"/>
      <c r="DKI591" s="112"/>
      <c r="DKJ591" s="112"/>
      <c r="DKK591" s="112"/>
      <c r="DKL591" s="112"/>
      <c r="DKM591" s="112"/>
      <c r="DKN591" s="112"/>
      <c r="DKO591" s="112"/>
      <c r="DKP591" s="112"/>
      <c r="DKQ591" s="112"/>
      <c r="DKR591" s="112"/>
      <c r="DKS591" s="112"/>
      <c r="DKT591" s="112"/>
      <c r="DKU591" s="112"/>
      <c r="DKV591" s="112"/>
      <c r="DKW591" s="112"/>
      <c r="DKX591" s="112"/>
      <c r="DKY591" s="112"/>
      <c r="DKZ591" s="112"/>
      <c r="DLA591" s="112"/>
      <c r="DLB591" s="112"/>
      <c r="DLC591" s="112"/>
      <c r="DLD591" s="112"/>
      <c r="DLE591" s="112"/>
      <c r="DLF591" s="112"/>
      <c r="DLG591" s="112"/>
      <c r="DLH591" s="112"/>
      <c r="DLI591" s="112"/>
      <c r="DLJ591" s="112"/>
      <c r="DLK591" s="112"/>
      <c r="DLL591" s="112"/>
      <c r="DLM591" s="112"/>
      <c r="DLN591" s="112"/>
      <c r="DLO591" s="112"/>
      <c r="DLP591" s="112"/>
      <c r="DLQ591" s="112"/>
      <c r="DLR591" s="112"/>
      <c r="DLS591" s="112"/>
      <c r="DLT591" s="112"/>
      <c r="DLU591" s="112"/>
      <c r="DLV591" s="112"/>
      <c r="DLW591" s="112"/>
      <c r="DLX591" s="112"/>
      <c r="DLY591" s="112"/>
      <c r="DLZ591" s="112"/>
      <c r="DMA591" s="112"/>
      <c r="DMB591" s="112"/>
      <c r="DMC591" s="112"/>
      <c r="DMD591" s="112"/>
      <c r="DME591" s="112"/>
      <c r="DMF591" s="112"/>
      <c r="DMG591" s="112"/>
      <c r="DMH591" s="112"/>
      <c r="DMI591" s="112"/>
      <c r="DMJ591" s="112"/>
      <c r="DMK591" s="112"/>
      <c r="DML591" s="112"/>
      <c r="DMM591" s="112"/>
      <c r="DMN591" s="112"/>
      <c r="DMO591" s="112"/>
      <c r="DMP591" s="112"/>
      <c r="DMQ591" s="112"/>
      <c r="DMR591" s="112"/>
      <c r="DMS591" s="112"/>
      <c r="DMT591" s="112"/>
      <c r="DMU591" s="112"/>
      <c r="DMV591" s="112"/>
      <c r="DMW591" s="112"/>
      <c r="DMX591" s="112"/>
      <c r="DMY591" s="112"/>
      <c r="DMZ591" s="112"/>
      <c r="DNA591" s="112"/>
      <c r="DNB591" s="112"/>
      <c r="DNC591" s="112"/>
      <c r="DND591" s="112"/>
      <c r="DNE591" s="112"/>
      <c r="DNF591" s="112"/>
      <c r="DNG591" s="112"/>
      <c r="DNH591" s="112"/>
      <c r="DNI591" s="112"/>
      <c r="DNJ591" s="112"/>
      <c r="DNK591" s="112"/>
      <c r="DNL591" s="112"/>
      <c r="DNM591" s="112"/>
      <c r="DNN591" s="112"/>
      <c r="DNO591" s="112"/>
      <c r="DNP591" s="112"/>
      <c r="DNQ591" s="112"/>
      <c r="DNR591" s="112"/>
      <c r="DNS591" s="112"/>
      <c r="DNT591" s="112"/>
      <c r="DNU591" s="112"/>
      <c r="DNV591" s="112"/>
      <c r="DNW591" s="112"/>
      <c r="DNX591" s="112"/>
      <c r="DNY591" s="112"/>
      <c r="DNZ591" s="112"/>
      <c r="DOA591" s="112"/>
      <c r="DOB591" s="112"/>
      <c r="DOC591" s="112"/>
      <c r="DOD591" s="112"/>
      <c r="DOE591" s="112"/>
      <c r="DOF591" s="112"/>
      <c r="DOG591" s="112"/>
      <c r="DOH591" s="112"/>
      <c r="DOI591" s="112"/>
      <c r="DOJ591" s="112"/>
      <c r="DOK591" s="112"/>
      <c r="DOL591" s="112"/>
      <c r="DOM591" s="112"/>
      <c r="DON591" s="112"/>
      <c r="DOO591" s="112"/>
      <c r="DOP591" s="112"/>
      <c r="DOQ591" s="112"/>
      <c r="DOR591" s="112"/>
      <c r="DOS591" s="112"/>
      <c r="DOT591" s="112"/>
      <c r="DOU591" s="112"/>
      <c r="DOV591" s="112"/>
      <c r="DOW591" s="112"/>
      <c r="DOX591" s="112"/>
      <c r="DOY591" s="112"/>
      <c r="DOZ591" s="112"/>
      <c r="DPA591" s="112"/>
      <c r="DPB591" s="112"/>
      <c r="DPC591" s="112"/>
      <c r="DPD591" s="112"/>
      <c r="DPE591" s="112"/>
      <c r="DPF591" s="112"/>
      <c r="DPG591" s="112"/>
      <c r="DPH591" s="112"/>
      <c r="DPI591" s="112"/>
      <c r="DPJ591" s="112"/>
      <c r="DPK591" s="112"/>
      <c r="DPL591" s="112"/>
      <c r="DPM591" s="112"/>
      <c r="DPN591" s="112"/>
      <c r="DPO591" s="112"/>
      <c r="DPP591" s="112"/>
      <c r="DPQ591" s="112"/>
      <c r="DPR591" s="112"/>
      <c r="DPS591" s="112"/>
      <c r="DPT591" s="112"/>
      <c r="DPU591" s="112"/>
      <c r="DPV591" s="112"/>
      <c r="DPW591" s="112"/>
      <c r="DPX591" s="112"/>
      <c r="DPY591" s="112"/>
      <c r="DPZ591" s="112"/>
      <c r="DQA591" s="112"/>
      <c r="DQB591" s="112"/>
      <c r="DQC591" s="112"/>
      <c r="DQD591" s="112"/>
      <c r="DQE591" s="112"/>
      <c r="DQF591" s="112"/>
      <c r="DQG591" s="112"/>
      <c r="DQH591" s="112"/>
      <c r="DQI591" s="112"/>
      <c r="DQJ591" s="112"/>
      <c r="DQK591" s="112"/>
      <c r="DQL591" s="112"/>
      <c r="DQM591" s="112"/>
      <c r="DQN591" s="112"/>
      <c r="DQO591" s="112"/>
      <c r="DQP591" s="112"/>
      <c r="DQQ591" s="112"/>
      <c r="DQR591" s="112"/>
      <c r="DQS591" s="112"/>
      <c r="DQT591" s="112"/>
      <c r="DQU591" s="112"/>
      <c r="DQV591" s="112"/>
      <c r="DQW591" s="112"/>
      <c r="DQX591" s="112"/>
      <c r="DQY591" s="112"/>
      <c r="DQZ591" s="112"/>
      <c r="DRA591" s="112"/>
      <c r="DRB591" s="112"/>
      <c r="DRC591" s="112"/>
      <c r="DRD591" s="112"/>
      <c r="DRE591" s="112"/>
      <c r="DRF591" s="112"/>
      <c r="DRG591" s="112"/>
      <c r="DRH591" s="112"/>
      <c r="DRI591" s="112"/>
      <c r="DRJ591" s="112"/>
      <c r="DRK591" s="112"/>
      <c r="DRL591" s="112"/>
      <c r="DRM591" s="112"/>
      <c r="DRN591" s="112"/>
      <c r="DRO591" s="112"/>
      <c r="DRP591" s="112"/>
      <c r="DRQ591" s="112"/>
      <c r="DRR591" s="112"/>
      <c r="DRS591" s="112"/>
      <c r="DRT591" s="112"/>
      <c r="DRU591" s="112"/>
      <c r="DRV591" s="112"/>
      <c r="DRW591" s="112"/>
      <c r="DRX591" s="112"/>
      <c r="DRY591" s="112"/>
      <c r="DRZ591" s="112"/>
      <c r="DSA591" s="112"/>
      <c r="DSB591" s="112"/>
      <c r="DSC591" s="112"/>
      <c r="DSD591" s="112"/>
      <c r="DSE591" s="112"/>
      <c r="DSF591" s="112"/>
      <c r="DSG591" s="112"/>
      <c r="DSH591" s="112"/>
      <c r="DSI591" s="112"/>
      <c r="DSJ591" s="112"/>
      <c r="DSK591" s="112"/>
      <c r="DSL591" s="112"/>
      <c r="DSM591" s="112"/>
      <c r="DSN591" s="112"/>
      <c r="DSO591" s="112"/>
      <c r="DSP591" s="112"/>
      <c r="DSQ591" s="112"/>
      <c r="DSR591" s="112"/>
      <c r="DSS591" s="112"/>
      <c r="DST591" s="112"/>
      <c r="DSU591" s="112"/>
      <c r="DSV591" s="112"/>
      <c r="DSW591" s="112"/>
      <c r="DSX591" s="112"/>
      <c r="DSY591" s="112"/>
      <c r="DSZ591" s="112"/>
      <c r="DTA591" s="112"/>
      <c r="DTB591" s="112"/>
      <c r="DTC591" s="112"/>
      <c r="DTD591" s="112"/>
      <c r="DTE591" s="112"/>
      <c r="DTF591" s="112"/>
      <c r="DTG591" s="112"/>
      <c r="DTH591" s="112"/>
      <c r="DTI591" s="112"/>
      <c r="DTJ591" s="112"/>
      <c r="DTK591" s="112"/>
      <c r="DTL591" s="112"/>
      <c r="DTM591" s="112"/>
      <c r="DTN591" s="112"/>
      <c r="DTO591" s="112"/>
      <c r="DTP591" s="112"/>
      <c r="DTQ591" s="112"/>
      <c r="DTR591" s="112"/>
      <c r="DTS591" s="112"/>
      <c r="DTT591" s="112"/>
      <c r="DTU591" s="112"/>
      <c r="DTV591" s="112"/>
      <c r="DTW591" s="112"/>
      <c r="DTX591" s="112"/>
      <c r="DTY591" s="112"/>
      <c r="DTZ591" s="112"/>
      <c r="DUA591" s="112"/>
      <c r="DUB591" s="112"/>
      <c r="DUC591" s="112"/>
      <c r="DUD591" s="112"/>
      <c r="DUE591" s="112"/>
      <c r="DUF591" s="112"/>
      <c r="DUG591" s="112"/>
      <c r="DUH591" s="112"/>
      <c r="DUI591" s="112"/>
      <c r="DUJ591" s="112"/>
      <c r="DUK591" s="112"/>
      <c r="DUL591" s="112"/>
      <c r="DUM591" s="112"/>
      <c r="DUN591" s="112"/>
      <c r="DUO591" s="112"/>
      <c r="DUP591" s="112"/>
      <c r="DUQ591" s="112"/>
      <c r="DUR591" s="112"/>
      <c r="DUS591" s="112"/>
      <c r="DUT591" s="112"/>
      <c r="DUU591" s="112"/>
      <c r="DUV591" s="112"/>
      <c r="DUW591" s="112"/>
      <c r="DUX591" s="112"/>
      <c r="DUY591" s="112"/>
      <c r="DUZ591" s="112"/>
      <c r="DVA591" s="112"/>
      <c r="DVB591" s="112"/>
      <c r="DVC591" s="112"/>
      <c r="DVD591" s="112"/>
      <c r="DVE591" s="112"/>
      <c r="DVF591" s="112"/>
      <c r="DVG591" s="112"/>
      <c r="DVH591" s="112"/>
      <c r="DVI591" s="112"/>
      <c r="DVJ591" s="112"/>
      <c r="DVK591" s="112"/>
      <c r="DVL591" s="112"/>
      <c r="DVM591" s="112"/>
      <c r="DVN591" s="112"/>
      <c r="DVO591" s="112"/>
      <c r="DVP591" s="112"/>
      <c r="DVQ591" s="112"/>
      <c r="DVR591" s="112"/>
      <c r="DVS591" s="112"/>
      <c r="DVT591" s="112"/>
      <c r="DVU591" s="112"/>
      <c r="DVV591" s="112"/>
      <c r="DVW591" s="112"/>
      <c r="DVX591" s="112"/>
      <c r="DVY591" s="112"/>
      <c r="DVZ591" s="112"/>
      <c r="DWA591" s="112"/>
      <c r="DWB591" s="112"/>
      <c r="DWC591" s="112"/>
      <c r="DWD591" s="112"/>
      <c r="DWE591" s="112"/>
      <c r="DWF591" s="112"/>
      <c r="DWG591" s="112"/>
      <c r="DWH591" s="112"/>
      <c r="DWI591" s="112"/>
      <c r="DWJ591" s="112"/>
      <c r="DWK591" s="112"/>
      <c r="DWL591" s="112"/>
      <c r="DWM591" s="112"/>
      <c r="DWN591" s="112"/>
      <c r="DWO591" s="112"/>
      <c r="DWP591" s="112"/>
      <c r="DWQ591" s="112"/>
      <c r="DWR591" s="112"/>
      <c r="DWS591" s="112"/>
      <c r="DWT591" s="112"/>
      <c r="DWU591" s="112"/>
      <c r="DWV591" s="112"/>
      <c r="DWW591" s="112"/>
      <c r="DWX591" s="112"/>
      <c r="DWY591" s="112"/>
      <c r="DWZ591" s="112"/>
      <c r="DXA591" s="112"/>
      <c r="DXB591" s="112"/>
      <c r="DXC591" s="112"/>
      <c r="DXD591" s="112"/>
      <c r="DXE591" s="112"/>
      <c r="DXF591" s="112"/>
      <c r="DXG591" s="112"/>
      <c r="DXH591" s="112"/>
      <c r="DXI591" s="112"/>
      <c r="DXJ591" s="112"/>
      <c r="DXK591" s="112"/>
      <c r="DXL591" s="112"/>
      <c r="DXM591" s="112"/>
      <c r="DXN591" s="112"/>
      <c r="DXO591" s="112"/>
      <c r="DXP591" s="112"/>
      <c r="DXQ591" s="112"/>
      <c r="DXR591" s="112"/>
      <c r="DXS591" s="112"/>
      <c r="DXT591" s="112"/>
      <c r="DXU591" s="112"/>
      <c r="DXV591" s="112"/>
      <c r="DXW591" s="112"/>
      <c r="DXX591" s="112"/>
      <c r="DXY591" s="112"/>
      <c r="DXZ591" s="112"/>
      <c r="DYA591" s="112"/>
      <c r="DYB591" s="112"/>
      <c r="DYC591" s="112"/>
      <c r="DYD591" s="112"/>
      <c r="DYE591" s="112"/>
      <c r="DYF591" s="112"/>
      <c r="DYG591" s="112"/>
      <c r="DYH591" s="112"/>
      <c r="DYI591" s="112"/>
      <c r="DYJ591" s="112"/>
      <c r="DYK591" s="112"/>
      <c r="DYL591" s="112"/>
      <c r="DYM591" s="112"/>
      <c r="DYN591" s="112"/>
      <c r="DYO591" s="112"/>
      <c r="DYP591" s="112"/>
      <c r="DYQ591" s="112"/>
      <c r="DYR591" s="112"/>
      <c r="DYS591" s="112"/>
      <c r="DYT591" s="112"/>
      <c r="DYU591" s="112"/>
      <c r="DYV591" s="112"/>
      <c r="DYW591" s="112"/>
      <c r="DYX591" s="112"/>
      <c r="DYY591" s="112"/>
      <c r="DYZ591" s="112"/>
      <c r="DZA591" s="112"/>
      <c r="DZB591" s="112"/>
      <c r="DZC591" s="112"/>
      <c r="DZD591" s="112"/>
      <c r="DZE591" s="112"/>
      <c r="DZF591" s="112"/>
      <c r="DZG591" s="112"/>
      <c r="DZH591" s="112"/>
      <c r="DZI591" s="112"/>
      <c r="DZJ591" s="112"/>
      <c r="DZK591" s="112"/>
      <c r="DZL591" s="112"/>
      <c r="DZM591" s="112"/>
      <c r="DZN591" s="112"/>
      <c r="DZO591" s="112"/>
      <c r="DZP591" s="112"/>
      <c r="DZQ591" s="112"/>
      <c r="DZR591" s="112"/>
      <c r="DZS591" s="112"/>
      <c r="DZT591" s="112"/>
      <c r="DZU591" s="112"/>
      <c r="DZV591" s="112"/>
      <c r="DZW591" s="112"/>
      <c r="DZX591" s="112"/>
      <c r="DZY591" s="112"/>
      <c r="DZZ591" s="112"/>
      <c r="EAA591" s="112"/>
      <c r="EAB591" s="112"/>
      <c r="EAC591" s="112"/>
      <c r="EAD591" s="112"/>
      <c r="EAE591" s="112"/>
      <c r="EAF591" s="112"/>
      <c r="EAG591" s="112"/>
      <c r="EAH591" s="112"/>
      <c r="EAI591" s="112"/>
      <c r="EAJ591" s="112"/>
      <c r="EAK591" s="112"/>
      <c r="EAL591" s="112"/>
      <c r="EAM591" s="112"/>
      <c r="EAN591" s="112"/>
      <c r="EAO591" s="112"/>
      <c r="EAP591" s="112"/>
      <c r="EAQ591" s="112"/>
      <c r="EAR591" s="112"/>
      <c r="EAS591" s="112"/>
      <c r="EAT591" s="112"/>
      <c r="EAU591" s="112"/>
      <c r="EAV591" s="112"/>
      <c r="EAW591" s="112"/>
      <c r="EAX591" s="112"/>
      <c r="EAY591" s="112"/>
      <c r="EAZ591" s="112"/>
      <c r="EBA591" s="112"/>
      <c r="EBB591" s="112"/>
      <c r="EBC591" s="112"/>
      <c r="EBD591" s="112"/>
      <c r="EBE591" s="112"/>
      <c r="EBF591" s="112"/>
      <c r="EBG591" s="112"/>
      <c r="EBH591" s="112"/>
      <c r="EBI591" s="112"/>
      <c r="EBJ591" s="112"/>
      <c r="EBK591" s="112"/>
      <c r="EBL591" s="112"/>
      <c r="EBM591" s="112"/>
      <c r="EBN591" s="112"/>
      <c r="EBO591" s="112"/>
      <c r="EBP591" s="112"/>
      <c r="EBQ591" s="112"/>
      <c r="EBR591" s="112"/>
      <c r="EBS591" s="112"/>
      <c r="EBT591" s="112"/>
      <c r="EBU591" s="112"/>
      <c r="EBV591" s="112"/>
      <c r="EBW591" s="112"/>
      <c r="EBX591" s="112"/>
      <c r="EBY591" s="112"/>
      <c r="EBZ591" s="112"/>
      <c r="ECA591" s="112"/>
      <c r="ECB591" s="112"/>
      <c r="ECC591" s="112"/>
      <c r="ECD591" s="112"/>
      <c r="ECE591" s="112"/>
      <c r="ECF591" s="112"/>
      <c r="ECG591" s="112"/>
      <c r="ECH591" s="112"/>
      <c r="ECI591" s="112"/>
      <c r="ECJ591" s="112"/>
      <c r="ECK591" s="112"/>
      <c r="ECL591" s="112"/>
      <c r="ECM591" s="112"/>
      <c r="ECN591" s="112"/>
      <c r="ECO591" s="112"/>
      <c r="ECP591" s="112"/>
      <c r="ECQ591" s="112"/>
      <c r="ECR591" s="112"/>
      <c r="ECS591" s="112"/>
      <c r="ECT591" s="112"/>
      <c r="ECU591" s="112"/>
      <c r="ECV591" s="112"/>
      <c r="ECW591" s="112"/>
      <c r="ECX591" s="112"/>
      <c r="ECY591" s="112"/>
      <c r="ECZ591" s="112"/>
      <c r="EDA591" s="112"/>
      <c r="EDB591" s="112"/>
      <c r="EDC591" s="112"/>
      <c r="EDD591" s="112"/>
      <c r="EDE591" s="112"/>
      <c r="EDF591" s="112"/>
      <c r="EDG591" s="112"/>
      <c r="EDH591" s="112"/>
      <c r="EDI591" s="112"/>
      <c r="EDJ591" s="112"/>
      <c r="EDK591" s="112"/>
      <c r="EDL591" s="112"/>
      <c r="EDM591" s="112"/>
      <c r="EDN591" s="112"/>
      <c r="EDO591" s="112"/>
      <c r="EDP591" s="112"/>
      <c r="EDQ591" s="112"/>
      <c r="EDR591" s="112"/>
      <c r="EDS591" s="112"/>
      <c r="EDT591" s="112"/>
      <c r="EDU591" s="112"/>
      <c r="EDV591" s="112"/>
      <c r="EDW591" s="112"/>
      <c r="EDX591" s="112"/>
      <c r="EDY591" s="112"/>
      <c r="EDZ591" s="112"/>
      <c r="EEA591" s="112"/>
      <c r="EEB591" s="112"/>
      <c r="EEC591" s="112"/>
      <c r="EED591" s="112"/>
      <c r="EEE591" s="112"/>
      <c r="EEF591" s="112"/>
      <c r="EEG591" s="112"/>
      <c r="EEH591" s="112"/>
      <c r="EEI591" s="112"/>
      <c r="EEJ591" s="112"/>
      <c r="EEK591" s="112"/>
      <c r="EEL591" s="112"/>
      <c r="EEM591" s="112"/>
      <c r="EEN591" s="112"/>
      <c r="EEO591" s="112"/>
      <c r="EEP591" s="112"/>
      <c r="EEQ591" s="112"/>
      <c r="EER591" s="112"/>
      <c r="EES591" s="112"/>
      <c r="EET591" s="112"/>
      <c r="EEU591" s="112"/>
      <c r="EEV591" s="112"/>
      <c r="EEW591" s="112"/>
      <c r="EEX591" s="112"/>
      <c r="EEY591" s="112"/>
      <c r="EEZ591" s="112"/>
      <c r="EFA591" s="112"/>
      <c r="EFB591" s="112"/>
      <c r="EFC591" s="112"/>
      <c r="EFD591" s="112"/>
      <c r="EFE591" s="112"/>
      <c r="EFF591" s="112"/>
      <c r="EFG591" s="112"/>
      <c r="EFH591" s="112"/>
      <c r="EFI591" s="112"/>
      <c r="EFJ591" s="112"/>
      <c r="EFK591" s="112"/>
      <c r="EFL591" s="112"/>
      <c r="EFM591" s="112"/>
      <c r="EFN591" s="112"/>
      <c r="EFO591" s="112"/>
      <c r="EFP591" s="112"/>
      <c r="EFQ591" s="112"/>
      <c r="EFR591" s="112"/>
      <c r="EFS591" s="112"/>
      <c r="EFT591" s="112"/>
      <c r="EFU591" s="112"/>
      <c r="EFV591" s="112"/>
      <c r="EFW591" s="112"/>
      <c r="EFX591" s="112"/>
      <c r="EFY591" s="112"/>
      <c r="EFZ591" s="112"/>
      <c r="EGA591" s="112"/>
      <c r="EGB591" s="112"/>
      <c r="EGC591" s="112"/>
      <c r="EGD591" s="112"/>
      <c r="EGE591" s="112"/>
      <c r="EGF591" s="112"/>
      <c r="EGG591" s="112"/>
      <c r="EGH591" s="112"/>
      <c r="EGI591" s="112"/>
      <c r="EGJ591" s="112"/>
      <c r="EGK591" s="112"/>
      <c r="EGL591" s="112"/>
      <c r="EGM591" s="112"/>
      <c r="EGN591" s="112"/>
      <c r="EGO591" s="112"/>
      <c r="EGP591" s="112"/>
      <c r="EGQ591" s="112"/>
      <c r="EGR591" s="112"/>
      <c r="EGS591" s="112"/>
      <c r="EGT591" s="112"/>
      <c r="EGU591" s="112"/>
      <c r="EGV591" s="112"/>
      <c r="EGW591" s="112"/>
      <c r="EGX591" s="112"/>
      <c r="EGY591" s="112"/>
      <c r="EGZ591" s="112"/>
      <c r="EHA591" s="112"/>
      <c r="EHB591" s="112"/>
      <c r="EHC591" s="112"/>
      <c r="EHD591" s="112"/>
      <c r="EHE591" s="112"/>
      <c r="EHF591" s="112"/>
      <c r="EHG591" s="112"/>
      <c r="EHH591" s="112"/>
      <c r="EHI591" s="112"/>
      <c r="EHJ591" s="112"/>
      <c r="EHK591" s="112"/>
      <c r="EHL591" s="112"/>
      <c r="EHM591" s="112"/>
      <c r="EHN591" s="112"/>
      <c r="EHO591" s="112"/>
      <c r="EHP591" s="112"/>
      <c r="EHQ591" s="112"/>
      <c r="EHR591" s="112"/>
      <c r="EHS591" s="112"/>
      <c r="EHT591" s="112"/>
      <c r="EHU591" s="112"/>
      <c r="EHV591" s="112"/>
      <c r="EHW591" s="112"/>
      <c r="EHX591" s="112"/>
      <c r="EHY591" s="112"/>
      <c r="EHZ591" s="112"/>
      <c r="EIA591" s="112"/>
      <c r="EIB591" s="112"/>
      <c r="EIC591" s="112"/>
      <c r="EID591" s="112"/>
      <c r="EIE591" s="112"/>
      <c r="EIF591" s="112"/>
      <c r="EIG591" s="112"/>
      <c r="EIH591" s="112"/>
      <c r="EII591" s="112"/>
      <c r="EIJ591" s="112"/>
      <c r="EIK591" s="112"/>
      <c r="EIL591" s="112"/>
      <c r="EIM591" s="112"/>
      <c r="EIN591" s="112"/>
      <c r="EIO591" s="112"/>
      <c r="EIP591" s="112"/>
      <c r="EIQ591" s="112"/>
      <c r="EIR591" s="112"/>
      <c r="EIS591" s="112"/>
      <c r="EIT591" s="112"/>
      <c r="EIU591" s="112"/>
      <c r="EIV591" s="112"/>
      <c r="EIW591" s="112"/>
      <c r="EIX591" s="112"/>
      <c r="EIY591" s="112"/>
      <c r="EIZ591" s="112"/>
      <c r="EJA591" s="112"/>
      <c r="EJB591" s="112"/>
      <c r="EJC591" s="112"/>
      <c r="EJD591" s="112"/>
      <c r="EJE591" s="112"/>
      <c r="EJF591" s="112"/>
      <c r="EJG591" s="112"/>
      <c r="EJH591" s="112"/>
      <c r="EJI591" s="112"/>
      <c r="EJJ591" s="112"/>
      <c r="EJK591" s="112"/>
      <c r="EJL591" s="112"/>
      <c r="EJM591" s="112"/>
      <c r="EJN591" s="112"/>
      <c r="EJO591" s="112"/>
      <c r="EJP591" s="112"/>
      <c r="EJQ591" s="112"/>
      <c r="EJR591" s="112"/>
      <c r="EJS591" s="112"/>
      <c r="EJT591" s="112"/>
      <c r="EJU591" s="112"/>
      <c r="EJV591" s="112"/>
      <c r="EJW591" s="112"/>
      <c r="EJX591" s="112"/>
      <c r="EJY591" s="112"/>
      <c r="EJZ591" s="112"/>
      <c r="EKA591" s="112"/>
      <c r="EKB591" s="112"/>
      <c r="EKC591" s="112"/>
      <c r="EKD591" s="112"/>
      <c r="EKE591" s="112"/>
      <c r="EKF591" s="112"/>
      <c r="EKG591" s="112"/>
      <c r="EKH591" s="112"/>
      <c r="EKI591" s="112"/>
      <c r="EKJ591" s="112"/>
      <c r="EKK591" s="112"/>
      <c r="EKL591" s="112"/>
      <c r="EKM591" s="112"/>
      <c r="EKN591" s="112"/>
      <c r="EKO591" s="112"/>
      <c r="EKP591" s="112"/>
      <c r="EKQ591" s="112"/>
      <c r="EKR591" s="112"/>
      <c r="EKS591" s="112"/>
      <c r="EKT591" s="112"/>
      <c r="EKU591" s="112"/>
      <c r="EKV591" s="112"/>
      <c r="EKW591" s="112"/>
      <c r="EKX591" s="112"/>
      <c r="EKY591" s="112"/>
      <c r="EKZ591" s="112"/>
      <c r="ELA591" s="112"/>
      <c r="ELB591" s="112"/>
      <c r="ELC591" s="112"/>
      <c r="ELD591" s="112"/>
      <c r="ELE591" s="112"/>
      <c r="ELF591" s="112"/>
      <c r="ELG591" s="112"/>
      <c r="ELH591" s="112"/>
      <c r="ELI591" s="112"/>
      <c r="ELJ591" s="112"/>
      <c r="ELK591" s="112"/>
      <c r="ELL591" s="112"/>
      <c r="ELM591" s="112"/>
      <c r="ELN591" s="112"/>
      <c r="ELO591" s="112"/>
      <c r="ELP591" s="112"/>
      <c r="ELQ591" s="112"/>
      <c r="ELR591" s="112"/>
      <c r="ELS591" s="112"/>
      <c r="ELT591" s="112"/>
      <c r="ELU591" s="112"/>
      <c r="ELV591" s="112"/>
      <c r="ELW591" s="112"/>
      <c r="ELX591" s="112"/>
      <c r="ELY591" s="112"/>
      <c r="ELZ591" s="112"/>
      <c r="EMA591" s="112"/>
      <c r="EMB591" s="112"/>
      <c r="EMC591" s="112"/>
      <c r="EMD591" s="112"/>
      <c r="EME591" s="112"/>
      <c r="EMF591" s="112"/>
      <c r="EMG591" s="112"/>
      <c r="EMH591" s="112"/>
      <c r="EMI591" s="112"/>
      <c r="EMJ591" s="112"/>
      <c r="EMK591" s="112"/>
      <c r="EML591" s="112"/>
      <c r="EMM591" s="112"/>
      <c r="EMN591" s="112"/>
      <c r="EMO591" s="112"/>
      <c r="EMP591" s="112"/>
      <c r="EMQ591" s="112"/>
      <c r="EMR591" s="112"/>
      <c r="EMS591" s="112"/>
      <c r="EMT591" s="112"/>
      <c r="EMU591" s="112"/>
      <c r="EMV591" s="112"/>
      <c r="EMW591" s="112"/>
      <c r="EMX591" s="112"/>
      <c r="EMY591" s="112"/>
      <c r="EMZ591" s="112"/>
      <c r="ENA591" s="112"/>
      <c r="ENB591" s="112"/>
      <c r="ENC591" s="112"/>
      <c r="END591" s="112"/>
      <c r="ENE591" s="112"/>
      <c r="ENF591" s="112"/>
      <c r="ENG591" s="112"/>
      <c r="ENH591" s="112"/>
      <c r="ENI591" s="112"/>
      <c r="ENJ591" s="112"/>
      <c r="ENK591" s="112"/>
      <c r="ENL591" s="112"/>
      <c r="ENM591" s="112"/>
      <c r="ENN591" s="112"/>
      <c r="ENO591" s="112"/>
      <c r="ENP591" s="112"/>
      <c r="ENQ591" s="112"/>
      <c r="ENR591" s="112"/>
      <c r="ENS591" s="112"/>
      <c r="ENT591" s="112"/>
      <c r="ENU591" s="112"/>
      <c r="ENV591" s="112"/>
      <c r="ENW591" s="112"/>
      <c r="ENX591" s="112"/>
      <c r="ENY591" s="112"/>
      <c r="ENZ591" s="112"/>
      <c r="EOA591" s="112"/>
      <c r="EOB591" s="112"/>
      <c r="EOC591" s="112"/>
      <c r="EOD591" s="112"/>
      <c r="EOE591" s="112"/>
      <c r="EOF591" s="112"/>
      <c r="EOG591" s="112"/>
      <c r="EOH591" s="112"/>
      <c r="EOI591" s="112"/>
      <c r="EOJ591" s="112"/>
      <c r="EOK591" s="112"/>
      <c r="EOL591" s="112"/>
      <c r="EOM591" s="112"/>
      <c r="EON591" s="112"/>
      <c r="EOO591" s="112"/>
      <c r="EOP591" s="112"/>
      <c r="EOQ591" s="112"/>
      <c r="EOR591" s="112"/>
      <c r="EOS591" s="112"/>
      <c r="EOT591" s="112"/>
      <c r="EOU591" s="112"/>
      <c r="EOV591" s="112"/>
      <c r="EOW591" s="112"/>
      <c r="EOX591" s="112"/>
      <c r="EOY591" s="112"/>
      <c r="EOZ591" s="112"/>
      <c r="EPA591" s="112"/>
      <c r="EPB591" s="112"/>
      <c r="EPC591" s="112"/>
      <c r="EPD591" s="112"/>
      <c r="EPE591" s="112"/>
      <c r="EPF591" s="112"/>
      <c r="EPG591" s="112"/>
      <c r="EPH591" s="112"/>
      <c r="EPI591" s="112"/>
      <c r="EPJ591" s="112"/>
      <c r="EPK591" s="112"/>
      <c r="EPL591" s="112"/>
      <c r="EPM591" s="112"/>
      <c r="EPN591" s="112"/>
      <c r="EPO591" s="112"/>
      <c r="EPP591" s="112"/>
      <c r="EPQ591" s="112"/>
      <c r="EPR591" s="112"/>
      <c r="EPS591" s="112"/>
      <c r="EPT591" s="112"/>
      <c r="EPU591" s="112"/>
      <c r="EPV591" s="112"/>
      <c r="EPW591" s="112"/>
      <c r="EPX591" s="112"/>
      <c r="EPY591" s="112"/>
      <c r="EPZ591" s="112"/>
      <c r="EQA591" s="112"/>
      <c r="EQB591" s="112"/>
      <c r="EQC591" s="112"/>
      <c r="EQD591" s="112"/>
      <c r="EQE591" s="112"/>
      <c r="EQF591" s="112"/>
      <c r="EQG591" s="112"/>
      <c r="EQH591" s="112"/>
      <c r="EQI591" s="112"/>
      <c r="EQJ591" s="112"/>
      <c r="EQK591" s="112"/>
      <c r="EQL591" s="112"/>
      <c r="EQM591" s="112"/>
      <c r="EQN591" s="112"/>
      <c r="EQO591" s="112"/>
      <c r="EQP591" s="112"/>
      <c r="EQQ591" s="112"/>
      <c r="EQR591" s="112"/>
      <c r="EQS591" s="112"/>
      <c r="EQT591" s="112"/>
      <c r="EQU591" s="112"/>
      <c r="EQV591" s="112"/>
      <c r="EQW591" s="112"/>
      <c r="EQX591" s="112"/>
      <c r="EQY591" s="112"/>
      <c r="EQZ591" s="112"/>
      <c r="ERA591" s="112"/>
      <c r="ERB591" s="112"/>
      <c r="ERC591" s="112"/>
      <c r="ERD591" s="112"/>
      <c r="ERE591" s="112"/>
      <c r="ERF591" s="112"/>
      <c r="ERG591" s="112"/>
      <c r="ERH591" s="112"/>
      <c r="ERI591" s="112"/>
      <c r="ERJ591" s="112"/>
      <c r="ERK591" s="112"/>
      <c r="ERL591" s="112"/>
      <c r="ERM591" s="112"/>
      <c r="ERN591" s="112"/>
      <c r="ERO591" s="112"/>
      <c r="ERP591" s="112"/>
      <c r="ERQ591" s="112"/>
      <c r="ERR591" s="112"/>
      <c r="ERS591" s="112"/>
      <c r="ERT591" s="112"/>
      <c r="ERU591" s="112"/>
      <c r="ERV591" s="112"/>
      <c r="ERW591" s="112"/>
      <c r="ERX591" s="112"/>
      <c r="ERY591" s="112"/>
      <c r="ERZ591" s="112"/>
      <c r="ESA591" s="112"/>
      <c r="ESB591" s="112"/>
      <c r="ESC591" s="112"/>
      <c r="ESD591" s="112"/>
      <c r="ESE591" s="112"/>
      <c r="ESF591" s="112"/>
      <c r="ESG591" s="112"/>
      <c r="ESH591" s="112"/>
      <c r="ESI591" s="112"/>
      <c r="ESJ591" s="112"/>
      <c r="ESK591" s="112"/>
      <c r="ESL591" s="112"/>
      <c r="ESM591" s="112"/>
      <c r="ESN591" s="112"/>
      <c r="ESO591" s="112"/>
      <c r="ESP591" s="112"/>
      <c r="ESQ591" s="112"/>
      <c r="ESR591" s="112"/>
      <c r="ESS591" s="112"/>
      <c r="EST591" s="112"/>
      <c r="ESU591" s="112"/>
      <c r="ESV591" s="112"/>
      <c r="ESW591" s="112"/>
      <c r="ESX591" s="112"/>
      <c r="ESY591" s="112"/>
      <c r="ESZ591" s="112"/>
      <c r="ETA591" s="112"/>
      <c r="ETB591" s="112"/>
      <c r="ETC591" s="112"/>
      <c r="ETD591" s="112"/>
      <c r="ETE591" s="112"/>
      <c r="ETF591" s="112"/>
      <c r="ETG591" s="112"/>
      <c r="ETH591" s="112"/>
      <c r="ETI591" s="112"/>
      <c r="ETJ591" s="112"/>
      <c r="ETK591" s="112"/>
      <c r="ETL591" s="112"/>
      <c r="ETM591" s="112"/>
      <c r="ETN591" s="112"/>
      <c r="ETO591" s="112"/>
      <c r="ETP591" s="112"/>
      <c r="ETQ591" s="112"/>
      <c r="ETR591" s="112"/>
      <c r="ETS591" s="112"/>
      <c r="ETT591" s="112"/>
      <c r="ETU591" s="112"/>
      <c r="ETV591" s="112"/>
      <c r="ETW591" s="112"/>
      <c r="ETX591" s="112"/>
      <c r="ETY591" s="112"/>
      <c r="ETZ591" s="112"/>
      <c r="EUA591" s="112"/>
      <c r="EUB591" s="112"/>
      <c r="EUC591" s="112"/>
      <c r="EUD591" s="112"/>
      <c r="EUE591" s="112"/>
      <c r="EUF591" s="112"/>
      <c r="EUG591" s="112"/>
      <c r="EUH591" s="112"/>
      <c r="EUI591" s="112"/>
      <c r="EUJ591" s="112"/>
      <c r="EUK591" s="112"/>
      <c r="EUL591" s="112"/>
      <c r="EUM591" s="112"/>
      <c r="EUN591" s="112"/>
      <c r="EUO591" s="112"/>
      <c r="EUP591" s="112"/>
      <c r="EUQ591" s="112"/>
      <c r="EUR591" s="112"/>
      <c r="EUS591" s="112"/>
      <c r="EUT591" s="112"/>
      <c r="EUU591" s="112"/>
      <c r="EUV591" s="112"/>
      <c r="EUW591" s="112"/>
      <c r="EUX591" s="112"/>
      <c r="EUY591" s="112"/>
      <c r="EUZ591" s="112"/>
      <c r="EVA591" s="112"/>
      <c r="EVB591" s="112"/>
      <c r="EVC591" s="112"/>
      <c r="EVD591" s="112"/>
      <c r="EVE591" s="112"/>
      <c r="EVF591" s="112"/>
      <c r="EVG591" s="112"/>
      <c r="EVH591" s="112"/>
      <c r="EVI591" s="112"/>
      <c r="EVJ591" s="112"/>
      <c r="EVK591" s="112"/>
      <c r="EVL591" s="112"/>
      <c r="EVM591" s="112"/>
      <c r="EVN591" s="112"/>
      <c r="EVO591" s="112"/>
      <c r="EVP591" s="112"/>
      <c r="EVQ591" s="112"/>
      <c r="EVR591" s="112"/>
      <c r="EVS591" s="112"/>
      <c r="EVT591" s="112"/>
      <c r="EVU591" s="112"/>
      <c r="EVV591" s="112"/>
      <c r="EVW591" s="112"/>
      <c r="EVX591" s="112"/>
      <c r="EVY591" s="112"/>
      <c r="EVZ591" s="112"/>
      <c r="EWA591" s="112"/>
      <c r="EWB591" s="112"/>
      <c r="EWC591" s="112"/>
      <c r="EWD591" s="112"/>
      <c r="EWE591" s="112"/>
      <c r="EWF591" s="112"/>
      <c r="EWG591" s="112"/>
      <c r="EWH591" s="112"/>
      <c r="EWI591" s="112"/>
      <c r="EWJ591" s="112"/>
      <c r="EWK591" s="112"/>
      <c r="EWL591" s="112"/>
      <c r="EWM591" s="112"/>
      <c r="EWN591" s="112"/>
      <c r="EWO591" s="112"/>
      <c r="EWP591" s="112"/>
      <c r="EWQ591" s="112"/>
      <c r="EWR591" s="112"/>
      <c r="EWS591" s="112"/>
      <c r="EWT591" s="112"/>
      <c r="EWU591" s="112"/>
      <c r="EWV591" s="112"/>
      <c r="EWW591" s="112"/>
      <c r="EWX591" s="112"/>
      <c r="EWY591" s="112"/>
      <c r="EWZ591" s="112"/>
      <c r="EXA591" s="112"/>
      <c r="EXB591" s="112"/>
      <c r="EXC591" s="112"/>
      <c r="EXD591" s="112"/>
      <c r="EXE591" s="112"/>
      <c r="EXF591" s="112"/>
      <c r="EXG591" s="112"/>
      <c r="EXH591" s="112"/>
      <c r="EXI591" s="112"/>
      <c r="EXJ591" s="112"/>
      <c r="EXK591" s="112"/>
      <c r="EXL591" s="112"/>
      <c r="EXM591" s="112"/>
      <c r="EXN591" s="112"/>
      <c r="EXO591" s="112"/>
      <c r="EXP591" s="112"/>
      <c r="EXQ591" s="112"/>
      <c r="EXR591" s="112"/>
      <c r="EXS591" s="112"/>
      <c r="EXT591" s="112"/>
      <c r="EXU591" s="112"/>
      <c r="EXV591" s="112"/>
      <c r="EXW591" s="112"/>
      <c r="EXX591" s="112"/>
      <c r="EXY591" s="112"/>
      <c r="EXZ591" s="112"/>
      <c r="EYA591" s="112"/>
      <c r="EYB591" s="112"/>
      <c r="EYC591" s="112"/>
      <c r="EYD591" s="112"/>
      <c r="EYE591" s="112"/>
      <c r="EYF591" s="112"/>
      <c r="EYG591" s="112"/>
      <c r="EYH591" s="112"/>
      <c r="EYI591" s="112"/>
      <c r="EYJ591" s="112"/>
      <c r="EYK591" s="112"/>
      <c r="EYL591" s="112"/>
      <c r="EYM591" s="112"/>
      <c r="EYN591" s="112"/>
      <c r="EYO591" s="112"/>
      <c r="EYP591" s="112"/>
      <c r="EYQ591" s="112"/>
      <c r="EYR591" s="112"/>
      <c r="EYS591" s="112"/>
      <c r="EYT591" s="112"/>
      <c r="EYU591" s="112"/>
      <c r="EYV591" s="112"/>
      <c r="EYW591" s="112"/>
      <c r="EYX591" s="112"/>
      <c r="EYY591" s="112"/>
      <c r="EYZ591" s="112"/>
      <c r="EZA591" s="112"/>
      <c r="EZB591" s="112"/>
      <c r="EZC591" s="112"/>
      <c r="EZD591" s="112"/>
      <c r="EZE591" s="112"/>
      <c r="EZF591" s="112"/>
      <c r="EZG591" s="112"/>
      <c r="EZH591" s="112"/>
      <c r="EZI591" s="112"/>
      <c r="EZJ591" s="112"/>
      <c r="EZK591" s="112"/>
      <c r="EZL591" s="112"/>
      <c r="EZM591" s="112"/>
      <c r="EZN591" s="112"/>
      <c r="EZO591" s="112"/>
      <c r="EZP591" s="112"/>
      <c r="EZQ591" s="112"/>
      <c r="EZR591" s="112"/>
      <c r="EZS591" s="112"/>
      <c r="EZT591" s="112"/>
      <c r="EZU591" s="112"/>
      <c r="EZV591" s="112"/>
      <c r="EZW591" s="112"/>
      <c r="EZX591" s="112"/>
      <c r="EZY591" s="112"/>
      <c r="EZZ591" s="112"/>
      <c r="FAA591" s="112"/>
      <c r="FAB591" s="112"/>
      <c r="FAC591" s="112"/>
      <c r="FAD591" s="112"/>
      <c r="FAE591" s="112"/>
      <c r="FAF591" s="112"/>
      <c r="FAG591" s="112"/>
      <c r="FAH591" s="112"/>
      <c r="FAI591" s="112"/>
      <c r="FAJ591" s="112"/>
      <c r="FAK591" s="112"/>
      <c r="FAL591" s="112"/>
      <c r="FAM591" s="112"/>
      <c r="FAN591" s="112"/>
      <c r="FAO591" s="112"/>
      <c r="FAP591" s="112"/>
      <c r="FAQ591" s="112"/>
      <c r="FAR591" s="112"/>
      <c r="FAS591" s="112"/>
      <c r="FAT591" s="112"/>
      <c r="FAU591" s="112"/>
      <c r="FAV591" s="112"/>
      <c r="FAW591" s="112"/>
      <c r="FAX591" s="112"/>
      <c r="FAY591" s="112"/>
      <c r="FAZ591" s="112"/>
      <c r="FBA591" s="112"/>
      <c r="FBB591" s="112"/>
      <c r="FBC591" s="112"/>
      <c r="FBD591" s="112"/>
      <c r="FBE591" s="112"/>
      <c r="FBF591" s="112"/>
      <c r="FBG591" s="112"/>
      <c r="FBH591" s="112"/>
      <c r="FBI591" s="112"/>
      <c r="FBJ591" s="112"/>
      <c r="FBK591" s="112"/>
      <c r="FBL591" s="112"/>
      <c r="FBM591" s="112"/>
      <c r="FBN591" s="112"/>
      <c r="FBO591" s="112"/>
      <c r="FBP591" s="112"/>
      <c r="FBQ591" s="112"/>
      <c r="FBR591" s="112"/>
      <c r="FBS591" s="112"/>
      <c r="FBT591" s="112"/>
      <c r="FBU591" s="112"/>
      <c r="FBV591" s="112"/>
      <c r="FBW591" s="112"/>
      <c r="FBX591" s="112"/>
      <c r="FBY591" s="112"/>
      <c r="FBZ591" s="112"/>
      <c r="FCA591" s="112"/>
      <c r="FCB591" s="112"/>
      <c r="FCC591" s="112"/>
      <c r="FCD591" s="112"/>
      <c r="FCE591" s="112"/>
      <c r="FCF591" s="112"/>
      <c r="FCG591" s="112"/>
      <c r="FCH591" s="112"/>
      <c r="FCI591" s="112"/>
      <c r="FCJ591" s="112"/>
      <c r="FCK591" s="112"/>
      <c r="FCL591" s="112"/>
      <c r="FCM591" s="112"/>
      <c r="FCN591" s="112"/>
      <c r="FCO591" s="112"/>
      <c r="FCP591" s="112"/>
      <c r="FCQ591" s="112"/>
      <c r="FCR591" s="112"/>
      <c r="FCS591" s="112"/>
      <c r="FCT591" s="112"/>
      <c r="FCU591" s="112"/>
      <c r="FCV591" s="112"/>
      <c r="FCW591" s="112"/>
      <c r="FCX591" s="112"/>
      <c r="FCY591" s="112"/>
      <c r="FCZ591" s="112"/>
      <c r="FDA591" s="112"/>
      <c r="FDB591" s="112"/>
      <c r="FDC591" s="112"/>
      <c r="FDD591" s="112"/>
      <c r="FDE591" s="112"/>
      <c r="FDF591" s="112"/>
      <c r="FDG591" s="112"/>
      <c r="FDH591" s="112"/>
      <c r="FDI591" s="112"/>
      <c r="FDJ591" s="112"/>
      <c r="FDK591" s="112"/>
      <c r="FDL591" s="112"/>
      <c r="FDM591" s="112"/>
      <c r="FDN591" s="112"/>
      <c r="FDO591" s="112"/>
      <c r="FDP591" s="112"/>
      <c r="FDQ591" s="112"/>
      <c r="FDR591" s="112"/>
      <c r="FDS591" s="112"/>
      <c r="FDT591" s="112"/>
      <c r="FDU591" s="112"/>
      <c r="FDV591" s="112"/>
      <c r="FDW591" s="112"/>
      <c r="FDX591" s="112"/>
      <c r="FDY591" s="112"/>
      <c r="FDZ591" s="112"/>
      <c r="FEA591" s="112"/>
      <c r="FEB591" s="112"/>
      <c r="FEC591" s="112"/>
      <c r="FED591" s="112"/>
      <c r="FEE591" s="112"/>
      <c r="FEF591" s="112"/>
      <c r="FEG591" s="112"/>
      <c r="FEH591" s="112"/>
      <c r="FEI591" s="112"/>
      <c r="FEJ591" s="112"/>
      <c r="FEK591" s="112"/>
      <c r="FEL591" s="112"/>
      <c r="FEM591" s="112"/>
      <c r="FEN591" s="112"/>
      <c r="FEO591" s="112"/>
      <c r="FEP591" s="112"/>
      <c r="FEQ591" s="112"/>
      <c r="FER591" s="112"/>
      <c r="FES591" s="112"/>
      <c r="FET591" s="112"/>
      <c r="FEU591" s="112"/>
      <c r="FEV591" s="112"/>
      <c r="FEW591" s="112"/>
      <c r="FEX591" s="112"/>
      <c r="FEY591" s="112"/>
      <c r="FEZ591" s="112"/>
      <c r="FFA591" s="112"/>
      <c r="FFB591" s="112"/>
      <c r="FFC591" s="112"/>
      <c r="FFD591" s="112"/>
      <c r="FFE591" s="112"/>
      <c r="FFF591" s="112"/>
      <c r="FFG591" s="112"/>
      <c r="FFH591" s="112"/>
      <c r="FFI591" s="112"/>
      <c r="FFJ591" s="112"/>
      <c r="FFK591" s="112"/>
      <c r="FFL591" s="112"/>
      <c r="FFM591" s="112"/>
      <c r="FFN591" s="112"/>
      <c r="FFO591" s="112"/>
      <c r="FFP591" s="112"/>
      <c r="FFQ591" s="112"/>
      <c r="FFR591" s="112"/>
      <c r="FFS591" s="112"/>
      <c r="FFT591" s="112"/>
      <c r="FFU591" s="112"/>
      <c r="FFV591" s="112"/>
      <c r="FFW591" s="112"/>
      <c r="FFX591" s="112"/>
      <c r="FFY591" s="112"/>
      <c r="FFZ591" s="112"/>
      <c r="FGA591" s="112"/>
      <c r="FGB591" s="112"/>
      <c r="FGC591" s="112"/>
      <c r="FGD591" s="112"/>
      <c r="FGE591" s="112"/>
      <c r="FGF591" s="112"/>
      <c r="FGG591" s="112"/>
      <c r="FGH591" s="112"/>
      <c r="FGI591" s="112"/>
      <c r="FGJ591" s="112"/>
      <c r="FGK591" s="112"/>
      <c r="FGL591" s="112"/>
      <c r="FGM591" s="112"/>
      <c r="FGN591" s="112"/>
      <c r="FGO591" s="112"/>
      <c r="FGP591" s="112"/>
      <c r="FGQ591" s="112"/>
      <c r="FGR591" s="112"/>
      <c r="FGS591" s="112"/>
      <c r="FGT591" s="112"/>
      <c r="FGU591" s="112"/>
      <c r="FGV591" s="112"/>
      <c r="FGW591" s="112"/>
      <c r="FGX591" s="112"/>
      <c r="FGY591" s="112"/>
      <c r="FGZ591" s="112"/>
      <c r="FHA591" s="112"/>
      <c r="FHB591" s="112"/>
      <c r="FHC591" s="112"/>
      <c r="FHD591" s="112"/>
      <c r="FHE591" s="112"/>
      <c r="FHF591" s="112"/>
      <c r="FHG591" s="112"/>
      <c r="FHH591" s="112"/>
      <c r="FHI591" s="112"/>
      <c r="FHJ591" s="112"/>
      <c r="FHK591" s="112"/>
      <c r="FHL591" s="112"/>
      <c r="FHM591" s="112"/>
      <c r="FHN591" s="112"/>
      <c r="FHO591" s="112"/>
      <c r="FHP591" s="112"/>
      <c r="FHQ591" s="112"/>
      <c r="FHR591" s="112"/>
      <c r="FHS591" s="112"/>
      <c r="FHT591" s="112"/>
      <c r="FHU591" s="112"/>
      <c r="FHV591" s="112"/>
      <c r="FHW591" s="112"/>
      <c r="FHX591" s="112"/>
      <c r="FHY591" s="112"/>
      <c r="FHZ591" s="112"/>
      <c r="FIA591" s="112"/>
      <c r="FIB591" s="112"/>
      <c r="FIC591" s="112"/>
      <c r="FID591" s="112"/>
      <c r="FIE591" s="112"/>
      <c r="FIF591" s="112"/>
      <c r="FIG591" s="112"/>
      <c r="FIH591" s="112"/>
      <c r="FII591" s="112"/>
      <c r="FIJ591" s="112"/>
      <c r="FIK591" s="112"/>
      <c r="FIL591" s="112"/>
      <c r="FIM591" s="112"/>
      <c r="FIN591" s="112"/>
      <c r="FIO591" s="112"/>
      <c r="FIP591" s="112"/>
      <c r="FIQ591" s="112"/>
      <c r="FIR591" s="112"/>
      <c r="FIS591" s="112"/>
      <c r="FIT591" s="112"/>
      <c r="FIU591" s="112"/>
      <c r="FIV591" s="112"/>
      <c r="FIW591" s="112"/>
      <c r="FIX591" s="112"/>
      <c r="FIY591" s="112"/>
      <c r="FIZ591" s="112"/>
      <c r="FJA591" s="112"/>
      <c r="FJB591" s="112"/>
      <c r="FJC591" s="112"/>
      <c r="FJD591" s="112"/>
      <c r="FJE591" s="112"/>
      <c r="FJF591" s="112"/>
      <c r="FJG591" s="112"/>
      <c r="FJH591" s="112"/>
      <c r="FJI591" s="112"/>
      <c r="FJJ591" s="112"/>
      <c r="FJK591" s="112"/>
      <c r="FJL591" s="112"/>
      <c r="FJM591" s="112"/>
      <c r="FJN591" s="112"/>
      <c r="FJO591" s="112"/>
      <c r="FJP591" s="112"/>
      <c r="FJQ591" s="112"/>
      <c r="FJR591" s="112"/>
      <c r="FJS591" s="112"/>
      <c r="FJT591" s="112"/>
      <c r="FJU591" s="112"/>
      <c r="FJV591" s="112"/>
      <c r="FJW591" s="112"/>
      <c r="FJX591" s="112"/>
      <c r="FJY591" s="112"/>
      <c r="FJZ591" s="112"/>
      <c r="FKA591" s="112"/>
      <c r="FKB591" s="112"/>
      <c r="FKC591" s="112"/>
      <c r="FKD591" s="112"/>
      <c r="FKE591" s="112"/>
      <c r="FKF591" s="112"/>
      <c r="FKG591" s="112"/>
      <c r="FKH591" s="112"/>
      <c r="FKI591" s="112"/>
      <c r="FKJ591" s="112"/>
      <c r="FKK591" s="112"/>
      <c r="FKL591" s="112"/>
      <c r="FKM591" s="112"/>
      <c r="FKN591" s="112"/>
      <c r="FKO591" s="112"/>
      <c r="FKP591" s="112"/>
      <c r="FKQ591" s="112"/>
      <c r="FKR591" s="112"/>
      <c r="FKS591" s="112"/>
      <c r="FKT591" s="112"/>
      <c r="FKU591" s="112"/>
      <c r="FKV591" s="112"/>
      <c r="FKW591" s="112"/>
      <c r="FKX591" s="112"/>
      <c r="FKY591" s="112"/>
      <c r="FKZ591" s="112"/>
      <c r="FLA591" s="112"/>
      <c r="FLB591" s="112"/>
      <c r="FLC591" s="112"/>
      <c r="FLD591" s="112"/>
      <c r="FLE591" s="112"/>
      <c r="FLF591" s="112"/>
      <c r="FLG591" s="112"/>
      <c r="FLH591" s="112"/>
      <c r="FLI591" s="112"/>
      <c r="FLJ591" s="112"/>
      <c r="FLK591" s="112"/>
      <c r="FLL591" s="112"/>
      <c r="FLM591" s="112"/>
      <c r="FLN591" s="112"/>
      <c r="FLO591" s="112"/>
      <c r="FLP591" s="112"/>
      <c r="FLQ591" s="112"/>
      <c r="FLR591" s="112"/>
      <c r="FLS591" s="112"/>
      <c r="FLT591" s="112"/>
      <c r="FLU591" s="112"/>
      <c r="FLV591" s="112"/>
      <c r="FLW591" s="112"/>
      <c r="FLX591" s="112"/>
      <c r="FLY591" s="112"/>
      <c r="FLZ591" s="112"/>
      <c r="FMA591" s="112"/>
      <c r="FMB591" s="112"/>
      <c r="FMC591" s="112"/>
      <c r="FMD591" s="112"/>
      <c r="FME591" s="112"/>
      <c r="FMF591" s="112"/>
      <c r="FMG591" s="112"/>
      <c r="FMH591" s="112"/>
      <c r="FMI591" s="112"/>
      <c r="FMJ591" s="112"/>
      <c r="FMK591" s="112"/>
      <c r="FML591" s="112"/>
      <c r="FMM591" s="112"/>
      <c r="FMN591" s="112"/>
      <c r="FMO591" s="112"/>
      <c r="FMP591" s="112"/>
      <c r="FMQ591" s="112"/>
      <c r="FMR591" s="112"/>
      <c r="FMS591" s="112"/>
      <c r="FMT591" s="112"/>
      <c r="FMU591" s="112"/>
      <c r="FMV591" s="112"/>
      <c r="FMW591" s="112"/>
      <c r="FMX591" s="112"/>
      <c r="FMY591" s="112"/>
      <c r="FMZ591" s="112"/>
      <c r="FNA591" s="112"/>
      <c r="FNB591" s="112"/>
      <c r="FNC591" s="112"/>
      <c r="FND591" s="112"/>
      <c r="FNE591" s="112"/>
      <c r="FNF591" s="112"/>
      <c r="FNG591" s="112"/>
      <c r="FNH591" s="112"/>
      <c r="FNI591" s="112"/>
      <c r="FNJ591" s="112"/>
      <c r="FNK591" s="112"/>
      <c r="FNL591" s="112"/>
      <c r="FNM591" s="112"/>
      <c r="FNN591" s="112"/>
      <c r="FNO591" s="112"/>
      <c r="FNP591" s="112"/>
      <c r="FNQ591" s="112"/>
      <c r="FNR591" s="112"/>
      <c r="FNS591" s="112"/>
      <c r="FNT591" s="112"/>
      <c r="FNU591" s="112"/>
      <c r="FNV591" s="112"/>
      <c r="FNW591" s="112"/>
      <c r="FNX591" s="112"/>
      <c r="FNY591" s="112"/>
      <c r="FNZ591" s="112"/>
      <c r="FOA591" s="112"/>
      <c r="FOB591" s="112"/>
      <c r="FOC591" s="112"/>
      <c r="FOD591" s="112"/>
      <c r="FOE591" s="112"/>
      <c r="FOF591" s="112"/>
      <c r="FOG591" s="112"/>
      <c r="FOH591" s="112"/>
      <c r="FOI591" s="112"/>
      <c r="FOJ591" s="112"/>
      <c r="FOK591" s="112"/>
      <c r="FOL591" s="112"/>
      <c r="FOM591" s="112"/>
      <c r="FON591" s="112"/>
      <c r="FOO591" s="112"/>
      <c r="FOP591" s="112"/>
      <c r="FOQ591" s="112"/>
      <c r="FOR591" s="112"/>
      <c r="FOS591" s="112"/>
      <c r="FOT591" s="112"/>
      <c r="FOU591" s="112"/>
      <c r="FOV591" s="112"/>
      <c r="FOW591" s="112"/>
      <c r="FOX591" s="112"/>
      <c r="FOY591" s="112"/>
      <c r="FOZ591" s="112"/>
      <c r="FPA591" s="112"/>
      <c r="FPB591" s="112"/>
      <c r="FPC591" s="112"/>
      <c r="FPD591" s="112"/>
      <c r="FPE591" s="112"/>
      <c r="FPF591" s="112"/>
      <c r="FPG591" s="112"/>
      <c r="FPH591" s="112"/>
      <c r="FPI591" s="112"/>
      <c r="FPJ591" s="112"/>
      <c r="FPK591" s="112"/>
      <c r="FPL591" s="112"/>
      <c r="FPM591" s="112"/>
      <c r="FPN591" s="112"/>
      <c r="FPO591" s="112"/>
      <c r="FPP591" s="112"/>
      <c r="FPQ591" s="112"/>
      <c r="FPR591" s="112"/>
      <c r="FPS591" s="112"/>
      <c r="FPT591" s="112"/>
      <c r="FPU591" s="112"/>
      <c r="FPV591" s="112"/>
      <c r="FPW591" s="112"/>
      <c r="FPX591" s="112"/>
      <c r="FPY591" s="112"/>
      <c r="FPZ591" s="112"/>
      <c r="FQA591" s="112"/>
      <c r="FQB591" s="112"/>
      <c r="FQC591" s="112"/>
      <c r="FQD591" s="112"/>
      <c r="FQE591" s="112"/>
      <c r="FQF591" s="112"/>
      <c r="FQG591" s="112"/>
      <c r="FQH591" s="112"/>
      <c r="FQI591" s="112"/>
      <c r="FQJ591" s="112"/>
      <c r="FQK591" s="112"/>
      <c r="FQL591" s="112"/>
      <c r="FQM591" s="112"/>
      <c r="FQN591" s="112"/>
      <c r="FQO591" s="112"/>
      <c r="FQP591" s="112"/>
      <c r="FQQ591" s="112"/>
      <c r="FQR591" s="112"/>
      <c r="FQS591" s="112"/>
      <c r="FQT591" s="112"/>
      <c r="FQU591" s="112"/>
      <c r="FQV591" s="112"/>
      <c r="FQW591" s="112"/>
      <c r="FQX591" s="112"/>
      <c r="FQY591" s="112"/>
      <c r="FQZ591" s="112"/>
      <c r="FRA591" s="112"/>
      <c r="FRB591" s="112"/>
      <c r="FRC591" s="112"/>
      <c r="FRD591" s="112"/>
      <c r="FRE591" s="112"/>
      <c r="FRF591" s="112"/>
      <c r="FRG591" s="112"/>
      <c r="FRH591" s="112"/>
      <c r="FRI591" s="112"/>
      <c r="FRJ591" s="112"/>
      <c r="FRK591" s="112"/>
      <c r="FRL591" s="112"/>
      <c r="FRM591" s="112"/>
      <c r="FRN591" s="112"/>
      <c r="FRO591" s="112"/>
      <c r="FRP591" s="112"/>
      <c r="FRQ591" s="112"/>
      <c r="FRR591" s="112"/>
      <c r="FRS591" s="112"/>
      <c r="FRT591" s="112"/>
      <c r="FRU591" s="112"/>
      <c r="FRV591" s="112"/>
      <c r="FRW591" s="112"/>
      <c r="FRX591" s="112"/>
      <c r="FRY591" s="112"/>
      <c r="FRZ591" s="112"/>
      <c r="FSA591" s="112"/>
      <c r="FSB591" s="112"/>
      <c r="FSC591" s="112"/>
      <c r="FSD591" s="112"/>
      <c r="FSE591" s="112"/>
      <c r="FSF591" s="112"/>
      <c r="FSG591" s="112"/>
      <c r="FSH591" s="112"/>
      <c r="FSI591" s="112"/>
      <c r="FSJ591" s="112"/>
      <c r="FSK591" s="112"/>
      <c r="FSL591" s="112"/>
      <c r="FSM591" s="112"/>
      <c r="FSN591" s="112"/>
      <c r="FSO591" s="112"/>
      <c r="FSP591" s="112"/>
      <c r="FSQ591" s="112"/>
      <c r="FSR591" s="112"/>
      <c r="FSS591" s="112"/>
      <c r="FST591" s="112"/>
      <c r="FSU591" s="112"/>
      <c r="FSV591" s="112"/>
      <c r="FSW591" s="112"/>
      <c r="FSX591" s="112"/>
      <c r="FSY591" s="112"/>
      <c r="FSZ591" s="112"/>
      <c r="FTA591" s="112"/>
      <c r="FTB591" s="112"/>
      <c r="FTC591" s="112"/>
      <c r="FTD591" s="112"/>
      <c r="FTE591" s="112"/>
      <c r="FTF591" s="112"/>
      <c r="FTG591" s="112"/>
      <c r="FTH591" s="112"/>
      <c r="FTI591" s="112"/>
      <c r="FTJ591" s="112"/>
      <c r="FTK591" s="112"/>
      <c r="FTL591" s="112"/>
      <c r="FTM591" s="112"/>
      <c r="FTN591" s="112"/>
      <c r="FTO591" s="112"/>
      <c r="FTP591" s="112"/>
      <c r="FTQ591" s="112"/>
      <c r="FTR591" s="112"/>
      <c r="FTS591" s="112"/>
      <c r="FTT591" s="112"/>
      <c r="FTU591" s="112"/>
      <c r="FTV591" s="112"/>
      <c r="FTW591" s="112"/>
      <c r="FTX591" s="112"/>
      <c r="FTY591" s="112"/>
      <c r="FTZ591" s="112"/>
      <c r="FUA591" s="112"/>
      <c r="FUB591" s="112"/>
      <c r="FUC591" s="112"/>
      <c r="FUD591" s="112"/>
      <c r="FUE591" s="112"/>
      <c r="FUF591" s="112"/>
      <c r="FUG591" s="112"/>
      <c r="FUH591" s="112"/>
      <c r="FUI591" s="112"/>
      <c r="FUJ591" s="112"/>
      <c r="FUK591" s="112"/>
      <c r="FUL591" s="112"/>
      <c r="FUM591" s="112"/>
      <c r="FUN591" s="112"/>
      <c r="FUO591" s="112"/>
      <c r="FUP591" s="112"/>
      <c r="FUQ591" s="112"/>
      <c r="FUR591" s="112"/>
      <c r="FUS591" s="112"/>
      <c r="FUT591" s="112"/>
      <c r="FUU591" s="112"/>
      <c r="FUV591" s="112"/>
      <c r="FUW591" s="112"/>
      <c r="FUX591" s="112"/>
      <c r="FUY591" s="112"/>
      <c r="FUZ591" s="112"/>
      <c r="FVA591" s="112"/>
      <c r="FVB591" s="112"/>
      <c r="FVC591" s="112"/>
      <c r="FVD591" s="112"/>
      <c r="FVE591" s="112"/>
      <c r="FVF591" s="112"/>
      <c r="FVG591" s="112"/>
      <c r="FVH591" s="112"/>
      <c r="FVI591" s="112"/>
      <c r="FVJ591" s="112"/>
      <c r="FVK591" s="112"/>
      <c r="FVL591" s="112"/>
      <c r="FVM591" s="112"/>
      <c r="FVN591" s="112"/>
      <c r="FVO591" s="112"/>
      <c r="FVP591" s="112"/>
      <c r="FVQ591" s="112"/>
      <c r="FVR591" s="112"/>
      <c r="FVS591" s="112"/>
      <c r="FVT591" s="112"/>
      <c r="FVU591" s="112"/>
      <c r="FVV591" s="112"/>
      <c r="FVW591" s="112"/>
      <c r="FVX591" s="112"/>
      <c r="FVY591" s="112"/>
      <c r="FVZ591" s="112"/>
      <c r="FWA591" s="112"/>
      <c r="FWB591" s="112"/>
      <c r="FWC591" s="112"/>
      <c r="FWD591" s="112"/>
      <c r="FWE591" s="112"/>
      <c r="FWF591" s="112"/>
      <c r="FWG591" s="112"/>
      <c r="FWH591" s="112"/>
      <c r="FWI591" s="112"/>
      <c r="FWJ591" s="112"/>
      <c r="FWK591" s="112"/>
      <c r="FWL591" s="112"/>
      <c r="FWM591" s="112"/>
      <c r="FWN591" s="112"/>
      <c r="FWO591" s="112"/>
      <c r="FWP591" s="112"/>
      <c r="FWQ591" s="112"/>
      <c r="FWR591" s="112"/>
      <c r="FWS591" s="112"/>
      <c r="FWT591" s="112"/>
      <c r="FWU591" s="112"/>
      <c r="FWV591" s="112"/>
      <c r="FWW591" s="112"/>
      <c r="FWX591" s="112"/>
      <c r="FWY591" s="112"/>
      <c r="FWZ591" s="112"/>
      <c r="FXA591" s="112"/>
      <c r="FXB591" s="112"/>
      <c r="FXC591" s="112"/>
      <c r="FXD591" s="112"/>
      <c r="FXE591" s="112"/>
      <c r="FXF591" s="112"/>
      <c r="FXG591" s="112"/>
      <c r="FXH591" s="112"/>
      <c r="FXI591" s="112"/>
      <c r="FXJ591" s="112"/>
      <c r="FXK591" s="112"/>
      <c r="FXL591" s="112"/>
      <c r="FXM591" s="112"/>
      <c r="FXN591" s="112"/>
      <c r="FXO591" s="112"/>
      <c r="FXP591" s="112"/>
      <c r="FXQ591" s="112"/>
      <c r="FXR591" s="112"/>
      <c r="FXS591" s="112"/>
      <c r="FXT591" s="112"/>
      <c r="FXU591" s="112"/>
      <c r="FXV591" s="112"/>
      <c r="FXW591" s="112"/>
      <c r="FXX591" s="112"/>
      <c r="FXY591" s="112"/>
      <c r="FXZ591" s="112"/>
      <c r="FYA591" s="112"/>
      <c r="FYB591" s="112"/>
      <c r="FYC591" s="112"/>
      <c r="FYD591" s="112"/>
      <c r="FYE591" s="112"/>
      <c r="FYF591" s="112"/>
      <c r="FYG591" s="112"/>
      <c r="FYH591" s="112"/>
      <c r="FYI591" s="112"/>
      <c r="FYJ591" s="112"/>
      <c r="FYK591" s="112"/>
      <c r="FYL591" s="112"/>
      <c r="FYM591" s="112"/>
      <c r="FYN591" s="112"/>
      <c r="FYO591" s="112"/>
      <c r="FYP591" s="112"/>
      <c r="FYQ591" s="112"/>
      <c r="FYR591" s="112"/>
      <c r="FYS591" s="112"/>
      <c r="FYT591" s="112"/>
      <c r="FYU591" s="112"/>
      <c r="FYV591" s="112"/>
      <c r="FYW591" s="112"/>
      <c r="FYX591" s="112"/>
      <c r="FYY591" s="112"/>
      <c r="FYZ591" s="112"/>
      <c r="FZA591" s="112"/>
      <c r="FZB591" s="112"/>
      <c r="FZC591" s="112"/>
      <c r="FZD591" s="112"/>
      <c r="FZE591" s="112"/>
      <c r="FZF591" s="112"/>
      <c r="FZG591" s="112"/>
      <c r="FZH591" s="112"/>
      <c r="FZI591" s="112"/>
      <c r="FZJ591" s="112"/>
      <c r="FZK591" s="112"/>
      <c r="FZL591" s="112"/>
      <c r="FZM591" s="112"/>
      <c r="FZN591" s="112"/>
      <c r="FZO591" s="112"/>
      <c r="FZP591" s="112"/>
      <c r="FZQ591" s="112"/>
      <c r="FZR591" s="112"/>
      <c r="FZS591" s="112"/>
      <c r="FZT591" s="112"/>
      <c r="FZU591" s="112"/>
      <c r="FZV591" s="112"/>
      <c r="FZW591" s="112"/>
      <c r="FZX591" s="112"/>
      <c r="FZY591" s="112"/>
      <c r="FZZ591" s="112"/>
      <c r="GAA591" s="112"/>
      <c r="GAB591" s="112"/>
      <c r="GAC591" s="112"/>
      <c r="GAD591" s="112"/>
      <c r="GAE591" s="112"/>
      <c r="GAF591" s="112"/>
      <c r="GAG591" s="112"/>
      <c r="GAH591" s="112"/>
      <c r="GAI591" s="112"/>
      <c r="GAJ591" s="112"/>
      <c r="GAK591" s="112"/>
      <c r="GAL591" s="112"/>
      <c r="GAM591" s="112"/>
      <c r="GAN591" s="112"/>
      <c r="GAO591" s="112"/>
      <c r="GAP591" s="112"/>
      <c r="GAQ591" s="112"/>
      <c r="GAR591" s="112"/>
      <c r="GAS591" s="112"/>
      <c r="GAT591" s="112"/>
      <c r="GAU591" s="112"/>
      <c r="GAV591" s="112"/>
      <c r="GAW591" s="112"/>
      <c r="GAX591" s="112"/>
      <c r="GAY591" s="112"/>
      <c r="GAZ591" s="112"/>
      <c r="GBA591" s="112"/>
      <c r="GBB591" s="112"/>
      <c r="GBC591" s="112"/>
      <c r="GBD591" s="112"/>
      <c r="GBE591" s="112"/>
      <c r="GBF591" s="112"/>
      <c r="GBG591" s="112"/>
      <c r="GBH591" s="112"/>
      <c r="GBI591" s="112"/>
      <c r="GBJ591" s="112"/>
      <c r="GBK591" s="112"/>
      <c r="GBL591" s="112"/>
      <c r="GBM591" s="112"/>
      <c r="GBN591" s="112"/>
      <c r="GBO591" s="112"/>
      <c r="GBP591" s="112"/>
      <c r="GBQ591" s="112"/>
      <c r="GBR591" s="112"/>
      <c r="GBS591" s="112"/>
      <c r="GBT591" s="112"/>
      <c r="GBU591" s="112"/>
      <c r="GBV591" s="112"/>
      <c r="GBW591" s="112"/>
      <c r="GBX591" s="112"/>
      <c r="GBY591" s="112"/>
      <c r="GBZ591" s="112"/>
      <c r="GCA591" s="112"/>
      <c r="GCB591" s="112"/>
      <c r="GCC591" s="112"/>
      <c r="GCD591" s="112"/>
      <c r="GCE591" s="112"/>
      <c r="GCF591" s="112"/>
      <c r="GCG591" s="112"/>
      <c r="GCH591" s="112"/>
      <c r="GCI591" s="112"/>
      <c r="GCJ591" s="112"/>
      <c r="GCK591" s="112"/>
      <c r="GCL591" s="112"/>
      <c r="GCM591" s="112"/>
      <c r="GCN591" s="112"/>
      <c r="GCO591" s="112"/>
      <c r="GCP591" s="112"/>
      <c r="GCQ591" s="112"/>
      <c r="GCR591" s="112"/>
      <c r="GCS591" s="112"/>
      <c r="GCT591" s="112"/>
      <c r="GCU591" s="112"/>
      <c r="GCV591" s="112"/>
      <c r="GCW591" s="112"/>
      <c r="GCX591" s="112"/>
      <c r="GCY591" s="112"/>
      <c r="GCZ591" s="112"/>
      <c r="GDA591" s="112"/>
      <c r="GDB591" s="112"/>
      <c r="GDC591" s="112"/>
      <c r="GDD591" s="112"/>
      <c r="GDE591" s="112"/>
      <c r="GDF591" s="112"/>
      <c r="GDG591" s="112"/>
      <c r="GDH591" s="112"/>
      <c r="GDI591" s="112"/>
      <c r="GDJ591" s="112"/>
      <c r="GDK591" s="112"/>
      <c r="GDL591" s="112"/>
      <c r="GDM591" s="112"/>
      <c r="GDN591" s="112"/>
      <c r="GDO591" s="112"/>
      <c r="GDP591" s="112"/>
      <c r="GDQ591" s="112"/>
      <c r="GDR591" s="112"/>
      <c r="GDS591" s="112"/>
      <c r="GDT591" s="112"/>
      <c r="GDU591" s="112"/>
      <c r="GDV591" s="112"/>
      <c r="GDW591" s="112"/>
      <c r="GDX591" s="112"/>
      <c r="GDY591" s="112"/>
      <c r="GDZ591" s="112"/>
      <c r="GEA591" s="112"/>
      <c r="GEB591" s="112"/>
      <c r="GEC591" s="112"/>
      <c r="GED591" s="112"/>
      <c r="GEE591" s="112"/>
      <c r="GEF591" s="112"/>
      <c r="GEG591" s="112"/>
      <c r="GEH591" s="112"/>
      <c r="GEI591" s="112"/>
      <c r="GEJ591" s="112"/>
      <c r="GEK591" s="112"/>
      <c r="GEL591" s="112"/>
      <c r="GEM591" s="112"/>
      <c r="GEN591" s="112"/>
      <c r="GEO591" s="112"/>
      <c r="GEP591" s="112"/>
      <c r="GEQ591" s="112"/>
      <c r="GER591" s="112"/>
      <c r="GES591" s="112"/>
      <c r="GET591" s="112"/>
      <c r="GEU591" s="112"/>
      <c r="GEV591" s="112"/>
      <c r="GEW591" s="112"/>
      <c r="GEX591" s="112"/>
      <c r="GEY591" s="112"/>
      <c r="GEZ591" s="112"/>
      <c r="GFA591" s="112"/>
      <c r="GFB591" s="112"/>
      <c r="GFC591" s="112"/>
      <c r="GFD591" s="112"/>
      <c r="GFE591" s="112"/>
      <c r="GFF591" s="112"/>
      <c r="GFG591" s="112"/>
      <c r="GFH591" s="112"/>
      <c r="GFI591" s="112"/>
      <c r="GFJ591" s="112"/>
      <c r="GFK591" s="112"/>
      <c r="GFL591" s="112"/>
      <c r="GFM591" s="112"/>
      <c r="GFN591" s="112"/>
      <c r="GFO591" s="112"/>
      <c r="GFP591" s="112"/>
      <c r="GFQ591" s="112"/>
      <c r="GFR591" s="112"/>
      <c r="GFS591" s="112"/>
      <c r="GFT591" s="112"/>
      <c r="GFU591" s="112"/>
      <c r="GFV591" s="112"/>
      <c r="GFW591" s="112"/>
      <c r="GFX591" s="112"/>
      <c r="GFY591" s="112"/>
      <c r="GFZ591" s="112"/>
      <c r="GGA591" s="112"/>
      <c r="GGB591" s="112"/>
      <c r="GGC591" s="112"/>
      <c r="GGD591" s="112"/>
      <c r="GGE591" s="112"/>
      <c r="GGF591" s="112"/>
      <c r="GGG591" s="112"/>
      <c r="GGH591" s="112"/>
      <c r="GGI591" s="112"/>
      <c r="GGJ591" s="112"/>
      <c r="GGK591" s="112"/>
      <c r="GGL591" s="112"/>
      <c r="GGM591" s="112"/>
      <c r="GGN591" s="112"/>
      <c r="GGO591" s="112"/>
      <c r="GGP591" s="112"/>
      <c r="GGQ591" s="112"/>
      <c r="GGR591" s="112"/>
      <c r="GGS591" s="112"/>
      <c r="GGT591" s="112"/>
      <c r="GGU591" s="112"/>
      <c r="GGV591" s="112"/>
      <c r="GGW591" s="112"/>
      <c r="GGX591" s="112"/>
      <c r="GGY591" s="112"/>
      <c r="GGZ591" s="112"/>
      <c r="GHA591" s="112"/>
      <c r="GHB591" s="112"/>
      <c r="GHC591" s="112"/>
      <c r="GHD591" s="112"/>
      <c r="GHE591" s="112"/>
      <c r="GHF591" s="112"/>
      <c r="GHG591" s="112"/>
      <c r="GHH591" s="112"/>
      <c r="GHI591" s="112"/>
      <c r="GHJ591" s="112"/>
      <c r="GHK591" s="112"/>
      <c r="GHL591" s="112"/>
      <c r="GHM591" s="112"/>
      <c r="GHN591" s="112"/>
      <c r="GHO591" s="112"/>
      <c r="GHP591" s="112"/>
      <c r="GHQ591" s="112"/>
      <c r="GHR591" s="112"/>
      <c r="GHS591" s="112"/>
      <c r="GHT591" s="112"/>
      <c r="GHU591" s="112"/>
      <c r="GHV591" s="112"/>
      <c r="GHW591" s="112"/>
      <c r="GHX591" s="112"/>
      <c r="GHY591" s="112"/>
      <c r="GHZ591" s="112"/>
      <c r="GIA591" s="112"/>
      <c r="GIB591" s="112"/>
      <c r="GIC591" s="112"/>
      <c r="GID591" s="112"/>
      <c r="GIE591" s="112"/>
      <c r="GIF591" s="112"/>
      <c r="GIG591" s="112"/>
      <c r="GIH591" s="112"/>
      <c r="GII591" s="112"/>
      <c r="GIJ591" s="112"/>
      <c r="GIK591" s="112"/>
      <c r="GIL591" s="112"/>
      <c r="GIM591" s="112"/>
      <c r="GIN591" s="112"/>
      <c r="GIO591" s="112"/>
      <c r="GIP591" s="112"/>
      <c r="GIQ591" s="112"/>
      <c r="GIR591" s="112"/>
      <c r="GIS591" s="112"/>
      <c r="GIT591" s="112"/>
      <c r="GIU591" s="112"/>
      <c r="GIV591" s="112"/>
      <c r="GIW591" s="112"/>
      <c r="GIX591" s="112"/>
      <c r="GIY591" s="112"/>
      <c r="GIZ591" s="112"/>
      <c r="GJA591" s="112"/>
      <c r="GJB591" s="112"/>
      <c r="GJC591" s="112"/>
      <c r="GJD591" s="112"/>
      <c r="GJE591" s="112"/>
      <c r="GJF591" s="112"/>
      <c r="GJG591" s="112"/>
      <c r="GJH591" s="112"/>
      <c r="GJI591" s="112"/>
      <c r="GJJ591" s="112"/>
      <c r="GJK591" s="112"/>
      <c r="GJL591" s="112"/>
      <c r="GJM591" s="112"/>
      <c r="GJN591" s="112"/>
      <c r="GJO591" s="112"/>
      <c r="GJP591" s="112"/>
      <c r="GJQ591" s="112"/>
      <c r="GJR591" s="112"/>
      <c r="GJS591" s="112"/>
      <c r="GJT591" s="112"/>
      <c r="GJU591" s="112"/>
      <c r="GJV591" s="112"/>
      <c r="GJW591" s="112"/>
      <c r="GJX591" s="112"/>
      <c r="GJY591" s="112"/>
      <c r="GJZ591" s="112"/>
      <c r="GKA591" s="112"/>
      <c r="GKB591" s="112"/>
      <c r="GKC591" s="112"/>
      <c r="GKD591" s="112"/>
      <c r="GKE591" s="112"/>
      <c r="GKF591" s="112"/>
      <c r="GKG591" s="112"/>
      <c r="GKH591" s="112"/>
      <c r="GKI591" s="112"/>
      <c r="GKJ591" s="112"/>
      <c r="GKK591" s="112"/>
      <c r="GKL591" s="112"/>
      <c r="GKM591" s="112"/>
      <c r="GKN591" s="112"/>
      <c r="GKO591" s="112"/>
      <c r="GKP591" s="112"/>
      <c r="GKQ591" s="112"/>
      <c r="GKR591" s="112"/>
      <c r="GKS591" s="112"/>
      <c r="GKT591" s="112"/>
      <c r="GKU591" s="112"/>
      <c r="GKV591" s="112"/>
      <c r="GKW591" s="112"/>
      <c r="GKX591" s="112"/>
      <c r="GKY591" s="112"/>
      <c r="GKZ591" s="112"/>
      <c r="GLA591" s="112"/>
      <c r="GLB591" s="112"/>
      <c r="GLC591" s="112"/>
      <c r="GLD591" s="112"/>
      <c r="GLE591" s="112"/>
      <c r="GLF591" s="112"/>
      <c r="GLG591" s="112"/>
      <c r="GLH591" s="112"/>
      <c r="GLI591" s="112"/>
      <c r="GLJ591" s="112"/>
      <c r="GLK591" s="112"/>
      <c r="GLL591" s="112"/>
      <c r="GLM591" s="112"/>
      <c r="GLN591" s="112"/>
      <c r="GLO591" s="112"/>
      <c r="GLP591" s="112"/>
      <c r="GLQ591" s="112"/>
      <c r="GLR591" s="112"/>
      <c r="GLS591" s="112"/>
      <c r="GLT591" s="112"/>
      <c r="GLU591" s="112"/>
      <c r="GLV591" s="112"/>
      <c r="GLW591" s="112"/>
      <c r="GLX591" s="112"/>
      <c r="GLY591" s="112"/>
      <c r="GLZ591" s="112"/>
      <c r="GMA591" s="112"/>
      <c r="GMB591" s="112"/>
      <c r="GMC591" s="112"/>
      <c r="GMD591" s="112"/>
      <c r="GME591" s="112"/>
      <c r="GMF591" s="112"/>
      <c r="GMG591" s="112"/>
      <c r="GMH591" s="112"/>
      <c r="GMI591" s="112"/>
      <c r="GMJ591" s="112"/>
      <c r="GMK591" s="112"/>
      <c r="GML591" s="112"/>
      <c r="GMM591" s="112"/>
      <c r="GMN591" s="112"/>
      <c r="GMO591" s="112"/>
      <c r="GMP591" s="112"/>
      <c r="GMQ591" s="112"/>
      <c r="GMR591" s="112"/>
      <c r="GMS591" s="112"/>
      <c r="GMT591" s="112"/>
      <c r="GMU591" s="112"/>
      <c r="GMV591" s="112"/>
      <c r="GMW591" s="112"/>
      <c r="GMX591" s="112"/>
      <c r="GMY591" s="112"/>
      <c r="GMZ591" s="112"/>
      <c r="GNA591" s="112"/>
      <c r="GNB591" s="112"/>
      <c r="GNC591" s="112"/>
      <c r="GND591" s="112"/>
      <c r="GNE591" s="112"/>
      <c r="GNF591" s="112"/>
      <c r="GNG591" s="112"/>
      <c r="GNH591" s="112"/>
      <c r="GNI591" s="112"/>
      <c r="GNJ591" s="112"/>
      <c r="GNK591" s="112"/>
      <c r="GNL591" s="112"/>
      <c r="GNM591" s="112"/>
      <c r="GNN591" s="112"/>
      <c r="GNO591" s="112"/>
      <c r="GNP591" s="112"/>
      <c r="GNQ591" s="112"/>
      <c r="GNR591" s="112"/>
      <c r="GNS591" s="112"/>
      <c r="GNT591" s="112"/>
      <c r="GNU591" s="112"/>
      <c r="GNV591" s="112"/>
      <c r="GNW591" s="112"/>
      <c r="GNX591" s="112"/>
      <c r="GNY591" s="112"/>
      <c r="GNZ591" s="112"/>
      <c r="GOA591" s="112"/>
      <c r="GOB591" s="112"/>
      <c r="GOC591" s="112"/>
      <c r="GOD591" s="112"/>
      <c r="GOE591" s="112"/>
      <c r="GOF591" s="112"/>
      <c r="GOG591" s="112"/>
      <c r="GOH591" s="112"/>
      <c r="GOI591" s="112"/>
      <c r="GOJ591" s="112"/>
      <c r="GOK591" s="112"/>
      <c r="GOL591" s="112"/>
      <c r="GOM591" s="112"/>
      <c r="GON591" s="112"/>
      <c r="GOO591" s="112"/>
      <c r="GOP591" s="112"/>
      <c r="GOQ591" s="112"/>
      <c r="GOR591" s="112"/>
      <c r="GOS591" s="112"/>
      <c r="GOT591" s="112"/>
      <c r="GOU591" s="112"/>
      <c r="GOV591" s="112"/>
      <c r="GOW591" s="112"/>
      <c r="GOX591" s="112"/>
      <c r="GOY591" s="112"/>
      <c r="GOZ591" s="112"/>
      <c r="GPA591" s="112"/>
      <c r="GPB591" s="112"/>
      <c r="GPC591" s="112"/>
      <c r="GPD591" s="112"/>
      <c r="GPE591" s="112"/>
      <c r="GPF591" s="112"/>
      <c r="GPG591" s="112"/>
      <c r="GPH591" s="112"/>
      <c r="GPI591" s="112"/>
      <c r="GPJ591" s="112"/>
      <c r="GPK591" s="112"/>
      <c r="GPL591" s="112"/>
      <c r="GPM591" s="112"/>
      <c r="GPN591" s="112"/>
      <c r="GPO591" s="112"/>
      <c r="GPP591" s="112"/>
      <c r="GPQ591" s="112"/>
      <c r="GPR591" s="112"/>
      <c r="GPS591" s="112"/>
      <c r="GPT591" s="112"/>
      <c r="GPU591" s="112"/>
      <c r="GPV591" s="112"/>
      <c r="GPW591" s="112"/>
      <c r="GPX591" s="112"/>
      <c r="GPY591" s="112"/>
      <c r="GPZ591" s="112"/>
      <c r="GQA591" s="112"/>
      <c r="GQB591" s="112"/>
      <c r="GQC591" s="112"/>
      <c r="GQD591" s="112"/>
      <c r="GQE591" s="112"/>
      <c r="GQF591" s="112"/>
      <c r="GQG591" s="112"/>
      <c r="GQH591" s="112"/>
      <c r="GQI591" s="112"/>
      <c r="GQJ591" s="112"/>
      <c r="GQK591" s="112"/>
      <c r="GQL591" s="112"/>
      <c r="GQM591" s="112"/>
      <c r="GQN591" s="112"/>
      <c r="GQO591" s="112"/>
      <c r="GQP591" s="112"/>
      <c r="GQQ591" s="112"/>
      <c r="GQR591" s="112"/>
      <c r="GQS591" s="112"/>
      <c r="GQT591" s="112"/>
      <c r="GQU591" s="112"/>
      <c r="GQV591" s="112"/>
      <c r="GQW591" s="112"/>
      <c r="GQX591" s="112"/>
      <c r="GQY591" s="112"/>
      <c r="GQZ591" s="112"/>
      <c r="GRA591" s="112"/>
      <c r="GRB591" s="112"/>
      <c r="GRC591" s="112"/>
      <c r="GRD591" s="112"/>
      <c r="GRE591" s="112"/>
      <c r="GRF591" s="112"/>
      <c r="GRG591" s="112"/>
      <c r="GRH591" s="112"/>
      <c r="GRI591" s="112"/>
      <c r="GRJ591" s="112"/>
      <c r="GRK591" s="112"/>
      <c r="GRL591" s="112"/>
      <c r="GRM591" s="112"/>
      <c r="GRN591" s="112"/>
      <c r="GRO591" s="112"/>
      <c r="GRP591" s="112"/>
      <c r="GRQ591" s="112"/>
      <c r="GRR591" s="112"/>
      <c r="GRS591" s="112"/>
      <c r="GRT591" s="112"/>
      <c r="GRU591" s="112"/>
      <c r="GRV591" s="112"/>
      <c r="GRW591" s="112"/>
      <c r="GRX591" s="112"/>
      <c r="GRY591" s="112"/>
      <c r="GRZ591" s="112"/>
      <c r="GSA591" s="112"/>
      <c r="GSB591" s="112"/>
      <c r="GSC591" s="112"/>
      <c r="GSD591" s="112"/>
      <c r="GSE591" s="112"/>
      <c r="GSF591" s="112"/>
      <c r="GSG591" s="112"/>
      <c r="GSH591" s="112"/>
      <c r="GSI591" s="112"/>
      <c r="GSJ591" s="112"/>
      <c r="GSK591" s="112"/>
      <c r="GSL591" s="112"/>
      <c r="GSM591" s="112"/>
      <c r="GSN591" s="112"/>
      <c r="GSO591" s="112"/>
      <c r="GSP591" s="112"/>
      <c r="GSQ591" s="112"/>
      <c r="GSR591" s="112"/>
      <c r="GSS591" s="112"/>
      <c r="GST591" s="112"/>
      <c r="GSU591" s="112"/>
      <c r="GSV591" s="112"/>
      <c r="GSW591" s="112"/>
      <c r="GSX591" s="112"/>
      <c r="GSY591" s="112"/>
      <c r="GSZ591" s="112"/>
      <c r="GTA591" s="112"/>
      <c r="GTB591" s="112"/>
      <c r="GTC591" s="112"/>
      <c r="GTD591" s="112"/>
      <c r="GTE591" s="112"/>
      <c r="GTF591" s="112"/>
      <c r="GTG591" s="112"/>
      <c r="GTH591" s="112"/>
      <c r="GTI591" s="112"/>
      <c r="GTJ591" s="112"/>
      <c r="GTK591" s="112"/>
      <c r="GTL591" s="112"/>
      <c r="GTM591" s="112"/>
      <c r="GTN591" s="112"/>
      <c r="GTO591" s="112"/>
      <c r="GTP591" s="112"/>
      <c r="GTQ591" s="112"/>
      <c r="GTR591" s="112"/>
      <c r="GTS591" s="112"/>
      <c r="GTT591" s="112"/>
      <c r="GTU591" s="112"/>
      <c r="GTV591" s="112"/>
      <c r="GTW591" s="112"/>
      <c r="GTX591" s="112"/>
      <c r="GTY591" s="112"/>
      <c r="GTZ591" s="112"/>
      <c r="GUA591" s="112"/>
      <c r="GUB591" s="112"/>
      <c r="GUC591" s="112"/>
      <c r="GUD591" s="112"/>
      <c r="GUE591" s="112"/>
      <c r="GUF591" s="112"/>
      <c r="GUG591" s="112"/>
      <c r="GUH591" s="112"/>
      <c r="GUI591" s="112"/>
      <c r="GUJ591" s="112"/>
      <c r="GUK591" s="112"/>
      <c r="GUL591" s="112"/>
      <c r="GUM591" s="112"/>
      <c r="GUN591" s="112"/>
      <c r="GUO591" s="112"/>
      <c r="GUP591" s="112"/>
      <c r="GUQ591" s="112"/>
      <c r="GUR591" s="112"/>
      <c r="GUS591" s="112"/>
      <c r="GUT591" s="112"/>
      <c r="GUU591" s="112"/>
      <c r="GUV591" s="112"/>
      <c r="GUW591" s="112"/>
      <c r="GUX591" s="112"/>
      <c r="GUY591" s="112"/>
      <c r="GUZ591" s="112"/>
      <c r="GVA591" s="112"/>
      <c r="GVB591" s="112"/>
      <c r="GVC591" s="112"/>
      <c r="GVD591" s="112"/>
      <c r="GVE591" s="112"/>
      <c r="GVF591" s="112"/>
      <c r="GVG591" s="112"/>
      <c r="GVH591" s="112"/>
      <c r="GVI591" s="112"/>
      <c r="GVJ591" s="112"/>
      <c r="GVK591" s="112"/>
      <c r="GVL591" s="112"/>
      <c r="GVM591" s="112"/>
      <c r="GVN591" s="112"/>
      <c r="GVO591" s="112"/>
      <c r="GVP591" s="112"/>
      <c r="GVQ591" s="112"/>
      <c r="GVR591" s="112"/>
      <c r="GVS591" s="112"/>
      <c r="GVT591" s="112"/>
      <c r="GVU591" s="112"/>
      <c r="GVV591" s="112"/>
      <c r="GVW591" s="112"/>
      <c r="GVX591" s="112"/>
      <c r="GVY591" s="112"/>
      <c r="GVZ591" s="112"/>
      <c r="GWA591" s="112"/>
      <c r="GWB591" s="112"/>
      <c r="GWC591" s="112"/>
      <c r="GWD591" s="112"/>
      <c r="GWE591" s="112"/>
      <c r="GWF591" s="112"/>
      <c r="GWG591" s="112"/>
      <c r="GWH591" s="112"/>
      <c r="GWI591" s="112"/>
      <c r="GWJ591" s="112"/>
      <c r="GWK591" s="112"/>
      <c r="GWL591" s="112"/>
      <c r="GWM591" s="112"/>
      <c r="GWN591" s="112"/>
      <c r="GWO591" s="112"/>
      <c r="GWP591" s="112"/>
      <c r="GWQ591" s="112"/>
      <c r="GWR591" s="112"/>
      <c r="GWS591" s="112"/>
      <c r="GWT591" s="112"/>
      <c r="GWU591" s="112"/>
      <c r="GWV591" s="112"/>
      <c r="GWW591" s="112"/>
      <c r="GWX591" s="112"/>
      <c r="GWY591" s="112"/>
      <c r="GWZ591" s="112"/>
      <c r="GXA591" s="112"/>
      <c r="GXB591" s="112"/>
      <c r="GXC591" s="112"/>
      <c r="GXD591" s="112"/>
      <c r="GXE591" s="112"/>
      <c r="GXF591" s="112"/>
      <c r="GXG591" s="112"/>
      <c r="GXH591" s="112"/>
      <c r="GXI591" s="112"/>
      <c r="GXJ591" s="112"/>
      <c r="GXK591" s="112"/>
      <c r="GXL591" s="112"/>
      <c r="GXM591" s="112"/>
      <c r="GXN591" s="112"/>
      <c r="GXO591" s="112"/>
      <c r="GXP591" s="112"/>
      <c r="GXQ591" s="112"/>
      <c r="GXR591" s="112"/>
      <c r="GXS591" s="112"/>
      <c r="GXT591" s="112"/>
      <c r="GXU591" s="112"/>
      <c r="GXV591" s="112"/>
      <c r="GXW591" s="112"/>
      <c r="GXX591" s="112"/>
      <c r="GXY591" s="112"/>
      <c r="GXZ591" s="112"/>
      <c r="GYA591" s="112"/>
      <c r="GYB591" s="112"/>
      <c r="GYC591" s="112"/>
      <c r="GYD591" s="112"/>
      <c r="GYE591" s="112"/>
      <c r="GYF591" s="112"/>
      <c r="GYG591" s="112"/>
      <c r="GYH591" s="112"/>
      <c r="GYI591" s="112"/>
      <c r="GYJ591" s="112"/>
      <c r="GYK591" s="112"/>
      <c r="GYL591" s="112"/>
      <c r="GYM591" s="112"/>
      <c r="GYN591" s="112"/>
      <c r="GYO591" s="112"/>
      <c r="GYP591" s="112"/>
      <c r="GYQ591" s="112"/>
      <c r="GYR591" s="112"/>
      <c r="GYS591" s="112"/>
      <c r="GYT591" s="112"/>
      <c r="GYU591" s="112"/>
      <c r="GYV591" s="112"/>
      <c r="GYW591" s="112"/>
      <c r="GYX591" s="112"/>
      <c r="GYY591" s="112"/>
      <c r="GYZ591" s="112"/>
      <c r="GZA591" s="112"/>
      <c r="GZB591" s="112"/>
      <c r="GZC591" s="112"/>
      <c r="GZD591" s="112"/>
      <c r="GZE591" s="112"/>
      <c r="GZF591" s="112"/>
      <c r="GZG591" s="112"/>
      <c r="GZH591" s="112"/>
      <c r="GZI591" s="112"/>
      <c r="GZJ591" s="112"/>
      <c r="GZK591" s="112"/>
      <c r="GZL591" s="112"/>
      <c r="GZM591" s="112"/>
      <c r="GZN591" s="112"/>
      <c r="GZO591" s="112"/>
      <c r="GZP591" s="112"/>
      <c r="GZQ591" s="112"/>
      <c r="GZR591" s="112"/>
      <c r="GZS591" s="112"/>
      <c r="GZT591" s="112"/>
      <c r="GZU591" s="112"/>
      <c r="GZV591" s="112"/>
      <c r="GZW591" s="112"/>
      <c r="GZX591" s="112"/>
      <c r="GZY591" s="112"/>
      <c r="GZZ591" s="112"/>
      <c r="HAA591" s="112"/>
      <c r="HAB591" s="112"/>
      <c r="HAC591" s="112"/>
      <c r="HAD591" s="112"/>
      <c r="HAE591" s="112"/>
      <c r="HAF591" s="112"/>
      <c r="HAG591" s="112"/>
      <c r="HAH591" s="112"/>
      <c r="HAI591" s="112"/>
      <c r="HAJ591" s="112"/>
      <c r="HAK591" s="112"/>
      <c r="HAL591" s="112"/>
      <c r="HAM591" s="112"/>
      <c r="HAN591" s="112"/>
      <c r="HAO591" s="112"/>
      <c r="HAP591" s="112"/>
      <c r="HAQ591" s="112"/>
      <c r="HAR591" s="112"/>
      <c r="HAS591" s="112"/>
      <c r="HAT591" s="112"/>
      <c r="HAU591" s="112"/>
      <c r="HAV591" s="112"/>
      <c r="HAW591" s="112"/>
      <c r="HAX591" s="112"/>
      <c r="HAY591" s="112"/>
      <c r="HAZ591" s="112"/>
      <c r="HBA591" s="112"/>
      <c r="HBB591" s="112"/>
      <c r="HBC591" s="112"/>
      <c r="HBD591" s="112"/>
      <c r="HBE591" s="112"/>
      <c r="HBF591" s="112"/>
      <c r="HBG591" s="112"/>
      <c r="HBH591" s="112"/>
      <c r="HBI591" s="112"/>
      <c r="HBJ591" s="112"/>
      <c r="HBK591" s="112"/>
      <c r="HBL591" s="112"/>
      <c r="HBM591" s="112"/>
      <c r="HBN591" s="112"/>
      <c r="HBO591" s="112"/>
      <c r="HBP591" s="112"/>
      <c r="HBQ591" s="112"/>
      <c r="HBR591" s="112"/>
      <c r="HBS591" s="112"/>
      <c r="HBT591" s="112"/>
      <c r="HBU591" s="112"/>
      <c r="HBV591" s="112"/>
      <c r="HBW591" s="112"/>
      <c r="HBX591" s="112"/>
      <c r="HBY591" s="112"/>
      <c r="HBZ591" s="112"/>
      <c r="HCA591" s="112"/>
      <c r="HCB591" s="112"/>
      <c r="HCC591" s="112"/>
      <c r="HCD591" s="112"/>
      <c r="HCE591" s="112"/>
      <c r="HCF591" s="112"/>
      <c r="HCG591" s="112"/>
      <c r="HCH591" s="112"/>
      <c r="HCI591" s="112"/>
      <c r="HCJ591" s="112"/>
      <c r="HCK591" s="112"/>
      <c r="HCL591" s="112"/>
      <c r="HCM591" s="112"/>
      <c r="HCN591" s="112"/>
      <c r="HCO591" s="112"/>
      <c r="HCP591" s="112"/>
      <c r="HCQ591" s="112"/>
      <c r="HCR591" s="112"/>
      <c r="HCS591" s="112"/>
      <c r="HCT591" s="112"/>
      <c r="HCU591" s="112"/>
      <c r="HCV591" s="112"/>
      <c r="HCW591" s="112"/>
      <c r="HCX591" s="112"/>
      <c r="HCY591" s="112"/>
      <c r="HCZ591" s="112"/>
      <c r="HDA591" s="112"/>
      <c r="HDB591" s="112"/>
      <c r="HDC591" s="112"/>
      <c r="HDD591" s="112"/>
      <c r="HDE591" s="112"/>
      <c r="HDF591" s="112"/>
      <c r="HDG591" s="112"/>
      <c r="HDH591" s="112"/>
      <c r="HDI591" s="112"/>
      <c r="HDJ591" s="112"/>
      <c r="HDK591" s="112"/>
      <c r="HDL591" s="112"/>
      <c r="HDM591" s="112"/>
      <c r="HDN591" s="112"/>
      <c r="HDO591" s="112"/>
      <c r="HDP591" s="112"/>
      <c r="HDQ591" s="112"/>
      <c r="HDR591" s="112"/>
      <c r="HDS591" s="112"/>
      <c r="HDT591" s="112"/>
      <c r="HDU591" s="112"/>
      <c r="HDV591" s="112"/>
      <c r="HDW591" s="112"/>
      <c r="HDX591" s="112"/>
      <c r="HDY591" s="112"/>
      <c r="HDZ591" s="112"/>
      <c r="HEA591" s="112"/>
      <c r="HEB591" s="112"/>
      <c r="HEC591" s="112"/>
      <c r="HED591" s="112"/>
      <c r="HEE591" s="112"/>
      <c r="HEF591" s="112"/>
      <c r="HEG591" s="112"/>
      <c r="HEH591" s="112"/>
      <c r="HEI591" s="112"/>
      <c r="HEJ591" s="112"/>
      <c r="HEK591" s="112"/>
      <c r="HEL591" s="112"/>
      <c r="HEM591" s="112"/>
      <c r="HEN591" s="112"/>
      <c r="HEO591" s="112"/>
      <c r="HEP591" s="112"/>
      <c r="HEQ591" s="112"/>
      <c r="HER591" s="112"/>
      <c r="HES591" s="112"/>
      <c r="HET591" s="112"/>
      <c r="HEU591" s="112"/>
      <c r="HEV591" s="112"/>
      <c r="HEW591" s="112"/>
      <c r="HEX591" s="112"/>
      <c r="HEY591" s="112"/>
      <c r="HEZ591" s="112"/>
      <c r="HFA591" s="112"/>
      <c r="HFB591" s="112"/>
      <c r="HFC591" s="112"/>
      <c r="HFD591" s="112"/>
      <c r="HFE591" s="112"/>
      <c r="HFF591" s="112"/>
      <c r="HFG591" s="112"/>
      <c r="HFH591" s="112"/>
      <c r="HFI591" s="112"/>
      <c r="HFJ591" s="112"/>
      <c r="HFK591" s="112"/>
      <c r="HFL591" s="112"/>
      <c r="HFM591" s="112"/>
      <c r="HFN591" s="112"/>
      <c r="HFO591" s="112"/>
      <c r="HFP591" s="112"/>
      <c r="HFQ591" s="112"/>
      <c r="HFR591" s="112"/>
      <c r="HFS591" s="112"/>
      <c r="HFT591" s="112"/>
      <c r="HFU591" s="112"/>
      <c r="HFV591" s="112"/>
      <c r="HFW591" s="112"/>
      <c r="HFX591" s="112"/>
      <c r="HFY591" s="112"/>
      <c r="HFZ591" s="112"/>
      <c r="HGA591" s="112"/>
      <c r="HGB591" s="112"/>
      <c r="HGC591" s="112"/>
      <c r="HGD591" s="112"/>
      <c r="HGE591" s="112"/>
      <c r="HGF591" s="112"/>
      <c r="HGG591" s="112"/>
      <c r="HGH591" s="112"/>
      <c r="HGI591" s="112"/>
      <c r="HGJ591" s="112"/>
      <c r="HGK591" s="112"/>
      <c r="HGL591" s="112"/>
      <c r="HGM591" s="112"/>
      <c r="HGN591" s="112"/>
      <c r="HGO591" s="112"/>
      <c r="HGP591" s="112"/>
      <c r="HGQ591" s="112"/>
      <c r="HGR591" s="112"/>
      <c r="HGS591" s="112"/>
      <c r="HGT591" s="112"/>
      <c r="HGU591" s="112"/>
      <c r="HGV591" s="112"/>
      <c r="HGW591" s="112"/>
      <c r="HGX591" s="112"/>
      <c r="HGY591" s="112"/>
      <c r="HGZ591" s="112"/>
      <c r="HHA591" s="112"/>
      <c r="HHB591" s="112"/>
      <c r="HHC591" s="112"/>
      <c r="HHD591" s="112"/>
      <c r="HHE591" s="112"/>
      <c r="HHF591" s="112"/>
      <c r="HHG591" s="112"/>
      <c r="HHH591" s="112"/>
      <c r="HHI591" s="112"/>
      <c r="HHJ591" s="112"/>
      <c r="HHK591" s="112"/>
      <c r="HHL591" s="112"/>
      <c r="HHM591" s="112"/>
      <c r="HHN591" s="112"/>
      <c r="HHO591" s="112"/>
      <c r="HHP591" s="112"/>
      <c r="HHQ591" s="112"/>
      <c r="HHR591" s="112"/>
      <c r="HHS591" s="112"/>
      <c r="HHT591" s="112"/>
      <c r="HHU591" s="112"/>
      <c r="HHV591" s="112"/>
      <c r="HHW591" s="112"/>
      <c r="HHX591" s="112"/>
      <c r="HHY591" s="112"/>
      <c r="HHZ591" s="112"/>
      <c r="HIA591" s="112"/>
      <c r="HIB591" s="112"/>
      <c r="HIC591" s="112"/>
      <c r="HID591" s="112"/>
      <c r="HIE591" s="112"/>
      <c r="HIF591" s="112"/>
      <c r="HIG591" s="112"/>
      <c r="HIH591" s="112"/>
      <c r="HII591" s="112"/>
      <c r="HIJ591" s="112"/>
      <c r="HIK591" s="112"/>
      <c r="HIL591" s="112"/>
      <c r="HIM591" s="112"/>
      <c r="HIN591" s="112"/>
      <c r="HIO591" s="112"/>
      <c r="HIP591" s="112"/>
      <c r="HIQ591" s="112"/>
      <c r="HIR591" s="112"/>
      <c r="HIS591" s="112"/>
      <c r="HIT591" s="112"/>
      <c r="HIU591" s="112"/>
      <c r="HIV591" s="112"/>
      <c r="HIW591" s="112"/>
      <c r="HIX591" s="112"/>
      <c r="HIY591" s="112"/>
      <c r="HIZ591" s="112"/>
      <c r="HJA591" s="112"/>
      <c r="HJB591" s="112"/>
      <c r="HJC591" s="112"/>
      <c r="HJD591" s="112"/>
      <c r="HJE591" s="112"/>
      <c r="HJF591" s="112"/>
      <c r="HJG591" s="112"/>
      <c r="HJH591" s="112"/>
      <c r="HJI591" s="112"/>
      <c r="HJJ591" s="112"/>
      <c r="HJK591" s="112"/>
      <c r="HJL591" s="112"/>
      <c r="HJM591" s="112"/>
      <c r="HJN591" s="112"/>
      <c r="HJO591" s="112"/>
      <c r="HJP591" s="112"/>
      <c r="HJQ591" s="112"/>
      <c r="HJR591" s="112"/>
      <c r="HJS591" s="112"/>
      <c r="HJT591" s="112"/>
      <c r="HJU591" s="112"/>
      <c r="HJV591" s="112"/>
      <c r="HJW591" s="112"/>
      <c r="HJX591" s="112"/>
      <c r="HJY591" s="112"/>
      <c r="HJZ591" s="112"/>
      <c r="HKA591" s="112"/>
      <c r="HKB591" s="112"/>
      <c r="HKC591" s="112"/>
      <c r="HKD591" s="112"/>
      <c r="HKE591" s="112"/>
      <c r="HKF591" s="112"/>
      <c r="HKG591" s="112"/>
      <c r="HKH591" s="112"/>
      <c r="HKI591" s="112"/>
      <c r="HKJ591" s="112"/>
      <c r="HKK591" s="112"/>
      <c r="HKL591" s="112"/>
      <c r="HKM591" s="112"/>
      <c r="HKN591" s="112"/>
      <c r="HKO591" s="112"/>
      <c r="HKP591" s="112"/>
      <c r="HKQ591" s="112"/>
      <c r="HKR591" s="112"/>
      <c r="HKS591" s="112"/>
      <c r="HKT591" s="112"/>
      <c r="HKU591" s="112"/>
      <c r="HKV591" s="112"/>
      <c r="HKW591" s="112"/>
      <c r="HKX591" s="112"/>
      <c r="HKY591" s="112"/>
      <c r="HKZ591" s="112"/>
      <c r="HLA591" s="112"/>
      <c r="HLB591" s="112"/>
      <c r="HLC591" s="112"/>
      <c r="HLD591" s="112"/>
      <c r="HLE591" s="112"/>
      <c r="HLF591" s="112"/>
      <c r="HLG591" s="112"/>
      <c r="HLH591" s="112"/>
      <c r="HLI591" s="112"/>
      <c r="HLJ591" s="112"/>
      <c r="HLK591" s="112"/>
      <c r="HLL591" s="112"/>
      <c r="HLM591" s="112"/>
      <c r="HLN591" s="112"/>
      <c r="HLO591" s="112"/>
      <c r="HLP591" s="112"/>
      <c r="HLQ591" s="112"/>
      <c r="HLR591" s="112"/>
      <c r="HLS591" s="112"/>
      <c r="HLT591" s="112"/>
      <c r="HLU591" s="112"/>
      <c r="HLV591" s="112"/>
      <c r="HLW591" s="112"/>
      <c r="HLX591" s="112"/>
      <c r="HLY591" s="112"/>
      <c r="HLZ591" s="112"/>
      <c r="HMA591" s="112"/>
      <c r="HMB591" s="112"/>
      <c r="HMC591" s="112"/>
      <c r="HMD591" s="112"/>
      <c r="HME591" s="112"/>
      <c r="HMF591" s="112"/>
      <c r="HMG591" s="112"/>
      <c r="HMH591" s="112"/>
      <c r="HMI591" s="112"/>
      <c r="HMJ591" s="112"/>
      <c r="HMK591" s="112"/>
      <c r="HML591" s="112"/>
      <c r="HMM591" s="112"/>
      <c r="HMN591" s="112"/>
      <c r="HMO591" s="112"/>
      <c r="HMP591" s="112"/>
      <c r="HMQ591" s="112"/>
      <c r="HMR591" s="112"/>
      <c r="HMS591" s="112"/>
      <c r="HMT591" s="112"/>
      <c r="HMU591" s="112"/>
      <c r="HMV591" s="112"/>
      <c r="HMW591" s="112"/>
      <c r="HMX591" s="112"/>
      <c r="HMY591" s="112"/>
      <c r="HMZ591" s="112"/>
      <c r="HNA591" s="112"/>
      <c r="HNB591" s="112"/>
      <c r="HNC591" s="112"/>
      <c r="HND591" s="112"/>
      <c r="HNE591" s="112"/>
      <c r="HNF591" s="112"/>
      <c r="HNG591" s="112"/>
      <c r="HNH591" s="112"/>
      <c r="HNI591" s="112"/>
      <c r="HNJ591" s="112"/>
      <c r="HNK591" s="112"/>
      <c r="HNL591" s="112"/>
      <c r="HNM591" s="112"/>
      <c r="HNN591" s="112"/>
      <c r="HNO591" s="112"/>
      <c r="HNP591" s="112"/>
      <c r="HNQ591" s="112"/>
      <c r="HNR591" s="112"/>
      <c r="HNS591" s="112"/>
      <c r="HNT591" s="112"/>
      <c r="HNU591" s="112"/>
      <c r="HNV591" s="112"/>
      <c r="HNW591" s="112"/>
      <c r="HNX591" s="112"/>
      <c r="HNY591" s="112"/>
      <c r="HNZ591" s="112"/>
      <c r="HOA591" s="112"/>
      <c r="HOB591" s="112"/>
      <c r="HOC591" s="112"/>
      <c r="HOD591" s="112"/>
      <c r="HOE591" s="112"/>
      <c r="HOF591" s="112"/>
      <c r="HOG591" s="112"/>
      <c r="HOH591" s="112"/>
      <c r="HOI591" s="112"/>
      <c r="HOJ591" s="112"/>
      <c r="HOK591" s="112"/>
      <c r="HOL591" s="112"/>
      <c r="HOM591" s="112"/>
      <c r="HON591" s="112"/>
      <c r="HOO591" s="112"/>
      <c r="HOP591" s="112"/>
      <c r="HOQ591" s="112"/>
      <c r="HOR591" s="112"/>
      <c r="HOS591" s="112"/>
      <c r="HOT591" s="112"/>
      <c r="HOU591" s="112"/>
      <c r="HOV591" s="112"/>
      <c r="HOW591" s="112"/>
      <c r="HOX591" s="112"/>
      <c r="HOY591" s="112"/>
      <c r="HOZ591" s="112"/>
      <c r="HPA591" s="112"/>
      <c r="HPB591" s="112"/>
      <c r="HPC591" s="112"/>
      <c r="HPD591" s="112"/>
      <c r="HPE591" s="112"/>
      <c r="HPF591" s="112"/>
      <c r="HPG591" s="112"/>
      <c r="HPH591" s="112"/>
      <c r="HPI591" s="112"/>
      <c r="HPJ591" s="112"/>
      <c r="HPK591" s="112"/>
      <c r="HPL591" s="112"/>
      <c r="HPM591" s="112"/>
      <c r="HPN591" s="112"/>
      <c r="HPO591" s="112"/>
      <c r="HPP591" s="112"/>
      <c r="HPQ591" s="112"/>
      <c r="HPR591" s="112"/>
      <c r="HPS591" s="112"/>
      <c r="HPT591" s="112"/>
      <c r="HPU591" s="112"/>
      <c r="HPV591" s="112"/>
      <c r="HPW591" s="112"/>
      <c r="HPX591" s="112"/>
      <c r="HPY591" s="112"/>
      <c r="HPZ591" s="112"/>
      <c r="HQA591" s="112"/>
      <c r="HQB591" s="112"/>
      <c r="HQC591" s="112"/>
      <c r="HQD591" s="112"/>
      <c r="HQE591" s="112"/>
      <c r="HQF591" s="112"/>
      <c r="HQG591" s="112"/>
      <c r="HQH591" s="112"/>
      <c r="HQI591" s="112"/>
      <c r="HQJ591" s="112"/>
      <c r="HQK591" s="112"/>
      <c r="HQL591" s="112"/>
      <c r="HQM591" s="112"/>
      <c r="HQN591" s="112"/>
      <c r="HQO591" s="112"/>
      <c r="HQP591" s="112"/>
      <c r="HQQ591" s="112"/>
      <c r="HQR591" s="112"/>
      <c r="HQS591" s="112"/>
      <c r="HQT591" s="112"/>
      <c r="HQU591" s="112"/>
      <c r="HQV591" s="112"/>
      <c r="HQW591" s="112"/>
      <c r="HQX591" s="112"/>
      <c r="HQY591" s="112"/>
      <c r="HQZ591" s="112"/>
      <c r="HRA591" s="112"/>
      <c r="HRB591" s="112"/>
      <c r="HRC591" s="112"/>
      <c r="HRD591" s="112"/>
      <c r="HRE591" s="112"/>
      <c r="HRF591" s="112"/>
      <c r="HRG591" s="112"/>
      <c r="HRH591" s="112"/>
      <c r="HRI591" s="112"/>
      <c r="HRJ591" s="112"/>
      <c r="HRK591" s="112"/>
      <c r="HRL591" s="112"/>
      <c r="HRM591" s="112"/>
      <c r="HRN591" s="112"/>
      <c r="HRO591" s="112"/>
      <c r="HRP591" s="112"/>
      <c r="HRQ591" s="112"/>
      <c r="HRR591" s="112"/>
      <c r="HRS591" s="112"/>
      <c r="HRT591" s="112"/>
      <c r="HRU591" s="112"/>
      <c r="HRV591" s="112"/>
      <c r="HRW591" s="112"/>
      <c r="HRX591" s="112"/>
      <c r="HRY591" s="112"/>
      <c r="HRZ591" s="112"/>
      <c r="HSA591" s="112"/>
      <c r="HSB591" s="112"/>
      <c r="HSC591" s="112"/>
      <c r="HSD591" s="112"/>
      <c r="HSE591" s="112"/>
      <c r="HSF591" s="112"/>
      <c r="HSG591" s="112"/>
      <c r="HSH591" s="112"/>
      <c r="HSI591" s="112"/>
      <c r="HSJ591" s="112"/>
      <c r="HSK591" s="112"/>
      <c r="HSL591" s="112"/>
      <c r="HSM591" s="112"/>
      <c r="HSN591" s="112"/>
      <c r="HSO591" s="112"/>
      <c r="HSP591" s="112"/>
      <c r="HSQ591" s="112"/>
      <c r="HSR591" s="112"/>
      <c r="HSS591" s="112"/>
      <c r="HST591" s="112"/>
      <c r="HSU591" s="112"/>
      <c r="HSV591" s="112"/>
      <c r="HSW591" s="112"/>
      <c r="HSX591" s="112"/>
      <c r="HSY591" s="112"/>
      <c r="HSZ591" s="112"/>
      <c r="HTA591" s="112"/>
      <c r="HTB591" s="112"/>
      <c r="HTC591" s="112"/>
      <c r="HTD591" s="112"/>
      <c r="HTE591" s="112"/>
      <c r="HTF591" s="112"/>
      <c r="HTG591" s="112"/>
      <c r="HTH591" s="112"/>
      <c r="HTI591" s="112"/>
      <c r="HTJ591" s="112"/>
      <c r="HTK591" s="112"/>
      <c r="HTL591" s="112"/>
      <c r="HTM591" s="112"/>
      <c r="HTN591" s="112"/>
      <c r="HTO591" s="112"/>
      <c r="HTP591" s="112"/>
      <c r="HTQ591" s="112"/>
      <c r="HTR591" s="112"/>
      <c r="HTS591" s="112"/>
      <c r="HTT591" s="112"/>
      <c r="HTU591" s="112"/>
      <c r="HTV591" s="112"/>
      <c r="HTW591" s="112"/>
      <c r="HTX591" s="112"/>
      <c r="HTY591" s="112"/>
      <c r="HTZ591" s="112"/>
      <c r="HUA591" s="112"/>
      <c r="HUB591" s="112"/>
      <c r="HUC591" s="112"/>
      <c r="HUD591" s="112"/>
      <c r="HUE591" s="112"/>
      <c r="HUF591" s="112"/>
      <c r="HUG591" s="112"/>
      <c r="HUH591" s="112"/>
      <c r="HUI591" s="112"/>
      <c r="HUJ591" s="112"/>
      <c r="HUK591" s="112"/>
      <c r="HUL591" s="112"/>
      <c r="HUM591" s="112"/>
      <c r="HUN591" s="112"/>
      <c r="HUO591" s="112"/>
      <c r="HUP591" s="112"/>
      <c r="HUQ591" s="112"/>
      <c r="HUR591" s="112"/>
      <c r="HUS591" s="112"/>
      <c r="HUT591" s="112"/>
      <c r="HUU591" s="112"/>
      <c r="HUV591" s="112"/>
      <c r="HUW591" s="112"/>
      <c r="HUX591" s="112"/>
      <c r="HUY591" s="112"/>
      <c r="HUZ591" s="112"/>
      <c r="HVA591" s="112"/>
      <c r="HVB591" s="112"/>
      <c r="HVC591" s="112"/>
      <c r="HVD591" s="112"/>
      <c r="HVE591" s="112"/>
      <c r="HVF591" s="112"/>
      <c r="HVG591" s="112"/>
      <c r="HVH591" s="112"/>
      <c r="HVI591" s="112"/>
      <c r="HVJ591" s="112"/>
      <c r="HVK591" s="112"/>
      <c r="HVL591" s="112"/>
      <c r="HVM591" s="112"/>
      <c r="HVN591" s="112"/>
      <c r="HVO591" s="112"/>
      <c r="HVP591" s="112"/>
      <c r="HVQ591" s="112"/>
      <c r="HVR591" s="112"/>
      <c r="HVS591" s="112"/>
      <c r="HVT591" s="112"/>
      <c r="HVU591" s="112"/>
      <c r="HVV591" s="112"/>
      <c r="HVW591" s="112"/>
      <c r="HVX591" s="112"/>
      <c r="HVY591" s="112"/>
      <c r="HVZ591" s="112"/>
      <c r="HWA591" s="112"/>
      <c r="HWB591" s="112"/>
      <c r="HWC591" s="112"/>
      <c r="HWD591" s="112"/>
      <c r="HWE591" s="112"/>
      <c r="HWF591" s="112"/>
      <c r="HWG591" s="112"/>
      <c r="HWH591" s="112"/>
      <c r="HWI591" s="112"/>
      <c r="HWJ591" s="112"/>
      <c r="HWK591" s="112"/>
      <c r="HWL591" s="112"/>
      <c r="HWM591" s="112"/>
      <c r="HWN591" s="112"/>
      <c r="HWO591" s="112"/>
      <c r="HWP591" s="112"/>
      <c r="HWQ591" s="112"/>
      <c r="HWR591" s="112"/>
      <c r="HWS591" s="112"/>
      <c r="HWT591" s="112"/>
      <c r="HWU591" s="112"/>
      <c r="HWV591" s="112"/>
      <c r="HWW591" s="112"/>
      <c r="HWX591" s="112"/>
      <c r="HWY591" s="112"/>
      <c r="HWZ591" s="112"/>
      <c r="HXA591" s="112"/>
      <c r="HXB591" s="112"/>
      <c r="HXC591" s="112"/>
      <c r="HXD591" s="112"/>
      <c r="HXE591" s="112"/>
      <c r="HXF591" s="112"/>
      <c r="HXG591" s="112"/>
      <c r="HXH591" s="112"/>
      <c r="HXI591" s="112"/>
      <c r="HXJ591" s="112"/>
      <c r="HXK591" s="112"/>
      <c r="HXL591" s="112"/>
      <c r="HXM591" s="112"/>
      <c r="HXN591" s="112"/>
      <c r="HXO591" s="112"/>
      <c r="HXP591" s="112"/>
      <c r="HXQ591" s="112"/>
      <c r="HXR591" s="112"/>
      <c r="HXS591" s="112"/>
      <c r="HXT591" s="112"/>
      <c r="HXU591" s="112"/>
      <c r="HXV591" s="112"/>
      <c r="HXW591" s="112"/>
      <c r="HXX591" s="112"/>
      <c r="HXY591" s="112"/>
      <c r="HXZ591" s="112"/>
      <c r="HYA591" s="112"/>
      <c r="HYB591" s="112"/>
      <c r="HYC591" s="112"/>
      <c r="HYD591" s="112"/>
      <c r="HYE591" s="112"/>
      <c r="HYF591" s="112"/>
      <c r="HYG591" s="112"/>
      <c r="HYH591" s="112"/>
      <c r="HYI591" s="112"/>
      <c r="HYJ591" s="112"/>
      <c r="HYK591" s="112"/>
      <c r="HYL591" s="112"/>
      <c r="HYM591" s="112"/>
      <c r="HYN591" s="112"/>
      <c r="HYO591" s="112"/>
      <c r="HYP591" s="112"/>
      <c r="HYQ591" s="112"/>
      <c r="HYR591" s="112"/>
      <c r="HYS591" s="112"/>
      <c r="HYT591" s="112"/>
      <c r="HYU591" s="112"/>
      <c r="HYV591" s="112"/>
      <c r="HYW591" s="112"/>
      <c r="HYX591" s="112"/>
      <c r="HYY591" s="112"/>
      <c r="HYZ591" s="112"/>
      <c r="HZA591" s="112"/>
      <c r="HZB591" s="112"/>
      <c r="HZC591" s="112"/>
      <c r="HZD591" s="112"/>
      <c r="HZE591" s="112"/>
      <c r="HZF591" s="112"/>
      <c r="HZG591" s="112"/>
      <c r="HZH591" s="112"/>
      <c r="HZI591" s="112"/>
      <c r="HZJ591" s="112"/>
      <c r="HZK591" s="112"/>
      <c r="HZL591" s="112"/>
      <c r="HZM591" s="112"/>
      <c r="HZN591" s="112"/>
      <c r="HZO591" s="112"/>
      <c r="HZP591" s="112"/>
      <c r="HZQ591" s="112"/>
      <c r="HZR591" s="112"/>
      <c r="HZS591" s="112"/>
      <c r="HZT591" s="112"/>
      <c r="HZU591" s="112"/>
      <c r="HZV591" s="112"/>
      <c r="HZW591" s="112"/>
      <c r="HZX591" s="112"/>
      <c r="HZY591" s="112"/>
      <c r="HZZ591" s="112"/>
      <c r="IAA591" s="112"/>
      <c r="IAB591" s="112"/>
      <c r="IAC591" s="112"/>
      <c r="IAD591" s="112"/>
      <c r="IAE591" s="112"/>
      <c r="IAF591" s="112"/>
      <c r="IAG591" s="112"/>
      <c r="IAH591" s="112"/>
      <c r="IAI591" s="112"/>
      <c r="IAJ591" s="112"/>
      <c r="IAK591" s="112"/>
      <c r="IAL591" s="112"/>
      <c r="IAM591" s="112"/>
      <c r="IAN591" s="112"/>
      <c r="IAO591" s="112"/>
      <c r="IAP591" s="112"/>
      <c r="IAQ591" s="112"/>
      <c r="IAR591" s="112"/>
      <c r="IAS591" s="112"/>
      <c r="IAT591" s="112"/>
      <c r="IAU591" s="112"/>
      <c r="IAV591" s="112"/>
      <c r="IAW591" s="112"/>
      <c r="IAX591" s="112"/>
      <c r="IAY591" s="112"/>
      <c r="IAZ591" s="112"/>
      <c r="IBA591" s="112"/>
      <c r="IBB591" s="112"/>
      <c r="IBC591" s="112"/>
      <c r="IBD591" s="112"/>
      <c r="IBE591" s="112"/>
      <c r="IBF591" s="112"/>
      <c r="IBG591" s="112"/>
      <c r="IBH591" s="112"/>
      <c r="IBI591" s="112"/>
      <c r="IBJ591" s="112"/>
      <c r="IBK591" s="112"/>
      <c r="IBL591" s="112"/>
      <c r="IBM591" s="112"/>
      <c r="IBN591" s="112"/>
      <c r="IBO591" s="112"/>
      <c r="IBP591" s="112"/>
      <c r="IBQ591" s="112"/>
      <c r="IBR591" s="112"/>
      <c r="IBS591" s="112"/>
      <c r="IBT591" s="112"/>
      <c r="IBU591" s="112"/>
      <c r="IBV591" s="112"/>
      <c r="IBW591" s="112"/>
      <c r="IBX591" s="112"/>
      <c r="IBY591" s="112"/>
      <c r="IBZ591" s="112"/>
      <c r="ICA591" s="112"/>
      <c r="ICB591" s="112"/>
      <c r="ICC591" s="112"/>
      <c r="ICD591" s="112"/>
      <c r="ICE591" s="112"/>
      <c r="ICF591" s="112"/>
      <c r="ICG591" s="112"/>
      <c r="ICH591" s="112"/>
      <c r="ICI591" s="112"/>
      <c r="ICJ591" s="112"/>
      <c r="ICK591" s="112"/>
      <c r="ICL591" s="112"/>
      <c r="ICM591" s="112"/>
      <c r="ICN591" s="112"/>
      <c r="ICO591" s="112"/>
      <c r="ICP591" s="112"/>
      <c r="ICQ591" s="112"/>
      <c r="ICR591" s="112"/>
      <c r="ICS591" s="112"/>
      <c r="ICT591" s="112"/>
      <c r="ICU591" s="112"/>
      <c r="ICV591" s="112"/>
      <c r="ICW591" s="112"/>
      <c r="ICX591" s="112"/>
      <c r="ICY591" s="112"/>
      <c r="ICZ591" s="112"/>
      <c r="IDA591" s="112"/>
      <c r="IDB591" s="112"/>
      <c r="IDC591" s="112"/>
      <c r="IDD591" s="112"/>
      <c r="IDE591" s="112"/>
      <c r="IDF591" s="112"/>
      <c r="IDG591" s="112"/>
      <c r="IDH591" s="112"/>
      <c r="IDI591" s="112"/>
      <c r="IDJ591" s="112"/>
      <c r="IDK591" s="112"/>
      <c r="IDL591" s="112"/>
      <c r="IDM591" s="112"/>
      <c r="IDN591" s="112"/>
      <c r="IDO591" s="112"/>
      <c r="IDP591" s="112"/>
      <c r="IDQ591" s="112"/>
      <c r="IDR591" s="112"/>
      <c r="IDS591" s="112"/>
      <c r="IDT591" s="112"/>
      <c r="IDU591" s="112"/>
      <c r="IDV591" s="112"/>
      <c r="IDW591" s="112"/>
      <c r="IDX591" s="112"/>
      <c r="IDY591" s="112"/>
      <c r="IDZ591" s="112"/>
      <c r="IEA591" s="112"/>
      <c r="IEB591" s="112"/>
      <c r="IEC591" s="112"/>
      <c r="IED591" s="112"/>
      <c r="IEE591" s="112"/>
      <c r="IEF591" s="112"/>
      <c r="IEG591" s="112"/>
      <c r="IEH591" s="112"/>
      <c r="IEI591" s="112"/>
      <c r="IEJ591" s="112"/>
      <c r="IEK591" s="112"/>
      <c r="IEL591" s="112"/>
      <c r="IEM591" s="112"/>
      <c r="IEN591" s="112"/>
      <c r="IEO591" s="112"/>
      <c r="IEP591" s="112"/>
      <c r="IEQ591" s="112"/>
      <c r="IER591" s="112"/>
      <c r="IES591" s="112"/>
      <c r="IET591" s="112"/>
      <c r="IEU591" s="112"/>
      <c r="IEV591" s="112"/>
      <c r="IEW591" s="112"/>
      <c r="IEX591" s="112"/>
      <c r="IEY591" s="112"/>
      <c r="IEZ591" s="112"/>
      <c r="IFA591" s="112"/>
      <c r="IFB591" s="112"/>
      <c r="IFC591" s="112"/>
      <c r="IFD591" s="112"/>
      <c r="IFE591" s="112"/>
      <c r="IFF591" s="112"/>
      <c r="IFG591" s="112"/>
      <c r="IFH591" s="112"/>
      <c r="IFI591" s="112"/>
      <c r="IFJ591" s="112"/>
      <c r="IFK591" s="112"/>
      <c r="IFL591" s="112"/>
      <c r="IFM591" s="112"/>
      <c r="IFN591" s="112"/>
      <c r="IFO591" s="112"/>
      <c r="IFP591" s="112"/>
      <c r="IFQ591" s="112"/>
      <c r="IFR591" s="112"/>
      <c r="IFS591" s="112"/>
      <c r="IFT591" s="112"/>
      <c r="IFU591" s="112"/>
      <c r="IFV591" s="112"/>
      <c r="IFW591" s="112"/>
      <c r="IFX591" s="112"/>
      <c r="IFY591" s="112"/>
      <c r="IFZ591" s="112"/>
      <c r="IGA591" s="112"/>
      <c r="IGB591" s="112"/>
      <c r="IGC591" s="112"/>
      <c r="IGD591" s="112"/>
      <c r="IGE591" s="112"/>
      <c r="IGF591" s="112"/>
      <c r="IGG591" s="112"/>
      <c r="IGH591" s="112"/>
      <c r="IGI591" s="112"/>
      <c r="IGJ591" s="112"/>
      <c r="IGK591" s="112"/>
      <c r="IGL591" s="112"/>
      <c r="IGM591" s="112"/>
      <c r="IGN591" s="112"/>
      <c r="IGO591" s="112"/>
      <c r="IGP591" s="112"/>
      <c r="IGQ591" s="112"/>
      <c r="IGR591" s="112"/>
      <c r="IGS591" s="112"/>
      <c r="IGT591" s="112"/>
      <c r="IGU591" s="112"/>
      <c r="IGV591" s="112"/>
      <c r="IGW591" s="112"/>
      <c r="IGX591" s="112"/>
      <c r="IGY591" s="112"/>
      <c r="IGZ591" s="112"/>
      <c r="IHA591" s="112"/>
      <c r="IHB591" s="112"/>
      <c r="IHC591" s="112"/>
      <c r="IHD591" s="112"/>
      <c r="IHE591" s="112"/>
      <c r="IHF591" s="112"/>
      <c r="IHG591" s="112"/>
      <c r="IHH591" s="112"/>
      <c r="IHI591" s="112"/>
      <c r="IHJ591" s="112"/>
      <c r="IHK591" s="112"/>
      <c r="IHL591" s="112"/>
      <c r="IHM591" s="112"/>
      <c r="IHN591" s="112"/>
      <c r="IHO591" s="112"/>
      <c r="IHP591" s="112"/>
      <c r="IHQ591" s="112"/>
      <c r="IHR591" s="112"/>
      <c r="IHS591" s="112"/>
      <c r="IHT591" s="112"/>
      <c r="IHU591" s="112"/>
      <c r="IHV591" s="112"/>
      <c r="IHW591" s="112"/>
      <c r="IHX591" s="112"/>
      <c r="IHY591" s="112"/>
      <c r="IHZ591" s="112"/>
      <c r="IIA591" s="112"/>
      <c r="IIB591" s="112"/>
      <c r="IIC591" s="112"/>
      <c r="IID591" s="112"/>
      <c r="IIE591" s="112"/>
      <c r="IIF591" s="112"/>
      <c r="IIG591" s="112"/>
      <c r="IIH591" s="112"/>
      <c r="III591" s="112"/>
      <c r="IIJ591" s="112"/>
      <c r="IIK591" s="112"/>
      <c r="IIL591" s="112"/>
      <c r="IIM591" s="112"/>
      <c r="IIN591" s="112"/>
      <c r="IIO591" s="112"/>
      <c r="IIP591" s="112"/>
      <c r="IIQ591" s="112"/>
      <c r="IIR591" s="112"/>
      <c r="IIS591" s="112"/>
      <c r="IIT591" s="112"/>
      <c r="IIU591" s="112"/>
      <c r="IIV591" s="112"/>
      <c r="IIW591" s="112"/>
      <c r="IIX591" s="112"/>
      <c r="IIY591" s="112"/>
      <c r="IIZ591" s="112"/>
      <c r="IJA591" s="112"/>
      <c r="IJB591" s="112"/>
      <c r="IJC591" s="112"/>
      <c r="IJD591" s="112"/>
      <c r="IJE591" s="112"/>
      <c r="IJF591" s="112"/>
      <c r="IJG591" s="112"/>
      <c r="IJH591" s="112"/>
      <c r="IJI591" s="112"/>
      <c r="IJJ591" s="112"/>
      <c r="IJK591" s="112"/>
      <c r="IJL591" s="112"/>
      <c r="IJM591" s="112"/>
      <c r="IJN591" s="112"/>
      <c r="IJO591" s="112"/>
      <c r="IJP591" s="112"/>
      <c r="IJQ591" s="112"/>
      <c r="IJR591" s="112"/>
      <c r="IJS591" s="112"/>
      <c r="IJT591" s="112"/>
      <c r="IJU591" s="112"/>
      <c r="IJV591" s="112"/>
      <c r="IJW591" s="112"/>
      <c r="IJX591" s="112"/>
      <c r="IJY591" s="112"/>
      <c r="IJZ591" s="112"/>
      <c r="IKA591" s="112"/>
      <c r="IKB591" s="112"/>
      <c r="IKC591" s="112"/>
      <c r="IKD591" s="112"/>
      <c r="IKE591" s="112"/>
      <c r="IKF591" s="112"/>
      <c r="IKG591" s="112"/>
      <c r="IKH591" s="112"/>
      <c r="IKI591" s="112"/>
      <c r="IKJ591" s="112"/>
      <c r="IKK591" s="112"/>
      <c r="IKL591" s="112"/>
      <c r="IKM591" s="112"/>
      <c r="IKN591" s="112"/>
      <c r="IKO591" s="112"/>
      <c r="IKP591" s="112"/>
      <c r="IKQ591" s="112"/>
      <c r="IKR591" s="112"/>
      <c r="IKS591" s="112"/>
      <c r="IKT591" s="112"/>
      <c r="IKU591" s="112"/>
      <c r="IKV591" s="112"/>
      <c r="IKW591" s="112"/>
      <c r="IKX591" s="112"/>
      <c r="IKY591" s="112"/>
      <c r="IKZ591" s="112"/>
      <c r="ILA591" s="112"/>
      <c r="ILB591" s="112"/>
      <c r="ILC591" s="112"/>
      <c r="ILD591" s="112"/>
      <c r="ILE591" s="112"/>
      <c r="ILF591" s="112"/>
      <c r="ILG591" s="112"/>
      <c r="ILH591" s="112"/>
      <c r="ILI591" s="112"/>
      <c r="ILJ591" s="112"/>
      <c r="ILK591" s="112"/>
      <c r="ILL591" s="112"/>
      <c r="ILM591" s="112"/>
      <c r="ILN591" s="112"/>
      <c r="ILO591" s="112"/>
      <c r="ILP591" s="112"/>
      <c r="ILQ591" s="112"/>
      <c r="ILR591" s="112"/>
      <c r="ILS591" s="112"/>
      <c r="ILT591" s="112"/>
      <c r="ILU591" s="112"/>
      <c r="ILV591" s="112"/>
      <c r="ILW591" s="112"/>
      <c r="ILX591" s="112"/>
      <c r="ILY591" s="112"/>
      <c r="ILZ591" s="112"/>
      <c r="IMA591" s="112"/>
      <c r="IMB591" s="112"/>
      <c r="IMC591" s="112"/>
      <c r="IMD591" s="112"/>
      <c r="IME591" s="112"/>
      <c r="IMF591" s="112"/>
      <c r="IMG591" s="112"/>
      <c r="IMH591" s="112"/>
      <c r="IMI591" s="112"/>
      <c r="IMJ591" s="112"/>
      <c r="IMK591" s="112"/>
      <c r="IML591" s="112"/>
      <c r="IMM591" s="112"/>
      <c r="IMN591" s="112"/>
      <c r="IMO591" s="112"/>
      <c r="IMP591" s="112"/>
      <c r="IMQ591" s="112"/>
      <c r="IMR591" s="112"/>
      <c r="IMS591" s="112"/>
      <c r="IMT591" s="112"/>
      <c r="IMU591" s="112"/>
      <c r="IMV591" s="112"/>
      <c r="IMW591" s="112"/>
      <c r="IMX591" s="112"/>
      <c r="IMY591" s="112"/>
      <c r="IMZ591" s="112"/>
      <c r="INA591" s="112"/>
      <c r="INB591" s="112"/>
      <c r="INC591" s="112"/>
      <c r="IND591" s="112"/>
      <c r="INE591" s="112"/>
      <c r="INF591" s="112"/>
      <c r="ING591" s="112"/>
      <c r="INH591" s="112"/>
      <c r="INI591" s="112"/>
      <c r="INJ591" s="112"/>
      <c r="INK591" s="112"/>
      <c r="INL591" s="112"/>
      <c r="INM591" s="112"/>
      <c r="INN591" s="112"/>
      <c r="INO591" s="112"/>
      <c r="INP591" s="112"/>
      <c r="INQ591" s="112"/>
      <c r="INR591" s="112"/>
      <c r="INS591" s="112"/>
      <c r="INT591" s="112"/>
      <c r="INU591" s="112"/>
      <c r="INV591" s="112"/>
      <c r="INW591" s="112"/>
      <c r="INX591" s="112"/>
      <c r="INY591" s="112"/>
      <c r="INZ591" s="112"/>
      <c r="IOA591" s="112"/>
      <c r="IOB591" s="112"/>
      <c r="IOC591" s="112"/>
      <c r="IOD591" s="112"/>
      <c r="IOE591" s="112"/>
      <c r="IOF591" s="112"/>
      <c r="IOG591" s="112"/>
      <c r="IOH591" s="112"/>
      <c r="IOI591" s="112"/>
      <c r="IOJ591" s="112"/>
      <c r="IOK591" s="112"/>
      <c r="IOL591" s="112"/>
      <c r="IOM591" s="112"/>
      <c r="ION591" s="112"/>
      <c r="IOO591" s="112"/>
      <c r="IOP591" s="112"/>
      <c r="IOQ591" s="112"/>
      <c r="IOR591" s="112"/>
      <c r="IOS591" s="112"/>
      <c r="IOT591" s="112"/>
      <c r="IOU591" s="112"/>
      <c r="IOV591" s="112"/>
      <c r="IOW591" s="112"/>
      <c r="IOX591" s="112"/>
      <c r="IOY591" s="112"/>
      <c r="IOZ591" s="112"/>
      <c r="IPA591" s="112"/>
      <c r="IPB591" s="112"/>
      <c r="IPC591" s="112"/>
      <c r="IPD591" s="112"/>
      <c r="IPE591" s="112"/>
      <c r="IPF591" s="112"/>
      <c r="IPG591" s="112"/>
      <c r="IPH591" s="112"/>
      <c r="IPI591" s="112"/>
      <c r="IPJ591" s="112"/>
      <c r="IPK591" s="112"/>
      <c r="IPL591" s="112"/>
      <c r="IPM591" s="112"/>
      <c r="IPN591" s="112"/>
      <c r="IPO591" s="112"/>
      <c r="IPP591" s="112"/>
      <c r="IPQ591" s="112"/>
      <c r="IPR591" s="112"/>
      <c r="IPS591" s="112"/>
      <c r="IPT591" s="112"/>
      <c r="IPU591" s="112"/>
      <c r="IPV591" s="112"/>
      <c r="IPW591" s="112"/>
      <c r="IPX591" s="112"/>
      <c r="IPY591" s="112"/>
      <c r="IPZ591" s="112"/>
      <c r="IQA591" s="112"/>
      <c r="IQB591" s="112"/>
      <c r="IQC591" s="112"/>
      <c r="IQD591" s="112"/>
      <c r="IQE591" s="112"/>
      <c r="IQF591" s="112"/>
      <c r="IQG591" s="112"/>
      <c r="IQH591" s="112"/>
      <c r="IQI591" s="112"/>
      <c r="IQJ591" s="112"/>
      <c r="IQK591" s="112"/>
      <c r="IQL591" s="112"/>
      <c r="IQM591" s="112"/>
      <c r="IQN591" s="112"/>
      <c r="IQO591" s="112"/>
      <c r="IQP591" s="112"/>
      <c r="IQQ591" s="112"/>
      <c r="IQR591" s="112"/>
      <c r="IQS591" s="112"/>
      <c r="IQT591" s="112"/>
      <c r="IQU591" s="112"/>
      <c r="IQV591" s="112"/>
      <c r="IQW591" s="112"/>
      <c r="IQX591" s="112"/>
      <c r="IQY591" s="112"/>
      <c r="IQZ591" s="112"/>
      <c r="IRA591" s="112"/>
      <c r="IRB591" s="112"/>
      <c r="IRC591" s="112"/>
      <c r="IRD591" s="112"/>
      <c r="IRE591" s="112"/>
      <c r="IRF591" s="112"/>
      <c r="IRG591" s="112"/>
      <c r="IRH591" s="112"/>
      <c r="IRI591" s="112"/>
      <c r="IRJ591" s="112"/>
      <c r="IRK591" s="112"/>
      <c r="IRL591" s="112"/>
      <c r="IRM591" s="112"/>
      <c r="IRN591" s="112"/>
      <c r="IRO591" s="112"/>
      <c r="IRP591" s="112"/>
      <c r="IRQ591" s="112"/>
      <c r="IRR591" s="112"/>
      <c r="IRS591" s="112"/>
      <c r="IRT591" s="112"/>
      <c r="IRU591" s="112"/>
      <c r="IRV591" s="112"/>
      <c r="IRW591" s="112"/>
      <c r="IRX591" s="112"/>
      <c r="IRY591" s="112"/>
      <c r="IRZ591" s="112"/>
      <c r="ISA591" s="112"/>
      <c r="ISB591" s="112"/>
      <c r="ISC591" s="112"/>
      <c r="ISD591" s="112"/>
      <c r="ISE591" s="112"/>
      <c r="ISF591" s="112"/>
      <c r="ISG591" s="112"/>
      <c r="ISH591" s="112"/>
      <c r="ISI591" s="112"/>
      <c r="ISJ591" s="112"/>
      <c r="ISK591" s="112"/>
      <c r="ISL591" s="112"/>
      <c r="ISM591" s="112"/>
      <c r="ISN591" s="112"/>
      <c r="ISO591" s="112"/>
      <c r="ISP591" s="112"/>
      <c r="ISQ591" s="112"/>
      <c r="ISR591" s="112"/>
      <c r="ISS591" s="112"/>
      <c r="IST591" s="112"/>
      <c r="ISU591" s="112"/>
      <c r="ISV591" s="112"/>
      <c r="ISW591" s="112"/>
      <c r="ISX591" s="112"/>
      <c r="ISY591" s="112"/>
      <c r="ISZ591" s="112"/>
      <c r="ITA591" s="112"/>
      <c r="ITB591" s="112"/>
      <c r="ITC591" s="112"/>
      <c r="ITD591" s="112"/>
      <c r="ITE591" s="112"/>
      <c r="ITF591" s="112"/>
      <c r="ITG591" s="112"/>
      <c r="ITH591" s="112"/>
      <c r="ITI591" s="112"/>
      <c r="ITJ591" s="112"/>
      <c r="ITK591" s="112"/>
      <c r="ITL591" s="112"/>
      <c r="ITM591" s="112"/>
      <c r="ITN591" s="112"/>
      <c r="ITO591" s="112"/>
      <c r="ITP591" s="112"/>
      <c r="ITQ591" s="112"/>
      <c r="ITR591" s="112"/>
      <c r="ITS591" s="112"/>
      <c r="ITT591" s="112"/>
      <c r="ITU591" s="112"/>
      <c r="ITV591" s="112"/>
      <c r="ITW591" s="112"/>
      <c r="ITX591" s="112"/>
      <c r="ITY591" s="112"/>
      <c r="ITZ591" s="112"/>
      <c r="IUA591" s="112"/>
      <c r="IUB591" s="112"/>
      <c r="IUC591" s="112"/>
      <c r="IUD591" s="112"/>
      <c r="IUE591" s="112"/>
      <c r="IUF591" s="112"/>
      <c r="IUG591" s="112"/>
      <c r="IUH591" s="112"/>
      <c r="IUI591" s="112"/>
      <c r="IUJ591" s="112"/>
      <c r="IUK591" s="112"/>
      <c r="IUL591" s="112"/>
      <c r="IUM591" s="112"/>
      <c r="IUN591" s="112"/>
      <c r="IUO591" s="112"/>
      <c r="IUP591" s="112"/>
      <c r="IUQ591" s="112"/>
      <c r="IUR591" s="112"/>
      <c r="IUS591" s="112"/>
      <c r="IUT591" s="112"/>
      <c r="IUU591" s="112"/>
      <c r="IUV591" s="112"/>
      <c r="IUW591" s="112"/>
      <c r="IUX591" s="112"/>
      <c r="IUY591" s="112"/>
      <c r="IUZ591" s="112"/>
      <c r="IVA591" s="112"/>
      <c r="IVB591" s="112"/>
      <c r="IVC591" s="112"/>
      <c r="IVD591" s="112"/>
      <c r="IVE591" s="112"/>
      <c r="IVF591" s="112"/>
      <c r="IVG591" s="112"/>
      <c r="IVH591" s="112"/>
      <c r="IVI591" s="112"/>
      <c r="IVJ591" s="112"/>
      <c r="IVK591" s="112"/>
      <c r="IVL591" s="112"/>
      <c r="IVM591" s="112"/>
      <c r="IVN591" s="112"/>
      <c r="IVO591" s="112"/>
      <c r="IVP591" s="112"/>
      <c r="IVQ591" s="112"/>
      <c r="IVR591" s="112"/>
      <c r="IVS591" s="112"/>
      <c r="IVT591" s="112"/>
      <c r="IVU591" s="112"/>
      <c r="IVV591" s="112"/>
      <c r="IVW591" s="112"/>
      <c r="IVX591" s="112"/>
      <c r="IVY591" s="112"/>
      <c r="IVZ591" s="112"/>
      <c r="IWA591" s="112"/>
      <c r="IWB591" s="112"/>
      <c r="IWC591" s="112"/>
      <c r="IWD591" s="112"/>
      <c r="IWE591" s="112"/>
      <c r="IWF591" s="112"/>
      <c r="IWG591" s="112"/>
      <c r="IWH591" s="112"/>
      <c r="IWI591" s="112"/>
      <c r="IWJ591" s="112"/>
      <c r="IWK591" s="112"/>
      <c r="IWL591" s="112"/>
      <c r="IWM591" s="112"/>
      <c r="IWN591" s="112"/>
      <c r="IWO591" s="112"/>
      <c r="IWP591" s="112"/>
      <c r="IWQ591" s="112"/>
      <c r="IWR591" s="112"/>
      <c r="IWS591" s="112"/>
      <c r="IWT591" s="112"/>
      <c r="IWU591" s="112"/>
      <c r="IWV591" s="112"/>
      <c r="IWW591" s="112"/>
      <c r="IWX591" s="112"/>
      <c r="IWY591" s="112"/>
      <c r="IWZ591" s="112"/>
      <c r="IXA591" s="112"/>
      <c r="IXB591" s="112"/>
      <c r="IXC591" s="112"/>
      <c r="IXD591" s="112"/>
      <c r="IXE591" s="112"/>
      <c r="IXF591" s="112"/>
      <c r="IXG591" s="112"/>
      <c r="IXH591" s="112"/>
      <c r="IXI591" s="112"/>
      <c r="IXJ591" s="112"/>
      <c r="IXK591" s="112"/>
      <c r="IXL591" s="112"/>
      <c r="IXM591" s="112"/>
      <c r="IXN591" s="112"/>
      <c r="IXO591" s="112"/>
      <c r="IXP591" s="112"/>
      <c r="IXQ591" s="112"/>
      <c r="IXR591" s="112"/>
      <c r="IXS591" s="112"/>
      <c r="IXT591" s="112"/>
      <c r="IXU591" s="112"/>
      <c r="IXV591" s="112"/>
      <c r="IXW591" s="112"/>
      <c r="IXX591" s="112"/>
      <c r="IXY591" s="112"/>
      <c r="IXZ591" s="112"/>
      <c r="IYA591" s="112"/>
      <c r="IYB591" s="112"/>
      <c r="IYC591" s="112"/>
      <c r="IYD591" s="112"/>
      <c r="IYE591" s="112"/>
      <c r="IYF591" s="112"/>
      <c r="IYG591" s="112"/>
      <c r="IYH591" s="112"/>
      <c r="IYI591" s="112"/>
      <c r="IYJ591" s="112"/>
      <c r="IYK591" s="112"/>
      <c r="IYL591" s="112"/>
      <c r="IYM591" s="112"/>
      <c r="IYN591" s="112"/>
      <c r="IYO591" s="112"/>
      <c r="IYP591" s="112"/>
      <c r="IYQ591" s="112"/>
      <c r="IYR591" s="112"/>
      <c r="IYS591" s="112"/>
      <c r="IYT591" s="112"/>
      <c r="IYU591" s="112"/>
      <c r="IYV591" s="112"/>
      <c r="IYW591" s="112"/>
      <c r="IYX591" s="112"/>
      <c r="IYY591" s="112"/>
      <c r="IYZ591" s="112"/>
      <c r="IZA591" s="112"/>
      <c r="IZB591" s="112"/>
      <c r="IZC591" s="112"/>
      <c r="IZD591" s="112"/>
      <c r="IZE591" s="112"/>
      <c r="IZF591" s="112"/>
      <c r="IZG591" s="112"/>
      <c r="IZH591" s="112"/>
      <c r="IZI591" s="112"/>
      <c r="IZJ591" s="112"/>
      <c r="IZK591" s="112"/>
      <c r="IZL591" s="112"/>
      <c r="IZM591" s="112"/>
      <c r="IZN591" s="112"/>
      <c r="IZO591" s="112"/>
      <c r="IZP591" s="112"/>
      <c r="IZQ591" s="112"/>
      <c r="IZR591" s="112"/>
      <c r="IZS591" s="112"/>
      <c r="IZT591" s="112"/>
      <c r="IZU591" s="112"/>
      <c r="IZV591" s="112"/>
      <c r="IZW591" s="112"/>
      <c r="IZX591" s="112"/>
      <c r="IZY591" s="112"/>
      <c r="IZZ591" s="112"/>
      <c r="JAA591" s="112"/>
      <c r="JAB591" s="112"/>
      <c r="JAC591" s="112"/>
      <c r="JAD591" s="112"/>
      <c r="JAE591" s="112"/>
      <c r="JAF591" s="112"/>
      <c r="JAG591" s="112"/>
      <c r="JAH591" s="112"/>
      <c r="JAI591" s="112"/>
      <c r="JAJ591" s="112"/>
      <c r="JAK591" s="112"/>
      <c r="JAL591" s="112"/>
      <c r="JAM591" s="112"/>
      <c r="JAN591" s="112"/>
      <c r="JAO591" s="112"/>
      <c r="JAP591" s="112"/>
      <c r="JAQ591" s="112"/>
      <c r="JAR591" s="112"/>
      <c r="JAS591" s="112"/>
      <c r="JAT591" s="112"/>
      <c r="JAU591" s="112"/>
      <c r="JAV591" s="112"/>
      <c r="JAW591" s="112"/>
      <c r="JAX591" s="112"/>
      <c r="JAY591" s="112"/>
      <c r="JAZ591" s="112"/>
      <c r="JBA591" s="112"/>
      <c r="JBB591" s="112"/>
      <c r="JBC591" s="112"/>
      <c r="JBD591" s="112"/>
      <c r="JBE591" s="112"/>
      <c r="JBF591" s="112"/>
      <c r="JBG591" s="112"/>
      <c r="JBH591" s="112"/>
      <c r="JBI591" s="112"/>
      <c r="JBJ591" s="112"/>
      <c r="JBK591" s="112"/>
      <c r="JBL591" s="112"/>
      <c r="JBM591" s="112"/>
      <c r="JBN591" s="112"/>
      <c r="JBO591" s="112"/>
      <c r="JBP591" s="112"/>
      <c r="JBQ591" s="112"/>
      <c r="JBR591" s="112"/>
      <c r="JBS591" s="112"/>
      <c r="JBT591" s="112"/>
      <c r="JBU591" s="112"/>
      <c r="JBV591" s="112"/>
      <c r="JBW591" s="112"/>
      <c r="JBX591" s="112"/>
      <c r="JBY591" s="112"/>
      <c r="JBZ591" s="112"/>
      <c r="JCA591" s="112"/>
      <c r="JCB591" s="112"/>
      <c r="JCC591" s="112"/>
      <c r="JCD591" s="112"/>
      <c r="JCE591" s="112"/>
      <c r="JCF591" s="112"/>
      <c r="JCG591" s="112"/>
      <c r="JCH591" s="112"/>
      <c r="JCI591" s="112"/>
      <c r="JCJ591" s="112"/>
      <c r="JCK591" s="112"/>
      <c r="JCL591" s="112"/>
      <c r="JCM591" s="112"/>
      <c r="JCN591" s="112"/>
      <c r="JCO591" s="112"/>
      <c r="JCP591" s="112"/>
      <c r="JCQ591" s="112"/>
      <c r="JCR591" s="112"/>
      <c r="JCS591" s="112"/>
      <c r="JCT591" s="112"/>
      <c r="JCU591" s="112"/>
      <c r="JCV591" s="112"/>
      <c r="JCW591" s="112"/>
      <c r="JCX591" s="112"/>
      <c r="JCY591" s="112"/>
      <c r="JCZ591" s="112"/>
      <c r="JDA591" s="112"/>
      <c r="JDB591" s="112"/>
      <c r="JDC591" s="112"/>
      <c r="JDD591" s="112"/>
      <c r="JDE591" s="112"/>
      <c r="JDF591" s="112"/>
      <c r="JDG591" s="112"/>
      <c r="JDH591" s="112"/>
      <c r="JDI591" s="112"/>
      <c r="JDJ591" s="112"/>
      <c r="JDK591" s="112"/>
      <c r="JDL591" s="112"/>
      <c r="JDM591" s="112"/>
      <c r="JDN591" s="112"/>
      <c r="JDO591" s="112"/>
      <c r="JDP591" s="112"/>
      <c r="JDQ591" s="112"/>
      <c r="JDR591" s="112"/>
      <c r="JDS591" s="112"/>
      <c r="JDT591" s="112"/>
      <c r="JDU591" s="112"/>
      <c r="JDV591" s="112"/>
      <c r="JDW591" s="112"/>
      <c r="JDX591" s="112"/>
      <c r="JDY591" s="112"/>
      <c r="JDZ591" s="112"/>
      <c r="JEA591" s="112"/>
      <c r="JEB591" s="112"/>
      <c r="JEC591" s="112"/>
      <c r="JED591" s="112"/>
      <c r="JEE591" s="112"/>
      <c r="JEF591" s="112"/>
      <c r="JEG591" s="112"/>
      <c r="JEH591" s="112"/>
      <c r="JEI591" s="112"/>
      <c r="JEJ591" s="112"/>
      <c r="JEK591" s="112"/>
      <c r="JEL591" s="112"/>
      <c r="JEM591" s="112"/>
      <c r="JEN591" s="112"/>
      <c r="JEO591" s="112"/>
      <c r="JEP591" s="112"/>
      <c r="JEQ591" s="112"/>
      <c r="JER591" s="112"/>
      <c r="JES591" s="112"/>
      <c r="JET591" s="112"/>
      <c r="JEU591" s="112"/>
      <c r="JEV591" s="112"/>
      <c r="JEW591" s="112"/>
      <c r="JEX591" s="112"/>
      <c r="JEY591" s="112"/>
      <c r="JEZ591" s="112"/>
      <c r="JFA591" s="112"/>
      <c r="JFB591" s="112"/>
      <c r="JFC591" s="112"/>
      <c r="JFD591" s="112"/>
      <c r="JFE591" s="112"/>
      <c r="JFF591" s="112"/>
      <c r="JFG591" s="112"/>
      <c r="JFH591" s="112"/>
      <c r="JFI591" s="112"/>
      <c r="JFJ591" s="112"/>
      <c r="JFK591" s="112"/>
      <c r="JFL591" s="112"/>
      <c r="JFM591" s="112"/>
      <c r="JFN591" s="112"/>
      <c r="JFO591" s="112"/>
      <c r="JFP591" s="112"/>
      <c r="JFQ591" s="112"/>
      <c r="JFR591" s="112"/>
      <c r="JFS591" s="112"/>
      <c r="JFT591" s="112"/>
      <c r="JFU591" s="112"/>
      <c r="JFV591" s="112"/>
      <c r="JFW591" s="112"/>
      <c r="JFX591" s="112"/>
      <c r="JFY591" s="112"/>
      <c r="JFZ591" s="112"/>
      <c r="JGA591" s="112"/>
      <c r="JGB591" s="112"/>
      <c r="JGC591" s="112"/>
      <c r="JGD591" s="112"/>
      <c r="JGE591" s="112"/>
      <c r="JGF591" s="112"/>
      <c r="JGG591" s="112"/>
      <c r="JGH591" s="112"/>
      <c r="JGI591" s="112"/>
      <c r="JGJ591" s="112"/>
      <c r="JGK591" s="112"/>
      <c r="JGL591" s="112"/>
      <c r="JGM591" s="112"/>
      <c r="JGN591" s="112"/>
      <c r="JGO591" s="112"/>
      <c r="JGP591" s="112"/>
      <c r="JGQ591" s="112"/>
      <c r="JGR591" s="112"/>
      <c r="JGS591" s="112"/>
      <c r="JGT591" s="112"/>
      <c r="JGU591" s="112"/>
      <c r="JGV591" s="112"/>
      <c r="JGW591" s="112"/>
      <c r="JGX591" s="112"/>
      <c r="JGY591" s="112"/>
      <c r="JGZ591" s="112"/>
      <c r="JHA591" s="112"/>
      <c r="JHB591" s="112"/>
      <c r="JHC591" s="112"/>
      <c r="JHD591" s="112"/>
      <c r="JHE591" s="112"/>
      <c r="JHF591" s="112"/>
      <c r="JHG591" s="112"/>
      <c r="JHH591" s="112"/>
      <c r="JHI591" s="112"/>
      <c r="JHJ591" s="112"/>
      <c r="JHK591" s="112"/>
      <c r="JHL591" s="112"/>
      <c r="JHM591" s="112"/>
      <c r="JHN591" s="112"/>
      <c r="JHO591" s="112"/>
      <c r="JHP591" s="112"/>
      <c r="JHQ591" s="112"/>
      <c r="JHR591" s="112"/>
      <c r="JHS591" s="112"/>
      <c r="JHT591" s="112"/>
      <c r="JHU591" s="112"/>
      <c r="JHV591" s="112"/>
      <c r="JHW591" s="112"/>
      <c r="JHX591" s="112"/>
      <c r="JHY591" s="112"/>
      <c r="JHZ591" s="112"/>
      <c r="JIA591" s="112"/>
      <c r="JIB591" s="112"/>
      <c r="JIC591" s="112"/>
      <c r="JID591" s="112"/>
      <c r="JIE591" s="112"/>
      <c r="JIF591" s="112"/>
      <c r="JIG591" s="112"/>
      <c r="JIH591" s="112"/>
      <c r="JII591" s="112"/>
      <c r="JIJ591" s="112"/>
      <c r="JIK591" s="112"/>
      <c r="JIL591" s="112"/>
      <c r="JIM591" s="112"/>
      <c r="JIN591" s="112"/>
      <c r="JIO591" s="112"/>
      <c r="JIP591" s="112"/>
      <c r="JIQ591" s="112"/>
      <c r="JIR591" s="112"/>
      <c r="JIS591" s="112"/>
      <c r="JIT591" s="112"/>
      <c r="JIU591" s="112"/>
      <c r="JIV591" s="112"/>
      <c r="JIW591" s="112"/>
      <c r="JIX591" s="112"/>
      <c r="JIY591" s="112"/>
      <c r="JIZ591" s="112"/>
      <c r="JJA591" s="112"/>
      <c r="JJB591" s="112"/>
      <c r="JJC591" s="112"/>
      <c r="JJD591" s="112"/>
      <c r="JJE591" s="112"/>
      <c r="JJF591" s="112"/>
      <c r="JJG591" s="112"/>
      <c r="JJH591" s="112"/>
      <c r="JJI591" s="112"/>
      <c r="JJJ591" s="112"/>
      <c r="JJK591" s="112"/>
      <c r="JJL591" s="112"/>
      <c r="JJM591" s="112"/>
      <c r="JJN591" s="112"/>
      <c r="JJO591" s="112"/>
      <c r="JJP591" s="112"/>
      <c r="JJQ591" s="112"/>
      <c r="JJR591" s="112"/>
      <c r="JJS591" s="112"/>
      <c r="JJT591" s="112"/>
      <c r="JJU591" s="112"/>
      <c r="JJV591" s="112"/>
      <c r="JJW591" s="112"/>
      <c r="JJX591" s="112"/>
      <c r="JJY591" s="112"/>
      <c r="JJZ591" s="112"/>
      <c r="JKA591" s="112"/>
      <c r="JKB591" s="112"/>
      <c r="JKC591" s="112"/>
      <c r="JKD591" s="112"/>
      <c r="JKE591" s="112"/>
      <c r="JKF591" s="112"/>
      <c r="JKG591" s="112"/>
      <c r="JKH591" s="112"/>
      <c r="JKI591" s="112"/>
      <c r="JKJ591" s="112"/>
      <c r="JKK591" s="112"/>
      <c r="JKL591" s="112"/>
      <c r="JKM591" s="112"/>
      <c r="JKN591" s="112"/>
      <c r="JKO591" s="112"/>
      <c r="JKP591" s="112"/>
      <c r="JKQ591" s="112"/>
      <c r="JKR591" s="112"/>
      <c r="JKS591" s="112"/>
      <c r="JKT591" s="112"/>
      <c r="JKU591" s="112"/>
      <c r="JKV591" s="112"/>
      <c r="JKW591" s="112"/>
      <c r="JKX591" s="112"/>
      <c r="JKY591" s="112"/>
      <c r="JKZ591" s="112"/>
      <c r="JLA591" s="112"/>
      <c r="JLB591" s="112"/>
      <c r="JLC591" s="112"/>
      <c r="JLD591" s="112"/>
      <c r="JLE591" s="112"/>
      <c r="JLF591" s="112"/>
      <c r="JLG591" s="112"/>
      <c r="JLH591" s="112"/>
      <c r="JLI591" s="112"/>
      <c r="JLJ591" s="112"/>
      <c r="JLK591" s="112"/>
      <c r="JLL591" s="112"/>
      <c r="JLM591" s="112"/>
      <c r="JLN591" s="112"/>
      <c r="JLO591" s="112"/>
      <c r="JLP591" s="112"/>
      <c r="JLQ591" s="112"/>
      <c r="JLR591" s="112"/>
      <c r="JLS591" s="112"/>
      <c r="JLT591" s="112"/>
      <c r="JLU591" s="112"/>
      <c r="JLV591" s="112"/>
      <c r="JLW591" s="112"/>
      <c r="JLX591" s="112"/>
      <c r="JLY591" s="112"/>
      <c r="JLZ591" s="112"/>
      <c r="JMA591" s="112"/>
      <c r="JMB591" s="112"/>
      <c r="JMC591" s="112"/>
      <c r="JMD591" s="112"/>
      <c r="JME591" s="112"/>
      <c r="JMF591" s="112"/>
      <c r="JMG591" s="112"/>
      <c r="JMH591" s="112"/>
      <c r="JMI591" s="112"/>
      <c r="JMJ591" s="112"/>
      <c r="JMK591" s="112"/>
      <c r="JML591" s="112"/>
      <c r="JMM591" s="112"/>
      <c r="JMN591" s="112"/>
      <c r="JMO591" s="112"/>
      <c r="JMP591" s="112"/>
      <c r="JMQ591" s="112"/>
      <c r="JMR591" s="112"/>
      <c r="JMS591" s="112"/>
      <c r="JMT591" s="112"/>
      <c r="JMU591" s="112"/>
      <c r="JMV591" s="112"/>
      <c r="JMW591" s="112"/>
      <c r="JMX591" s="112"/>
      <c r="JMY591" s="112"/>
      <c r="JMZ591" s="112"/>
      <c r="JNA591" s="112"/>
      <c r="JNB591" s="112"/>
      <c r="JNC591" s="112"/>
      <c r="JND591" s="112"/>
      <c r="JNE591" s="112"/>
      <c r="JNF591" s="112"/>
      <c r="JNG591" s="112"/>
      <c r="JNH591" s="112"/>
      <c r="JNI591" s="112"/>
      <c r="JNJ591" s="112"/>
      <c r="JNK591" s="112"/>
      <c r="JNL591" s="112"/>
      <c r="JNM591" s="112"/>
      <c r="JNN591" s="112"/>
      <c r="JNO591" s="112"/>
      <c r="JNP591" s="112"/>
      <c r="JNQ591" s="112"/>
      <c r="JNR591" s="112"/>
      <c r="JNS591" s="112"/>
      <c r="JNT591" s="112"/>
      <c r="JNU591" s="112"/>
      <c r="JNV591" s="112"/>
      <c r="JNW591" s="112"/>
      <c r="JNX591" s="112"/>
      <c r="JNY591" s="112"/>
      <c r="JNZ591" s="112"/>
      <c r="JOA591" s="112"/>
      <c r="JOB591" s="112"/>
      <c r="JOC591" s="112"/>
      <c r="JOD591" s="112"/>
      <c r="JOE591" s="112"/>
      <c r="JOF591" s="112"/>
      <c r="JOG591" s="112"/>
      <c r="JOH591" s="112"/>
      <c r="JOI591" s="112"/>
      <c r="JOJ591" s="112"/>
      <c r="JOK591" s="112"/>
      <c r="JOL591" s="112"/>
      <c r="JOM591" s="112"/>
      <c r="JON591" s="112"/>
      <c r="JOO591" s="112"/>
      <c r="JOP591" s="112"/>
      <c r="JOQ591" s="112"/>
      <c r="JOR591" s="112"/>
      <c r="JOS591" s="112"/>
      <c r="JOT591" s="112"/>
      <c r="JOU591" s="112"/>
      <c r="JOV591" s="112"/>
      <c r="JOW591" s="112"/>
      <c r="JOX591" s="112"/>
      <c r="JOY591" s="112"/>
      <c r="JOZ591" s="112"/>
      <c r="JPA591" s="112"/>
      <c r="JPB591" s="112"/>
      <c r="JPC591" s="112"/>
      <c r="JPD591" s="112"/>
      <c r="JPE591" s="112"/>
      <c r="JPF591" s="112"/>
      <c r="JPG591" s="112"/>
      <c r="JPH591" s="112"/>
      <c r="JPI591" s="112"/>
      <c r="JPJ591" s="112"/>
      <c r="JPK591" s="112"/>
      <c r="JPL591" s="112"/>
      <c r="JPM591" s="112"/>
      <c r="JPN591" s="112"/>
      <c r="JPO591" s="112"/>
      <c r="JPP591" s="112"/>
      <c r="JPQ591" s="112"/>
      <c r="JPR591" s="112"/>
      <c r="JPS591" s="112"/>
      <c r="JPT591" s="112"/>
      <c r="JPU591" s="112"/>
      <c r="JPV591" s="112"/>
      <c r="JPW591" s="112"/>
      <c r="JPX591" s="112"/>
      <c r="JPY591" s="112"/>
      <c r="JPZ591" s="112"/>
      <c r="JQA591" s="112"/>
      <c r="JQB591" s="112"/>
      <c r="JQC591" s="112"/>
      <c r="JQD591" s="112"/>
      <c r="JQE591" s="112"/>
      <c r="JQF591" s="112"/>
      <c r="JQG591" s="112"/>
      <c r="JQH591" s="112"/>
      <c r="JQI591" s="112"/>
      <c r="JQJ591" s="112"/>
      <c r="JQK591" s="112"/>
      <c r="JQL591" s="112"/>
      <c r="JQM591" s="112"/>
      <c r="JQN591" s="112"/>
      <c r="JQO591" s="112"/>
      <c r="JQP591" s="112"/>
      <c r="JQQ591" s="112"/>
      <c r="JQR591" s="112"/>
      <c r="JQS591" s="112"/>
      <c r="JQT591" s="112"/>
      <c r="JQU591" s="112"/>
      <c r="JQV591" s="112"/>
      <c r="JQW591" s="112"/>
      <c r="JQX591" s="112"/>
      <c r="JQY591" s="112"/>
      <c r="JQZ591" s="112"/>
      <c r="JRA591" s="112"/>
      <c r="JRB591" s="112"/>
      <c r="JRC591" s="112"/>
      <c r="JRD591" s="112"/>
      <c r="JRE591" s="112"/>
      <c r="JRF591" s="112"/>
      <c r="JRG591" s="112"/>
      <c r="JRH591" s="112"/>
      <c r="JRI591" s="112"/>
      <c r="JRJ591" s="112"/>
      <c r="JRK591" s="112"/>
      <c r="JRL591" s="112"/>
      <c r="JRM591" s="112"/>
      <c r="JRN591" s="112"/>
      <c r="JRO591" s="112"/>
      <c r="JRP591" s="112"/>
      <c r="JRQ591" s="112"/>
      <c r="JRR591" s="112"/>
      <c r="JRS591" s="112"/>
      <c r="JRT591" s="112"/>
      <c r="JRU591" s="112"/>
      <c r="JRV591" s="112"/>
      <c r="JRW591" s="112"/>
      <c r="JRX591" s="112"/>
      <c r="JRY591" s="112"/>
      <c r="JRZ591" s="112"/>
      <c r="JSA591" s="112"/>
      <c r="JSB591" s="112"/>
      <c r="JSC591" s="112"/>
      <c r="JSD591" s="112"/>
      <c r="JSE591" s="112"/>
      <c r="JSF591" s="112"/>
      <c r="JSG591" s="112"/>
      <c r="JSH591" s="112"/>
      <c r="JSI591" s="112"/>
      <c r="JSJ591" s="112"/>
      <c r="JSK591" s="112"/>
      <c r="JSL591" s="112"/>
      <c r="JSM591" s="112"/>
      <c r="JSN591" s="112"/>
      <c r="JSO591" s="112"/>
      <c r="JSP591" s="112"/>
      <c r="JSQ591" s="112"/>
      <c r="JSR591" s="112"/>
      <c r="JSS591" s="112"/>
      <c r="JST591" s="112"/>
      <c r="JSU591" s="112"/>
      <c r="JSV591" s="112"/>
      <c r="JSW591" s="112"/>
      <c r="JSX591" s="112"/>
      <c r="JSY591" s="112"/>
      <c r="JSZ591" s="112"/>
      <c r="JTA591" s="112"/>
      <c r="JTB591" s="112"/>
      <c r="JTC591" s="112"/>
      <c r="JTD591" s="112"/>
      <c r="JTE591" s="112"/>
      <c r="JTF591" s="112"/>
      <c r="JTG591" s="112"/>
      <c r="JTH591" s="112"/>
      <c r="JTI591" s="112"/>
      <c r="JTJ591" s="112"/>
      <c r="JTK591" s="112"/>
      <c r="JTL591" s="112"/>
      <c r="JTM591" s="112"/>
      <c r="JTN591" s="112"/>
      <c r="JTO591" s="112"/>
      <c r="JTP591" s="112"/>
      <c r="JTQ591" s="112"/>
      <c r="JTR591" s="112"/>
      <c r="JTS591" s="112"/>
      <c r="JTT591" s="112"/>
      <c r="JTU591" s="112"/>
      <c r="JTV591" s="112"/>
      <c r="JTW591" s="112"/>
      <c r="JTX591" s="112"/>
      <c r="JTY591" s="112"/>
      <c r="JTZ591" s="112"/>
      <c r="JUA591" s="112"/>
      <c r="JUB591" s="112"/>
      <c r="JUC591" s="112"/>
      <c r="JUD591" s="112"/>
      <c r="JUE591" s="112"/>
      <c r="JUF591" s="112"/>
      <c r="JUG591" s="112"/>
      <c r="JUH591" s="112"/>
      <c r="JUI591" s="112"/>
      <c r="JUJ591" s="112"/>
      <c r="JUK591" s="112"/>
      <c r="JUL591" s="112"/>
      <c r="JUM591" s="112"/>
      <c r="JUN591" s="112"/>
      <c r="JUO591" s="112"/>
      <c r="JUP591" s="112"/>
      <c r="JUQ591" s="112"/>
      <c r="JUR591" s="112"/>
      <c r="JUS591" s="112"/>
      <c r="JUT591" s="112"/>
      <c r="JUU591" s="112"/>
      <c r="JUV591" s="112"/>
      <c r="JUW591" s="112"/>
      <c r="JUX591" s="112"/>
      <c r="JUY591" s="112"/>
      <c r="JUZ591" s="112"/>
      <c r="JVA591" s="112"/>
      <c r="JVB591" s="112"/>
      <c r="JVC591" s="112"/>
      <c r="JVD591" s="112"/>
      <c r="JVE591" s="112"/>
      <c r="JVF591" s="112"/>
      <c r="JVG591" s="112"/>
      <c r="JVH591" s="112"/>
      <c r="JVI591" s="112"/>
      <c r="JVJ591" s="112"/>
      <c r="JVK591" s="112"/>
      <c r="JVL591" s="112"/>
      <c r="JVM591" s="112"/>
      <c r="JVN591" s="112"/>
      <c r="JVO591" s="112"/>
      <c r="JVP591" s="112"/>
      <c r="JVQ591" s="112"/>
      <c r="JVR591" s="112"/>
      <c r="JVS591" s="112"/>
      <c r="JVT591" s="112"/>
      <c r="JVU591" s="112"/>
      <c r="JVV591" s="112"/>
      <c r="JVW591" s="112"/>
      <c r="JVX591" s="112"/>
      <c r="JVY591" s="112"/>
      <c r="JVZ591" s="112"/>
      <c r="JWA591" s="112"/>
      <c r="JWB591" s="112"/>
      <c r="JWC591" s="112"/>
      <c r="JWD591" s="112"/>
      <c r="JWE591" s="112"/>
      <c r="JWF591" s="112"/>
      <c r="JWG591" s="112"/>
      <c r="JWH591" s="112"/>
      <c r="JWI591" s="112"/>
      <c r="JWJ591" s="112"/>
      <c r="JWK591" s="112"/>
      <c r="JWL591" s="112"/>
      <c r="JWM591" s="112"/>
      <c r="JWN591" s="112"/>
      <c r="JWO591" s="112"/>
      <c r="JWP591" s="112"/>
      <c r="JWQ591" s="112"/>
      <c r="JWR591" s="112"/>
      <c r="JWS591" s="112"/>
      <c r="JWT591" s="112"/>
      <c r="JWU591" s="112"/>
      <c r="JWV591" s="112"/>
      <c r="JWW591" s="112"/>
      <c r="JWX591" s="112"/>
      <c r="JWY591" s="112"/>
      <c r="JWZ591" s="112"/>
      <c r="JXA591" s="112"/>
      <c r="JXB591" s="112"/>
      <c r="JXC591" s="112"/>
      <c r="JXD591" s="112"/>
      <c r="JXE591" s="112"/>
      <c r="JXF591" s="112"/>
      <c r="JXG591" s="112"/>
      <c r="JXH591" s="112"/>
      <c r="JXI591" s="112"/>
      <c r="JXJ591" s="112"/>
      <c r="JXK591" s="112"/>
      <c r="JXL591" s="112"/>
      <c r="JXM591" s="112"/>
      <c r="JXN591" s="112"/>
      <c r="JXO591" s="112"/>
      <c r="JXP591" s="112"/>
      <c r="JXQ591" s="112"/>
      <c r="JXR591" s="112"/>
      <c r="JXS591" s="112"/>
      <c r="JXT591" s="112"/>
      <c r="JXU591" s="112"/>
      <c r="JXV591" s="112"/>
      <c r="JXW591" s="112"/>
      <c r="JXX591" s="112"/>
      <c r="JXY591" s="112"/>
      <c r="JXZ591" s="112"/>
      <c r="JYA591" s="112"/>
      <c r="JYB591" s="112"/>
      <c r="JYC591" s="112"/>
      <c r="JYD591" s="112"/>
      <c r="JYE591" s="112"/>
      <c r="JYF591" s="112"/>
      <c r="JYG591" s="112"/>
      <c r="JYH591" s="112"/>
      <c r="JYI591" s="112"/>
      <c r="JYJ591" s="112"/>
      <c r="JYK591" s="112"/>
      <c r="JYL591" s="112"/>
      <c r="JYM591" s="112"/>
      <c r="JYN591" s="112"/>
      <c r="JYO591" s="112"/>
      <c r="JYP591" s="112"/>
      <c r="JYQ591" s="112"/>
      <c r="JYR591" s="112"/>
      <c r="JYS591" s="112"/>
      <c r="JYT591" s="112"/>
      <c r="JYU591" s="112"/>
      <c r="JYV591" s="112"/>
      <c r="JYW591" s="112"/>
      <c r="JYX591" s="112"/>
      <c r="JYY591" s="112"/>
      <c r="JYZ591" s="112"/>
      <c r="JZA591" s="112"/>
      <c r="JZB591" s="112"/>
      <c r="JZC591" s="112"/>
      <c r="JZD591" s="112"/>
      <c r="JZE591" s="112"/>
      <c r="JZF591" s="112"/>
      <c r="JZG591" s="112"/>
      <c r="JZH591" s="112"/>
      <c r="JZI591" s="112"/>
      <c r="JZJ591" s="112"/>
      <c r="JZK591" s="112"/>
      <c r="JZL591" s="112"/>
      <c r="JZM591" s="112"/>
      <c r="JZN591" s="112"/>
      <c r="JZO591" s="112"/>
      <c r="JZP591" s="112"/>
      <c r="JZQ591" s="112"/>
      <c r="JZR591" s="112"/>
      <c r="JZS591" s="112"/>
      <c r="JZT591" s="112"/>
      <c r="JZU591" s="112"/>
      <c r="JZV591" s="112"/>
      <c r="JZW591" s="112"/>
      <c r="JZX591" s="112"/>
      <c r="JZY591" s="112"/>
      <c r="JZZ591" s="112"/>
      <c r="KAA591" s="112"/>
      <c r="KAB591" s="112"/>
      <c r="KAC591" s="112"/>
      <c r="KAD591" s="112"/>
      <c r="KAE591" s="112"/>
      <c r="KAF591" s="112"/>
      <c r="KAG591" s="112"/>
      <c r="KAH591" s="112"/>
      <c r="KAI591" s="112"/>
      <c r="KAJ591" s="112"/>
      <c r="KAK591" s="112"/>
      <c r="KAL591" s="112"/>
      <c r="KAM591" s="112"/>
      <c r="KAN591" s="112"/>
      <c r="KAO591" s="112"/>
      <c r="KAP591" s="112"/>
      <c r="KAQ591" s="112"/>
      <c r="KAR591" s="112"/>
      <c r="KAS591" s="112"/>
      <c r="KAT591" s="112"/>
      <c r="KAU591" s="112"/>
      <c r="KAV591" s="112"/>
      <c r="KAW591" s="112"/>
      <c r="KAX591" s="112"/>
      <c r="KAY591" s="112"/>
      <c r="KAZ591" s="112"/>
      <c r="KBA591" s="112"/>
      <c r="KBB591" s="112"/>
      <c r="KBC591" s="112"/>
      <c r="KBD591" s="112"/>
      <c r="KBE591" s="112"/>
      <c r="KBF591" s="112"/>
      <c r="KBG591" s="112"/>
      <c r="KBH591" s="112"/>
      <c r="KBI591" s="112"/>
      <c r="KBJ591" s="112"/>
      <c r="KBK591" s="112"/>
      <c r="KBL591" s="112"/>
      <c r="KBM591" s="112"/>
      <c r="KBN591" s="112"/>
      <c r="KBO591" s="112"/>
      <c r="KBP591" s="112"/>
      <c r="KBQ591" s="112"/>
      <c r="KBR591" s="112"/>
      <c r="KBS591" s="112"/>
      <c r="KBT591" s="112"/>
      <c r="KBU591" s="112"/>
      <c r="KBV591" s="112"/>
      <c r="KBW591" s="112"/>
      <c r="KBX591" s="112"/>
      <c r="KBY591" s="112"/>
      <c r="KBZ591" s="112"/>
      <c r="KCA591" s="112"/>
      <c r="KCB591" s="112"/>
      <c r="KCC591" s="112"/>
      <c r="KCD591" s="112"/>
      <c r="KCE591" s="112"/>
      <c r="KCF591" s="112"/>
      <c r="KCG591" s="112"/>
      <c r="KCH591" s="112"/>
      <c r="KCI591" s="112"/>
      <c r="KCJ591" s="112"/>
      <c r="KCK591" s="112"/>
      <c r="KCL591" s="112"/>
      <c r="KCM591" s="112"/>
      <c r="KCN591" s="112"/>
      <c r="KCO591" s="112"/>
      <c r="KCP591" s="112"/>
      <c r="KCQ591" s="112"/>
      <c r="KCR591" s="112"/>
      <c r="KCS591" s="112"/>
      <c r="KCT591" s="112"/>
      <c r="KCU591" s="112"/>
      <c r="KCV591" s="112"/>
      <c r="KCW591" s="112"/>
      <c r="KCX591" s="112"/>
      <c r="KCY591" s="112"/>
      <c r="KCZ591" s="112"/>
      <c r="KDA591" s="112"/>
      <c r="KDB591" s="112"/>
      <c r="KDC591" s="112"/>
      <c r="KDD591" s="112"/>
      <c r="KDE591" s="112"/>
      <c r="KDF591" s="112"/>
      <c r="KDG591" s="112"/>
      <c r="KDH591" s="112"/>
      <c r="KDI591" s="112"/>
      <c r="KDJ591" s="112"/>
      <c r="KDK591" s="112"/>
      <c r="KDL591" s="112"/>
      <c r="KDM591" s="112"/>
      <c r="KDN591" s="112"/>
      <c r="KDO591" s="112"/>
      <c r="KDP591" s="112"/>
      <c r="KDQ591" s="112"/>
      <c r="KDR591" s="112"/>
      <c r="KDS591" s="112"/>
      <c r="KDT591" s="112"/>
      <c r="KDU591" s="112"/>
      <c r="KDV591" s="112"/>
      <c r="KDW591" s="112"/>
      <c r="KDX591" s="112"/>
      <c r="KDY591" s="112"/>
      <c r="KDZ591" s="112"/>
      <c r="KEA591" s="112"/>
      <c r="KEB591" s="112"/>
      <c r="KEC591" s="112"/>
      <c r="KED591" s="112"/>
      <c r="KEE591" s="112"/>
      <c r="KEF591" s="112"/>
      <c r="KEG591" s="112"/>
      <c r="KEH591" s="112"/>
      <c r="KEI591" s="112"/>
      <c r="KEJ591" s="112"/>
      <c r="KEK591" s="112"/>
      <c r="KEL591" s="112"/>
      <c r="KEM591" s="112"/>
      <c r="KEN591" s="112"/>
      <c r="KEO591" s="112"/>
      <c r="KEP591" s="112"/>
      <c r="KEQ591" s="112"/>
      <c r="KER591" s="112"/>
      <c r="KES591" s="112"/>
      <c r="KET591" s="112"/>
      <c r="KEU591" s="112"/>
      <c r="KEV591" s="112"/>
      <c r="KEW591" s="112"/>
      <c r="KEX591" s="112"/>
      <c r="KEY591" s="112"/>
      <c r="KEZ591" s="112"/>
      <c r="KFA591" s="112"/>
      <c r="KFB591" s="112"/>
      <c r="KFC591" s="112"/>
      <c r="KFD591" s="112"/>
      <c r="KFE591" s="112"/>
      <c r="KFF591" s="112"/>
      <c r="KFG591" s="112"/>
      <c r="KFH591" s="112"/>
      <c r="KFI591" s="112"/>
      <c r="KFJ591" s="112"/>
      <c r="KFK591" s="112"/>
      <c r="KFL591" s="112"/>
      <c r="KFM591" s="112"/>
      <c r="KFN591" s="112"/>
      <c r="KFO591" s="112"/>
      <c r="KFP591" s="112"/>
      <c r="KFQ591" s="112"/>
      <c r="KFR591" s="112"/>
      <c r="KFS591" s="112"/>
      <c r="KFT591" s="112"/>
      <c r="KFU591" s="112"/>
      <c r="KFV591" s="112"/>
      <c r="KFW591" s="112"/>
      <c r="KFX591" s="112"/>
      <c r="KFY591" s="112"/>
      <c r="KFZ591" s="112"/>
      <c r="KGA591" s="112"/>
      <c r="KGB591" s="112"/>
      <c r="KGC591" s="112"/>
      <c r="KGD591" s="112"/>
      <c r="KGE591" s="112"/>
      <c r="KGF591" s="112"/>
      <c r="KGG591" s="112"/>
      <c r="KGH591" s="112"/>
      <c r="KGI591" s="112"/>
      <c r="KGJ591" s="112"/>
      <c r="KGK591" s="112"/>
      <c r="KGL591" s="112"/>
      <c r="KGM591" s="112"/>
      <c r="KGN591" s="112"/>
      <c r="KGO591" s="112"/>
      <c r="KGP591" s="112"/>
      <c r="KGQ591" s="112"/>
      <c r="KGR591" s="112"/>
      <c r="KGS591" s="112"/>
      <c r="KGT591" s="112"/>
      <c r="KGU591" s="112"/>
      <c r="KGV591" s="112"/>
      <c r="KGW591" s="112"/>
      <c r="KGX591" s="112"/>
      <c r="KGY591" s="112"/>
      <c r="KGZ591" s="112"/>
      <c r="KHA591" s="112"/>
      <c r="KHB591" s="112"/>
      <c r="KHC591" s="112"/>
      <c r="KHD591" s="112"/>
      <c r="KHE591" s="112"/>
      <c r="KHF591" s="112"/>
      <c r="KHG591" s="112"/>
      <c r="KHH591" s="112"/>
      <c r="KHI591" s="112"/>
      <c r="KHJ591" s="112"/>
      <c r="KHK591" s="112"/>
      <c r="KHL591" s="112"/>
      <c r="KHM591" s="112"/>
      <c r="KHN591" s="112"/>
      <c r="KHO591" s="112"/>
      <c r="KHP591" s="112"/>
      <c r="KHQ591" s="112"/>
      <c r="KHR591" s="112"/>
      <c r="KHS591" s="112"/>
      <c r="KHT591" s="112"/>
      <c r="KHU591" s="112"/>
      <c r="KHV591" s="112"/>
      <c r="KHW591" s="112"/>
      <c r="KHX591" s="112"/>
      <c r="KHY591" s="112"/>
      <c r="KHZ591" s="112"/>
      <c r="KIA591" s="112"/>
      <c r="KIB591" s="112"/>
      <c r="KIC591" s="112"/>
      <c r="KID591" s="112"/>
      <c r="KIE591" s="112"/>
      <c r="KIF591" s="112"/>
      <c r="KIG591" s="112"/>
      <c r="KIH591" s="112"/>
      <c r="KII591" s="112"/>
      <c r="KIJ591" s="112"/>
      <c r="KIK591" s="112"/>
      <c r="KIL591" s="112"/>
      <c r="KIM591" s="112"/>
      <c r="KIN591" s="112"/>
      <c r="KIO591" s="112"/>
      <c r="KIP591" s="112"/>
      <c r="KIQ591" s="112"/>
      <c r="KIR591" s="112"/>
      <c r="KIS591" s="112"/>
      <c r="KIT591" s="112"/>
      <c r="KIU591" s="112"/>
      <c r="KIV591" s="112"/>
      <c r="KIW591" s="112"/>
      <c r="KIX591" s="112"/>
      <c r="KIY591" s="112"/>
      <c r="KIZ591" s="112"/>
      <c r="KJA591" s="112"/>
      <c r="KJB591" s="112"/>
      <c r="KJC591" s="112"/>
      <c r="KJD591" s="112"/>
      <c r="KJE591" s="112"/>
      <c r="KJF591" s="112"/>
      <c r="KJG591" s="112"/>
      <c r="KJH591" s="112"/>
      <c r="KJI591" s="112"/>
      <c r="KJJ591" s="112"/>
      <c r="KJK591" s="112"/>
      <c r="KJL591" s="112"/>
      <c r="KJM591" s="112"/>
      <c r="KJN591" s="112"/>
      <c r="KJO591" s="112"/>
      <c r="KJP591" s="112"/>
      <c r="KJQ591" s="112"/>
      <c r="KJR591" s="112"/>
      <c r="KJS591" s="112"/>
      <c r="KJT591" s="112"/>
      <c r="KJU591" s="112"/>
      <c r="KJV591" s="112"/>
      <c r="KJW591" s="112"/>
      <c r="KJX591" s="112"/>
      <c r="KJY591" s="112"/>
      <c r="KJZ591" s="112"/>
      <c r="KKA591" s="112"/>
      <c r="KKB591" s="112"/>
      <c r="KKC591" s="112"/>
      <c r="KKD591" s="112"/>
      <c r="KKE591" s="112"/>
      <c r="KKF591" s="112"/>
      <c r="KKG591" s="112"/>
      <c r="KKH591" s="112"/>
      <c r="KKI591" s="112"/>
      <c r="KKJ591" s="112"/>
      <c r="KKK591" s="112"/>
      <c r="KKL591" s="112"/>
      <c r="KKM591" s="112"/>
      <c r="KKN591" s="112"/>
      <c r="KKO591" s="112"/>
      <c r="KKP591" s="112"/>
      <c r="KKQ591" s="112"/>
      <c r="KKR591" s="112"/>
      <c r="KKS591" s="112"/>
      <c r="KKT591" s="112"/>
      <c r="KKU591" s="112"/>
      <c r="KKV591" s="112"/>
      <c r="KKW591" s="112"/>
      <c r="KKX591" s="112"/>
      <c r="KKY591" s="112"/>
      <c r="KKZ591" s="112"/>
      <c r="KLA591" s="112"/>
      <c r="KLB591" s="112"/>
      <c r="KLC591" s="112"/>
      <c r="KLD591" s="112"/>
      <c r="KLE591" s="112"/>
      <c r="KLF591" s="112"/>
      <c r="KLG591" s="112"/>
      <c r="KLH591" s="112"/>
      <c r="KLI591" s="112"/>
      <c r="KLJ591" s="112"/>
      <c r="KLK591" s="112"/>
      <c r="KLL591" s="112"/>
      <c r="KLM591" s="112"/>
      <c r="KLN591" s="112"/>
      <c r="KLO591" s="112"/>
      <c r="KLP591" s="112"/>
      <c r="KLQ591" s="112"/>
      <c r="KLR591" s="112"/>
      <c r="KLS591" s="112"/>
      <c r="KLT591" s="112"/>
      <c r="KLU591" s="112"/>
      <c r="KLV591" s="112"/>
      <c r="KLW591" s="112"/>
      <c r="KLX591" s="112"/>
      <c r="KLY591" s="112"/>
      <c r="KLZ591" s="112"/>
      <c r="KMA591" s="112"/>
      <c r="KMB591" s="112"/>
      <c r="KMC591" s="112"/>
      <c r="KMD591" s="112"/>
      <c r="KME591" s="112"/>
      <c r="KMF591" s="112"/>
      <c r="KMG591" s="112"/>
      <c r="KMH591" s="112"/>
      <c r="KMI591" s="112"/>
      <c r="KMJ591" s="112"/>
      <c r="KMK591" s="112"/>
      <c r="KML591" s="112"/>
      <c r="KMM591" s="112"/>
      <c r="KMN591" s="112"/>
      <c r="KMO591" s="112"/>
      <c r="KMP591" s="112"/>
      <c r="KMQ591" s="112"/>
      <c r="KMR591" s="112"/>
      <c r="KMS591" s="112"/>
      <c r="KMT591" s="112"/>
      <c r="KMU591" s="112"/>
      <c r="KMV591" s="112"/>
      <c r="KMW591" s="112"/>
      <c r="KMX591" s="112"/>
      <c r="KMY591" s="112"/>
      <c r="KMZ591" s="112"/>
      <c r="KNA591" s="112"/>
      <c r="KNB591" s="112"/>
      <c r="KNC591" s="112"/>
      <c r="KND591" s="112"/>
      <c r="KNE591" s="112"/>
      <c r="KNF591" s="112"/>
      <c r="KNG591" s="112"/>
      <c r="KNH591" s="112"/>
      <c r="KNI591" s="112"/>
      <c r="KNJ591" s="112"/>
      <c r="KNK591" s="112"/>
      <c r="KNL591" s="112"/>
      <c r="KNM591" s="112"/>
      <c r="KNN591" s="112"/>
      <c r="KNO591" s="112"/>
      <c r="KNP591" s="112"/>
      <c r="KNQ591" s="112"/>
      <c r="KNR591" s="112"/>
      <c r="KNS591" s="112"/>
      <c r="KNT591" s="112"/>
      <c r="KNU591" s="112"/>
      <c r="KNV591" s="112"/>
      <c r="KNW591" s="112"/>
      <c r="KNX591" s="112"/>
      <c r="KNY591" s="112"/>
      <c r="KNZ591" s="112"/>
      <c r="KOA591" s="112"/>
      <c r="KOB591" s="112"/>
      <c r="KOC591" s="112"/>
      <c r="KOD591" s="112"/>
      <c r="KOE591" s="112"/>
      <c r="KOF591" s="112"/>
      <c r="KOG591" s="112"/>
      <c r="KOH591" s="112"/>
      <c r="KOI591" s="112"/>
      <c r="KOJ591" s="112"/>
      <c r="KOK591" s="112"/>
      <c r="KOL591" s="112"/>
      <c r="KOM591" s="112"/>
      <c r="KON591" s="112"/>
      <c r="KOO591" s="112"/>
      <c r="KOP591" s="112"/>
      <c r="KOQ591" s="112"/>
      <c r="KOR591" s="112"/>
      <c r="KOS591" s="112"/>
      <c r="KOT591" s="112"/>
      <c r="KOU591" s="112"/>
      <c r="KOV591" s="112"/>
      <c r="KOW591" s="112"/>
      <c r="KOX591" s="112"/>
      <c r="KOY591" s="112"/>
      <c r="KOZ591" s="112"/>
      <c r="KPA591" s="112"/>
      <c r="KPB591" s="112"/>
      <c r="KPC591" s="112"/>
      <c r="KPD591" s="112"/>
      <c r="KPE591" s="112"/>
      <c r="KPF591" s="112"/>
      <c r="KPG591" s="112"/>
      <c r="KPH591" s="112"/>
      <c r="KPI591" s="112"/>
      <c r="KPJ591" s="112"/>
      <c r="KPK591" s="112"/>
      <c r="KPL591" s="112"/>
      <c r="KPM591" s="112"/>
      <c r="KPN591" s="112"/>
      <c r="KPO591" s="112"/>
      <c r="KPP591" s="112"/>
      <c r="KPQ591" s="112"/>
      <c r="KPR591" s="112"/>
      <c r="KPS591" s="112"/>
      <c r="KPT591" s="112"/>
      <c r="KPU591" s="112"/>
      <c r="KPV591" s="112"/>
      <c r="KPW591" s="112"/>
      <c r="KPX591" s="112"/>
      <c r="KPY591" s="112"/>
      <c r="KPZ591" s="112"/>
      <c r="KQA591" s="112"/>
      <c r="KQB591" s="112"/>
      <c r="KQC591" s="112"/>
      <c r="KQD591" s="112"/>
      <c r="KQE591" s="112"/>
      <c r="KQF591" s="112"/>
      <c r="KQG591" s="112"/>
      <c r="KQH591" s="112"/>
      <c r="KQI591" s="112"/>
      <c r="KQJ591" s="112"/>
      <c r="KQK591" s="112"/>
      <c r="KQL591" s="112"/>
      <c r="KQM591" s="112"/>
      <c r="KQN591" s="112"/>
      <c r="KQO591" s="112"/>
      <c r="KQP591" s="112"/>
      <c r="KQQ591" s="112"/>
      <c r="KQR591" s="112"/>
      <c r="KQS591" s="112"/>
      <c r="KQT591" s="112"/>
      <c r="KQU591" s="112"/>
      <c r="KQV591" s="112"/>
      <c r="KQW591" s="112"/>
      <c r="KQX591" s="112"/>
      <c r="KQY591" s="112"/>
      <c r="KQZ591" s="112"/>
      <c r="KRA591" s="112"/>
      <c r="KRB591" s="112"/>
      <c r="KRC591" s="112"/>
      <c r="KRD591" s="112"/>
      <c r="KRE591" s="112"/>
      <c r="KRF591" s="112"/>
      <c r="KRG591" s="112"/>
      <c r="KRH591" s="112"/>
      <c r="KRI591" s="112"/>
      <c r="KRJ591" s="112"/>
      <c r="KRK591" s="112"/>
      <c r="KRL591" s="112"/>
      <c r="KRM591" s="112"/>
      <c r="KRN591" s="112"/>
      <c r="KRO591" s="112"/>
      <c r="KRP591" s="112"/>
      <c r="KRQ591" s="112"/>
      <c r="KRR591" s="112"/>
      <c r="KRS591" s="112"/>
      <c r="KRT591" s="112"/>
      <c r="KRU591" s="112"/>
      <c r="KRV591" s="112"/>
      <c r="KRW591" s="112"/>
      <c r="KRX591" s="112"/>
      <c r="KRY591" s="112"/>
      <c r="KRZ591" s="112"/>
      <c r="KSA591" s="112"/>
      <c r="KSB591" s="112"/>
      <c r="KSC591" s="112"/>
      <c r="KSD591" s="112"/>
      <c r="KSE591" s="112"/>
      <c r="KSF591" s="112"/>
      <c r="KSG591" s="112"/>
      <c r="KSH591" s="112"/>
      <c r="KSI591" s="112"/>
      <c r="KSJ591" s="112"/>
      <c r="KSK591" s="112"/>
      <c r="KSL591" s="112"/>
      <c r="KSM591" s="112"/>
      <c r="KSN591" s="112"/>
      <c r="KSO591" s="112"/>
      <c r="KSP591" s="112"/>
      <c r="KSQ591" s="112"/>
      <c r="KSR591" s="112"/>
      <c r="KSS591" s="112"/>
      <c r="KST591" s="112"/>
      <c r="KSU591" s="112"/>
      <c r="KSV591" s="112"/>
      <c r="KSW591" s="112"/>
      <c r="KSX591" s="112"/>
      <c r="KSY591" s="112"/>
      <c r="KSZ591" s="112"/>
      <c r="KTA591" s="112"/>
      <c r="KTB591" s="112"/>
      <c r="KTC591" s="112"/>
      <c r="KTD591" s="112"/>
      <c r="KTE591" s="112"/>
      <c r="KTF591" s="112"/>
      <c r="KTG591" s="112"/>
      <c r="KTH591" s="112"/>
      <c r="KTI591" s="112"/>
      <c r="KTJ591" s="112"/>
      <c r="KTK591" s="112"/>
      <c r="KTL591" s="112"/>
      <c r="KTM591" s="112"/>
      <c r="KTN591" s="112"/>
      <c r="KTO591" s="112"/>
      <c r="KTP591" s="112"/>
      <c r="KTQ591" s="112"/>
      <c r="KTR591" s="112"/>
      <c r="KTS591" s="112"/>
      <c r="KTT591" s="112"/>
      <c r="KTU591" s="112"/>
      <c r="KTV591" s="112"/>
      <c r="KTW591" s="112"/>
      <c r="KTX591" s="112"/>
      <c r="KTY591" s="112"/>
      <c r="KTZ591" s="112"/>
      <c r="KUA591" s="112"/>
      <c r="KUB591" s="112"/>
      <c r="KUC591" s="112"/>
      <c r="KUD591" s="112"/>
      <c r="KUE591" s="112"/>
      <c r="KUF591" s="112"/>
      <c r="KUG591" s="112"/>
      <c r="KUH591" s="112"/>
      <c r="KUI591" s="112"/>
      <c r="KUJ591" s="112"/>
      <c r="KUK591" s="112"/>
      <c r="KUL591" s="112"/>
      <c r="KUM591" s="112"/>
      <c r="KUN591" s="112"/>
      <c r="KUO591" s="112"/>
      <c r="KUP591" s="112"/>
      <c r="KUQ591" s="112"/>
      <c r="KUR591" s="112"/>
      <c r="KUS591" s="112"/>
      <c r="KUT591" s="112"/>
      <c r="KUU591" s="112"/>
      <c r="KUV591" s="112"/>
      <c r="KUW591" s="112"/>
      <c r="KUX591" s="112"/>
      <c r="KUY591" s="112"/>
      <c r="KUZ591" s="112"/>
      <c r="KVA591" s="112"/>
      <c r="KVB591" s="112"/>
      <c r="KVC591" s="112"/>
      <c r="KVD591" s="112"/>
      <c r="KVE591" s="112"/>
      <c r="KVF591" s="112"/>
      <c r="KVG591" s="112"/>
      <c r="KVH591" s="112"/>
      <c r="KVI591" s="112"/>
      <c r="KVJ591" s="112"/>
      <c r="KVK591" s="112"/>
      <c r="KVL591" s="112"/>
      <c r="KVM591" s="112"/>
      <c r="KVN591" s="112"/>
      <c r="KVO591" s="112"/>
      <c r="KVP591" s="112"/>
      <c r="KVQ591" s="112"/>
      <c r="KVR591" s="112"/>
      <c r="KVS591" s="112"/>
      <c r="KVT591" s="112"/>
      <c r="KVU591" s="112"/>
      <c r="KVV591" s="112"/>
      <c r="KVW591" s="112"/>
      <c r="KVX591" s="112"/>
      <c r="KVY591" s="112"/>
      <c r="KVZ591" s="112"/>
      <c r="KWA591" s="112"/>
      <c r="KWB591" s="112"/>
      <c r="KWC591" s="112"/>
      <c r="KWD591" s="112"/>
      <c r="KWE591" s="112"/>
      <c r="KWF591" s="112"/>
      <c r="KWG591" s="112"/>
      <c r="KWH591" s="112"/>
      <c r="KWI591" s="112"/>
      <c r="KWJ591" s="112"/>
      <c r="KWK591" s="112"/>
      <c r="KWL591" s="112"/>
      <c r="KWM591" s="112"/>
      <c r="KWN591" s="112"/>
      <c r="KWO591" s="112"/>
      <c r="KWP591" s="112"/>
      <c r="KWQ591" s="112"/>
      <c r="KWR591" s="112"/>
      <c r="KWS591" s="112"/>
      <c r="KWT591" s="112"/>
      <c r="KWU591" s="112"/>
      <c r="KWV591" s="112"/>
      <c r="KWW591" s="112"/>
      <c r="KWX591" s="112"/>
      <c r="KWY591" s="112"/>
      <c r="KWZ591" s="112"/>
      <c r="KXA591" s="112"/>
      <c r="KXB591" s="112"/>
      <c r="KXC591" s="112"/>
      <c r="KXD591" s="112"/>
      <c r="KXE591" s="112"/>
      <c r="KXF591" s="112"/>
      <c r="KXG591" s="112"/>
      <c r="KXH591" s="112"/>
      <c r="KXI591" s="112"/>
      <c r="KXJ591" s="112"/>
      <c r="KXK591" s="112"/>
      <c r="KXL591" s="112"/>
      <c r="KXM591" s="112"/>
      <c r="KXN591" s="112"/>
      <c r="KXO591" s="112"/>
      <c r="KXP591" s="112"/>
      <c r="KXQ591" s="112"/>
      <c r="KXR591" s="112"/>
      <c r="KXS591" s="112"/>
      <c r="KXT591" s="112"/>
      <c r="KXU591" s="112"/>
      <c r="KXV591" s="112"/>
      <c r="KXW591" s="112"/>
      <c r="KXX591" s="112"/>
      <c r="KXY591" s="112"/>
      <c r="KXZ591" s="112"/>
      <c r="KYA591" s="112"/>
      <c r="KYB591" s="112"/>
      <c r="KYC591" s="112"/>
      <c r="KYD591" s="112"/>
      <c r="KYE591" s="112"/>
      <c r="KYF591" s="112"/>
      <c r="KYG591" s="112"/>
      <c r="KYH591" s="112"/>
      <c r="KYI591" s="112"/>
      <c r="KYJ591" s="112"/>
      <c r="KYK591" s="112"/>
      <c r="KYL591" s="112"/>
      <c r="KYM591" s="112"/>
      <c r="KYN591" s="112"/>
      <c r="KYO591" s="112"/>
      <c r="KYP591" s="112"/>
      <c r="KYQ591" s="112"/>
      <c r="KYR591" s="112"/>
      <c r="KYS591" s="112"/>
      <c r="KYT591" s="112"/>
      <c r="KYU591" s="112"/>
      <c r="KYV591" s="112"/>
      <c r="KYW591" s="112"/>
      <c r="KYX591" s="112"/>
      <c r="KYY591" s="112"/>
      <c r="KYZ591" s="112"/>
      <c r="KZA591" s="112"/>
      <c r="KZB591" s="112"/>
      <c r="KZC591" s="112"/>
      <c r="KZD591" s="112"/>
      <c r="KZE591" s="112"/>
      <c r="KZF591" s="112"/>
      <c r="KZG591" s="112"/>
      <c r="KZH591" s="112"/>
      <c r="KZI591" s="112"/>
      <c r="KZJ591" s="112"/>
      <c r="KZK591" s="112"/>
      <c r="KZL591" s="112"/>
      <c r="KZM591" s="112"/>
      <c r="KZN591" s="112"/>
      <c r="KZO591" s="112"/>
      <c r="KZP591" s="112"/>
      <c r="KZQ591" s="112"/>
      <c r="KZR591" s="112"/>
      <c r="KZS591" s="112"/>
      <c r="KZT591" s="112"/>
      <c r="KZU591" s="112"/>
      <c r="KZV591" s="112"/>
      <c r="KZW591" s="112"/>
      <c r="KZX591" s="112"/>
      <c r="KZY591" s="112"/>
      <c r="KZZ591" s="112"/>
      <c r="LAA591" s="112"/>
      <c r="LAB591" s="112"/>
      <c r="LAC591" s="112"/>
      <c r="LAD591" s="112"/>
      <c r="LAE591" s="112"/>
      <c r="LAF591" s="112"/>
      <c r="LAG591" s="112"/>
      <c r="LAH591" s="112"/>
      <c r="LAI591" s="112"/>
      <c r="LAJ591" s="112"/>
      <c r="LAK591" s="112"/>
      <c r="LAL591" s="112"/>
      <c r="LAM591" s="112"/>
      <c r="LAN591" s="112"/>
      <c r="LAO591" s="112"/>
      <c r="LAP591" s="112"/>
      <c r="LAQ591" s="112"/>
      <c r="LAR591" s="112"/>
      <c r="LAS591" s="112"/>
      <c r="LAT591" s="112"/>
      <c r="LAU591" s="112"/>
      <c r="LAV591" s="112"/>
      <c r="LAW591" s="112"/>
      <c r="LAX591" s="112"/>
      <c r="LAY591" s="112"/>
      <c r="LAZ591" s="112"/>
      <c r="LBA591" s="112"/>
      <c r="LBB591" s="112"/>
      <c r="LBC591" s="112"/>
      <c r="LBD591" s="112"/>
      <c r="LBE591" s="112"/>
      <c r="LBF591" s="112"/>
      <c r="LBG591" s="112"/>
      <c r="LBH591" s="112"/>
      <c r="LBI591" s="112"/>
      <c r="LBJ591" s="112"/>
      <c r="LBK591" s="112"/>
      <c r="LBL591" s="112"/>
      <c r="LBM591" s="112"/>
      <c r="LBN591" s="112"/>
      <c r="LBO591" s="112"/>
      <c r="LBP591" s="112"/>
      <c r="LBQ591" s="112"/>
      <c r="LBR591" s="112"/>
      <c r="LBS591" s="112"/>
      <c r="LBT591" s="112"/>
      <c r="LBU591" s="112"/>
      <c r="LBV591" s="112"/>
      <c r="LBW591" s="112"/>
      <c r="LBX591" s="112"/>
      <c r="LBY591" s="112"/>
      <c r="LBZ591" s="112"/>
      <c r="LCA591" s="112"/>
      <c r="LCB591" s="112"/>
      <c r="LCC591" s="112"/>
      <c r="LCD591" s="112"/>
      <c r="LCE591" s="112"/>
      <c r="LCF591" s="112"/>
      <c r="LCG591" s="112"/>
      <c r="LCH591" s="112"/>
      <c r="LCI591" s="112"/>
      <c r="LCJ591" s="112"/>
      <c r="LCK591" s="112"/>
      <c r="LCL591" s="112"/>
      <c r="LCM591" s="112"/>
      <c r="LCN591" s="112"/>
      <c r="LCO591" s="112"/>
      <c r="LCP591" s="112"/>
      <c r="LCQ591" s="112"/>
      <c r="LCR591" s="112"/>
      <c r="LCS591" s="112"/>
      <c r="LCT591" s="112"/>
      <c r="LCU591" s="112"/>
      <c r="LCV591" s="112"/>
      <c r="LCW591" s="112"/>
      <c r="LCX591" s="112"/>
      <c r="LCY591" s="112"/>
      <c r="LCZ591" s="112"/>
      <c r="LDA591" s="112"/>
      <c r="LDB591" s="112"/>
      <c r="LDC591" s="112"/>
      <c r="LDD591" s="112"/>
      <c r="LDE591" s="112"/>
      <c r="LDF591" s="112"/>
      <c r="LDG591" s="112"/>
      <c r="LDH591" s="112"/>
      <c r="LDI591" s="112"/>
      <c r="LDJ591" s="112"/>
      <c r="LDK591" s="112"/>
      <c r="LDL591" s="112"/>
      <c r="LDM591" s="112"/>
      <c r="LDN591" s="112"/>
      <c r="LDO591" s="112"/>
      <c r="LDP591" s="112"/>
      <c r="LDQ591" s="112"/>
      <c r="LDR591" s="112"/>
      <c r="LDS591" s="112"/>
      <c r="LDT591" s="112"/>
      <c r="LDU591" s="112"/>
      <c r="LDV591" s="112"/>
      <c r="LDW591" s="112"/>
      <c r="LDX591" s="112"/>
      <c r="LDY591" s="112"/>
      <c r="LDZ591" s="112"/>
      <c r="LEA591" s="112"/>
      <c r="LEB591" s="112"/>
      <c r="LEC591" s="112"/>
      <c r="LED591" s="112"/>
      <c r="LEE591" s="112"/>
      <c r="LEF591" s="112"/>
      <c r="LEG591" s="112"/>
      <c r="LEH591" s="112"/>
      <c r="LEI591" s="112"/>
      <c r="LEJ591" s="112"/>
      <c r="LEK591" s="112"/>
      <c r="LEL591" s="112"/>
      <c r="LEM591" s="112"/>
      <c r="LEN591" s="112"/>
      <c r="LEO591" s="112"/>
      <c r="LEP591" s="112"/>
      <c r="LEQ591" s="112"/>
      <c r="LER591" s="112"/>
      <c r="LES591" s="112"/>
      <c r="LET591" s="112"/>
      <c r="LEU591" s="112"/>
      <c r="LEV591" s="112"/>
      <c r="LEW591" s="112"/>
      <c r="LEX591" s="112"/>
      <c r="LEY591" s="112"/>
      <c r="LEZ591" s="112"/>
      <c r="LFA591" s="112"/>
      <c r="LFB591" s="112"/>
      <c r="LFC591" s="112"/>
      <c r="LFD591" s="112"/>
      <c r="LFE591" s="112"/>
      <c r="LFF591" s="112"/>
      <c r="LFG591" s="112"/>
      <c r="LFH591" s="112"/>
      <c r="LFI591" s="112"/>
      <c r="LFJ591" s="112"/>
      <c r="LFK591" s="112"/>
      <c r="LFL591" s="112"/>
      <c r="LFM591" s="112"/>
      <c r="LFN591" s="112"/>
      <c r="LFO591" s="112"/>
      <c r="LFP591" s="112"/>
      <c r="LFQ591" s="112"/>
      <c r="LFR591" s="112"/>
      <c r="LFS591" s="112"/>
      <c r="LFT591" s="112"/>
      <c r="LFU591" s="112"/>
      <c r="LFV591" s="112"/>
      <c r="LFW591" s="112"/>
      <c r="LFX591" s="112"/>
      <c r="LFY591" s="112"/>
      <c r="LFZ591" s="112"/>
      <c r="LGA591" s="112"/>
      <c r="LGB591" s="112"/>
      <c r="LGC591" s="112"/>
      <c r="LGD591" s="112"/>
      <c r="LGE591" s="112"/>
      <c r="LGF591" s="112"/>
      <c r="LGG591" s="112"/>
      <c r="LGH591" s="112"/>
      <c r="LGI591" s="112"/>
      <c r="LGJ591" s="112"/>
      <c r="LGK591" s="112"/>
      <c r="LGL591" s="112"/>
      <c r="LGM591" s="112"/>
      <c r="LGN591" s="112"/>
      <c r="LGO591" s="112"/>
      <c r="LGP591" s="112"/>
      <c r="LGQ591" s="112"/>
      <c r="LGR591" s="112"/>
      <c r="LGS591" s="112"/>
      <c r="LGT591" s="112"/>
      <c r="LGU591" s="112"/>
      <c r="LGV591" s="112"/>
      <c r="LGW591" s="112"/>
      <c r="LGX591" s="112"/>
      <c r="LGY591" s="112"/>
      <c r="LGZ591" s="112"/>
      <c r="LHA591" s="112"/>
      <c r="LHB591" s="112"/>
      <c r="LHC591" s="112"/>
      <c r="LHD591" s="112"/>
      <c r="LHE591" s="112"/>
      <c r="LHF591" s="112"/>
      <c r="LHG591" s="112"/>
      <c r="LHH591" s="112"/>
      <c r="LHI591" s="112"/>
      <c r="LHJ591" s="112"/>
      <c r="LHK591" s="112"/>
      <c r="LHL591" s="112"/>
      <c r="LHM591" s="112"/>
      <c r="LHN591" s="112"/>
      <c r="LHO591" s="112"/>
      <c r="LHP591" s="112"/>
      <c r="LHQ591" s="112"/>
      <c r="LHR591" s="112"/>
      <c r="LHS591" s="112"/>
      <c r="LHT591" s="112"/>
      <c r="LHU591" s="112"/>
      <c r="LHV591" s="112"/>
      <c r="LHW591" s="112"/>
      <c r="LHX591" s="112"/>
      <c r="LHY591" s="112"/>
      <c r="LHZ591" s="112"/>
      <c r="LIA591" s="112"/>
      <c r="LIB591" s="112"/>
      <c r="LIC591" s="112"/>
      <c r="LID591" s="112"/>
      <c r="LIE591" s="112"/>
      <c r="LIF591" s="112"/>
      <c r="LIG591" s="112"/>
      <c r="LIH591" s="112"/>
      <c r="LII591" s="112"/>
      <c r="LIJ591" s="112"/>
      <c r="LIK591" s="112"/>
      <c r="LIL591" s="112"/>
      <c r="LIM591" s="112"/>
      <c r="LIN591" s="112"/>
      <c r="LIO591" s="112"/>
      <c r="LIP591" s="112"/>
      <c r="LIQ591" s="112"/>
      <c r="LIR591" s="112"/>
      <c r="LIS591" s="112"/>
      <c r="LIT591" s="112"/>
      <c r="LIU591" s="112"/>
      <c r="LIV591" s="112"/>
      <c r="LIW591" s="112"/>
      <c r="LIX591" s="112"/>
      <c r="LIY591" s="112"/>
      <c r="LIZ591" s="112"/>
      <c r="LJA591" s="112"/>
      <c r="LJB591" s="112"/>
      <c r="LJC591" s="112"/>
      <c r="LJD591" s="112"/>
      <c r="LJE591" s="112"/>
      <c r="LJF591" s="112"/>
      <c r="LJG591" s="112"/>
      <c r="LJH591" s="112"/>
      <c r="LJI591" s="112"/>
      <c r="LJJ591" s="112"/>
      <c r="LJK591" s="112"/>
      <c r="LJL591" s="112"/>
      <c r="LJM591" s="112"/>
      <c r="LJN591" s="112"/>
      <c r="LJO591" s="112"/>
      <c r="LJP591" s="112"/>
      <c r="LJQ591" s="112"/>
      <c r="LJR591" s="112"/>
      <c r="LJS591" s="112"/>
      <c r="LJT591" s="112"/>
      <c r="LJU591" s="112"/>
      <c r="LJV591" s="112"/>
      <c r="LJW591" s="112"/>
      <c r="LJX591" s="112"/>
      <c r="LJY591" s="112"/>
      <c r="LJZ591" s="112"/>
      <c r="LKA591" s="112"/>
      <c r="LKB591" s="112"/>
      <c r="LKC591" s="112"/>
      <c r="LKD591" s="112"/>
      <c r="LKE591" s="112"/>
      <c r="LKF591" s="112"/>
      <c r="LKG591" s="112"/>
      <c r="LKH591" s="112"/>
      <c r="LKI591" s="112"/>
      <c r="LKJ591" s="112"/>
      <c r="LKK591" s="112"/>
      <c r="LKL591" s="112"/>
      <c r="LKM591" s="112"/>
      <c r="LKN591" s="112"/>
      <c r="LKO591" s="112"/>
      <c r="LKP591" s="112"/>
      <c r="LKQ591" s="112"/>
      <c r="LKR591" s="112"/>
      <c r="LKS591" s="112"/>
      <c r="LKT591" s="112"/>
      <c r="LKU591" s="112"/>
      <c r="LKV591" s="112"/>
      <c r="LKW591" s="112"/>
      <c r="LKX591" s="112"/>
      <c r="LKY591" s="112"/>
      <c r="LKZ591" s="112"/>
      <c r="LLA591" s="112"/>
      <c r="LLB591" s="112"/>
      <c r="LLC591" s="112"/>
      <c r="LLD591" s="112"/>
      <c r="LLE591" s="112"/>
      <c r="LLF591" s="112"/>
      <c r="LLG591" s="112"/>
      <c r="LLH591" s="112"/>
      <c r="LLI591" s="112"/>
      <c r="LLJ591" s="112"/>
      <c r="LLK591" s="112"/>
      <c r="LLL591" s="112"/>
      <c r="LLM591" s="112"/>
      <c r="LLN591" s="112"/>
      <c r="LLO591" s="112"/>
      <c r="LLP591" s="112"/>
      <c r="LLQ591" s="112"/>
      <c r="LLR591" s="112"/>
      <c r="LLS591" s="112"/>
      <c r="LLT591" s="112"/>
      <c r="LLU591" s="112"/>
      <c r="LLV591" s="112"/>
      <c r="LLW591" s="112"/>
      <c r="LLX591" s="112"/>
      <c r="LLY591" s="112"/>
      <c r="LLZ591" s="112"/>
      <c r="LMA591" s="112"/>
      <c r="LMB591" s="112"/>
      <c r="LMC591" s="112"/>
      <c r="LMD591" s="112"/>
      <c r="LME591" s="112"/>
      <c r="LMF591" s="112"/>
      <c r="LMG591" s="112"/>
      <c r="LMH591" s="112"/>
      <c r="LMI591" s="112"/>
      <c r="LMJ591" s="112"/>
      <c r="LMK591" s="112"/>
      <c r="LML591" s="112"/>
      <c r="LMM591" s="112"/>
      <c r="LMN591" s="112"/>
      <c r="LMO591" s="112"/>
      <c r="LMP591" s="112"/>
      <c r="LMQ591" s="112"/>
      <c r="LMR591" s="112"/>
      <c r="LMS591" s="112"/>
      <c r="LMT591" s="112"/>
      <c r="LMU591" s="112"/>
      <c r="LMV591" s="112"/>
      <c r="LMW591" s="112"/>
      <c r="LMX591" s="112"/>
      <c r="LMY591" s="112"/>
      <c r="LMZ591" s="112"/>
      <c r="LNA591" s="112"/>
      <c r="LNB591" s="112"/>
      <c r="LNC591" s="112"/>
      <c r="LND591" s="112"/>
      <c r="LNE591" s="112"/>
      <c r="LNF591" s="112"/>
      <c r="LNG591" s="112"/>
      <c r="LNH591" s="112"/>
      <c r="LNI591" s="112"/>
      <c r="LNJ591" s="112"/>
      <c r="LNK591" s="112"/>
      <c r="LNL591" s="112"/>
      <c r="LNM591" s="112"/>
      <c r="LNN591" s="112"/>
      <c r="LNO591" s="112"/>
      <c r="LNP591" s="112"/>
      <c r="LNQ591" s="112"/>
      <c r="LNR591" s="112"/>
      <c r="LNS591" s="112"/>
      <c r="LNT591" s="112"/>
      <c r="LNU591" s="112"/>
      <c r="LNV591" s="112"/>
      <c r="LNW591" s="112"/>
      <c r="LNX591" s="112"/>
      <c r="LNY591" s="112"/>
      <c r="LNZ591" s="112"/>
      <c r="LOA591" s="112"/>
      <c r="LOB591" s="112"/>
      <c r="LOC591" s="112"/>
      <c r="LOD591" s="112"/>
      <c r="LOE591" s="112"/>
      <c r="LOF591" s="112"/>
      <c r="LOG591" s="112"/>
      <c r="LOH591" s="112"/>
      <c r="LOI591" s="112"/>
      <c r="LOJ591" s="112"/>
      <c r="LOK591" s="112"/>
      <c r="LOL591" s="112"/>
      <c r="LOM591" s="112"/>
      <c r="LON591" s="112"/>
      <c r="LOO591" s="112"/>
      <c r="LOP591" s="112"/>
      <c r="LOQ591" s="112"/>
      <c r="LOR591" s="112"/>
      <c r="LOS591" s="112"/>
      <c r="LOT591" s="112"/>
      <c r="LOU591" s="112"/>
      <c r="LOV591" s="112"/>
      <c r="LOW591" s="112"/>
      <c r="LOX591" s="112"/>
      <c r="LOY591" s="112"/>
      <c r="LOZ591" s="112"/>
      <c r="LPA591" s="112"/>
      <c r="LPB591" s="112"/>
      <c r="LPC591" s="112"/>
      <c r="LPD591" s="112"/>
      <c r="LPE591" s="112"/>
      <c r="LPF591" s="112"/>
      <c r="LPG591" s="112"/>
      <c r="LPH591" s="112"/>
      <c r="LPI591" s="112"/>
      <c r="LPJ591" s="112"/>
      <c r="LPK591" s="112"/>
      <c r="LPL591" s="112"/>
      <c r="LPM591" s="112"/>
      <c r="LPN591" s="112"/>
      <c r="LPO591" s="112"/>
      <c r="LPP591" s="112"/>
      <c r="LPQ591" s="112"/>
      <c r="LPR591" s="112"/>
      <c r="LPS591" s="112"/>
      <c r="LPT591" s="112"/>
      <c r="LPU591" s="112"/>
      <c r="LPV591" s="112"/>
      <c r="LPW591" s="112"/>
      <c r="LPX591" s="112"/>
      <c r="LPY591" s="112"/>
      <c r="LPZ591" s="112"/>
      <c r="LQA591" s="112"/>
      <c r="LQB591" s="112"/>
      <c r="LQC591" s="112"/>
      <c r="LQD591" s="112"/>
      <c r="LQE591" s="112"/>
      <c r="LQF591" s="112"/>
      <c r="LQG591" s="112"/>
      <c r="LQH591" s="112"/>
      <c r="LQI591" s="112"/>
      <c r="LQJ591" s="112"/>
      <c r="LQK591" s="112"/>
      <c r="LQL591" s="112"/>
      <c r="LQM591" s="112"/>
      <c r="LQN591" s="112"/>
      <c r="LQO591" s="112"/>
      <c r="LQP591" s="112"/>
      <c r="LQQ591" s="112"/>
      <c r="LQR591" s="112"/>
      <c r="LQS591" s="112"/>
      <c r="LQT591" s="112"/>
      <c r="LQU591" s="112"/>
      <c r="LQV591" s="112"/>
      <c r="LQW591" s="112"/>
      <c r="LQX591" s="112"/>
      <c r="LQY591" s="112"/>
      <c r="LQZ591" s="112"/>
      <c r="LRA591" s="112"/>
      <c r="LRB591" s="112"/>
      <c r="LRC591" s="112"/>
      <c r="LRD591" s="112"/>
      <c r="LRE591" s="112"/>
      <c r="LRF591" s="112"/>
      <c r="LRG591" s="112"/>
      <c r="LRH591" s="112"/>
      <c r="LRI591" s="112"/>
      <c r="LRJ591" s="112"/>
      <c r="LRK591" s="112"/>
      <c r="LRL591" s="112"/>
      <c r="LRM591" s="112"/>
      <c r="LRN591" s="112"/>
      <c r="LRO591" s="112"/>
      <c r="LRP591" s="112"/>
      <c r="LRQ591" s="112"/>
      <c r="LRR591" s="112"/>
      <c r="LRS591" s="112"/>
      <c r="LRT591" s="112"/>
      <c r="LRU591" s="112"/>
      <c r="LRV591" s="112"/>
      <c r="LRW591" s="112"/>
      <c r="LRX591" s="112"/>
      <c r="LRY591" s="112"/>
      <c r="LRZ591" s="112"/>
      <c r="LSA591" s="112"/>
      <c r="LSB591" s="112"/>
      <c r="LSC591" s="112"/>
      <c r="LSD591" s="112"/>
      <c r="LSE591" s="112"/>
      <c r="LSF591" s="112"/>
      <c r="LSG591" s="112"/>
      <c r="LSH591" s="112"/>
      <c r="LSI591" s="112"/>
      <c r="LSJ591" s="112"/>
      <c r="LSK591" s="112"/>
      <c r="LSL591" s="112"/>
      <c r="LSM591" s="112"/>
      <c r="LSN591" s="112"/>
      <c r="LSO591" s="112"/>
      <c r="LSP591" s="112"/>
      <c r="LSQ591" s="112"/>
      <c r="LSR591" s="112"/>
      <c r="LSS591" s="112"/>
      <c r="LST591" s="112"/>
      <c r="LSU591" s="112"/>
      <c r="LSV591" s="112"/>
      <c r="LSW591" s="112"/>
      <c r="LSX591" s="112"/>
      <c r="LSY591" s="112"/>
      <c r="LSZ591" s="112"/>
      <c r="LTA591" s="112"/>
      <c r="LTB591" s="112"/>
      <c r="LTC591" s="112"/>
      <c r="LTD591" s="112"/>
      <c r="LTE591" s="112"/>
      <c r="LTF591" s="112"/>
      <c r="LTG591" s="112"/>
      <c r="LTH591" s="112"/>
      <c r="LTI591" s="112"/>
      <c r="LTJ591" s="112"/>
      <c r="LTK591" s="112"/>
      <c r="LTL591" s="112"/>
      <c r="LTM591" s="112"/>
      <c r="LTN591" s="112"/>
      <c r="LTO591" s="112"/>
      <c r="LTP591" s="112"/>
      <c r="LTQ591" s="112"/>
      <c r="LTR591" s="112"/>
      <c r="LTS591" s="112"/>
      <c r="LTT591" s="112"/>
      <c r="LTU591" s="112"/>
      <c r="LTV591" s="112"/>
      <c r="LTW591" s="112"/>
      <c r="LTX591" s="112"/>
      <c r="LTY591" s="112"/>
      <c r="LTZ591" s="112"/>
      <c r="LUA591" s="112"/>
      <c r="LUB591" s="112"/>
      <c r="LUC591" s="112"/>
      <c r="LUD591" s="112"/>
      <c r="LUE591" s="112"/>
      <c r="LUF591" s="112"/>
      <c r="LUG591" s="112"/>
      <c r="LUH591" s="112"/>
      <c r="LUI591" s="112"/>
      <c r="LUJ591" s="112"/>
      <c r="LUK591" s="112"/>
      <c r="LUL591" s="112"/>
      <c r="LUM591" s="112"/>
      <c r="LUN591" s="112"/>
      <c r="LUO591" s="112"/>
      <c r="LUP591" s="112"/>
      <c r="LUQ591" s="112"/>
      <c r="LUR591" s="112"/>
      <c r="LUS591" s="112"/>
      <c r="LUT591" s="112"/>
      <c r="LUU591" s="112"/>
      <c r="LUV591" s="112"/>
      <c r="LUW591" s="112"/>
      <c r="LUX591" s="112"/>
      <c r="LUY591" s="112"/>
      <c r="LUZ591" s="112"/>
      <c r="LVA591" s="112"/>
      <c r="LVB591" s="112"/>
      <c r="LVC591" s="112"/>
      <c r="LVD591" s="112"/>
      <c r="LVE591" s="112"/>
      <c r="LVF591" s="112"/>
      <c r="LVG591" s="112"/>
      <c r="LVH591" s="112"/>
      <c r="LVI591" s="112"/>
      <c r="LVJ591" s="112"/>
      <c r="LVK591" s="112"/>
      <c r="LVL591" s="112"/>
      <c r="LVM591" s="112"/>
      <c r="LVN591" s="112"/>
      <c r="LVO591" s="112"/>
      <c r="LVP591" s="112"/>
      <c r="LVQ591" s="112"/>
      <c r="LVR591" s="112"/>
      <c r="LVS591" s="112"/>
      <c r="LVT591" s="112"/>
      <c r="LVU591" s="112"/>
      <c r="LVV591" s="112"/>
      <c r="LVW591" s="112"/>
      <c r="LVX591" s="112"/>
      <c r="LVY591" s="112"/>
      <c r="LVZ591" s="112"/>
      <c r="LWA591" s="112"/>
      <c r="LWB591" s="112"/>
      <c r="LWC591" s="112"/>
      <c r="LWD591" s="112"/>
      <c r="LWE591" s="112"/>
      <c r="LWF591" s="112"/>
      <c r="LWG591" s="112"/>
      <c r="LWH591" s="112"/>
      <c r="LWI591" s="112"/>
      <c r="LWJ591" s="112"/>
      <c r="LWK591" s="112"/>
      <c r="LWL591" s="112"/>
      <c r="LWM591" s="112"/>
      <c r="LWN591" s="112"/>
      <c r="LWO591" s="112"/>
      <c r="LWP591" s="112"/>
      <c r="LWQ591" s="112"/>
      <c r="LWR591" s="112"/>
      <c r="LWS591" s="112"/>
      <c r="LWT591" s="112"/>
      <c r="LWU591" s="112"/>
      <c r="LWV591" s="112"/>
      <c r="LWW591" s="112"/>
      <c r="LWX591" s="112"/>
      <c r="LWY591" s="112"/>
      <c r="LWZ591" s="112"/>
      <c r="LXA591" s="112"/>
      <c r="LXB591" s="112"/>
      <c r="LXC591" s="112"/>
      <c r="LXD591" s="112"/>
      <c r="LXE591" s="112"/>
      <c r="LXF591" s="112"/>
      <c r="LXG591" s="112"/>
      <c r="LXH591" s="112"/>
      <c r="LXI591" s="112"/>
      <c r="LXJ591" s="112"/>
      <c r="LXK591" s="112"/>
      <c r="LXL591" s="112"/>
      <c r="LXM591" s="112"/>
      <c r="LXN591" s="112"/>
      <c r="LXO591" s="112"/>
      <c r="LXP591" s="112"/>
      <c r="LXQ591" s="112"/>
      <c r="LXR591" s="112"/>
      <c r="LXS591" s="112"/>
      <c r="LXT591" s="112"/>
      <c r="LXU591" s="112"/>
      <c r="LXV591" s="112"/>
      <c r="LXW591" s="112"/>
      <c r="LXX591" s="112"/>
      <c r="LXY591" s="112"/>
      <c r="LXZ591" s="112"/>
      <c r="LYA591" s="112"/>
      <c r="LYB591" s="112"/>
      <c r="LYC591" s="112"/>
      <c r="LYD591" s="112"/>
      <c r="LYE591" s="112"/>
      <c r="LYF591" s="112"/>
      <c r="LYG591" s="112"/>
      <c r="LYH591" s="112"/>
      <c r="LYI591" s="112"/>
      <c r="LYJ591" s="112"/>
      <c r="LYK591" s="112"/>
      <c r="LYL591" s="112"/>
      <c r="LYM591" s="112"/>
      <c r="LYN591" s="112"/>
      <c r="LYO591" s="112"/>
      <c r="LYP591" s="112"/>
      <c r="LYQ591" s="112"/>
      <c r="LYR591" s="112"/>
      <c r="LYS591" s="112"/>
      <c r="LYT591" s="112"/>
      <c r="LYU591" s="112"/>
      <c r="LYV591" s="112"/>
      <c r="LYW591" s="112"/>
      <c r="LYX591" s="112"/>
      <c r="LYY591" s="112"/>
      <c r="LYZ591" s="112"/>
      <c r="LZA591" s="112"/>
      <c r="LZB591" s="112"/>
      <c r="LZC591" s="112"/>
      <c r="LZD591" s="112"/>
      <c r="LZE591" s="112"/>
      <c r="LZF591" s="112"/>
      <c r="LZG591" s="112"/>
      <c r="LZH591" s="112"/>
      <c r="LZI591" s="112"/>
      <c r="LZJ591" s="112"/>
      <c r="LZK591" s="112"/>
      <c r="LZL591" s="112"/>
      <c r="LZM591" s="112"/>
      <c r="LZN591" s="112"/>
      <c r="LZO591" s="112"/>
      <c r="LZP591" s="112"/>
      <c r="LZQ591" s="112"/>
      <c r="LZR591" s="112"/>
      <c r="LZS591" s="112"/>
      <c r="LZT591" s="112"/>
      <c r="LZU591" s="112"/>
      <c r="LZV591" s="112"/>
      <c r="LZW591" s="112"/>
      <c r="LZX591" s="112"/>
      <c r="LZY591" s="112"/>
      <c r="LZZ591" s="112"/>
      <c r="MAA591" s="112"/>
      <c r="MAB591" s="112"/>
      <c r="MAC591" s="112"/>
      <c r="MAD591" s="112"/>
      <c r="MAE591" s="112"/>
      <c r="MAF591" s="112"/>
      <c r="MAG591" s="112"/>
      <c r="MAH591" s="112"/>
      <c r="MAI591" s="112"/>
      <c r="MAJ591" s="112"/>
      <c r="MAK591" s="112"/>
      <c r="MAL591" s="112"/>
      <c r="MAM591" s="112"/>
      <c r="MAN591" s="112"/>
      <c r="MAO591" s="112"/>
      <c r="MAP591" s="112"/>
      <c r="MAQ591" s="112"/>
      <c r="MAR591" s="112"/>
      <c r="MAS591" s="112"/>
      <c r="MAT591" s="112"/>
      <c r="MAU591" s="112"/>
      <c r="MAV591" s="112"/>
      <c r="MAW591" s="112"/>
      <c r="MAX591" s="112"/>
      <c r="MAY591" s="112"/>
      <c r="MAZ591" s="112"/>
      <c r="MBA591" s="112"/>
      <c r="MBB591" s="112"/>
      <c r="MBC591" s="112"/>
      <c r="MBD591" s="112"/>
      <c r="MBE591" s="112"/>
      <c r="MBF591" s="112"/>
      <c r="MBG591" s="112"/>
      <c r="MBH591" s="112"/>
      <c r="MBI591" s="112"/>
      <c r="MBJ591" s="112"/>
      <c r="MBK591" s="112"/>
      <c r="MBL591" s="112"/>
      <c r="MBM591" s="112"/>
      <c r="MBN591" s="112"/>
      <c r="MBO591" s="112"/>
      <c r="MBP591" s="112"/>
      <c r="MBQ591" s="112"/>
      <c r="MBR591" s="112"/>
      <c r="MBS591" s="112"/>
      <c r="MBT591" s="112"/>
      <c r="MBU591" s="112"/>
      <c r="MBV591" s="112"/>
      <c r="MBW591" s="112"/>
      <c r="MBX591" s="112"/>
      <c r="MBY591" s="112"/>
      <c r="MBZ591" s="112"/>
      <c r="MCA591" s="112"/>
      <c r="MCB591" s="112"/>
      <c r="MCC591" s="112"/>
      <c r="MCD591" s="112"/>
      <c r="MCE591" s="112"/>
      <c r="MCF591" s="112"/>
      <c r="MCG591" s="112"/>
      <c r="MCH591" s="112"/>
      <c r="MCI591" s="112"/>
      <c r="MCJ591" s="112"/>
      <c r="MCK591" s="112"/>
      <c r="MCL591" s="112"/>
      <c r="MCM591" s="112"/>
      <c r="MCN591" s="112"/>
      <c r="MCO591" s="112"/>
      <c r="MCP591" s="112"/>
      <c r="MCQ591" s="112"/>
      <c r="MCR591" s="112"/>
      <c r="MCS591" s="112"/>
      <c r="MCT591" s="112"/>
      <c r="MCU591" s="112"/>
      <c r="MCV591" s="112"/>
      <c r="MCW591" s="112"/>
      <c r="MCX591" s="112"/>
      <c r="MCY591" s="112"/>
      <c r="MCZ591" s="112"/>
      <c r="MDA591" s="112"/>
      <c r="MDB591" s="112"/>
      <c r="MDC591" s="112"/>
      <c r="MDD591" s="112"/>
      <c r="MDE591" s="112"/>
      <c r="MDF591" s="112"/>
      <c r="MDG591" s="112"/>
      <c r="MDH591" s="112"/>
      <c r="MDI591" s="112"/>
      <c r="MDJ591" s="112"/>
      <c r="MDK591" s="112"/>
      <c r="MDL591" s="112"/>
      <c r="MDM591" s="112"/>
      <c r="MDN591" s="112"/>
      <c r="MDO591" s="112"/>
      <c r="MDP591" s="112"/>
      <c r="MDQ591" s="112"/>
      <c r="MDR591" s="112"/>
      <c r="MDS591" s="112"/>
      <c r="MDT591" s="112"/>
      <c r="MDU591" s="112"/>
      <c r="MDV591" s="112"/>
      <c r="MDW591" s="112"/>
      <c r="MDX591" s="112"/>
      <c r="MDY591" s="112"/>
      <c r="MDZ591" s="112"/>
      <c r="MEA591" s="112"/>
      <c r="MEB591" s="112"/>
      <c r="MEC591" s="112"/>
      <c r="MED591" s="112"/>
      <c r="MEE591" s="112"/>
      <c r="MEF591" s="112"/>
      <c r="MEG591" s="112"/>
      <c r="MEH591" s="112"/>
      <c r="MEI591" s="112"/>
      <c r="MEJ591" s="112"/>
      <c r="MEK591" s="112"/>
      <c r="MEL591" s="112"/>
      <c r="MEM591" s="112"/>
      <c r="MEN591" s="112"/>
      <c r="MEO591" s="112"/>
      <c r="MEP591" s="112"/>
      <c r="MEQ591" s="112"/>
      <c r="MER591" s="112"/>
      <c r="MES591" s="112"/>
      <c r="MET591" s="112"/>
      <c r="MEU591" s="112"/>
      <c r="MEV591" s="112"/>
      <c r="MEW591" s="112"/>
      <c r="MEX591" s="112"/>
      <c r="MEY591" s="112"/>
      <c r="MEZ591" s="112"/>
      <c r="MFA591" s="112"/>
      <c r="MFB591" s="112"/>
      <c r="MFC591" s="112"/>
      <c r="MFD591" s="112"/>
      <c r="MFE591" s="112"/>
      <c r="MFF591" s="112"/>
      <c r="MFG591" s="112"/>
      <c r="MFH591" s="112"/>
      <c r="MFI591" s="112"/>
      <c r="MFJ591" s="112"/>
      <c r="MFK591" s="112"/>
      <c r="MFL591" s="112"/>
      <c r="MFM591" s="112"/>
      <c r="MFN591" s="112"/>
      <c r="MFO591" s="112"/>
      <c r="MFP591" s="112"/>
      <c r="MFQ591" s="112"/>
      <c r="MFR591" s="112"/>
      <c r="MFS591" s="112"/>
      <c r="MFT591" s="112"/>
      <c r="MFU591" s="112"/>
      <c r="MFV591" s="112"/>
      <c r="MFW591" s="112"/>
      <c r="MFX591" s="112"/>
      <c r="MFY591" s="112"/>
      <c r="MFZ591" s="112"/>
      <c r="MGA591" s="112"/>
      <c r="MGB591" s="112"/>
      <c r="MGC591" s="112"/>
      <c r="MGD591" s="112"/>
      <c r="MGE591" s="112"/>
      <c r="MGF591" s="112"/>
      <c r="MGG591" s="112"/>
      <c r="MGH591" s="112"/>
      <c r="MGI591" s="112"/>
      <c r="MGJ591" s="112"/>
      <c r="MGK591" s="112"/>
      <c r="MGL591" s="112"/>
      <c r="MGM591" s="112"/>
      <c r="MGN591" s="112"/>
      <c r="MGO591" s="112"/>
      <c r="MGP591" s="112"/>
      <c r="MGQ591" s="112"/>
      <c r="MGR591" s="112"/>
      <c r="MGS591" s="112"/>
      <c r="MGT591" s="112"/>
      <c r="MGU591" s="112"/>
      <c r="MGV591" s="112"/>
      <c r="MGW591" s="112"/>
      <c r="MGX591" s="112"/>
      <c r="MGY591" s="112"/>
      <c r="MGZ591" s="112"/>
      <c r="MHA591" s="112"/>
      <c r="MHB591" s="112"/>
      <c r="MHC591" s="112"/>
      <c r="MHD591" s="112"/>
      <c r="MHE591" s="112"/>
      <c r="MHF591" s="112"/>
      <c r="MHG591" s="112"/>
      <c r="MHH591" s="112"/>
      <c r="MHI591" s="112"/>
      <c r="MHJ591" s="112"/>
      <c r="MHK591" s="112"/>
      <c r="MHL591" s="112"/>
      <c r="MHM591" s="112"/>
      <c r="MHN591" s="112"/>
      <c r="MHO591" s="112"/>
      <c r="MHP591" s="112"/>
      <c r="MHQ591" s="112"/>
      <c r="MHR591" s="112"/>
      <c r="MHS591" s="112"/>
      <c r="MHT591" s="112"/>
      <c r="MHU591" s="112"/>
      <c r="MHV591" s="112"/>
      <c r="MHW591" s="112"/>
      <c r="MHX591" s="112"/>
      <c r="MHY591" s="112"/>
      <c r="MHZ591" s="112"/>
      <c r="MIA591" s="112"/>
      <c r="MIB591" s="112"/>
      <c r="MIC591" s="112"/>
      <c r="MID591" s="112"/>
      <c r="MIE591" s="112"/>
      <c r="MIF591" s="112"/>
      <c r="MIG591" s="112"/>
      <c r="MIH591" s="112"/>
      <c r="MII591" s="112"/>
      <c r="MIJ591" s="112"/>
      <c r="MIK591" s="112"/>
      <c r="MIL591" s="112"/>
      <c r="MIM591" s="112"/>
      <c r="MIN591" s="112"/>
      <c r="MIO591" s="112"/>
      <c r="MIP591" s="112"/>
      <c r="MIQ591" s="112"/>
      <c r="MIR591" s="112"/>
      <c r="MIS591" s="112"/>
      <c r="MIT591" s="112"/>
      <c r="MIU591" s="112"/>
      <c r="MIV591" s="112"/>
      <c r="MIW591" s="112"/>
      <c r="MIX591" s="112"/>
      <c r="MIY591" s="112"/>
      <c r="MIZ591" s="112"/>
      <c r="MJA591" s="112"/>
      <c r="MJB591" s="112"/>
      <c r="MJC591" s="112"/>
      <c r="MJD591" s="112"/>
      <c r="MJE591" s="112"/>
      <c r="MJF591" s="112"/>
      <c r="MJG591" s="112"/>
      <c r="MJH591" s="112"/>
      <c r="MJI591" s="112"/>
      <c r="MJJ591" s="112"/>
      <c r="MJK591" s="112"/>
      <c r="MJL591" s="112"/>
      <c r="MJM591" s="112"/>
      <c r="MJN591" s="112"/>
      <c r="MJO591" s="112"/>
      <c r="MJP591" s="112"/>
      <c r="MJQ591" s="112"/>
      <c r="MJR591" s="112"/>
      <c r="MJS591" s="112"/>
      <c r="MJT591" s="112"/>
      <c r="MJU591" s="112"/>
      <c r="MJV591" s="112"/>
      <c r="MJW591" s="112"/>
      <c r="MJX591" s="112"/>
      <c r="MJY591" s="112"/>
      <c r="MJZ591" s="112"/>
      <c r="MKA591" s="112"/>
      <c r="MKB591" s="112"/>
      <c r="MKC591" s="112"/>
      <c r="MKD591" s="112"/>
      <c r="MKE591" s="112"/>
      <c r="MKF591" s="112"/>
      <c r="MKG591" s="112"/>
      <c r="MKH591" s="112"/>
      <c r="MKI591" s="112"/>
      <c r="MKJ591" s="112"/>
      <c r="MKK591" s="112"/>
      <c r="MKL591" s="112"/>
      <c r="MKM591" s="112"/>
      <c r="MKN591" s="112"/>
      <c r="MKO591" s="112"/>
      <c r="MKP591" s="112"/>
      <c r="MKQ591" s="112"/>
      <c r="MKR591" s="112"/>
      <c r="MKS591" s="112"/>
      <c r="MKT591" s="112"/>
      <c r="MKU591" s="112"/>
      <c r="MKV591" s="112"/>
      <c r="MKW591" s="112"/>
      <c r="MKX591" s="112"/>
      <c r="MKY591" s="112"/>
      <c r="MKZ591" s="112"/>
      <c r="MLA591" s="112"/>
      <c r="MLB591" s="112"/>
      <c r="MLC591" s="112"/>
      <c r="MLD591" s="112"/>
      <c r="MLE591" s="112"/>
      <c r="MLF591" s="112"/>
      <c r="MLG591" s="112"/>
      <c r="MLH591" s="112"/>
      <c r="MLI591" s="112"/>
      <c r="MLJ591" s="112"/>
      <c r="MLK591" s="112"/>
      <c r="MLL591" s="112"/>
      <c r="MLM591" s="112"/>
      <c r="MLN591" s="112"/>
      <c r="MLO591" s="112"/>
      <c r="MLP591" s="112"/>
      <c r="MLQ591" s="112"/>
      <c r="MLR591" s="112"/>
      <c r="MLS591" s="112"/>
      <c r="MLT591" s="112"/>
      <c r="MLU591" s="112"/>
      <c r="MLV591" s="112"/>
      <c r="MLW591" s="112"/>
      <c r="MLX591" s="112"/>
      <c r="MLY591" s="112"/>
      <c r="MLZ591" s="112"/>
      <c r="MMA591" s="112"/>
      <c r="MMB591" s="112"/>
      <c r="MMC591" s="112"/>
      <c r="MMD591" s="112"/>
      <c r="MME591" s="112"/>
      <c r="MMF591" s="112"/>
      <c r="MMG591" s="112"/>
      <c r="MMH591" s="112"/>
      <c r="MMI591" s="112"/>
      <c r="MMJ591" s="112"/>
      <c r="MMK591" s="112"/>
      <c r="MML591" s="112"/>
      <c r="MMM591" s="112"/>
      <c r="MMN591" s="112"/>
      <c r="MMO591" s="112"/>
      <c r="MMP591" s="112"/>
      <c r="MMQ591" s="112"/>
      <c r="MMR591" s="112"/>
      <c r="MMS591" s="112"/>
      <c r="MMT591" s="112"/>
      <c r="MMU591" s="112"/>
      <c r="MMV591" s="112"/>
      <c r="MMW591" s="112"/>
      <c r="MMX591" s="112"/>
      <c r="MMY591" s="112"/>
      <c r="MMZ591" s="112"/>
      <c r="MNA591" s="112"/>
      <c r="MNB591" s="112"/>
      <c r="MNC591" s="112"/>
      <c r="MND591" s="112"/>
      <c r="MNE591" s="112"/>
      <c r="MNF591" s="112"/>
      <c r="MNG591" s="112"/>
      <c r="MNH591" s="112"/>
      <c r="MNI591" s="112"/>
      <c r="MNJ591" s="112"/>
      <c r="MNK591" s="112"/>
      <c r="MNL591" s="112"/>
      <c r="MNM591" s="112"/>
      <c r="MNN591" s="112"/>
      <c r="MNO591" s="112"/>
      <c r="MNP591" s="112"/>
      <c r="MNQ591" s="112"/>
      <c r="MNR591" s="112"/>
      <c r="MNS591" s="112"/>
      <c r="MNT591" s="112"/>
      <c r="MNU591" s="112"/>
      <c r="MNV591" s="112"/>
      <c r="MNW591" s="112"/>
      <c r="MNX591" s="112"/>
      <c r="MNY591" s="112"/>
      <c r="MNZ591" s="112"/>
      <c r="MOA591" s="112"/>
      <c r="MOB591" s="112"/>
      <c r="MOC591" s="112"/>
      <c r="MOD591" s="112"/>
      <c r="MOE591" s="112"/>
      <c r="MOF591" s="112"/>
      <c r="MOG591" s="112"/>
      <c r="MOH591" s="112"/>
      <c r="MOI591" s="112"/>
      <c r="MOJ591" s="112"/>
      <c r="MOK591" s="112"/>
      <c r="MOL591" s="112"/>
      <c r="MOM591" s="112"/>
      <c r="MON591" s="112"/>
      <c r="MOO591" s="112"/>
      <c r="MOP591" s="112"/>
      <c r="MOQ591" s="112"/>
      <c r="MOR591" s="112"/>
      <c r="MOS591" s="112"/>
      <c r="MOT591" s="112"/>
      <c r="MOU591" s="112"/>
      <c r="MOV591" s="112"/>
      <c r="MOW591" s="112"/>
      <c r="MOX591" s="112"/>
      <c r="MOY591" s="112"/>
      <c r="MOZ591" s="112"/>
      <c r="MPA591" s="112"/>
      <c r="MPB591" s="112"/>
      <c r="MPC591" s="112"/>
      <c r="MPD591" s="112"/>
      <c r="MPE591" s="112"/>
      <c r="MPF591" s="112"/>
      <c r="MPG591" s="112"/>
      <c r="MPH591" s="112"/>
      <c r="MPI591" s="112"/>
      <c r="MPJ591" s="112"/>
      <c r="MPK591" s="112"/>
      <c r="MPL591" s="112"/>
      <c r="MPM591" s="112"/>
      <c r="MPN591" s="112"/>
      <c r="MPO591" s="112"/>
      <c r="MPP591" s="112"/>
      <c r="MPQ591" s="112"/>
      <c r="MPR591" s="112"/>
      <c r="MPS591" s="112"/>
      <c r="MPT591" s="112"/>
      <c r="MPU591" s="112"/>
      <c r="MPV591" s="112"/>
      <c r="MPW591" s="112"/>
      <c r="MPX591" s="112"/>
      <c r="MPY591" s="112"/>
      <c r="MPZ591" s="112"/>
      <c r="MQA591" s="112"/>
      <c r="MQB591" s="112"/>
      <c r="MQC591" s="112"/>
      <c r="MQD591" s="112"/>
      <c r="MQE591" s="112"/>
      <c r="MQF591" s="112"/>
      <c r="MQG591" s="112"/>
      <c r="MQH591" s="112"/>
      <c r="MQI591" s="112"/>
      <c r="MQJ591" s="112"/>
      <c r="MQK591" s="112"/>
      <c r="MQL591" s="112"/>
      <c r="MQM591" s="112"/>
      <c r="MQN591" s="112"/>
      <c r="MQO591" s="112"/>
      <c r="MQP591" s="112"/>
      <c r="MQQ591" s="112"/>
      <c r="MQR591" s="112"/>
      <c r="MQS591" s="112"/>
      <c r="MQT591" s="112"/>
      <c r="MQU591" s="112"/>
      <c r="MQV591" s="112"/>
      <c r="MQW591" s="112"/>
      <c r="MQX591" s="112"/>
      <c r="MQY591" s="112"/>
      <c r="MQZ591" s="112"/>
      <c r="MRA591" s="112"/>
      <c r="MRB591" s="112"/>
      <c r="MRC591" s="112"/>
      <c r="MRD591" s="112"/>
      <c r="MRE591" s="112"/>
      <c r="MRF591" s="112"/>
      <c r="MRG591" s="112"/>
      <c r="MRH591" s="112"/>
      <c r="MRI591" s="112"/>
      <c r="MRJ591" s="112"/>
      <c r="MRK591" s="112"/>
      <c r="MRL591" s="112"/>
      <c r="MRM591" s="112"/>
      <c r="MRN591" s="112"/>
      <c r="MRO591" s="112"/>
      <c r="MRP591" s="112"/>
      <c r="MRQ591" s="112"/>
      <c r="MRR591" s="112"/>
      <c r="MRS591" s="112"/>
      <c r="MRT591" s="112"/>
      <c r="MRU591" s="112"/>
      <c r="MRV591" s="112"/>
      <c r="MRW591" s="112"/>
      <c r="MRX591" s="112"/>
      <c r="MRY591" s="112"/>
      <c r="MRZ591" s="112"/>
      <c r="MSA591" s="112"/>
      <c r="MSB591" s="112"/>
      <c r="MSC591" s="112"/>
      <c r="MSD591" s="112"/>
      <c r="MSE591" s="112"/>
      <c r="MSF591" s="112"/>
      <c r="MSG591" s="112"/>
      <c r="MSH591" s="112"/>
      <c r="MSI591" s="112"/>
      <c r="MSJ591" s="112"/>
      <c r="MSK591" s="112"/>
      <c r="MSL591" s="112"/>
      <c r="MSM591" s="112"/>
      <c r="MSN591" s="112"/>
      <c r="MSO591" s="112"/>
      <c r="MSP591" s="112"/>
      <c r="MSQ591" s="112"/>
      <c r="MSR591" s="112"/>
      <c r="MSS591" s="112"/>
      <c r="MST591" s="112"/>
      <c r="MSU591" s="112"/>
      <c r="MSV591" s="112"/>
      <c r="MSW591" s="112"/>
      <c r="MSX591" s="112"/>
      <c r="MSY591" s="112"/>
      <c r="MSZ591" s="112"/>
      <c r="MTA591" s="112"/>
      <c r="MTB591" s="112"/>
      <c r="MTC591" s="112"/>
      <c r="MTD591" s="112"/>
      <c r="MTE591" s="112"/>
      <c r="MTF591" s="112"/>
      <c r="MTG591" s="112"/>
      <c r="MTH591" s="112"/>
      <c r="MTI591" s="112"/>
      <c r="MTJ591" s="112"/>
      <c r="MTK591" s="112"/>
      <c r="MTL591" s="112"/>
      <c r="MTM591" s="112"/>
      <c r="MTN591" s="112"/>
      <c r="MTO591" s="112"/>
      <c r="MTP591" s="112"/>
      <c r="MTQ591" s="112"/>
      <c r="MTR591" s="112"/>
      <c r="MTS591" s="112"/>
      <c r="MTT591" s="112"/>
      <c r="MTU591" s="112"/>
      <c r="MTV591" s="112"/>
      <c r="MTW591" s="112"/>
      <c r="MTX591" s="112"/>
      <c r="MTY591" s="112"/>
      <c r="MTZ591" s="112"/>
      <c r="MUA591" s="112"/>
      <c r="MUB591" s="112"/>
      <c r="MUC591" s="112"/>
      <c r="MUD591" s="112"/>
      <c r="MUE591" s="112"/>
      <c r="MUF591" s="112"/>
      <c r="MUG591" s="112"/>
      <c r="MUH591" s="112"/>
      <c r="MUI591" s="112"/>
      <c r="MUJ591" s="112"/>
      <c r="MUK591" s="112"/>
      <c r="MUL591" s="112"/>
      <c r="MUM591" s="112"/>
      <c r="MUN591" s="112"/>
      <c r="MUO591" s="112"/>
      <c r="MUP591" s="112"/>
      <c r="MUQ591" s="112"/>
      <c r="MUR591" s="112"/>
      <c r="MUS591" s="112"/>
      <c r="MUT591" s="112"/>
      <c r="MUU591" s="112"/>
      <c r="MUV591" s="112"/>
      <c r="MUW591" s="112"/>
      <c r="MUX591" s="112"/>
      <c r="MUY591" s="112"/>
      <c r="MUZ591" s="112"/>
      <c r="MVA591" s="112"/>
      <c r="MVB591" s="112"/>
      <c r="MVC591" s="112"/>
      <c r="MVD591" s="112"/>
      <c r="MVE591" s="112"/>
      <c r="MVF591" s="112"/>
      <c r="MVG591" s="112"/>
      <c r="MVH591" s="112"/>
      <c r="MVI591" s="112"/>
      <c r="MVJ591" s="112"/>
      <c r="MVK591" s="112"/>
      <c r="MVL591" s="112"/>
      <c r="MVM591" s="112"/>
      <c r="MVN591" s="112"/>
      <c r="MVO591" s="112"/>
      <c r="MVP591" s="112"/>
      <c r="MVQ591" s="112"/>
      <c r="MVR591" s="112"/>
      <c r="MVS591" s="112"/>
      <c r="MVT591" s="112"/>
      <c r="MVU591" s="112"/>
      <c r="MVV591" s="112"/>
      <c r="MVW591" s="112"/>
      <c r="MVX591" s="112"/>
      <c r="MVY591" s="112"/>
      <c r="MVZ591" s="112"/>
      <c r="MWA591" s="112"/>
      <c r="MWB591" s="112"/>
      <c r="MWC591" s="112"/>
      <c r="MWD591" s="112"/>
      <c r="MWE591" s="112"/>
      <c r="MWF591" s="112"/>
      <c r="MWG591" s="112"/>
      <c r="MWH591" s="112"/>
      <c r="MWI591" s="112"/>
      <c r="MWJ591" s="112"/>
      <c r="MWK591" s="112"/>
      <c r="MWL591" s="112"/>
      <c r="MWM591" s="112"/>
      <c r="MWN591" s="112"/>
      <c r="MWO591" s="112"/>
      <c r="MWP591" s="112"/>
      <c r="MWQ591" s="112"/>
      <c r="MWR591" s="112"/>
      <c r="MWS591" s="112"/>
      <c r="MWT591" s="112"/>
      <c r="MWU591" s="112"/>
      <c r="MWV591" s="112"/>
      <c r="MWW591" s="112"/>
      <c r="MWX591" s="112"/>
      <c r="MWY591" s="112"/>
      <c r="MWZ591" s="112"/>
      <c r="MXA591" s="112"/>
      <c r="MXB591" s="112"/>
      <c r="MXC591" s="112"/>
      <c r="MXD591" s="112"/>
      <c r="MXE591" s="112"/>
      <c r="MXF591" s="112"/>
      <c r="MXG591" s="112"/>
      <c r="MXH591" s="112"/>
      <c r="MXI591" s="112"/>
      <c r="MXJ591" s="112"/>
      <c r="MXK591" s="112"/>
      <c r="MXL591" s="112"/>
      <c r="MXM591" s="112"/>
      <c r="MXN591" s="112"/>
      <c r="MXO591" s="112"/>
      <c r="MXP591" s="112"/>
      <c r="MXQ591" s="112"/>
      <c r="MXR591" s="112"/>
      <c r="MXS591" s="112"/>
      <c r="MXT591" s="112"/>
      <c r="MXU591" s="112"/>
      <c r="MXV591" s="112"/>
      <c r="MXW591" s="112"/>
      <c r="MXX591" s="112"/>
      <c r="MXY591" s="112"/>
      <c r="MXZ591" s="112"/>
      <c r="MYA591" s="112"/>
      <c r="MYB591" s="112"/>
      <c r="MYC591" s="112"/>
      <c r="MYD591" s="112"/>
      <c r="MYE591" s="112"/>
      <c r="MYF591" s="112"/>
      <c r="MYG591" s="112"/>
      <c r="MYH591" s="112"/>
      <c r="MYI591" s="112"/>
      <c r="MYJ591" s="112"/>
      <c r="MYK591" s="112"/>
      <c r="MYL591" s="112"/>
      <c r="MYM591" s="112"/>
      <c r="MYN591" s="112"/>
      <c r="MYO591" s="112"/>
      <c r="MYP591" s="112"/>
      <c r="MYQ591" s="112"/>
      <c r="MYR591" s="112"/>
      <c r="MYS591" s="112"/>
      <c r="MYT591" s="112"/>
      <c r="MYU591" s="112"/>
      <c r="MYV591" s="112"/>
      <c r="MYW591" s="112"/>
      <c r="MYX591" s="112"/>
      <c r="MYY591" s="112"/>
      <c r="MYZ591" s="112"/>
      <c r="MZA591" s="112"/>
      <c r="MZB591" s="112"/>
      <c r="MZC591" s="112"/>
      <c r="MZD591" s="112"/>
      <c r="MZE591" s="112"/>
      <c r="MZF591" s="112"/>
      <c r="MZG591" s="112"/>
      <c r="MZH591" s="112"/>
      <c r="MZI591" s="112"/>
      <c r="MZJ591" s="112"/>
      <c r="MZK591" s="112"/>
      <c r="MZL591" s="112"/>
      <c r="MZM591" s="112"/>
      <c r="MZN591" s="112"/>
      <c r="MZO591" s="112"/>
      <c r="MZP591" s="112"/>
      <c r="MZQ591" s="112"/>
      <c r="MZR591" s="112"/>
      <c r="MZS591" s="112"/>
      <c r="MZT591" s="112"/>
      <c r="MZU591" s="112"/>
      <c r="MZV591" s="112"/>
      <c r="MZW591" s="112"/>
      <c r="MZX591" s="112"/>
      <c r="MZY591" s="112"/>
      <c r="MZZ591" s="112"/>
      <c r="NAA591" s="112"/>
      <c r="NAB591" s="112"/>
      <c r="NAC591" s="112"/>
      <c r="NAD591" s="112"/>
      <c r="NAE591" s="112"/>
      <c r="NAF591" s="112"/>
      <c r="NAG591" s="112"/>
      <c r="NAH591" s="112"/>
      <c r="NAI591" s="112"/>
      <c r="NAJ591" s="112"/>
      <c r="NAK591" s="112"/>
      <c r="NAL591" s="112"/>
      <c r="NAM591" s="112"/>
      <c r="NAN591" s="112"/>
      <c r="NAO591" s="112"/>
      <c r="NAP591" s="112"/>
      <c r="NAQ591" s="112"/>
      <c r="NAR591" s="112"/>
      <c r="NAS591" s="112"/>
      <c r="NAT591" s="112"/>
      <c r="NAU591" s="112"/>
      <c r="NAV591" s="112"/>
      <c r="NAW591" s="112"/>
      <c r="NAX591" s="112"/>
      <c r="NAY591" s="112"/>
      <c r="NAZ591" s="112"/>
      <c r="NBA591" s="112"/>
      <c r="NBB591" s="112"/>
      <c r="NBC591" s="112"/>
      <c r="NBD591" s="112"/>
      <c r="NBE591" s="112"/>
      <c r="NBF591" s="112"/>
      <c r="NBG591" s="112"/>
      <c r="NBH591" s="112"/>
      <c r="NBI591" s="112"/>
      <c r="NBJ591" s="112"/>
      <c r="NBK591" s="112"/>
      <c r="NBL591" s="112"/>
      <c r="NBM591" s="112"/>
      <c r="NBN591" s="112"/>
      <c r="NBO591" s="112"/>
      <c r="NBP591" s="112"/>
      <c r="NBQ591" s="112"/>
      <c r="NBR591" s="112"/>
      <c r="NBS591" s="112"/>
      <c r="NBT591" s="112"/>
      <c r="NBU591" s="112"/>
      <c r="NBV591" s="112"/>
      <c r="NBW591" s="112"/>
      <c r="NBX591" s="112"/>
      <c r="NBY591" s="112"/>
      <c r="NBZ591" s="112"/>
      <c r="NCA591" s="112"/>
      <c r="NCB591" s="112"/>
      <c r="NCC591" s="112"/>
      <c r="NCD591" s="112"/>
      <c r="NCE591" s="112"/>
      <c r="NCF591" s="112"/>
      <c r="NCG591" s="112"/>
      <c r="NCH591" s="112"/>
      <c r="NCI591" s="112"/>
      <c r="NCJ591" s="112"/>
      <c r="NCK591" s="112"/>
      <c r="NCL591" s="112"/>
      <c r="NCM591" s="112"/>
      <c r="NCN591" s="112"/>
      <c r="NCO591" s="112"/>
      <c r="NCP591" s="112"/>
      <c r="NCQ591" s="112"/>
      <c r="NCR591" s="112"/>
      <c r="NCS591" s="112"/>
      <c r="NCT591" s="112"/>
      <c r="NCU591" s="112"/>
      <c r="NCV591" s="112"/>
      <c r="NCW591" s="112"/>
      <c r="NCX591" s="112"/>
      <c r="NCY591" s="112"/>
      <c r="NCZ591" s="112"/>
      <c r="NDA591" s="112"/>
      <c r="NDB591" s="112"/>
      <c r="NDC591" s="112"/>
      <c r="NDD591" s="112"/>
      <c r="NDE591" s="112"/>
      <c r="NDF591" s="112"/>
      <c r="NDG591" s="112"/>
      <c r="NDH591" s="112"/>
      <c r="NDI591" s="112"/>
      <c r="NDJ591" s="112"/>
      <c r="NDK591" s="112"/>
      <c r="NDL591" s="112"/>
      <c r="NDM591" s="112"/>
      <c r="NDN591" s="112"/>
      <c r="NDO591" s="112"/>
      <c r="NDP591" s="112"/>
      <c r="NDQ591" s="112"/>
      <c r="NDR591" s="112"/>
      <c r="NDS591" s="112"/>
      <c r="NDT591" s="112"/>
      <c r="NDU591" s="112"/>
      <c r="NDV591" s="112"/>
      <c r="NDW591" s="112"/>
      <c r="NDX591" s="112"/>
      <c r="NDY591" s="112"/>
      <c r="NDZ591" s="112"/>
      <c r="NEA591" s="112"/>
      <c r="NEB591" s="112"/>
      <c r="NEC591" s="112"/>
      <c r="NED591" s="112"/>
      <c r="NEE591" s="112"/>
      <c r="NEF591" s="112"/>
      <c r="NEG591" s="112"/>
      <c r="NEH591" s="112"/>
      <c r="NEI591" s="112"/>
      <c r="NEJ591" s="112"/>
      <c r="NEK591" s="112"/>
      <c r="NEL591" s="112"/>
      <c r="NEM591" s="112"/>
      <c r="NEN591" s="112"/>
      <c r="NEO591" s="112"/>
      <c r="NEP591" s="112"/>
      <c r="NEQ591" s="112"/>
      <c r="NER591" s="112"/>
      <c r="NES591" s="112"/>
      <c r="NET591" s="112"/>
      <c r="NEU591" s="112"/>
      <c r="NEV591" s="112"/>
      <c r="NEW591" s="112"/>
      <c r="NEX591" s="112"/>
      <c r="NEY591" s="112"/>
      <c r="NEZ591" s="112"/>
      <c r="NFA591" s="112"/>
      <c r="NFB591" s="112"/>
      <c r="NFC591" s="112"/>
      <c r="NFD591" s="112"/>
      <c r="NFE591" s="112"/>
      <c r="NFF591" s="112"/>
      <c r="NFG591" s="112"/>
      <c r="NFH591" s="112"/>
      <c r="NFI591" s="112"/>
      <c r="NFJ591" s="112"/>
      <c r="NFK591" s="112"/>
      <c r="NFL591" s="112"/>
      <c r="NFM591" s="112"/>
      <c r="NFN591" s="112"/>
      <c r="NFO591" s="112"/>
      <c r="NFP591" s="112"/>
      <c r="NFQ591" s="112"/>
      <c r="NFR591" s="112"/>
      <c r="NFS591" s="112"/>
      <c r="NFT591" s="112"/>
      <c r="NFU591" s="112"/>
      <c r="NFV591" s="112"/>
      <c r="NFW591" s="112"/>
      <c r="NFX591" s="112"/>
      <c r="NFY591" s="112"/>
      <c r="NFZ591" s="112"/>
      <c r="NGA591" s="112"/>
      <c r="NGB591" s="112"/>
      <c r="NGC591" s="112"/>
      <c r="NGD591" s="112"/>
      <c r="NGE591" s="112"/>
      <c r="NGF591" s="112"/>
      <c r="NGG591" s="112"/>
      <c r="NGH591" s="112"/>
      <c r="NGI591" s="112"/>
      <c r="NGJ591" s="112"/>
      <c r="NGK591" s="112"/>
      <c r="NGL591" s="112"/>
      <c r="NGM591" s="112"/>
      <c r="NGN591" s="112"/>
      <c r="NGO591" s="112"/>
      <c r="NGP591" s="112"/>
      <c r="NGQ591" s="112"/>
      <c r="NGR591" s="112"/>
      <c r="NGS591" s="112"/>
      <c r="NGT591" s="112"/>
      <c r="NGU591" s="112"/>
      <c r="NGV591" s="112"/>
      <c r="NGW591" s="112"/>
      <c r="NGX591" s="112"/>
      <c r="NGY591" s="112"/>
      <c r="NGZ591" s="112"/>
      <c r="NHA591" s="112"/>
      <c r="NHB591" s="112"/>
      <c r="NHC591" s="112"/>
      <c r="NHD591" s="112"/>
      <c r="NHE591" s="112"/>
      <c r="NHF591" s="112"/>
      <c r="NHG591" s="112"/>
      <c r="NHH591" s="112"/>
      <c r="NHI591" s="112"/>
      <c r="NHJ591" s="112"/>
      <c r="NHK591" s="112"/>
      <c r="NHL591" s="112"/>
      <c r="NHM591" s="112"/>
      <c r="NHN591" s="112"/>
      <c r="NHO591" s="112"/>
      <c r="NHP591" s="112"/>
      <c r="NHQ591" s="112"/>
      <c r="NHR591" s="112"/>
      <c r="NHS591" s="112"/>
      <c r="NHT591" s="112"/>
      <c r="NHU591" s="112"/>
      <c r="NHV591" s="112"/>
      <c r="NHW591" s="112"/>
      <c r="NHX591" s="112"/>
      <c r="NHY591" s="112"/>
      <c r="NHZ591" s="112"/>
      <c r="NIA591" s="112"/>
      <c r="NIB591" s="112"/>
      <c r="NIC591" s="112"/>
      <c r="NID591" s="112"/>
      <c r="NIE591" s="112"/>
      <c r="NIF591" s="112"/>
      <c r="NIG591" s="112"/>
      <c r="NIH591" s="112"/>
      <c r="NII591" s="112"/>
      <c r="NIJ591" s="112"/>
      <c r="NIK591" s="112"/>
      <c r="NIL591" s="112"/>
      <c r="NIM591" s="112"/>
      <c r="NIN591" s="112"/>
      <c r="NIO591" s="112"/>
      <c r="NIP591" s="112"/>
      <c r="NIQ591" s="112"/>
      <c r="NIR591" s="112"/>
      <c r="NIS591" s="112"/>
      <c r="NIT591" s="112"/>
      <c r="NIU591" s="112"/>
      <c r="NIV591" s="112"/>
      <c r="NIW591" s="112"/>
      <c r="NIX591" s="112"/>
      <c r="NIY591" s="112"/>
      <c r="NIZ591" s="112"/>
      <c r="NJA591" s="112"/>
      <c r="NJB591" s="112"/>
      <c r="NJC591" s="112"/>
      <c r="NJD591" s="112"/>
      <c r="NJE591" s="112"/>
      <c r="NJF591" s="112"/>
      <c r="NJG591" s="112"/>
      <c r="NJH591" s="112"/>
      <c r="NJI591" s="112"/>
      <c r="NJJ591" s="112"/>
      <c r="NJK591" s="112"/>
      <c r="NJL591" s="112"/>
      <c r="NJM591" s="112"/>
      <c r="NJN591" s="112"/>
      <c r="NJO591" s="112"/>
      <c r="NJP591" s="112"/>
      <c r="NJQ591" s="112"/>
      <c r="NJR591" s="112"/>
      <c r="NJS591" s="112"/>
      <c r="NJT591" s="112"/>
      <c r="NJU591" s="112"/>
      <c r="NJV591" s="112"/>
      <c r="NJW591" s="112"/>
      <c r="NJX591" s="112"/>
      <c r="NJY591" s="112"/>
      <c r="NJZ591" s="112"/>
      <c r="NKA591" s="112"/>
      <c r="NKB591" s="112"/>
      <c r="NKC591" s="112"/>
      <c r="NKD591" s="112"/>
      <c r="NKE591" s="112"/>
      <c r="NKF591" s="112"/>
      <c r="NKG591" s="112"/>
      <c r="NKH591" s="112"/>
      <c r="NKI591" s="112"/>
      <c r="NKJ591" s="112"/>
      <c r="NKK591" s="112"/>
      <c r="NKL591" s="112"/>
      <c r="NKM591" s="112"/>
      <c r="NKN591" s="112"/>
      <c r="NKO591" s="112"/>
      <c r="NKP591" s="112"/>
      <c r="NKQ591" s="112"/>
      <c r="NKR591" s="112"/>
      <c r="NKS591" s="112"/>
      <c r="NKT591" s="112"/>
      <c r="NKU591" s="112"/>
      <c r="NKV591" s="112"/>
      <c r="NKW591" s="112"/>
      <c r="NKX591" s="112"/>
      <c r="NKY591" s="112"/>
      <c r="NKZ591" s="112"/>
      <c r="NLA591" s="112"/>
      <c r="NLB591" s="112"/>
      <c r="NLC591" s="112"/>
      <c r="NLD591" s="112"/>
      <c r="NLE591" s="112"/>
      <c r="NLF591" s="112"/>
      <c r="NLG591" s="112"/>
      <c r="NLH591" s="112"/>
      <c r="NLI591" s="112"/>
      <c r="NLJ591" s="112"/>
      <c r="NLK591" s="112"/>
      <c r="NLL591" s="112"/>
      <c r="NLM591" s="112"/>
      <c r="NLN591" s="112"/>
      <c r="NLO591" s="112"/>
      <c r="NLP591" s="112"/>
      <c r="NLQ591" s="112"/>
      <c r="NLR591" s="112"/>
      <c r="NLS591" s="112"/>
      <c r="NLT591" s="112"/>
      <c r="NLU591" s="112"/>
      <c r="NLV591" s="112"/>
      <c r="NLW591" s="112"/>
      <c r="NLX591" s="112"/>
      <c r="NLY591" s="112"/>
      <c r="NLZ591" s="112"/>
      <c r="NMA591" s="112"/>
      <c r="NMB591" s="112"/>
      <c r="NMC591" s="112"/>
      <c r="NMD591" s="112"/>
      <c r="NME591" s="112"/>
      <c r="NMF591" s="112"/>
      <c r="NMG591" s="112"/>
      <c r="NMH591" s="112"/>
      <c r="NMI591" s="112"/>
      <c r="NMJ591" s="112"/>
      <c r="NMK591" s="112"/>
      <c r="NML591" s="112"/>
      <c r="NMM591" s="112"/>
      <c r="NMN591" s="112"/>
      <c r="NMO591" s="112"/>
      <c r="NMP591" s="112"/>
      <c r="NMQ591" s="112"/>
      <c r="NMR591" s="112"/>
      <c r="NMS591" s="112"/>
      <c r="NMT591" s="112"/>
      <c r="NMU591" s="112"/>
      <c r="NMV591" s="112"/>
      <c r="NMW591" s="112"/>
      <c r="NMX591" s="112"/>
      <c r="NMY591" s="112"/>
      <c r="NMZ591" s="112"/>
      <c r="NNA591" s="112"/>
      <c r="NNB591" s="112"/>
      <c r="NNC591" s="112"/>
      <c r="NND591" s="112"/>
      <c r="NNE591" s="112"/>
      <c r="NNF591" s="112"/>
      <c r="NNG591" s="112"/>
      <c r="NNH591" s="112"/>
      <c r="NNI591" s="112"/>
      <c r="NNJ591" s="112"/>
      <c r="NNK591" s="112"/>
      <c r="NNL591" s="112"/>
      <c r="NNM591" s="112"/>
      <c r="NNN591" s="112"/>
      <c r="NNO591" s="112"/>
      <c r="NNP591" s="112"/>
      <c r="NNQ591" s="112"/>
      <c r="NNR591" s="112"/>
      <c r="NNS591" s="112"/>
      <c r="NNT591" s="112"/>
      <c r="NNU591" s="112"/>
      <c r="NNV591" s="112"/>
      <c r="NNW591" s="112"/>
      <c r="NNX591" s="112"/>
      <c r="NNY591" s="112"/>
      <c r="NNZ591" s="112"/>
      <c r="NOA591" s="112"/>
      <c r="NOB591" s="112"/>
      <c r="NOC591" s="112"/>
      <c r="NOD591" s="112"/>
      <c r="NOE591" s="112"/>
      <c r="NOF591" s="112"/>
      <c r="NOG591" s="112"/>
      <c r="NOH591" s="112"/>
      <c r="NOI591" s="112"/>
      <c r="NOJ591" s="112"/>
      <c r="NOK591" s="112"/>
      <c r="NOL591" s="112"/>
      <c r="NOM591" s="112"/>
      <c r="NON591" s="112"/>
      <c r="NOO591" s="112"/>
      <c r="NOP591" s="112"/>
      <c r="NOQ591" s="112"/>
      <c r="NOR591" s="112"/>
      <c r="NOS591" s="112"/>
      <c r="NOT591" s="112"/>
      <c r="NOU591" s="112"/>
      <c r="NOV591" s="112"/>
      <c r="NOW591" s="112"/>
      <c r="NOX591" s="112"/>
      <c r="NOY591" s="112"/>
      <c r="NOZ591" s="112"/>
      <c r="NPA591" s="112"/>
      <c r="NPB591" s="112"/>
      <c r="NPC591" s="112"/>
      <c r="NPD591" s="112"/>
      <c r="NPE591" s="112"/>
      <c r="NPF591" s="112"/>
      <c r="NPG591" s="112"/>
      <c r="NPH591" s="112"/>
      <c r="NPI591" s="112"/>
      <c r="NPJ591" s="112"/>
      <c r="NPK591" s="112"/>
      <c r="NPL591" s="112"/>
      <c r="NPM591" s="112"/>
      <c r="NPN591" s="112"/>
      <c r="NPO591" s="112"/>
      <c r="NPP591" s="112"/>
      <c r="NPQ591" s="112"/>
      <c r="NPR591" s="112"/>
      <c r="NPS591" s="112"/>
      <c r="NPT591" s="112"/>
      <c r="NPU591" s="112"/>
      <c r="NPV591" s="112"/>
      <c r="NPW591" s="112"/>
      <c r="NPX591" s="112"/>
      <c r="NPY591" s="112"/>
      <c r="NPZ591" s="112"/>
      <c r="NQA591" s="112"/>
      <c r="NQB591" s="112"/>
      <c r="NQC591" s="112"/>
      <c r="NQD591" s="112"/>
      <c r="NQE591" s="112"/>
      <c r="NQF591" s="112"/>
      <c r="NQG591" s="112"/>
      <c r="NQH591" s="112"/>
      <c r="NQI591" s="112"/>
      <c r="NQJ591" s="112"/>
      <c r="NQK591" s="112"/>
      <c r="NQL591" s="112"/>
      <c r="NQM591" s="112"/>
      <c r="NQN591" s="112"/>
      <c r="NQO591" s="112"/>
      <c r="NQP591" s="112"/>
      <c r="NQQ591" s="112"/>
      <c r="NQR591" s="112"/>
      <c r="NQS591" s="112"/>
      <c r="NQT591" s="112"/>
      <c r="NQU591" s="112"/>
      <c r="NQV591" s="112"/>
      <c r="NQW591" s="112"/>
      <c r="NQX591" s="112"/>
      <c r="NQY591" s="112"/>
      <c r="NQZ591" s="112"/>
      <c r="NRA591" s="112"/>
      <c r="NRB591" s="112"/>
      <c r="NRC591" s="112"/>
      <c r="NRD591" s="112"/>
      <c r="NRE591" s="112"/>
      <c r="NRF591" s="112"/>
      <c r="NRG591" s="112"/>
      <c r="NRH591" s="112"/>
      <c r="NRI591" s="112"/>
      <c r="NRJ591" s="112"/>
      <c r="NRK591" s="112"/>
      <c r="NRL591" s="112"/>
      <c r="NRM591" s="112"/>
      <c r="NRN591" s="112"/>
      <c r="NRO591" s="112"/>
      <c r="NRP591" s="112"/>
      <c r="NRQ591" s="112"/>
      <c r="NRR591" s="112"/>
      <c r="NRS591" s="112"/>
      <c r="NRT591" s="112"/>
      <c r="NRU591" s="112"/>
      <c r="NRV591" s="112"/>
      <c r="NRW591" s="112"/>
      <c r="NRX591" s="112"/>
      <c r="NRY591" s="112"/>
      <c r="NRZ591" s="112"/>
      <c r="NSA591" s="112"/>
      <c r="NSB591" s="112"/>
      <c r="NSC591" s="112"/>
      <c r="NSD591" s="112"/>
      <c r="NSE591" s="112"/>
      <c r="NSF591" s="112"/>
      <c r="NSG591" s="112"/>
      <c r="NSH591" s="112"/>
      <c r="NSI591" s="112"/>
      <c r="NSJ591" s="112"/>
      <c r="NSK591" s="112"/>
      <c r="NSL591" s="112"/>
      <c r="NSM591" s="112"/>
      <c r="NSN591" s="112"/>
      <c r="NSO591" s="112"/>
      <c r="NSP591" s="112"/>
      <c r="NSQ591" s="112"/>
      <c r="NSR591" s="112"/>
      <c r="NSS591" s="112"/>
      <c r="NST591" s="112"/>
      <c r="NSU591" s="112"/>
      <c r="NSV591" s="112"/>
      <c r="NSW591" s="112"/>
      <c r="NSX591" s="112"/>
      <c r="NSY591" s="112"/>
      <c r="NSZ591" s="112"/>
      <c r="NTA591" s="112"/>
      <c r="NTB591" s="112"/>
      <c r="NTC591" s="112"/>
      <c r="NTD591" s="112"/>
      <c r="NTE591" s="112"/>
      <c r="NTF591" s="112"/>
      <c r="NTG591" s="112"/>
      <c r="NTH591" s="112"/>
      <c r="NTI591" s="112"/>
      <c r="NTJ591" s="112"/>
      <c r="NTK591" s="112"/>
      <c r="NTL591" s="112"/>
      <c r="NTM591" s="112"/>
      <c r="NTN591" s="112"/>
      <c r="NTO591" s="112"/>
      <c r="NTP591" s="112"/>
      <c r="NTQ591" s="112"/>
      <c r="NTR591" s="112"/>
      <c r="NTS591" s="112"/>
      <c r="NTT591" s="112"/>
      <c r="NTU591" s="112"/>
      <c r="NTV591" s="112"/>
      <c r="NTW591" s="112"/>
      <c r="NTX591" s="112"/>
      <c r="NTY591" s="112"/>
      <c r="NTZ591" s="112"/>
      <c r="NUA591" s="112"/>
      <c r="NUB591" s="112"/>
      <c r="NUC591" s="112"/>
      <c r="NUD591" s="112"/>
      <c r="NUE591" s="112"/>
      <c r="NUF591" s="112"/>
      <c r="NUG591" s="112"/>
      <c r="NUH591" s="112"/>
      <c r="NUI591" s="112"/>
      <c r="NUJ591" s="112"/>
      <c r="NUK591" s="112"/>
      <c r="NUL591" s="112"/>
      <c r="NUM591" s="112"/>
      <c r="NUN591" s="112"/>
      <c r="NUO591" s="112"/>
      <c r="NUP591" s="112"/>
      <c r="NUQ591" s="112"/>
      <c r="NUR591" s="112"/>
      <c r="NUS591" s="112"/>
      <c r="NUT591" s="112"/>
      <c r="NUU591" s="112"/>
      <c r="NUV591" s="112"/>
      <c r="NUW591" s="112"/>
      <c r="NUX591" s="112"/>
      <c r="NUY591" s="112"/>
      <c r="NUZ591" s="112"/>
      <c r="NVA591" s="112"/>
      <c r="NVB591" s="112"/>
      <c r="NVC591" s="112"/>
      <c r="NVD591" s="112"/>
      <c r="NVE591" s="112"/>
      <c r="NVF591" s="112"/>
      <c r="NVG591" s="112"/>
      <c r="NVH591" s="112"/>
      <c r="NVI591" s="112"/>
      <c r="NVJ591" s="112"/>
      <c r="NVK591" s="112"/>
      <c r="NVL591" s="112"/>
      <c r="NVM591" s="112"/>
      <c r="NVN591" s="112"/>
      <c r="NVO591" s="112"/>
      <c r="NVP591" s="112"/>
      <c r="NVQ591" s="112"/>
      <c r="NVR591" s="112"/>
      <c r="NVS591" s="112"/>
      <c r="NVT591" s="112"/>
      <c r="NVU591" s="112"/>
      <c r="NVV591" s="112"/>
      <c r="NVW591" s="112"/>
      <c r="NVX591" s="112"/>
      <c r="NVY591" s="112"/>
      <c r="NVZ591" s="112"/>
      <c r="NWA591" s="112"/>
      <c r="NWB591" s="112"/>
      <c r="NWC591" s="112"/>
      <c r="NWD591" s="112"/>
      <c r="NWE591" s="112"/>
      <c r="NWF591" s="112"/>
      <c r="NWG591" s="112"/>
      <c r="NWH591" s="112"/>
      <c r="NWI591" s="112"/>
      <c r="NWJ591" s="112"/>
      <c r="NWK591" s="112"/>
      <c r="NWL591" s="112"/>
      <c r="NWM591" s="112"/>
      <c r="NWN591" s="112"/>
      <c r="NWO591" s="112"/>
      <c r="NWP591" s="112"/>
      <c r="NWQ591" s="112"/>
      <c r="NWR591" s="112"/>
      <c r="NWS591" s="112"/>
      <c r="NWT591" s="112"/>
      <c r="NWU591" s="112"/>
      <c r="NWV591" s="112"/>
      <c r="NWW591" s="112"/>
      <c r="NWX591" s="112"/>
      <c r="NWY591" s="112"/>
      <c r="NWZ591" s="112"/>
      <c r="NXA591" s="112"/>
      <c r="NXB591" s="112"/>
      <c r="NXC591" s="112"/>
      <c r="NXD591" s="112"/>
      <c r="NXE591" s="112"/>
      <c r="NXF591" s="112"/>
      <c r="NXG591" s="112"/>
      <c r="NXH591" s="112"/>
      <c r="NXI591" s="112"/>
      <c r="NXJ591" s="112"/>
      <c r="NXK591" s="112"/>
      <c r="NXL591" s="112"/>
      <c r="NXM591" s="112"/>
      <c r="NXN591" s="112"/>
      <c r="NXO591" s="112"/>
      <c r="NXP591" s="112"/>
      <c r="NXQ591" s="112"/>
      <c r="NXR591" s="112"/>
      <c r="NXS591" s="112"/>
      <c r="NXT591" s="112"/>
      <c r="NXU591" s="112"/>
      <c r="NXV591" s="112"/>
      <c r="NXW591" s="112"/>
      <c r="NXX591" s="112"/>
      <c r="NXY591" s="112"/>
      <c r="NXZ591" s="112"/>
      <c r="NYA591" s="112"/>
      <c r="NYB591" s="112"/>
      <c r="NYC591" s="112"/>
      <c r="NYD591" s="112"/>
      <c r="NYE591" s="112"/>
      <c r="NYF591" s="112"/>
      <c r="NYG591" s="112"/>
      <c r="NYH591" s="112"/>
      <c r="NYI591" s="112"/>
      <c r="NYJ591" s="112"/>
      <c r="NYK591" s="112"/>
      <c r="NYL591" s="112"/>
      <c r="NYM591" s="112"/>
      <c r="NYN591" s="112"/>
      <c r="NYO591" s="112"/>
      <c r="NYP591" s="112"/>
      <c r="NYQ591" s="112"/>
      <c r="NYR591" s="112"/>
      <c r="NYS591" s="112"/>
      <c r="NYT591" s="112"/>
      <c r="NYU591" s="112"/>
      <c r="NYV591" s="112"/>
      <c r="NYW591" s="112"/>
      <c r="NYX591" s="112"/>
      <c r="NYY591" s="112"/>
      <c r="NYZ591" s="112"/>
      <c r="NZA591" s="112"/>
      <c r="NZB591" s="112"/>
      <c r="NZC591" s="112"/>
      <c r="NZD591" s="112"/>
      <c r="NZE591" s="112"/>
      <c r="NZF591" s="112"/>
      <c r="NZG591" s="112"/>
      <c r="NZH591" s="112"/>
      <c r="NZI591" s="112"/>
      <c r="NZJ591" s="112"/>
      <c r="NZK591" s="112"/>
      <c r="NZL591" s="112"/>
      <c r="NZM591" s="112"/>
      <c r="NZN591" s="112"/>
      <c r="NZO591" s="112"/>
      <c r="NZP591" s="112"/>
      <c r="NZQ591" s="112"/>
      <c r="NZR591" s="112"/>
      <c r="NZS591" s="112"/>
      <c r="NZT591" s="112"/>
      <c r="NZU591" s="112"/>
      <c r="NZV591" s="112"/>
      <c r="NZW591" s="112"/>
      <c r="NZX591" s="112"/>
      <c r="NZY591" s="112"/>
      <c r="NZZ591" s="112"/>
      <c r="OAA591" s="112"/>
      <c r="OAB591" s="112"/>
      <c r="OAC591" s="112"/>
      <c r="OAD591" s="112"/>
      <c r="OAE591" s="112"/>
      <c r="OAF591" s="112"/>
      <c r="OAG591" s="112"/>
      <c r="OAH591" s="112"/>
      <c r="OAI591" s="112"/>
      <c r="OAJ591" s="112"/>
      <c r="OAK591" s="112"/>
      <c r="OAL591" s="112"/>
      <c r="OAM591" s="112"/>
      <c r="OAN591" s="112"/>
      <c r="OAO591" s="112"/>
      <c r="OAP591" s="112"/>
      <c r="OAQ591" s="112"/>
      <c r="OAR591" s="112"/>
      <c r="OAS591" s="112"/>
      <c r="OAT591" s="112"/>
      <c r="OAU591" s="112"/>
      <c r="OAV591" s="112"/>
      <c r="OAW591" s="112"/>
      <c r="OAX591" s="112"/>
      <c r="OAY591" s="112"/>
      <c r="OAZ591" s="112"/>
      <c r="OBA591" s="112"/>
      <c r="OBB591" s="112"/>
      <c r="OBC591" s="112"/>
      <c r="OBD591" s="112"/>
      <c r="OBE591" s="112"/>
      <c r="OBF591" s="112"/>
      <c r="OBG591" s="112"/>
      <c r="OBH591" s="112"/>
      <c r="OBI591" s="112"/>
      <c r="OBJ591" s="112"/>
      <c r="OBK591" s="112"/>
      <c r="OBL591" s="112"/>
      <c r="OBM591" s="112"/>
      <c r="OBN591" s="112"/>
      <c r="OBO591" s="112"/>
      <c r="OBP591" s="112"/>
      <c r="OBQ591" s="112"/>
      <c r="OBR591" s="112"/>
      <c r="OBS591" s="112"/>
      <c r="OBT591" s="112"/>
      <c r="OBU591" s="112"/>
      <c r="OBV591" s="112"/>
      <c r="OBW591" s="112"/>
      <c r="OBX591" s="112"/>
      <c r="OBY591" s="112"/>
      <c r="OBZ591" s="112"/>
      <c r="OCA591" s="112"/>
      <c r="OCB591" s="112"/>
      <c r="OCC591" s="112"/>
      <c r="OCD591" s="112"/>
      <c r="OCE591" s="112"/>
      <c r="OCF591" s="112"/>
      <c r="OCG591" s="112"/>
      <c r="OCH591" s="112"/>
      <c r="OCI591" s="112"/>
      <c r="OCJ591" s="112"/>
      <c r="OCK591" s="112"/>
      <c r="OCL591" s="112"/>
      <c r="OCM591" s="112"/>
      <c r="OCN591" s="112"/>
      <c r="OCO591" s="112"/>
      <c r="OCP591" s="112"/>
      <c r="OCQ591" s="112"/>
      <c r="OCR591" s="112"/>
      <c r="OCS591" s="112"/>
      <c r="OCT591" s="112"/>
      <c r="OCU591" s="112"/>
      <c r="OCV591" s="112"/>
      <c r="OCW591" s="112"/>
      <c r="OCX591" s="112"/>
      <c r="OCY591" s="112"/>
      <c r="OCZ591" s="112"/>
      <c r="ODA591" s="112"/>
      <c r="ODB591" s="112"/>
      <c r="ODC591" s="112"/>
      <c r="ODD591" s="112"/>
      <c r="ODE591" s="112"/>
      <c r="ODF591" s="112"/>
      <c r="ODG591" s="112"/>
      <c r="ODH591" s="112"/>
      <c r="ODI591" s="112"/>
      <c r="ODJ591" s="112"/>
      <c r="ODK591" s="112"/>
      <c r="ODL591" s="112"/>
      <c r="ODM591" s="112"/>
      <c r="ODN591" s="112"/>
      <c r="ODO591" s="112"/>
      <c r="ODP591" s="112"/>
      <c r="ODQ591" s="112"/>
      <c r="ODR591" s="112"/>
      <c r="ODS591" s="112"/>
      <c r="ODT591" s="112"/>
      <c r="ODU591" s="112"/>
      <c r="ODV591" s="112"/>
      <c r="ODW591" s="112"/>
      <c r="ODX591" s="112"/>
      <c r="ODY591" s="112"/>
      <c r="ODZ591" s="112"/>
      <c r="OEA591" s="112"/>
      <c r="OEB591" s="112"/>
      <c r="OEC591" s="112"/>
      <c r="OED591" s="112"/>
      <c r="OEE591" s="112"/>
      <c r="OEF591" s="112"/>
      <c r="OEG591" s="112"/>
      <c r="OEH591" s="112"/>
      <c r="OEI591" s="112"/>
      <c r="OEJ591" s="112"/>
      <c r="OEK591" s="112"/>
      <c r="OEL591" s="112"/>
      <c r="OEM591" s="112"/>
      <c r="OEN591" s="112"/>
      <c r="OEO591" s="112"/>
      <c r="OEP591" s="112"/>
      <c r="OEQ591" s="112"/>
      <c r="OER591" s="112"/>
      <c r="OES591" s="112"/>
      <c r="OET591" s="112"/>
      <c r="OEU591" s="112"/>
      <c r="OEV591" s="112"/>
      <c r="OEW591" s="112"/>
      <c r="OEX591" s="112"/>
      <c r="OEY591" s="112"/>
      <c r="OEZ591" s="112"/>
      <c r="OFA591" s="112"/>
      <c r="OFB591" s="112"/>
      <c r="OFC591" s="112"/>
      <c r="OFD591" s="112"/>
      <c r="OFE591" s="112"/>
      <c r="OFF591" s="112"/>
      <c r="OFG591" s="112"/>
      <c r="OFH591" s="112"/>
      <c r="OFI591" s="112"/>
      <c r="OFJ591" s="112"/>
      <c r="OFK591" s="112"/>
      <c r="OFL591" s="112"/>
      <c r="OFM591" s="112"/>
      <c r="OFN591" s="112"/>
      <c r="OFO591" s="112"/>
      <c r="OFP591" s="112"/>
      <c r="OFQ591" s="112"/>
      <c r="OFR591" s="112"/>
      <c r="OFS591" s="112"/>
      <c r="OFT591" s="112"/>
      <c r="OFU591" s="112"/>
      <c r="OFV591" s="112"/>
      <c r="OFW591" s="112"/>
      <c r="OFX591" s="112"/>
      <c r="OFY591" s="112"/>
      <c r="OFZ591" s="112"/>
      <c r="OGA591" s="112"/>
      <c r="OGB591" s="112"/>
      <c r="OGC591" s="112"/>
      <c r="OGD591" s="112"/>
      <c r="OGE591" s="112"/>
      <c r="OGF591" s="112"/>
      <c r="OGG591" s="112"/>
      <c r="OGH591" s="112"/>
      <c r="OGI591" s="112"/>
      <c r="OGJ591" s="112"/>
      <c r="OGK591" s="112"/>
      <c r="OGL591" s="112"/>
      <c r="OGM591" s="112"/>
      <c r="OGN591" s="112"/>
      <c r="OGO591" s="112"/>
      <c r="OGP591" s="112"/>
      <c r="OGQ591" s="112"/>
      <c r="OGR591" s="112"/>
      <c r="OGS591" s="112"/>
      <c r="OGT591" s="112"/>
      <c r="OGU591" s="112"/>
      <c r="OGV591" s="112"/>
      <c r="OGW591" s="112"/>
      <c r="OGX591" s="112"/>
      <c r="OGY591" s="112"/>
      <c r="OGZ591" s="112"/>
      <c r="OHA591" s="112"/>
      <c r="OHB591" s="112"/>
      <c r="OHC591" s="112"/>
      <c r="OHD591" s="112"/>
      <c r="OHE591" s="112"/>
      <c r="OHF591" s="112"/>
      <c r="OHG591" s="112"/>
      <c r="OHH591" s="112"/>
      <c r="OHI591" s="112"/>
      <c r="OHJ591" s="112"/>
      <c r="OHK591" s="112"/>
      <c r="OHL591" s="112"/>
      <c r="OHM591" s="112"/>
      <c r="OHN591" s="112"/>
      <c r="OHO591" s="112"/>
      <c r="OHP591" s="112"/>
      <c r="OHQ591" s="112"/>
      <c r="OHR591" s="112"/>
      <c r="OHS591" s="112"/>
      <c r="OHT591" s="112"/>
      <c r="OHU591" s="112"/>
      <c r="OHV591" s="112"/>
      <c r="OHW591" s="112"/>
      <c r="OHX591" s="112"/>
      <c r="OHY591" s="112"/>
      <c r="OHZ591" s="112"/>
      <c r="OIA591" s="112"/>
      <c r="OIB591" s="112"/>
      <c r="OIC591" s="112"/>
      <c r="OID591" s="112"/>
      <c r="OIE591" s="112"/>
      <c r="OIF591" s="112"/>
      <c r="OIG591" s="112"/>
      <c r="OIH591" s="112"/>
      <c r="OII591" s="112"/>
      <c r="OIJ591" s="112"/>
      <c r="OIK591" s="112"/>
      <c r="OIL591" s="112"/>
      <c r="OIM591" s="112"/>
      <c r="OIN591" s="112"/>
      <c r="OIO591" s="112"/>
      <c r="OIP591" s="112"/>
      <c r="OIQ591" s="112"/>
      <c r="OIR591" s="112"/>
      <c r="OIS591" s="112"/>
      <c r="OIT591" s="112"/>
      <c r="OIU591" s="112"/>
      <c r="OIV591" s="112"/>
      <c r="OIW591" s="112"/>
      <c r="OIX591" s="112"/>
      <c r="OIY591" s="112"/>
      <c r="OIZ591" s="112"/>
      <c r="OJA591" s="112"/>
      <c r="OJB591" s="112"/>
      <c r="OJC591" s="112"/>
      <c r="OJD591" s="112"/>
      <c r="OJE591" s="112"/>
      <c r="OJF591" s="112"/>
      <c r="OJG591" s="112"/>
      <c r="OJH591" s="112"/>
      <c r="OJI591" s="112"/>
      <c r="OJJ591" s="112"/>
      <c r="OJK591" s="112"/>
      <c r="OJL591" s="112"/>
      <c r="OJM591" s="112"/>
      <c r="OJN591" s="112"/>
      <c r="OJO591" s="112"/>
      <c r="OJP591" s="112"/>
      <c r="OJQ591" s="112"/>
      <c r="OJR591" s="112"/>
      <c r="OJS591" s="112"/>
      <c r="OJT591" s="112"/>
      <c r="OJU591" s="112"/>
      <c r="OJV591" s="112"/>
      <c r="OJW591" s="112"/>
      <c r="OJX591" s="112"/>
      <c r="OJY591" s="112"/>
      <c r="OJZ591" s="112"/>
      <c r="OKA591" s="112"/>
      <c r="OKB591" s="112"/>
      <c r="OKC591" s="112"/>
      <c r="OKD591" s="112"/>
      <c r="OKE591" s="112"/>
      <c r="OKF591" s="112"/>
      <c r="OKG591" s="112"/>
      <c r="OKH591" s="112"/>
      <c r="OKI591" s="112"/>
      <c r="OKJ591" s="112"/>
      <c r="OKK591" s="112"/>
      <c r="OKL591" s="112"/>
      <c r="OKM591" s="112"/>
      <c r="OKN591" s="112"/>
      <c r="OKO591" s="112"/>
      <c r="OKP591" s="112"/>
      <c r="OKQ591" s="112"/>
      <c r="OKR591" s="112"/>
      <c r="OKS591" s="112"/>
      <c r="OKT591" s="112"/>
      <c r="OKU591" s="112"/>
      <c r="OKV591" s="112"/>
      <c r="OKW591" s="112"/>
      <c r="OKX591" s="112"/>
      <c r="OKY591" s="112"/>
      <c r="OKZ591" s="112"/>
      <c r="OLA591" s="112"/>
      <c r="OLB591" s="112"/>
      <c r="OLC591" s="112"/>
      <c r="OLD591" s="112"/>
      <c r="OLE591" s="112"/>
      <c r="OLF591" s="112"/>
      <c r="OLG591" s="112"/>
      <c r="OLH591" s="112"/>
      <c r="OLI591" s="112"/>
      <c r="OLJ591" s="112"/>
      <c r="OLK591" s="112"/>
      <c r="OLL591" s="112"/>
      <c r="OLM591" s="112"/>
      <c r="OLN591" s="112"/>
      <c r="OLO591" s="112"/>
      <c r="OLP591" s="112"/>
      <c r="OLQ591" s="112"/>
      <c r="OLR591" s="112"/>
      <c r="OLS591" s="112"/>
      <c r="OLT591" s="112"/>
      <c r="OLU591" s="112"/>
      <c r="OLV591" s="112"/>
      <c r="OLW591" s="112"/>
      <c r="OLX591" s="112"/>
      <c r="OLY591" s="112"/>
      <c r="OLZ591" s="112"/>
      <c r="OMA591" s="112"/>
      <c r="OMB591" s="112"/>
      <c r="OMC591" s="112"/>
      <c r="OMD591" s="112"/>
      <c r="OME591" s="112"/>
      <c r="OMF591" s="112"/>
      <c r="OMG591" s="112"/>
      <c r="OMH591" s="112"/>
      <c r="OMI591" s="112"/>
      <c r="OMJ591" s="112"/>
      <c r="OMK591" s="112"/>
      <c r="OML591" s="112"/>
      <c r="OMM591" s="112"/>
      <c r="OMN591" s="112"/>
      <c r="OMO591" s="112"/>
      <c r="OMP591" s="112"/>
      <c r="OMQ591" s="112"/>
      <c r="OMR591" s="112"/>
      <c r="OMS591" s="112"/>
      <c r="OMT591" s="112"/>
      <c r="OMU591" s="112"/>
      <c r="OMV591" s="112"/>
      <c r="OMW591" s="112"/>
      <c r="OMX591" s="112"/>
      <c r="OMY591" s="112"/>
      <c r="OMZ591" s="112"/>
      <c r="ONA591" s="112"/>
      <c r="ONB591" s="112"/>
      <c r="ONC591" s="112"/>
      <c r="OND591" s="112"/>
      <c r="ONE591" s="112"/>
      <c r="ONF591" s="112"/>
      <c r="ONG591" s="112"/>
      <c r="ONH591" s="112"/>
      <c r="ONI591" s="112"/>
      <c r="ONJ591" s="112"/>
      <c r="ONK591" s="112"/>
      <c r="ONL591" s="112"/>
      <c r="ONM591" s="112"/>
      <c r="ONN591" s="112"/>
      <c r="ONO591" s="112"/>
      <c r="ONP591" s="112"/>
      <c r="ONQ591" s="112"/>
      <c r="ONR591" s="112"/>
      <c r="ONS591" s="112"/>
      <c r="ONT591" s="112"/>
      <c r="ONU591" s="112"/>
      <c r="ONV591" s="112"/>
      <c r="ONW591" s="112"/>
      <c r="ONX591" s="112"/>
      <c r="ONY591" s="112"/>
      <c r="ONZ591" s="112"/>
      <c r="OOA591" s="112"/>
      <c r="OOB591" s="112"/>
      <c r="OOC591" s="112"/>
      <c r="OOD591" s="112"/>
      <c r="OOE591" s="112"/>
      <c r="OOF591" s="112"/>
      <c r="OOG591" s="112"/>
      <c r="OOH591" s="112"/>
      <c r="OOI591" s="112"/>
      <c r="OOJ591" s="112"/>
      <c r="OOK591" s="112"/>
      <c r="OOL591" s="112"/>
      <c r="OOM591" s="112"/>
      <c r="OON591" s="112"/>
      <c r="OOO591" s="112"/>
      <c r="OOP591" s="112"/>
      <c r="OOQ591" s="112"/>
      <c r="OOR591" s="112"/>
      <c r="OOS591" s="112"/>
      <c r="OOT591" s="112"/>
      <c r="OOU591" s="112"/>
      <c r="OOV591" s="112"/>
      <c r="OOW591" s="112"/>
      <c r="OOX591" s="112"/>
      <c r="OOY591" s="112"/>
      <c r="OOZ591" s="112"/>
      <c r="OPA591" s="112"/>
      <c r="OPB591" s="112"/>
      <c r="OPC591" s="112"/>
      <c r="OPD591" s="112"/>
      <c r="OPE591" s="112"/>
      <c r="OPF591" s="112"/>
      <c r="OPG591" s="112"/>
      <c r="OPH591" s="112"/>
      <c r="OPI591" s="112"/>
      <c r="OPJ591" s="112"/>
      <c r="OPK591" s="112"/>
      <c r="OPL591" s="112"/>
      <c r="OPM591" s="112"/>
      <c r="OPN591" s="112"/>
      <c r="OPO591" s="112"/>
      <c r="OPP591" s="112"/>
      <c r="OPQ591" s="112"/>
      <c r="OPR591" s="112"/>
      <c r="OPS591" s="112"/>
      <c r="OPT591" s="112"/>
      <c r="OPU591" s="112"/>
      <c r="OPV591" s="112"/>
      <c r="OPW591" s="112"/>
      <c r="OPX591" s="112"/>
      <c r="OPY591" s="112"/>
      <c r="OPZ591" s="112"/>
      <c r="OQA591" s="112"/>
      <c r="OQB591" s="112"/>
      <c r="OQC591" s="112"/>
      <c r="OQD591" s="112"/>
      <c r="OQE591" s="112"/>
      <c r="OQF591" s="112"/>
      <c r="OQG591" s="112"/>
      <c r="OQH591" s="112"/>
      <c r="OQI591" s="112"/>
      <c r="OQJ591" s="112"/>
      <c r="OQK591" s="112"/>
      <c r="OQL591" s="112"/>
      <c r="OQM591" s="112"/>
      <c r="OQN591" s="112"/>
      <c r="OQO591" s="112"/>
      <c r="OQP591" s="112"/>
      <c r="OQQ591" s="112"/>
      <c r="OQR591" s="112"/>
      <c r="OQS591" s="112"/>
      <c r="OQT591" s="112"/>
      <c r="OQU591" s="112"/>
      <c r="OQV591" s="112"/>
      <c r="OQW591" s="112"/>
      <c r="OQX591" s="112"/>
      <c r="OQY591" s="112"/>
      <c r="OQZ591" s="112"/>
      <c r="ORA591" s="112"/>
      <c r="ORB591" s="112"/>
      <c r="ORC591" s="112"/>
      <c r="ORD591" s="112"/>
      <c r="ORE591" s="112"/>
      <c r="ORF591" s="112"/>
      <c r="ORG591" s="112"/>
      <c r="ORH591" s="112"/>
      <c r="ORI591" s="112"/>
      <c r="ORJ591" s="112"/>
      <c r="ORK591" s="112"/>
      <c r="ORL591" s="112"/>
      <c r="ORM591" s="112"/>
      <c r="ORN591" s="112"/>
      <c r="ORO591" s="112"/>
      <c r="ORP591" s="112"/>
      <c r="ORQ591" s="112"/>
      <c r="ORR591" s="112"/>
      <c r="ORS591" s="112"/>
      <c r="ORT591" s="112"/>
      <c r="ORU591" s="112"/>
      <c r="ORV591" s="112"/>
      <c r="ORW591" s="112"/>
      <c r="ORX591" s="112"/>
      <c r="ORY591" s="112"/>
      <c r="ORZ591" s="112"/>
      <c r="OSA591" s="112"/>
      <c r="OSB591" s="112"/>
      <c r="OSC591" s="112"/>
      <c r="OSD591" s="112"/>
      <c r="OSE591" s="112"/>
      <c r="OSF591" s="112"/>
      <c r="OSG591" s="112"/>
      <c r="OSH591" s="112"/>
      <c r="OSI591" s="112"/>
      <c r="OSJ591" s="112"/>
      <c r="OSK591" s="112"/>
      <c r="OSL591" s="112"/>
      <c r="OSM591" s="112"/>
      <c r="OSN591" s="112"/>
      <c r="OSO591" s="112"/>
      <c r="OSP591" s="112"/>
      <c r="OSQ591" s="112"/>
      <c r="OSR591" s="112"/>
      <c r="OSS591" s="112"/>
      <c r="OST591" s="112"/>
      <c r="OSU591" s="112"/>
      <c r="OSV591" s="112"/>
      <c r="OSW591" s="112"/>
      <c r="OSX591" s="112"/>
      <c r="OSY591" s="112"/>
      <c r="OSZ591" s="112"/>
      <c r="OTA591" s="112"/>
      <c r="OTB591" s="112"/>
      <c r="OTC591" s="112"/>
      <c r="OTD591" s="112"/>
      <c r="OTE591" s="112"/>
      <c r="OTF591" s="112"/>
      <c r="OTG591" s="112"/>
      <c r="OTH591" s="112"/>
      <c r="OTI591" s="112"/>
      <c r="OTJ591" s="112"/>
      <c r="OTK591" s="112"/>
      <c r="OTL591" s="112"/>
      <c r="OTM591" s="112"/>
      <c r="OTN591" s="112"/>
      <c r="OTO591" s="112"/>
      <c r="OTP591" s="112"/>
      <c r="OTQ591" s="112"/>
      <c r="OTR591" s="112"/>
      <c r="OTS591" s="112"/>
      <c r="OTT591" s="112"/>
      <c r="OTU591" s="112"/>
      <c r="OTV591" s="112"/>
      <c r="OTW591" s="112"/>
      <c r="OTX591" s="112"/>
      <c r="OTY591" s="112"/>
      <c r="OTZ591" s="112"/>
      <c r="OUA591" s="112"/>
      <c r="OUB591" s="112"/>
      <c r="OUC591" s="112"/>
      <c r="OUD591" s="112"/>
      <c r="OUE591" s="112"/>
      <c r="OUF591" s="112"/>
      <c r="OUG591" s="112"/>
      <c r="OUH591" s="112"/>
      <c r="OUI591" s="112"/>
      <c r="OUJ591" s="112"/>
      <c r="OUK591" s="112"/>
      <c r="OUL591" s="112"/>
      <c r="OUM591" s="112"/>
      <c r="OUN591" s="112"/>
      <c r="OUO591" s="112"/>
      <c r="OUP591" s="112"/>
      <c r="OUQ591" s="112"/>
      <c r="OUR591" s="112"/>
      <c r="OUS591" s="112"/>
      <c r="OUT591" s="112"/>
      <c r="OUU591" s="112"/>
      <c r="OUV591" s="112"/>
      <c r="OUW591" s="112"/>
      <c r="OUX591" s="112"/>
      <c r="OUY591" s="112"/>
      <c r="OUZ591" s="112"/>
      <c r="OVA591" s="112"/>
      <c r="OVB591" s="112"/>
      <c r="OVC591" s="112"/>
      <c r="OVD591" s="112"/>
      <c r="OVE591" s="112"/>
      <c r="OVF591" s="112"/>
      <c r="OVG591" s="112"/>
      <c r="OVH591" s="112"/>
      <c r="OVI591" s="112"/>
      <c r="OVJ591" s="112"/>
      <c r="OVK591" s="112"/>
      <c r="OVL591" s="112"/>
      <c r="OVM591" s="112"/>
      <c r="OVN591" s="112"/>
      <c r="OVO591" s="112"/>
      <c r="OVP591" s="112"/>
      <c r="OVQ591" s="112"/>
      <c r="OVR591" s="112"/>
      <c r="OVS591" s="112"/>
      <c r="OVT591" s="112"/>
      <c r="OVU591" s="112"/>
      <c r="OVV591" s="112"/>
      <c r="OVW591" s="112"/>
      <c r="OVX591" s="112"/>
      <c r="OVY591" s="112"/>
      <c r="OVZ591" s="112"/>
      <c r="OWA591" s="112"/>
      <c r="OWB591" s="112"/>
      <c r="OWC591" s="112"/>
      <c r="OWD591" s="112"/>
      <c r="OWE591" s="112"/>
      <c r="OWF591" s="112"/>
      <c r="OWG591" s="112"/>
      <c r="OWH591" s="112"/>
      <c r="OWI591" s="112"/>
      <c r="OWJ591" s="112"/>
      <c r="OWK591" s="112"/>
      <c r="OWL591" s="112"/>
      <c r="OWM591" s="112"/>
      <c r="OWN591" s="112"/>
      <c r="OWO591" s="112"/>
      <c r="OWP591" s="112"/>
      <c r="OWQ591" s="112"/>
      <c r="OWR591" s="112"/>
      <c r="OWS591" s="112"/>
      <c r="OWT591" s="112"/>
      <c r="OWU591" s="112"/>
      <c r="OWV591" s="112"/>
      <c r="OWW591" s="112"/>
      <c r="OWX591" s="112"/>
      <c r="OWY591" s="112"/>
      <c r="OWZ591" s="112"/>
      <c r="OXA591" s="112"/>
      <c r="OXB591" s="112"/>
      <c r="OXC591" s="112"/>
      <c r="OXD591" s="112"/>
      <c r="OXE591" s="112"/>
      <c r="OXF591" s="112"/>
      <c r="OXG591" s="112"/>
      <c r="OXH591" s="112"/>
      <c r="OXI591" s="112"/>
      <c r="OXJ591" s="112"/>
      <c r="OXK591" s="112"/>
      <c r="OXL591" s="112"/>
      <c r="OXM591" s="112"/>
      <c r="OXN591" s="112"/>
      <c r="OXO591" s="112"/>
      <c r="OXP591" s="112"/>
      <c r="OXQ591" s="112"/>
      <c r="OXR591" s="112"/>
      <c r="OXS591" s="112"/>
      <c r="OXT591" s="112"/>
      <c r="OXU591" s="112"/>
      <c r="OXV591" s="112"/>
      <c r="OXW591" s="112"/>
      <c r="OXX591" s="112"/>
      <c r="OXY591" s="112"/>
      <c r="OXZ591" s="112"/>
      <c r="OYA591" s="112"/>
      <c r="OYB591" s="112"/>
      <c r="OYC591" s="112"/>
      <c r="OYD591" s="112"/>
      <c r="OYE591" s="112"/>
      <c r="OYF591" s="112"/>
      <c r="OYG591" s="112"/>
      <c r="OYH591" s="112"/>
      <c r="OYI591" s="112"/>
      <c r="OYJ591" s="112"/>
      <c r="OYK591" s="112"/>
      <c r="OYL591" s="112"/>
      <c r="OYM591" s="112"/>
      <c r="OYN591" s="112"/>
      <c r="OYO591" s="112"/>
      <c r="OYP591" s="112"/>
      <c r="OYQ591" s="112"/>
      <c r="OYR591" s="112"/>
      <c r="OYS591" s="112"/>
      <c r="OYT591" s="112"/>
      <c r="OYU591" s="112"/>
      <c r="OYV591" s="112"/>
      <c r="OYW591" s="112"/>
      <c r="OYX591" s="112"/>
      <c r="OYY591" s="112"/>
      <c r="OYZ591" s="112"/>
      <c r="OZA591" s="112"/>
      <c r="OZB591" s="112"/>
      <c r="OZC591" s="112"/>
      <c r="OZD591" s="112"/>
      <c r="OZE591" s="112"/>
      <c r="OZF591" s="112"/>
      <c r="OZG591" s="112"/>
      <c r="OZH591" s="112"/>
      <c r="OZI591" s="112"/>
      <c r="OZJ591" s="112"/>
      <c r="OZK591" s="112"/>
      <c r="OZL591" s="112"/>
      <c r="OZM591" s="112"/>
      <c r="OZN591" s="112"/>
      <c r="OZO591" s="112"/>
      <c r="OZP591" s="112"/>
      <c r="OZQ591" s="112"/>
      <c r="OZR591" s="112"/>
      <c r="OZS591" s="112"/>
      <c r="OZT591" s="112"/>
      <c r="OZU591" s="112"/>
      <c r="OZV591" s="112"/>
      <c r="OZW591" s="112"/>
      <c r="OZX591" s="112"/>
      <c r="OZY591" s="112"/>
      <c r="OZZ591" s="112"/>
      <c r="PAA591" s="112"/>
      <c r="PAB591" s="112"/>
      <c r="PAC591" s="112"/>
      <c r="PAD591" s="112"/>
      <c r="PAE591" s="112"/>
      <c r="PAF591" s="112"/>
      <c r="PAG591" s="112"/>
      <c r="PAH591" s="112"/>
      <c r="PAI591" s="112"/>
      <c r="PAJ591" s="112"/>
      <c r="PAK591" s="112"/>
      <c r="PAL591" s="112"/>
      <c r="PAM591" s="112"/>
      <c r="PAN591" s="112"/>
      <c r="PAO591" s="112"/>
      <c r="PAP591" s="112"/>
      <c r="PAQ591" s="112"/>
      <c r="PAR591" s="112"/>
      <c r="PAS591" s="112"/>
      <c r="PAT591" s="112"/>
      <c r="PAU591" s="112"/>
      <c r="PAV591" s="112"/>
      <c r="PAW591" s="112"/>
      <c r="PAX591" s="112"/>
      <c r="PAY591" s="112"/>
      <c r="PAZ591" s="112"/>
      <c r="PBA591" s="112"/>
      <c r="PBB591" s="112"/>
      <c r="PBC591" s="112"/>
      <c r="PBD591" s="112"/>
      <c r="PBE591" s="112"/>
      <c r="PBF591" s="112"/>
      <c r="PBG591" s="112"/>
      <c r="PBH591" s="112"/>
      <c r="PBI591" s="112"/>
      <c r="PBJ591" s="112"/>
      <c r="PBK591" s="112"/>
      <c r="PBL591" s="112"/>
      <c r="PBM591" s="112"/>
      <c r="PBN591" s="112"/>
      <c r="PBO591" s="112"/>
      <c r="PBP591" s="112"/>
      <c r="PBQ591" s="112"/>
      <c r="PBR591" s="112"/>
      <c r="PBS591" s="112"/>
      <c r="PBT591" s="112"/>
      <c r="PBU591" s="112"/>
      <c r="PBV591" s="112"/>
      <c r="PBW591" s="112"/>
      <c r="PBX591" s="112"/>
      <c r="PBY591" s="112"/>
      <c r="PBZ591" s="112"/>
      <c r="PCA591" s="112"/>
      <c r="PCB591" s="112"/>
      <c r="PCC591" s="112"/>
      <c r="PCD591" s="112"/>
      <c r="PCE591" s="112"/>
      <c r="PCF591" s="112"/>
      <c r="PCG591" s="112"/>
      <c r="PCH591" s="112"/>
      <c r="PCI591" s="112"/>
      <c r="PCJ591" s="112"/>
      <c r="PCK591" s="112"/>
      <c r="PCL591" s="112"/>
      <c r="PCM591" s="112"/>
      <c r="PCN591" s="112"/>
      <c r="PCO591" s="112"/>
      <c r="PCP591" s="112"/>
      <c r="PCQ591" s="112"/>
      <c r="PCR591" s="112"/>
      <c r="PCS591" s="112"/>
      <c r="PCT591" s="112"/>
      <c r="PCU591" s="112"/>
      <c r="PCV591" s="112"/>
      <c r="PCW591" s="112"/>
      <c r="PCX591" s="112"/>
      <c r="PCY591" s="112"/>
      <c r="PCZ591" s="112"/>
      <c r="PDA591" s="112"/>
      <c r="PDB591" s="112"/>
      <c r="PDC591" s="112"/>
      <c r="PDD591" s="112"/>
      <c r="PDE591" s="112"/>
      <c r="PDF591" s="112"/>
      <c r="PDG591" s="112"/>
      <c r="PDH591" s="112"/>
      <c r="PDI591" s="112"/>
      <c r="PDJ591" s="112"/>
      <c r="PDK591" s="112"/>
      <c r="PDL591" s="112"/>
      <c r="PDM591" s="112"/>
      <c r="PDN591" s="112"/>
      <c r="PDO591" s="112"/>
      <c r="PDP591" s="112"/>
      <c r="PDQ591" s="112"/>
      <c r="PDR591" s="112"/>
      <c r="PDS591" s="112"/>
      <c r="PDT591" s="112"/>
      <c r="PDU591" s="112"/>
      <c r="PDV591" s="112"/>
      <c r="PDW591" s="112"/>
      <c r="PDX591" s="112"/>
      <c r="PDY591" s="112"/>
      <c r="PDZ591" s="112"/>
      <c r="PEA591" s="112"/>
      <c r="PEB591" s="112"/>
      <c r="PEC591" s="112"/>
      <c r="PED591" s="112"/>
      <c r="PEE591" s="112"/>
      <c r="PEF591" s="112"/>
      <c r="PEG591" s="112"/>
      <c r="PEH591" s="112"/>
      <c r="PEI591" s="112"/>
      <c r="PEJ591" s="112"/>
      <c r="PEK591" s="112"/>
      <c r="PEL591" s="112"/>
      <c r="PEM591" s="112"/>
      <c r="PEN591" s="112"/>
      <c r="PEO591" s="112"/>
      <c r="PEP591" s="112"/>
      <c r="PEQ591" s="112"/>
      <c r="PER591" s="112"/>
      <c r="PES591" s="112"/>
      <c r="PET591" s="112"/>
      <c r="PEU591" s="112"/>
      <c r="PEV591" s="112"/>
      <c r="PEW591" s="112"/>
      <c r="PEX591" s="112"/>
      <c r="PEY591" s="112"/>
      <c r="PEZ591" s="112"/>
      <c r="PFA591" s="112"/>
      <c r="PFB591" s="112"/>
      <c r="PFC591" s="112"/>
      <c r="PFD591" s="112"/>
      <c r="PFE591" s="112"/>
      <c r="PFF591" s="112"/>
      <c r="PFG591" s="112"/>
      <c r="PFH591" s="112"/>
      <c r="PFI591" s="112"/>
      <c r="PFJ591" s="112"/>
      <c r="PFK591" s="112"/>
      <c r="PFL591" s="112"/>
      <c r="PFM591" s="112"/>
      <c r="PFN591" s="112"/>
      <c r="PFO591" s="112"/>
      <c r="PFP591" s="112"/>
      <c r="PFQ591" s="112"/>
      <c r="PFR591" s="112"/>
      <c r="PFS591" s="112"/>
      <c r="PFT591" s="112"/>
      <c r="PFU591" s="112"/>
      <c r="PFV591" s="112"/>
      <c r="PFW591" s="112"/>
      <c r="PFX591" s="112"/>
      <c r="PFY591" s="112"/>
      <c r="PFZ591" s="112"/>
      <c r="PGA591" s="112"/>
      <c r="PGB591" s="112"/>
      <c r="PGC591" s="112"/>
      <c r="PGD591" s="112"/>
      <c r="PGE591" s="112"/>
      <c r="PGF591" s="112"/>
      <c r="PGG591" s="112"/>
      <c r="PGH591" s="112"/>
      <c r="PGI591" s="112"/>
      <c r="PGJ591" s="112"/>
      <c r="PGK591" s="112"/>
      <c r="PGL591" s="112"/>
      <c r="PGM591" s="112"/>
      <c r="PGN591" s="112"/>
      <c r="PGO591" s="112"/>
      <c r="PGP591" s="112"/>
      <c r="PGQ591" s="112"/>
      <c r="PGR591" s="112"/>
      <c r="PGS591" s="112"/>
      <c r="PGT591" s="112"/>
      <c r="PGU591" s="112"/>
      <c r="PGV591" s="112"/>
      <c r="PGW591" s="112"/>
      <c r="PGX591" s="112"/>
      <c r="PGY591" s="112"/>
      <c r="PGZ591" s="112"/>
      <c r="PHA591" s="112"/>
      <c r="PHB591" s="112"/>
      <c r="PHC591" s="112"/>
      <c r="PHD591" s="112"/>
      <c r="PHE591" s="112"/>
      <c r="PHF591" s="112"/>
      <c r="PHG591" s="112"/>
      <c r="PHH591" s="112"/>
      <c r="PHI591" s="112"/>
      <c r="PHJ591" s="112"/>
      <c r="PHK591" s="112"/>
      <c r="PHL591" s="112"/>
      <c r="PHM591" s="112"/>
      <c r="PHN591" s="112"/>
      <c r="PHO591" s="112"/>
      <c r="PHP591" s="112"/>
      <c r="PHQ591" s="112"/>
      <c r="PHR591" s="112"/>
      <c r="PHS591" s="112"/>
      <c r="PHT591" s="112"/>
      <c r="PHU591" s="112"/>
      <c r="PHV591" s="112"/>
      <c r="PHW591" s="112"/>
      <c r="PHX591" s="112"/>
      <c r="PHY591" s="112"/>
      <c r="PHZ591" s="112"/>
      <c r="PIA591" s="112"/>
      <c r="PIB591" s="112"/>
      <c r="PIC591" s="112"/>
      <c r="PID591" s="112"/>
      <c r="PIE591" s="112"/>
      <c r="PIF591" s="112"/>
      <c r="PIG591" s="112"/>
      <c r="PIH591" s="112"/>
      <c r="PII591" s="112"/>
      <c r="PIJ591" s="112"/>
      <c r="PIK591" s="112"/>
      <c r="PIL591" s="112"/>
      <c r="PIM591" s="112"/>
      <c r="PIN591" s="112"/>
      <c r="PIO591" s="112"/>
      <c r="PIP591" s="112"/>
      <c r="PIQ591" s="112"/>
      <c r="PIR591" s="112"/>
      <c r="PIS591" s="112"/>
      <c r="PIT591" s="112"/>
      <c r="PIU591" s="112"/>
      <c r="PIV591" s="112"/>
      <c r="PIW591" s="112"/>
      <c r="PIX591" s="112"/>
      <c r="PIY591" s="112"/>
      <c r="PIZ591" s="112"/>
      <c r="PJA591" s="112"/>
      <c r="PJB591" s="112"/>
      <c r="PJC591" s="112"/>
      <c r="PJD591" s="112"/>
      <c r="PJE591" s="112"/>
      <c r="PJF591" s="112"/>
      <c r="PJG591" s="112"/>
      <c r="PJH591" s="112"/>
      <c r="PJI591" s="112"/>
      <c r="PJJ591" s="112"/>
      <c r="PJK591" s="112"/>
      <c r="PJL591" s="112"/>
      <c r="PJM591" s="112"/>
      <c r="PJN591" s="112"/>
      <c r="PJO591" s="112"/>
      <c r="PJP591" s="112"/>
      <c r="PJQ591" s="112"/>
      <c r="PJR591" s="112"/>
      <c r="PJS591" s="112"/>
      <c r="PJT591" s="112"/>
      <c r="PJU591" s="112"/>
      <c r="PJV591" s="112"/>
      <c r="PJW591" s="112"/>
      <c r="PJX591" s="112"/>
      <c r="PJY591" s="112"/>
      <c r="PJZ591" s="112"/>
      <c r="PKA591" s="112"/>
      <c r="PKB591" s="112"/>
      <c r="PKC591" s="112"/>
      <c r="PKD591" s="112"/>
      <c r="PKE591" s="112"/>
      <c r="PKF591" s="112"/>
      <c r="PKG591" s="112"/>
      <c r="PKH591" s="112"/>
      <c r="PKI591" s="112"/>
      <c r="PKJ591" s="112"/>
      <c r="PKK591" s="112"/>
      <c r="PKL591" s="112"/>
      <c r="PKM591" s="112"/>
      <c r="PKN591" s="112"/>
      <c r="PKO591" s="112"/>
      <c r="PKP591" s="112"/>
      <c r="PKQ591" s="112"/>
      <c r="PKR591" s="112"/>
      <c r="PKS591" s="112"/>
      <c r="PKT591" s="112"/>
      <c r="PKU591" s="112"/>
      <c r="PKV591" s="112"/>
      <c r="PKW591" s="112"/>
      <c r="PKX591" s="112"/>
      <c r="PKY591" s="112"/>
      <c r="PKZ591" s="112"/>
      <c r="PLA591" s="112"/>
      <c r="PLB591" s="112"/>
      <c r="PLC591" s="112"/>
      <c r="PLD591" s="112"/>
      <c r="PLE591" s="112"/>
      <c r="PLF591" s="112"/>
      <c r="PLG591" s="112"/>
      <c r="PLH591" s="112"/>
      <c r="PLI591" s="112"/>
      <c r="PLJ591" s="112"/>
      <c r="PLK591" s="112"/>
      <c r="PLL591" s="112"/>
      <c r="PLM591" s="112"/>
      <c r="PLN591" s="112"/>
      <c r="PLO591" s="112"/>
      <c r="PLP591" s="112"/>
      <c r="PLQ591" s="112"/>
      <c r="PLR591" s="112"/>
      <c r="PLS591" s="112"/>
      <c r="PLT591" s="112"/>
      <c r="PLU591" s="112"/>
      <c r="PLV591" s="112"/>
      <c r="PLW591" s="112"/>
      <c r="PLX591" s="112"/>
      <c r="PLY591" s="112"/>
      <c r="PLZ591" s="112"/>
      <c r="PMA591" s="112"/>
      <c r="PMB591" s="112"/>
      <c r="PMC591" s="112"/>
      <c r="PMD591" s="112"/>
      <c r="PME591" s="112"/>
      <c r="PMF591" s="112"/>
      <c r="PMG591" s="112"/>
      <c r="PMH591" s="112"/>
      <c r="PMI591" s="112"/>
      <c r="PMJ591" s="112"/>
      <c r="PMK591" s="112"/>
      <c r="PML591" s="112"/>
      <c r="PMM591" s="112"/>
      <c r="PMN591" s="112"/>
      <c r="PMO591" s="112"/>
      <c r="PMP591" s="112"/>
      <c r="PMQ591" s="112"/>
      <c r="PMR591" s="112"/>
      <c r="PMS591" s="112"/>
      <c r="PMT591" s="112"/>
      <c r="PMU591" s="112"/>
      <c r="PMV591" s="112"/>
      <c r="PMW591" s="112"/>
      <c r="PMX591" s="112"/>
      <c r="PMY591" s="112"/>
      <c r="PMZ591" s="112"/>
      <c r="PNA591" s="112"/>
      <c r="PNB591" s="112"/>
      <c r="PNC591" s="112"/>
      <c r="PND591" s="112"/>
      <c r="PNE591" s="112"/>
      <c r="PNF591" s="112"/>
      <c r="PNG591" s="112"/>
      <c r="PNH591" s="112"/>
      <c r="PNI591" s="112"/>
      <c r="PNJ591" s="112"/>
      <c r="PNK591" s="112"/>
      <c r="PNL591" s="112"/>
      <c r="PNM591" s="112"/>
      <c r="PNN591" s="112"/>
      <c r="PNO591" s="112"/>
      <c r="PNP591" s="112"/>
      <c r="PNQ591" s="112"/>
      <c r="PNR591" s="112"/>
      <c r="PNS591" s="112"/>
      <c r="PNT591" s="112"/>
      <c r="PNU591" s="112"/>
      <c r="PNV591" s="112"/>
      <c r="PNW591" s="112"/>
      <c r="PNX591" s="112"/>
      <c r="PNY591" s="112"/>
      <c r="PNZ591" s="112"/>
      <c r="POA591" s="112"/>
      <c r="POB591" s="112"/>
      <c r="POC591" s="112"/>
      <c r="POD591" s="112"/>
      <c r="POE591" s="112"/>
      <c r="POF591" s="112"/>
      <c r="POG591" s="112"/>
      <c r="POH591" s="112"/>
      <c r="POI591" s="112"/>
      <c r="POJ591" s="112"/>
      <c r="POK591" s="112"/>
      <c r="POL591" s="112"/>
      <c r="POM591" s="112"/>
      <c r="PON591" s="112"/>
      <c r="POO591" s="112"/>
      <c r="POP591" s="112"/>
      <c r="POQ591" s="112"/>
      <c r="POR591" s="112"/>
      <c r="POS591" s="112"/>
      <c r="POT591" s="112"/>
      <c r="POU591" s="112"/>
      <c r="POV591" s="112"/>
      <c r="POW591" s="112"/>
      <c r="POX591" s="112"/>
      <c r="POY591" s="112"/>
      <c r="POZ591" s="112"/>
      <c r="PPA591" s="112"/>
      <c r="PPB591" s="112"/>
      <c r="PPC591" s="112"/>
      <c r="PPD591" s="112"/>
      <c r="PPE591" s="112"/>
      <c r="PPF591" s="112"/>
      <c r="PPG591" s="112"/>
      <c r="PPH591" s="112"/>
      <c r="PPI591" s="112"/>
      <c r="PPJ591" s="112"/>
      <c r="PPK591" s="112"/>
      <c r="PPL591" s="112"/>
      <c r="PPM591" s="112"/>
      <c r="PPN591" s="112"/>
      <c r="PPO591" s="112"/>
      <c r="PPP591" s="112"/>
      <c r="PPQ591" s="112"/>
      <c r="PPR591" s="112"/>
      <c r="PPS591" s="112"/>
      <c r="PPT591" s="112"/>
      <c r="PPU591" s="112"/>
      <c r="PPV591" s="112"/>
      <c r="PPW591" s="112"/>
      <c r="PPX591" s="112"/>
      <c r="PPY591" s="112"/>
      <c r="PPZ591" s="112"/>
      <c r="PQA591" s="112"/>
      <c r="PQB591" s="112"/>
      <c r="PQC591" s="112"/>
      <c r="PQD591" s="112"/>
      <c r="PQE591" s="112"/>
      <c r="PQF591" s="112"/>
      <c r="PQG591" s="112"/>
      <c r="PQH591" s="112"/>
      <c r="PQI591" s="112"/>
      <c r="PQJ591" s="112"/>
      <c r="PQK591" s="112"/>
      <c r="PQL591" s="112"/>
      <c r="PQM591" s="112"/>
      <c r="PQN591" s="112"/>
      <c r="PQO591" s="112"/>
      <c r="PQP591" s="112"/>
      <c r="PQQ591" s="112"/>
      <c r="PQR591" s="112"/>
      <c r="PQS591" s="112"/>
      <c r="PQT591" s="112"/>
      <c r="PQU591" s="112"/>
      <c r="PQV591" s="112"/>
      <c r="PQW591" s="112"/>
      <c r="PQX591" s="112"/>
      <c r="PQY591" s="112"/>
      <c r="PQZ591" s="112"/>
      <c r="PRA591" s="112"/>
      <c r="PRB591" s="112"/>
      <c r="PRC591" s="112"/>
      <c r="PRD591" s="112"/>
      <c r="PRE591" s="112"/>
      <c r="PRF591" s="112"/>
      <c r="PRG591" s="112"/>
      <c r="PRH591" s="112"/>
      <c r="PRI591" s="112"/>
      <c r="PRJ591" s="112"/>
      <c r="PRK591" s="112"/>
      <c r="PRL591" s="112"/>
      <c r="PRM591" s="112"/>
      <c r="PRN591" s="112"/>
      <c r="PRO591" s="112"/>
      <c r="PRP591" s="112"/>
      <c r="PRQ591" s="112"/>
      <c r="PRR591" s="112"/>
      <c r="PRS591" s="112"/>
      <c r="PRT591" s="112"/>
      <c r="PRU591" s="112"/>
      <c r="PRV591" s="112"/>
      <c r="PRW591" s="112"/>
      <c r="PRX591" s="112"/>
      <c r="PRY591" s="112"/>
      <c r="PRZ591" s="112"/>
      <c r="PSA591" s="112"/>
      <c r="PSB591" s="112"/>
      <c r="PSC591" s="112"/>
      <c r="PSD591" s="112"/>
      <c r="PSE591" s="112"/>
      <c r="PSF591" s="112"/>
      <c r="PSG591" s="112"/>
      <c r="PSH591" s="112"/>
      <c r="PSI591" s="112"/>
      <c r="PSJ591" s="112"/>
      <c r="PSK591" s="112"/>
      <c r="PSL591" s="112"/>
      <c r="PSM591" s="112"/>
      <c r="PSN591" s="112"/>
      <c r="PSO591" s="112"/>
      <c r="PSP591" s="112"/>
      <c r="PSQ591" s="112"/>
      <c r="PSR591" s="112"/>
      <c r="PSS591" s="112"/>
      <c r="PST591" s="112"/>
      <c r="PSU591" s="112"/>
      <c r="PSV591" s="112"/>
      <c r="PSW591" s="112"/>
      <c r="PSX591" s="112"/>
      <c r="PSY591" s="112"/>
      <c r="PSZ591" s="112"/>
      <c r="PTA591" s="112"/>
      <c r="PTB591" s="112"/>
      <c r="PTC591" s="112"/>
      <c r="PTD591" s="112"/>
      <c r="PTE591" s="112"/>
      <c r="PTF591" s="112"/>
      <c r="PTG591" s="112"/>
      <c r="PTH591" s="112"/>
      <c r="PTI591" s="112"/>
      <c r="PTJ591" s="112"/>
      <c r="PTK591" s="112"/>
      <c r="PTL591" s="112"/>
      <c r="PTM591" s="112"/>
      <c r="PTN591" s="112"/>
      <c r="PTO591" s="112"/>
      <c r="PTP591" s="112"/>
      <c r="PTQ591" s="112"/>
      <c r="PTR591" s="112"/>
      <c r="PTS591" s="112"/>
      <c r="PTT591" s="112"/>
      <c r="PTU591" s="112"/>
      <c r="PTV591" s="112"/>
      <c r="PTW591" s="112"/>
      <c r="PTX591" s="112"/>
      <c r="PTY591" s="112"/>
      <c r="PTZ591" s="112"/>
      <c r="PUA591" s="112"/>
      <c r="PUB591" s="112"/>
      <c r="PUC591" s="112"/>
      <c r="PUD591" s="112"/>
      <c r="PUE591" s="112"/>
      <c r="PUF591" s="112"/>
      <c r="PUG591" s="112"/>
      <c r="PUH591" s="112"/>
      <c r="PUI591" s="112"/>
      <c r="PUJ591" s="112"/>
      <c r="PUK591" s="112"/>
      <c r="PUL591" s="112"/>
      <c r="PUM591" s="112"/>
      <c r="PUN591" s="112"/>
      <c r="PUO591" s="112"/>
      <c r="PUP591" s="112"/>
      <c r="PUQ591" s="112"/>
      <c r="PUR591" s="112"/>
      <c r="PUS591" s="112"/>
      <c r="PUT591" s="112"/>
      <c r="PUU591" s="112"/>
      <c r="PUV591" s="112"/>
      <c r="PUW591" s="112"/>
      <c r="PUX591" s="112"/>
      <c r="PUY591" s="112"/>
      <c r="PUZ591" s="112"/>
      <c r="PVA591" s="112"/>
      <c r="PVB591" s="112"/>
      <c r="PVC591" s="112"/>
      <c r="PVD591" s="112"/>
      <c r="PVE591" s="112"/>
      <c r="PVF591" s="112"/>
      <c r="PVG591" s="112"/>
      <c r="PVH591" s="112"/>
      <c r="PVI591" s="112"/>
      <c r="PVJ591" s="112"/>
      <c r="PVK591" s="112"/>
      <c r="PVL591" s="112"/>
      <c r="PVM591" s="112"/>
      <c r="PVN591" s="112"/>
      <c r="PVO591" s="112"/>
      <c r="PVP591" s="112"/>
      <c r="PVQ591" s="112"/>
      <c r="PVR591" s="112"/>
      <c r="PVS591" s="112"/>
      <c r="PVT591" s="112"/>
      <c r="PVU591" s="112"/>
      <c r="PVV591" s="112"/>
      <c r="PVW591" s="112"/>
      <c r="PVX591" s="112"/>
      <c r="PVY591" s="112"/>
      <c r="PVZ591" s="112"/>
      <c r="PWA591" s="112"/>
      <c r="PWB591" s="112"/>
      <c r="PWC591" s="112"/>
      <c r="PWD591" s="112"/>
      <c r="PWE591" s="112"/>
      <c r="PWF591" s="112"/>
      <c r="PWG591" s="112"/>
      <c r="PWH591" s="112"/>
      <c r="PWI591" s="112"/>
      <c r="PWJ591" s="112"/>
      <c r="PWK591" s="112"/>
      <c r="PWL591" s="112"/>
      <c r="PWM591" s="112"/>
      <c r="PWN591" s="112"/>
      <c r="PWO591" s="112"/>
      <c r="PWP591" s="112"/>
      <c r="PWQ591" s="112"/>
      <c r="PWR591" s="112"/>
      <c r="PWS591" s="112"/>
      <c r="PWT591" s="112"/>
      <c r="PWU591" s="112"/>
      <c r="PWV591" s="112"/>
      <c r="PWW591" s="112"/>
      <c r="PWX591" s="112"/>
      <c r="PWY591" s="112"/>
      <c r="PWZ591" s="112"/>
      <c r="PXA591" s="112"/>
      <c r="PXB591" s="112"/>
      <c r="PXC591" s="112"/>
      <c r="PXD591" s="112"/>
      <c r="PXE591" s="112"/>
      <c r="PXF591" s="112"/>
      <c r="PXG591" s="112"/>
      <c r="PXH591" s="112"/>
      <c r="PXI591" s="112"/>
      <c r="PXJ591" s="112"/>
      <c r="PXK591" s="112"/>
      <c r="PXL591" s="112"/>
      <c r="PXM591" s="112"/>
      <c r="PXN591" s="112"/>
      <c r="PXO591" s="112"/>
      <c r="PXP591" s="112"/>
      <c r="PXQ591" s="112"/>
      <c r="PXR591" s="112"/>
      <c r="PXS591" s="112"/>
      <c r="PXT591" s="112"/>
      <c r="PXU591" s="112"/>
      <c r="PXV591" s="112"/>
      <c r="PXW591" s="112"/>
      <c r="PXX591" s="112"/>
      <c r="PXY591" s="112"/>
      <c r="PXZ591" s="112"/>
      <c r="PYA591" s="112"/>
      <c r="PYB591" s="112"/>
      <c r="PYC591" s="112"/>
      <c r="PYD591" s="112"/>
      <c r="PYE591" s="112"/>
      <c r="PYF591" s="112"/>
      <c r="PYG591" s="112"/>
      <c r="PYH591" s="112"/>
      <c r="PYI591" s="112"/>
      <c r="PYJ591" s="112"/>
      <c r="PYK591" s="112"/>
      <c r="PYL591" s="112"/>
      <c r="PYM591" s="112"/>
      <c r="PYN591" s="112"/>
      <c r="PYO591" s="112"/>
      <c r="PYP591" s="112"/>
      <c r="PYQ591" s="112"/>
      <c r="PYR591" s="112"/>
      <c r="PYS591" s="112"/>
      <c r="PYT591" s="112"/>
      <c r="PYU591" s="112"/>
      <c r="PYV591" s="112"/>
      <c r="PYW591" s="112"/>
      <c r="PYX591" s="112"/>
      <c r="PYY591" s="112"/>
      <c r="PYZ591" s="112"/>
      <c r="PZA591" s="112"/>
      <c r="PZB591" s="112"/>
      <c r="PZC591" s="112"/>
      <c r="PZD591" s="112"/>
      <c r="PZE591" s="112"/>
      <c r="PZF591" s="112"/>
      <c r="PZG591" s="112"/>
      <c r="PZH591" s="112"/>
      <c r="PZI591" s="112"/>
      <c r="PZJ591" s="112"/>
      <c r="PZK591" s="112"/>
      <c r="PZL591" s="112"/>
      <c r="PZM591" s="112"/>
      <c r="PZN591" s="112"/>
      <c r="PZO591" s="112"/>
      <c r="PZP591" s="112"/>
      <c r="PZQ591" s="112"/>
      <c r="PZR591" s="112"/>
      <c r="PZS591" s="112"/>
      <c r="PZT591" s="112"/>
      <c r="PZU591" s="112"/>
      <c r="PZV591" s="112"/>
      <c r="PZW591" s="112"/>
      <c r="PZX591" s="112"/>
      <c r="PZY591" s="112"/>
      <c r="PZZ591" s="112"/>
      <c r="QAA591" s="112"/>
      <c r="QAB591" s="112"/>
      <c r="QAC591" s="112"/>
      <c r="QAD591" s="112"/>
      <c r="QAE591" s="112"/>
      <c r="QAF591" s="112"/>
      <c r="QAG591" s="112"/>
      <c r="QAH591" s="112"/>
      <c r="QAI591" s="112"/>
      <c r="QAJ591" s="112"/>
      <c r="QAK591" s="112"/>
      <c r="QAL591" s="112"/>
      <c r="QAM591" s="112"/>
      <c r="QAN591" s="112"/>
      <c r="QAO591" s="112"/>
      <c r="QAP591" s="112"/>
      <c r="QAQ591" s="112"/>
      <c r="QAR591" s="112"/>
      <c r="QAS591" s="112"/>
      <c r="QAT591" s="112"/>
      <c r="QAU591" s="112"/>
      <c r="QAV591" s="112"/>
      <c r="QAW591" s="112"/>
      <c r="QAX591" s="112"/>
      <c r="QAY591" s="112"/>
      <c r="QAZ591" s="112"/>
      <c r="QBA591" s="112"/>
      <c r="QBB591" s="112"/>
      <c r="QBC591" s="112"/>
      <c r="QBD591" s="112"/>
      <c r="QBE591" s="112"/>
      <c r="QBF591" s="112"/>
      <c r="QBG591" s="112"/>
      <c r="QBH591" s="112"/>
      <c r="QBI591" s="112"/>
      <c r="QBJ591" s="112"/>
      <c r="QBK591" s="112"/>
      <c r="QBL591" s="112"/>
      <c r="QBM591" s="112"/>
      <c r="QBN591" s="112"/>
      <c r="QBO591" s="112"/>
      <c r="QBP591" s="112"/>
      <c r="QBQ591" s="112"/>
      <c r="QBR591" s="112"/>
      <c r="QBS591" s="112"/>
      <c r="QBT591" s="112"/>
      <c r="QBU591" s="112"/>
      <c r="QBV591" s="112"/>
      <c r="QBW591" s="112"/>
      <c r="QBX591" s="112"/>
      <c r="QBY591" s="112"/>
      <c r="QBZ591" s="112"/>
      <c r="QCA591" s="112"/>
      <c r="QCB591" s="112"/>
      <c r="QCC591" s="112"/>
      <c r="QCD591" s="112"/>
      <c r="QCE591" s="112"/>
      <c r="QCF591" s="112"/>
      <c r="QCG591" s="112"/>
      <c r="QCH591" s="112"/>
      <c r="QCI591" s="112"/>
      <c r="QCJ591" s="112"/>
      <c r="QCK591" s="112"/>
      <c r="QCL591" s="112"/>
      <c r="QCM591" s="112"/>
      <c r="QCN591" s="112"/>
      <c r="QCO591" s="112"/>
      <c r="QCP591" s="112"/>
      <c r="QCQ591" s="112"/>
      <c r="QCR591" s="112"/>
      <c r="QCS591" s="112"/>
      <c r="QCT591" s="112"/>
      <c r="QCU591" s="112"/>
      <c r="QCV591" s="112"/>
      <c r="QCW591" s="112"/>
      <c r="QCX591" s="112"/>
      <c r="QCY591" s="112"/>
      <c r="QCZ591" s="112"/>
      <c r="QDA591" s="112"/>
      <c r="QDB591" s="112"/>
      <c r="QDC591" s="112"/>
      <c r="QDD591" s="112"/>
      <c r="QDE591" s="112"/>
      <c r="QDF591" s="112"/>
      <c r="QDG591" s="112"/>
      <c r="QDH591" s="112"/>
      <c r="QDI591" s="112"/>
      <c r="QDJ591" s="112"/>
      <c r="QDK591" s="112"/>
      <c r="QDL591" s="112"/>
      <c r="QDM591" s="112"/>
      <c r="QDN591" s="112"/>
      <c r="QDO591" s="112"/>
      <c r="QDP591" s="112"/>
      <c r="QDQ591" s="112"/>
      <c r="QDR591" s="112"/>
      <c r="QDS591" s="112"/>
      <c r="QDT591" s="112"/>
      <c r="QDU591" s="112"/>
      <c r="QDV591" s="112"/>
      <c r="QDW591" s="112"/>
      <c r="QDX591" s="112"/>
      <c r="QDY591" s="112"/>
      <c r="QDZ591" s="112"/>
      <c r="QEA591" s="112"/>
      <c r="QEB591" s="112"/>
      <c r="QEC591" s="112"/>
      <c r="QED591" s="112"/>
      <c r="QEE591" s="112"/>
      <c r="QEF591" s="112"/>
      <c r="QEG591" s="112"/>
      <c r="QEH591" s="112"/>
      <c r="QEI591" s="112"/>
      <c r="QEJ591" s="112"/>
      <c r="QEK591" s="112"/>
      <c r="QEL591" s="112"/>
      <c r="QEM591" s="112"/>
      <c r="QEN591" s="112"/>
      <c r="QEO591" s="112"/>
      <c r="QEP591" s="112"/>
      <c r="QEQ591" s="112"/>
      <c r="QER591" s="112"/>
      <c r="QES591" s="112"/>
      <c r="QET591" s="112"/>
      <c r="QEU591" s="112"/>
      <c r="QEV591" s="112"/>
      <c r="QEW591" s="112"/>
      <c r="QEX591" s="112"/>
      <c r="QEY591" s="112"/>
      <c r="QEZ591" s="112"/>
      <c r="QFA591" s="112"/>
      <c r="QFB591" s="112"/>
      <c r="QFC591" s="112"/>
      <c r="QFD591" s="112"/>
      <c r="QFE591" s="112"/>
      <c r="QFF591" s="112"/>
      <c r="QFG591" s="112"/>
      <c r="QFH591" s="112"/>
      <c r="QFI591" s="112"/>
      <c r="QFJ591" s="112"/>
      <c r="QFK591" s="112"/>
      <c r="QFL591" s="112"/>
      <c r="QFM591" s="112"/>
      <c r="QFN591" s="112"/>
      <c r="QFO591" s="112"/>
      <c r="QFP591" s="112"/>
      <c r="QFQ591" s="112"/>
      <c r="QFR591" s="112"/>
      <c r="QFS591" s="112"/>
      <c r="QFT591" s="112"/>
      <c r="QFU591" s="112"/>
      <c r="QFV591" s="112"/>
      <c r="QFW591" s="112"/>
      <c r="QFX591" s="112"/>
      <c r="QFY591" s="112"/>
      <c r="QFZ591" s="112"/>
      <c r="QGA591" s="112"/>
      <c r="QGB591" s="112"/>
      <c r="QGC591" s="112"/>
      <c r="QGD591" s="112"/>
      <c r="QGE591" s="112"/>
      <c r="QGF591" s="112"/>
      <c r="QGG591" s="112"/>
      <c r="QGH591" s="112"/>
      <c r="QGI591" s="112"/>
      <c r="QGJ591" s="112"/>
      <c r="QGK591" s="112"/>
      <c r="QGL591" s="112"/>
      <c r="QGM591" s="112"/>
      <c r="QGN591" s="112"/>
      <c r="QGO591" s="112"/>
      <c r="QGP591" s="112"/>
      <c r="QGQ591" s="112"/>
      <c r="QGR591" s="112"/>
      <c r="QGS591" s="112"/>
      <c r="QGT591" s="112"/>
      <c r="QGU591" s="112"/>
      <c r="QGV591" s="112"/>
      <c r="QGW591" s="112"/>
      <c r="QGX591" s="112"/>
      <c r="QGY591" s="112"/>
      <c r="QGZ591" s="112"/>
      <c r="QHA591" s="112"/>
      <c r="QHB591" s="112"/>
      <c r="QHC591" s="112"/>
      <c r="QHD591" s="112"/>
      <c r="QHE591" s="112"/>
      <c r="QHF591" s="112"/>
      <c r="QHG591" s="112"/>
      <c r="QHH591" s="112"/>
      <c r="QHI591" s="112"/>
      <c r="QHJ591" s="112"/>
      <c r="QHK591" s="112"/>
      <c r="QHL591" s="112"/>
      <c r="QHM591" s="112"/>
      <c r="QHN591" s="112"/>
      <c r="QHO591" s="112"/>
      <c r="QHP591" s="112"/>
      <c r="QHQ591" s="112"/>
      <c r="QHR591" s="112"/>
      <c r="QHS591" s="112"/>
      <c r="QHT591" s="112"/>
      <c r="QHU591" s="112"/>
      <c r="QHV591" s="112"/>
      <c r="QHW591" s="112"/>
      <c r="QHX591" s="112"/>
      <c r="QHY591" s="112"/>
      <c r="QHZ591" s="112"/>
      <c r="QIA591" s="112"/>
      <c r="QIB591" s="112"/>
      <c r="QIC591" s="112"/>
      <c r="QID591" s="112"/>
      <c r="QIE591" s="112"/>
      <c r="QIF591" s="112"/>
      <c r="QIG591" s="112"/>
      <c r="QIH591" s="112"/>
      <c r="QII591" s="112"/>
      <c r="QIJ591" s="112"/>
      <c r="QIK591" s="112"/>
      <c r="QIL591" s="112"/>
      <c r="QIM591" s="112"/>
      <c r="QIN591" s="112"/>
      <c r="QIO591" s="112"/>
      <c r="QIP591" s="112"/>
      <c r="QIQ591" s="112"/>
      <c r="QIR591" s="112"/>
      <c r="QIS591" s="112"/>
      <c r="QIT591" s="112"/>
      <c r="QIU591" s="112"/>
      <c r="QIV591" s="112"/>
      <c r="QIW591" s="112"/>
      <c r="QIX591" s="112"/>
      <c r="QIY591" s="112"/>
      <c r="QIZ591" s="112"/>
      <c r="QJA591" s="112"/>
      <c r="QJB591" s="112"/>
      <c r="QJC591" s="112"/>
      <c r="QJD591" s="112"/>
      <c r="QJE591" s="112"/>
      <c r="QJF591" s="112"/>
      <c r="QJG591" s="112"/>
      <c r="QJH591" s="112"/>
      <c r="QJI591" s="112"/>
      <c r="QJJ591" s="112"/>
      <c r="QJK591" s="112"/>
      <c r="QJL591" s="112"/>
      <c r="QJM591" s="112"/>
      <c r="QJN591" s="112"/>
      <c r="QJO591" s="112"/>
      <c r="QJP591" s="112"/>
      <c r="QJQ591" s="112"/>
      <c r="QJR591" s="112"/>
      <c r="QJS591" s="112"/>
      <c r="QJT591" s="112"/>
      <c r="QJU591" s="112"/>
      <c r="QJV591" s="112"/>
      <c r="QJW591" s="112"/>
      <c r="QJX591" s="112"/>
      <c r="QJY591" s="112"/>
      <c r="QJZ591" s="112"/>
      <c r="QKA591" s="112"/>
      <c r="QKB591" s="112"/>
      <c r="QKC591" s="112"/>
      <c r="QKD591" s="112"/>
      <c r="QKE591" s="112"/>
      <c r="QKF591" s="112"/>
      <c r="QKG591" s="112"/>
      <c r="QKH591" s="112"/>
      <c r="QKI591" s="112"/>
      <c r="QKJ591" s="112"/>
      <c r="QKK591" s="112"/>
      <c r="QKL591" s="112"/>
      <c r="QKM591" s="112"/>
      <c r="QKN591" s="112"/>
      <c r="QKO591" s="112"/>
      <c r="QKP591" s="112"/>
      <c r="QKQ591" s="112"/>
      <c r="QKR591" s="112"/>
      <c r="QKS591" s="112"/>
      <c r="QKT591" s="112"/>
      <c r="QKU591" s="112"/>
      <c r="QKV591" s="112"/>
      <c r="QKW591" s="112"/>
      <c r="QKX591" s="112"/>
      <c r="QKY591" s="112"/>
      <c r="QKZ591" s="112"/>
      <c r="QLA591" s="112"/>
      <c r="QLB591" s="112"/>
      <c r="QLC591" s="112"/>
      <c r="QLD591" s="112"/>
      <c r="QLE591" s="112"/>
      <c r="QLF591" s="112"/>
      <c r="QLG591" s="112"/>
      <c r="QLH591" s="112"/>
      <c r="QLI591" s="112"/>
      <c r="QLJ591" s="112"/>
      <c r="QLK591" s="112"/>
      <c r="QLL591" s="112"/>
      <c r="QLM591" s="112"/>
      <c r="QLN591" s="112"/>
      <c r="QLO591" s="112"/>
      <c r="QLP591" s="112"/>
      <c r="QLQ591" s="112"/>
      <c r="QLR591" s="112"/>
      <c r="QLS591" s="112"/>
      <c r="QLT591" s="112"/>
      <c r="QLU591" s="112"/>
      <c r="QLV591" s="112"/>
      <c r="QLW591" s="112"/>
      <c r="QLX591" s="112"/>
      <c r="QLY591" s="112"/>
      <c r="QLZ591" s="112"/>
      <c r="QMA591" s="112"/>
      <c r="QMB591" s="112"/>
      <c r="QMC591" s="112"/>
      <c r="QMD591" s="112"/>
      <c r="QME591" s="112"/>
      <c r="QMF591" s="112"/>
      <c r="QMG591" s="112"/>
      <c r="QMH591" s="112"/>
      <c r="QMI591" s="112"/>
      <c r="QMJ591" s="112"/>
      <c r="QMK591" s="112"/>
      <c r="QML591" s="112"/>
      <c r="QMM591" s="112"/>
      <c r="QMN591" s="112"/>
      <c r="QMO591" s="112"/>
      <c r="QMP591" s="112"/>
      <c r="QMQ591" s="112"/>
      <c r="QMR591" s="112"/>
      <c r="QMS591" s="112"/>
      <c r="QMT591" s="112"/>
      <c r="QMU591" s="112"/>
      <c r="QMV591" s="112"/>
      <c r="QMW591" s="112"/>
      <c r="QMX591" s="112"/>
      <c r="QMY591" s="112"/>
      <c r="QMZ591" s="112"/>
      <c r="QNA591" s="112"/>
      <c r="QNB591" s="112"/>
      <c r="QNC591" s="112"/>
      <c r="QND591" s="112"/>
      <c r="QNE591" s="112"/>
      <c r="QNF591" s="112"/>
      <c r="QNG591" s="112"/>
      <c r="QNH591" s="112"/>
      <c r="QNI591" s="112"/>
      <c r="QNJ591" s="112"/>
      <c r="QNK591" s="112"/>
      <c r="QNL591" s="112"/>
      <c r="QNM591" s="112"/>
      <c r="QNN591" s="112"/>
      <c r="QNO591" s="112"/>
      <c r="QNP591" s="112"/>
      <c r="QNQ591" s="112"/>
      <c r="QNR591" s="112"/>
      <c r="QNS591" s="112"/>
      <c r="QNT591" s="112"/>
      <c r="QNU591" s="112"/>
      <c r="QNV591" s="112"/>
      <c r="QNW591" s="112"/>
      <c r="QNX591" s="112"/>
      <c r="QNY591" s="112"/>
      <c r="QNZ591" s="112"/>
      <c r="QOA591" s="112"/>
      <c r="QOB591" s="112"/>
      <c r="QOC591" s="112"/>
      <c r="QOD591" s="112"/>
      <c r="QOE591" s="112"/>
      <c r="QOF591" s="112"/>
      <c r="QOG591" s="112"/>
      <c r="QOH591" s="112"/>
      <c r="QOI591" s="112"/>
      <c r="QOJ591" s="112"/>
      <c r="QOK591" s="112"/>
      <c r="QOL591" s="112"/>
      <c r="QOM591" s="112"/>
      <c r="QON591" s="112"/>
      <c r="QOO591" s="112"/>
      <c r="QOP591" s="112"/>
      <c r="QOQ591" s="112"/>
      <c r="QOR591" s="112"/>
      <c r="QOS591" s="112"/>
      <c r="QOT591" s="112"/>
      <c r="QOU591" s="112"/>
      <c r="QOV591" s="112"/>
      <c r="QOW591" s="112"/>
      <c r="QOX591" s="112"/>
      <c r="QOY591" s="112"/>
      <c r="QOZ591" s="112"/>
      <c r="QPA591" s="112"/>
      <c r="QPB591" s="112"/>
      <c r="QPC591" s="112"/>
      <c r="QPD591" s="112"/>
      <c r="QPE591" s="112"/>
      <c r="QPF591" s="112"/>
      <c r="QPG591" s="112"/>
      <c r="QPH591" s="112"/>
      <c r="QPI591" s="112"/>
      <c r="QPJ591" s="112"/>
      <c r="QPK591" s="112"/>
      <c r="QPL591" s="112"/>
      <c r="QPM591" s="112"/>
      <c r="QPN591" s="112"/>
      <c r="QPO591" s="112"/>
      <c r="QPP591" s="112"/>
      <c r="QPQ591" s="112"/>
      <c r="QPR591" s="112"/>
      <c r="QPS591" s="112"/>
      <c r="QPT591" s="112"/>
      <c r="QPU591" s="112"/>
      <c r="QPV591" s="112"/>
      <c r="QPW591" s="112"/>
      <c r="QPX591" s="112"/>
      <c r="QPY591" s="112"/>
      <c r="QPZ591" s="112"/>
      <c r="QQA591" s="112"/>
      <c r="QQB591" s="112"/>
      <c r="QQC591" s="112"/>
      <c r="QQD591" s="112"/>
      <c r="QQE591" s="112"/>
      <c r="QQF591" s="112"/>
      <c r="QQG591" s="112"/>
      <c r="QQH591" s="112"/>
      <c r="QQI591" s="112"/>
      <c r="QQJ591" s="112"/>
      <c r="QQK591" s="112"/>
      <c r="QQL591" s="112"/>
      <c r="QQM591" s="112"/>
      <c r="QQN591" s="112"/>
      <c r="QQO591" s="112"/>
      <c r="QQP591" s="112"/>
      <c r="QQQ591" s="112"/>
      <c r="QQR591" s="112"/>
      <c r="QQS591" s="112"/>
      <c r="QQT591" s="112"/>
      <c r="QQU591" s="112"/>
      <c r="QQV591" s="112"/>
      <c r="QQW591" s="112"/>
      <c r="QQX591" s="112"/>
      <c r="QQY591" s="112"/>
      <c r="QQZ591" s="112"/>
      <c r="QRA591" s="112"/>
      <c r="QRB591" s="112"/>
      <c r="QRC591" s="112"/>
      <c r="QRD591" s="112"/>
      <c r="QRE591" s="112"/>
      <c r="QRF591" s="112"/>
      <c r="QRG591" s="112"/>
      <c r="QRH591" s="112"/>
      <c r="QRI591" s="112"/>
      <c r="QRJ591" s="112"/>
      <c r="QRK591" s="112"/>
      <c r="QRL591" s="112"/>
      <c r="QRM591" s="112"/>
      <c r="QRN591" s="112"/>
      <c r="QRO591" s="112"/>
      <c r="QRP591" s="112"/>
      <c r="QRQ591" s="112"/>
      <c r="QRR591" s="112"/>
      <c r="QRS591" s="112"/>
      <c r="QRT591" s="112"/>
      <c r="QRU591" s="112"/>
      <c r="QRV591" s="112"/>
      <c r="QRW591" s="112"/>
      <c r="QRX591" s="112"/>
      <c r="QRY591" s="112"/>
      <c r="QRZ591" s="112"/>
      <c r="QSA591" s="112"/>
      <c r="QSB591" s="112"/>
      <c r="QSC591" s="112"/>
      <c r="QSD591" s="112"/>
      <c r="QSE591" s="112"/>
      <c r="QSF591" s="112"/>
      <c r="QSG591" s="112"/>
      <c r="QSH591" s="112"/>
      <c r="QSI591" s="112"/>
      <c r="QSJ591" s="112"/>
      <c r="QSK591" s="112"/>
      <c r="QSL591" s="112"/>
      <c r="QSM591" s="112"/>
      <c r="QSN591" s="112"/>
      <c r="QSO591" s="112"/>
      <c r="QSP591" s="112"/>
      <c r="QSQ591" s="112"/>
      <c r="QSR591" s="112"/>
      <c r="QSS591" s="112"/>
      <c r="QST591" s="112"/>
      <c r="QSU591" s="112"/>
      <c r="QSV591" s="112"/>
      <c r="QSW591" s="112"/>
      <c r="QSX591" s="112"/>
      <c r="QSY591" s="112"/>
      <c r="QSZ591" s="112"/>
      <c r="QTA591" s="112"/>
      <c r="QTB591" s="112"/>
      <c r="QTC591" s="112"/>
      <c r="QTD591" s="112"/>
      <c r="QTE591" s="112"/>
      <c r="QTF591" s="112"/>
      <c r="QTG591" s="112"/>
      <c r="QTH591" s="112"/>
      <c r="QTI591" s="112"/>
      <c r="QTJ591" s="112"/>
      <c r="QTK591" s="112"/>
      <c r="QTL591" s="112"/>
      <c r="QTM591" s="112"/>
      <c r="QTN591" s="112"/>
      <c r="QTO591" s="112"/>
      <c r="QTP591" s="112"/>
      <c r="QTQ591" s="112"/>
      <c r="QTR591" s="112"/>
      <c r="QTS591" s="112"/>
      <c r="QTT591" s="112"/>
      <c r="QTU591" s="112"/>
      <c r="QTV591" s="112"/>
      <c r="QTW591" s="112"/>
      <c r="QTX591" s="112"/>
      <c r="QTY591" s="112"/>
      <c r="QTZ591" s="112"/>
      <c r="QUA591" s="112"/>
      <c r="QUB591" s="112"/>
      <c r="QUC591" s="112"/>
      <c r="QUD591" s="112"/>
      <c r="QUE591" s="112"/>
      <c r="QUF591" s="112"/>
      <c r="QUG591" s="112"/>
      <c r="QUH591" s="112"/>
      <c r="QUI591" s="112"/>
      <c r="QUJ591" s="112"/>
      <c r="QUK591" s="112"/>
      <c r="QUL591" s="112"/>
      <c r="QUM591" s="112"/>
      <c r="QUN591" s="112"/>
      <c r="QUO591" s="112"/>
      <c r="QUP591" s="112"/>
      <c r="QUQ591" s="112"/>
      <c r="QUR591" s="112"/>
      <c r="QUS591" s="112"/>
      <c r="QUT591" s="112"/>
      <c r="QUU591" s="112"/>
      <c r="QUV591" s="112"/>
      <c r="QUW591" s="112"/>
      <c r="QUX591" s="112"/>
      <c r="QUY591" s="112"/>
      <c r="QUZ591" s="112"/>
      <c r="QVA591" s="112"/>
      <c r="QVB591" s="112"/>
      <c r="QVC591" s="112"/>
      <c r="QVD591" s="112"/>
      <c r="QVE591" s="112"/>
      <c r="QVF591" s="112"/>
      <c r="QVG591" s="112"/>
      <c r="QVH591" s="112"/>
      <c r="QVI591" s="112"/>
      <c r="QVJ591" s="112"/>
      <c r="QVK591" s="112"/>
      <c r="QVL591" s="112"/>
      <c r="QVM591" s="112"/>
      <c r="QVN591" s="112"/>
      <c r="QVO591" s="112"/>
      <c r="QVP591" s="112"/>
      <c r="QVQ591" s="112"/>
      <c r="QVR591" s="112"/>
      <c r="QVS591" s="112"/>
      <c r="QVT591" s="112"/>
      <c r="QVU591" s="112"/>
      <c r="QVV591" s="112"/>
      <c r="QVW591" s="112"/>
      <c r="QVX591" s="112"/>
      <c r="QVY591" s="112"/>
      <c r="QVZ591" s="112"/>
      <c r="QWA591" s="112"/>
      <c r="QWB591" s="112"/>
      <c r="QWC591" s="112"/>
      <c r="QWD591" s="112"/>
      <c r="QWE591" s="112"/>
      <c r="QWF591" s="112"/>
      <c r="QWG591" s="112"/>
      <c r="QWH591" s="112"/>
      <c r="QWI591" s="112"/>
      <c r="QWJ591" s="112"/>
      <c r="QWK591" s="112"/>
      <c r="QWL591" s="112"/>
      <c r="QWM591" s="112"/>
      <c r="QWN591" s="112"/>
      <c r="QWO591" s="112"/>
      <c r="QWP591" s="112"/>
      <c r="QWQ591" s="112"/>
      <c r="QWR591" s="112"/>
      <c r="QWS591" s="112"/>
      <c r="QWT591" s="112"/>
      <c r="QWU591" s="112"/>
      <c r="QWV591" s="112"/>
      <c r="QWW591" s="112"/>
      <c r="QWX591" s="112"/>
      <c r="QWY591" s="112"/>
      <c r="QWZ591" s="112"/>
      <c r="QXA591" s="112"/>
      <c r="QXB591" s="112"/>
      <c r="QXC591" s="112"/>
      <c r="QXD591" s="112"/>
      <c r="QXE591" s="112"/>
      <c r="QXF591" s="112"/>
      <c r="QXG591" s="112"/>
      <c r="QXH591" s="112"/>
      <c r="QXI591" s="112"/>
      <c r="QXJ591" s="112"/>
      <c r="QXK591" s="112"/>
      <c r="QXL591" s="112"/>
      <c r="QXM591" s="112"/>
      <c r="QXN591" s="112"/>
      <c r="QXO591" s="112"/>
      <c r="QXP591" s="112"/>
      <c r="QXQ591" s="112"/>
      <c r="QXR591" s="112"/>
      <c r="QXS591" s="112"/>
      <c r="QXT591" s="112"/>
      <c r="QXU591" s="112"/>
      <c r="QXV591" s="112"/>
      <c r="QXW591" s="112"/>
      <c r="QXX591" s="112"/>
      <c r="QXY591" s="112"/>
      <c r="QXZ591" s="112"/>
      <c r="QYA591" s="112"/>
      <c r="QYB591" s="112"/>
      <c r="QYC591" s="112"/>
      <c r="QYD591" s="112"/>
      <c r="QYE591" s="112"/>
      <c r="QYF591" s="112"/>
      <c r="QYG591" s="112"/>
      <c r="QYH591" s="112"/>
      <c r="QYI591" s="112"/>
      <c r="QYJ591" s="112"/>
      <c r="QYK591" s="112"/>
      <c r="QYL591" s="112"/>
      <c r="QYM591" s="112"/>
      <c r="QYN591" s="112"/>
      <c r="QYO591" s="112"/>
      <c r="QYP591" s="112"/>
      <c r="QYQ591" s="112"/>
      <c r="QYR591" s="112"/>
      <c r="QYS591" s="112"/>
      <c r="QYT591" s="112"/>
      <c r="QYU591" s="112"/>
      <c r="QYV591" s="112"/>
      <c r="QYW591" s="112"/>
      <c r="QYX591" s="112"/>
      <c r="QYY591" s="112"/>
      <c r="QYZ591" s="112"/>
      <c r="QZA591" s="112"/>
      <c r="QZB591" s="112"/>
      <c r="QZC591" s="112"/>
      <c r="QZD591" s="112"/>
      <c r="QZE591" s="112"/>
      <c r="QZF591" s="112"/>
      <c r="QZG591" s="112"/>
      <c r="QZH591" s="112"/>
      <c r="QZI591" s="112"/>
      <c r="QZJ591" s="112"/>
      <c r="QZK591" s="112"/>
      <c r="QZL591" s="112"/>
      <c r="QZM591" s="112"/>
      <c r="QZN591" s="112"/>
      <c r="QZO591" s="112"/>
      <c r="QZP591" s="112"/>
      <c r="QZQ591" s="112"/>
      <c r="QZR591" s="112"/>
      <c r="QZS591" s="112"/>
      <c r="QZT591" s="112"/>
      <c r="QZU591" s="112"/>
      <c r="QZV591" s="112"/>
      <c r="QZW591" s="112"/>
      <c r="QZX591" s="112"/>
      <c r="QZY591" s="112"/>
      <c r="QZZ591" s="112"/>
      <c r="RAA591" s="112"/>
      <c r="RAB591" s="112"/>
      <c r="RAC591" s="112"/>
      <c r="RAD591" s="112"/>
      <c r="RAE591" s="112"/>
      <c r="RAF591" s="112"/>
      <c r="RAG591" s="112"/>
      <c r="RAH591" s="112"/>
      <c r="RAI591" s="112"/>
      <c r="RAJ591" s="112"/>
      <c r="RAK591" s="112"/>
      <c r="RAL591" s="112"/>
      <c r="RAM591" s="112"/>
      <c r="RAN591" s="112"/>
      <c r="RAO591" s="112"/>
      <c r="RAP591" s="112"/>
      <c r="RAQ591" s="112"/>
      <c r="RAR591" s="112"/>
      <c r="RAS591" s="112"/>
      <c r="RAT591" s="112"/>
      <c r="RAU591" s="112"/>
      <c r="RAV591" s="112"/>
      <c r="RAW591" s="112"/>
      <c r="RAX591" s="112"/>
      <c r="RAY591" s="112"/>
      <c r="RAZ591" s="112"/>
      <c r="RBA591" s="112"/>
      <c r="RBB591" s="112"/>
      <c r="RBC591" s="112"/>
      <c r="RBD591" s="112"/>
      <c r="RBE591" s="112"/>
      <c r="RBF591" s="112"/>
      <c r="RBG591" s="112"/>
      <c r="RBH591" s="112"/>
      <c r="RBI591" s="112"/>
      <c r="RBJ591" s="112"/>
      <c r="RBK591" s="112"/>
      <c r="RBL591" s="112"/>
      <c r="RBM591" s="112"/>
      <c r="RBN591" s="112"/>
      <c r="RBO591" s="112"/>
      <c r="RBP591" s="112"/>
      <c r="RBQ591" s="112"/>
      <c r="RBR591" s="112"/>
      <c r="RBS591" s="112"/>
      <c r="RBT591" s="112"/>
      <c r="RBU591" s="112"/>
      <c r="RBV591" s="112"/>
      <c r="RBW591" s="112"/>
      <c r="RBX591" s="112"/>
      <c r="RBY591" s="112"/>
      <c r="RBZ591" s="112"/>
      <c r="RCA591" s="112"/>
      <c r="RCB591" s="112"/>
      <c r="RCC591" s="112"/>
      <c r="RCD591" s="112"/>
      <c r="RCE591" s="112"/>
      <c r="RCF591" s="112"/>
      <c r="RCG591" s="112"/>
      <c r="RCH591" s="112"/>
      <c r="RCI591" s="112"/>
      <c r="RCJ591" s="112"/>
      <c r="RCK591" s="112"/>
      <c r="RCL591" s="112"/>
      <c r="RCM591" s="112"/>
      <c r="RCN591" s="112"/>
      <c r="RCO591" s="112"/>
      <c r="RCP591" s="112"/>
      <c r="RCQ591" s="112"/>
      <c r="RCR591" s="112"/>
      <c r="RCS591" s="112"/>
      <c r="RCT591" s="112"/>
      <c r="RCU591" s="112"/>
      <c r="RCV591" s="112"/>
      <c r="RCW591" s="112"/>
      <c r="RCX591" s="112"/>
      <c r="RCY591" s="112"/>
      <c r="RCZ591" s="112"/>
      <c r="RDA591" s="112"/>
      <c r="RDB591" s="112"/>
      <c r="RDC591" s="112"/>
      <c r="RDD591" s="112"/>
      <c r="RDE591" s="112"/>
      <c r="RDF591" s="112"/>
      <c r="RDG591" s="112"/>
      <c r="RDH591" s="112"/>
      <c r="RDI591" s="112"/>
      <c r="RDJ591" s="112"/>
      <c r="RDK591" s="112"/>
      <c r="RDL591" s="112"/>
      <c r="RDM591" s="112"/>
      <c r="RDN591" s="112"/>
      <c r="RDO591" s="112"/>
      <c r="RDP591" s="112"/>
      <c r="RDQ591" s="112"/>
      <c r="RDR591" s="112"/>
      <c r="RDS591" s="112"/>
      <c r="RDT591" s="112"/>
      <c r="RDU591" s="112"/>
      <c r="RDV591" s="112"/>
      <c r="RDW591" s="112"/>
      <c r="RDX591" s="112"/>
      <c r="RDY591" s="112"/>
      <c r="RDZ591" s="112"/>
      <c r="REA591" s="112"/>
      <c r="REB591" s="112"/>
      <c r="REC591" s="112"/>
      <c r="RED591" s="112"/>
      <c r="REE591" s="112"/>
      <c r="REF591" s="112"/>
      <c r="REG591" s="112"/>
      <c r="REH591" s="112"/>
      <c r="REI591" s="112"/>
      <c r="REJ591" s="112"/>
      <c r="REK591" s="112"/>
      <c r="REL591" s="112"/>
      <c r="REM591" s="112"/>
      <c r="REN591" s="112"/>
      <c r="REO591" s="112"/>
      <c r="REP591" s="112"/>
      <c r="REQ591" s="112"/>
      <c r="RER591" s="112"/>
      <c r="RES591" s="112"/>
      <c r="RET591" s="112"/>
      <c r="REU591" s="112"/>
      <c r="REV591" s="112"/>
      <c r="REW591" s="112"/>
      <c r="REX591" s="112"/>
      <c r="REY591" s="112"/>
      <c r="REZ591" s="112"/>
      <c r="RFA591" s="112"/>
      <c r="RFB591" s="112"/>
      <c r="RFC591" s="112"/>
      <c r="RFD591" s="112"/>
      <c r="RFE591" s="112"/>
      <c r="RFF591" s="112"/>
      <c r="RFG591" s="112"/>
      <c r="RFH591" s="112"/>
      <c r="RFI591" s="112"/>
      <c r="RFJ591" s="112"/>
      <c r="RFK591" s="112"/>
      <c r="RFL591" s="112"/>
      <c r="RFM591" s="112"/>
      <c r="RFN591" s="112"/>
      <c r="RFO591" s="112"/>
      <c r="RFP591" s="112"/>
      <c r="RFQ591" s="112"/>
      <c r="RFR591" s="112"/>
      <c r="RFS591" s="112"/>
      <c r="RFT591" s="112"/>
      <c r="RFU591" s="112"/>
      <c r="RFV591" s="112"/>
      <c r="RFW591" s="112"/>
      <c r="RFX591" s="112"/>
      <c r="RFY591" s="112"/>
      <c r="RFZ591" s="112"/>
      <c r="RGA591" s="112"/>
      <c r="RGB591" s="112"/>
      <c r="RGC591" s="112"/>
      <c r="RGD591" s="112"/>
      <c r="RGE591" s="112"/>
      <c r="RGF591" s="112"/>
      <c r="RGG591" s="112"/>
      <c r="RGH591" s="112"/>
      <c r="RGI591" s="112"/>
      <c r="RGJ591" s="112"/>
      <c r="RGK591" s="112"/>
      <c r="RGL591" s="112"/>
      <c r="RGM591" s="112"/>
      <c r="RGN591" s="112"/>
      <c r="RGO591" s="112"/>
      <c r="RGP591" s="112"/>
      <c r="RGQ591" s="112"/>
      <c r="RGR591" s="112"/>
      <c r="RGS591" s="112"/>
      <c r="RGT591" s="112"/>
      <c r="RGU591" s="112"/>
      <c r="RGV591" s="112"/>
      <c r="RGW591" s="112"/>
      <c r="RGX591" s="112"/>
      <c r="RGY591" s="112"/>
      <c r="RGZ591" s="112"/>
      <c r="RHA591" s="112"/>
      <c r="RHB591" s="112"/>
      <c r="RHC591" s="112"/>
      <c r="RHD591" s="112"/>
      <c r="RHE591" s="112"/>
      <c r="RHF591" s="112"/>
      <c r="RHG591" s="112"/>
      <c r="RHH591" s="112"/>
      <c r="RHI591" s="112"/>
      <c r="RHJ591" s="112"/>
      <c r="RHK591" s="112"/>
      <c r="RHL591" s="112"/>
      <c r="RHM591" s="112"/>
      <c r="RHN591" s="112"/>
      <c r="RHO591" s="112"/>
      <c r="RHP591" s="112"/>
      <c r="RHQ591" s="112"/>
      <c r="RHR591" s="112"/>
      <c r="RHS591" s="112"/>
      <c r="RHT591" s="112"/>
      <c r="RHU591" s="112"/>
      <c r="RHV591" s="112"/>
      <c r="RHW591" s="112"/>
      <c r="RHX591" s="112"/>
      <c r="RHY591" s="112"/>
      <c r="RHZ591" s="112"/>
      <c r="RIA591" s="112"/>
      <c r="RIB591" s="112"/>
      <c r="RIC591" s="112"/>
      <c r="RID591" s="112"/>
      <c r="RIE591" s="112"/>
      <c r="RIF591" s="112"/>
      <c r="RIG591" s="112"/>
      <c r="RIH591" s="112"/>
      <c r="RII591" s="112"/>
      <c r="RIJ591" s="112"/>
      <c r="RIK591" s="112"/>
      <c r="RIL591" s="112"/>
      <c r="RIM591" s="112"/>
      <c r="RIN591" s="112"/>
      <c r="RIO591" s="112"/>
      <c r="RIP591" s="112"/>
      <c r="RIQ591" s="112"/>
      <c r="RIR591" s="112"/>
      <c r="RIS591" s="112"/>
      <c r="RIT591" s="112"/>
      <c r="RIU591" s="112"/>
      <c r="RIV591" s="112"/>
      <c r="RIW591" s="112"/>
      <c r="RIX591" s="112"/>
      <c r="RIY591" s="112"/>
      <c r="RIZ591" s="112"/>
      <c r="RJA591" s="112"/>
      <c r="RJB591" s="112"/>
      <c r="RJC591" s="112"/>
      <c r="RJD591" s="112"/>
      <c r="RJE591" s="112"/>
      <c r="RJF591" s="112"/>
      <c r="RJG591" s="112"/>
      <c r="RJH591" s="112"/>
      <c r="RJI591" s="112"/>
      <c r="RJJ591" s="112"/>
      <c r="RJK591" s="112"/>
      <c r="RJL591" s="112"/>
      <c r="RJM591" s="112"/>
      <c r="RJN591" s="112"/>
      <c r="RJO591" s="112"/>
      <c r="RJP591" s="112"/>
      <c r="RJQ591" s="112"/>
      <c r="RJR591" s="112"/>
      <c r="RJS591" s="112"/>
      <c r="RJT591" s="112"/>
      <c r="RJU591" s="112"/>
      <c r="RJV591" s="112"/>
      <c r="RJW591" s="112"/>
      <c r="RJX591" s="112"/>
      <c r="RJY591" s="112"/>
      <c r="RJZ591" s="112"/>
      <c r="RKA591" s="112"/>
      <c r="RKB591" s="112"/>
      <c r="RKC591" s="112"/>
      <c r="RKD591" s="112"/>
      <c r="RKE591" s="112"/>
      <c r="RKF591" s="112"/>
      <c r="RKG591" s="112"/>
      <c r="RKH591" s="112"/>
      <c r="RKI591" s="112"/>
      <c r="RKJ591" s="112"/>
      <c r="RKK591" s="112"/>
      <c r="RKL591" s="112"/>
      <c r="RKM591" s="112"/>
      <c r="RKN591" s="112"/>
      <c r="RKO591" s="112"/>
      <c r="RKP591" s="112"/>
      <c r="RKQ591" s="112"/>
      <c r="RKR591" s="112"/>
      <c r="RKS591" s="112"/>
      <c r="RKT591" s="112"/>
      <c r="RKU591" s="112"/>
      <c r="RKV591" s="112"/>
      <c r="RKW591" s="112"/>
      <c r="RKX591" s="112"/>
      <c r="RKY591" s="112"/>
      <c r="RKZ591" s="112"/>
      <c r="RLA591" s="112"/>
      <c r="RLB591" s="112"/>
      <c r="RLC591" s="112"/>
      <c r="RLD591" s="112"/>
      <c r="RLE591" s="112"/>
      <c r="RLF591" s="112"/>
      <c r="RLG591" s="112"/>
      <c r="RLH591" s="112"/>
      <c r="RLI591" s="112"/>
      <c r="RLJ591" s="112"/>
      <c r="RLK591" s="112"/>
      <c r="RLL591" s="112"/>
      <c r="RLM591" s="112"/>
      <c r="RLN591" s="112"/>
      <c r="RLO591" s="112"/>
      <c r="RLP591" s="112"/>
      <c r="RLQ591" s="112"/>
      <c r="RLR591" s="112"/>
      <c r="RLS591" s="112"/>
      <c r="RLT591" s="112"/>
      <c r="RLU591" s="112"/>
      <c r="RLV591" s="112"/>
      <c r="RLW591" s="112"/>
      <c r="RLX591" s="112"/>
      <c r="RLY591" s="112"/>
      <c r="RLZ591" s="112"/>
      <c r="RMA591" s="112"/>
      <c r="RMB591" s="112"/>
      <c r="RMC591" s="112"/>
      <c r="RMD591" s="112"/>
      <c r="RME591" s="112"/>
      <c r="RMF591" s="112"/>
      <c r="RMG591" s="112"/>
      <c r="RMH591" s="112"/>
      <c r="RMI591" s="112"/>
      <c r="RMJ591" s="112"/>
      <c r="RMK591" s="112"/>
      <c r="RML591" s="112"/>
      <c r="RMM591" s="112"/>
      <c r="RMN591" s="112"/>
      <c r="RMO591" s="112"/>
      <c r="RMP591" s="112"/>
      <c r="RMQ591" s="112"/>
      <c r="RMR591" s="112"/>
      <c r="RMS591" s="112"/>
      <c r="RMT591" s="112"/>
      <c r="RMU591" s="112"/>
      <c r="RMV591" s="112"/>
      <c r="RMW591" s="112"/>
      <c r="RMX591" s="112"/>
      <c r="RMY591" s="112"/>
      <c r="RMZ591" s="112"/>
      <c r="RNA591" s="112"/>
      <c r="RNB591" s="112"/>
      <c r="RNC591" s="112"/>
      <c r="RND591" s="112"/>
      <c r="RNE591" s="112"/>
      <c r="RNF591" s="112"/>
      <c r="RNG591" s="112"/>
      <c r="RNH591" s="112"/>
      <c r="RNI591" s="112"/>
      <c r="RNJ591" s="112"/>
      <c r="RNK591" s="112"/>
      <c r="RNL591" s="112"/>
      <c r="RNM591" s="112"/>
      <c r="RNN591" s="112"/>
      <c r="RNO591" s="112"/>
      <c r="RNP591" s="112"/>
      <c r="RNQ591" s="112"/>
      <c r="RNR591" s="112"/>
      <c r="RNS591" s="112"/>
      <c r="RNT591" s="112"/>
      <c r="RNU591" s="112"/>
      <c r="RNV591" s="112"/>
      <c r="RNW591" s="112"/>
      <c r="RNX591" s="112"/>
      <c r="RNY591" s="112"/>
      <c r="RNZ591" s="112"/>
      <c r="ROA591" s="112"/>
      <c r="ROB591" s="112"/>
      <c r="ROC591" s="112"/>
      <c r="ROD591" s="112"/>
      <c r="ROE591" s="112"/>
      <c r="ROF591" s="112"/>
      <c r="ROG591" s="112"/>
      <c r="ROH591" s="112"/>
      <c r="ROI591" s="112"/>
      <c r="ROJ591" s="112"/>
      <c r="ROK591" s="112"/>
      <c r="ROL591" s="112"/>
      <c r="ROM591" s="112"/>
      <c r="RON591" s="112"/>
      <c r="ROO591" s="112"/>
      <c r="ROP591" s="112"/>
      <c r="ROQ591" s="112"/>
      <c r="ROR591" s="112"/>
      <c r="ROS591" s="112"/>
      <c r="ROT591" s="112"/>
      <c r="ROU591" s="112"/>
      <c r="ROV591" s="112"/>
      <c r="ROW591" s="112"/>
      <c r="ROX591" s="112"/>
      <c r="ROY591" s="112"/>
      <c r="ROZ591" s="112"/>
      <c r="RPA591" s="112"/>
      <c r="RPB591" s="112"/>
      <c r="RPC591" s="112"/>
      <c r="RPD591" s="112"/>
      <c r="RPE591" s="112"/>
      <c r="RPF591" s="112"/>
      <c r="RPG591" s="112"/>
      <c r="RPH591" s="112"/>
      <c r="RPI591" s="112"/>
      <c r="RPJ591" s="112"/>
      <c r="RPK591" s="112"/>
      <c r="RPL591" s="112"/>
      <c r="RPM591" s="112"/>
      <c r="RPN591" s="112"/>
      <c r="RPO591" s="112"/>
      <c r="RPP591" s="112"/>
      <c r="RPQ591" s="112"/>
      <c r="RPR591" s="112"/>
      <c r="RPS591" s="112"/>
      <c r="RPT591" s="112"/>
      <c r="RPU591" s="112"/>
      <c r="RPV591" s="112"/>
      <c r="RPW591" s="112"/>
      <c r="RPX591" s="112"/>
      <c r="RPY591" s="112"/>
      <c r="RPZ591" s="112"/>
      <c r="RQA591" s="112"/>
      <c r="RQB591" s="112"/>
      <c r="RQC591" s="112"/>
      <c r="RQD591" s="112"/>
      <c r="RQE591" s="112"/>
      <c r="RQF591" s="112"/>
      <c r="RQG591" s="112"/>
      <c r="RQH591" s="112"/>
      <c r="RQI591" s="112"/>
      <c r="RQJ591" s="112"/>
      <c r="RQK591" s="112"/>
      <c r="RQL591" s="112"/>
      <c r="RQM591" s="112"/>
      <c r="RQN591" s="112"/>
      <c r="RQO591" s="112"/>
      <c r="RQP591" s="112"/>
      <c r="RQQ591" s="112"/>
      <c r="RQR591" s="112"/>
      <c r="RQS591" s="112"/>
      <c r="RQT591" s="112"/>
      <c r="RQU591" s="112"/>
      <c r="RQV591" s="112"/>
      <c r="RQW591" s="112"/>
      <c r="RQX591" s="112"/>
      <c r="RQY591" s="112"/>
      <c r="RQZ591" s="112"/>
      <c r="RRA591" s="112"/>
      <c r="RRB591" s="112"/>
      <c r="RRC591" s="112"/>
      <c r="RRD591" s="112"/>
      <c r="RRE591" s="112"/>
      <c r="RRF591" s="112"/>
      <c r="RRG591" s="112"/>
      <c r="RRH591" s="112"/>
      <c r="RRI591" s="112"/>
      <c r="RRJ591" s="112"/>
      <c r="RRK591" s="112"/>
      <c r="RRL591" s="112"/>
      <c r="RRM591" s="112"/>
      <c r="RRN591" s="112"/>
      <c r="RRO591" s="112"/>
      <c r="RRP591" s="112"/>
      <c r="RRQ591" s="112"/>
      <c r="RRR591" s="112"/>
      <c r="RRS591" s="112"/>
      <c r="RRT591" s="112"/>
      <c r="RRU591" s="112"/>
      <c r="RRV591" s="112"/>
      <c r="RRW591" s="112"/>
      <c r="RRX591" s="112"/>
      <c r="RRY591" s="112"/>
      <c r="RRZ591" s="112"/>
      <c r="RSA591" s="112"/>
      <c r="RSB591" s="112"/>
      <c r="RSC591" s="112"/>
      <c r="RSD591" s="112"/>
      <c r="RSE591" s="112"/>
      <c r="RSF591" s="112"/>
      <c r="RSG591" s="112"/>
      <c r="RSH591" s="112"/>
      <c r="RSI591" s="112"/>
      <c r="RSJ591" s="112"/>
      <c r="RSK591" s="112"/>
      <c r="RSL591" s="112"/>
      <c r="RSM591" s="112"/>
      <c r="RSN591" s="112"/>
      <c r="RSO591" s="112"/>
      <c r="RSP591" s="112"/>
      <c r="RSQ591" s="112"/>
      <c r="RSR591" s="112"/>
      <c r="RSS591" s="112"/>
      <c r="RST591" s="112"/>
      <c r="RSU591" s="112"/>
      <c r="RSV591" s="112"/>
      <c r="RSW591" s="112"/>
      <c r="RSX591" s="112"/>
      <c r="RSY591" s="112"/>
      <c r="RSZ591" s="112"/>
      <c r="RTA591" s="112"/>
      <c r="RTB591" s="112"/>
      <c r="RTC591" s="112"/>
      <c r="RTD591" s="112"/>
      <c r="RTE591" s="112"/>
      <c r="RTF591" s="112"/>
      <c r="RTG591" s="112"/>
      <c r="RTH591" s="112"/>
      <c r="RTI591" s="112"/>
      <c r="RTJ591" s="112"/>
      <c r="RTK591" s="112"/>
      <c r="RTL591" s="112"/>
      <c r="RTM591" s="112"/>
      <c r="RTN591" s="112"/>
      <c r="RTO591" s="112"/>
      <c r="RTP591" s="112"/>
      <c r="RTQ591" s="112"/>
      <c r="RTR591" s="112"/>
      <c r="RTS591" s="112"/>
      <c r="RTT591" s="112"/>
      <c r="RTU591" s="112"/>
      <c r="RTV591" s="112"/>
      <c r="RTW591" s="112"/>
      <c r="RTX591" s="112"/>
      <c r="RTY591" s="112"/>
      <c r="RTZ591" s="112"/>
      <c r="RUA591" s="112"/>
      <c r="RUB591" s="112"/>
      <c r="RUC591" s="112"/>
      <c r="RUD591" s="112"/>
      <c r="RUE591" s="112"/>
      <c r="RUF591" s="112"/>
      <c r="RUG591" s="112"/>
      <c r="RUH591" s="112"/>
      <c r="RUI591" s="112"/>
      <c r="RUJ591" s="112"/>
      <c r="RUK591" s="112"/>
      <c r="RUL591" s="112"/>
      <c r="RUM591" s="112"/>
      <c r="RUN591" s="112"/>
      <c r="RUO591" s="112"/>
      <c r="RUP591" s="112"/>
      <c r="RUQ591" s="112"/>
      <c r="RUR591" s="112"/>
      <c r="RUS591" s="112"/>
      <c r="RUT591" s="112"/>
      <c r="RUU591" s="112"/>
      <c r="RUV591" s="112"/>
      <c r="RUW591" s="112"/>
      <c r="RUX591" s="112"/>
      <c r="RUY591" s="112"/>
      <c r="RUZ591" s="112"/>
      <c r="RVA591" s="112"/>
      <c r="RVB591" s="112"/>
      <c r="RVC591" s="112"/>
      <c r="RVD591" s="112"/>
      <c r="RVE591" s="112"/>
      <c r="RVF591" s="112"/>
      <c r="RVG591" s="112"/>
      <c r="RVH591" s="112"/>
      <c r="RVI591" s="112"/>
      <c r="RVJ591" s="112"/>
      <c r="RVK591" s="112"/>
      <c r="RVL591" s="112"/>
      <c r="RVM591" s="112"/>
      <c r="RVN591" s="112"/>
      <c r="RVO591" s="112"/>
      <c r="RVP591" s="112"/>
      <c r="RVQ591" s="112"/>
      <c r="RVR591" s="112"/>
      <c r="RVS591" s="112"/>
      <c r="RVT591" s="112"/>
      <c r="RVU591" s="112"/>
      <c r="RVV591" s="112"/>
      <c r="RVW591" s="112"/>
      <c r="RVX591" s="112"/>
      <c r="RVY591" s="112"/>
      <c r="RVZ591" s="112"/>
      <c r="RWA591" s="112"/>
      <c r="RWB591" s="112"/>
      <c r="RWC591" s="112"/>
      <c r="RWD591" s="112"/>
      <c r="RWE591" s="112"/>
      <c r="RWF591" s="112"/>
      <c r="RWG591" s="112"/>
      <c r="RWH591" s="112"/>
      <c r="RWI591" s="112"/>
      <c r="RWJ591" s="112"/>
      <c r="RWK591" s="112"/>
      <c r="RWL591" s="112"/>
      <c r="RWM591" s="112"/>
      <c r="RWN591" s="112"/>
      <c r="RWO591" s="112"/>
      <c r="RWP591" s="112"/>
      <c r="RWQ591" s="112"/>
      <c r="RWR591" s="112"/>
      <c r="RWS591" s="112"/>
      <c r="RWT591" s="112"/>
      <c r="RWU591" s="112"/>
      <c r="RWV591" s="112"/>
      <c r="RWW591" s="112"/>
      <c r="RWX591" s="112"/>
      <c r="RWY591" s="112"/>
      <c r="RWZ591" s="112"/>
      <c r="RXA591" s="112"/>
      <c r="RXB591" s="112"/>
      <c r="RXC591" s="112"/>
      <c r="RXD591" s="112"/>
      <c r="RXE591" s="112"/>
      <c r="RXF591" s="112"/>
      <c r="RXG591" s="112"/>
      <c r="RXH591" s="112"/>
      <c r="RXI591" s="112"/>
      <c r="RXJ591" s="112"/>
      <c r="RXK591" s="112"/>
      <c r="RXL591" s="112"/>
      <c r="RXM591" s="112"/>
      <c r="RXN591" s="112"/>
      <c r="RXO591" s="112"/>
      <c r="RXP591" s="112"/>
      <c r="RXQ591" s="112"/>
      <c r="RXR591" s="112"/>
      <c r="RXS591" s="112"/>
      <c r="RXT591" s="112"/>
      <c r="RXU591" s="112"/>
      <c r="RXV591" s="112"/>
      <c r="RXW591" s="112"/>
      <c r="RXX591" s="112"/>
      <c r="RXY591" s="112"/>
      <c r="RXZ591" s="112"/>
      <c r="RYA591" s="112"/>
      <c r="RYB591" s="112"/>
      <c r="RYC591" s="112"/>
      <c r="RYD591" s="112"/>
      <c r="RYE591" s="112"/>
      <c r="RYF591" s="112"/>
      <c r="RYG591" s="112"/>
      <c r="RYH591" s="112"/>
      <c r="RYI591" s="112"/>
      <c r="RYJ591" s="112"/>
      <c r="RYK591" s="112"/>
      <c r="RYL591" s="112"/>
      <c r="RYM591" s="112"/>
      <c r="RYN591" s="112"/>
      <c r="RYO591" s="112"/>
      <c r="RYP591" s="112"/>
      <c r="RYQ591" s="112"/>
      <c r="RYR591" s="112"/>
      <c r="RYS591" s="112"/>
      <c r="RYT591" s="112"/>
      <c r="RYU591" s="112"/>
      <c r="RYV591" s="112"/>
      <c r="RYW591" s="112"/>
      <c r="RYX591" s="112"/>
      <c r="RYY591" s="112"/>
      <c r="RYZ591" s="112"/>
      <c r="RZA591" s="112"/>
      <c r="RZB591" s="112"/>
      <c r="RZC591" s="112"/>
      <c r="RZD591" s="112"/>
      <c r="RZE591" s="112"/>
      <c r="RZF591" s="112"/>
      <c r="RZG591" s="112"/>
      <c r="RZH591" s="112"/>
      <c r="RZI591" s="112"/>
      <c r="RZJ591" s="112"/>
      <c r="RZK591" s="112"/>
      <c r="RZL591" s="112"/>
      <c r="RZM591" s="112"/>
      <c r="RZN591" s="112"/>
      <c r="RZO591" s="112"/>
      <c r="RZP591" s="112"/>
      <c r="RZQ591" s="112"/>
      <c r="RZR591" s="112"/>
      <c r="RZS591" s="112"/>
      <c r="RZT591" s="112"/>
      <c r="RZU591" s="112"/>
      <c r="RZV591" s="112"/>
      <c r="RZW591" s="112"/>
      <c r="RZX591" s="112"/>
      <c r="RZY591" s="112"/>
      <c r="RZZ591" s="112"/>
      <c r="SAA591" s="112"/>
      <c r="SAB591" s="112"/>
      <c r="SAC591" s="112"/>
      <c r="SAD591" s="112"/>
      <c r="SAE591" s="112"/>
      <c r="SAF591" s="112"/>
      <c r="SAG591" s="112"/>
      <c r="SAH591" s="112"/>
      <c r="SAI591" s="112"/>
      <c r="SAJ591" s="112"/>
      <c r="SAK591" s="112"/>
      <c r="SAL591" s="112"/>
      <c r="SAM591" s="112"/>
      <c r="SAN591" s="112"/>
      <c r="SAO591" s="112"/>
      <c r="SAP591" s="112"/>
      <c r="SAQ591" s="112"/>
      <c r="SAR591" s="112"/>
      <c r="SAS591" s="112"/>
      <c r="SAT591" s="112"/>
      <c r="SAU591" s="112"/>
      <c r="SAV591" s="112"/>
      <c r="SAW591" s="112"/>
      <c r="SAX591" s="112"/>
      <c r="SAY591" s="112"/>
      <c r="SAZ591" s="112"/>
      <c r="SBA591" s="112"/>
      <c r="SBB591" s="112"/>
      <c r="SBC591" s="112"/>
      <c r="SBD591" s="112"/>
      <c r="SBE591" s="112"/>
      <c r="SBF591" s="112"/>
      <c r="SBG591" s="112"/>
      <c r="SBH591" s="112"/>
      <c r="SBI591" s="112"/>
      <c r="SBJ591" s="112"/>
      <c r="SBK591" s="112"/>
      <c r="SBL591" s="112"/>
      <c r="SBM591" s="112"/>
      <c r="SBN591" s="112"/>
      <c r="SBO591" s="112"/>
      <c r="SBP591" s="112"/>
      <c r="SBQ591" s="112"/>
      <c r="SBR591" s="112"/>
      <c r="SBS591" s="112"/>
      <c r="SBT591" s="112"/>
      <c r="SBU591" s="112"/>
      <c r="SBV591" s="112"/>
      <c r="SBW591" s="112"/>
      <c r="SBX591" s="112"/>
      <c r="SBY591" s="112"/>
      <c r="SBZ591" s="112"/>
      <c r="SCA591" s="112"/>
      <c r="SCB591" s="112"/>
      <c r="SCC591" s="112"/>
      <c r="SCD591" s="112"/>
      <c r="SCE591" s="112"/>
      <c r="SCF591" s="112"/>
      <c r="SCG591" s="112"/>
      <c r="SCH591" s="112"/>
      <c r="SCI591" s="112"/>
      <c r="SCJ591" s="112"/>
      <c r="SCK591" s="112"/>
      <c r="SCL591" s="112"/>
      <c r="SCM591" s="112"/>
      <c r="SCN591" s="112"/>
      <c r="SCO591" s="112"/>
      <c r="SCP591" s="112"/>
      <c r="SCQ591" s="112"/>
      <c r="SCR591" s="112"/>
      <c r="SCS591" s="112"/>
      <c r="SCT591" s="112"/>
      <c r="SCU591" s="112"/>
      <c r="SCV591" s="112"/>
      <c r="SCW591" s="112"/>
      <c r="SCX591" s="112"/>
      <c r="SCY591" s="112"/>
      <c r="SCZ591" s="112"/>
      <c r="SDA591" s="112"/>
      <c r="SDB591" s="112"/>
      <c r="SDC591" s="112"/>
      <c r="SDD591" s="112"/>
      <c r="SDE591" s="112"/>
      <c r="SDF591" s="112"/>
      <c r="SDG591" s="112"/>
      <c r="SDH591" s="112"/>
      <c r="SDI591" s="112"/>
      <c r="SDJ591" s="112"/>
      <c r="SDK591" s="112"/>
      <c r="SDL591" s="112"/>
      <c r="SDM591" s="112"/>
      <c r="SDN591" s="112"/>
      <c r="SDO591" s="112"/>
      <c r="SDP591" s="112"/>
      <c r="SDQ591" s="112"/>
      <c r="SDR591" s="112"/>
      <c r="SDS591" s="112"/>
      <c r="SDT591" s="112"/>
      <c r="SDU591" s="112"/>
      <c r="SDV591" s="112"/>
      <c r="SDW591" s="112"/>
      <c r="SDX591" s="112"/>
      <c r="SDY591" s="112"/>
      <c r="SDZ591" s="112"/>
      <c r="SEA591" s="112"/>
      <c r="SEB591" s="112"/>
      <c r="SEC591" s="112"/>
      <c r="SED591" s="112"/>
      <c r="SEE591" s="112"/>
      <c r="SEF591" s="112"/>
      <c r="SEG591" s="112"/>
      <c r="SEH591" s="112"/>
      <c r="SEI591" s="112"/>
      <c r="SEJ591" s="112"/>
      <c r="SEK591" s="112"/>
      <c r="SEL591" s="112"/>
      <c r="SEM591" s="112"/>
      <c r="SEN591" s="112"/>
      <c r="SEO591" s="112"/>
      <c r="SEP591" s="112"/>
      <c r="SEQ591" s="112"/>
      <c r="SER591" s="112"/>
      <c r="SES591" s="112"/>
      <c r="SET591" s="112"/>
      <c r="SEU591" s="112"/>
      <c r="SEV591" s="112"/>
      <c r="SEW591" s="112"/>
      <c r="SEX591" s="112"/>
      <c r="SEY591" s="112"/>
      <c r="SEZ591" s="112"/>
      <c r="SFA591" s="112"/>
      <c r="SFB591" s="112"/>
      <c r="SFC591" s="112"/>
      <c r="SFD591" s="112"/>
      <c r="SFE591" s="112"/>
      <c r="SFF591" s="112"/>
      <c r="SFG591" s="112"/>
      <c r="SFH591" s="112"/>
      <c r="SFI591" s="112"/>
      <c r="SFJ591" s="112"/>
      <c r="SFK591" s="112"/>
      <c r="SFL591" s="112"/>
      <c r="SFM591" s="112"/>
      <c r="SFN591" s="112"/>
      <c r="SFO591" s="112"/>
      <c r="SFP591" s="112"/>
      <c r="SFQ591" s="112"/>
      <c r="SFR591" s="112"/>
      <c r="SFS591" s="112"/>
      <c r="SFT591" s="112"/>
      <c r="SFU591" s="112"/>
      <c r="SFV591" s="112"/>
      <c r="SFW591" s="112"/>
      <c r="SFX591" s="112"/>
      <c r="SFY591" s="112"/>
      <c r="SFZ591" s="112"/>
      <c r="SGA591" s="112"/>
      <c r="SGB591" s="112"/>
      <c r="SGC591" s="112"/>
      <c r="SGD591" s="112"/>
      <c r="SGE591" s="112"/>
      <c r="SGF591" s="112"/>
      <c r="SGG591" s="112"/>
      <c r="SGH591" s="112"/>
      <c r="SGI591" s="112"/>
      <c r="SGJ591" s="112"/>
      <c r="SGK591" s="112"/>
      <c r="SGL591" s="112"/>
      <c r="SGM591" s="112"/>
      <c r="SGN591" s="112"/>
      <c r="SGO591" s="112"/>
      <c r="SGP591" s="112"/>
      <c r="SGQ591" s="112"/>
      <c r="SGR591" s="112"/>
      <c r="SGS591" s="112"/>
      <c r="SGT591" s="112"/>
      <c r="SGU591" s="112"/>
      <c r="SGV591" s="112"/>
      <c r="SGW591" s="112"/>
      <c r="SGX591" s="112"/>
      <c r="SGY591" s="112"/>
      <c r="SGZ591" s="112"/>
      <c r="SHA591" s="112"/>
      <c r="SHB591" s="112"/>
      <c r="SHC591" s="112"/>
      <c r="SHD591" s="112"/>
      <c r="SHE591" s="112"/>
      <c r="SHF591" s="112"/>
      <c r="SHG591" s="112"/>
      <c r="SHH591" s="112"/>
      <c r="SHI591" s="112"/>
      <c r="SHJ591" s="112"/>
      <c r="SHK591" s="112"/>
      <c r="SHL591" s="112"/>
      <c r="SHM591" s="112"/>
      <c r="SHN591" s="112"/>
      <c r="SHO591" s="112"/>
      <c r="SHP591" s="112"/>
      <c r="SHQ591" s="112"/>
      <c r="SHR591" s="112"/>
      <c r="SHS591" s="112"/>
      <c r="SHT591" s="112"/>
      <c r="SHU591" s="112"/>
      <c r="SHV591" s="112"/>
      <c r="SHW591" s="112"/>
      <c r="SHX591" s="112"/>
      <c r="SHY591" s="112"/>
      <c r="SHZ591" s="112"/>
      <c r="SIA591" s="112"/>
      <c r="SIB591" s="112"/>
      <c r="SIC591" s="112"/>
      <c r="SID591" s="112"/>
      <c r="SIE591" s="112"/>
      <c r="SIF591" s="112"/>
      <c r="SIG591" s="112"/>
      <c r="SIH591" s="112"/>
      <c r="SII591" s="112"/>
      <c r="SIJ591" s="112"/>
      <c r="SIK591" s="112"/>
      <c r="SIL591" s="112"/>
      <c r="SIM591" s="112"/>
      <c r="SIN591" s="112"/>
      <c r="SIO591" s="112"/>
      <c r="SIP591" s="112"/>
      <c r="SIQ591" s="112"/>
      <c r="SIR591" s="112"/>
      <c r="SIS591" s="112"/>
      <c r="SIT591" s="112"/>
      <c r="SIU591" s="112"/>
      <c r="SIV591" s="112"/>
      <c r="SIW591" s="112"/>
      <c r="SIX591" s="112"/>
      <c r="SIY591" s="112"/>
      <c r="SIZ591" s="112"/>
      <c r="SJA591" s="112"/>
      <c r="SJB591" s="112"/>
      <c r="SJC591" s="112"/>
      <c r="SJD591" s="112"/>
      <c r="SJE591" s="112"/>
      <c r="SJF591" s="112"/>
      <c r="SJG591" s="112"/>
      <c r="SJH591" s="112"/>
      <c r="SJI591" s="112"/>
      <c r="SJJ591" s="112"/>
      <c r="SJK591" s="112"/>
      <c r="SJL591" s="112"/>
      <c r="SJM591" s="112"/>
      <c r="SJN591" s="112"/>
      <c r="SJO591" s="112"/>
      <c r="SJP591" s="112"/>
      <c r="SJQ591" s="112"/>
      <c r="SJR591" s="112"/>
      <c r="SJS591" s="112"/>
      <c r="SJT591" s="112"/>
      <c r="SJU591" s="112"/>
      <c r="SJV591" s="112"/>
      <c r="SJW591" s="112"/>
      <c r="SJX591" s="112"/>
      <c r="SJY591" s="112"/>
      <c r="SJZ591" s="112"/>
      <c r="SKA591" s="112"/>
      <c r="SKB591" s="112"/>
      <c r="SKC591" s="112"/>
      <c r="SKD591" s="112"/>
      <c r="SKE591" s="112"/>
      <c r="SKF591" s="112"/>
      <c r="SKG591" s="112"/>
      <c r="SKH591" s="112"/>
      <c r="SKI591" s="112"/>
      <c r="SKJ591" s="112"/>
      <c r="SKK591" s="112"/>
      <c r="SKL591" s="112"/>
      <c r="SKM591" s="112"/>
      <c r="SKN591" s="112"/>
      <c r="SKO591" s="112"/>
      <c r="SKP591" s="112"/>
      <c r="SKQ591" s="112"/>
      <c r="SKR591" s="112"/>
      <c r="SKS591" s="112"/>
      <c r="SKT591" s="112"/>
      <c r="SKU591" s="112"/>
      <c r="SKV591" s="112"/>
      <c r="SKW591" s="112"/>
      <c r="SKX591" s="112"/>
      <c r="SKY591" s="112"/>
      <c r="SKZ591" s="112"/>
      <c r="SLA591" s="112"/>
      <c r="SLB591" s="112"/>
      <c r="SLC591" s="112"/>
      <c r="SLD591" s="112"/>
      <c r="SLE591" s="112"/>
      <c r="SLF591" s="112"/>
      <c r="SLG591" s="112"/>
      <c r="SLH591" s="112"/>
      <c r="SLI591" s="112"/>
      <c r="SLJ591" s="112"/>
      <c r="SLK591" s="112"/>
      <c r="SLL591" s="112"/>
      <c r="SLM591" s="112"/>
      <c r="SLN591" s="112"/>
      <c r="SLO591" s="112"/>
      <c r="SLP591" s="112"/>
      <c r="SLQ591" s="112"/>
      <c r="SLR591" s="112"/>
      <c r="SLS591" s="112"/>
      <c r="SLT591" s="112"/>
      <c r="SLU591" s="112"/>
      <c r="SLV591" s="112"/>
      <c r="SLW591" s="112"/>
      <c r="SLX591" s="112"/>
      <c r="SLY591" s="112"/>
      <c r="SLZ591" s="112"/>
      <c r="SMA591" s="112"/>
      <c r="SMB591" s="112"/>
      <c r="SMC591" s="112"/>
      <c r="SMD591" s="112"/>
      <c r="SME591" s="112"/>
      <c r="SMF591" s="112"/>
      <c r="SMG591" s="112"/>
      <c r="SMH591" s="112"/>
      <c r="SMI591" s="112"/>
      <c r="SMJ591" s="112"/>
      <c r="SMK591" s="112"/>
      <c r="SML591" s="112"/>
      <c r="SMM591" s="112"/>
      <c r="SMN591" s="112"/>
      <c r="SMO591" s="112"/>
      <c r="SMP591" s="112"/>
      <c r="SMQ591" s="112"/>
      <c r="SMR591" s="112"/>
      <c r="SMS591" s="112"/>
      <c r="SMT591" s="112"/>
      <c r="SMU591" s="112"/>
      <c r="SMV591" s="112"/>
      <c r="SMW591" s="112"/>
      <c r="SMX591" s="112"/>
      <c r="SMY591" s="112"/>
      <c r="SMZ591" s="112"/>
      <c r="SNA591" s="112"/>
      <c r="SNB591" s="112"/>
      <c r="SNC591" s="112"/>
      <c r="SND591" s="112"/>
      <c r="SNE591" s="112"/>
      <c r="SNF591" s="112"/>
      <c r="SNG591" s="112"/>
      <c r="SNH591" s="112"/>
      <c r="SNI591" s="112"/>
      <c r="SNJ591" s="112"/>
      <c r="SNK591" s="112"/>
      <c r="SNL591" s="112"/>
      <c r="SNM591" s="112"/>
      <c r="SNN591" s="112"/>
      <c r="SNO591" s="112"/>
      <c r="SNP591" s="112"/>
      <c r="SNQ591" s="112"/>
      <c r="SNR591" s="112"/>
      <c r="SNS591" s="112"/>
      <c r="SNT591" s="112"/>
      <c r="SNU591" s="112"/>
      <c r="SNV591" s="112"/>
      <c r="SNW591" s="112"/>
      <c r="SNX591" s="112"/>
      <c r="SNY591" s="112"/>
      <c r="SNZ591" s="112"/>
      <c r="SOA591" s="112"/>
      <c r="SOB591" s="112"/>
      <c r="SOC591" s="112"/>
      <c r="SOD591" s="112"/>
      <c r="SOE591" s="112"/>
      <c r="SOF591" s="112"/>
      <c r="SOG591" s="112"/>
      <c r="SOH591" s="112"/>
      <c r="SOI591" s="112"/>
      <c r="SOJ591" s="112"/>
      <c r="SOK591" s="112"/>
      <c r="SOL591" s="112"/>
      <c r="SOM591" s="112"/>
      <c r="SON591" s="112"/>
      <c r="SOO591" s="112"/>
      <c r="SOP591" s="112"/>
      <c r="SOQ591" s="112"/>
      <c r="SOR591" s="112"/>
      <c r="SOS591" s="112"/>
      <c r="SOT591" s="112"/>
      <c r="SOU591" s="112"/>
      <c r="SOV591" s="112"/>
      <c r="SOW591" s="112"/>
      <c r="SOX591" s="112"/>
      <c r="SOY591" s="112"/>
      <c r="SOZ591" s="112"/>
      <c r="SPA591" s="112"/>
      <c r="SPB591" s="112"/>
      <c r="SPC591" s="112"/>
      <c r="SPD591" s="112"/>
      <c r="SPE591" s="112"/>
      <c r="SPF591" s="112"/>
      <c r="SPG591" s="112"/>
      <c r="SPH591" s="112"/>
      <c r="SPI591" s="112"/>
      <c r="SPJ591" s="112"/>
      <c r="SPK591" s="112"/>
      <c r="SPL591" s="112"/>
      <c r="SPM591" s="112"/>
      <c r="SPN591" s="112"/>
      <c r="SPO591" s="112"/>
      <c r="SPP591" s="112"/>
      <c r="SPQ591" s="112"/>
      <c r="SPR591" s="112"/>
      <c r="SPS591" s="112"/>
      <c r="SPT591" s="112"/>
      <c r="SPU591" s="112"/>
      <c r="SPV591" s="112"/>
      <c r="SPW591" s="112"/>
      <c r="SPX591" s="112"/>
      <c r="SPY591" s="112"/>
      <c r="SPZ591" s="112"/>
      <c r="SQA591" s="112"/>
      <c r="SQB591" s="112"/>
      <c r="SQC591" s="112"/>
      <c r="SQD591" s="112"/>
      <c r="SQE591" s="112"/>
      <c r="SQF591" s="112"/>
      <c r="SQG591" s="112"/>
      <c r="SQH591" s="112"/>
      <c r="SQI591" s="112"/>
      <c r="SQJ591" s="112"/>
      <c r="SQK591" s="112"/>
      <c r="SQL591" s="112"/>
      <c r="SQM591" s="112"/>
      <c r="SQN591" s="112"/>
      <c r="SQO591" s="112"/>
      <c r="SQP591" s="112"/>
      <c r="SQQ591" s="112"/>
      <c r="SQR591" s="112"/>
      <c r="SQS591" s="112"/>
      <c r="SQT591" s="112"/>
      <c r="SQU591" s="112"/>
      <c r="SQV591" s="112"/>
      <c r="SQW591" s="112"/>
      <c r="SQX591" s="112"/>
      <c r="SQY591" s="112"/>
      <c r="SQZ591" s="112"/>
      <c r="SRA591" s="112"/>
      <c r="SRB591" s="112"/>
      <c r="SRC591" s="112"/>
      <c r="SRD591" s="112"/>
      <c r="SRE591" s="112"/>
      <c r="SRF591" s="112"/>
      <c r="SRG591" s="112"/>
      <c r="SRH591" s="112"/>
      <c r="SRI591" s="112"/>
      <c r="SRJ591" s="112"/>
      <c r="SRK591" s="112"/>
      <c r="SRL591" s="112"/>
      <c r="SRM591" s="112"/>
      <c r="SRN591" s="112"/>
      <c r="SRO591" s="112"/>
      <c r="SRP591" s="112"/>
      <c r="SRQ591" s="112"/>
      <c r="SRR591" s="112"/>
      <c r="SRS591" s="112"/>
      <c r="SRT591" s="112"/>
      <c r="SRU591" s="112"/>
      <c r="SRV591" s="112"/>
      <c r="SRW591" s="112"/>
      <c r="SRX591" s="112"/>
      <c r="SRY591" s="112"/>
      <c r="SRZ591" s="112"/>
      <c r="SSA591" s="112"/>
      <c r="SSB591" s="112"/>
      <c r="SSC591" s="112"/>
      <c r="SSD591" s="112"/>
      <c r="SSE591" s="112"/>
      <c r="SSF591" s="112"/>
      <c r="SSG591" s="112"/>
      <c r="SSH591" s="112"/>
      <c r="SSI591" s="112"/>
      <c r="SSJ591" s="112"/>
      <c r="SSK591" s="112"/>
      <c r="SSL591" s="112"/>
      <c r="SSM591" s="112"/>
      <c r="SSN591" s="112"/>
      <c r="SSO591" s="112"/>
      <c r="SSP591" s="112"/>
      <c r="SSQ591" s="112"/>
      <c r="SSR591" s="112"/>
      <c r="SSS591" s="112"/>
      <c r="SST591" s="112"/>
      <c r="SSU591" s="112"/>
      <c r="SSV591" s="112"/>
      <c r="SSW591" s="112"/>
      <c r="SSX591" s="112"/>
      <c r="SSY591" s="112"/>
      <c r="SSZ591" s="112"/>
      <c r="STA591" s="112"/>
      <c r="STB591" s="112"/>
      <c r="STC591" s="112"/>
      <c r="STD591" s="112"/>
      <c r="STE591" s="112"/>
      <c r="STF591" s="112"/>
      <c r="STG591" s="112"/>
      <c r="STH591" s="112"/>
      <c r="STI591" s="112"/>
      <c r="STJ591" s="112"/>
      <c r="STK591" s="112"/>
      <c r="STL591" s="112"/>
      <c r="STM591" s="112"/>
      <c r="STN591" s="112"/>
      <c r="STO591" s="112"/>
      <c r="STP591" s="112"/>
      <c r="STQ591" s="112"/>
      <c r="STR591" s="112"/>
      <c r="STS591" s="112"/>
      <c r="STT591" s="112"/>
      <c r="STU591" s="112"/>
      <c r="STV591" s="112"/>
      <c r="STW591" s="112"/>
      <c r="STX591" s="112"/>
      <c r="STY591" s="112"/>
      <c r="STZ591" s="112"/>
      <c r="SUA591" s="112"/>
      <c r="SUB591" s="112"/>
      <c r="SUC591" s="112"/>
      <c r="SUD591" s="112"/>
      <c r="SUE591" s="112"/>
      <c r="SUF591" s="112"/>
      <c r="SUG591" s="112"/>
      <c r="SUH591" s="112"/>
      <c r="SUI591" s="112"/>
      <c r="SUJ591" s="112"/>
      <c r="SUK591" s="112"/>
      <c r="SUL591" s="112"/>
      <c r="SUM591" s="112"/>
      <c r="SUN591" s="112"/>
      <c r="SUO591" s="112"/>
      <c r="SUP591" s="112"/>
      <c r="SUQ591" s="112"/>
      <c r="SUR591" s="112"/>
      <c r="SUS591" s="112"/>
      <c r="SUT591" s="112"/>
      <c r="SUU591" s="112"/>
      <c r="SUV591" s="112"/>
      <c r="SUW591" s="112"/>
      <c r="SUX591" s="112"/>
      <c r="SUY591" s="112"/>
      <c r="SUZ591" s="112"/>
      <c r="SVA591" s="112"/>
      <c r="SVB591" s="112"/>
      <c r="SVC591" s="112"/>
      <c r="SVD591" s="112"/>
      <c r="SVE591" s="112"/>
      <c r="SVF591" s="112"/>
      <c r="SVG591" s="112"/>
      <c r="SVH591" s="112"/>
      <c r="SVI591" s="112"/>
      <c r="SVJ591" s="112"/>
      <c r="SVK591" s="112"/>
      <c r="SVL591" s="112"/>
      <c r="SVM591" s="112"/>
      <c r="SVN591" s="112"/>
      <c r="SVO591" s="112"/>
      <c r="SVP591" s="112"/>
      <c r="SVQ591" s="112"/>
      <c r="SVR591" s="112"/>
      <c r="SVS591" s="112"/>
      <c r="SVT591" s="112"/>
      <c r="SVU591" s="112"/>
      <c r="SVV591" s="112"/>
      <c r="SVW591" s="112"/>
      <c r="SVX591" s="112"/>
      <c r="SVY591" s="112"/>
      <c r="SVZ591" s="112"/>
      <c r="SWA591" s="112"/>
      <c r="SWB591" s="112"/>
      <c r="SWC591" s="112"/>
      <c r="SWD591" s="112"/>
      <c r="SWE591" s="112"/>
      <c r="SWF591" s="112"/>
      <c r="SWG591" s="112"/>
      <c r="SWH591" s="112"/>
      <c r="SWI591" s="112"/>
      <c r="SWJ591" s="112"/>
      <c r="SWK591" s="112"/>
      <c r="SWL591" s="112"/>
      <c r="SWM591" s="112"/>
      <c r="SWN591" s="112"/>
      <c r="SWO591" s="112"/>
      <c r="SWP591" s="112"/>
      <c r="SWQ591" s="112"/>
      <c r="SWR591" s="112"/>
      <c r="SWS591" s="112"/>
      <c r="SWT591" s="112"/>
      <c r="SWU591" s="112"/>
      <c r="SWV591" s="112"/>
      <c r="SWW591" s="112"/>
      <c r="SWX591" s="112"/>
      <c r="SWY591" s="112"/>
      <c r="SWZ591" s="112"/>
      <c r="SXA591" s="112"/>
      <c r="SXB591" s="112"/>
      <c r="SXC591" s="112"/>
      <c r="SXD591" s="112"/>
      <c r="SXE591" s="112"/>
      <c r="SXF591" s="112"/>
      <c r="SXG591" s="112"/>
      <c r="SXH591" s="112"/>
      <c r="SXI591" s="112"/>
      <c r="SXJ591" s="112"/>
      <c r="SXK591" s="112"/>
      <c r="SXL591" s="112"/>
      <c r="SXM591" s="112"/>
      <c r="SXN591" s="112"/>
      <c r="SXO591" s="112"/>
      <c r="SXP591" s="112"/>
      <c r="SXQ591" s="112"/>
      <c r="SXR591" s="112"/>
      <c r="SXS591" s="112"/>
      <c r="SXT591" s="112"/>
      <c r="SXU591" s="112"/>
      <c r="SXV591" s="112"/>
      <c r="SXW591" s="112"/>
      <c r="SXX591" s="112"/>
      <c r="SXY591" s="112"/>
      <c r="SXZ591" s="112"/>
      <c r="SYA591" s="112"/>
      <c r="SYB591" s="112"/>
      <c r="SYC591" s="112"/>
      <c r="SYD591" s="112"/>
      <c r="SYE591" s="112"/>
      <c r="SYF591" s="112"/>
      <c r="SYG591" s="112"/>
      <c r="SYH591" s="112"/>
      <c r="SYI591" s="112"/>
      <c r="SYJ591" s="112"/>
      <c r="SYK591" s="112"/>
      <c r="SYL591" s="112"/>
      <c r="SYM591" s="112"/>
      <c r="SYN591" s="112"/>
      <c r="SYO591" s="112"/>
      <c r="SYP591" s="112"/>
      <c r="SYQ591" s="112"/>
      <c r="SYR591" s="112"/>
      <c r="SYS591" s="112"/>
      <c r="SYT591" s="112"/>
      <c r="SYU591" s="112"/>
      <c r="SYV591" s="112"/>
      <c r="SYW591" s="112"/>
      <c r="SYX591" s="112"/>
      <c r="SYY591" s="112"/>
      <c r="SYZ591" s="112"/>
      <c r="SZA591" s="112"/>
      <c r="SZB591" s="112"/>
      <c r="SZC591" s="112"/>
      <c r="SZD591" s="112"/>
      <c r="SZE591" s="112"/>
      <c r="SZF591" s="112"/>
      <c r="SZG591" s="112"/>
      <c r="SZH591" s="112"/>
      <c r="SZI591" s="112"/>
      <c r="SZJ591" s="112"/>
      <c r="SZK591" s="112"/>
      <c r="SZL591" s="112"/>
      <c r="SZM591" s="112"/>
      <c r="SZN591" s="112"/>
      <c r="SZO591" s="112"/>
      <c r="SZP591" s="112"/>
      <c r="SZQ591" s="112"/>
      <c r="SZR591" s="112"/>
      <c r="SZS591" s="112"/>
      <c r="SZT591" s="112"/>
      <c r="SZU591" s="112"/>
      <c r="SZV591" s="112"/>
      <c r="SZW591" s="112"/>
      <c r="SZX591" s="112"/>
      <c r="SZY591" s="112"/>
      <c r="SZZ591" s="112"/>
      <c r="TAA591" s="112"/>
      <c r="TAB591" s="112"/>
      <c r="TAC591" s="112"/>
      <c r="TAD591" s="112"/>
      <c r="TAE591" s="112"/>
      <c r="TAF591" s="112"/>
      <c r="TAG591" s="112"/>
      <c r="TAH591" s="112"/>
      <c r="TAI591" s="112"/>
      <c r="TAJ591" s="112"/>
      <c r="TAK591" s="112"/>
      <c r="TAL591" s="112"/>
      <c r="TAM591" s="112"/>
      <c r="TAN591" s="112"/>
      <c r="TAO591" s="112"/>
      <c r="TAP591" s="112"/>
      <c r="TAQ591" s="112"/>
      <c r="TAR591" s="112"/>
      <c r="TAS591" s="112"/>
      <c r="TAT591" s="112"/>
      <c r="TAU591" s="112"/>
      <c r="TAV591" s="112"/>
      <c r="TAW591" s="112"/>
      <c r="TAX591" s="112"/>
      <c r="TAY591" s="112"/>
      <c r="TAZ591" s="112"/>
      <c r="TBA591" s="112"/>
      <c r="TBB591" s="112"/>
      <c r="TBC591" s="112"/>
      <c r="TBD591" s="112"/>
      <c r="TBE591" s="112"/>
      <c r="TBF591" s="112"/>
      <c r="TBG591" s="112"/>
      <c r="TBH591" s="112"/>
      <c r="TBI591" s="112"/>
      <c r="TBJ591" s="112"/>
      <c r="TBK591" s="112"/>
      <c r="TBL591" s="112"/>
      <c r="TBM591" s="112"/>
      <c r="TBN591" s="112"/>
      <c r="TBO591" s="112"/>
      <c r="TBP591" s="112"/>
      <c r="TBQ591" s="112"/>
      <c r="TBR591" s="112"/>
      <c r="TBS591" s="112"/>
      <c r="TBT591" s="112"/>
      <c r="TBU591" s="112"/>
      <c r="TBV591" s="112"/>
      <c r="TBW591" s="112"/>
      <c r="TBX591" s="112"/>
      <c r="TBY591" s="112"/>
      <c r="TBZ591" s="112"/>
      <c r="TCA591" s="112"/>
      <c r="TCB591" s="112"/>
      <c r="TCC591" s="112"/>
      <c r="TCD591" s="112"/>
      <c r="TCE591" s="112"/>
      <c r="TCF591" s="112"/>
      <c r="TCG591" s="112"/>
      <c r="TCH591" s="112"/>
      <c r="TCI591" s="112"/>
      <c r="TCJ591" s="112"/>
      <c r="TCK591" s="112"/>
      <c r="TCL591" s="112"/>
      <c r="TCM591" s="112"/>
      <c r="TCN591" s="112"/>
      <c r="TCO591" s="112"/>
      <c r="TCP591" s="112"/>
      <c r="TCQ591" s="112"/>
      <c r="TCR591" s="112"/>
      <c r="TCS591" s="112"/>
      <c r="TCT591" s="112"/>
      <c r="TCU591" s="112"/>
      <c r="TCV591" s="112"/>
      <c r="TCW591" s="112"/>
      <c r="TCX591" s="112"/>
      <c r="TCY591" s="112"/>
      <c r="TCZ591" s="112"/>
      <c r="TDA591" s="112"/>
      <c r="TDB591" s="112"/>
      <c r="TDC591" s="112"/>
      <c r="TDD591" s="112"/>
      <c r="TDE591" s="112"/>
      <c r="TDF591" s="112"/>
      <c r="TDG591" s="112"/>
      <c r="TDH591" s="112"/>
      <c r="TDI591" s="112"/>
      <c r="TDJ591" s="112"/>
      <c r="TDK591" s="112"/>
      <c r="TDL591" s="112"/>
      <c r="TDM591" s="112"/>
      <c r="TDN591" s="112"/>
      <c r="TDO591" s="112"/>
      <c r="TDP591" s="112"/>
      <c r="TDQ591" s="112"/>
      <c r="TDR591" s="112"/>
      <c r="TDS591" s="112"/>
      <c r="TDT591" s="112"/>
      <c r="TDU591" s="112"/>
      <c r="TDV591" s="112"/>
      <c r="TDW591" s="112"/>
      <c r="TDX591" s="112"/>
      <c r="TDY591" s="112"/>
      <c r="TDZ591" s="112"/>
      <c r="TEA591" s="112"/>
      <c r="TEB591" s="112"/>
      <c r="TEC591" s="112"/>
      <c r="TED591" s="112"/>
      <c r="TEE591" s="112"/>
      <c r="TEF591" s="112"/>
      <c r="TEG591" s="112"/>
      <c r="TEH591" s="112"/>
      <c r="TEI591" s="112"/>
      <c r="TEJ591" s="112"/>
      <c r="TEK591" s="112"/>
      <c r="TEL591" s="112"/>
      <c r="TEM591" s="112"/>
      <c r="TEN591" s="112"/>
      <c r="TEO591" s="112"/>
      <c r="TEP591" s="112"/>
      <c r="TEQ591" s="112"/>
      <c r="TER591" s="112"/>
      <c r="TES591" s="112"/>
      <c r="TET591" s="112"/>
      <c r="TEU591" s="112"/>
      <c r="TEV591" s="112"/>
      <c r="TEW591" s="112"/>
      <c r="TEX591" s="112"/>
      <c r="TEY591" s="112"/>
      <c r="TEZ591" s="112"/>
      <c r="TFA591" s="112"/>
      <c r="TFB591" s="112"/>
      <c r="TFC591" s="112"/>
      <c r="TFD591" s="112"/>
      <c r="TFE591" s="112"/>
      <c r="TFF591" s="112"/>
      <c r="TFG591" s="112"/>
      <c r="TFH591" s="112"/>
      <c r="TFI591" s="112"/>
      <c r="TFJ591" s="112"/>
      <c r="TFK591" s="112"/>
      <c r="TFL591" s="112"/>
      <c r="TFM591" s="112"/>
      <c r="TFN591" s="112"/>
      <c r="TFO591" s="112"/>
      <c r="TFP591" s="112"/>
      <c r="TFQ591" s="112"/>
      <c r="TFR591" s="112"/>
      <c r="TFS591" s="112"/>
      <c r="TFT591" s="112"/>
      <c r="TFU591" s="112"/>
      <c r="TFV591" s="112"/>
      <c r="TFW591" s="112"/>
      <c r="TFX591" s="112"/>
      <c r="TFY591" s="112"/>
      <c r="TFZ591" s="112"/>
      <c r="TGA591" s="112"/>
      <c r="TGB591" s="112"/>
      <c r="TGC591" s="112"/>
      <c r="TGD591" s="112"/>
      <c r="TGE591" s="112"/>
      <c r="TGF591" s="112"/>
      <c r="TGG591" s="112"/>
      <c r="TGH591" s="112"/>
      <c r="TGI591" s="112"/>
      <c r="TGJ591" s="112"/>
      <c r="TGK591" s="112"/>
      <c r="TGL591" s="112"/>
      <c r="TGM591" s="112"/>
      <c r="TGN591" s="112"/>
      <c r="TGO591" s="112"/>
      <c r="TGP591" s="112"/>
      <c r="TGQ591" s="112"/>
      <c r="TGR591" s="112"/>
      <c r="TGS591" s="112"/>
      <c r="TGT591" s="112"/>
      <c r="TGU591" s="112"/>
      <c r="TGV591" s="112"/>
      <c r="TGW591" s="112"/>
      <c r="TGX591" s="112"/>
      <c r="TGY591" s="112"/>
      <c r="TGZ591" s="112"/>
      <c r="THA591" s="112"/>
      <c r="THB591" s="112"/>
      <c r="THC591" s="112"/>
      <c r="THD591" s="112"/>
      <c r="THE591" s="112"/>
      <c r="THF591" s="112"/>
      <c r="THG591" s="112"/>
      <c r="THH591" s="112"/>
      <c r="THI591" s="112"/>
      <c r="THJ591" s="112"/>
      <c r="THK591" s="112"/>
      <c r="THL591" s="112"/>
      <c r="THM591" s="112"/>
      <c r="THN591" s="112"/>
      <c r="THO591" s="112"/>
      <c r="THP591" s="112"/>
      <c r="THQ591" s="112"/>
      <c r="THR591" s="112"/>
      <c r="THS591" s="112"/>
      <c r="THT591" s="112"/>
      <c r="THU591" s="112"/>
      <c r="THV591" s="112"/>
      <c r="THW591" s="112"/>
      <c r="THX591" s="112"/>
      <c r="THY591" s="112"/>
      <c r="THZ591" s="112"/>
      <c r="TIA591" s="112"/>
      <c r="TIB591" s="112"/>
      <c r="TIC591" s="112"/>
      <c r="TID591" s="112"/>
      <c r="TIE591" s="112"/>
      <c r="TIF591" s="112"/>
      <c r="TIG591" s="112"/>
      <c r="TIH591" s="112"/>
      <c r="TII591" s="112"/>
      <c r="TIJ591" s="112"/>
      <c r="TIK591" s="112"/>
      <c r="TIL591" s="112"/>
      <c r="TIM591" s="112"/>
      <c r="TIN591" s="112"/>
      <c r="TIO591" s="112"/>
      <c r="TIP591" s="112"/>
      <c r="TIQ591" s="112"/>
      <c r="TIR591" s="112"/>
      <c r="TIS591" s="112"/>
      <c r="TIT591" s="112"/>
      <c r="TIU591" s="112"/>
      <c r="TIV591" s="112"/>
      <c r="TIW591" s="112"/>
      <c r="TIX591" s="112"/>
      <c r="TIY591" s="112"/>
      <c r="TIZ591" s="112"/>
      <c r="TJA591" s="112"/>
      <c r="TJB591" s="112"/>
      <c r="TJC591" s="112"/>
      <c r="TJD591" s="112"/>
      <c r="TJE591" s="112"/>
      <c r="TJF591" s="112"/>
      <c r="TJG591" s="112"/>
      <c r="TJH591" s="112"/>
      <c r="TJI591" s="112"/>
      <c r="TJJ591" s="112"/>
      <c r="TJK591" s="112"/>
      <c r="TJL591" s="112"/>
      <c r="TJM591" s="112"/>
      <c r="TJN591" s="112"/>
      <c r="TJO591" s="112"/>
      <c r="TJP591" s="112"/>
      <c r="TJQ591" s="112"/>
      <c r="TJR591" s="112"/>
      <c r="TJS591" s="112"/>
      <c r="TJT591" s="112"/>
      <c r="TJU591" s="112"/>
      <c r="TJV591" s="112"/>
      <c r="TJW591" s="112"/>
      <c r="TJX591" s="112"/>
      <c r="TJY591" s="112"/>
      <c r="TJZ591" s="112"/>
      <c r="TKA591" s="112"/>
      <c r="TKB591" s="112"/>
      <c r="TKC591" s="112"/>
      <c r="TKD591" s="112"/>
      <c r="TKE591" s="112"/>
      <c r="TKF591" s="112"/>
      <c r="TKG591" s="112"/>
      <c r="TKH591" s="112"/>
      <c r="TKI591" s="112"/>
      <c r="TKJ591" s="112"/>
      <c r="TKK591" s="112"/>
      <c r="TKL591" s="112"/>
      <c r="TKM591" s="112"/>
      <c r="TKN591" s="112"/>
      <c r="TKO591" s="112"/>
      <c r="TKP591" s="112"/>
      <c r="TKQ591" s="112"/>
      <c r="TKR591" s="112"/>
      <c r="TKS591" s="112"/>
      <c r="TKT591" s="112"/>
      <c r="TKU591" s="112"/>
      <c r="TKV591" s="112"/>
      <c r="TKW591" s="112"/>
      <c r="TKX591" s="112"/>
      <c r="TKY591" s="112"/>
      <c r="TKZ591" s="112"/>
      <c r="TLA591" s="112"/>
      <c r="TLB591" s="112"/>
      <c r="TLC591" s="112"/>
      <c r="TLD591" s="112"/>
      <c r="TLE591" s="112"/>
      <c r="TLF591" s="112"/>
      <c r="TLG591" s="112"/>
      <c r="TLH591" s="112"/>
      <c r="TLI591" s="112"/>
      <c r="TLJ591" s="112"/>
      <c r="TLK591" s="112"/>
      <c r="TLL591" s="112"/>
      <c r="TLM591" s="112"/>
      <c r="TLN591" s="112"/>
      <c r="TLO591" s="112"/>
      <c r="TLP591" s="112"/>
      <c r="TLQ591" s="112"/>
      <c r="TLR591" s="112"/>
      <c r="TLS591" s="112"/>
      <c r="TLT591" s="112"/>
      <c r="TLU591" s="112"/>
      <c r="TLV591" s="112"/>
      <c r="TLW591" s="112"/>
      <c r="TLX591" s="112"/>
      <c r="TLY591" s="112"/>
      <c r="TLZ591" s="112"/>
      <c r="TMA591" s="112"/>
      <c r="TMB591" s="112"/>
      <c r="TMC591" s="112"/>
      <c r="TMD591" s="112"/>
      <c r="TME591" s="112"/>
      <c r="TMF591" s="112"/>
      <c r="TMG591" s="112"/>
      <c r="TMH591" s="112"/>
      <c r="TMI591" s="112"/>
      <c r="TMJ591" s="112"/>
      <c r="TMK591" s="112"/>
      <c r="TML591" s="112"/>
      <c r="TMM591" s="112"/>
      <c r="TMN591" s="112"/>
      <c r="TMO591" s="112"/>
      <c r="TMP591" s="112"/>
      <c r="TMQ591" s="112"/>
      <c r="TMR591" s="112"/>
      <c r="TMS591" s="112"/>
      <c r="TMT591" s="112"/>
      <c r="TMU591" s="112"/>
      <c r="TMV591" s="112"/>
      <c r="TMW591" s="112"/>
      <c r="TMX591" s="112"/>
      <c r="TMY591" s="112"/>
      <c r="TMZ591" s="112"/>
      <c r="TNA591" s="112"/>
      <c r="TNB591" s="112"/>
      <c r="TNC591" s="112"/>
      <c r="TND591" s="112"/>
      <c r="TNE591" s="112"/>
      <c r="TNF591" s="112"/>
      <c r="TNG591" s="112"/>
      <c r="TNH591" s="112"/>
      <c r="TNI591" s="112"/>
      <c r="TNJ591" s="112"/>
      <c r="TNK591" s="112"/>
      <c r="TNL591" s="112"/>
      <c r="TNM591" s="112"/>
      <c r="TNN591" s="112"/>
      <c r="TNO591" s="112"/>
      <c r="TNP591" s="112"/>
      <c r="TNQ591" s="112"/>
      <c r="TNR591" s="112"/>
      <c r="TNS591" s="112"/>
      <c r="TNT591" s="112"/>
      <c r="TNU591" s="112"/>
      <c r="TNV591" s="112"/>
      <c r="TNW591" s="112"/>
      <c r="TNX591" s="112"/>
      <c r="TNY591" s="112"/>
      <c r="TNZ591" s="112"/>
      <c r="TOA591" s="112"/>
      <c r="TOB591" s="112"/>
      <c r="TOC591" s="112"/>
      <c r="TOD591" s="112"/>
      <c r="TOE591" s="112"/>
      <c r="TOF591" s="112"/>
      <c r="TOG591" s="112"/>
      <c r="TOH591" s="112"/>
      <c r="TOI591" s="112"/>
      <c r="TOJ591" s="112"/>
      <c r="TOK591" s="112"/>
      <c r="TOL591" s="112"/>
      <c r="TOM591" s="112"/>
      <c r="TON591" s="112"/>
      <c r="TOO591" s="112"/>
      <c r="TOP591" s="112"/>
      <c r="TOQ591" s="112"/>
      <c r="TOR591" s="112"/>
      <c r="TOS591" s="112"/>
      <c r="TOT591" s="112"/>
      <c r="TOU591" s="112"/>
      <c r="TOV591" s="112"/>
      <c r="TOW591" s="112"/>
      <c r="TOX591" s="112"/>
      <c r="TOY591" s="112"/>
      <c r="TOZ591" s="112"/>
      <c r="TPA591" s="112"/>
      <c r="TPB591" s="112"/>
      <c r="TPC591" s="112"/>
      <c r="TPD591" s="112"/>
      <c r="TPE591" s="112"/>
      <c r="TPF591" s="112"/>
      <c r="TPG591" s="112"/>
      <c r="TPH591" s="112"/>
      <c r="TPI591" s="112"/>
      <c r="TPJ591" s="112"/>
      <c r="TPK591" s="112"/>
      <c r="TPL591" s="112"/>
      <c r="TPM591" s="112"/>
      <c r="TPN591" s="112"/>
      <c r="TPO591" s="112"/>
      <c r="TPP591" s="112"/>
      <c r="TPQ591" s="112"/>
      <c r="TPR591" s="112"/>
      <c r="TPS591" s="112"/>
      <c r="TPT591" s="112"/>
      <c r="TPU591" s="112"/>
      <c r="TPV591" s="112"/>
      <c r="TPW591" s="112"/>
      <c r="TPX591" s="112"/>
      <c r="TPY591" s="112"/>
      <c r="TPZ591" s="112"/>
      <c r="TQA591" s="112"/>
      <c r="TQB591" s="112"/>
      <c r="TQC591" s="112"/>
      <c r="TQD591" s="112"/>
      <c r="TQE591" s="112"/>
      <c r="TQF591" s="112"/>
      <c r="TQG591" s="112"/>
      <c r="TQH591" s="112"/>
      <c r="TQI591" s="112"/>
      <c r="TQJ591" s="112"/>
      <c r="TQK591" s="112"/>
      <c r="TQL591" s="112"/>
      <c r="TQM591" s="112"/>
      <c r="TQN591" s="112"/>
      <c r="TQO591" s="112"/>
      <c r="TQP591" s="112"/>
      <c r="TQQ591" s="112"/>
      <c r="TQR591" s="112"/>
      <c r="TQS591" s="112"/>
      <c r="TQT591" s="112"/>
      <c r="TQU591" s="112"/>
      <c r="TQV591" s="112"/>
      <c r="TQW591" s="112"/>
      <c r="TQX591" s="112"/>
      <c r="TQY591" s="112"/>
      <c r="TQZ591" s="112"/>
      <c r="TRA591" s="112"/>
      <c r="TRB591" s="112"/>
      <c r="TRC591" s="112"/>
      <c r="TRD591" s="112"/>
      <c r="TRE591" s="112"/>
      <c r="TRF591" s="112"/>
      <c r="TRG591" s="112"/>
      <c r="TRH591" s="112"/>
      <c r="TRI591" s="112"/>
      <c r="TRJ591" s="112"/>
      <c r="TRK591" s="112"/>
      <c r="TRL591" s="112"/>
      <c r="TRM591" s="112"/>
      <c r="TRN591" s="112"/>
      <c r="TRO591" s="112"/>
      <c r="TRP591" s="112"/>
      <c r="TRQ591" s="112"/>
      <c r="TRR591" s="112"/>
      <c r="TRS591" s="112"/>
      <c r="TRT591" s="112"/>
      <c r="TRU591" s="112"/>
      <c r="TRV591" s="112"/>
      <c r="TRW591" s="112"/>
      <c r="TRX591" s="112"/>
      <c r="TRY591" s="112"/>
      <c r="TRZ591" s="112"/>
      <c r="TSA591" s="112"/>
      <c r="TSB591" s="112"/>
      <c r="TSC591" s="112"/>
      <c r="TSD591" s="112"/>
      <c r="TSE591" s="112"/>
      <c r="TSF591" s="112"/>
      <c r="TSG591" s="112"/>
      <c r="TSH591" s="112"/>
      <c r="TSI591" s="112"/>
      <c r="TSJ591" s="112"/>
      <c r="TSK591" s="112"/>
      <c r="TSL591" s="112"/>
      <c r="TSM591" s="112"/>
      <c r="TSN591" s="112"/>
      <c r="TSO591" s="112"/>
      <c r="TSP591" s="112"/>
      <c r="TSQ591" s="112"/>
      <c r="TSR591" s="112"/>
      <c r="TSS591" s="112"/>
      <c r="TST591" s="112"/>
      <c r="TSU591" s="112"/>
      <c r="TSV591" s="112"/>
      <c r="TSW591" s="112"/>
      <c r="TSX591" s="112"/>
      <c r="TSY591" s="112"/>
      <c r="TSZ591" s="112"/>
      <c r="TTA591" s="112"/>
      <c r="TTB591" s="112"/>
      <c r="TTC591" s="112"/>
      <c r="TTD591" s="112"/>
      <c r="TTE591" s="112"/>
      <c r="TTF591" s="112"/>
      <c r="TTG591" s="112"/>
      <c r="TTH591" s="112"/>
      <c r="TTI591" s="112"/>
      <c r="TTJ591" s="112"/>
      <c r="TTK591" s="112"/>
      <c r="TTL591" s="112"/>
      <c r="TTM591" s="112"/>
      <c r="TTN591" s="112"/>
      <c r="TTO591" s="112"/>
      <c r="TTP591" s="112"/>
      <c r="TTQ591" s="112"/>
      <c r="TTR591" s="112"/>
      <c r="TTS591" s="112"/>
      <c r="TTT591" s="112"/>
      <c r="TTU591" s="112"/>
      <c r="TTV591" s="112"/>
      <c r="TTW591" s="112"/>
      <c r="TTX591" s="112"/>
      <c r="TTY591" s="112"/>
      <c r="TTZ591" s="112"/>
      <c r="TUA591" s="112"/>
      <c r="TUB591" s="112"/>
      <c r="TUC591" s="112"/>
      <c r="TUD591" s="112"/>
      <c r="TUE591" s="112"/>
      <c r="TUF591" s="112"/>
      <c r="TUG591" s="112"/>
      <c r="TUH591" s="112"/>
      <c r="TUI591" s="112"/>
      <c r="TUJ591" s="112"/>
      <c r="TUK591" s="112"/>
      <c r="TUL591" s="112"/>
      <c r="TUM591" s="112"/>
      <c r="TUN591" s="112"/>
      <c r="TUO591" s="112"/>
      <c r="TUP591" s="112"/>
      <c r="TUQ591" s="112"/>
      <c r="TUR591" s="112"/>
      <c r="TUS591" s="112"/>
      <c r="TUT591" s="112"/>
      <c r="TUU591" s="112"/>
      <c r="TUV591" s="112"/>
      <c r="TUW591" s="112"/>
      <c r="TUX591" s="112"/>
      <c r="TUY591" s="112"/>
      <c r="TUZ591" s="112"/>
      <c r="TVA591" s="112"/>
      <c r="TVB591" s="112"/>
      <c r="TVC591" s="112"/>
      <c r="TVD591" s="112"/>
      <c r="TVE591" s="112"/>
      <c r="TVF591" s="112"/>
      <c r="TVG591" s="112"/>
      <c r="TVH591" s="112"/>
      <c r="TVI591" s="112"/>
      <c r="TVJ591" s="112"/>
      <c r="TVK591" s="112"/>
      <c r="TVL591" s="112"/>
      <c r="TVM591" s="112"/>
      <c r="TVN591" s="112"/>
      <c r="TVO591" s="112"/>
      <c r="TVP591" s="112"/>
      <c r="TVQ591" s="112"/>
      <c r="TVR591" s="112"/>
      <c r="TVS591" s="112"/>
      <c r="TVT591" s="112"/>
      <c r="TVU591" s="112"/>
      <c r="TVV591" s="112"/>
      <c r="TVW591" s="112"/>
      <c r="TVX591" s="112"/>
      <c r="TVY591" s="112"/>
      <c r="TVZ591" s="112"/>
      <c r="TWA591" s="112"/>
      <c r="TWB591" s="112"/>
      <c r="TWC591" s="112"/>
      <c r="TWD591" s="112"/>
      <c r="TWE591" s="112"/>
      <c r="TWF591" s="112"/>
      <c r="TWG591" s="112"/>
      <c r="TWH591" s="112"/>
      <c r="TWI591" s="112"/>
      <c r="TWJ591" s="112"/>
      <c r="TWK591" s="112"/>
      <c r="TWL591" s="112"/>
      <c r="TWM591" s="112"/>
      <c r="TWN591" s="112"/>
      <c r="TWO591" s="112"/>
      <c r="TWP591" s="112"/>
      <c r="TWQ591" s="112"/>
      <c r="TWR591" s="112"/>
      <c r="TWS591" s="112"/>
      <c r="TWT591" s="112"/>
      <c r="TWU591" s="112"/>
      <c r="TWV591" s="112"/>
      <c r="TWW591" s="112"/>
      <c r="TWX591" s="112"/>
      <c r="TWY591" s="112"/>
      <c r="TWZ591" s="112"/>
      <c r="TXA591" s="112"/>
      <c r="TXB591" s="112"/>
      <c r="TXC591" s="112"/>
      <c r="TXD591" s="112"/>
      <c r="TXE591" s="112"/>
      <c r="TXF591" s="112"/>
      <c r="TXG591" s="112"/>
      <c r="TXH591" s="112"/>
      <c r="TXI591" s="112"/>
      <c r="TXJ591" s="112"/>
      <c r="TXK591" s="112"/>
      <c r="TXL591" s="112"/>
      <c r="TXM591" s="112"/>
      <c r="TXN591" s="112"/>
      <c r="TXO591" s="112"/>
      <c r="TXP591" s="112"/>
      <c r="TXQ591" s="112"/>
      <c r="TXR591" s="112"/>
      <c r="TXS591" s="112"/>
      <c r="TXT591" s="112"/>
      <c r="TXU591" s="112"/>
      <c r="TXV591" s="112"/>
      <c r="TXW591" s="112"/>
      <c r="TXX591" s="112"/>
      <c r="TXY591" s="112"/>
      <c r="TXZ591" s="112"/>
      <c r="TYA591" s="112"/>
      <c r="TYB591" s="112"/>
      <c r="TYC591" s="112"/>
      <c r="TYD591" s="112"/>
      <c r="TYE591" s="112"/>
      <c r="TYF591" s="112"/>
      <c r="TYG591" s="112"/>
      <c r="TYH591" s="112"/>
      <c r="TYI591" s="112"/>
      <c r="TYJ591" s="112"/>
      <c r="TYK591" s="112"/>
      <c r="TYL591" s="112"/>
      <c r="TYM591" s="112"/>
      <c r="TYN591" s="112"/>
      <c r="TYO591" s="112"/>
      <c r="TYP591" s="112"/>
      <c r="TYQ591" s="112"/>
      <c r="TYR591" s="112"/>
      <c r="TYS591" s="112"/>
      <c r="TYT591" s="112"/>
      <c r="TYU591" s="112"/>
      <c r="TYV591" s="112"/>
      <c r="TYW591" s="112"/>
      <c r="TYX591" s="112"/>
      <c r="TYY591" s="112"/>
      <c r="TYZ591" s="112"/>
      <c r="TZA591" s="112"/>
      <c r="TZB591" s="112"/>
      <c r="TZC591" s="112"/>
      <c r="TZD591" s="112"/>
      <c r="TZE591" s="112"/>
      <c r="TZF591" s="112"/>
      <c r="TZG591" s="112"/>
      <c r="TZH591" s="112"/>
      <c r="TZI591" s="112"/>
      <c r="TZJ591" s="112"/>
      <c r="TZK591" s="112"/>
      <c r="TZL591" s="112"/>
      <c r="TZM591" s="112"/>
      <c r="TZN591" s="112"/>
      <c r="TZO591" s="112"/>
      <c r="TZP591" s="112"/>
      <c r="TZQ591" s="112"/>
      <c r="TZR591" s="112"/>
      <c r="TZS591" s="112"/>
      <c r="TZT591" s="112"/>
      <c r="TZU591" s="112"/>
      <c r="TZV591" s="112"/>
      <c r="TZW591" s="112"/>
      <c r="TZX591" s="112"/>
      <c r="TZY591" s="112"/>
      <c r="TZZ591" s="112"/>
      <c r="UAA591" s="112"/>
      <c r="UAB591" s="112"/>
      <c r="UAC591" s="112"/>
      <c r="UAD591" s="112"/>
      <c r="UAE591" s="112"/>
      <c r="UAF591" s="112"/>
      <c r="UAG591" s="112"/>
      <c r="UAH591" s="112"/>
      <c r="UAI591" s="112"/>
      <c r="UAJ591" s="112"/>
      <c r="UAK591" s="112"/>
      <c r="UAL591" s="112"/>
      <c r="UAM591" s="112"/>
      <c r="UAN591" s="112"/>
      <c r="UAO591" s="112"/>
      <c r="UAP591" s="112"/>
      <c r="UAQ591" s="112"/>
      <c r="UAR591" s="112"/>
      <c r="UAS591" s="112"/>
      <c r="UAT591" s="112"/>
      <c r="UAU591" s="112"/>
      <c r="UAV591" s="112"/>
      <c r="UAW591" s="112"/>
      <c r="UAX591" s="112"/>
      <c r="UAY591" s="112"/>
      <c r="UAZ591" s="112"/>
      <c r="UBA591" s="112"/>
      <c r="UBB591" s="112"/>
      <c r="UBC591" s="112"/>
      <c r="UBD591" s="112"/>
      <c r="UBE591" s="112"/>
      <c r="UBF591" s="112"/>
      <c r="UBG591" s="112"/>
      <c r="UBH591" s="112"/>
      <c r="UBI591" s="112"/>
      <c r="UBJ591" s="112"/>
      <c r="UBK591" s="112"/>
      <c r="UBL591" s="112"/>
      <c r="UBM591" s="112"/>
      <c r="UBN591" s="112"/>
      <c r="UBO591" s="112"/>
      <c r="UBP591" s="112"/>
      <c r="UBQ591" s="112"/>
      <c r="UBR591" s="112"/>
      <c r="UBS591" s="112"/>
      <c r="UBT591" s="112"/>
      <c r="UBU591" s="112"/>
      <c r="UBV591" s="112"/>
      <c r="UBW591" s="112"/>
      <c r="UBX591" s="112"/>
      <c r="UBY591" s="112"/>
      <c r="UBZ591" s="112"/>
      <c r="UCA591" s="112"/>
      <c r="UCB591" s="112"/>
      <c r="UCC591" s="112"/>
      <c r="UCD591" s="112"/>
      <c r="UCE591" s="112"/>
      <c r="UCF591" s="112"/>
      <c r="UCG591" s="112"/>
      <c r="UCH591" s="112"/>
      <c r="UCI591" s="112"/>
      <c r="UCJ591" s="112"/>
      <c r="UCK591" s="112"/>
      <c r="UCL591" s="112"/>
      <c r="UCM591" s="112"/>
      <c r="UCN591" s="112"/>
      <c r="UCO591" s="112"/>
      <c r="UCP591" s="112"/>
      <c r="UCQ591" s="112"/>
      <c r="UCR591" s="112"/>
      <c r="UCS591" s="112"/>
      <c r="UCT591" s="112"/>
      <c r="UCU591" s="112"/>
      <c r="UCV591" s="112"/>
      <c r="UCW591" s="112"/>
      <c r="UCX591" s="112"/>
      <c r="UCY591" s="112"/>
      <c r="UCZ591" s="112"/>
      <c r="UDA591" s="112"/>
      <c r="UDB591" s="112"/>
      <c r="UDC591" s="112"/>
      <c r="UDD591" s="112"/>
      <c r="UDE591" s="112"/>
      <c r="UDF591" s="112"/>
      <c r="UDG591" s="112"/>
      <c r="UDH591" s="112"/>
      <c r="UDI591" s="112"/>
      <c r="UDJ591" s="112"/>
      <c r="UDK591" s="112"/>
      <c r="UDL591" s="112"/>
      <c r="UDM591" s="112"/>
      <c r="UDN591" s="112"/>
      <c r="UDO591" s="112"/>
      <c r="UDP591" s="112"/>
      <c r="UDQ591" s="112"/>
      <c r="UDR591" s="112"/>
      <c r="UDS591" s="112"/>
      <c r="UDT591" s="112"/>
      <c r="UDU591" s="112"/>
      <c r="UDV591" s="112"/>
      <c r="UDW591" s="112"/>
      <c r="UDX591" s="112"/>
      <c r="UDY591" s="112"/>
      <c r="UDZ591" s="112"/>
      <c r="UEA591" s="112"/>
      <c r="UEB591" s="112"/>
      <c r="UEC591" s="112"/>
      <c r="UED591" s="112"/>
      <c r="UEE591" s="112"/>
      <c r="UEF591" s="112"/>
      <c r="UEG591" s="112"/>
      <c r="UEH591" s="112"/>
      <c r="UEI591" s="112"/>
      <c r="UEJ591" s="112"/>
      <c r="UEK591" s="112"/>
      <c r="UEL591" s="112"/>
      <c r="UEM591" s="112"/>
      <c r="UEN591" s="112"/>
      <c r="UEO591" s="112"/>
      <c r="UEP591" s="112"/>
      <c r="UEQ591" s="112"/>
      <c r="UER591" s="112"/>
      <c r="UES591" s="112"/>
      <c r="UET591" s="112"/>
      <c r="UEU591" s="112"/>
      <c r="UEV591" s="112"/>
      <c r="UEW591" s="112"/>
      <c r="UEX591" s="112"/>
      <c r="UEY591" s="112"/>
      <c r="UEZ591" s="112"/>
      <c r="UFA591" s="112"/>
      <c r="UFB591" s="112"/>
      <c r="UFC591" s="112"/>
      <c r="UFD591" s="112"/>
      <c r="UFE591" s="112"/>
      <c r="UFF591" s="112"/>
      <c r="UFG591" s="112"/>
      <c r="UFH591" s="112"/>
      <c r="UFI591" s="112"/>
      <c r="UFJ591" s="112"/>
      <c r="UFK591" s="112"/>
      <c r="UFL591" s="112"/>
      <c r="UFM591" s="112"/>
      <c r="UFN591" s="112"/>
      <c r="UFO591" s="112"/>
      <c r="UFP591" s="112"/>
      <c r="UFQ591" s="112"/>
      <c r="UFR591" s="112"/>
      <c r="UFS591" s="112"/>
      <c r="UFT591" s="112"/>
      <c r="UFU591" s="112"/>
      <c r="UFV591" s="112"/>
      <c r="UFW591" s="112"/>
      <c r="UFX591" s="112"/>
      <c r="UFY591" s="112"/>
      <c r="UFZ591" s="112"/>
      <c r="UGA591" s="112"/>
      <c r="UGB591" s="112"/>
      <c r="UGC591" s="112"/>
      <c r="UGD591" s="112"/>
      <c r="UGE591" s="112"/>
      <c r="UGF591" s="112"/>
      <c r="UGG591" s="112"/>
      <c r="UGH591" s="112"/>
      <c r="UGI591" s="112"/>
      <c r="UGJ591" s="112"/>
      <c r="UGK591" s="112"/>
      <c r="UGL591" s="112"/>
      <c r="UGM591" s="112"/>
      <c r="UGN591" s="112"/>
      <c r="UGO591" s="112"/>
      <c r="UGP591" s="112"/>
      <c r="UGQ591" s="112"/>
      <c r="UGR591" s="112"/>
      <c r="UGS591" s="112"/>
      <c r="UGT591" s="112"/>
      <c r="UGU591" s="112"/>
      <c r="UGV591" s="112"/>
      <c r="UGW591" s="112"/>
      <c r="UGX591" s="112"/>
      <c r="UGY591" s="112"/>
      <c r="UGZ591" s="112"/>
      <c r="UHA591" s="112"/>
      <c r="UHB591" s="112"/>
      <c r="UHC591" s="112"/>
      <c r="UHD591" s="112"/>
      <c r="UHE591" s="112"/>
      <c r="UHF591" s="112"/>
      <c r="UHG591" s="112"/>
      <c r="UHH591" s="112"/>
      <c r="UHI591" s="112"/>
      <c r="UHJ591" s="112"/>
      <c r="UHK591" s="112"/>
      <c r="UHL591" s="112"/>
      <c r="UHM591" s="112"/>
      <c r="UHN591" s="112"/>
      <c r="UHO591" s="112"/>
      <c r="UHP591" s="112"/>
      <c r="UHQ591" s="112"/>
      <c r="UHR591" s="112"/>
      <c r="UHS591" s="112"/>
      <c r="UHT591" s="112"/>
      <c r="UHU591" s="112"/>
      <c r="UHV591" s="112"/>
      <c r="UHW591" s="112"/>
      <c r="UHX591" s="112"/>
      <c r="UHY591" s="112"/>
      <c r="UHZ591" s="112"/>
      <c r="UIA591" s="112"/>
      <c r="UIB591" s="112"/>
      <c r="UIC591" s="112"/>
      <c r="UID591" s="112"/>
      <c r="UIE591" s="112"/>
      <c r="UIF591" s="112"/>
      <c r="UIG591" s="112"/>
      <c r="UIH591" s="112"/>
      <c r="UII591" s="112"/>
      <c r="UIJ591" s="112"/>
      <c r="UIK591" s="112"/>
      <c r="UIL591" s="112"/>
      <c r="UIM591" s="112"/>
      <c r="UIN591" s="112"/>
      <c r="UIO591" s="112"/>
      <c r="UIP591" s="112"/>
      <c r="UIQ591" s="112"/>
      <c r="UIR591" s="112"/>
      <c r="UIS591" s="112"/>
      <c r="UIT591" s="112"/>
      <c r="UIU591" s="112"/>
      <c r="UIV591" s="112"/>
      <c r="UIW591" s="112"/>
      <c r="UIX591" s="112"/>
      <c r="UIY591" s="112"/>
      <c r="UIZ591" s="112"/>
      <c r="UJA591" s="112"/>
      <c r="UJB591" s="112"/>
      <c r="UJC591" s="112"/>
      <c r="UJD591" s="112"/>
      <c r="UJE591" s="112"/>
      <c r="UJF591" s="112"/>
      <c r="UJG591" s="112"/>
      <c r="UJH591" s="112"/>
      <c r="UJI591" s="112"/>
      <c r="UJJ591" s="112"/>
      <c r="UJK591" s="112"/>
      <c r="UJL591" s="112"/>
      <c r="UJM591" s="112"/>
      <c r="UJN591" s="112"/>
      <c r="UJO591" s="112"/>
      <c r="UJP591" s="112"/>
      <c r="UJQ591" s="112"/>
      <c r="UJR591" s="112"/>
      <c r="UJS591" s="112"/>
      <c r="UJT591" s="112"/>
      <c r="UJU591" s="112"/>
      <c r="UJV591" s="112"/>
      <c r="UJW591" s="112"/>
      <c r="UJX591" s="112"/>
      <c r="UJY591" s="112"/>
      <c r="UJZ591" s="112"/>
      <c r="UKA591" s="112"/>
      <c r="UKB591" s="112"/>
      <c r="UKC591" s="112"/>
      <c r="UKD591" s="112"/>
      <c r="UKE591" s="112"/>
      <c r="UKF591" s="112"/>
      <c r="UKG591" s="112"/>
      <c r="UKH591" s="112"/>
      <c r="UKI591" s="112"/>
      <c r="UKJ591" s="112"/>
      <c r="UKK591" s="112"/>
      <c r="UKL591" s="112"/>
      <c r="UKM591" s="112"/>
      <c r="UKN591" s="112"/>
      <c r="UKO591" s="112"/>
      <c r="UKP591" s="112"/>
      <c r="UKQ591" s="112"/>
      <c r="UKR591" s="112"/>
      <c r="UKS591" s="112"/>
      <c r="UKT591" s="112"/>
      <c r="UKU591" s="112"/>
      <c r="UKV591" s="112"/>
      <c r="UKW591" s="112"/>
      <c r="UKX591" s="112"/>
      <c r="UKY591" s="112"/>
      <c r="UKZ591" s="112"/>
      <c r="ULA591" s="112"/>
      <c r="ULB591" s="112"/>
      <c r="ULC591" s="112"/>
      <c r="ULD591" s="112"/>
      <c r="ULE591" s="112"/>
      <c r="ULF591" s="112"/>
      <c r="ULG591" s="112"/>
      <c r="ULH591" s="112"/>
      <c r="ULI591" s="112"/>
      <c r="ULJ591" s="112"/>
      <c r="ULK591" s="112"/>
      <c r="ULL591" s="112"/>
      <c r="ULM591" s="112"/>
      <c r="ULN591" s="112"/>
      <c r="ULO591" s="112"/>
      <c r="ULP591" s="112"/>
      <c r="ULQ591" s="112"/>
      <c r="ULR591" s="112"/>
      <c r="ULS591" s="112"/>
      <c r="ULT591" s="112"/>
      <c r="ULU591" s="112"/>
      <c r="ULV591" s="112"/>
      <c r="ULW591" s="112"/>
      <c r="ULX591" s="112"/>
      <c r="ULY591" s="112"/>
      <c r="ULZ591" s="112"/>
      <c r="UMA591" s="112"/>
      <c r="UMB591" s="112"/>
      <c r="UMC591" s="112"/>
      <c r="UMD591" s="112"/>
      <c r="UME591" s="112"/>
      <c r="UMF591" s="112"/>
      <c r="UMG591" s="112"/>
      <c r="UMH591" s="112"/>
      <c r="UMI591" s="112"/>
      <c r="UMJ591" s="112"/>
      <c r="UMK591" s="112"/>
      <c r="UML591" s="112"/>
      <c r="UMM591" s="112"/>
      <c r="UMN591" s="112"/>
      <c r="UMO591" s="112"/>
      <c r="UMP591" s="112"/>
      <c r="UMQ591" s="112"/>
      <c r="UMR591" s="112"/>
      <c r="UMS591" s="112"/>
      <c r="UMT591" s="112"/>
      <c r="UMU591" s="112"/>
      <c r="UMV591" s="112"/>
      <c r="UMW591" s="112"/>
      <c r="UMX591" s="112"/>
      <c r="UMY591" s="112"/>
      <c r="UMZ591" s="112"/>
      <c r="UNA591" s="112"/>
      <c r="UNB591" s="112"/>
      <c r="UNC591" s="112"/>
      <c r="UND591" s="112"/>
      <c r="UNE591" s="112"/>
      <c r="UNF591" s="112"/>
      <c r="UNG591" s="112"/>
      <c r="UNH591" s="112"/>
      <c r="UNI591" s="112"/>
      <c r="UNJ591" s="112"/>
      <c r="UNK591" s="112"/>
      <c r="UNL591" s="112"/>
      <c r="UNM591" s="112"/>
      <c r="UNN591" s="112"/>
      <c r="UNO591" s="112"/>
      <c r="UNP591" s="112"/>
      <c r="UNQ591" s="112"/>
      <c r="UNR591" s="112"/>
      <c r="UNS591" s="112"/>
      <c r="UNT591" s="112"/>
      <c r="UNU591" s="112"/>
      <c r="UNV591" s="112"/>
      <c r="UNW591" s="112"/>
      <c r="UNX591" s="112"/>
      <c r="UNY591" s="112"/>
      <c r="UNZ591" s="112"/>
      <c r="UOA591" s="112"/>
      <c r="UOB591" s="112"/>
      <c r="UOC591" s="112"/>
      <c r="UOD591" s="112"/>
      <c r="UOE591" s="112"/>
      <c r="UOF591" s="112"/>
      <c r="UOG591" s="112"/>
      <c r="UOH591" s="112"/>
      <c r="UOI591" s="112"/>
      <c r="UOJ591" s="112"/>
      <c r="UOK591" s="112"/>
      <c r="UOL591" s="112"/>
      <c r="UOM591" s="112"/>
      <c r="UON591" s="112"/>
      <c r="UOO591" s="112"/>
      <c r="UOP591" s="112"/>
      <c r="UOQ591" s="112"/>
      <c r="UOR591" s="112"/>
      <c r="UOS591" s="112"/>
      <c r="UOT591" s="112"/>
      <c r="UOU591" s="112"/>
      <c r="UOV591" s="112"/>
      <c r="UOW591" s="112"/>
      <c r="UOX591" s="112"/>
      <c r="UOY591" s="112"/>
      <c r="UOZ591" s="112"/>
      <c r="UPA591" s="112"/>
      <c r="UPB591" s="112"/>
      <c r="UPC591" s="112"/>
      <c r="UPD591" s="112"/>
      <c r="UPE591" s="112"/>
      <c r="UPF591" s="112"/>
      <c r="UPG591" s="112"/>
      <c r="UPH591" s="112"/>
      <c r="UPI591" s="112"/>
      <c r="UPJ591" s="112"/>
      <c r="UPK591" s="112"/>
      <c r="UPL591" s="112"/>
      <c r="UPM591" s="112"/>
      <c r="UPN591" s="112"/>
      <c r="UPO591" s="112"/>
      <c r="UPP591" s="112"/>
      <c r="UPQ591" s="112"/>
      <c r="UPR591" s="112"/>
      <c r="UPS591" s="112"/>
      <c r="UPT591" s="112"/>
      <c r="UPU591" s="112"/>
      <c r="UPV591" s="112"/>
      <c r="UPW591" s="112"/>
      <c r="UPX591" s="112"/>
      <c r="UPY591" s="112"/>
      <c r="UPZ591" s="112"/>
      <c r="UQA591" s="112"/>
      <c r="UQB591" s="112"/>
      <c r="UQC591" s="112"/>
      <c r="UQD591" s="112"/>
      <c r="UQE591" s="112"/>
      <c r="UQF591" s="112"/>
      <c r="UQG591" s="112"/>
      <c r="UQH591" s="112"/>
      <c r="UQI591" s="112"/>
      <c r="UQJ591" s="112"/>
      <c r="UQK591" s="112"/>
      <c r="UQL591" s="112"/>
      <c r="UQM591" s="112"/>
      <c r="UQN591" s="112"/>
      <c r="UQO591" s="112"/>
      <c r="UQP591" s="112"/>
      <c r="UQQ591" s="112"/>
      <c r="UQR591" s="112"/>
      <c r="UQS591" s="112"/>
      <c r="UQT591" s="112"/>
      <c r="UQU591" s="112"/>
      <c r="UQV591" s="112"/>
      <c r="UQW591" s="112"/>
      <c r="UQX591" s="112"/>
      <c r="UQY591" s="112"/>
      <c r="UQZ591" s="112"/>
      <c r="URA591" s="112"/>
      <c r="URB591" s="112"/>
      <c r="URC591" s="112"/>
      <c r="URD591" s="112"/>
      <c r="URE591" s="112"/>
      <c r="URF591" s="112"/>
      <c r="URG591" s="112"/>
      <c r="URH591" s="112"/>
      <c r="URI591" s="112"/>
      <c r="URJ591" s="112"/>
      <c r="URK591" s="112"/>
      <c r="URL591" s="112"/>
      <c r="URM591" s="112"/>
      <c r="URN591" s="112"/>
      <c r="URO591" s="112"/>
      <c r="URP591" s="112"/>
      <c r="URQ591" s="112"/>
      <c r="URR591" s="112"/>
      <c r="URS591" s="112"/>
      <c r="URT591" s="112"/>
      <c r="URU591" s="112"/>
      <c r="URV591" s="112"/>
      <c r="URW591" s="112"/>
      <c r="URX591" s="112"/>
      <c r="URY591" s="112"/>
      <c r="URZ591" s="112"/>
      <c r="USA591" s="112"/>
      <c r="USB591" s="112"/>
      <c r="USC591" s="112"/>
      <c r="USD591" s="112"/>
      <c r="USE591" s="112"/>
      <c r="USF591" s="112"/>
      <c r="USG591" s="112"/>
      <c r="USH591" s="112"/>
      <c r="USI591" s="112"/>
      <c r="USJ591" s="112"/>
      <c r="USK591" s="112"/>
      <c r="USL591" s="112"/>
      <c r="USM591" s="112"/>
      <c r="USN591" s="112"/>
      <c r="USO591" s="112"/>
      <c r="USP591" s="112"/>
      <c r="USQ591" s="112"/>
      <c r="USR591" s="112"/>
      <c r="USS591" s="112"/>
      <c r="UST591" s="112"/>
      <c r="USU591" s="112"/>
      <c r="USV591" s="112"/>
      <c r="USW591" s="112"/>
      <c r="USX591" s="112"/>
      <c r="USY591" s="112"/>
      <c r="USZ591" s="112"/>
      <c r="UTA591" s="112"/>
      <c r="UTB591" s="112"/>
      <c r="UTC591" s="112"/>
      <c r="UTD591" s="112"/>
      <c r="UTE591" s="112"/>
      <c r="UTF591" s="112"/>
      <c r="UTG591" s="112"/>
      <c r="UTH591" s="112"/>
      <c r="UTI591" s="112"/>
      <c r="UTJ591" s="112"/>
      <c r="UTK591" s="112"/>
      <c r="UTL591" s="112"/>
      <c r="UTM591" s="112"/>
      <c r="UTN591" s="112"/>
      <c r="UTO591" s="112"/>
      <c r="UTP591" s="112"/>
      <c r="UTQ591" s="112"/>
      <c r="UTR591" s="112"/>
      <c r="UTS591" s="112"/>
      <c r="UTT591" s="112"/>
      <c r="UTU591" s="112"/>
      <c r="UTV591" s="112"/>
      <c r="UTW591" s="112"/>
      <c r="UTX591" s="112"/>
      <c r="UTY591" s="112"/>
      <c r="UTZ591" s="112"/>
      <c r="UUA591" s="112"/>
      <c r="UUB591" s="112"/>
      <c r="UUC591" s="112"/>
      <c r="UUD591" s="112"/>
      <c r="UUE591" s="112"/>
      <c r="UUF591" s="112"/>
      <c r="UUG591" s="112"/>
      <c r="UUH591" s="112"/>
      <c r="UUI591" s="112"/>
      <c r="UUJ591" s="112"/>
      <c r="UUK591" s="112"/>
      <c r="UUL591" s="112"/>
      <c r="UUM591" s="112"/>
      <c r="UUN591" s="112"/>
      <c r="UUO591" s="112"/>
      <c r="UUP591" s="112"/>
      <c r="UUQ591" s="112"/>
      <c r="UUR591" s="112"/>
      <c r="UUS591" s="112"/>
      <c r="UUT591" s="112"/>
      <c r="UUU591" s="112"/>
      <c r="UUV591" s="112"/>
      <c r="UUW591" s="112"/>
      <c r="UUX591" s="112"/>
      <c r="UUY591" s="112"/>
      <c r="UUZ591" s="112"/>
      <c r="UVA591" s="112"/>
      <c r="UVB591" s="112"/>
      <c r="UVC591" s="112"/>
      <c r="UVD591" s="112"/>
      <c r="UVE591" s="112"/>
      <c r="UVF591" s="112"/>
      <c r="UVG591" s="112"/>
      <c r="UVH591" s="112"/>
      <c r="UVI591" s="112"/>
      <c r="UVJ591" s="112"/>
      <c r="UVK591" s="112"/>
      <c r="UVL591" s="112"/>
      <c r="UVM591" s="112"/>
      <c r="UVN591" s="112"/>
      <c r="UVO591" s="112"/>
      <c r="UVP591" s="112"/>
      <c r="UVQ591" s="112"/>
      <c r="UVR591" s="112"/>
      <c r="UVS591" s="112"/>
      <c r="UVT591" s="112"/>
      <c r="UVU591" s="112"/>
      <c r="UVV591" s="112"/>
      <c r="UVW591" s="112"/>
      <c r="UVX591" s="112"/>
      <c r="UVY591" s="112"/>
      <c r="UVZ591" s="112"/>
      <c r="UWA591" s="112"/>
      <c r="UWB591" s="112"/>
      <c r="UWC591" s="112"/>
      <c r="UWD591" s="112"/>
      <c r="UWE591" s="112"/>
      <c r="UWF591" s="112"/>
      <c r="UWG591" s="112"/>
      <c r="UWH591" s="112"/>
      <c r="UWI591" s="112"/>
      <c r="UWJ591" s="112"/>
      <c r="UWK591" s="112"/>
      <c r="UWL591" s="112"/>
      <c r="UWM591" s="112"/>
      <c r="UWN591" s="112"/>
      <c r="UWO591" s="112"/>
      <c r="UWP591" s="112"/>
      <c r="UWQ591" s="112"/>
      <c r="UWR591" s="112"/>
      <c r="UWS591" s="112"/>
      <c r="UWT591" s="112"/>
      <c r="UWU591" s="112"/>
      <c r="UWV591" s="112"/>
      <c r="UWW591" s="112"/>
      <c r="UWX591" s="112"/>
      <c r="UWY591" s="112"/>
      <c r="UWZ591" s="112"/>
      <c r="UXA591" s="112"/>
      <c r="UXB591" s="112"/>
      <c r="UXC591" s="112"/>
      <c r="UXD591" s="112"/>
      <c r="UXE591" s="112"/>
      <c r="UXF591" s="112"/>
      <c r="UXG591" s="112"/>
      <c r="UXH591" s="112"/>
      <c r="UXI591" s="112"/>
      <c r="UXJ591" s="112"/>
      <c r="UXK591" s="112"/>
      <c r="UXL591" s="112"/>
      <c r="UXM591" s="112"/>
      <c r="UXN591" s="112"/>
      <c r="UXO591" s="112"/>
      <c r="UXP591" s="112"/>
      <c r="UXQ591" s="112"/>
      <c r="UXR591" s="112"/>
      <c r="UXS591" s="112"/>
      <c r="UXT591" s="112"/>
      <c r="UXU591" s="112"/>
      <c r="UXV591" s="112"/>
      <c r="UXW591" s="112"/>
      <c r="UXX591" s="112"/>
      <c r="UXY591" s="112"/>
      <c r="UXZ591" s="112"/>
      <c r="UYA591" s="112"/>
      <c r="UYB591" s="112"/>
      <c r="UYC591" s="112"/>
      <c r="UYD591" s="112"/>
      <c r="UYE591" s="112"/>
      <c r="UYF591" s="112"/>
      <c r="UYG591" s="112"/>
      <c r="UYH591" s="112"/>
      <c r="UYI591" s="112"/>
      <c r="UYJ591" s="112"/>
      <c r="UYK591" s="112"/>
      <c r="UYL591" s="112"/>
      <c r="UYM591" s="112"/>
      <c r="UYN591" s="112"/>
      <c r="UYO591" s="112"/>
      <c r="UYP591" s="112"/>
      <c r="UYQ591" s="112"/>
      <c r="UYR591" s="112"/>
      <c r="UYS591" s="112"/>
      <c r="UYT591" s="112"/>
      <c r="UYU591" s="112"/>
      <c r="UYV591" s="112"/>
      <c r="UYW591" s="112"/>
      <c r="UYX591" s="112"/>
      <c r="UYY591" s="112"/>
      <c r="UYZ591" s="112"/>
      <c r="UZA591" s="112"/>
      <c r="UZB591" s="112"/>
      <c r="UZC591" s="112"/>
      <c r="UZD591" s="112"/>
      <c r="UZE591" s="112"/>
      <c r="UZF591" s="112"/>
      <c r="UZG591" s="112"/>
      <c r="UZH591" s="112"/>
      <c r="UZI591" s="112"/>
      <c r="UZJ591" s="112"/>
      <c r="UZK591" s="112"/>
      <c r="UZL591" s="112"/>
      <c r="UZM591" s="112"/>
      <c r="UZN591" s="112"/>
      <c r="UZO591" s="112"/>
      <c r="UZP591" s="112"/>
      <c r="UZQ591" s="112"/>
      <c r="UZR591" s="112"/>
      <c r="UZS591" s="112"/>
      <c r="UZT591" s="112"/>
      <c r="UZU591" s="112"/>
      <c r="UZV591" s="112"/>
      <c r="UZW591" s="112"/>
      <c r="UZX591" s="112"/>
      <c r="UZY591" s="112"/>
      <c r="UZZ591" s="112"/>
      <c r="VAA591" s="112"/>
      <c r="VAB591" s="112"/>
      <c r="VAC591" s="112"/>
      <c r="VAD591" s="112"/>
      <c r="VAE591" s="112"/>
      <c r="VAF591" s="112"/>
      <c r="VAG591" s="112"/>
      <c r="VAH591" s="112"/>
      <c r="VAI591" s="112"/>
      <c r="VAJ591" s="112"/>
      <c r="VAK591" s="112"/>
      <c r="VAL591" s="112"/>
      <c r="VAM591" s="112"/>
      <c r="VAN591" s="112"/>
      <c r="VAO591" s="112"/>
      <c r="VAP591" s="112"/>
      <c r="VAQ591" s="112"/>
      <c r="VAR591" s="112"/>
      <c r="VAS591" s="112"/>
      <c r="VAT591" s="112"/>
      <c r="VAU591" s="112"/>
      <c r="VAV591" s="112"/>
      <c r="VAW591" s="112"/>
      <c r="VAX591" s="112"/>
      <c r="VAY591" s="112"/>
      <c r="VAZ591" s="112"/>
      <c r="VBA591" s="112"/>
      <c r="VBB591" s="112"/>
      <c r="VBC591" s="112"/>
      <c r="VBD591" s="112"/>
      <c r="VBE591" s="112"/>
      <c r="VBF591" s="112"/>
      <c r="VBG591" s="112"/>
      <c r="VBH591" s="112"/>
      <c r="VBI591" s="112"/>
      <c r="VBJ591" s="112"/>
      <c r="VBK591" s="112"/>
      <c r="VBL591" s="112"/>
      <c r="VBM591" s="112"/>
      <c r="VBN591" s="112"/>
      <c r="VBO591" s="112"/>
      <c r="VBP591" s="112"/>
      <c r="VBQ591" s="112"/>
      <c r="VBR591" s="112"/>
      <c r="VBS591" s="112"/>
      <c r="VBT591" s="112"/>
      <c r="VBU591" s="112"/>
      <c r="VBV591" s="112"/>
      <c r="VBW591" s="112"/>
      <c r="VBX591" s="112"/>
      <c r="VBY591" s="112"/>
      <c r="VBZ591" s="112"/>
      <c r="VCA591" s="112"/>
      <c r="VCB591" s="112"/>
      <c r="VCC591" s="112"/>
      <c r="VCD591" s="112"/>
      <c r="VCE591" s="112"/>
      <c r="VCF591" s="112"/>
      <c r="VCG591" s="112"/>
      <c r="VCH591" s="112"/>
      <c r="VCI591" s="112"/>
      <c r="VCJ591" s="112"/>
      <c r="VCK591" s="112"/>
      <c r="VCL591" s="112"/>
      <c r="VCM591" s="112"/>
      <c r="VCN591" s="112"/>
      <c r="VCO591" s="112"/>
      <c r="VCP591" s="112"/>
      <c r="VCQ591" s="112"/>
      <c r="VCR591" s="112"/>
      <c r="VCS591" s="112"/>
      <c r="VCT591" s="112"/>
      <c r="VCU591" s="112"/>
      <c r="VCV591" s="112"/>
      <c r="VCW591" s="112"/>
      <c r="VCX591" s="112"/>
      <c r="VCY591" s="112"/>
      <c r="VCZ591" s="112"/>
      <c r="VDA591" s="112"/>
      <c r="VDB591" s="112"/>
      <c r="VDC591" s="112"/>
      <c r="VDD591" s="112"/>
      <c r="VDE591" s="112"/>
      <c r="VDF591" s="112"/>
      <c r="VDG591" s="112"/>
      <c r="VDH591" s="112"/>
      <c r="VDI591" s="112"/>
      <c r="VDJ591" s="112"/>
      <c r="VDK591" s="112"/>
      <c r="VDL591" s="112"/>
      <c r="VDM591" s="112"/>
      <c r="VDN591" s="112"/>
      <c r="VDO591" s="112"/>
      <c r="VDP591" s="112"/>
      <c r="VDQ591" s="112"/>
      <c r="VDR591" s="112"/>
      <c r="VDS591" s="112"/>
      <c r="VDT591" s="112"/>
      <c r="VDU591" s="112"/>
      <c r="VDV591" s="112"/>
      <c r="VDW591" s="112"/>
      <c r="VDX591" s="112"/>
      <c r="VDY591" s="112"/>
      <c r="VDZ591" s="112"/>
      <c r="VEA591" s="112"/>
      <c r="VEB591" s="112"/>
      <c r="VEC591" s="112"/>
      <c r="VED591" s="112"/>
      <c r="VEE591" s="112"/>
      <c r="VEF591" s="112"/>
      <c r="VEG591" s="112"/>
      <c r="VEH591" s="112"/>
      <c r="VEI591" s="112"/>
      <c r="VEJ591" s="112"/>
      <c r="VEK591" s="112"/>
      <c r="VEL591" s="112"/>
      <c r="VEM591" s="112"/>
      <c r="VEN591" s="112"/>
      <c r="VEO591" s="112"/>
      <c r="VEP591" s="112"/>
      <c r="VEQ591" s="112"/>
      <c r="VER591" s="112"/>
      <c r="VES591" s="112"/>
      <c r="VET591" s="112"/>
      <c r="VEU591" s="112"/>
      <c r="VEV591" s="112"/>
      <c r="VEW591" s="112"/>
      <c r="VEX591" s="112"/>
      <c r="VEY591" s="112"/>
      <c r="VEZ591" s="112"/>
      <c r="VFA591" s="112"/>
      <c r="VFB591" s="112"/>
      <c r="VFC591" s="112"/>
      <c r="VFD591" s="112"/>
      <c r="VFE591" s="112"/>
      <c r="VFF591" s="112"/>
      <c r="VFG591" s="112"/>
      <c r="VFH591" s="112"/>
      <c r="VFI591" s="112"/>
      <c r="VFJ591" s="112"/>
      <c r="VFK591" s="112"/>
      <c r="VFL591" s="112"/>
      <c r="VFM591" s="112"/>
      <c r="VFN591" s="112"/>
      <c r="VFO591" s="112"/>
      <c r="VFP591" s="112"/>
      <c r="VFQ591" s="112"/>
      <c r="VFR591" s="112"/>
      <c r="VFS591" s="112"/>
      <c r="VFT591" s="112"/>
      <c r="VFU591" s="112"/>
      <c r="VFV591" s="112"/>
      <c r="VFW591" s="112"/>
      <c r="VFX591" s="112"/>
      <c r="VFY591" s="112"/>
      <c r="VFZ591" s="112"/>
      <c r="VGA591" s="112"/>
      <c r="VGB591" s="112"/>
      <c r="VGC591" s="112"/>
      <c r="VGD591" s="112"/>
      <c r="VGE591" s="112"/>
      <c r="VGF591" s="112"/>
      <c r="VGG591" s="112"/>
      <c r="VGH591" s="112"/>
      <c r="VGI591" s="112"/>
      <c r="VGJ591" s="112"/>
      <c r="VGK591" s="112"/>
      <c r="VGL591" s="112"/>
      <c r="VGM591" s="112"/>
      <c r="VGN591" s="112"/>
      <c r="VGO591" s="112"/>
      <c r="VGP591" s="112"/>
      <c r="VGQ591" s="112"/>
      <c r="VGR591" s="112"/>
      <c r="VGS591" s="112"/>
      <c r="VGT591" s="112"/>
      <c r="VGU591" s="112"/>
      <c r="VGV591" s="112"/>
      <c r="VGW591" s="112"/>
      <c r="VGX591" s="112"/>
      <c r="VGY591" s="112"/>
      <c r="VGZ591" s="112"/>
      <c r="VHA591" s="112"/>
      <c r="VHB591" s="112"/>
      <c r="VHC591" s="112"/>
      <c r="VHD591" s="112"/>
      <c r="VHE591" s="112"/>
      <c r="VHF591" s="112"/>
      <c r="VHG591" s="112"/>
      <c r="VHH591" s="112"/>
      <c r="VHI591" s="112"/>
      <c r="VHJ591" s="112"/>
      <c r="VHK591" s="112"/>
      <c r="VHL591" s="112"/>
      <c r="VHM591" s="112"/>
      <c r="VHN591" s="112"/>
      <c r="VHO591" s="112"/>
      <c r="VHP591" s="112"/>
      <c r="VHQ591" s="112"/>
      <c r="VHR591" s="112"/>
      <c r="VHS591" s="112"/>
      <c r="VHT591" s="112"/>
      <c r="VHU591" s="112"/>
      <c r="VHV591" s="112"/>
      <c r="VHW591" s="112"/>
      <c r="VHX591" s="112"/>
      <c r="VHY591" s="112"/>
      <c r="VHZ591" s="112"/>
      <c r="VIA591" s="112"/>
      <c r="VIB591" s="112"/>
      <c r="VIC591" s="112"/>
      <c r="VID591" s="112"/>
      <c r="VIE591" s="112"/>
      <c r="VIF591" s="112"/>
      <c r="VIG591" s="112"/>
      <c r="VIH591" s="112"/>
      <c r="VII591" s="112"/>
      <c r="VIJ591" s="112"/>
      <c r="VIK591" s="112"/>
      <c r="VIL591" s="112"/>
      <c r="VIM591" s="112"/>
      <c r="VIN591" s="112"/>
      <c r="VIO591" s="112"/>
      <c r="VIP591" s="112"/>
      <c r="VIQ591" s="112"/>
      <c r="VIR591" s="112"/>
      <c r="VIS591" s="112"/>
      <c r="VIT591" s="112"/>
      <c r="VIU591" s="112"/>
      <c r="VIV591" s="112"/>
      <c r="VIW591" s="112"/>
      <c r="VIX591" s="112"/>
      <c r="VIY591" s="112"/>
      <c r="VIZ591" s="112"/>
      <c r="VJA591" s="112"/>
      <c r="VJB591" s="112"/>
      <c r="VJC591" s="112"/>
      <c r="VJD591" s="112"/>
      <c r="VJE591" s="112"/>
      <c r="VJF591" s="112"/>
      <c r="VJG591" s="112"/>
      <c r="VJH591" s="112"/>
      <c r="VJI591" s="112"/>
      <c r="VJJ591" s="112"/>
      <c r="VJK591" s="112"/>
      <c r="VJL591" s="112"/>
      <c r="VJM591" s="112"/>
      <c r="VJN591" s="112"/>
      <c r="VJO591" s="112"/>
      <c r="VJP591" s="112"/>
      <c r="VJQ591" s="112"/>
      <c r="VJR591" s="112"/>
      <c r="VJS591" s="112"/>
      <c r="VJT591" s="112"/>
      <c r="VJU591" s="112"/>
      <c r="VJV591" s="112"/>
      <c r="VJW591" s="112"/>
      <c r="VJX591" s="112"/>
      <c r="VJY591" s="112"/>
      <c r="VJZ591" s="112"/>
      <c r="VKA591" s="112"/>
      <c r="VKB591" s="112"/>
      <c r="VKC591" s="112"/>
      <c r="VKD591" s="112"/>
      <c r="VKE591" s="112"/>
      <c r="VKF591" s="112"/>
      <c r="VKG591" s="112"/>
      <c r="VKH591" s="112"/>
      <c r="VKI591" s="112"/>
      <c r="VKJ591" s="112"/>
      <c r="VKK591" s="112"/>
      <c r="VKL591" s="112"/>
      <c r="VKM591" s="112"/>
      <c r="VKN591" s="112"/>
      <c r="VKO591" s="112"/>
      <c r="VKP591" s="112"/>
      <c r="VKQ591" s="112"/>
      <c r="VKR591" s="112"/>
      <c r="VKS591" s="112"/>
      <c r="VKT591" s="112"/>
      <c r="VKU591" s="112"/>
      <c r="VKV591" s="112"/>
      <c r="VKW591" s="112"/>
      <c r="VKX591" s="112"/>
      <c r="VKY591" s="112"/>
      <c r="VKZ591" s="112"/>
      <c r="VLA591" s="112"/>
      <c r="VLB591" s="112"/>
      <c r="VLC591" s="112"/>
      <c r="VLD591" s="112"/>
      <c r="VLE591" s="112"/>
      <c r="VLF591" s="112"/>
      <c r="VLG591" s="112"/>
      <c r="VLH591" s="112"/>
      <c r="VLI591" s="112"/>
      <c r="VLJ591" s="112"/>
      <c r="VLK591" s="112"/>
      <c r="VLL591" s="112"/>
      <c r="VLM591" s="112"/>
      <c r="VLN591" s="112"/>
      <c r="VLO591" s="112"/>
      <c r="VLP591" s="112"/>
      <c r="VLQ591" s="112"/>
      <c r="VLR591" s="112"/>
      <c r="VLS591" s="112"/>
      <c r="VLT591" s="112"/>
      <c r="VLU591" s="112"/>
      <c r="VLV591" s="112"/>
      <c r="VLW591" s="112"/>
      <c r="VLX591" s="112"/>
      <c r="VLY591" s="112"/>
      <c r="VLZ591" s="112"/>
      <c r="VMA591" s="112"/>
      <c r="VMB591" s="112"/>
      <c r="VMC591" s="112"/>
      <c r="VMD591" s="112"/>
      <c r="VME591" s="112"/>
      <c r="VMF591" s="112"/>
      <c r="VMG591" s="112"/>
      <c r="VMH591" s="112"/>
      <c r="VMI591" s="112"/>
      <c r="VMJ591" s="112"/>
      <c r="VMK591" s="112"/>
      <c r="VML591" s="112"/>
      <c r="VMM591" s="112"/>
      <c r="VMN591" s="112"/>
      <c r="VMO591" s="112"/>
      <c r="VMP591" s="112"/>
      <c r="VMQ591" s="112"/>
      <c r="VMR591" s="112"/>
      <c r="VMS591" s="112"/>
      <c r="VMT591" s="112"/>
      <c r="VMU591" s="112"/>
      <c r="VMV591" s="112"/>
      <c r="VMW591" s="112"/>
      <c r="VMX591" s="112"/>
      <c r="VMY591" s="112"/>
      <c r="VMZ591" s="112"/>
      <c r="VNA591" s="112"/>
      <c r="VNB591" s="112"/>
      <c r="VNC591" s="112"/>
      <c r="VND591" s="112"/>
      <c r="VNE591" s="112"/>
      <c r="VNF591" s="112"/>
      <c r="VNG591" s="112"/>
      <c r="VNH591" s="112"/>
      <c r="VNI591" s="112"/>
      <c r="VNJ591" s="112"/>
      <c r="VNK591" s="112"/>
      <c r="VNL591" s="112"/>
      <c r="VNM591" s="112"/>
      <c r="VNN591" s="112"/>
      <c r="VNO591" s="112"/>
      <c r="VNP591" s="112"/>
      <c r="VNQ591" s="112"/>
      <c r="VNR591" s="112"/>
      <c r="VNS591" s="112"/>
      <c r="VNT591" s="112"/>
      <c r="VNU591" s="112"/>
      <c r="VNV591" s="112"/>
      <c r="VNW591" s="112"/>
      <c r="VNX591" s="112"/>
      <c r="VNY591" s="112"/>
      <c r="VNZ591" s="112"/>
      <c r="VOA591" s="112"/>
      <c r="VOB591" s="112"/>
      <c r="VOC591" s="112"/>
      <c r="VOD591" s="112"/>
      <c r="VOE591" s="112"/>
      <c r="VOF591" s="112"/>
      <c r="VOG591" s="112"/>
      <c r="VOH591" s="112"/>
      <c r="VOI591" s="112"/>
      <c r="VOJ591" s="112"/>
      <c r="VOK591" s="112"/>
      <c r="VOL591" s="112"/>
      <c r="VOM591" s="112"/>
      <c r="VON591" s="112"/>
      <c r="VOO591" s="112"/>
      <c r="VOP591" s="112"/>
      <c r="VOQ591" s="112"/>
      <c r="VOR591" s="112"/>
      <c r="VOS591" s="112"/>
      <c r="VOT591" s="112"/>
      <c r="VOU591" s="112"/>
      <c r="VOV591" s="112"/>
      <c r="VOW591" s="112"/>
      <c r="VOX591" s="112"/>
      <c r="VOY591" s="112"/>
      <c r="VOZ591" s="112"/>
      <c r="VPA591" s="112"/>
      <c r="VPB591" s="112"/>
      <c r="VPC591" s="112"/>
      <c r="VPD591" s="112"/>
      <c r="VPE591" s="112"/>
      <c r="VPF591" s="112"/>
      <c r="VPG591" s="112"/>
      <c r="VPH591" s="112"/>
      <c r="VPI591" s="112"/>
      <c r="VPJ591" s="112"/>
      <c r="VPK591" s="112"/>
      <c r="VPL591" s="112"/>
      <c r="VPM591" s="112"/>
      <c r="VPN591" s="112"/>
      <c r="VPO591" s="112"/>
      <c r="VPP591" s="112"/>
      <c r="VPQ591" s="112"/>
      <c r="VPR591" s="112"/>
      <c r="VPS591" s="112"/>
      <c r="VPT591" s="112"/>
      <c r="VPU591" s="112"/>
      <c r="VPV591" s="112"/>
      <c r="VPW591" s="112"/>
      <c r="VPX591" s="112"/>
      <c r="VPY591" s="112"/>
      <c r="VPZ591" s="112"/>
      <c r="VQA591" s="112"/>
      <c r="VQB591" s="112"/>
      <c r="VQC591" s="112"/>
      <c r="VQD591" s="112"/>
      <c r="VQE591" s="112"/>
      <c r="VQF591" s="112"/>
      <c r="VQG591" s="112"/>
      <c r="VQH591" s="112"/>
      <c r="VQI591" s="112"/>
      <c r="VQJ591" s="112"/>
      <c r="VQK591" s="112"/>
      <c r="VQL591" s="112"/>
      <c r="VQM591" s="112"/>
      <c r="VQN591" s="112"/>
      <c r="VQO591" s="112"/>
      <c r="VQP591" s="112"/>
      <c r="VQQ591" s="112"/>
      <c r="VQR591" s="112"/>
      <c r="VQS591" s="112"/>
      <c r="VQT591" s="112"/>
      <c r="VQU591" s="112"/>
      <c r="VQV591" s="112"/>
      <c r="VQW591" s="112"/>
      <c r="VQX591" s="112"/>
      <c r="VQY591" s="112"/>
      <c r="VQZ591" s="112"/>
      <c r="VRA591" s="112"/>
      <c r="VRB591" s="112"/>
      <c r="VRC591" s="112"/>
      <c r="VRD591" s="112"/>
      <c r="VRE591" s="112"/>
      <c r="VRF591" s="112"/>
      <c r="VRG591" s="112"/>
      <c r="VRH591" s="112"/>
      <c r="VRI591" s="112"/>
      <c r="VRJ591" s="112"/>
      <c r="VRK591" s="112"/>
      <c r="VRL591" s="112"/>
      <c r="VRM591" s="112"/>
      <c r="VRN591" s="112"/>
      <c r="VRO591" s="112"/>
      <c r="VRP591" s="112"/>
      <c r="VRQ591" s="112"/>
      <c r="VRR591" s="112"/>
      <c r="VRS591" s="112"/>
      <c r="VRT591" s="112"/>
      <c r="VRU591" s="112"/>
      <c r="VRV591" s="112"/>
      <c r="VRW591" s="112"/>
      <c r="VRX591" s="112"/>
      <c r="VRY591" s="112"/>
      <c r="VRZ591" s="112"/>
      <c r="VSA591" s="112"/>
      <c r="VSB591" s="112"/>
      <c r="VSC591" s="112"/>
      <c r="VSD591" s="112"/>
      <c r="VSE591" s="112"/>
      <c r="VSF591" s="112"/>
      <c r="VSG591" s="112"/>
      <c r="VSH591" s="112"/>
      <c r="VSI591" s="112"/>
      <c r="VSJ591" s="112"/>
      <c r="VSK591" s="112"/>
      <c r="VSL591" s="112"/>
      <c r="VSM591" s="112"/>
      <c r="VSN591" s="112"/>
      <c r="VSO591" s="112"/>
      <c r="VSP591" s="112"/>
      <c r="VSQ591" s="112"/>
      <c r="VSR591" s="112"/>
      <c r="VSS591" s="112"/>
      <c r="VST591" s="112"/>
      <c r="VSU591" s="112"/>
      <c r="VSV591" s="112"/>
      <c r="VSW591" s="112"/>
      <c r="VSX591" s="112"/>
      <c r="VSY591" s="112"/>
      <c r="VSZ591" s="112"/>
      <c r="VTA591" s="112"/>
      <c r="VTB591" s="112"/>
      <c r="VTC591" s="112"/>
      <c r="VTD591" s="112"/>
      <c r="VTE591" s="112"/>
      <c r="VTF591" s="112"/>
      <c r="VTG591" s="112"/>
      <c r="VTH591" s="112"/>
      <c r="VTI591" s="112"/>
      <c r="VTJ591" s="112"/>
      <c r="VTK591" s="112"/>
      <c r="VTL591" s="112"/>
      <c r="VTM591" s="112"/>
      <c r="VTN591" s="112"/>
      <c r="VTO591" s="112"/>
      <c r="VTP591" s="112"/>
      <c r="VTQ591" s="112"/>
      <c r="VTR591" s="112"/>
      <c r="VTS591" s="112"/>
      <c r="VTT591" s="112"/>
      <c r="VTU591" s="112"/>
      <c r="VTV591" s="112"/>
      <c r="VTW591" s="112"/>
      <c r="VTX591" s="112"/>
      <c r="VTY591" s="112"/>
      <c r="VTZ591" s="112"/>
      <c r="VUA591" s="112"/>
      <c r="VUB591" s="112"/>
      <c r="VUC591" s="112"/>
      <c r="VUD591" s="112"/>
      <c r="VUE591" s="112"/>
      <c r="VUF591" s="112"/>
      <c r="VUG591" s="112"/>
      <c r="VUH591" s="112"/>
      <c r="VUI591" s="112"/>
      <c r="VUJ591" s="112"/>
      <c r="VUK591" s="112"/>
      <c r="VUL591" s="112"/>
      <c r="VUM591" s="112"/>
      <c r="VUN591" s="112"/>
      <c r="VUO591" s="112"/>
      <c r="VUP591" s="112"/>
      <c r="VUQ591" s="112"/>
      <c r="VUR591" s="112"/>
      <c r="VUS591" s="112"/>
      <c r="VUT591" s="112"/>
      <c r="VUU591" s="112"/>
      <c r="VUV591" s="112"/>
      <c r="VUW591" s="112"/>
      <c r="VUX591" s="112"/>
      <c r="VUY591" s="112"/>
      <c r="VUZ591" s="112"/>
      <c r="VVA591" s="112"/>
      <c r="VVB591" s="112"/>
      <c r="VVC591" s="112"/>
      <c r="VVD591" s="112"/>
      <c r="VVE591" s="112"/>
      <c r="VVF591" s="112"/>
      <c r="VVG591" s="112"/>
      <c r="VVH591" s="112"/>
      <c r="VVI591" s="112"/>
      <c r="VVJ591" s="112"/>
      <c r="VVK591" s="112"/>
      <c r="VVL591" s="112"/>
      <c r="VVM591" s="112"/>
      <c r="VVN591" s="112"/>
      <c r="VVO591" s="112"/>
      <c r="VVP591" s="112"/>
      <c r="VVQ591" s="112"/>
      <c r="VVR591" s="112"/>
      <c r="VVS591" s="112"/>
      <c r="VVT591" s="112"/>
      <c r="VVU591" s="112"/>
      <c r="VVV591" s="112"/>
      <c r="VVW591" s="112"/>
      <c r="VVX591" s="112"/>
      <c r="VVY591" s="112"/>
      <c r="VVZ591" s="112"/>
      <c r="VWA591" s="112"/>
      <c r="VWB591" s="112"/>
      <c r="VWC591" s="112"/>
      <c r="VWD591" s="112"/>
      <c r="VWE591" s="112"/>
      <c r="VWF591" s="112"/>
      <c r="VWG591" s="112"/>
      <c r="VWH591" s="112"/>
      <c r="VWI591" s="112"/>
      <c r="VWJ591" s="112"/>
      <c r="VWK591" s="112"/>
      <c r="VWL591" s="112"/>
      <c r="VWM591" s="112"/>
      <c r="VWN591" s="112"/>
      <c r="VWO591" s="112"/>
      <c r="VWP591" s="112"/>
      <c r="VWQ591" s="112"/>
      <c r="VWR591" s="112"/>
      <c r="VWS591" s="112"/>
      <c r="VWT591" s="112"/>
      <c r="VWU591" s="112"/>
      <c r="VWV591" s="112"/>
      <c r="VWW591" s="112"/>
      <c r="VWX591" s="112"/>
      <c r="VWY591" s="112"/>
      <c r="VWZ591" s="112"/>
      <c r="VXA591" s="112"/>
      <c r="VXB591" s="112"/>
      <c r="VXC591" s="112"/>
      <c r="VXD591" s="112"/>
      <c r="VXE591" s="112"/>
      <c r="VXF591" s="112"/>
      <c r="VXG591" s="112"/>
      <c r="VXH591" s="112"/>
      <c r="VXI591" s="112"/>
      <c r="VXJ591" s="112"/>
      <c r="VXK591" s="112"/>
      <c r="VXL591" s="112"/>
      <c r="VXM591" s="112"/>
      <c r="VXN591" s="112"/>
      <c r="VXO591" s="112"/>
      <c r="VXP591" s="112"/>
      <c r="VXQ591" s="112"/>
      <c r="VXR591" s="112"/>
      <c r="VXS591" s="112"/>
      <c r="VXT591" s="112"/>
      <c r="VXU591" s="112"/>
      <c r="VXV591" s="112"/>
      <c r="VXW591" s="112"/>
      <c r="VXX591" s="112"/>
      <c r="VXY591" s="112"/>
      <c r="VXZ591" s="112"/>
      <c r="VYA591" s="112"/>
      <c r="VYB591" s="112"/>
      <c r="VYC591" s="112"/>
      <c r="VYD591" s="112"/>
      <c r="VYE591" s="112"/>
      <c r="VYF591" s="112"/>
      <c r="VYG591" s="112"/>
      <c r="VYH591" s="112"/>
      <c r="VYI591" s="112"/>
      <c r="VYJ591" s="112"/>
      <c r="VYK591" s="112"/>
      <c r="VYL591" s="112"/>
      <c r="VYM591" s="112"/>
      <c r="VYN591" s="112"/>
      <c r="VYO591" s="112"/>
      <c r="VYP591" s="112"/>
      <c r="VYQ591" s="112"/>
      <c r="VYR591" s="112"/>
      <c r="VYS591" s="112"/>
      <c r="VYT591" s="112"/>
      <c r="VYU591" s="112"/>
      <c r="VYV591" s="112"/>
      <c r="VYW591" s="112"/>
      <c r="VYX591" s="112"/>
      <c r="VYY591" s="112"/>
      <c r="VYZ591" s="112"/>
      <c r="VZA591" s="112"/>
      <c r="VZB591" s="112"/>
      <c r="VZC591" s="112"/>
      <c r="VZD591" s="112"/>
      <c r="VZE591" s="112"/>
      <c r="VZF591" s="112"/>
      <c r="VZG591" s="112"/>
      <c r="VZH591" s="112"/>
      <c r="VZI591" s="112"/>
      <c r="VZJ591" s="112"/>
      <c r="VZK591" s="112"/>
      <c r="VZL591" s="112"/>
      <c r="VZM591" s="112"/>
      <c r="VZN591" s="112"/>
      <c r="VZO591" s="112"/>
      <c r="VZP591" s="112"/>
      <c r="VZQ591" s="112"/>
      <c r="VZR591" s="112"/>
      <c r="VZS591" s="112"/>
      <c r="VZT591" s="112"/>
      <c r="VZU591" s="112"/>
      <c r="VZV591" s="112"/>
      <c r="VZW591" s="112"/>
      <c r="VZX591" s="112"/>
      <c r="VZY591" s="112"/>
      <c r="VZZ591" s="112"/>
      <c r="WAA591" s="112"/>
      <c r="WAB591" s="112"/>
      <c r="WAC591" s="112"/>
      <c r="WAD591" s="112"/>
      <c r="WAE591" s="112"/>
      <c r="WAF591" s="112"/>
      <c r="WAG591" s="112"/>
      <c r="WAH591" s="112"/>
      <c r="WAI591" s="112"/>
      <c r="WAJ591" s="112"/>
      <c r="WAK591" s="112"/>
      <c r="WAL591" s="112"/>
      <c r="WAM591" s="112"/>
      <c r="WAN591" s="112"/>
      <c r="WAO591" s="112"/>
      <c r="WAP591" s="112"/>
      <c r="WAQ591" s="112"/>
      <c r="WAR591" s="112"/>
      <c r="WAS591" s="112"/>
      <c r="WAT591" s="112"/>
      <c r="WAU591" s="112"/>
      <c r="WAV591" s="112"/>
      <c r="WAW591" s="112"/>
      <c r="WAX591" s="112"/>
      <c r="WAY591" s="112"/>
      <c r="WAZ591" s="112"/>
      <c r="WBA591" s="112"/>
      <c r="WBB591" s="112"/>
      <c r="WBC591" s="112"/>
      <c r="WBD591" s="112"/>
      <c r="WBE591" s="112"/>
      <c r="WBF591" s="112"/>
      <c r="WBG591" s="112"/>
      <c r="WBH591" s="112"/>
      <c r="WBI591" s="112"/>
      <c r="WBJ591" s="112"/>
      <c r="WBK591" s="112"/>
      <c r="WBL591" s="112"/>
      <c r="WBM591" s="112"/>
      <c r="WBN591" s="112"/>
      <c r="WBO591" s="112"/>
      <c r="WBP591" s="112"/>
      <c r="WBQ591" s="112"/>
      <c r="WBR591" s="112"/>
      <c r="WBS591" s="112"/>
      <c r="WBT591" s="112"/>
      <c r="WBU591" s="112"/>
      <c r="WBV591" s="112"/>
      <c r="WBW591" s="112"/>
      <c r="WBX591" s="112"/>
      <c r="WBY591" s="112"/>
      <c r="WBZ591" s="112"/>
      <c r="WCA591" s="112"/>
      <c r="WCB591" s="112"/>
      <c r="WCC591" s="112"/>
      <c r="WCD591" s="112"/>
      <c r="WCE591" s="112"/>
      <c r="WCF591" s="112"/>
      <c r="WCG591" s="112"/>
      <c r="WCH591" s="112"/>
      <c r="WCI591" s="112"/>
      <c r="WCJ591" s="112"/>
      <c r="WCK591" s="112"/>
      <c r="WCL591" s="112"/>
      <c r="WCM591" s="112"/>
      <c r="WCN591" s="112"/>
      <c r="WCO591" s="112"/>
      <c r="WCP591" s="112"/>
      <c r="WCQ591" s="112"/>
      <c r="WCR591" s="112"/>
      <c r="WCS591" s="112"/>
      <c r="WCT591" s="112"/>
      <c r="WCU591" s="112"/>
      <c r="WCV591" s="112"/>
      <c r="WCW591" s="112"/>
      <c r="WCX591" s="112"/>
      <c r="WCY591" s="112"/>
      <c r="WCZ591" s="112"/>
      <c r="WDA591" s="112"/>
      <c r="WDB591" s="112"/>
      <c r="WDC591" s="112"/>
      <c r="WDD591" s="112"/>
      <c r="WDE591" s="112"/>
      <c r="WDF591" s="112"/>
      <c r="WDG591" s="112"/>
      <c r="WDH591" s="112"/>
      <c r="WDI591" s="112"/>
      <c r="WDJ591" s="112"/>
      <c r="WDK591" s="112"/>
      <c r="WDL591" s="112"/>
      <c r="WDM591" s="112"/>
      <c r="WDN591" s="112"/>
      <c r="WDO591" s="112"/>
      <c r="WDP591" s="112"/>
      <c r="WDQ591" s="112"/>
      <c r="WDR591" s="112"/>
      <c r="WDS591" s="112"/>
      <c r="WDT591" s="112"/>
      <c r="WDU591" s="112"/>
      <c r="WDV591" s="112"/>
      <c r="WDW591" s="112"/>
      <c r="WDX591" s="112"/>
      <c r="WDY591" s="112"/>
      <c r="WDZ591" s="112"/>
      <c r="WEA591" s="112"/>
      <c r="WEB591" s="112"/>
      <c r="WEC591" s="112"/>
      <c r="WED591" s="112"/>
      <c r="WEE591" s="112"/>
      <c r="WEF591" s="112"/>
      <c r="WEG591" s="112"/>
      <c r="WEH591" s="112"/>
      <c r="WEI591" s="112"/>
      <c r="WEJ591" s="112"/>
      <c r="WEK591" s="112"/>
      <c r="WEL591" s="112"/>
      <c r="WEM591" s="112"/>
      <c r="WEN591" s="112"/>
      <c r="WEO591" s="112"/>
      <c r="WEP591" s="112"/>
      <c r="WEQ591" s="112"/>
      <c r="WER591" s="112"/>
      <c r="WES591" s="112"/>
      <c r="WET591" s="112"/>
      <c r="WEU591" s="112"/>
      <c r="WEV591" s="112"/>
      <c r="WEW591" s="112"/>
      <c r="WEX591" s="112"/>
      <c r="WEY591" s="112"/>
      <c r="WEZ591" s="112"/>
      <c r="WFA591" s="112"/>
      <c r="WFB591" s="112"/>
      <c r="WFC591" s="112"/>
      <c r="WFD591" s="112"/>
      <c r="WFE591" s="112"/>
      <c r="WFF591" s="112"/>
      <c r="WFG591" s="112"/>
      <c r="WFH591" s="112"/>
      <c r="WFI591" s="112"/>
      <c r="WFJ591" s="112"/>
      <c r="WFK591" s="112"/>
      <c r="WFL591" s="112"/>
      <c r="WFM591" s="112"/>
      <c r="WFN591" s="112"/>
      <c r="WFO591" s="112"/>
      <c r="WFP591" s="112"/>
      <c r="WFQ591" s="112"/>
      <c r="WFR591" s="112"/>
      <c r="WFS591" s="112"/>
      <c r="WFT591" s="112"/>
      <c r="WFU591" s="112"/>
      <c r="WFV591" s="112"/>
      <c r="WFW591" s="112"/>
      <c r="WFX591" s="112"/>
      <c r="WFY591" s="112"/>
      <c r="WFZ591" s="112"/>
      <c r="WGA591" s="112"/>
      <c r="WGB591" s="112"/>
      <c r="WGC591" s="112"/>
      <c r="WGD591" s="112"/>
      <c r="WGE591" s="112"/>
      <c r="WGF591" s="112"/>
      <c r="WGG591" s="112"/>
      <c r="WGH591" s="112"/>
      <c r="WGI591" s="112"/>
      <c r="WGJ591" s="112"/>
      <c r="WGK591" s="112"/>
      <c r="WGL591" s="112"/>
      <c r="WGM591" s="112"/>
      <c r="WGN591" s="112"/>
      <c r="WGO591" s="112"/>
      <c r="WGP591" s="112"/>
      <c r="WGQ591" s="112"/>
      <c r="WGR591" s="112"/>
      <c r="WGS591" s="112"/>
      <c r="WGT591" s="112"/>
      <c r="WGU591" s="112"/>
      <c r="WGV591" s="112"/>
      <c r="WGW591" s="112"/>
      <c r="WGX591" s="112"/>
      <c r="WGY591" s="112"/>
      <c r="WGZ591" s="112"/>
      <c r="WHA591" s="112"/>
      <c r="WHB591" s="112"/>
      <c r="WHC591" s="112"/>
      <c r="WHD591" s="112"/>
      <c r="WHE591" s="112"/>
      <c r="WHF591" s="112"/>
      <c r="WHG591" s="112"/>
      <c r="WHH591" s="112"/>
      <c r="WHI591" s="112"/>
      <c r="WHJ591" s="112"/>
      <c r="WHK591" s="112"/>
      <c r="WHL591" s="112"/>
      <c r="WHM591" s="112"/>
      <c r="WHN591" s="112"/>
      <c r="WHO591" s="112"/>
      <c r="WHP591" s="112"/>
      <c r="WHQ591" s="112"/>
      <c r="WHR591" s="112"/>
      <c r="WHS591" s="112"/>
      <c r="WHT591" s="112"/>
      <c r="WHU591" s="112"/>
      <c r="WHV591" s="112"/>
      <c r="WHW591" s="112"/>
      <c r="WHX591" s="112"/>
      <c r="WHY591" s="112"/>
      <c r="WHZ591" s="112"/>
      <c r="WIA591" s="112"/>
      <c r="WIB591" s="112"/>
      <c r="WIC591" s="112"/>
      <c r="WID591" s="112"/>
      <c r="WIE591" s="112"/>
      <c r="WIF591" s="112"/>
      <c r="WIG591" s="112"/>
      <c r="WIH591" s="112"/>
      <c r="WII591" s="112"/>
      <c r="WIJ591" s="112"/>
      <c r="WIK591" s="112"/>
      <c r="WIL591" s="112"/>
      <c r="WIM591" s="112"/>
      <c r="WIN591" s="112"/>
      <c r="WIO591" s="112"/>
      <c r="WIP591" s="112"/>
      <c r="WIQ591" s="112"/>
      <c r="WIR591" s="112"/>
      <c r="WIS591" s="112"/>
      <c r="WIT591" s="112"/>
      <c r="WIU591" s="112"/>
      <c r="WIV591" s="112"/>
      <c r="WIW591" s="112"/>
      <c r="WIX591" s="112"/>
      <c r="WIY591" s="112"/>
      <c r="WIZ591" s="112"/>
      <c r="WJA591" s="112"/>
      <c r="WJB591" s="112"/>
      <c r="WJC591" s="112"/>
      <c r="WJD591" s="112"/>
      <c r="WJE591" s="112"/>
      <c r="WJF591" s="112"/>
      <c r="WJG591" s="112"/>
      <c r="WJH591" s="112"/>
      <c r="WJI591" s="112"/>
      <c r="WJJ591" s="112"/>
      <c r="WJK591" s="112"/>
      <c r="WJL591" s="112"/>
      <c r="WJM591" s="112"/>
      <c r="WJN591" s="112"/>
      <c r="WJO591" s="112"/>
      <c r="WJP591" s="112"/>
      <c r="WJQ591" s="112"/>
      <c r="WJR591" s="112"/>
      <c r="WJS591" s="112"/>
      <c r="WJT591" s="112"/>
      <c r="WJU591" s="112"/>
      <c r="WJV591" s="112"/>
      <c r="WJW591" s="112"/>
      <c r="WJX591" s="112"/>
      <c r="WJY591" s="112"/>
      <c r="WJZ591" s="112"/>
      <c r="WKA591" s="112"/>
      <c r="WKB591" s="112"/>
      <c r="WKC591" s="112"/>
      <c r="WKD591" s="112"/>
      <c r="WKE591" s="112"/>
      <c r="WKF591" s="112"/>
      <c r="WKG591" s="112"/>
      <c r="WKH591" s="112"/>
      <c r="WKI591" s="112"/>
      <c r="WKJ591" s="112"/>
      <c r="WKK591" s="112"/>
      <c r="WKL591" s="112"/>
      <c r="WKM591" s="112"/>
      <c r="WKN591" s="112"/>
      <c r="WKO591" s="112"/>
      <c r="WKP591" s="112"/>
      <c r="WKQ591" s="112"/>
      <c r="WKR591" s="112"/>
      <c r="WKS591" s="112"/>
      <c r="WKT591" s="112"/>
      <c r="WKU591" s="112"/>
      <c r="WKV591" s="112"/>
      <c r="WKW591" s="112"/>
      <c r="WKX591" s="112"/>
      <c r="WKY591" s="112"/>
      <c r="WKZ591" s="112"/>
      <c r="WLA591" s="112"/>
      <c r="WLB591" s="112"/>
      <c r="WLC591" s="112"/>
      <c r="WLD591" s="112"/>
      <c r="WLE591" s="112"/>
      <c r="WLF591" s="112"/>
      <c r="WLG591" s="112"/>
      <c r="WLH591" s="112"/>
      <c r="WLI591" s="112"/>
      <c r="WLJ591" s="112"/>
      <c r="WLK591" s="112"/>
      <c r="WLL591" s="112"/>
      <c r="WLM591" s="112"/>
      <c r="WLN591" s="112"/>
      <c r="WLO591" s="112"/>
      <c r="WLP591" s="112"/>
      <c r="WLQ591" s="112"/>
      <c r="WLR591" s="112"/>
      <c r="WLS591" s="112"/>
      <c r="WLT591" s="112"/>
      <c r="WLU591" s="112"/>
      <c r="WLV591" s="112"/>
      <c r="WLW591" s="112"/>
      <c r="WLX591" s="112"/>
      <c r="WLY591" s="112"/>
      <c r="WLZ591" s="112"/>
      <c r="WMA591" s="112"/>
      <c r="WMB591" s="112"/>
      <c r="WMC591" s="112"/>
      <c r="WMD591" s="112"/>
      <c r="WME591" s="112"/>
      <c r="WMF591" s="112"/>
      <c r="WMG591" s="112"/>
      <c r="WMH591" s="112"/>
      <c r="WMI591" s="112"/>
      <c r="WMJ591" s="112"/>
      <c r="WMK591" s="112"/>
      <c r="WML591" s="112"/>
      <c r="WMM591" s="112"/>
      <c r="WMN591" s="112"/>
      <c r="WMO591" s="112"/>
      <c r="WMP591" s="112"/>
      <c r="WMQ591" s="112"/>
      <c r="WMR591" s="112"/>
      <c r="WMS591" s="112"/>
      <c r="WMT591" s="112"/>
      <c r="WMU591" s="112"/>
      <c r="WMV591" s="112"/>
      <c r="WMW591" s="112"/>
      <c r="WMX591" s="112"/>
      <c r="WMY591" s="112"/>
      <c r="WMZ591" s="112"/>
      <c r="WNA591" s="112"/>
      <c r="WNB591" s="112"/>
      <c r="WNC591" s="112"/>
      <c r="WND591" s="112"/>
      <c r="WNE591" s="112"/>
      <c r="WNF591" s="112"/>
      <c r="WNG591" s="112"/>
      <c r="WNH591" s="112"/>
      <c r="WNI591" s="112"/>
      <c r="WNJ591" s="112"/>
      <c r="WNK591" s="112"/>
      <c r="WNL591" s="112"/>
      <c r="WNM591" s="112"/>
      <c r="WNN591" s="112"/>
      <c r="WNO591" s="112"/>
      <c r="WNP591" s="112"/>
      <c r="WNQ591" s="112"/>
      <c r="WNR591" s="112"/>
      <c r="WNS591" s="112"/>
      <c r="WNT591" s="112"/>
      <c r="WNU591" s="112"/>
      <c r="WNV591" s="112"/>
      <c r="WNW591" s="112"/>
      <c r="WNX591" s="112"/>
      <c r="WNY591" s="112"/>
      <c r="WNZ591" s="112"/>
      <c r="WOA591" s="112"/>
      <c r="WOB591" s="112"/>
      <c r="WOC591" s="112"/>
      <c r="WOD591" s="112"/>
      <c r="WOE591" s="112"/>
      <c r="WOF591" s="112"/>
      <c r="WOG591" s="112"/>
      <c r="WOH591" s="112"/>
      <c r="WOI591" s="112"/>
      <c r="WOJ591" s="112"/>
      <c r="WOK591" s="112"/>
      <c r="WOL591" s="112"/>
      <c r="WOM591" s="112"/>
      <c r="WON591" s="112"/>
      <c r="WOO591" s="112"/>
      <c r="WOP591" s="112"/>
      <c r="WOQ591" s="112"/>
      <c r="WOR591" s="112"/>
      <c r="WOS591" s="112"/>
      <c r="WOT591" s="112"/>
      <c r="WOU591" s="112"/>
      <c r="WOV591" s="112"/>
      <c r="WOW591" s="112"/>
      <c r="WOX591" s="112"/>
      <c r="WOY591" s="112"/>
      <c r="WOZ591" s="112"/>
      <c r="WPA591" s="112"/>
      <c r="WPB591" s="112"/>
      <c r="WPC591" s="112"/>
      <c r="WPD591" s="112"/>
      <c r="WPE591" s="112"/>
      <c r="WPF591" s="112"/>
      <c r="WPG591" s="112"/>
      <c r="WPH591" s="112"/>
      <c r="WPI591" s="112"/>
      <c r="WPJ591" s="112"/>
      <c r="WPK591" s="112"/>
      <c r="WPL591" s="112"/>
      <c r="WPM591" s="112"/>
      <c r="WPN591" s="112"/>
      <c r="WPO591" s="112"/>
      <c r="WPP591" s="112"/>
      <c r="WPQ591" s="112"/>
      <c r="WPR591" s="112"/>
      <c r="WPS591" s="112"/>
      <c r="WPT591" s="112"/>
      <c r="WPU591" s="112"/>
      <c r="WPV591" s="112"/>
      <c r="WPW591" s="112"/>
      <c r="WPX591" s="112"/>
      <c r="WPY591" s="112"/>
      <c r="WPZ591" s="112"/>
      <c r="WQA591" s="112"/>
      <c r="WQB591" s="112"/>
      <c r="WQC591" s="112"/>
      <c r="WQD591" s="112"/>
      <c r="WQE591" s="112"/>
      <c r="WQF591" s="112"/>
      <c r="WQG591" s="112"/>
      <c r="WQH591" s="112"/>
      <c r="WQI591" s="112"/>
      <c r="WQJ591" s="112"/>
      <c r="WQK591" s="112"/>
      <c r="WQL591" s="112"/>
      <c r="WQM591" s="112"/>
      <c r="WQN591" s="112"/>
      <c r="WQO591" s="112"/>
      <c r="WQP591" s="112"/>
      <c r="WQQ591" s="112"/>
      <c r="WQR591" s="112"/>
      <c r="WQS591" s="112"/>
      <c r="WQT591" s="112"/>
      <c r="WQU591" s="112"/>
      <c r="WQV591" s="112"/>
      <c r="WQW591" s="112"/>
      <c r="WQX591" s="112"/>
      <c r="WQY591" s="112"/>
      <c r="WQZ591" s="112"/>
      <c r="WRA591" s="112"/>
      <c r="WRB591" s="112"/>
      <c r="WRC591" s="112"/>
      <c r="WRD591" s="112"/>
      <c r="WRE591" s="112"/>
      <c r="WRF591" s="112"/>
      <c r="WRG591" s="112"/>
      <c r="WRH591" s="112"/>
      <c r="WRI591" s="112"/>
      <c r="WRJ591" s="112"/>
      <c r="WRK591" s="112"/>
      <c r="WRL591" s="112"/>
      <c r="WRM591" s="112"/>
      <c r="WRN591" s="112"/>
      <c r="WRO591" s="112"/>
      <c r="WRP591" s="112"/>
      <c r="WRQ591" s="112"/>
      <c r="WRR591" s="112"/>
      <c r="WRS591" s="112"/>
      <c r="WRT591" s="112"/>
      <c r="WRU591" s="112"/>
      <c r="WRV591" s="112"/>
      <c r="WRW591" s="112"/>
      <c r="WRX591" s="112"/>
      <c r="WRY591" s="112"/>
      <c r="WRZ591" s="112"/>
      <c r="WSA591" s="112"/>
      <c r="WSB591" s="112"/>
      <c r="WSC591" s="112"/>
      <c r="WSD591" s="112"/>
      <c r="WSE591" s="112"/>
      <c r="WSF591" s="112"/>
      <c r="WSG591" s="112"/>
      <c r="WSH591" s="112"/>
      <c r="WSI591" s="112"/>
      <c r="WSJ591" s="112"/>
      <c r="WSK591" s="112"/>
      <c r="WSL591" s="112"/>
      <c r="WSM591" s="112"/>
      <c r="WSN591" s="112"/>
      <c r="WSO591" s="112"/>
      <c r="WSP591" s="112"/>
      <c r="WSQ591" s="112"/>
      <c r="WSR591" s="112"/>
      <c r="WSS591" s="112"/>
      <c r="WST591" s="112"/>
      <c r="WSU591" s="112"/>
      <c r="WSV591" s="112"/>
      <c r="WSW591" s="112"/>
      <c r="WSX591" s="112"/>
      <c r="WSY591" s="112"/>
      <c r="WSZ591" s="112"/>
      <c r="WTA591" s="112"/>
      <c r="WTB591" s="112"/>
      <c r="WTC591" s="112"/>
      <c r="WTD591" s="112"/>
      <c r="WTE591" s="112"/>
      <c r="WTF591" s="112"/>
      <c r="WTG591" s="112"/>
      <c r="WTH591" s="112"/>
      <c r="WTI591" s="112"/>
      <c r="WTJ591" s="112"/>
      <c r="WTK591" s="112"/>
      <c r="WTL591" s="112"/>
      <c r="WTM591" s="112"/>
      <c r="WTN591" s="112"/>
      <c r="WTO591" s="112"/>
      <c r="WTP591" s="112"/>
      <c r="WTQ591" s="112"/>
      <c r="WTR591" s="112"/>
      <c r="WTS591" s="112"/>
      <c r="WTT591" s="112"/>
      <c r="WTU591" s="112"/>
      <c r="WTV591" s="112"/>
      <c r="WTW591" s="112"/>
      <c r="WTX591" s="112"/>
      <c r="WTY591" s="112"/>
      <c r="WTZ591" s="112"/>
      <c r="WUA591" s="112"/>
      <c r="WUB591" s="112"/>
      <c r="WUC591" s="112"/>
      <c r="WUD591" s="112"/>
      <c r="WUE591" s="112"/>
      <c r="WUF591" s="112"/>
      <c r="WUG591" s="112"/>
      <c r="WUH591" s="112"/>
      <c r="WUI591" s="112"/>
      <c r="WUJ591" s="112"/>
      <c r="WUK591" s="112"/>
      <c r="WUL591" s="112"/>
      <c r="WUM591" s="112"/>
      <c r="WUN591" s="112"/>
      <c r="WUO591" s="112"/>
      <c r="WUP591" s="112"/>
      <c r="WUQ591" s="112"/>
      <c r="WUR591" s="112"/>
      <c r="WUS591" s="112"/>
      <c r="WUT591" s="112"/>
      <c r="WUU591" s="112"/>
      <c r="WUV591" s="112"/>
      <c r="WUW591" s="112"/>
      <c r="WUX591" s="112"/>
      <c r="WUY591" s="112"/>
      <c r="WUZ591" s="112"/>
      <c r="WVA591" s="112"/>
      <c r="WVB591" s="112"/>
      <c r="WVC591" s="112"/>
      <c r="WVD591" s="112"/>
      <c r="WVE591" s="112"/>
      <c r="WVF591" s="112"/>
      <c r="WVG591" s="112"/>
      <c r="WVH591" s="112"/>
      <c r="WVI591" s="112"/>
      <c r="WVJ591" s="112"/>
      <c r="WVK591" s="112"/>
      <c r="WVL591" s="112"/>
      <c r="WVM591" s="112"/>
      <c r="WVN591" s="112"/>
      <c r="WVO591" s="112"/>
      <c r="WVP591" s="112"/>
      <c r="WVQ591" s="112"/>
      <c r="WVR591" s="112"/>
      <c r="WVS591" s="112"/>
      <c r="WVT591" s="112"/>
      <c r="WVU591" s="112"/>
      <c r="WVV591" s="112"/>
      <c r="WVW591" s="112"/>
      <c r="WVX591" s="112"/>
      <c r="WVY591" s="112"/>
      <c r="WVZ591" s="112"/>
      <c r="WWA591" s="112"/>
      <c r="WWB591" s="112"/>
      <c r="WWC591" s="112"/>
      <c r="WWD591" s="112"/>
      <c r="WWE591" s="112"/>
      <c r="WWF591" s="112"/>
      <c r="WWG591" s="112"/>
      <c r="WWH591" s="112"/>
      <c r="WWI591" s="112"/>
      <c r="WWJ591" s="112"/>
      <c r="WWK591" s="112"/>
      <c r="WWL591" s="112"/>
      <c r="WWM591" s="112"/>
      <c r="WWN591" s="112"/>
      <c r="WWO591" s="112"/>
      <c r="WWP591" s="112"/>
      <c r="WWQ591" s="112"/>
      <c r="WWR591" s="112"/>
      <c r="WWS591" s="112"/>
      <c r="WWT591" s="112"/>
      <c r="WWU591" s="112"/>
      <c r="WWV591" s="112"/>
      <c r="WWW591" s="112"/>
      <c r="WWX591" s="112"/>
      <c r="WWY591" s="112"/>
      <c r="WWZ591" s="112"/>
      <c r="WXA591" s="112"/>
      <c r="WXB591" s="112"/>
      <c r="WXC591" s="112"/>
      <c r="WXD591" s="112"/>
      <c r="WXE591" s="112"/>
      <c r="WXF591" s="112"/>
      <c r="WXG591" s="112"/>
      <c r="WXH591" s="112"/>
      <c r="WXI591" s="112"/>
      <c r="WXJ591" s="112"/>
      <c r="WXK591" s="112"/>
      <c r="WXL591" s="112"/>
      <c r="WXM591" s="112"/>
      <c r="WXN591" s="112"/>
      <c r="WXO591" s="112"/>
      <c r="WXP591" s="112"/>
      <c r="WXQ591" s="112"/>
      <c r="WXR591" s="112"/>
      <c r="WXS591" s="112"/>
      <c r="WXT591" s="112"/>
      <c r="WXU591" s="112"/>
      <c r="WXV591" s="112"/>
      <c r="WXW591" s="112"/>
      <c r="WXX591" s="112"/>
      <c r="WXY591" s="112"/>
      <c r="WXZ591" s="112"/>
      <c r="WYA591" s="112"/>
      <c r="WYB591" s="112"/>
      <c r="WYC591" s="112"/>
      <c r="WYD591" s="112"/>
      <c r="WYE591" s="112"/>
      <c r="WYF591" s="112"/>
      <c r="WYG591" s="112"/>
      <c r="WYH591" s="112"/>
      <c r="WYI591" s="112"/>
      <c r="WYJ591" s="112"/>
      <c r="WYK591" s="112"/>
      <c r="WYL591" s="112"/>
      <c r="WYM591" s="112"/>
      <c r="WYN591" s="112"/>
      <c r="WYO591" s="112"/>
      <c r="WYP591" s="112"/>
      <c r="WYQ591" s="112"/>
      <c r="WYR591" s="112"/>
      <c r="WYS591" s="112"/>
      <c r="WYT591" s="112"/>
      <c r="WYU591" s="112"/>
      <c r="WYV591" s="112"/>
      <c r="WYW591" s="112"/>
      <c r="WYX591" s="112"/>
      <c r="WYY591" s="112"/>
      <c r="WYZ591" s="112"/>
      <c r="WZA591" s="112"/>
      <c r="WZB591" s="112"/>
      <c r="WZC591" s="112"/>
      <c r="WZD591" s="112"/>
      <c r="WZE591" s="112"/>
      <c r="WZF591" s="112"/>
      <c r="WZG591" s="112"/>
      <c r="WZH591" s="112"/>
      <c r="WZI591" s="112"/>
      <c r="WZJ591" s="112"/>
      <c r="WZK591" s="112"/>
      <c r="WZL591" s="112"/>
      <c r="WZM591" s="112"/>
      <c r="WZN591" s="112"/>
      <c r="WZO591" s="112"/>
      <c r="WZP591" s="112"/>
      <c r="WZQ591" s="112"/>
      <c r="WZR591" s="112"/>
      <c r="WZS591" s="112"/>
      <c r="WZT591" s="112"/>
      <c r="WZU591" s="112"/>
      <c r="WZV591" s="112"/>
      <c r="WZW591" s="112"/>
      <c r="WZX591" s="112"/>
      <c r="WZY591" s="112"/>
      <c r="WZZ591" s="112"/>
      <c r="XAA591" s="112"/>
      <c r="XAB591" s="112"/>
      <c r="XAC591" s="112"/>
      <c r="XAD591" s="112"/>
      <c r="XAE591" s="112"/>
      <c r="XAF591" s="112"/>
      <c r="XAG591" s="112"/>
      <c r="XAH591" s="112"/>
      <c r="XAI591" s="112"/>
      <c r="XAJ591" s="112"/>
      <c r="XAK591" s="112"/>
      <c r="XAL591" s="112"/>
      <c r="XAM591" s="112"/>
      <c r="XAN591" s="112"/>
      <c r="XAO591" s="112"/>
      <c r="XAP591" s="112"/>
      <c r="XAQ591" s="112"/>
      <c r="XAR591" s="112"/>
      <c r="XAS591" s="112"/>
      <c r="XAT591" s="112"/>
      <c r="XAU591" s="112"/>
      <c r="XAV591" s="112"/>
      <c r="XAW591" s="112"/>
      <c r="XAX591" s="112"/>
      <c r="XAY591" s="112"/>
      <c r="XAZ591" s="112"/>
      <c r="XBA591" s="112"/>
      <c r="XBB591" s="112"/>
      <c r="XBC591" s="112"/>
      <c r="XBD591" s="112"/>
      <c r="XBE591" s="112"/>
      <c r="XBF591" s="112"/>
      <c r="XBG591" s="112"/>
      <c r="XBH591" s="112"/>
      <c r="XBI591" s="112"/>
      <c r="XBJ591" s="112"/>
      <c r="XBK591" s="112"/>
      <c r="XBL591" s="112"/>
      <c r="XBM591" s="112"/>
      <c r="XBN591" s="112"/>
      <c r="XBO591" s="112"/>
      <c r="XBP591" s="112"/>
      <c r="XBQ591" s="112"/>
      <c r="XBR591" s="112"/>
      <c r="XBS591" s="112"/>
      <c r="XBT591" s="112"/>
      <c r="XBU591" s="112"/>
      <c r="XBV591" s="112"/>
      <c r="XBW591" s="112"/>
      <c r="XBX591" s="112"/>
      <c r="XBY591" s="112"/>
      <c r="XBZ591" s="112"/>
      <c r="XCA591" s="112"/>
      <c r="XCB591" s="112"/>
      <c r="XCC591" s="112"/>
      <c r="XCD591" s="112"/>
      <c r="XCE591" s="112"/>
      <c r="XCF591" s="112"/>
      <c r="XCG591" s="112"/>
      <c r="XCH591" s="112"/>
      <c r="XCI591" s="112"/>
      <c r="XCJ591" s="112"/>
      <c r="XCK591" s="112"/>
      <c r="XCL591" s="112"/>
      <c r="XCM591" s="112"/>
      <c r="XCN591" s="112"/>
      <c r="XCO591" s="112"/>
      <c r="XCP591" s="112"/>
      <c r="XCQ591" s="112"/>
      <c r="XCR591" s="112"/>
      <c r="XCS591" s="112"/>
      <c r="XCT591" s="112"/>
      <c r="XCU591" s="112"/>
      <c r="XCV591" s="112"/>
      <c r="XCW591" s="112"/>
      <c r="XCX591" s="112"/>
      <c r="XCY591" s="112"/>
      <c r="XCZ591" s="112"/>
    </row>
    <row r="592" spans="1:16347" s="112" customFormat="1" ht="8.25" customHeight="1" x14ac:dyDescent="0.25">
      <c r="A592" s="135" t="s">
        <v>968</v>
      </c>
      <c r="B592" s="32" t="s">
        <v>28</v>
      </c>
      <c r="C592" s="32" t="s">
        <v>947</v>
      </c>
      <c r="D592" s="33" t="s">
        <v>948</v>
      </c>
      <c r="E592" s="33" t="s">
        <v>948</v>
      </c>
      <c r="F592" s="33" t="s">
        <v>949</v>
      </c>
      <c r="G592" s="32" t="s">
        <v>32</v>
      </c>
      <c r="H592" s="34">
        <v>100</v>
      </c>
      <c r="I592" s="32">
        <v>710000000</v>
      </c>
      <c r="J592" s="32" t="s">
        <v>33</v>
      </c>
      <c r="K592" s="32" t="s">
        <v>40</v>
      </c>
      <c r="L592" s="32" t="s">
        <v>33</v>
      </c>
      <c r="M592" s="32"/>
      <c r="N592" s="32" t="s">
        <v>950</v>
      </c>
      <c r="O592" s="32" t="s">
        <v>2220</v>
      </c>
      <c r="P592" s="32"/>
      <c r="Q592" s="32"/>
      <c r="R592" s="36"/>
      <c r="S592" s="36"/>
      <c r="T592" s="47">
        <v>0</v>
      </c>
      <c r="U592" s="47">
        <v>0</v>
      </c>
      <c r="V592" s="32" t="s">
        <v>38</v>
      </c>
      <c r="W592" s="37">
        <v>2016</v>
      </c>
      <c r="X592" s="137" t="s">
        <v>2822</v>
      </c>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c r="BU592" s="26"/>
      <c r="BV592" s="26"/>
      <c r="BW592" s="26"/>
      <c r="BX592" s="26"/>
      <c r="BY592" s="26"/>
      <c r="BZ592" s="26"/>
      <c r="CA592" s="26"/>
      <c r="CB592" s="26"/>
      <c r="CC592" s="26"/>
      <c r="CD592" s="26"/>
      <c r="CE592" s="26"/>
      <c r="CF592" s="26"/>
      <c r="CG592" s="26"/>
      <c r="CH592" s="26"/>
      <c r="CI592" s="26"/>
      <c r="CJ592" s="26"/>
      <c r="CK592" s="26"/>
      <c r="CL592" s="26"/>
      <c r="CM592" s="26"/>
      <c r="CN592" s="26"/>
      <c r="CO592" s="26"/>
      <c r="CP592" s="26"/>
      <c r="CQ592" s="26"/>
      <c r="CR592" s="26"/>
      <c r="CS592" s="26"/>
      <c r="CT592" s="26"/>
      <c r="CU592" s="26"/>
      <c r="CV592" s="26"/>
      <c r="CW592" s="26"/>
      <c r="CX592" s="26"/>
      <c r="CY592" s="26"/>
      <c r="CZ592" s="26"/>
      <c r="DA592" s="26"/>
      <c r="DB592" s="26"/>
      <c r="DC592" s="26"/>
      <c r="DD592" s="26"/>
      <c r="DE592" s="26"/>
      <c r="DF592" s="26"/>
      <c r="DG592" s="26"/>
      <c r="DH592" s="26"/>
      <c r="DI592" s="26"/>
      <c r="DJ592" s="26"/>
      <c r="DK592" s="26"/>
      <c r="DL592" s="26"/>
      <c r="DM592" s="26"/>
      <c r="DN592" s="26"/>
      <c r="DO592" s="26"/>
      <c r="DP592" s="26"/>
      <c r="DQ592" s="26"/>
      <c r="DR592" s="26"/>
      <c r="DS592" s="26"/>
      <c r="DT592" s="26"/>
      <c r="DU592" s="26"/>
      <c r="DV592" s="26"/>
      <c r="DW592" s="26"/>
      <c r="DX592" s="26"/>
      <c r="DY592" s="26"/>
      <c r="DZ592" s="26"/>
      <c r="EA592" s="26"/>
      <c r="EB592" s="26"/>
      <c r="EC592" s="26"/>
      <c r="ED592" s="26"/>
    </row>
    <row r="593" spans="1:16328" s="112" customFormat="1" ht="8.25" customHeight="1" x14ac:dyDescent="0.25">
      <c r="A593" s="135" t="s">
        <v>2920</v>
      </c>
      <c r="B593" s="32" t="s">
        <v>28</v>
      </c>
      <c r="C593" s="32" t="s">
        <v>947</v>
      </c>
      <c r="D593" s="33" t="s">
        <v>948</v>
      </c>
      <c r="E593" s="33" t="s">
        <v>948</v>
      </c>
      <c r="F593" s="33" t="s">
        <v>949</v>
      </c>
      <c r="G593" s="32" t="s">
        <v>32</v>
      </c>
      <c r="H593" s="34">
        <v>100</v>
      </c>
      <c r="I593" s="32">
        <v>710000000</v>
      </c>
      <c r="J593" s="32" t="s">
        <v>33</v>
      </c>
      <c r="K593" s="32" t="s">
        <v>242</v>
      </c>
      <c r="L593" s="32" t="s">
        <v>33</v>
      </c>
      <c r="M593" s="32"/>
      <c r="N593" s="32" t="s">
        <v>2921</v>
      </c>
      <c r="O593" s="32" t="s">
        <v>2922</v>
      </c>
      <c r="P593" s="32"/>
      <c r="Q593" s="32"/>
      <c r="R593" s="36"/>
      <c r="S593" s="36"/>
      <c r="T593" s="47">
        <v>0</v>
      </c>
      <c r="U593" s="47">
        <v>0</v>
      </c>
      <c r="V593" s="32" t="s">
        <v>38</v>
      </c>
      <c r="W593" s="37">
        <v>2016</v>
      </c>
      <c r="X593" s="136" t="s">
        <v>3817</v>
      </c>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26"/>
      <c r="CT593" s="26"/>
      <c r="CU593" s="26"/>
      <c r="CV593" s="26"/>
      <c r="CW593" s="26"/>
      <c r="CX593" s="26"/>
      <c r="CY593" s="26"/>
      <c r="CZ593" s="26"/>
      <c r="DA593" s="26"/>
      <c r="DB593" s="26"/>
      <c r="DC593" s="26"/>
      <c r="DD593" s="26"/>
      <c r="DE593" s="26"/>
      <c r="DF593" s="26"/>
      <c r="DG593" s="26"/>
      <c r="DH593" s="26"/>
      <c r="DI593" s="26"/>
      <c r="DJ593" s="26"/>
      <c r="DK593" s="26"/>
      <c r="DL593" s="26"/>
      <c r="DM593" s="26"/>
      <c r="DN593" s="26"/>
      <c r="DO593" s="26"/>
      <c r="DP593" s="26"/>
      <c r="DQ593" s="26"/>
      <c r="DR593" s="26"/>
      <c r="DS593" s="26"/>
      <c r="DT593" s="26"/>
      <c r="DU593" s="26"/>
      <c r="DV593" s="26"/>
      <c r="DW593" s="26"/>
      <c r="DX593" s="26"/>
      <c r="DY593" s="26"/>
      <c r="DZ593" s="26"/>
      <c r="EA593" s="26"/>
      <c r="EB593" s="26"/>
      <c r="EC593" s="26"/>
      <c r="ED593" s="26"/>
      <c r="EE593" s="26"/>
      <c r="EF593" s="26"/>
      <c r="EG593" s="26"/>
      <c r="EH593" s="26"/>
      <c r="EI593" s="26"/>
      <c r="EJ593" s="26"/>
      <c r="EK593" s="26"/>
      <c r="EL593" s="26"/>
      <c r="EM593" s="26"/>
      <c r="EN593" s="26"/>
      <c r="EO593" s="26"/>
      <c r="EP593" s="26"/>
      <c r="EQ593" s="26"/>
      <c r="ER593" s="26"/>
      <c r="ES593" s="26"/>
      <c r="ET593" s="26"/>
      <c r="EU593" s="26"/>
      <c r="EV593" s="26"/>
      <c r="EW593" s="26"/>
      <c r="EX593" s="26"/>
      <c r="EY593" s="26"/>
      <c r="EZ593" s="26"/>
      <c r="FA593" s="26"/>
      <c r="FB593" s="26"/>
      <c r="FC593" s="26"/>
      <c r="FD593" s="26"/>
      <c r="FE593" s="26"/>
      <c r="FF593" s="26"/>
      <c r="FG593" s="26"/>
      <c r="FH593" s="26"/>
      <c r="FI593" s="26"/>
      <c r="FJ593" s="26"/>
    </row>
    <row r="594" spans="1:16328" s="112" customFormat="1" ht="8.25" customHeight="1" x14ac:dyDescent="0.25">
      <c r="A594" s="135" t="s">
        <v>3922</v>
      </c>
      <c r="B594" s="32" t="s">
        <v>28</v>
      </c>
      <c r="C594" s="32" t="s">
        <v>947</v>
      </c>
      <c r="D594" s="33" t="s">
        <v>948</v>
      </c>
      <c r="E594" s="33" t="s">
        <v>948</v>
      </c>
      <c r="F594" s="33" t="s">
        <v>949</v>
      </c>
      <c r="G594" s="32" t="s">
        <v>32</v>
      </c>
      <c r="H594" s="34">
        <v>100</v>
      </c>
      <c r="I594" s="32">
        <v>710000000</v>
      </c>
      <c r="J594" s="32" t="s">
        <v>33</v>
      </c>
      <c r="K594" s="32" t="s">
        <v>242</v>
      </c>
      <c r="L594" s="32" t="s">
        <v>33</v>
      </c>
      <c r="M594" s="32"/>
      <c r="N594" s="32" t="s">
        <v>2921</v>
      </c>
      <c r="O594" s="32" t="s">
        <v>2922</v>
      </c>
      <c r="P594" s="32"/>
      <c r="Q594" s="32"/>
      <c r="R594" s="36"/>
      <c r="S594" s="36"/>
      <c r="T594" s="47">
        <v>1473640.7142857143</v>
      </c>
      <c r="U594" s="47">
        <v>1650477.6</v>
      </c>
      <c r="V594" s="32" t="s">
        <v>38</v>
      </c>
      <c r="W594" s="37">
        <v>2016</v>
      </c>
      <c r="X594" s="137" t="s">
        <v>3923</v>
      </c>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c r="BR594" s="26"/>
      <c r="BS594" s="26"/>
      <c r="BT594" s="26"/>
      <c r="BU594" s="26"/>
      <c r="BV594" s="26"/>
      <c r="BW594" s="26"/>
      <c r="BX594" s="26"/>
      <c r="BY594" s="26"/>
      <c r="BZ594" s="26"/>
      <c r="CA594" s="26"/>
      <c r="CB594" s="26"/>
      <c r="CC594" s="26"/>
      <c r="CD594" s="26"/>
      <c r="CE594" s="26"/>
      <c r="CF594" s="26"/>
      <c r="CG594" s="26"/>
      <c r="CH594" s="26"/>
      <c r="CI594" s="26"/>
      <c r="CJ594" s="26"/>
      <c r="CK594" s="26"/>
      <c r="CL594" s="26"/>
      <c r="CM594" s="26"/>
      <c r="CN594" s="26"/>
      <c r="CO594" s="26"/>
      <c r="CP594" s="26"/>
      <c r="CQ594" s="26"/>
      <c r="CR594" s="26"/>
      <c r="CS594" s="26"/>
      <c r="CT594" s="26"/>
      <c r="CU594" s="26"/>
      <c r="CV594" s="26"/>
      <c r="CW594" s="26"/>
      <c r="CX594" s="26"/>
      <c r="CY594" s="26"/>
      <c r="CZ594" s="26"/>
      <c r="DA594" s="26"/>
      <c r="DB594" s="26"/>
      <c r="DC594" s="26"/>
      <c r="DD594" s="26"/>
      <c r="DE594" s="26"/>
      <c r="DF594" s="26"/>
      <c r="DG594" s="26"/>
      <c r="DH594" s="26"/>
      <c r="DI594" s="26"/>
      <c r="DJ594" s="26"/>
      <c r="DK594" s="26"/>
      <c r="DL594" s="26"/>
      <c r="DM594" s="26"/>
      <c r="DN594" s="26"/>
      <c r="DO594" s="26"/>
      <c r="DP594" s="26"/>
      <c r="DQ594" s="26"/>
      <c r="DR594" s="26"/>
      <c r="DS594" s="26"/>
      <c r="DT594" s="26"/>
      <c r="DU594" s="26"/>
      <c r="DV594" s="26"/>
      <c r="DW594" s="26"/>
      <c r="DX594" s="26"/>
      <c r="DY594" s="26"/>
      <c r="DZ594" s="26"/>
      <c r="EA594" s="26"/>
      <c r="EB594" s="26"/>
      <c r="EC594" s="26"/>
      <c r="ED594" s="26"/>
      <c r="EE594" s="26"/>
      <c r="EF594" s="26"/>
      <c r="EG594" s="26"/>
      <c r="EH594" s="26"/>
      <c r="EI594" s="26"/>
      <c r="EJ594" s="26"/>
      <c r="EK594" s="26"/>
      <c r="EL594" s="26"/>
      <c r="EM594" s="26"/>
      <c r="EN594" s="26"/>
      <c r="EO594" s="26"/>
      <c r="EP594" s="26"/>
      <c r="EQ594" s="26"/>
      <c r="ER594" s="26"/>
      <c r="ES594" s="26"/>
      <c r="ET594" s="26"/>
      <c r="EU594" s="26"/>
      <c r="EV594" s="26"/>
      <c r="EW594" s="26"/>
      <c r="EX594" s="26"/>
      <c r="EY594" s="26"/>
      <c r="EZ594" s="26"/>
      <c r="FA594" s="26"/>
      <c r="FB594" s="26"/>
      <c r="FC594" s="26"/>
      <c r="FD594" s="26"/>
      <c r="FE594" s="26"/>
      <c r="FF594" s="26"/>
      <c r="FG594" s="26"/>
      <c r="FH594" s="26"/>
      <c r="FI594" s="26"/>
      <c r="FJ594" s="26"/>
    </row>
    <row r="595" spans="1:16328" s="40" customFormat="1" ht="8.25" customHeight="1" x14ac:dyDescent="0.25">
      <c r="A595" s="135" t="s">
        <v>969</v>
      </c>
      <c r="B595" s="32" t="s">
        <v>28</v>
      </c>
      <c r="C595" s="32" t="s">
        <v>947</v>
      </c>
      <c r="D595" s="33" t="s">
        <v>948</v>
      </c>
      <c r="E595" s="33" t="s">
        <v>948</v>
      </c>
      <c r="F595" s="33" t="s">
        <v>951</v>
      </c>
      <c r="G595" s="32" t="s">
        <v>32</v>
      </c>
      <c r="H595" s="34">
        <v>100</v>
      </c>
      <c r="I595" s="32">
        <v>710000000</v>
      </c>
      <c r="J595" s="32" t="s">
        <v>33</v>
      </c>
      <c r="K595" s="32" t="s">
        <v>40</v>
      </c>
      <c r="L595" s="32" t="s">
        <v>33</v>
      </c>
      <c r="M595" s="32"/>
      <c r="N595" s="32" t="s">
        <v>950</v>
      </c>
      <c r="O595" s="32" t="s">
        <v>2220</v>
      </c>
      <c r="P595" s="32"/>
      <c r="Q595" s="32"/>
      <c r="R595" s="36"/>
      <c r="S595" s="36"/>
      <c r="T595" s="47">
        <v>0</v>
      </c>
      <c r="U595" s="47">
        <v>0</v>
      </c>
      <c r="V595" s="32" t="s">
        <v>38</v>
      </c>
      <c r="W595" s="37">
        <v>2016</v>
      </c>
      <c r="X595" s="137" t="s">
        <v>2822</v>
      </c>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c r="BQ595" s="26"/>
      <c r="BR595" s="26"/>
      <c r="BS595" s="26"/>
      <c r="BT595" s="26"/>
      <c r="BU595" s="26"/>
      <c r="BV595" s="26"/>
      <c r="BW595" s="26"/>
      <c r="BX595" s="26"/>
      <c r="BY595" s="26"/>
      <c r="BZ595" s="26"/>
      <c r="CA595" s="26"/>
      <c r="CB595" s="26"/>
      <c r="CC595" s="26"/>
      <c r="CD595" s="26"/>
      <c r="CE595" s="26"/>
      <c r="CF595" s="26"/>
      <c r="CG595" s="26"/>
      <c r="CH595" s="26"/>
      <c r="CI595" s="26"/>
      <c r="CJ595" s="26"/>
      <c r="CK595" s="26"/>
      <c r="CL595" s="26"/>
      <c r="CM595" s="26"/>
      <c r="CN595" s="26"/>
      <c r="CO595" s="26"/>
      <c r="CP595" s="26"/>
      <c r="CQ595" s="26"/>
      <c r="CR595" s="26"/>
      <c r="CS595" s="26"/>
      <c r="CT595" s="26"/>
      <c r="CU595" s="26"/>
      <c r="CV595" s="26"/>
      <c r="CW595" s="26"/>
      <c r="CX595" s="26"/>
      <c r="CY595" s="26"/>
      <c r="CZ595" s="26"/>
      <c r="DA595" s="26"/>
      <c r="DB595" s="26"/>
      <c r="DC595" s="26"/>
      <c r="DD595" s="26"/>
      <c r="DE595" s="26"/>
      <c r="DF595" s="26"/>
      <c r="DG595" s="26"/>
      <c r="DH595" s="26"/>
      <c r="DI595" s="26"/>
      <c r="DJ595" s="26"/>
      <c r="DK595" s="26"/>
      <c r="DL595" s="26"/>
      <c r="DM595" s="26"/>
      <c r="DN595" s="26"/>
      <c r="DO595" s="26"/>
      <c r="DP595" s="26"/>
      <c r="DQ595" s="26"/>
      <c r="DR595" s="26"/>
      <c r="DS595" s="26"/>
      <c r="DT595" s="26"/>
      <c r="DU595" s="26"/>
      <c r="DV595" s="26"/>
      <c r="DW595" s="26"/>
      <c r="DX595" s="26"/>
      <c r="DY595" s="26"/>
      <c r="DZ595" s="26"/>
      <c r="EA595" s="26"/>
      <c r="EB595" s="26"/>
      <c r="EC595" s="26"/>
      <c r="ED595" s="26"/>
      <c r="EE595" s="26"/>
      <c r="EF595" s="26"/>
      <c r="EG595" s="26"/>
      <c r="EH595" s="26"/>
      <c r="EI595" s="26"/>
      <c r="EJ595" s="26"/>
      <c r="EK595" s="26"/>
      <c r="EL595" s="26"/>
      <c r="EM595" s="26"/>
      <c r="EN595" s="26"/>
      <c r="EO595" s="26"/>
      <c r="EP595" s="26"/>
      <c r="EQ595" s="112"/>
      <c r="ER595" s="112"/>
      <c r="ES595" s="112"/>
      <c r="ET595" s="112"/>
      <c r="EU595" s="112"/>
      <c r="EV595" s="112"/>
      <c r="EW595" s="112"/>
      <c r="EX595" s="112"/>
      <c r="EY595" s="112"/>
      <c r="EZ595" s="112"/>
      <c r="FA595" s="112"/>
      <c r="FB595" s="112"/>
      <c r="FC595" s="112"/>
      <c r="FD595" s="112"/>
      <c r="FE595" s="112"/>
      <c r="FF595" s="112"/>
      <c r="FG595" s="112"/>
      <c r="FH595" s="112"/>
      <c r="FI595" s="112"/>
      <c r="FJ595" s="112"/>
      <c r="FK595" s="112"/>
      <c r="FL595" s="112"/>
      <c r="FM595" s="112"/>
      <c r="FN595" s="112"/>
      <c r="FO595" s="112"/>
      <c r="FP595" s="112"/>
      <c r="FQ595" s="112"/>
      <c r="FR595" s="112"/>
      <c r="FS595" s="112"/>
      <c r="FT595" s="112"/>
      <c r="FU595" s="112"/>
      <c r="FV595" s="112"/>
      <c r="FW595" s="112"/>
      <c r="FX595" s="112"/>
      <c r="FY595" s="112"/>
      <c r="FZ595" s="112"/>
      <c r="GA595" s="112"/>
      <c r="GB595" s="112"/>
      <c r="GC595" s="112"/>
      <c r="GD595" s="112"/>
      <c r="GE595" s="112"/>
      <c r="GF595" s="112"/>
      <c r="GG595" s="112"/>
      <c r="GH595" s="112"/>
      <c r="GI595" s="112"/>
      <c r="GJ595" s="112"/>
      <c r="GK595" s="112"/>
      <c r="GL595" s="112"/>
      <c r="GM595" s="112"/>
      <c r="GN595" s="112"/>
      <c r="GO595" s="112"/>
      <c r="GP595" s="112"/>
      <c r="GQ595" s="112"/>
      <c r="GR595" s="112"/>
      <c r="GS595" s="112"/>
      <c r="GT595" s="112"/>
      <c r="GU595" s="112"/>
      <c r="GV595" s="112"/>
      <c r="GW595" s="112"/>
      <c r="GX595" s="112"/>
      <c r="GY595" s="112"/>
      <c r="GZ595" s="112"/>
      <c r="HA595" s="112"/>
      <c r="HB595" s="112"/>
      <c r="HC595" s="112"/>
      <c r="HD595" s="112"/>
      <c r="HE595" s="112"/>
      <c r="HF595" s="112"/>
      <c r="HG595" s="112"/>
      <c r="HH595" s="112"/>
      <c r="HI595" s="112"/>
      <c r="HJ595" s="112"/>
      <c r="HK595" s="112"/>
      <c r="HL595" s="112"/>
      <c r="HM595" s="112"/>
      <c r="HN595" s="112"/>
      <c r="HO595" s="112"/>
      <c r="HP595" s="112"/>
      <c r="HQ595" s="112"/>
      <c r="HR595" s="112"/>
      <c r="HS595" s="112"/>
      <c r="HT595" s="112"/>
      <c r="HU595" s="112"/>
      <c r="HV595" s="112"/>
      <c r="HW595" s="112"/>
      <c r="HX595" s="112"/>
      <c r="HY595" s="112"/>
      <c r="HZ595" s="112"/>
      <c r="IA595" s="112"/>
      <c r="IB595" s="112"/>
      <c r="IC595" s="112"/>
      <c r="ID595" s="112"/>
      <c r="IE595" s="112"/>
      <c r="IF595" s="112"/>
      <c r="IG595" s="112"/>
      <c r="IH595" s="112"/>
      <c r="II595" s="112"/>
      <c r="IJ595" s="112"/>
      <c r="IK595" s="112"/>
      <c r="IL595" s="112"/>
      <c r="IM595" s="112"/>
      <c r="IN595" s="112"/>
      <c r="IO595" s="112"/>
      <c r="IP595" s="112"/>
      <c r="IQ595" s="112"/>
      <c r="IR595" s="112"/>
      <c r="IS595" s="112"/>
      <c r="IT595" s="112"/>
      <c r="IU595" s="112"/>
      <c r="IV595" s="112"/>
      <c r="IW595" s="112"/>
      <c r="IX595" s="112"/>
      <c r="IY595" s="112"/>
      <c r="IZ595" s="112"/>
      <c r="JA595" s="112"/>
      <c r="JB595" s="112"/>
      <c r="JC595" s="112"/>
      <c r="JD595" s="112"/>
      <c r="JE595" s="112"/>
      <c r="JF595" s="112"/>
      <c r="JG595" s="112"/>
      <c r="JH595" s="112"/>
      <c r="JI595" s="112"/>
      <c r="JJ595" s="112"/>
      <c r="JK595" s="112"/>
      <c r="JL595" s="112"/>
      <c r="JM595" s="112"/>
      <c r="JN595" s="112"/>
      <c r="JO595" s="112"/>
      <c r="JP595" s="112"/>
      <c r="JQ595" s="112"/>
      <c r="JR595" s="112"/>
      <c r="JS595" s="112"/>
      <c r="JT595" s="112"/>
      <c r="JU595" s="112"/>
      <c r="JV595" s="112"/>
      <c r="JW595" s="112"/>
      <c r="JX595" s="112"/>
      <c r="JY595" s="112"/>
      <c r="JZ595" s="112"/>
      <c r="KA595" s="112"/>
      <c r="KB595" s="112"/>
      <c r="KC595" s="112"/>
      <c r="KD595" s="112"/>
      <c r="KE595" s="112"/>
      <c r="KF595" s="112"/>
      <c r="KG595" s="112"/>
      <c r="KH595" s="112"/>
      <c r="KI595" s="112"/>
      <c r="KJ595" s="112"/>
      <c r="KK595" s="112"/>
      <c r="KL595" s="112"/>
      <c r="KM595" s="112"/>
      <c r="KN595" s="112"/>
      <c r="KO595" s="112"/>
      <c r="KP595" s="112"/>
      <c r="KQ595" s="112"/>
      <c r="KR595" s="112"/>
      <c r="KS595" s="112"/>
      <c r="KT595" s="112"/>
      <c r="KU595" s="112"/>
      <c r="KV595" s="112"/>
      <c r="KW595" s="112"/>
      <c r="KX595" s="112"/>
      <c r="KY595" s="112"/>
      <c r="KZ595" s="112"/>
      <c r="LA595" s="112"/>
      <c r="LB595" s="112"/>
      <c r="LC595" s="112"/>
      <c r="LD595" s="112"/>
      <c r="LE595" s="112"/>
      <c r="LF595" s="112"/>
      <c r="LG595" s="112"/>
      <c r="LH595" s="112"/>
      <c r="LI595" s="112"/>
      <c r="LJ595" s="112"/>
      <c r="LK595" s="112"/>
      <c r="LL595" s="112"/>
      <c r="LM595" s="112"/>
      <c r="LN595" s="112"/>
      <c r="LO595" s="112"/>
      <c r="LP595" s="112"/>
      <c r="LQ595" s="112"/>
      <c r="LR595" s="112"/>
      <c r="LS595" s="112"/>
      <c r="LT595" s="112"/>
      <c r="LU595" s="112"/>
      <c r="LV595" s="112"/>
      <c r="LW595" s="112"/>
      <c r="LX595" s="112"/>
      <c r="LY595" s="112"/>
      <c r="LZ595" s="112"/>
      <c r="MA595" s="112"/>
      <c r="MB595" s="112"/>
      <c r="MC595" s="112"/>
      <c r="MD595" s="112"/>
      <c r="ME595" s="112"/>
      <c r="MF595" s="112"/>
      <c r="MG595" s="112"/>
      <c r="MH595" s="112"/>
      <c r="MI595" s="112"/>
      <c r="MJ595" s="112"/>
      <c r="MK595" s="112"/>
      <c r="ML595" s="112"/>
      <c r="MM595" s="112"/>
      <c r="MN595" s="112"/>
      <c r="MO595" s="112"/>
      <c r="MP595" s="112"/>
      <c r="MQ595" s="112"/>
      <c r="MR595" s="112"/>
      <c r="MS595" s="112"/>
      <c r="MT595" s="112"/>
      <c r="MU595" s="112"/>
      <c r="MV595" s="112"/>
      <c r="MW595" s="112"/>
      <c r="MX595" s="112"/>
      <c r="MY595" s="112"/>
      <c r="MZ595" s="112"/>
      <c r="NA595" s="112"/>
      <c r="NB595" s="112"/>
      <c r="NC595" s="112"/>
      <c r="ND595" s="112"/>
      <c r="NE595" s="112"/>
      <c r="NF595" s="112"/>
      <c r="NG595" s="112"/>
      <c r="NH595" s="112"/>
      <c r="NI595" s="112"/>
      <c r="NJ595" s="112"/>
      <c r="NK595" s="112"/>
      <c r="NL595" s="112"/>
      <c r="NM595" s="112"/>
      <c r="NN595" s="112"/>
      <c r="NO595" s="112"/>
      <c r="NP595" s="112"/>
      <c r="NQ595" s="112"/>
      <c r="NR595" s="112"/>
      <c r="NS595" s="112"/>
      <c r="NT595" s="112"/>
      <c r="NU595" s="112"/>
      <c r="NV595" s="112"/>
      <c r="NW595" s="112"/>
      <c r="NX595" s="112"/>
      <c r="NY595" s="112"/>
      <c r="NZ595" s="112"/>
      <c r="OA595" s="112"/>
      <c r="OB595" s="112"/>
      <c r="OC595" s="112"/>
      <c r="OD595" s="112"/>
      <c r="OE595" s="112"/>
      <c r="OF595" s="112"/>
      <c r="OG595" s="112"/>
      <c r="OH595" s="112"/>
      <c r="OI595" s="112"/>
      <c r="OJ595" s="112"/>
      <c r="OK595" s="112"/>
      <c r="OL595" s="112"/>
      <c r="OM595" s="112"/>
      <c r="ON595" s="112"/>
      <c r="OO595" s="112"/>
      <c r="OP595" s="112"/>
      <c r="OQ595" s="112"/>
      <c r="OR595" s="112"/>
      <c r="OS595" s="112"/>
      <c r="OT595" s="112"/>
      <c r="OU595" s="112"/>
      <c r="OV595" s="112"/>
      <c r="OW595" s="112"/>
      <c r="OX595" s="112"/>
      <c r="OY595" s="112"/>
      <c r="OZ595" s="112"/>
      <c r="PA595" s="112"/>
      <c r="PB595" s="112"/>
      <c r="PC595" s="112"/>
      <c r="PD595" s="112"/>
      <c r="PE595" s="112"/>
      <c r="PF595" s="112"/>
      <c r="PG595" s="112"/>
      <c r="PH595" s="112"/>
      <c r="PI595" s="112"/>
      <c r="PJ595" s="112"/>
      <c r="PK595" s="112"/>
      <c r="PL595" s="112"/>
      <c r="PM595" s="112"/>
      <c r="PN595" s="112"/>
      <c r="PO595" s="112"/>
      <c r="PP595" s="112"/>
      <c r="PQ595" s="112"/>
      <c r="PR595" s="112"/>
      <c r="PS595" s="112"/>
      <c r="PT595" s="112"/>
      <c r="PU595" s="112"/>
      <c r="PV595" s="112"/>
      <c r="PW595" s="112"/>
      <c r="PX595" s="112"/>
      <c r="PY595" s="112"/>
      <c r="PZ595" s="112"/>
      <c r="QA595" s="112"/>
      <c r="QB595" s="112"/>
      <c r="QC595" s="112"/>
      <c r="QD595" s="112"/>
      <c r="QE595" s="112"/>
      <c r="QF595" s="112"/>
      <c r="QG595" s="112"/>
      <c r="QH595" s="112"/>
      <c r="QI595" s="112"/>
      <c r="QJ595" s="112"/>
      <c r="QK595" s="112"/>
      <c r="QL595" s="112"/>
      <c r="QM595" s="112"/>
      <c r="QN595" s="112"/>
      <c r="QO595" s="112"/>
      <c r="QP595" s="112"/>
      <c r="QQ595" s="112"/>
      <c r="QR595" s="112"/>
      <c r="QS595" s="112"/>
      <c r="QT595" s="112"/>
      <c r="QU595" s="112"/>
      <c r="QV595" s="112"/>
      <c r="QW595" s="112"/>
      <c r="QX595" s="112"/>
      <c r="QY595" s="112"/>
      <c r="QZ595" s="112"/>
      <c r="RA595" s="112"/>
      <c r="RB595" s="112"/>
      <c r="RC595" s="112"/>
      <c r="RD595" s="112"/>
      <c r="RE595" s="112"/>
      <c r="RF595" s="112"/>
      <c r="RG595" s="112"/>
      <c r="RH595" s="112"/>
      <c r="RI595" s="112"/>
      <c r="RJ595" s="112"/>
      <c r="RK595" s="112"/>
      <c r="RL595" s="112"/>
      <c r="RM595" s="112"/>
      <c r="RN595" s="112"/>
      <c r="RO595" s="112"/>
      <c r="RP595" s="112"/>
      <c r="RQ595" s="112"/>
      <c r="RR595" s="112"/>
      <c r="RS595" s="112"/>
      <c r="RT595" s="112"/>
      <c r="RU595" s="112"/>
      <c r="RV595" s="112"/>
      <c r="RW595" s="112"/>
      <c r="RX595" s="112"/>
      <c r="RY595" s="112"/>
      <c r="RZ595" s="112"/>
      <c r="SA595" s="112"/>
      <c r="SB595" s="112"/>
      <c r="SC595" s="112"/>
      <c r="SD595" s="112"/>
      <c r="SE595" s="112"/>
      <c r="SF595" s="112"/>
      <c r="SG595" s="112"/>
      <c r="SH595" s="112"/>
      <c r="SI595" s="112"/>
      <c r="SJ595" s="112"/>
      <c r="SK595" s="112"/>
      <c r="SL595" s="112"/>
      <c r="SM595" s="112"/>
      <c r="SN595" s="112"/>
      <c r="SO595" s="112"/>
      <c r="SP595" s="112"/>
      <c r="SQ595" s="112"/>
      <c r="SR595" s="112"/>
      <c r="SS595" s="112"/>
      <c r="ST595" s="112"/>
      <c r="SU595" s="112"/>
      <c r="SV595" s="112"/>
      <c r="SW595" s="112"/>
      <c r="SX595" s="112"/>
      <c r="SY595" s="112"/>
      <c r="SZ595" s="112"/>
      <c r="TA595" s="112"/>
      <c r="TB595" s="112"/>
      <c r="TC595" s="112"/>
      <c r="TD595" s="112"/>
      <c r="TE595" s="112"/>
      <c r="TF595" s="112"/>
      <c r="TG595" s="112"/>
      <c r="TH595" s="112"/>
      <c r="TI595" s="112"/>
      <c r="TJ595" s="112"/>
      <c r="TK595" s="112"/>
      <c r="TL595" s="112"/>
      <c r="TM595" s="112"/>
      <c r="TN595" s="112"/>
      <c r="TO595" s="112"/>
      <c r="TP595" s="112"/>
      <c r="TQ595" s="112"/>
      <c r="TR595" s="112"/>
      <c r="TS595" s="112"/>
      <c r="TT595" s="112"/>
      <c r="TU595" s="112"/>
      <c r="TV595" s="112"/>
      <c r="TW595" s="112"/>
      <c r="TX595" s="112"/>
      <c r="TY595" s="112"/>
      <c r="TZ595" s="112"/>
      <c r="UA595" s="112"/>
      <c r="UB595" s="112"/>
      <c r="UC595" s="112"/>
      <c r="UD595" s="112"/>
      <c r="UE595" s="112"/>
      <c r="UF595" s="112"/>
      <c r="UG595" s="112"/>
      <c r="UH595" s="112"/>
      <c r="UI595" s="112"/>
      <c r="UJ595" s="112"/>
      <c r="UK595" s="112"/>
      <c r="UL595" s="112"/>
      <c r="UM595" s="112"/>
      <c r="UN595" s="112"/>
      <c r="UO595" s="112"/>
      <c r="UP595" s="112"/>
      <c r="UQ595" s="112"/>
      <c r="UR595" s="112"/>
      <c r="US595" s="112"/>
      <c r="UT595" s="112"/>
      <c r="UU595" s="112"/>
      <c r="UV595" s="112"/>
      <c r="UW595" s="112"/>
      <c r="UX595" s="112"/>
      <c r="UY595" s="112"/>
      <c r="UZ595" s="112"/>
      <c r="VA595" s="112"/>
      <c r="VB595" s="112"/>
      <c r="VC595" s="112"/>
      <c r="VD595" s="112"/>
      <c r="VE595" s="112"/>
      <c r="VF595" s="112"/>
      <c r="VG595" s="112"/>
      <c r="VH595" s="112"/>
      <c r="VI595" s="112"/>
      <c r="VJ595" s="112"/>
      <c r="VK595" s="112"/>
      <c r="VL595" s="112"/>
      <c r="VM595" s="112"/>
      <c r="VN595" s="112"/>
      <c r="VO595" s="112"/>
      <c r="VP595" s="112"/>
      <c r="VQ595" s="112"/>
      <c r="VR595" s="112"/>
      <c r="VS595" s="112"/>
      <c r="VT595" s="112"/>
      <c r="VU595" s="112"/>
      <c r="VV595" s="112"/>
      <c r="VW595" s="112"/>
      <c r="VX595" s="112"/>
      <c r="VY595" s="112"/>
      <c r="VZ595" s="112"/>
      <c r="WA595" s="112"/>
      <c r="WB595" s="112"/>
      <c r="WC595" s="112"/>
      <c r="WD595" s="112"/>
      <c r="WE595" s="112"/>
      <c r="WF595" s="112"/>
      <c r="WG595" s="112"/>
      <c r="WH595" s="112"/>
      <c r="WI595" s="112"/>
      <c r="WJ595" s="112"/>
      <c r="WK595" s="112"/>
      <c r="WL595" s="112"/>
      <c r="WM595" s="112"/>
      <c r="WN595" s="112"/>
      <c r="WO595" s="112"/>
      <c r="WP595" s="112"/>
      <c r="WQ595" s="112"/>
      <c r="WR595" s="112"/>
      <c r="WS595" s="112"/>
      <c r="WT595" s="112"/>
      <c r="WU595" s="112"/>
      <c r="WV595" s="112"/>
      <c r="WW595" s="112"/>
      <c r="WX595" s="112"/>
      <c r="WY595" s="112"/>
      <c r="WZ595" s="112"/>
      <c r="XA595" s="112"/>
      <c r="XB595" s="112"/>
      <c r="XC595" s="112"/>
      <c r="XD595" s="112"/>
      <c r="XE595" s="112"/>
      <c r="XF595" s="112"/>
      <c r="XG595" s="112"/>
      <c r="XH595" s="112"/>
      <c r="XI595" s="112"/>
      <c r="XJ595" s="112"/>
      <c r="XK595" s="112"/>
      <c r="XL595" s="112"/>
      <c r="XM595" s="112"/>
      <c r="XN595" s="112"/>
      <c r="XO595" s="112"/>
      <c r="XP595" s="112"/>
      <c r="XQ595" s="112"/>
      <c r="XR595" s="112"/>
      <c r="XS595" s="112"/>
      <c r="XT595" s="112"/>
      <c r="XU595" s="112"/>
      <c r="XV595" s="112"/>
      <c r="XW595" s="112"/>
      <c r="XX595" s="112"/>
      <c r="XY595" s="112"/>
      <c r="XZ595" s="112"/>
      <c r="YA595" s="112"/>
      <c r="YB595" s="112"/>
      <c r="YC595" s="112"/>
      <c r="YD595" s="112"/>
      <c r="YE595" s="112"/>
      <c r="YF595" s="112"/>
      <c r="YG595" s="112"/>
      <c r="YH595" s="112"/>
      <c r="YI595" s="112"/>
      <c r="YJ595" s="112"/>
      <c r="YK595" s="112"/>
      <c r="YL595" s="112"/>
      <c r="YM595" s="112"/>
      <c r="YN595" s="112"/>
      <c r="YO595" s="112"/>
      <c r="YP595" s="112"/>
      <c r="YQ595" s="112"/>
      <c r="YR595" s="112"/>
      <c r="YS595" s="112"/>
      <c r="YT595" s="112"/>
      <c r="YU595" s="112"/>
      <c r="YV595" s="112"/>
      <c r="YW595" s="112"/>
      <c r="YX595" s="112"/>
      <c r="YY595" s="112"/>
      <c r="YZ595" s="112"/>
      <c r="ZA595" s="112"/>
      <c r="ZB595" s="112"/>
      <c r="ZC595" s="112"/>
      <c r="ZD595" s="112"/>
      <c r="ZE595" s="112"/>
      <c r="ZF595" s="112"/>
      <c r="ZG595" s="112"/>
      <c r="ZH595" s="112"/>
      <c r="ZI595" s="112"/>
      <c r="ZJ595" s="112"/>
      <c r="ZK595" s="112"/>
      <c r="ZL595" s="112"/>
      <c r="ZM595" s="112"/>
      <c r="ZN595" s="112"/>
      <c r="ZO595" s="112"/>
      <c r="ZP595" s="112"/>
      <c r="ZQ595" s="112"/>
      <c r="ZR595" s="112"/>
      <c r="ZS595" s="112"/>
      <c r="ZT595" s="112"/>
      <c r="ZU595" s="112"/>
      <c r="ZV595" s="112"/>
      <c r="ZW595" s="112"/>
      <c r="ZX595" s="112"/>
      <c r="ZY595" s="112"/>
      <c r="ZZ595" s="112"/>
      <c r="AAA595" s="112"/>
      <c r="AAB595" s="112"/>
      <c r="AAC595" s="112"/>
      <c r="AAD595" s="112"/>
      <c r="AAE595" s="112"/>
      <c r="AAF595" s="112"/>
      <c r="AAG595" s="112"/>
      <c r="AAH595" s="112"/>
      <c r="AAI595" s="112"/>
      <c r="AAJ595" s="112"/>
      <c r="AAK595" s="112"/>
      <c r="AAL595" s="112"/>
      <c r="AAM595" s="112"/>
      <c r="AAN595" s="112"/>
      <c r="AAO595" s="112"/>
      <c r="AAP595" s="112"/>
      <c r="AAQ595" s="112"/>
      <c r="AAR595" s="112"/>
      <c r="AAS595" s="112"/>
      <c r="AAT595" s="112"/>
      <c r="AAU595" s="112"/>
      <c r="AAV595" s="112"/>
      <c r="AAW595" s="112"/>
      <c r="AAX595" s="112"/>
      <c r="AAY595" s="112"/>
      <c r="AAZ595" s="112"/>
      <c r="ABA595" s="112"/>
      <c r="ABB595" s="112"/>
      <c r="ABC595" s="112"/>
      <c r="ABD595" s="112"/>
      <c r="ABE595" s="112"/>
      <c r="ABF595" s="112"/>
      <c r="ABG595" s="112"/>
      <c r="ABH595" s="112"/>
      <c r="ABI595" s="112"/>
      <c r="ABJ595" s="112"/>
      <c r="ABK595" s="112"/>
      <c r="ABL595" s="112"/>
      <c r="ABM595" s="112"/>
      <c r="ABN595" s="112"/>
      <c r="ABO595" s="112"/>
      <c r="ABP595" s="112"/>
      <c r="ABQ595" s="112"/>
      <c r="ABR595" s="112"/>
      <c r="ABS595" s="112"/>
      <c r="ABT595" s="112"/>
      <c r="ABU595" s="112"/>
      <c r="ABV595" s="112"/>
      <c r="ABW595" s="112"/>
      <c r="ABX595" s="112"/>
      <c r="ABY595" s="112"/>
      <c r="ABZ595" s="112"/>
      <c r="ACA595" s="112"/>
      <c r="ACB595" s="112"/>
      <c r="ACC595" s="112"/>
      <c r="ACD595" s="112"/>
      <c r="ACE595" s="112"/>
      <c r="ACF595" s="112"/>
      <c r="ACG595" s="112"/>
      <c r="ACH595" s="112"/>
      <c r="ACI595" s="112"/>
      <c r="ACJ595" s="112"/>
      <c r="ACK595" s="112"/>
      <c r="ACL595" s="112"/>
      <c r="ACM595" s="112"/>
      <c r="ACN595" s="112"/>
      <c r="ACO595" s="112"/>
      <c r="ACP595" s="112"/>
      <c r="ACQ595" s="112"/>
      <c r="ACR595" s="112"/>
      <c r="ACS595" s="112"/>
      <c r="ACT595" s="112"/>
      <c r="ACU595" s="112"/>
      <c r="ACV595" s="112"/>
      <c r="ACW595" s="112"/>
      <c r="ACX595" s="112"/>
      <c r="ACY595" s="112"/>
      <c r="ACZ595" s="112"/>
      <c r="ADA595" s="112"/>
      <c r="ADB595" s="112"/>
      <c r="ADC595" s="112"/>
      <c r="ADD595" s="112"/>
      <c r="ADE595" s="112"/>
      <c r="ADF595" s="112"/>
      <c r="ADG595" s="112"/>
      <c r="ADH595" s="112"/>
      <c r="ADI595" s="112"/>
      <c r="ADJ595" s="112"/>
      <c r="ADK595" s="112"/>
      <c r="ADL595" s="112"/>
      <c r="ADM595" s="112"/>
      <c r="ADN595" s="112"/>
      <c r="ADO595" s="112"/>
      <c r="ADP595" s="112"/>
      <c r="ADQ595" s="112"/>
      <c r="ADR595" s="112"/>
      <c r="ADS595" s="112"/>
      <c r="ADT595" s="112"/>
      <c r="ADU595" s="112"/>
      <c r="ADV595" s="112"/>
      <c r="ADW595" s="112"/>
      <c r="ADX595" s="112"/>
      <c r="ADY595" s="112"/>
      <c r="ADZ595" s="112"/>
      <c r="AEA595" s="112"/>
      <c r="AEB595" s="112"/>
      <c r="AEC595" s="112"/>
      <c r="AED595" s="112"/>
      <c r="AEE595" s="112"/>
      <c r="AEF595" s="112"/>
      <c r="AEG595" s="112"/>
      <c r="AEH595" s="112"/>
      <c r="AEI595" s="112"/>
      <c r="AEJ595" s="112"/>
      <c r="AEK595" s="112"/>
      <c r="AEL595" s="112"/>
      <c r="AEM595" s="112"/>
      <c r="AEN595" s="112"/>
      <c r="AEO595" s="112"/>
      <c r="AEP595" s="112"/>
      <c r="AEQ595" s="112"/>
      <c r="AER595" s="112"/>
      <c r="AES595" s="112"/>
      <c r="AET595" s="112"/>
      <c r="AEU595" s="112"/>
      <c r="AEV595" s="112"/>
      <c r="AEW595" s="112"/>
      <c r="AEX595" s="112"/>
      <c r="AEY595" s="112"/>
      <c r="AEZ595" s="112"/>
      <c r="AFA595" s="112"/>
      <c r="AFB595" s="112"/>
      <c r="AFC595" s="112"/>
      <c r="AFD595" s="112"/>
      <c r="AFE595" s="112"/>
      <c r="AFF595" s="112"/>
      <c r="AFG595" s="112"/>
      <c r="AFH595" s="112"/>
      <c r="AFI595" s="112"/>
      <c r="AFJ595" s="112"/>
      <c r="AFK595" s="112"/>
      <c r="AFL595" s="112"/>
      <c r="AFM595" s="112"/>
      <c r="AFN595" s="112"/>
      <c r="AFO595" s="112"/>
      <c r="AFP595" s="112"/>
      <c r="AFQ595" s="112"/>
      <c r="AFR595" s="112"/>
      <c r="AFS595" s="112"/>
      <c r="AFT595" s="112"/>
      <c r="AFU595" s="112"/>
      <c r="AFV595" s="112"/>
      <c r="AFW595" s="112"/>
      <c r="AFX595" s="112"/>
      <c r="AFY595" s="112"/>
      <c r="AFZ595" s="112"/>
      <c r="AGA595" s="112"/>
      <c r="AGB595" s="112"/>
      <c r="AGC595" s="112"/>
      <c r="AGD595" s="112"/>
      <c r="AGE595" s="112"/>
      <c r="AGF595" s="112"/>
      <c r="AGG595" s="112"/>
      <c r="AGH595" s="112"/>
      <c r="AGI595" s="112"/>
      <c r="AGJ595" s="112"/>
      <c r="AGK595" s="112"/>
      <c r="AGL595" s="112"/>
      <c r="AGM595" s="112"/>
      <c r="AGN595" s="112"/>
      <c r="AGO595" s="112"/>
      <c r="AGP595" s="112"/>
      <c r="AGQ595" s="112"/>
      <c r="AGR595" s="112"/>
      <c r="AGS595" s="112"/>
      <c r="AGT595" s="112"/>
      <c r="AGU595" s="112"/>
      <c r="AGV595" s="112"/>
      <c r="AGW595" s="112"/>
      <c r="AGX595" s="112"/>
      <c r="AGY595" s="112"/>
      <c r="AGZ595" s="112"/>
      <c r="AHA595" s="112"/>
      <c r="AHB595" s="112"/>
      <c r="AHC595" s="112"/>
      <c r="AHD595" s="112"/>
      <c r="AHE595" s="112"/>
      <c r="AHF595" s="112"/>
      <c r="AHG595" s="112"/>
      <c r="AHH595" s="112"/>
      <c r="AHI595" s="112"/>
      <c r="AHJ595" s="112"/>
      <c r="AHK595" s="112"/>
      <c r="AHL595" s="112"/>
      <c r="AHM595" s="112"/>
      <c r="AHN595" s="112"/>
      <c r="AHO595" s="112"/>
      <c r="AHP595" s="112"/>
      <c r="AHQ595" s="112"/>
      <c r="AHR595" s="112"/>
      <c r="AHS595" s="112"/>
      <c r="AHT595" s="112"/>
      <c r="AHU595" s="112"/>
      <c r="AHV595" s="112"/>
      <c r="AHW595" s="112"/>
      <c r="AHX595" s="112"/>
      <c r="AHY595" s="112"/>
      <c r="AHZ595" s="112"/>
      <c r="AIA595" s="112"/>
      <c r="AIB595" s="112"/>
      <c r="AIC595" s="112"/>
      <c r="AID595" s="112"/>
      <c r="AIE595" s="112"/>
      <c r="AIF595" s="112"/>
      <c r="AIG595" s="112"/>
      <c r="AIH595" s="112"/>
      <c r="AII595" s="112"/>
      <c r="AIJ595" s="112"/>
      <c r="AIK595" s="112"/>
      <c r="AIL595" s="112"/>
      <c r="AIM595" s="112"/>
      <c r="AIN595" s="112"/>
      <c r="AIO595" s="112"/>
      <c r="AIP595" s="112"/>
      <c r="AIQ595" s="112"/>
      <c r="AIR595" s="112"/>
      <c r="AIS595" s="112"/>
      <c r="AIT595" s="112"/>
      <c r="AIU595" s="112"/>
      <c r="AIV595" s="112"/>
      <c r="AIW595" s="112"/>
      <c r="AIX595" s="112"/>
      <c r="AIY595" s="112"/>
      <c r="AIZ595" s="112"/>
      <c r="AJA595" s="112"/>
      <c r="AJB595" s="112"/>
      <c r="AJC595" s="112"/>
      <c r="AJD595" s="112"/>
      <c r="AJE595" s="112"/>
      <c r="AJF595" s="112"/>
      <c r="AJG595" s="112"/>
      <c r="AJH595" s="112"/>
      <c r="AJI595" s="112"/>
      <c r="AJJ595" s="112"/>
      <c r="AJK595" s="112"/>
      <c r="AJL595" s="112"/>
      <c r="AJM595" s="112"/>
      <c r="AJN595" s="112"/>
      <c r="AJO595" s="112"/>
      <c r="AJP595" s="112"/>
      <c r="AJQ595" s="112"/>
      <c r="AJR595" s="112"/>
      <c r="AJS595" s="112"/>
      <c r="AJT595" s="112"/>
      <c r="AJU595" s="112"/>
      <c r="AJV595" s="112"/>
      <c r="AJW595" s="112"/>
      <c r="AJX595" s="112"/>
      <c r="AJY595" s="112"/>
      <c r="AJZ595" s="112"/>
      <c r="AKA595" s="112"/>
      <c r="AKB595" s="112"/>
      <c r="AKC595" s="112"/>
      <c r="AKD595" s="112"/>
      <c r="AKE595" s="112"/>
      <c r="AKF595" s="112"/>
      <c r="AKG595" s="112"/>
      <c r="AKH595" s="112"/>
      <c r="AKI595" s="112"/>
      <c r="AKJ595" s="112"/>
      <c r="AKK595" s="112"/>
      <c r="AKL595" s="112"/>
      <c r="AKM595" s="112"/>
      <c r="AKN595" s="112"/>
      <c r="AKO595" s="112"/>
      <c r="AKP595" s="112"/>
      <c r="AKQ595" s="112"/>
      <c r="AKR595" s="112"/>
      <c r="AKS595" s="112"/>
      <c r="AKT595" s="112"/>
      <c r="AKU595" s="112"/>
      <c r="AKV595" s="112"/>
      <c r="AKW595" s="112"/>
      <c r="AKX595" s="112"/>
      <c r="AKY595" s="112"/>
      <c r="AKZ595" s="112"/>
      <c r="ALA595" s="112"/>
      <c r="ALB595" s="112"/>
      <c r="ALC595" s="112"/>
      <c r="ALD595" s="112"/>
      <c r="ALE595" s="112"/>
      <c r="ALF595" s="112"/>
      <c r="ALG595" s="112"/>
      <c r="ALH595" s="112"/>
      <c r="ALI595" s="112"/>
      <c r="ALJ595" s="112"/>
      <c r="ALK595" s="112"/>
      <c r="ALL595" s="112"/>
      <c r="ALM595" s="112"/>
      <c r="ALN595" s="112"/>
      <c r="ALO595" s="112"/>
      <c r="ALP595" s="112"/>
      <c r="ALQ595" s="112"/>
      <c r="ALR595" s="112"/>
      <c r="ALS595" s="112"/>
      <c r="ALT595" s="112"/>
      <c r="ALU595" s="112"/>
      <c r="ALV595" s="112"/>
      <c r="ALW595" s="112"/>
      <c r="ALX595" s="112"/>
      <c r="ALY595" s="112"/>
      <c r="ALZ595" s="112"/>
      <c r="AMA595" s="112"/>
      <c r="AMB595" s="112"/>
      <c r="AMC595" s="112"/>
      <c r="AMD595" s="112"/>
      <c r="AME595" s="112"/>
      <c r="AMF595" s="112"/>
      <c r="AMG595" s="112"/>
      <c r="AMH595" s="112"/>
      <c r="AMI595" s="112"/>
      <c r="AMJ595" s="112"/>
      <c r="AMK595" s="112"/>
      <c r="AML595" s="112"/>
      <c r="AMM595" s="112"/>
      <c r="AMN595" s="112"/>
      <c r="AMO595" s="112"/>
      <c r="AMP595" s="112"/>
      <c r="AMQ595" s="112"/>
      <c r="AMR595" s="112"/>
      <c r="AMS595" s="112"/>
      <c r="AMT595" s="112"/>
      <c r="AMU595" s="112"/>
      <c r="AMV595" s="112"/>
      <c r="AMW595" s="112"/>
      <c r="AMX595" s="112"/>
      <c r="AMY595" s="112"/>
      <c r="AMZ595" s="112"/>
      <c r="ANA595" s="112"/>
      <c r="ANB595" s="112"/>
      <c r="ANC595" s="112"/>
      <c r="AND595" s="112"/>
      <c r="ANE595" s="112"/>
      <c r="ANF595" s="112"/>
      <c r="ANG595" s="112"/>
      <c r="ANH595" s="112"/>
      <c r="ANI595" s="112"/>
      <c r="ANJ595" s="112"/>
      <c r="ANK595" s="112"/>
      <c r="ANL595" s="112"/>
      <c r="ANM595" s="112"/>
      <c r="ANN595" s="112"/>
      <c r="ANO595" s="112"/>
      <c r="ANP595" s="112"/>
      <c r="ANQ595" s="112"/>
      <c r="ANR595" s="112"/>
      <c r="ANS595" s="112"/>
      <c r="ANT595" s="112"/>
      <c r="ANU595" s="112"/>
      <c r="ANV595" s="112"/>
      <c r="ANW595" s="112"/>
      <c r="ANX595" s="112"/>
      <c r="ANY595" s="112"/>
      <c r="ANZ595" s="112"/>
      <c r="AOA595" s="112"/>
      <c r="AOB595" s="112"/>
      <c r="AOC595" s="112"/>
      <c r="AOD595" s="112"/>
      <c r="AOE595" s="112"/>
      <c r="AOF595" s="112"/>
      <c r="AOG595" s="112"/>
      <c r="AOH595" s="112"/>
      <c r="AOI595" s="112"/>
      <c r="AOJ595" s="112"/>
      <c r="AOK595" s="112"/>
      <c r="AOL595" s="112"/>
      <c r="AOM595" s="112"/>
      <c r="AON595" s="112"/>
      <c r="AOO595" s="112"/>
      <c r="AOP595" s="112"/>
      <c r="AOQ595" s="112"/>
      <c r="AOR595" s="112"/>
      <c r="AOS595" s="112"/>
      <c r="AOT595" s="112"/>
      <c r="AOU595" s="112"/>
      <c r="AOV595" s="112"/>
      <c r="AOW595" s="112"/>
      <c r="AOX595" s="112"/>
      <c r="AOY595" s="112"/>
      <c r="AOZ595" s="112"/>
      <c r="APA595" s="112"/>
      <c r="APB595" s="112"/>
      <c r="APC595" s="112"/>
      <c r="APD595" s="112"/>
      <c r="APE595" s="112"/>
      <c r="APF595" s="112"/>
      <c r="APG595" s="112"/>
      <c r="APH595" s="112"/>
      <c r="API595" s="112"/>
      <c r="APJ595" s="112"/>
      <c r="APK595" s="112"/>
      <c r="APL595" s="112"/>
      <c r="APM595" s="112"/>
      <c r="APN595" s="112"/>
      <c r="APO595" s="112"/>
      <c r="APP595" s="112"/>
      <c r="APQ595" s="112"/>
      <c r="APR595" s="112"/>
      <c r="APS595" s="112"/>
      <c r="APT595" s="112"/>
      <c r="APU595" s="112"/>
      <c r="APV595" s="112"/>
      <c r="APW595" s="112"/>
      <c r="APX595" s="112"/>
      <c r="APY595" s="112"/>
      <c r="APZ595" s="112"/>
      <c r="AQA595" s="112"/>
      <c r="AQB595" s="112"/>
      <c r="AQC595" s="112"/>
      <c r="AQD595" s="112"/>
      <c r="AQE595" s="112"/>
      <c r="AQF595" s="112"/>
      <c r="AQG595" s="112"/>
      <c r="AQH595" s="112"/>
      <c r="AQI595" s="112"/>
      <c r="AQJ595" s="112"/>
      <c r="AQK595" s="112"/>
      <c r="AQL595" s="112"/>
      <c r="AQM595" s="112"/>
      <c r="AQN595" s="112"/>
      <c r="AQO595" s="112"/>
      <c r="AQP595" s="112"/>
      <c r="AQQ595" s="112"/>
      <c r="AQR595" s="112"/>
      <c r="AQS595" s="112"/>
      <c r="AQT595" s="112"/>
      <c r="AQU595" s="112"/>
      <c r="AQV595" s="112"/>
      <c r="AQW595" s="112"/>
      <c r="AQX595" s="112"/>
      <c r="AQY595" s="112"/>
      <c r="AQZ595" s="112"/>
      <c r="ARA595" s="112"/>
      <c r="ARB595" s="112"/>
      <c r="ARC595" s="112"/>
      <c r="ARD595" s="112"/>
      <c r="ARE595" s="112"/>
      <c r="ARF595" s="112"/>
      <c r="ARG595" s="112"/>
      <c r="ARH595" s="112"/>
      <c r="ARI595" s="112"/>
      <c r="ARJ595" s="112"/>
      <c r="ARK595" s="112"/>
      <c r="ARL595" s="112"/>
      <c r="ARM595" s="112"/>
      <c r="ARN595" s="112"/>
      <c r="ARO595" s="112"/>
      <c r="ARP595" s="112"/>
      <c r="ARQ595" s="112"/>
      <c r="ARR595" s="112"/>
      <c r="ARS595" s="112"/>
      <c r="ART595" s="112"/>
      <c r="ARU595" s="112"/>
      <c r="ARV595" s="112"/>
      <c r="ARW595" s="112"/>
      <c r="ARX595" s="112"/>
      <c r="ARY595" s="112"/>
      <c r="ARZ595" s="112"/>
      <c r="ASA595" s="112"/>
      <c r="ASB595" s="112"/>
      <c r="ASC595" s="112"/>
      <c r="ASD595" s="112"/>
      <c r="ASE595" s="112"/>
      <c r="ASF595" s="112"/>
      <c r="ASG595" s="112"/>
      <c r="ASH595" s="112"/>
      <c r="ASI595" s="112"/>
      <c r="ASJ595" s="112"/>
      <c r="ASK595" s="112"/>
      <c r="ASL595" s="112"/>
      <c r="ASM595" s="112"/>
      <c r="ASN595" s="112"/>
      <c r="ASO595" s="112"/>
      <c r="ASP595" s="112"/>
      <c r="ASQ595" s="112"/>
      <c r="ASR595" s="112"/>
      <c r="ASS595" s="112"/>
      <c r="AST595" s="112"/>
      <c r="ASU595" s="112"/>
      <c r="ASV595" s="112"/>
      <c r="ASW595" s="112"/>
      <c r="ASX595" s="112"/>
      <c r="ASY595" s="112"/>
      <c r="ASZ595" s="112"/>
      <c r="ATA595" s="112"/>
      <c r="ATB595" s="112"/>
      <c r="ATC595" s="112"/>
      <c r="ATD595" s="112"/>
      <c r="ATE595" s="112"/>
      <c r="ATF595" s="112"/>
      <c r="ATG595" s="112"/>
      <c r="ATH595" s="112"/>
      <c r="ATI595" s="112"/>
      <c r="ATJ595" s="112"/>
      <c r="ATK595" s="112"/>
      <c r="ATL595" s="112"/>
      <c r="ATM595" s="112"/>
      <c r="ATN595" s="112"/>
      <c r="ATO595" s="112"/>
      <c r="ATP595" s="112"/>
      <c r="ATQ595" s="112"/>
      <c r="ATR595" s="112"/>
      <c r="ATS595" s="112"/>
      <c r="ATT595" s="112"/>
      <c r="ATU595" s="112"/>
      <c r="ATV595" s="112"/>
      <c r="ATW595" s="112"/>
      <c r="ATX595" s="112"/>
      <c r="ATY595" s="112"/>
      <c r="ATZ595" s="112"/>
      <c r="AUA595" s="112"/>
      <c r="AUB595" s="112"/>
      <c r="AUC595" s="112"/>
      <c r="AUD595" s="112"/>
      <c r="AUE595" s="112"/>
      <c r="AUF595" s="112"/>
      <c r="AUG595" s="112"/>
      <c r="AUH595" s="112"/>
      <c r="AUI595" s="112"/>
      <c r="AUJ595" s="112"/>
      <c r="AUK595" s="112"/>
      <c r="AUL595" s="112"/>
      <c r="AUM595" s="112"/>
      <c r="AUN595" s="112"/>
      <c r="AUO595" s="112"/>
      <c r="AUP595" s="112"/>
      <c r="AUQ595" s="112"/>
      <c r="AUR595" s="112"/>
      <c r="AUS595" s="112"/>
      <c r="AUT595" s="112"/>
      <c r="AUU595" s="112"/>
      <c r="AUV595" s="112"/>
      <c r="AUW595" s="112"/>
      <c r="AUX595" s="112"/>
      <c r="AUY595" s="112"/>
      <c r="AUZ595" s="112"/>
      <c r="AVA595" s="112"/>
      <c r="AVB595" s="112"/>
      <c r="AVC595" s="112"/>
      <c r="AVD595" s="112"/>
      <c r="AVE595" s="112"/>
      <c r="AVF595" s="112"/>
      <c r="AVG595" s="112"/>
      <c r="AVH595" s="112"/>
      <c r="AVI595" s="112"/>
      <c r="AVJ595" s="112"/>
      <c r="AVK595" s="112"/>
      <c r="AVL595" s="112"/>
      <c r="AVM595" s="112"/>
      <c r="AVN595" s="112"/>
      <c r="AVO595" s="112"/>
      <c r="AVP595" s="112"/>
      <c r="AVQ595" s="112"/>
      <c r="AVR595" s="112"/>
      <c r="AVS595" s="112"/>
      <c r="AVT595" s="112"/>
      <c r="AVU595" s="112"/>
      <c r="AVV595" s="112"/>
      <c r="AVW595" s="112"/>
      <c r="AVX595" s="112"/>
      <c r="AVY595" s="112"/>
      <c r="AVZ595" s="112"/>
      <c r="AWA595" s="112"/>
      <c r="AWB595" s="112"/>
      <c r="AWC595" s="112"/>
      <c r="AWD595" s="112"/>
      <c r="AWE595" s="112"/>
      <c r="AWF595" s="112"/>
      <c r="AWG595" s="112"/>
      <c r="AWH595" s="112"/>
      <c r="AWI595" s="112"/>
      <c r="AWJ595" s="112"/>
      <c r="AWK595" s="112"/>
      <c r="AWL595" s="112"/>
      <c r="AWM595" s="112"/>
      <c r="AWN595" s="112"/>
      <c r="AWO595" s="112"/>
      <c r="AWP595" s="112"/>
      <c r="AWQ595" s="112"/>
      <c r="AWR595" s="112"/>
      <c r="AWS595" s="112"/>
      <c r="AWT595" s="112"/>
      <c r="AWU595" s="112"/>
      <c r="AWV595" s="112"/>
      <c r="AWW595" s="112"/>
      <c r="AWX595" s="112"/>
      <c r="AWY595" s="112"/>
      <c r="AWZ595" s="112"/>
      <c r="AXA595" s="112"/>
      <c r="AXB595" s="112"/>
      <c r="AXC595" s="112"/>
      <c r="AXD595" s="112"/>
      <c r="AXE595" s="112"/>
      <c r="AXF595" s="112"/>
      <c r="AXG595" s="112"/>
      <c r="AXH595" s="112"/>
      <c r="AXI595" s="112"/>
      <c r="AXJ595" s="112"/>
      <c r="AXK595" s="112"/>
      <c r="AXL595" s="112"/>
      <c r="AXM595" s="112"/>
      <c r="AXN595" s="112"/>
      <c r="AXO595" s="112"/>
      <c r="AXP595" s="112"/>
      <c r="AXQ595" s="112"/>
      <c r="AXR595" s="112"/>
      <c r="AXS595" s="112"/>
      <c r="AXT595" s="112"/>
      <c r="AXU595" s="112"/>
      <c r="AXV595" s="112"/>
      <c r="AXW595" s="112"/>
      <c r="AXX595" s="112"/>
      <c r="AXY595" s="112"/>
      <c r="AXZ595" s="112"/>
      <c r="AYA595" s="112"/>
      <c r="AYB595" s="112"/>
      <c r="AYC595" s="112"/>
      <c r="AYD595" s="112"/>
      <c r="AYE595" s="112"/>
      <c r="AYF595" s="112"/>
      <c r="AYG595" s="112"/>
      <c r="AYH595" s="112"/>
      <c r="AYI595" s="112"/>
      <c r="AYJ595" s="112"/>
      <c r="AYK595" s="112"/>
      <c r="AYL595" s="112"/>
      <c r="AYM595" s="112"/>
      <c r="AYN595" s="112"/>
      <c r="AYO595" s="112"/>
      <c r="AYP595" s="112"/>
      <c r="AYQ595" s="112"/>
      <c r="AYR595" s="112"/>
      <c r="AYS595" s="112"/>
      <c r="AYT595" s="112"/>
      <c r="AYU595" s="112"/>
      <c r="AYV595" s="112"/>
      <c r="AYW595" s="112"/>
      <c r="AYX595" s="112"/>
      <c r="AYY595" s="112"/>
      <c r="AYZ595" s="112"/>
      <c r="AZA595" s="112"/>
      <c r="AZB595" s="112"/>
      <c r="AZC595" s="112"/>
      <c r="AZD595" s="112"/>
      <c r="AZE595" s="112"/>
      <c r="AZF595" s="112"/>
      <c r="AZG595" s="112"/>
      <c r="AZH595" s="112"/>
      <c r="AZI595" s="112"/>
      <c r="AZJ595" s="112"/>
      <c r="AZK595" s="112"/>
      <c r="AZL595" s="112"/>
      <c r="AZM595" s="112"/>
      <c r="AZN595" s="112"/>
      <c r="AZO595" s="112"/>
      <c r="AZP595" s="112"/>
      <c r="AZQ595" s="112"/>
      <c r="AZR595" s="112"/>
      <c r="AZS595" s="112"/>
      <c r="AZT595" s="112"/>
      <c r="AZU595" s="112"/>
      <c r="AZV595" s="112"/>
      <c r="AZW595" s="112"/>
      <c r="AZX595" s="112"/>
      <c r="AZY595" s="112"/>
      <c r="AZZ595" s="112"/>
      <c r="BAA595" s="112"/>
      <c r="BAB595" s="112"/>
      <c r="BAC595" s="112"/>
      <c r="BAD595" s="112"/>
      <c r="BAE595" s="112"/>
      <c r="BAF595" s="112"/>
      <c r="BAG595" s="112"/>
      <c r="BAH595" s="112"/>
      <c r="BAI595" s="112"/>
      <c r="BAJ595" s="112"/>
      <c r="BAK595" s="112"/>
      <c r="BAL595" s="112"/>
      <c r="BAM595" s="112"/>
      <c r="BAN595" s="112"/>
      <c r="BAO595" s="112"/>
      <c r="BAP595" s="112"/>
      <c r="BAQ595" s="112"/>
      <c r="BAR595" s="112"/>
      <c r="BAS595" s="112"/>
      <c r="BAT595" s="112"/>
      <c r="BAU595" s="112"/>
      <c r="BAV595" s="112"/>
      <c r="BAW595" s="112"/>
      <c r="BAX595" s="112"/>
      <c r="BAY595" s="112"/>
      <c r="BAZ595" s="112"/>
      <c r="BBA595" s="112"/>
      <c r="BBB595" s="112"/>
      <c r="BBC595" s="112"/>
      <c r="BBD595" s="112"/>
      <c r="BBE595" s="112"/>
      <c r="BBF595" s="112"/>
      <c r="BBG595" s="112"/>
      <c r="BBH595" s="112"/>
      <c r="BBI595" s="112"/>
      <c r="BBJ595" s="112"/>
      <c r="BBK595" s="112"/>
      <c r="BBL595" s="112"/>
      <c r="BBM595" s="112"/>
      <c r="BBN595" s="112"/>
      <c r="BBO595" s="112"/>
      <c r="BBP595" s="112"/>
      <c r="BBQ595" s="112"/>
      <c r="BBR595" s="112"/>
      <c r="BBS595" s="112"/>
      <c r="BBT595" s="112"/>
      <c r="BBU595" s="112"/>
      <c r="BBV595" s="112"/>
      <c r="BBW595" s="112"/>
      <c r="BBX595" s="112"/>
      <c r="BBY595" s="112"/>
      <c r="BBZ595" s="112"/>
      <c r="BCA595" s="112"/>
      <c r="BCB595" s="112"/>
      <c r="BCC595" s="112"/>
      <c r="BCD595" s="112"/>
      <c r="BCE595" s="112"/>
      <c r="BCF595" s="112"/>
      <c r="BCG595" s="112"/>
      <c r="BCH595" s="112"/>
      <c r="BCI595" s="112"/>
      <c r="BCJ595" s="112"/>
      <c r="BCK595" s="112"/>
      <c r="BCL595" s="112"/>
      <c r="BCM595" s="112"/>
      <c r="BCN595" s="112"/>
      <c r="BCO595" s="112"/>
      <c r="BCP595" s="112"/>
      <c r="BCQ595" s="112"/>
      <c r="BCR595" s="112"/>
      <c r="BCS595" s="112"/>
      <c r="BCT595" s="112"/>
      <c r="BCU595" s="112"/>
      <c r="BCV595" s="112"/>
      <c r="BCW595" s="112"/>
      <c r="BCX595" s="112"/>
      <c r="BCY595" s="112"/>
      <c r="BCZ595" s="112"/>
      <c r="BDA595" s="112"/>
      <c r="BDB595" s="112"/>
      <c r="BDC595" s="112"/>
      <c r="BDD595" s="112"/>
      <c r="BDE595" s="112"/>
      <c r="BDF595" s="112"/>
      <c r="BDG595" s="112"/>
      <c r="BDH595" s="112"/>
      <c r="BDI595" s="112"/>
      <c r="BDJ595" s="112"/>
      <c r="BDK595" s="112"/>
      <c r="BDL595" s="112"/>
      <c r="BDM595" s="112"/>
      <c r="BDN595" s="112"/>
      <c r="BDO595" s="112"/>
      <c r="BDP595" s="112"/>
      <c r="BDQ595" s="112"/>
      <c r="BDR595" s="112"/>
      <c r="BDS595" s="112"/>
      <c r="BDT595" s="112"/>
      <c r="BDU595" s="112"/>
      <c r="BDV595" s="112"/>
      <c r="BDW595" s="112"/>
      <c r="BDX595" s="112"/>
      <c r="BDY595" s="112"/>
      <c r="BDZ595" s="112"/>
      <c r="BEA595" s="112"/>
      <c r="BEB595" s="112"/>
      <c r="BEC595" s="112"/>
      <c r="BED595" s="112"/>
      <c r="BEE595" s="112"/>
      <c r="BEF595" s="112"/>
      <c r="BEG595" s="112"/>
      <c r="BEH595" s="112"/>
      <c r="BEI595" s="112"/>
      <c r="BEJ595" s="112"/>
      <c r="BEK595" s="112"/>
      <c r="BEL595" s="112"/>
      <c r="BEM595" s="112"/>
      <c r="BEN595" s="112"/>
      <c r="BEO595" s="112"/>
      <c r="BEP595" s="112"/>
      <c r="BEQ595" s="112"/>
      <c r="BER595" s="112"/>
      <c r="BES595" s="112"/>
      <c r="BET595" s="112"/>
      <c r="BEU595" s="112"/>
      <c r="BEV595" s="112"/>
      <c r="BEW595" s="112"/>
      <c r="BEX595" s="112"/>
      <c r="BEY595" s="112"/>
      <c r="BEZ595" s="112"/>
      <c r="BFA595" s="112"/>
      <c r="BFB595" s="112"/>
      <c r="BFC595" s="112"/>
      <c r="BFD595" s="112"/>
      <c r="BFE595" s="112"/>
      <c r="BFF595" s="112"/>
      <c r="BFG595" s="112"/>
      <c r="BFH595" s="112"/>
      <c r="BFI595" s="112"/>
      <c r="BFJ595" s="112"/>
      <c r="BFK595" s="112"/>
      <c r="BFL595" s="112"/>
      <c r="BFM595" s="112"/>
      <c r="BFN595" s="112"/>
      <c r="BFO595" s="112"/>
      <c r="BFP595" s="112"/>
      <c r="BFQ595" s="112"/>
      <c r="BFR595" s="112"/>
      <c r="BFS595" s="112"/>
      <c r="BFT595" s="112"/>
      <c r="BFU595" s="112"/>
      <c r="BFV595" s="112"/>
      <c r="BFW595" s="112"/>
      <c r="BFX595" s="112"/>
      <c r="BFY595" s="112"/>
      <c r="BFZ595" s="112"/>
      <c r="BGA595" s="112"/>
      <c r="BGB595" s="112"/>
      <c r="BGC595" s="112"/>
      <c r="BGD595" s="112"/>
      <c r="BGE595" s="112"/>
      <c r="BGF595" s="112"/>
      <c r="BGG595" s="112"/>
      <c r="BGH595" s="112"/>
      <c r="BGI595" s="112"/>
      <c r="BGJ595" s="112"/>
      <c r="BGK595" s="112"/>
      <c r="BGL595" s="112"/>
      <c r="BGM595" s="112"/>
      <c r="BGN595" s="112"/>
      <c r="BGO595" s="112"/>
      <c r="BGP595" s="112"/>
      <c r="BGQ595" s="112"/>
      <c r="BGR595" s="112"/>
      <c r="BGS595" s="112"/>
      <c r="BGT595" s="112"/>
      <c r="BGU595" s="112"/>
      <c r="BGV595" s="112"/>
      <c r="BGW595" s="112"/>
      <c r="BGX595" s="112"/>
      <c r="BGY595" s="112"/>
      <c r="BGZ595" s="112"/>
      <c r="BHA595" s="112"/>
      <c r="BHB595" s="112"/>
      <c r="BHC595" s="112"/>
      <c r="BHD595" s="112"/>
      <c r="BHE595" s="112"/>
      <c r="BHF595" s="112"/>
      <c r="BHG595" s="112"/>
      <c r="BHH595" s="112"/>
      <c r="BHI595" s="112"/>
      <c r="BHJ595" s="112"/>
      <c r="BHK595" s="112"/>
      <c r="BHL595" s="112"/>
      <c r="BHM595" s="112"/>
      <c r="BHN595" s="112"/>
      <c r="BHO595" s="112"/>
      <c r="BHP595" s="112"/>
      <c r="BHQ595" s="112"/>
      <c r="BHR595" s="112"/>
      <c r="BHS595" s="112"/>
      <c r="BHT595" s="112"/>
      <c r="BHU595" s="112"/>
      <c r="BHV595" s="112"/>
      <c r="BHW595" s="112"/>
      <c r="BHX595" s="112"/>
      <c r="BHY595" s="112"/>
      <c r="BHZ595" s="112"/>
      <c r="BIA595" s="112"/>
      <c r="BIB595" s="112"/>
      <c r="BIC595" s="112"/>
      <c r="BID595" s="112"/>
      <c r="BIE595" s="112"/>
      <c r="BIF595" s="112"/>
      <c r="BIG595" s="112"/>
      <c r="BIH595" s="112"/>
      <c r="BII595" s="112"/>
      <c r="BIJ595" s="112"/>
      <c r="BIK595" s="112"/>
      <c r="BIL595" s="112"/>
      <c r="BIM595" s="112"/>
      <c r="BIN595" s="112"/>
      <c r="BIO595" s="112"/>
      <c r="BIP595" s="112"/>
      <c r="BIQ595" s="112"/>
      <c r="BIR595" s="112"/>
      <c r="BIS595" s="112"/>
      <c r="BIT595" s="112"/>
      <c r="BIU595" s="112"/>
      <c r="BIV595" s="112"/>
      <c r="BIW595" s="112"/>
      <c r="BIX595" s="112"/>
      <c r="BIY595" s="112"/>
      <c r="BIZ595" s="112"/>
      <c r="BJA595" s="112"/>
      <c r="BJB595" s="112"/>
      <c r="BJC595" s="112"/>
      <c r="BJD595" s="112"/>
      <c r="BJE595" s="112"/>
      <c r="BJF595" s="112"/>
      <c r="BJG595" s="112"/>
      <c r="BJH595" s="112"/>
      <c r="BJI595" s="112"/>
      <c r="BJJ595" s="112"/>
      <c r="BJK595" s="112"/>
      <c r="BJL595" s="112"/>
      <c r="BJM595" s="112"/>
      <c r="BJN595" s="112"/>
      <c r="BJO595" s="112"/>
      <c r="BJP595" s="112"/>
      <c r="BJQ595" s="112"/>
      <c r="BJR595" s="112"/>
      <c r="BJS595" s="112"/>
      <c r="BJT595" s="112"/>
      <c r="BJU595" s="112"/>
      <c r="BJV595" s="112"/>
      <c r="BJW595" s="112"/>
      <c r="BJX595" s="112"/>
      <c r="BJY595" s="112"/>
      <c r="BJZ595" s="112"/>
      <c r="BKA595" s="112"/>
      <c r="BKB595" s="112"/>
      <c r="BKC595" s="112"/>
      <c r="BKD595" s="112"/>
      <c r="BKE595" s="112"/>
      <c r="BKF595" s="112"/>
      <c r="BKG595" s="112"/>
      <c r="BKH595" s="112"/>
      <c r="BKI595" s="112"/>
      <c r="BKJ595" s="112"/>
      <c r="BKK595" s="112"/>
      <c r="BKL595" s="112"/>
      <c r="BKM595" s="112"/>
      <c r="BKN595" s="112"/>
      <c r="BKO595" s="112"/>
      <c r="BKP595" s="112"/>
      <c r="BKQ595" s="112"/>
      <c r="BKR595" s="112"/>
      <c r="BKS595" s="112"/>
      <c r="BKT595" s="112"/>
      <c r="BKU595" s="112"/>
      <c r="BKV595" s="112"/>
      <c r="BKW595" s="112"/>
      <c r="BKX595" s="112"/>
      <c r="BKY595" s="112"/>
      <c r="BKZ595" s="112"/>
      <c r="BLA595" s="112"/>
      <c r="BLB595" s="112"/>
      <c r="BLC595" s="112"/>
      <c r="BLD595" s="112"/>
      <c r="BLE595" s="112"/>
      <c r="BLF595" s="112"/>
      <c r="BLG595" s="112"/>
      <c r="BLH595" s="112"/>
      <c r="BLI595" s="112"/>
      <c r="BLJ595" s="112"/>
      <c r="BLK595" s="112"/>
      <c r="BLL595" s="112"/>
      <c r="BLM595" s="112"/>
      <c r="BLN595" s="112"/>
      <c r="BLO595" s="112"/>
      <c r="BLP595" s="112"/>
      <c r="BLQ595" s="112"/>
      <c r="BLR595" s="112"/>
      <c r="BLS595" s="112"/>
      <c r="BLT595" s="112"/>
      <c r="BLU595" s="112"/>
      <c r="BLV595" s="112"/>
      <c r="BLW595" s="112"/>
      <c r="BLX595" s="112"/>
      <c r="BLY595" s="112"/>
      <c r="BLZ595" s="112"/>
      <c r="BMA595" s="112"/>
      <c r="BMB595" s="112"/>
      <c r="BMC595" s="112"/>
      <c r="BMD595" s="112"/>
      <c r="BME595" s="112"/>
      <c r="BMF595" s="112"/>
      <c r="BMG595" s="112"/>
      <c r="BMH595" s="112"/>
      <c r="BMI595" s="112"/>
      <c r="BMJ595" s="112"/>
      <c r="BMK595" s="112"/>
      <c r="BML595" s="112"/>
      <c r="BMM595" s="112"/>
      <c r="BMN595" s="112"/>
      <c r="BMO595" s="112"/>
      <c r="BMP595" s="112"/>
      <c r="BMQ595" s="112"/>
      <c r="BMR595" s="112"/>
      <c r="BMS595" s="112"/>
      <c r="BMT595" s="112"/>
      <c r="BMU595" s="112"/>
      <c r="BMV595" s="112"/>
      <c r="BMW595" s="112"/>
      <c r="BMX595" s="112"/>
      <c r="BMY595" s="112"/>
      <c r="BMZ595" s="112"/>
      <c r="BNA595" s="112"/>
      <c r="BNB595" s="112"/>
      <c r="BNC595" s="112"/>
      <c r="BND595" s="112"/>
      <c r="BNE595" s="112"/>
      <c r="BNF595" s="112"/>
      <c r="BNG595" s="112"/>
      <c r="BNH595" s="112"/>
      <c r="BNI595" s="112"/>
      <c r="BNJ595" s="112"/>
      <c r="BNK595" s="112"/>
      <c r="BNL595" s="112"/>
      <c r="BNM595" s="112"/>
      <c r="BNN595" s="112"/>
      <c r="BNO595" s="112"/>
      <c r="BNP595" s="112"/>
      <c r="BNQ595" s="112"/>
      <c r="BNR595" s="112"/>
      <c r="BNS595" s="112"/>
      <c r="BNT595" s="112"/>
      <c r="BNU595" s="112"/>
      <c r="BNV595" s="112"/>
      <c r="BNW595" s="112"/>
      <c r="BNX595" s="112"/>
      <c r="BNY595" s="112"/>
      <c r="BNZ595" s="112"/>
      <c r="BOA595" s="112"/>
      <c r="BOB595" s="112"/>
      <c r="BOC595" s="112"/>
      <c r="BOD595" s="112"/>
      <c r="BOE595" s="112"/>
      <c r="BOF595" s="112"/>
      <c r="BOG595" s="112"/>
      <c r="BOH595" s="112"/>
      <c r="BOI595" s="112"/>
      <c r="BOJ595" s="112"/>
      <c r="BOK595" s="112"/>
      <c r="BOL595" s="112"/>
      <c r="BOM595" s="112"/>
      <c r="BON595" s="112"/>
      <c r="BOO595" s="112"/>
      <c r="BOP595" s="112"/>
      <c r="BOQ595" s="112"/>
      <c r="BOR595" s="112"/>
      <c r="BOS595" s="112"/>
      <c r="BOT595" s="112"/>
      <c r="BOU595" s="112"/>
      <c r="BOV595" s="112"/>
      <c r="BOW595" s="112"/>
      <c r="BOX595" s="112"/>
      <c r="BOY595" s="112"/>
      <c r="BOZ595" s="112"/>
      <c r="BPA595" s="112"/>
      <c r="BPB595" s="112"/>
      <c r="BPC595" s="112"/>
      <c r="BPD595" s="112"/>
      <c r="BPE595" s="112"/>
      <c r="BPF595" s="112"/>
      <c r="BPG595" s="112"/>
      <c r="BPH595" s="112"/>
      <c r="BPI595" s="112"/>
      <c r="BPJ595" s="112"/>
      <c r="BPK595" s="112"/>
      <c r="BPL595" s="112"/>
      <c r="BPM595" s="112"/>
      <c r="BPN595" s="112"/>
      <c r="BPO595" s="112"/>
      <c r="BPP595" s="112"/>
      <c r="BPQ595" s="112"/>
      <c r="BPR595" s="112"/>
      <c r="BPS595" s="112"/>
      <c r="BPT595" s="112"/>
      <c r="BPU595" s="112"/>
      <c r="BPV595" s="112"/>
      <c r="BPW595" s="112"/>
      <c r="BPX595" s="112"/>
      <c r="BPY595" s="112"/>
      <c r="BPZ595" s="112"/>
      <c r="BQA595" s="112"/>
      <c r="BQB595" s="112"/>
      <c r="BQC595" s="112"/>
      <c r="BQD595" s="112"/>
      <c r="BQE595" s="112"/>
      <c r="BQF595" s="112"/>
      <c r="BQG595" s="112"/>
      <c r="BQH595" s="112"/>
      <c r="BQI595" s="112"/>
      <c r="BQJ595" s="112"/>
      <c r="BQK595" s="112"/>
      <c r="BQL595" s="112"/>
      <c r="BQM595" s="112"/>
      <c r="BQN595" s="112"/>
      <c r="BQO595" s="112"/>
      <c r="BQP595" s="112"/>
      <c r="BQQ595" s="112"/>
      <c r="BQR595" s="112"/>
      <c r="BQS595" s="112"/>
      <c r="BQT595" s="112"/>
      <c r="BQU595" s="112"/>
      <c r="BQV595" s="112"/>
      <c r="BQW595" s="112"/>
      <c r="BQX595" s="112"/>
      <c r="BQY595" s="112"/>
      <c r="BQZ595" s="112"/>
      <c r="BRA595" s="112"/>
      <c r="BRB595" s="112"/>
      <c r="BRC595" s="112"/>
      <c r="BRD595" s="112"/>
      <c r="BRE595" s="112"/>
      <c r="BRF595" s="112"/>
      <c r="BRG595" s="112"/>
      <c r="BRH595" s="112"/>
      <c r="BRI595" s="112"/>
      <c r="BRJ595" s="112"/>
      <c r="BRK595" s="112"/>
      <c r="BRL595" s="112"/>
      <c r="BRM595" s="112"/>
      <c r="BRN595" s="112"/>
      <c r="BRO595" s="112"/>
      <c r="BRP595" s="112"/>
      <c r="BRQ595" s="112"/>
      <c r="BRR595" s="112"/>
      <c r="BRS595" s="112"/>
      <c r="BRT595" s="112"/>
      <c r="BRU595" s="112"/>
      <c r="BRV595" s="112"/>
      <c r="BRW595" s="112"/>
      <c r="BRX595" s="112"/>
      <c r="BRY595" s="112"/>
      <c r="BRZ595" s="112"/>
      <c r="BSA595" s="112"/>
      <c r="BSB595" s="112"/>
      <c r="BSC595" s="112"/>
      <c r="BSD595" s="112"/>
      <c r="BSE595" s="112"/>
      <c r="BSF595" s="112"/>
      <c r="BSG595" s="112"/>
      <c r="BSH595" s="112"/>
      <c r="BSI595" s="112"/>
      <c r="BSJ595" s="112"/>
      <c r="BSK595" s="112"/>
      <c r="BSL595" s="112"/>
      <c r="BSM595" s="112"/>
      <c r="BSN595" s="112"/>
      <c r="BSO595" s="112"/>
      <c r="BSP595" s="112"/>
      <c r="BSQ595" s="112"/>
      <c r="BSR595" s="112"/>
      <c r="BSS595" s="112"/>
      <c r="BST595" s="112"/>
      <c r="BSU595" s="112"/>
      <c r="BSV595" s="112"/>
      <c r="BSW595" s="112"/>
      <c r="BSX595" s="112"/>
      <c r="BSY595" s="112"/>
      <c r="BSZ595" s="112"/>
      <c r="BTA595" s="112"/>
      <c r="BTB595" s="112"/>
      <c r="BTC595" s="112"/>
      <c r="BTD595" s="112"/>
      <c r="BTE595" s="112"/>
      <c r="BTF595" s="112"/>
      <c r="BTG595" s="112"/>
      <c r="BTH595" s="112"/>
      <c r="BTI595" s="112"/>
      <c r="BTJ595" s="112"/>
      <c r="BTK595" s="112"/>
      <c r="BTL595" s="112"/>
      <c r="BTM595" s="112"/>
      <c r="BTN595" s="112"/>
      <c r="BTO595" s="112"/>
      <c r="BTP595" s="112"/>
      <c r="BTQ595" s="112"/>
      <c r="BTR595" s="112"/>
      <c r="BTS595" s="112"/>
      <c r="BTT595" s="112"/>
      <c r="BTU595" s="112"/>
      <c r="BTV595" s="112"/>
      <c r="BTW595" s="112"/>
      <c r="BTX595" s="112"/>
      <c r="BTY595" s="112"/>
      <c r="BTZ595" s="112"/>
      <c r="BUA595" s="112"/>
      <c r="BUB595" s="112"/>
      <c r="BUC595" s="112"/>
      <c r="BUD595" s="112"/>
      <c r="BUE595" s="112"/>
      <c r="BUF595" s="112"/>
      <c r="BUG595" s="112"/>
      <c r="BUH595" s="112"/>
      <c r="BUI595" s="112"/>
      <c r="BUJ595" s="112"/>
      <c r="BUK595" s="112"/>
      <c r="BUL595" s="112"/>
      <c r="BUM595" s="112"/>
      <c r="BUN595" s="112"/>
      <c r="BUO595" s="112"/>
      <c r="BUP595" s="112"/>
      <c r="BUQ595" s="112"/>
      <c r="BUR595" s="112"/>
      <c r="BUS595" s="112"/>
      <c r="BUT595" s="112"/>
      <c r="BUU595" s="112"/>
      <c r="BUV595" s="112"/>
      <c r="BUW595" s="112"/>
      <c r="BUX595" s="112"/>
      <c r="BUY595" s="112"/>
      <c r="BUZ595" s="112"/>
      <c r="BVA595" s="112"/>
      <c r="BVB595" s="112"/>
      <c r="BVC595" s="112"/>
      <c r="BVD595" s="112"/>
      <c r="BVE595" s="112"/>
      <c r="BVF595" s="112"/>
      <c r="BVG595" s="112"/>
      <c r="BVH595" s="112"/>
      <c r="BVI595" s="112"/>
      <c r="BVJ595" s="112"/>
      <c r="BVK595" s="112"/>
      <c r="BVL595" s="112"/>
      <c r="BVM595" s="112"/>
      <c r="BVN595" s="112"/>
      <c r="BVO595" s="112"/>
      <c r="BVP595" s="112"/>
      <c r="BVQ595" s="112"/>
      <c r="BVR595" s="112"/>
      <c r="BVS595" s="112"/>
      <c r="BVT595" s="112"/>
      <c r="BVU595" s="112"/>
      <c r="BVV595" s="112"/>
      <c r="BVW595" s="112"/>
      <c r="BVX595" s="112"/>
      <c r="BVY595" s="112"/>
      <c r="BVZ595" s="112"/>
      <c r="BWA595" s="112"/>
      <c r="BWB595" s="112"/>
      <c r="BWC595" s="112"/>
      <c r="BWD595" s="112"/>
      <c r="BWE595" s="112"/>
      <c r="BWF595" s="112"/>
      <c r="BWG595" s="112"/>
      <c r="BWH595" s="112"/>
      <c r="BWI595" s="112"/>
      <c r="BWJ595" s="112"/>
      <c r="BWK595" s="112"/>
      <c r="BWL595" s="112"/>
      <c r="BWM595" s="112"/>
      <c r="BWN595" s="112"/>
      <c r="BWO595" s="112"/>
      <c r="BWP595" s="112"/>
      <c r="BWQ595" s="112"/>
      <c r="BWR595" s="112"/>
      <c r="BWS595" s="112"/>
      <c r="BWT595" s="112"/>
      <c r="BWU595" s="112"/>
      <c r="BWV595" s="112"/>
      <c r="BWW595" s="112"/>
      <c r="BWX595" s="112"/>
      <c r="BWY595" s="112"/>
      <c r="BWZ595" s="112"/>
      <c r="BXA595" s="112"/>
      <c r="BXB595" s="112"/>
      <c r="BXC595" s="112"/>
      <c r="BXD595" s="112"/>
      <c r="BXE595" s="112"/>
      <c r="BXF595" s="112"/>
      <c r="BXG595" s="112"/>
      <c r="BXH595" s="112"/>
      <c r="BXI595" s="112"/>
      <c r="BXJ595" s="112"/>
      <c r="BXK595" s="112"/>
      <c r="BXL595" s="112"/>
      <c r="BXM595" s="112"/>
      <c r="BXN595" s="112"/>
      <c r="BXO595" s="112"/>
      <c r="BXP595" s="112"/>
      <c r="BXQ595" s="112"/>
      <c r="BXR595" s="112"/>
      <c r="BXS595" s="112"/>
      <c r="BXT595" s="112"/>
      <c r="BXU595" s="112"/>
      <c r="BXV595" s="112"/>
      <c r="BXW595" s="112"/>
      <c r="BXX595" s="112"/>
      <c r="BXY595" s="112"/>
      <c r="BXZ595" s="112"/>
      <c r="BYA595" s="112"/>
      <c r="BYB595" s="112"/>
      <c r="BYC595" s="112"/>
      <c r="BYD595" s="112"/>
      <c r="BYE595" s="112"/>
      <c r="BYF595" s="112"/>
      <c r="BYG595" s="112"/>
      <c r="BYH595" s="112"/>
      <c r="BYI595" s="112"/>
      <c r="BYJ595" s="112"/>
      <c r="BYK595" s="112"/>
      <c r="BYL595" s="112"/>
      <c r="BYM595" s="112"/>
      <c r="BYN595" s="112"/>
      <c r="BYO595" s="112"/>
      <c r="BYP595" s="112"/>
      <c r="BYQ595" s="112"/>
      <c r="BYR595" s="112"/>
      <c r="BYS595" s="112"/>
      <c r="BYT595" s="112"/>
      <c r="BYU595" s="112"/>
      <c r="BYV595" s="112"/>
      <c r="BYW595" s="112"/>
      <c r="BYX595" s="112"/>
      <c r="BYY595" s="112"/>
      <c r="BYZ595" s="112"/>
      <c r="BZA595" s="112"/>
      <c r="BZB595" s="112"/>
      <c r="BZC595" s="112"/>
      <c r="BZD595" s="112"/>
      <c r="BZE595" s="112"/>
      <c r="BZF595" s="112"/>
      <c r="BZG595" s="112"/>
      <c r="BZH595" s="112"/>
      <c r="BZI595" s="112"/>
      <c r="BZJ595" s="112"/>
      <c r="BZK595" s="112"/>
      <c r="BZL595" s="112"/>
      <c r="BZM595" s="112"/>
      <c r="BZN595" s="112"/>
      <c r="BZO595" s="112"/>
      <c r="BZP595" s="112"/>
      <c r="BZQ595" s="112"/>
      <c r="BZR595" s="112"/>
      <c r="BZS595" s="112"/>
      <c r="BZT595" s="112"/>
      <c r="BZU595" s="112"/>
      <c r="BZV595" s="112"/>
      <c r="BZW595" s="112"/>
      <c r="BZX595" s="112"/>
      <c r="BZY595" s="112"/>
      <c r="BZZ595" s="112"/>
      <c r="CAA595" s="112"/>
      <c r="CAB595" s="112"/>
      <c r="CAC595" s="112"/>
      <c r="CAD595" s="112"/>
      <c r="CAE595" s="112"/>
      <c r="CAF595" s="112"/>
      <c r="CAG595" s="112"/>
      <c r="CAH595" s="112"/>
      <c r="CAI595" s="112"/>
      <c r="CAJ595" s="112"/>
      <c r="CAK595" s="112"/>
      <c r="CAL595" s="112"/>
      <c r="CAM595" s="112"/>
      <c r="CAN595" s="112"/>
      <c r="CAO595" s="112"/>
      <c r="CAP595" s="112"/>
      <c r="CAQ595" s="112"/>
      <c r="CAR595" s="112"/>
      <c r="CAS595" s="112"/>
      <c r="CAT595" s="112"/>
      <c r="CAU595" s="112"/>
      <c r="CAV595" s="112"/>
      <c r="CAW595" s="112"/>
      <c r="CAX595" s="112"/>
      <c r="CAY595" s="112"/>
      <c r="CAZ595" s="112"/>
      <c r="CBA595" s="112"/>
      <c r="CBB595" s="112"/>
      <c r="CBC595" s="112"/>
      <c r="CBD595" s="112"/>
      <c r="CBE595" s="112"/>
      <c r="CBF595" s="112"/>
      <c r="CBG595" s="112"/>
      <c r="CBH595" s="112"/>
      <c r="CBI595" s="112"/>
      <c r="CBJ595" s="112"/>
      <c r="CBK595" s="112"/>
      <c r="CBL595" s="112"/>
      <c r="CBM595" s="112"/>
      <c r="CBN595" s="112"/>
      <c r="CBO595" s="112"/>
      <c r="CBP595" s="112"/>
      <c r="CBQ595" s="112"/>
      <c r="CBR595" s="112"/>
      <c r="CBS595" s="112"/>
      <c r="CBT595" s="112"/>
      <c r="CBU595" s="112"/>
      <c r="CBV595" s="112"/>
      <c r="CBW595" s="112"/>
      <c r="CBX595" s="112"/>
      <c r="CBY595" s="112"/>
      <c r="CBZ595" s="112"/>
      <c r="CCA595" s="112"/>
      <c r="CCB595" s="112"/>
      <c r="CCC595" s="112"/>
      <c r="CCD595" s="112"/>
      <c r="CCE595" s="112"/>
      <c r="CCF595" s="112"/>
      <c r="CCG595" s="112"/>
      <c r="CCH595" s="112"/>
      <c r="CCI595" s="112"/>
      <c r="CCJ595" s="112"/>
      <c r="CCK595" s="112"/>
      <c r="CCL595" s="112"/>
      <c r="CCM595" s="112"/>
      <c r="CCN595" s="112"/>
      <c r="CCO595" s="112"/>
      <c r="CCP595" s="112"/>
      <c r="CCQ595" s="112"/>
      <c r="CCR595" s="112"/>
      <c r="CCS595" s="112"/>
      <c r="CCT595" s="112"/>
      <c r="CCU595" s="112"/>
      <c r="CCV595" s="112"/>
      <c r="CCW595" s="112"/>
      <c r="CCX595" s="112"/>
      <c r="CCY595" s="112"/>
      <c r="CCZ595" s="112"/>
      <c r="CDA595" s="112"/>
      <c r="CDB595" s="112"/>
      <c r="CDC595" s="112"/>
      <c r="CDD595" s="112"/>
      <c r="CDE595" s="112"/>
      <c r="CDF595" s="112"/>
      <c r="CDG595" s="112"/>
      <c r="CDH595" s="112"/>
      <c r="CDI595" s="112"/>
      <c r="CDJ595" s="112"/>
      <c r="CDK595" s="112"/>
      <c r="CDL595" s="112"/>
      <c r="CDM595" s="112"/>
      <c r="CDN595" s="112"/>
      <c r="CDO595" s="112"/>
      <c r="CDP595" s="112"/>
      <c r="CDQ595" s="112"/>
      <c r="CDR595" s="112"/>
      <c r="CDS595" s="112"/>
      <c r="CDT595" s="112"/>
      <c r="CDU595" s="112"/>
      <c r="CDV595" s="112"/>
      <c r="CDW595" s="112"/>
      <c r="CDX595" s="112"/>
      <c r="CDY595" s="112"/>
      <c r="CDZ595" s="112"/>
      <c r="CEA595" s="112"/>
      <c r="CEB595" s="112"/>
      <c r="CEC595" s="112"/>
      <c r="CED595" s="112"/>
      <c r="CEE595" s="112"/>
      <c r="CEF595" s="112"/>
      <c r="CEG595" s="112"/>
      <c r="CEH595" s="112"/>
      <c r="CEI595" s="112"/>
      <c r="CEJ595" s="112"/>
      <c r="CEK595" s="112"/>
      <c r="CEL595" s="112"/>
      <c r="CEM595" s="112"/>
      <c r="CEN595" s="112"/>
      <c r="CEO595" s="112"/>
      <c r="CEP595" s="112"/>
      <c r="CEQ595" s="112"/>
      <c r="CER595" s="112"/>
      <c r="CES595" s="112"/>
      <c r="CET595" s="112"/>
      <c r="CEU595" s="112"/>
      <c r="CEV595" s="112"/>
      <c r="CEW595" s="112"/>
      <c r="CEX595" s="112"/>
      <c r="CEY595" s="112"/>
      <c r="CEZ595" s="112"/>
      <c r="CFA595" s="112"/>
      <c r="CFB595" s="112"/>
      <c r="CFC595" s="112"/>
      <c r="CFD595" s="112"/>
      <c r="CFE595" s="112"/>
      <c r="CFF595" s="112"/>
      <c r="CFG595" s="112"/>
      <c r="CFH595" s="112"/>
      <c r="CFI595" s="112"/>
      <c r="CFJ595" s="112"/>
      <c r="CFK595" s="112"/>
      <c r="CFL595" s="112"/>
      <c r="CFM595" s="112"/>
      <c r="CFN595" s="112"/>
      <c r="CFO595" s="112"/>
      <c r="CFP595" s="112"/>
      <c r="CFQ595" s="112"/>
      <c r="CFR595" s="112"/>
      <c r="CFS595" s="112"/>
      <c r="CFT595" s="112"/>
      <c r="CFU595" s="112"/>
      <c r="CFV595" s="112"/>
      <c r="CFW595" s="112"/>
      <c r="CFX595" s="112"/>
      <c r="CFY595" s="112"/>
      <c r="CFZ595" s="112"/>
      <c r="CGA595" s="112"/>
      <c r="CGB595" s="112"/>
      <c r="CGC595" s="112"/>
      <c r="CGD595" s="112"/>
      <c r="CGE595" s="112"/>
      <c r="CGF595" s="112"/>
      <c r="CGG595" s="112"/>
      <c r="CGH595" s="112"/>
      <c r="CGI595" s="112"/>
      <c r="CGJ595" s="112"/>
      <c r="CGK595" s="112"/>
      <c r="CGL595" s="112"/>
      <c r="CGM595" s="112"/>
      <c r="CGN595" s="112"/>
      <c r="CGO595" s="112"/>
      <c r="CGP595" s="112"/>
      <c r="CGQ595" s="112"/>
      <c r="CGR595" s="112"/>
      <c r="CGS595" s="112"/>
      <c r="CGT595" s="112"/>
      <c r="CGU595" s="112"/>
      <c r="CGV595" s="112"/>
      <c r="CGW595" s="112"/>
      <c r="CGX595" s="112"/>
      <c r="CGY595" s="112"/>
      <c r="CGZ595" s="112"/>
      <c r="CHA595" s="112"/>
      <c r="CHB595" s="112"/>
      <c r="CHC595" s="112"/>
      <c r="CHD595" s="112"/>
      <c r="CHE595" s="112"/>
      <c r="CHF595" s="112"/>
      <c r="CHG595" s="112"/>
      <c r="CHH595" s="112"/>
      <c r="CHI595" s="112"/>
      <c r="CHJ595" s="112"/>
      <c r="CHK595" s="112"/>
      <c r="CHL595" s="112"/>
      <c r="CHM595" s="112"/>
      <c r="CHN595" s="112"/>
      <c r="CHO595" s="112"/>
      <c r="CHP595" s="112"/>
      <c r="CHQ595" s="112"/>
      <c r="CHR595" s="112"/>
      <c r="CHS595" s="112"/>
      <c r="CHT595" s="112"/>
      <c r="CHU595" s="112"/>
      <c r="CHV595" s="112"/>
      <c r="CHW595" s="112"/>
      <c r="CHX595" s="112"/>
      <c r="CHY595" s="112"/>
      <c r="CHZ595" s="112"/>
      <c r="CIA595" s="112"/>
      <c r="CIB595" s="112"/>
      <c r="CIC595" s="112"/>
      <c r="CID595" s="112"/>
      <c r="CIE595" s="112"/>
      <c r="CIF595" s="112"/>
      <c r="CIG595" s="112"/>
      <c r="CIH595" s="112"/>
      <c r="CII595" s="112"/>
      <c r="CIJ595" s="112"/>
      <c r="CIK595" s="112"/>
      <c r="CIL595" s="112"/>
      <c r="CIM595" s="112"/>
      <c r="CIN595" s="112"/>
      <c r="CIO595" s="112"/>
      <c r="CIP595" s="112"/>
      <c r="CIQ595" s="112"/>
      <c r="CIR595" s="112"/>
      <c r="CIS595" s="112"/>
      <c r="CIT595" s="112"/>
      <c r="CIU595" s="112"/>
      <c r="CIV595" s="112"/>
      <c r="CIW595" s="112"/>
      <c r="CIX595" s="112"/>
      <c r="CIY595" s="112"/>
      <c r="CIZ595" s="112"/>
      <c r="CJA595" s="112"/>
      <c r="CJB595" s="112"/>
      <c r="CJC595" s="112"/>
      <c r="CJD595" s="112"/>
      <c r="CJE595" s="112"/>
      <c r="CJF595" s="112"/>
      <c r="CJG595" s="112"/>
      <c r="CJH595" s="112"/>
      <c r="CJI595" s="112"/>
      <c r="CJJ595" s="112"/>
      <c r="CJK595" s="112"/>
      <c r="CJL595" s="112"/>
      <c r="CJM595" s="112"/>
      <c r="CJN595" s="112"/>
      <c r="CJO595" s="112"/>
      <c r="CJP595" s="112"/>
      <c r="CJQ595" s="112"/>
      <c r="CJR595" s="112"/>
      <c r="CJS595" s="112"/>
      <c r="CJT595" s="112"/>
      <c r="CJU595" s="112"/>
      <c r="CJV595" s="112"/>
      <c r="CJW595" s="112"/>
      <c r="CJX595" s="112"/>
      <c r="CJY595" s="112"/>
      <c r="CJZ595" s="112"/>
      <c r="CKA595" s="112"/>
      <c r="CKB595" s="112"/>
      <c r="CKC595" s="112"/>
      <c r="CKD595" s="112"/>
      <c r="CKE595" s="112"/>
      <c r="CKF595" s="112"/>
      <c r="CKG595" s="112"/>
      <c r="CKH595" s="112"/>
      <c r="CKI595" s="112"/>
      <c r="CKJ595" s="112"/>
      <c r="CKK595" s="112"/>
      <c r="CKL595" s="112"/>
      <c r="CKM595" s="112"/>
      <c r="CKN595" s="112"/>
      <c r="CKO595" s="112"/>
      <c r="CKP595" s="112"/>
      <c r="CKQ595" s="112"/>
      <c r="CKR595" s="112"/>
      <c r="CKS595" s="112"/>
      <c r="CKT595" s="112"/>
      <c r="CKU595" s="112"/>
      <c r="CKV595" s="112"/>
      <c r="CKW595" s="112"/>
      <c r="CKX595" s="112"/>
      <c r="CKY595" s="112"/>
      <c r="CKZ595" s="112"/>
      <c r="CLA595" s="112"/>
      <c r="CLB595" s="112"/>
      <c r="CLC595" s="112"/>
      <c r="CLD595" s="112"/>
      <c r="CLE595" s="112"/>
      <c r="CLF595" s="112"/>
      <c r="CLG595" s="112"/>
      <c r="CLH595" s="112"/>
      <c r="CLI595" s="112"/>
      <c r="CLJ595" s="112"/>
      <c r="CLK595" s="112"/>
      <c r="CLL595" s="112"/>
      <c r="CLM595" s="112"/>
      <c r="CLN595" s="112"/>
      <c r="CLO595" s="112"/>
      <c r="CLP595" s="112"/>
      <c r="CLQ595" s="112"/>
      <c r="CLR595" s="112"/>
      <c r="CLS595" s="112"/>
      <c r="CLT595" s="112"/>
      <c r="CLU595" s="112"/>
      <c r="CLV595" s="112"/>
      <c r="CLW595" s="112"/>
      <c r="CLX595" s="112"/>
      <c r="CLY595" s="112"/>
      <c r="CLZ595" s="112"/>
      <c r="CMA595" s="112"/>
      <c r="CMB595" s="112"/>
      <c r="CMC595" s="112"/>
      <c r="CMD595" s="112"/>
      <c r="CME595" s="112"/>
      <c r="CMF595" s="112"/>
      <c r="CMG595" s="112"/>
      <c r="CMH595" s="112"/>
      <c r="CMI595" s="112"/>
      <c r="CMJ595" s="112"/>
      <c r="CMK595" s="112"/>
      <c r="CML595" s="112"/>
      <c r="CMM595" s="112"/>
      <c r="CMN595" s="112"/>
      <c r="CMO595" s="112"/>
      <c r="CMP595" s="112"/>
      <c r="CMQ595" s="112"/>
      <c r="CMR595" s="112"/>
      <c r="CMS595" s="112"/>
      <c r="CMT595" s="112"/>
      <c r="CMU595" s="112"/>
      <c r="CMV595" s="112"/>
      <c r="CMW595" s="112"/>
      <c r="CMX595" s="112"/>
      <c r="CMY595" s="112"/>
      <c r="CMZ595" s="112"/>
      <c r="CNA595" s="112"/>
      <c r="CNB595" s="112"/>
      <c r="CNC595" s="112"/>
      <c r="CND595" s="112"/>
      <c r="CNE595" s="112"/>
      <c r="CNF595" s="112"/>
      <c r="CNG595" s="112"/>
      <c r="CNH595" s="112"/>
      <c r="CNI595" s="112"/>
      <c r="CNJ595" s="112"/>
      <c r="CNK595" s="112"/>
      <c r="CNL595" s="112"/>
      <c r="CNM595" s="112"/>
      <c r="CNN595" s="112"/>
      <c r="CNO595" s="112"/>
      <c r="CNP595" s="112"/>
      <c r="CNQ595" s="112"/>
      <c r="CNR595" s="112"/>
      <c r="CNS595" s="112"/>
      <c r="CNT595" s="112"/>
      <c r="CNU595" s="112"/>
      <c r="CNV595" s="112"/>
      <c r="CNW595" s="112"/>
      <c r="CNX595" s="112"/>
      <c r="CNY595" s="112"/>
      <c r="CNZ595" s="112"/>
      <c r="COA595" s="112"/>
      <c r="COB595" s="112"/>
      <c r="COC595" s="112"/>
      <c r="COD595" s="112"/>
      <c r="COE595" s="112"/>
      <c r="COF595" s="112"/>
      <c r="COG595" s="112"/>
      <c r="COH595" s="112"/>
      <c r="COI595" s="112"/>
      <c r="COJ595" s="112"/>
      <c r="COK595" s="112"/>
      <c r="COL595" s="112"/>
      <c r="COM595" s="112"/>
      <c r="CON595" s="112"/>
      <c r="COO595" s="112"/>
      <c r="COP595" s="112"/>
      <c r="COQ595" s="112"/>
      <c r="COR595" s="112"/>
      <c r="COS595" s="112"/>
      <c r="COT595" s="112"/>
      <c r="COU595" s="112"/>
      <c r="COV595" s="112"/>
      <c r="COW595" s="112"/>
      <c r="COX595" s="112"/>
      <c r="COY595" s="112"/>
      <c r="COZ595" s="112"/>
      <c r="CPA595" s="112"/>
      <c r="CPB595" s="112"/>
      <c r="CPC595" s="112"/>
      <c r="CPD595" s="112"/>
      <c r="CPE595" s="112"/>
      <c r="CPF595" s="112"/>
      <c r="CPG595" s="112"/>
      <c r="CPH595" s="112"/>
      <c r="CPI595" s="112"/>
      <c r="CPJ595" s="112"/>
      <c r="CPK595" s="112"/>
      <c r="CPL595" s="112"/>
      <c r="CPM595" s="112"/>
      <c r="CPN595" s="112"/>
      <c r="CPO595" s="112"/>
      <c r="CPP595" s="112"/>
      <c r="CPQ595" s="112"/>
      <c r="CPR595" s="112"/>
      <c r="CPS595" s="112"/>
      <c r="CPT595" s="112"/>
      <c r="CPU595" s="112"/>
      <c r="CPV595" s="112"/>
      <c r="CPW595" s="112"/>
      <c r="CPX595" s="112"/>
      <c r="CPY595" s="112"/>
      <c r="CPZ595" s="112"/>
      <c r="CQA595" s="112"/>
      <c r="CQB595" s="112"/>
      <c r="CQC595" s="112"/>
      <c r="CQD595" s="112"/>
      <c r="CQE595" s="112"/>
      <c r="CQF595" s="112"/>
      <c r="CQG595" s="112"/>
      <c r="CQH595" s="112"/>
      <c r="CQI595" s="112"/>
      <c r="CQJ595" s="112"/>
      <c r="CQK595" s="112"/>
      <c r="CQL595" s="112"/>
      <c r="CQM595" s="112"/>
      <c r="CQN595" s="112"/>
      <c r="CQO595" s="112"/>
      <c r="CQP595" s="112"/>
      <c r="CQQ595" s="112"/>
      <c r="CQR595" s="112"/>
      <c r="CQS595" s="112"/>
      <c r="CQT595" s="112"/>
      <c r="CQU595" s="112"/>
      <c r="CQV595" s="112"/>
      <c r="CQW595" s="112"/>
      <c r="CQX595" s="112"/>
      <c r="CQY595" s="112"/>
      <c r="CQZ595" s="112"/>
      <c r="CRA595" s="112"/>
      <c r="CRB595" s="112"/>
      <c r="CRC595" s="112"/>
      <c r="CRD595" s="112"/>
      <c r="CRE595" s="112"/>
      <c r="CRF595" s="112"/>
      <c r="CRG595" s="112"/>
      <c r="CRH595" s="112"/>
      <c r="CRI595" s="112"/>
      <c r="CRJ595" s="112"/>
      <c r="CRK595" s="112"/>
      <c r="CRL595" s="112"/>
      <c r="CRM595" s="112"/>
      <c r="CRN595" s="112"/>
      <c r="CRO595" s="112"/>
      <c r="CRP595" s="112"/>
      <c r="CRQ595" s="112"/>
      <c r="CRR595" s="112"/>
      <c r="CRS595" s="112"/>
      <c r="CRT595" s="112"/>
      <c r="CRU595" s="112"/>
      <c r="CRV595" s="112"/>
      <c r="CRW595" s="112"/>
      <c r="CRX595" s="112"/>
      <c r="CRY595" s="112"/>
      <c r="CRZ595" s="112"/>
      <c r="CSA595" s="112"/>
      <c r="CSB595" s="112"/>
      <c r="CSC595" s="112"/>
      <c r="CSD595" s="112"/>
      <c r="CSE595" s="112"/>
      <c r="CSF595" s="112"/>
      <c r="CSG595" s="112"/>
      <c r="CSH595" s="112"/>
      <c r="CSI595" s="112"/>
      <c r="CSJ595" s="112"/>
      <c r="CSK595" s="112"/>
      <c r="CSL595" s="112"/>
      <c r="CSM595" s="112"/>
      <c r="CSN595" s="112"/>
      <c r="CSO595" s="112"/>
      <c r="CSP595" s="112"/>
      <c r="CSQ595" s="112"/>
      <c r="CSR595" s="112"/>
      <c r="CSS595" s="112"/>
      <c r="CST595" s="112"/>
      <c r="CSU595" s="112"/>
      <c r="CSV595" s="112"/>
      <c r="CSW595" s="112"/>
      <c r="CSX595" s="112"/>
      <c r="CSY595" s="112"/>
      <c r="CSZ595" s="112"/>
      <c r="CTA595" s="112"/>
      <c r="CTB595" s="112"/>
      <c r="CTC595" s="112"/>
      <c r="CTD595" s="112"/>
      <c r="CTE595" s="112"/>
      <c r="CTF595" s="112"/>
      <c r="CTG595" s="112"/>
      <c r="CTH595" s="112"/>
      <c r="CTI595" s="112"/>
      <c r="CTJ595" s="112"/>
      <c r="CTK595" s="112"/>
      <c r="CTL595" s="112"/>
      <c r="CTM595" s="112"/>
      <c r="CTN595" s="112"/>
      <c r="CTO595" s="112"/>
      <c r="CTP595" s="112"/>
      <c r="CTQ595" s="112"/>
      <c r="CTR595" s="112"/>
      <c r="CTS595" s="112"/>
      <c r="CTT595" s="112"/>
      <c r="CTU595" s="112"/>
      <c r="CTV595" s="112"/>
      <c r="CTW595" s="112"/>
      <c r="CTX595" s="112"/>
      <c r="CTY595" s="112"/>
      <c r="CTZ595" s="112"/>
      <c r="CUA595" s="112"/>
      <c r="CUB595" s="112"/>
      <c r="CUC595" s="112"/>
      <c r="CUD595" s="112"/>
      <c r="CUE595" s="112"/>
      <c r="CUF595" s="112"/>
      <c r="CUG595" s="112"/>
      <c r="CUH595" s="112"/>
      <c r="CUI595" s="112"/>
      <c r="CUJ595" s="112"/>
      <c r="CUK595" s="112"/>
      <c r="CUL595" s="112"/>
      <c r="CUM595" s="112"/>
      <c r="CUN595" s="112"/>
      <c r="CUO595" s="112"/>
      <c r="CUP595" s="112"/>
      <c r="CUQ595" s="112"/>
      <c r="CUR595" s="112"/>
      <c r="CUS595" s="112"/>
      <c r="CUT595" s="112"/>
      <c r="CUU595" s="112"/>
      <c r="CUV595" s="112"/>
      <c r="CUW595" s="112"/>
      <c r="CUX595" s="112"/>
      <c r="CUY595" s="112"/>
      <c r="CUZ595" s="112"/>
      <c r="CVA595" s="112"/>
      <c r="CVB595" s="112"/>
      <c r="CVC595" s="112"/>
      <c r="CVD595" s="112"/>
      <c r="CVE595" s="112"/>
      <c r="CVF595" s="112"/>
      <c r="CVG595" s="112"/>
      <c r="CVH595" s="112"/>
      <c r="CVI595" s="112"/>
      <c r="CVJ595" s="112"/>
      <c r="CVK595" s="112"/>
      <c r="CVL595" s="112"/>
      <c r="CVM595" s="112"/>
      <c r="CVN595" s="112"/>
      <c r="CVO595" s="112"/>
      <c r="CVP595" s="112"/>
      <c r="CVQ595" s="112"/>
      <c r="CVR595" s="112"/>
      <c r="CVS595" s="112"/>
      <c r="CVT595" s="112"/>
      <c r="CVU595" s="112"/>
      <c r="CVV595" s="112"/>
      <c r="CVW595" s="112"/>
      <c r="CVX595" s="112"/>
      <c r="CVY595" s="112"/>
      <c r="CVZ595" s="112"/>
      <c r="CWA595" s="112"/>
      <c r="CWB595" s="112"/>
      <c r="CWC595" s="112"/>
      <c r="CWD595" s="112"/>
      <c r="CWE595" s="112"/>
      <c r="CWF595" s="112"/>
      <c r="CWG595" s="112"/>
      <c r="CWH595" s="112"/>
      <c r="CWI595" s="112"/>
      <c r="CWJ595" s="112"/>
      <c r="CWK595" s="112"/>
      <c r="CWL595" s="112"/>
      <c r="CWM595" s="112"/>
      <c r="CWN595" s="112"/>
      <c r="CWO595" s="112"/>
      <c r="CWP595" s="112"/>
      <c r="CWQ595" s="112"/>
      <c r="CWR595" s="112"/>
      <c r="CWS595" s="112"/>
      <c r="CWT595" s="112"/>
      <c r="CWU595" s="112"/>
      <c r="CWV595" s="112"/>
      <c r="CWW595" s="112"/>
      <c r="CWX595" s="112"/>
      <c r="CWY595" s="112"/>
      <c r="CWZ595" s="112"/>
      <c r="CXA595" s="112"/>
      <c r="CXB595" s="112"/>
      <c r="CXC595" s="112"/>
      <c r="CXD595" s="112"/>
      <c r="CXE595" s="112"/>
      <c r="CXF595" s="112"/>
      <c r="CXG595" s="112"/>
      <c r="CXH595" s="112"/>
      <c r="CXI595" s="112"/>
      <c r="CXJ595" s="112"/>
      <c r="CXK595" s="112"/>
      <c r="CXL595" s="112"/>
      <c r="CXM595" s="112"/>
      <c r="CXN595" s="112"/>
      <c r="CXO595" s="112"/>
      <c r="CXP595" s="112"/>
      <c r="CXQ595" s="112"/>
      <c r="CXR595" s="112"/>
      <c r="CXS595" s="112"/>
      <c r="CXT595" s="112"/>
      <c r="CXU595" s="112"/>
      <c r="CXV595" s="112"/>
      <c r="CXW595" s="112"/>
      <c r="CXX595" s="112"/>
      <c r="CXY595" s="112"/>
      <c r="CXZ595" s="112"/>
      <c r="CYA595" s="112"/>
      <c r="CYB595" s="112"/>
      <c r="CYC595" s="112"/>
      <c r="CYD595" s="112"/>
      <c r="CYE595" s="112"/>
      <c r="CYF595" s="112"/>
      <c r="CYG595" s="112"/>
      <c r="CYH595" s="112"/>
      <c r="CYI595" s="112"/>
      <c r="CYJ595" s="112"/>
      <c r="CYK595" s="112"/>
      <c r="CYL595" s="112"/>
      <c r="CYM595" s="112"/>
      <c r="CYN595" s="112"/>
      <c r="CYO595" s="112"/>
      <c r="CYP595" s="112"/>
      <c r="CYQ595" s="112"/>
      <c r="CYR595" s="112"/>
      <c r="CYS595" s="112"/>
      <c r="CYT595" s="112"/>
      <c r="CYU595" s="112"/>
      <c r="CYV595" s="112"/>
      <c r="CYW595" s="112"/>
      <c r="CYX595" s="112"/>
      <c r="CYY595" s="112"/>
      <c r="CYZ595" s="112"/>
      <c r="CZA595" s="112"/>
      <c r="CZB595" s="112"/>
      <c r="CZC595" s="112"/>
      <c r="CZD595" s="112"/>
      <c r="CZE595" s="112"/>
      <c r="CZF595" s="112"/>
      <c r="CZG595" s="112"/>
      <c r="CZH595" s="112"/>
      <c r="CZI595" s="112"/>
      <c r="CZJ595" s="112"/>
      <c r="CZK595" s="112"/>
      <c r="CZL595" s="112"/>
      <c r="CZM595" s="112"/>
      <c r="CZN595" s="112"/>
      <c r="CZO595" s="112"/>
      <c r="CZP595" s="112"/>
      <c r="CZQ595" s="112"/>
      <c r="CZR595" s="112"/>
      <c r="CZS595" s="112"/>
      <c r="CZT595" s="112"/>
      <c r="CZU595" s="112"/>
      <c r="CZV595" s="112"/>
      <c r="CZW595" s="112"/>
      <c r="CZX595" s="112"/>
      <c r="CZY595" s="112"/>
      <c r="CZZ595" s="112"/>
      <c r="DAA595" s="112"/>
      <c r="DAB595" s="112"/>
      <c r="DAC595" s="112"/>
      <c r="DAD595" s="112"/>
      <c r="DAE595" s="112"/>
      <c r="DAF595" s="112"/>
      <c r="DAG595" s="112"/>
      <c r="DAH595" s="112"/>
      <c r="DAI595" s="112"/>
      <c r="DAJ595" s="112"/>
      <c r="DAK595" s="112"/>
      <c r="DAL595" s="112"/>
      <c r="DAM595" s="112"/>
      <c r="DAN595" s="112"/>
      <c r="DAO595" s="112"/>
      <c r="DAP595" s="112"/>
      <c r="DAQ595" s="112"/>
      <c r="DAR595" s="112"/>
      <c r="DAS595" s="112"/>
      <c r="DAT595" s="112"/>
      <c r="DAU595" s="112"/>
      <c r="DAV595" s="112"/>
      <c r="DAW595" s="112"/>
      <c r="DAX595" s="112"/>
      <c r="DAY595" s="112"/>
      <c r="DAZ595" s="112"/>
      <c r="DBA595" s="112"/>
      <c r="DBB595" s="112"/>
      <c r="DBC595" s="112"/>
      <c r="DBD595" s="112"/>
      <c r="DBE595" s="112"/>
      <c r="DBF595" s="112"/>
      <c r="DBG595" s="112"/>
      <c r="DBH595" s="112"/>
      <c r="DBI595" s="112"/>
      <c r="DBJ595" s="112"/>
      <c r="DBK595" s="112"/>
      <c r="DBL595" s="112"/>
      <c r="DBM595" s="112"/>
      <c r="DBN595" s="112"/>
      <c r="DBO595" s="112"/>
      <c r="DBP595" s="112"/>
      <c r="DBQ595" s="112"/>
      <c r="DBR595" s="112"/>
      <c r="DBS595" s="112"/>
      <c r="DBT595" s="112"/>
      <c r="DBU595" s="112"/>
      <c r="DBV595" s="112"/>
      <c r="DBW595" s="112"/>
      <c r="DBX595" s="112"/>
      <c r="DBY595" s="112"/>
      <c r="DBZ595" s="112"/>
      <c r="DCA595" s="112"/>
      <c r="DCB595" s="112"/>
      <c r="DCC595" s="112"/>
      <c r="DCD595" s="112"/>
      <c r="DCE595" s="112"/>
      <c r="DCF595" s="112"/>
      <c r="DCG595" s="112"/>
      <c r="DCH595" s="112"/>
      <c r="DCI595" s="112"/>
      <c r="DCJ595" s="112"/>
      <c r="DCK595" s="112"/>
      <c r="DCL595" s="112"/>
      <c r="DCM595" s="112"/>
      <c r="DCN595" s="112"/>
      <c r="DCO595" s="112"/>
      <c r="DCP595" s="112"/>
      <c r="DCQ595" s="112"/>
      <c r="DCR595" s="112"/>
      <c r="DCS595" s="112"/>
      <c r="DCT595" s="112"/>
      <c r="DCU595" s="112"/>
      <c r="DCV595" s="112"/>
      <c r="DCW595" s="112"/>
      <c r="DCX595" s="112"/>
      <c r="DCY595" s="112"/>
      <c r="DCZ595" s="112"/>
      <c r="DDA595" s="112"/>
      <c r="DDB595" s="112"/>
      <c r="DDC595" s="112"/>
      <c r="DDD595" s="112"/>
      <c r="DDE595" s="112"/>
      <c r="DDF595" s="112"/>
      <c r="DDG595" s="112"/>
      <c r="DDH595" s="112"/>
      <c r="DDI595" s="112"/>
      <c r="DDJ595" s="112"/>
      <c r="DDK595" s="112"/>
      <c r="DDL595" s="112"/>
      <c r="DDM595" s="112"/>
      <c r="DDN595" s="112"/>
      <c r="DDO595" s="112"/>
      <c r="DDP595" s="112"/>
      <c r="DDQ595" s="112"/>
      <c r="DDR595" s="112"/>
      <c r="DDS595" s="112"/>
      <c r="DDT595" s="112"/>
      <c r="DDU595" s="112"/>
      <c r="DDV595" s="112"/>
      <c r="DDW595" s="112"/>
      <c r="DDX595" s="112"/>
      <c r="DDY595" s="112"/>
      <c r="DDZ595" s="112"/>
      <c r="DEA595" s="112"/>
      <c r="DEB595" s="112"/>
      <c r="DEC595" s="112"/>
      <c r="DED595" s="112"/>
      <c r="DEE595" s="112"/>
      <c r="DEF595" s="112"/>
      <c r="DEG595" s="112"/>
      <c r="DEH595" s="112"/>
      <c r="DEI595" s="112"/>
      <c r="DEJ595" s="112"/>
      <c r="DEK595" s="112"/>
      <c r="DEL595" s="112"/>
      <c r="DEM595" s="112"/>
      <c r="DEN595" s="112"/>
      <c r="DEO595" s="112"/>
      <c r="DEP595" s="112"/>
      <c r="DEQ595" s="112"/>
      <c r="DER595" s="112"/>
      <c r="DES595" s="112"/>
      <c r="DET595" s="112"/>
      <c r="DEU595" s="112"/>
      <c r="DEV595" s="112"/>
      <c r="DEW595" s="112"/>
      <c r="DEX595" s="112"/>
      <c r="DEY595" s="112"/>
      <c r="DEZ595" s="112"/>
      <c r="DFA595" s="112"/>
      <c r="DFB595" s="112"/>
      <c r="DFC595" s="112"/>
      <c r="DFD595" s="112"/>
      <c r="DFE595" s="112"/>
      <c r="DFF595" s="112"/>
      <c r="DFG595" s="112"/>
      <c r="DFH595" s="112"/>
      <c r="DFI595" s="112"/>
      <c r="DFJ595" s="112"/>
      <c r="DFK595" s="112"/>
      <c r="DFL595" s="112"/>
      <c r="DFM595" s="112"/>
      <c r="DFN595" s="112"/>
      <c r="DFO595" s="112"/>
      <c r="DFP595" s="112"/>
      <c r="DFQ595" s="112"/>
      <c r="DFR595" s="112"/>
      <c r="DFS595" s="112"/>
      <c r="DFT595" s="112"/>
      <c r="DFU595" s="112"/>
      <c r="DFV595" s="112"/>
      <c r="DFW595" s="112"/>
      <c r="DFX595" s="112"/>
      <c r="DFY595" s="112"/>
      <c r="DFZ595" s="112"/>
      <c r="DGA595" s="112"/>
      <c r="DGB595" s="112"/>
      <c r="DGC595" s="112"/>
      <c r="DGD595" s="112"/>
      <c r="DGE595" s="112"/>
      <c r="DGF595" s="112"/>
      <c r="DGG595" s="112"/>
      <c r="DGH595" s="112"/>
      <c r="DGI595" s="112"/>
      <c r="DGJ595" s="112"/>
      <c r="DGK595" s="112"/>
      <c r="DGL595" s="112"/>
      <c r="DGM595" s="112"/>
      <c r="DGN595" s="112"/>
      <c r="DGO595" s="112"/>
      <c r="DGP595" s="112"/>
      <c r="DGQ595" s="112"/>
      <c r="DGR595" s="112"/>
      <c r="DGS595" s="112"/>
      <c r="DGT595" s="112"/>
      <c r="DGU595" s="112"/>
      <c r="DGV595" s="112"/>
      <c r="DGW595" s="112"/>
      <c r="DGX595" s="112"/>
      <c r="DGY595" s="112"/>
      <c r="DGZ595" s="112"/>
      <c r="DHA595" s="112"/>
      <c r="DHB595" s="112"/>
      <c r="DHC595" s="112"/>
      <c r="DHD595" s="112"/>
      <c r="DHE595" s="112"/>
      <c r="DHF595" s="112"/>
      <c r="DHG595" s="112"/>
      <c r="DHH595" s="112"/>
      <c r="DHI595" s="112"/>
      <c r="DHJ595" s="112"/>
      <c r="DHK595" s="112"/>
      <c r="DHL595" s="112"/>
      <c r="DHM595" s="112"/>
      <c r="DHN595" s="112"/>
      <c r="DHO595" s="112"/>
      <c r="DHP595" s="112"/>
      <c r="DHQ595" s="112"/>
      <c r="DHR595" s="112"/>
      <c r="DHS595" s="112"/>
      <c r="DHT595" s="112"/>
      <c r="DHU595" s="112"/>
      <c r="DHV595" s="112"/>
      <c r="DHW595" s="112"/>
      <c r="DHX595" s="112"/>
      <c r="DHY595" s="112"/>
      <c r="DHZ595" s="112"/>
      <c r="DIA595" s="112"/>
      <c r="DIB595" s="112"/>
      <c r="DIC595" s="112"/>
      <c r="DID595" s="112"/>
      <c r="DIE595" s="112"/>
      <c r="DIF595" s="112"/>
      <c r="DIG595" s="112"/>
      <c r="DIH595" s="112"/>
      <c r="DII595" s="112"/>
      <c r="DIJ595" s="112"/>
      <c r="DIK595" s="112"/>
      <c r="DIL595" s="112"/>
      <c r="DIM595" s="112"/>
      <c r="DIN595" s="112"/>
      <c r="DIO595" s="112"/>
      <c r="DIP595" s="112"/>
      <c r="DIQ595" s="112"/>
      <c r="DIR595" s="112"/>
      <c r="DIS595" s="112"/>
      <c r="DIT595" s="112"/>
      <c r="DIU595" s="112"/>
      <c r="DIV595" s="112"/>
      <c r="DIW595" s="112"/>
      <c r="DIX595" s="112"/>
      <c r="DIY595" s="112"/>
      <c r="DIZ595" s="112"/>
      <c r="DJA595" s="112"/>
      <c r="DJB595" s="112"/>
      <c r="DJC595" s="112"/>
      <c r="DJD595" s="112"/>
      <c r="DJE595" s="112"/>
      <c r="DJF595" s="112"/>
      <c r="DJG595" s="112"/>
      <c r="DJH595" s="112"/>
      <c r="DJI595" s="112"/>
      <c r="DJJ595" s="112"/>
      <c r="DJK595" s="112"/>
      <c r="DJL595" s="112"/>
      <c r="DJM595" s="112"/>
      <c r="DJN595" s="112"/>
      <c r="DJO595" s="112"/>
      <c r="DJP595" s="112"/>
      <c r="DJQ595" s="112"/>
      <c r="DJR595" s="112"/>
      <c r="DJS595" s="112"/>
      <c r="DJT595" s="112"/>
      <c r="DJU595" s="112"/>
      <c r="DJV595" s="112"/>
      <c r="DJW595" s="112"/>
      <c r="DJX595" s="112"/>
      <c r="DJY595" s="112"/>
      <c r="DJZ595" s="112"/>
      <c r="DKA595" s="112"/>
      <c r="DKB595" s="112"/>
      <c r="DKC595" s="112"/>
      <c r="DKD595" s="112"/>
      <c r="DKE595" s="112"/>
      <c r="DKF595" s="112"/>
      <c r="DKG595" s="112"/>
      <c r="DKH595" s="112"/>
      <c r="DKI595" s="112"/>
      <c r="DKJ595" s="112"/>
      <c r="DKK595" s="112"/>
      <c r="DKL595" s="112"/>
      <c r="DKM595" s="112"/>
      <c r="DKN595" s="112"/>
      <c r="DKO595" s="112"/>
      <c r="DKP595" s="112"/>
      <c r="DKQ595" s="112"/>
      <c r="DKR595" s="112"/>
      <c r="DKS595" s="112"/>
      <c r="DKT595" s="112"/>
      <c r="DKU595" s="112"/>
      <c r="DKV595" s="112"/>
      <c r="DKW595" s="112"/>
      <c r="DKX595" s="112"/>
      <c r="DKY595" s="112"/>
      <c r="DKZ595" s="112"/>
      <c r="DLA595" s="112"/>
      <c r="DLB595" s="112"/>
      <c r="DLC595" s="112"/>
      <c r="DLD595" s="112"/>
      <c r="DLE595" s="112"/>
      <c r="DLF595" s="112"/>
      <c r="DLG595" s="112"/>
      <c r="DLH595" s="112"/>
      <c r="DLI595" s="112"/>
      <c r="DLJ595" s="112"/>
      <c r="DLK595" s="112"/>
      <c r="DLL595" s="112"/>
      <c r="DLM595" s="112"/>
      <c r="DLN595" s="112"/>
      <c r="DLO595" s="112"/>
      <c r="DLP595" s="112"/>
      <c r="DLQ595" s="112"/>
      <c r="DLR595" s="112"/>
      <c r="DLS595" s="112"/>
      <c r="DLT595" s="112"/>
      <c r="DLU595" s="112"/>
      <c r="DLV595" s="112"/>
      <c r="DLW595" s="112"/>
      <c r="DLX595" s="112"/>
      <c r="DLY595" s="112"/>
      <c r="DLZ595" s="112"/>
      <c r="DMA595" s="112"/>
      <c r="DMB595" s="112"/>
      <c r="DMC595" s="112"/>
      <c r="DMD595" s="112"/>
      <c r="DME595" s="112"/>
      <c r="DMF595" s="112"/>
      <c r="DMG595" s="112"/>
      <c r="DMH595" s="112"/>
      <c r="DMI595" s="112"/>
      <c r="DMJ595" s="112"/>
      <c r="DMK595" s="112"/>
      <c r="DML595" s="112"/>
      <c r="DMM595" s="112"/>
      <c r="DMN595" s="112"/>
      <c r="DMO595" s="112"/>
      <c r="DMP595" s="112"/>
      <c r="DMQ595" s="112"/>
      <c r="DMR595" s="112"/>
      <c r="DMS595" s="112"/>
      <c r="DMT595" s="112"/>
      <c r="DMU595" s="112"/>
      <c r="DMV595" s="112"/>
      <c r="DMW595" s="112"/>
      <c r="DMX595" s="112"/>
      <c r="DMY595" s="112"/>
      <c r="DMZ595" s="112"/>
      <c r="DNA595" s="112"/>
      <c r="DNB595" s="112"/>
      <c r="DNC595" s="112"/>
      <c r="DND595" s="112"/>
      <c r="DNE595" s="112"/>
      <c r="DNF595" s="112"/>
      <c r="DNG595" s="112"/>
      <c r="DNH595" s="112"/>
      <c r="DNI595" s="112"/>
      <c r="DNJ595" s="112"/>
      <c r="DNK595" s="112"/>
      <c r="DNL595" s="112"/>
      <c r="DNM595" s="112"/>
      <c r="DNN595" s="112"/>
      <c r="DNO595" s="112"/>
      <c r="DNP595" s="112"/>
      <c r="DNQ595" s="112"/>
      <c r="DNR595" s="112"/>
      <c r="DNS595" s="112"/>
      <c r="DNT595" s="112"/>
      <c r="DNU595" s="112"/>
      <c r="DNV595" s="112"/>
      <c r="DNW595" s="112"/>
      <c r="DNX595" s="112"/>
      <c r="DNY595" s="112"/>
      <c r="DNZ595" s="112"/>
      <c r="DOA595" s="112"/>
      <c r="DOB595" s="112"/>
      <c r="DOC595" s="112"/>
      <c r="DOD595" s="112"/>
      <c r="DOE595" s="112"/>
      <c r="DOF595" s="112"/>
      <c r="DOG595" s="112"/>
      <c r="DOH595" s="112"/>
      <c r="DOI595" s="112"/>
      <c r="DOJ595" s="112"/>
      <c r="DOK595" s="112"/>
      <c r="DOL595" s="112"/>
      <c r="DOM595" s="112"/>
      <c r="DON595" s="112"/>
      <c r="DOO595" s="112"/>
      <c r="DOP595" s="112"/>
      <c r="DOQ595" s="112"/>
      <c r="DOR595" s="112"/>
      <c r="DOS595" s="112"/>
      <c r="DOT595" s="112"/>
      <c r="DOU595" s="112"/>
      <c r="DOV595" s="112"/>
      <c r="DOW595" s="112"/>
      <c r="DOX595" s="112"/>
      <c r="DOY595" s="112"/>
      <c r="DOZ595" s="112"/>
      <c r="DPA595" s="112"/>
      <c r="DPB595" s="112"/>
      <c r="DPC595" s="112"/>
      <c r="DPD595" s="112"/>
      <c r="DPE595" s="112"/>
      <c r="DPF595" s="112"/>
      <c r="DPG595" s="112"/>
      <c r="DPH595" s="112"/>
      <c r="DPI595" s="112"/>
      <c r="DPJ595" s="112"/>
      <c r="DPK595" s="112"/>
      <c r="DPL595" s="112"/>
      <c r="DPM595" s="112"/>
      <c r="DPN595" s="112"/>
      <c r="DPO595" s="112"/>
      <c r="DPP595" s="112"/>
      <c r="DPQ595" s="112"/>
      <c r="DPR595" s="112"/>
      <c r="DPS595" s="112"/>
      <c r="DPT595" s="112"/>
      <c r="DPU595" s="112"/>
      <c r="DPV595" s="112"/>
      <c r="DPW595" s="112"/>
      <c r="DPX595" s="112"/>
      <c r="DPY595" s="112"/>
      <c r="DPZ595" s="112"/>
      <c r="DQA595" s="112"/>
      <c r="DQB595" s="112"/>
      <c r="DQC595" s="112"/>
      <c r="DQD595" s="112"/>
      <c r="DQE595" s="112"/>
      <c r="DQF595" s="112"/>
      <c r="DQG595" s="112"/>
      <c r="DQH595" s="112"/>
      <c r="DQI595" s="112"/>
      <c r="DQJ595" s="112"/>
      <c r="DQK595" s="112"/>
      <c r="DQL595" s="112"/>
      <c r="DQM595" s="112"/>
      <c r="DQN595" s="112"/>
      <c r="DQO595" s="112"/>
      <c r="DQP595" s="112"/>
      <c r="DQQ595" s="112"/>
      <c r="DQR595" s="112"/>
      <c r="DQS595" s="112"/>
      <c r="DQT595" s="112"/>
      <c r="DQU595" s="112"/>
      <c r="DQV595" s="112"/>
      <c r="DQW595" s="112"/>
      <c r="DQX595" s="112"/>
      <c r="DQY595" s="112"/>
      <c r="DQZ595" s="112"/>
      <c r="DRA595" s="112"/>
      <c r="DRB595" s="112"/>
      <c r="DRC595" s="112"/>
      <c r="DRD595" s="112"/>
      <c r="DRE595" s="112"/>
      <c r="DRF595" s="112"/>
      <c r="DRG595" s="112"/>
      <c r="DRH595" s="112"/>
      <c r="DRI595" s="112"/>
      <c r="DRJ595" s="112"/>
      <c r="DRK595" s="112"/>
      <c r="DRL595" s="112"/>
      <c r="DRM595" s="112"/>
      <c r="DRN595" s="112"/>
      <c r="DRO595" s="112"/>
      <c r="DRP595" s="112"/>
      <c r="DRQ595" s="112"/>
      <c r="DRR595" s="112"/>
      <c r="DRS595" s="112"/>
      <c r="DRT595" s="112"/>
      <c r="DRU595" s="112"/>
      <c r="DRV595" s="112"/>
      <c r="DRW595" s="112"/>
      <c r="DRX595" s="112"/>
      <c r="DRY595" s="112"/>
      <c r="DRZ595" s="112"/>
      <c r="DSA595" s="112"/>
      <c r="DSB595" s="112"/>
      <c r="DSC595" s="112"/>
      <c r="DSD595" s="112"/>
      <c r="DSE595" s="112"/>
      <c r="DSF595" s="112"/>
      <c r="DSG595" s="112"/>
      <c r="DSH595" s="112"/>
      <c r="DSI595" s="112"/>
      <c r="DSJ595" s="112"/>
      <c r="DSK595" s="112"/>
      <c r="DSL595" s="112"/>
      <c r="DSM595" s="112"/>
      <c r="DSN595" s="112"/>
      <c r="DSO595" s="112"/>
      <c r="DSP595" s="112"/>
      <c r="DSQ595" s="112"/>
      <c r="DSR595" s="112"/>
      <c r="DSS595" s="112"/>
      <c r="DST595" s="112"/>
      <c r="DSU595" s="112"/>
      <c r="DSV595" s="112"/>
      <c r="DSW595" s="112"/>
      <c r="DSX595" s="112"/>
      <c r="DSY595" s="112"/>
      <c r="DSZ595" s="112"/>
      <c r="DTA595" s="112"/>
      <c r="DTB595" s="112"/>
      <c r="DTC595" s="112"/>
      <c r="DTD595" s="112"/>
      <c r="DTE595" s="112"/>
      <c r="DTF595" s="112"/>
      <c r="DTG595" s="112"/>
      <c r="DTH595" s="112"/>
      <c r="DTI595" s="112"/>
      <c r="DTJ595" s="112"/>
      <c r="DTK595" s="112"/>
      <c r="DTL595" s="112"/>
      <c r="DTM595" s="112"/>
      <c r="DTN595" s="112"/>
      <c r="DTO595" s="112"/>
      <c r="DTP595" s="112"/>
      <c r="DTQ595" s="112"/>
      <c r="DTR595" s="112"/>
      <c r="DTS595" s="112"/>
      <c r="DTT595" s="112"/>
      <c r="DTU595" s="112"/>
      <c r="DTV595" s="112"/>
      <c r="DTW595" s="112"/>
      <c r="DTX595" s="112"/>
      <c r="DTY595" s="112"/>
      <c r="DTZ595" s="112"/>
      <c r="DUA595" s="112"/>
      <c r="DUB595" s="112"/>
      <c r="DUC595" s="112"/>
      <c r="DUD595" s="112"/>
      <c r="DUE595" s="112"/>
      <c r="DUF595" s="112"/>
      <c r="DUG595" s="112"/>
      <c r="DUH595" s="112"/>
      <c r="DUI595" s="112"/>
      <c r="DUJ595" s="112"/>
      <c r="DUK595" s="112"/>
      <c r="DUL595" s="112"/>
      <c r="DUM595" s="112"/>
      <c r="DUN595" s="112"/>
      <c r="DUO595" s="112"/>
      <c r="DUP595" s="112"/>
      <c r="DUQ595" s="112"/>
      <c r="DUR595" s="112"/>
      <c r="DUS595" s="112"/>
      <c r="DUT595" s="112"/>
      <c r="DUU595" s="112"/>
      <c r="DUV595" s="112"/>
      <c r="DUW595" s="112"/>
      <c r="DUX595" s="112"/>
      <c r="DUY595" s="112"/>
      <c r="DUZ595" s="112"/>
      <c r="DVA595" s="112"/>
      <c r="DVB595" s="112"/>
      <c r="DVC595" s="112"/>
      <c r="DVD595" s="112"/>
      <c r="DVE595" s="112"/>
      <c r="DVF595" s="112"/>
      <c r="DVG595" s="112"/>
      <c r="DVH595" s="112"/>
      <c r="DVI595" s="112"/>
      <c r="DVJ595" s="112"/>
      <c r="DVK595" s="112"/>
      <c r="DVL595" s="112"/>
      <c r="DVM595" s="112"/>
      <c r="DVN595" s="112"/>
      <c r="DVO595" s="112"/>
      <c r="DVP595" s="112"/>
      <c r="DVQ595" s="112"/>
      <c r="DVR595" s="112"/>
      <c r="DVS595" s="112"/>
      <c r="DVT595" s="112"/>
      <c r="DVU595" s="112"/>
      <c r="DVV595" s="112"/>
      <c r="DVW595" s="112"/>
      <c r="DVX595" s="112"/>
      <c r="DVY595" s="112"/>
      <c r="DVZ595" s="112"/>
      <c r="DWA595" s="112"/>
      <c r="DWB595" s="112"/>
      <c r="DWC595" s="112"/>
      <c r="DWD595" s="112"/>
      <c r="DWE595" s="112"/>
      <c r="DWF595" s="112"/>
      <c r="DWG595" s="112"/>
      <c r="DWH595" s="112"/>
      <c r="DWI595" s="112"/>
      <c r="DWJ595" s="112"/>
      <c r="DWK595" s="112"/>
      <c r="DWL595" s="112"/>
      <c r="DWM595" s="112"/>
      <c r="DWN595" s="112"/>
      <c r="DWO595" s="112"/>
      <c r="DWP595" s="112"/>
      <c r="DWQ595" s="112"/>
      <c r="DWR595" s="112"/>
      <c r="DWS595" s="112"/>
      <c r="DWT595" s="112"/>
      <c r="DWU595" s="112"/>
      <c r="DWV595" s="112"/>
      <c r="DWW595" s="112"/>
      <c r="DWX595" s="112"/>
      <c r="DWY595" s="112"/>
      <c r="DWZ595" s="112"/>
      <c r="DXA595" s="112"/>
      <c r="DXB595" s="112"/>
      <c r="DXC595" s="112"/>
      <c r="DXD595" s="112"/>
      <c r="DXE595" s="112"/>
      <c r="DXF595" s="112"/>
      <c r="DXG595" s="112"/>
      <c r="DXH595" s="112"/>
      <c r="DXI595" s="112"/>
      <c r="DXJ595" s="112"/>
      <c r="DXK595" s="112"/>
      <c r="DXL595" s="112"/>
      <c r="DXM595" s="112"/>
      <c r="DXN595" s="112"/>
      <c r="DXO595" s="112"/>
      <c r="DXP595" s="112"/>
      <c r="DXQ595" s="112"/>
      <c r="DXR595" s="112"/>
      <c r="DXS595" s="112"/>
      <c r="DXT595" s="112"/>
      <c r="DXU595" s="112"/>
      <c r="DXV595" s="112"/>
      <c r="DXW595" s="112"/>
      <c r="DXX595" s="112"/>
      <c r="DXY595" s="112"/>
      <c r="DXZ595" s="112"/>
      <c r="DYA595" s="112"/>
      <c r="DYB595" s="112"/>
      <c r="DYC595" s="112"/>
      <c r="DYD595" s="112"/>
      <c r="DYE595" s="112"/>
      <c r="DYF595" s="112"/>
      <c r="DYG595" s="112"/>
      <c r="DYH595" s="112"/>
      <c r="DYI595" s="112"/>
      <c r="DYJ595" s="112"/>
      <c r="DYK595" s="112"/>
      <c r="DYL595" s="112"/>
      <c r="DYM595" s="112"/>
      <c r="DYN595" s="112"/>
      <c r="DYO595" s="112"/>
      <c r="DYP595" s="112"/>
      <c r="DYQ595" s="112"/>
      <c r="DYR595" s="112"/>
      <c r="DYS595" s="112"/>
      <c r="DYT595" s="112"/>
      <c r="DYU595" s="112"/>
      <c r="DYV595" s="112"/>
      <c r="DYW595" s="112"/>
      <c r="DYX595" s="112"/>
      <c r="DYY595" s="112"/>
      <c r="DYZ595" s="112"/>
      <c r="DZA595" s="112"/>
      <c r="DZB595" s="112"/>
      <c r="DZC595" s="112"/>
      <c r="DZD595" s="112"/>
      <c r="DZE595" s="112"/>
      <c r="DZF595" s="112"/>
      <c r="DZG595" s="112"/>
      <c r="DZH595" s="112"/>
      <c r="DZI595" s="112"/>
      <c r="DZJ595" s="112"/>
      <c r="DZK595" s="112"/>
      <c r="DZL595" s="112"/>
      <c r="DZM595" s="112"/>
      <c r="DZN595" s="112"/>
      <c r="DZO595" s="112"/>
      <c r="DZP595" s="112"/>
      <c r="DZQ595" s="112"/>
      <c r="DZR595" s="112"/>
      <c r="DZS595" s="112"/>
      <c r="DZT595" s="112"/>
      <c r="DZU595" s="112"/>
      <c r="DZV595" s="112"/>
      <c r="DZW595" s="112"/>
      <c r="DZX595" s="112"/>
      <c r="DZY595" s="112"/>
      <c r="DZZ595" s="112"/>
      <c r="EAA595" s="112"/>
      <c r="EAB595" s="112"/>
      <c r="EAC595" s="112"/>
      <c r="EAD595" s="112"/>
      <c r="EAE595" s="112"/>
      <c r="EAF595" s="112"/>
      <c r="EAG595" s="112"/>
      <c r="EAH595" s="112"/>
      <c r="EAI595" s="112"/>
      <c r="EAJ595" s="112"/>
      <c r="EAK595" s="112"/>
      <c r="EAL595" s="112"/>
      <c r="EAM595" s="112"/>
      <c r="EAN595" s="112"/>
      <c r="EAO595" s="112"/>
      <c r="EAP595" s="112"/>
      <c r="EAQ595" s="112"/>
      <c r="EAR595" s="112"/>
      <c r="EAS595" s="112"/>
      <c r="EAT595" s="112"/>
      <c r="EAU595" s="112"/>
      <c r="EAV595" s="112"/>
      <c r="EAW595" s="112"/>
      <c r="EAX595" s="112"/>
      <c r="EAY595" s="112"/>
      <c r="EAZ595" s="112"/>
      <c r="EBA595" s="112"/>
      <c r="EBB595" s="112"/>
      <c r="EBC595" s="112"/>
      <c r="EBD595" s="112"/>
      <c r="EBE595" s="112"/>
      <c r="EBF595" s="112"/>
      <c r="EBG595" s="112"/>
      <c r="EBH595" s="112"/>
      <c r="EBI595" s="112"/>
      <c r="EBJ595" s="112"/>
      <c r="EBK595" s="112"/>
      <c r="EBL595" s="112"/>
      <c r="EBM595" s="112"/>
      <c r="EBN595" s="112"/>
      <c r="EBO595" s="112"/>
      <c r="EBP595" s="112"/>
      <c r="EBQ595" s="112"/>
      <c r="EBR595" s="112"/>
      <c r="EBS595" s="112"/>
      <c r="EBT595" s="112"/>
      <c r="EBU595" s="112"/>
      <c r="EBV595" s="112"/>
      <c r="EBW595" s="112"/>
      <c r="EBX595" s="112"/>
      <c r="EBY595" s="112"/>
      <c r="EBZ595" s="112"/>
      <c r="ECA595" s="112"/>
      <c r="ECB595" s="112"/>
      <c r="ECC595" s="112"/>
      <c r="ECD595" s="112"/>
      <c r="ECE595" s="112"/>
      <c r="ECF595" s="112"/>
      <c r="ECG595" s="112"/>
      <c r="ECH595" s="112"/>
      <c r="ECI595" s="112"/>
      <c r="ECJ595" s="112"/>
      <c r="ECK595" s="112"/>
      <c r="ECL595" s="112"/>
      <c r="ECM595" s="112"/>
      <c r="ECN595" s="112"/>
      <c r="ECO595" s="112"/>
      <c r="ECP595" s="112"/>
      <c r="ECQ595" s="112"/>
      <c r="ECR595" s="112"/>
      <c r="ECS595" s="112"/>
      <c r="ECT595" s="112"/>
      <c r="ECU595" s="112"/>
      <c r="ECV595" s="112"/>
      <c r="ECW595" s="112"/>
      <c r="ECX595" s="112"/>
      <c r="ECY595" s="112"/>
      <c r="ECZ595" s="112"/>
      <c r="EDA595" s="112"/>
      <c r="EDB595" s="112"/>
      <c r="EDC595" s="112"/>
      <c r="EDD595" s="112"/>
      <c r="EDE595" s="112"/>
      <c r="EDF595" s="112"/>
      <c r="EDG595" s="112"/>
      <c r="EDH595" s="112"/>
      <c r="EDI595" s="112"/>
      <c r="EDJ595" s="112"/>
      <c r="EDK595" s="112"/>
      <c r="EDL595" s="112"/>
      <c r="EDM595" s="112"/>
      <c r="EDN595" s="112"/>
      <c r="EDO595" s="112"/>
      <c r="EDP595" s="112"/>
      <c r="EDQ595" s="112"/>
      <c r="EDR595" s="112"/>
      <c r="EDS595" s="112"/>
      <c r="EDT595" s="112"/>
      <c r="EDU595" s="112"/>
      <c r="EDV595" s="112"/>
      <c r="EDW595" s="112"/>
      <c r="EDX595" s="112"/>
      <c r="EDY595" s="112"/>
      <c r="EDZ595" s="112"/>
      <c r="EEA595" s="112"/>
      <c r="EEB595" s="112"/>
      <c r="EEC595" s="112"/>
      <c r="EED595" s="112"/>
      <c r="EEE595" s="112"/>
      <c r="EEF595" s="112"/>
      <c r="EEG595" s="112"/>
      <c r="EEH595" s="112"/>
      <c r="EEI595" s="112"/>
      <c r="EEJ595" s="112"/>
      <c r="EEK595" s="112"/>
      <c r="EEL595" s="112"/>
      <c r="EEM595" s="112"/>
      <c r="EEN595" s="112"/>
      <c r="EEO595" s="112"/>
      <c r="EEP595" s="112"/>
      <c r="EEQ595" s="112"/>
      <c r="EER595" s="112"/>
      <c r="EES595" s="112"/>
      <c r="EET595" s="112"/>
      <c r="EEU595" s="112"/>
      <c r="EEV595" s="112"/>
      <c r="EEW595" s="112"/>
      <c r="EEX595" s="112"/>
      <c r="EEY595" s="112"/>
      <c r="EEZ595" s="112"/>
      <c r="EFA595" s="112"/>
      <c r="EFB595" s="112"/>
      <c r="EFC595" s="112"/>
      <c r="EFD595" s="112"/>
      <c r="EFE595" s="112"/>
      <c r="EFF595" s="112"/>
      <c r="EFG595" s="112"/>
      <c r="EFH595" s="112"/>
      <c r="EFI595" s="112"/>
      <c r="EFJ595" s="112"/>
      <c r="EFK595" s="112"/>
      <c r="EFL595" s="112"/>
      <c r="EFM595" s="112"/>
      <c r="EFN595" s="112"/>
      <c r="EFO595" s="112"/>
      <c r="EFP595" s="112"/>
      <c r="EFQ595" s="112"/>
      <c r="EFR595" s="112"/>
      <c r="EFS595" s="112"/>
      <c r="EFT595" s="112"/>
      <c r="EFU595" s="112"/>
      <c r="EFV595" s="112"/>
      <c r="EFW595" s="112"/>
      <c r="EFX595" s="112"/>
      <c r="EFY595" s="112"/>
      <c r="EFZ595" s="112"/>
      <c r="EGA595" s="112"/>
      <c r="EGB595" s="112"/>
      <c r="EGC595" s="112"/>
      <c r="EGD595" s="112"/>
      <c r="EGE595" s="112"/>
      <c r="EGF595" s="112"/>
      <c r="EGG595" s="112"/>
      <c r="EGH595" s="112"/>
      <c r="EGI595" s="112"/>
      <c r="EGJ595" s="112"/>
      <c r="EGK595" s="112"/>
      <c r="EGL595" s="112"/>
      <c r="EGM595" s="112"/>
      <c r="EGN595" s="112"/>
      <c r="EGO595" s="112"/>
      <c r="EGP595" s="112"/>
      <c r="EGQ595" s="112"/>
      <c r="EGR595" s="112"/>
      <c r="EGS595" s="112"/>
      <c r="EGT595" s="112"/>
      <c r="EGU595" s="112"/>
      <c r="EGV595" s="112"/>
      <c r="EGW595" s="112"/>
      <c r="EGX595" s="112"/>
      <c r="EGY595" s="112"/>
      <c r="EGZ595" s="112"/>
      <c r="EHA595" s="112"/>
      <c r="EHB595" s="112"/>
      <c r="EHC595" s="112"/>
      <c r="EHD595" s="112"/>
      <c r="EHE595" s="112"/>
      <c r="EHF595" s="112"/>
      <c r="EHG595" s="112"/>
      <c r="EHH595" s="112"/>
      <c r="EHI595" s="112"/>
      <c r="EHJ595" s="112"/>
      <c r="EHK595" s="112"/>
      <c r="EHL595" s="112"/>
      <c r="EHM595" s="112"/>
      <c r="EHN595" s="112"/>
      <c r="EHO595" s="112"/>
      <c r="EHP595" s="112"/>
      <c r="EHQ595" s="112"/>
      <c r="EHR595" s="112"/>
      <c r="EHS595" s="112"/>
      <c r="EHT595" s="112"/>
      <c r="EHU595" s="112"/>
      <c r="EHV595" s="112"/>
      <c r="EHW595" s="112"/>
      <c r="EHX595" s="112"/>
      <c r="EHY595" s="112"/>
      <c r="EHZ595" s="112"/>
      <c r="EIA595" s="112"/>
      <c r="EIB595" s="112"/>
      <c r="EIC595" s="112"/>
      <c r="EID595" s="112"/>
      <c r="EIE595" s="112"/>
      <c r="EIF595" s="112"/>
      <c r="EIG595" s="112"/>
      <c r="EIH595" s="112"/>
      <c r="EII595" s="112"/>
      <c r="EIJ595" s="112"/>
      <c r="EIK595" s="112"/>
      <c r="EIL595" s="112"/>
      <c r="EIM595" s="112"/>
      <c r="EIN595" s="112"/>
      <c r="EIO595" s="112"/>
      <c r="EIP595" s="112"/>
      <c r="EIQ595" s="112"/>
      <c r="EIR595" s="112"/>
      <c r="EIS595" s="112"/>
      <c r="EIT595" s="112"/>
      <c r="EIU595" s="112"/>
      <c r="EIV595" s="112"/>
      <c r="EIW595" s="112"/>
      <c r="EIX595" s="112"/>
      <c r="EIY595" s="112"/>
      <c r="EIZ595" s="112"/>
      <c r="EJA595" s="112"/>
      <c r="EJB595" s="112"/>
      <c r="EJC595" s="112"/>
      <c r="EJD595" s="112"/>
      <c r="EJE595" s="112"/>
      <c r="EJF595" s="112"/>
      <c r="EJG595" s="112"/>
      <c r="EJH595" s="112"/>
      <c r="EJI595" s="112"/>
      <c r="EJJ595" s="112"/>
      <c r="EJK595" s="112"/>
      <c r="EJL595" s="112"/>
      <c r="EJM595" s="112"/>
      <c r="EJN595" s="112"/>
      <c r="EJO595" s="112"/>
      <c r="EJP595" s="112"/>
      <c r="EJQ595" s="112"/>
      <c r="EJR595" s="112"/>
      <c r="EJS595" s="112"/>
      <c r="EJT595" s="112"/>
      <c r="EJU595" s="112"/>
      <c r="EJV595" s="112"/>
      <c r="EJW595" s="112"/>
      <c r="EJX595" s="112"/>
      <c r="EJY595" s="112"/>
      <c r="EJZ595" s="112"/>
      <c r="EKA595" s="112"/>
      <c r="EKB595" s="112"/>
      <c r="EKC595" s="112"/>
      <c r="EKD595" s="112"/>
      <c r="EKE595" s="112"/>
      <c r="EKF595" s="112"/>
      <c r="EKG595" s="112"/>
      <c r="EKH595" s="112"/>
      <c r="EKI595" s="112"/>
      <c r="EKJ595" s="112"/>
      <c r="EKK595" s="112"/>
      <c r="EKL595" s="112"/>
      <c r="EKM595" s="112"/>
      <c r="EKN595" s="112"/>
      <c r="EKO595" s="112"/>
      <c r="EKP595" s="112"/>
      <c r="EKQ595" s="112"/>
      <c r="EKR595" s="112"/>
      <c r="EKS595" s="112"/>
      <c r="EKT595" s="112"/>
      <c r="EKU595" s="112"/>
      <c r="EKV595" s="112"/>
      <c r="EKW595" s="112"/>
      <c r="EKX595" s="112"/>
      <c r="EKY595" s="112"/>
      <c r="EKZ595" s="112"/>
      <c r="ELA595" s="112"/>
      <c r="ELB595" s="112"/>
      <c r="ELC595" s="112"/>
      <c r="ELD595" s="112"/>
      <c r="ELE595" s="112"/>
      <c r="ELF595" s="112"/>
      <c r="ELG595" s="112"/>
      <c r="ELH595" s="112"/>
      <c r="ELI595" s="112"/>
      <c r="ELJ595" s="112"/>
      <c r="ELK595" s="112"/>
      <c r="ELL595" s="112"/>
      <c r="ELM595" s="112"/>
      <c r="ELN595" s="112"/>
      <c r="ELO595" s="112"/>
      <c r="ELP595" s="112"/>
      <c r="ELQ595" s="112"/>
      <c r="ELR595" s="112"/>
      <c r="ELS595" s="112"/>
      <c r="ELT595" s="112"/>
      <c r="ELU595" s="112"/>
      <c r="ELV595" s="112"/>
      <c r="ELW595" s="112"/>
      <c r="ELX595" s="112"/>
      <c r="ELY595" s="112"/>
      <c r="ELZ595" s="112"/>
      <c r="EMA595" s="112"/>
      <c r="EMB595" s="112"/>
      <c r="EMC595" s="112"/>
      <c r="EMD595" s="112"/>
      <c r="EME595" s="112"/>
      <c r="EMF595" s="112"/>
      <c r="EMG595" s="112"/>
      <c r="EMH595" s="112"/>
      <c r="EMI595" s="112"/>
      <c r="EMJ595" s="112"/>
      <c r="EMK595" s="112"/>
      <c r="EML595" s="112"/>
      <c r="EMM595" s="112"/>
      <c r="EMN595" s="112"/>
      <c r="EMO595" s="112"/>
      <c r="EMP595" s="112"/>
      <c r="EMQ595" s="112"/>
      <c r="EMR595" s="112"/>
      <c r="EMS595" s="112"/>
      <c r="EMT595" s="112"/>
      <c r="EMU595" s="112"/>
      <c r="EMV595" s="112"/>
      <c r="EMW595" s="112"/>
      <c r="EMX595" s="112"/>
      <c r="EMY595" s="112"/>
      <c r="EMZ595" s="112"/>
      <c r="ENA595" s="112"/>
      <c r="ENB595" s="112"/>
      <c r="ENC595" s="112"/>
      <c r="END595" s="112"/>
      <c r="ENE595" s="112"/>
      <c r="ENF595" s="112"/>
      <c r="ENG595" s="112"/>
      <c r="ENH595" s="112"/>
      <c r="ENI595" s="112"/>
      <c r="ENJ595" s="112"/>
      <c r="ENK595" s="112"/>
      <c r="ENL595" s="112"/>
      <c r="ENM595" s="112"/>
      <c r="ENN595" s="112"/>
      <c r="ENO595" s="112"/>
      <c r="ENP595" s="112"/>
      <c r="ENQ595" s="112"/>
      <c r="ENR595" s="112"/>
      <c r="ENS595" s="112"/>
      <c r="ENT595" s="112"/>
      <c r="ENU595" s="112"/>
      <c r="ENV595" s="112"/>
      <c r="ENW595" s="112"/>
      <c r="ENX595" s="112"/>
      <c r="ENY595" s="112"/>
      <c r="ENZ595" s="112"/>
      <c r="EOA595" s="112"/>
      <c r="EOB595" s="112"/>
      <c r="EOC595" s="112"/>
      <c r="EOD595" s="112"/>
      <c r="EOE595" s="112"/>
      <c r="EOF595" s="112"/>
      <c r="EOG595" s="112"/>
      <c r="EOH595" s="112"/>
      <c r="EOI595" s="112"/>
      <c r="EOJ595" s="112"/>
      <c r="EOK595" s="112"/>
      <c r="EOL595" s="112"/>
      <c r="EOM595" s="112"/>
      <c r="EON595" s="112"/>
      <c r="EOO595" s="112"/>
      <c r="EOP595" s="112"/>
      <c r="EOQ595" s="112"/>
      <c r="EOR595" s="112"/>
      <c r="EOS595" s="112"/>
      <c r="EOT595" s="112"/>
      <c r="EOU595" s="112"/>
      <c r="EOV595" s="112"/>
      <c r="EOW595" s="112"/>
      <c r="EOX595" s="112"/>
      <c r="EOY595" s="112"/>
      <c r="EOZ595" s="112"/>
      <c r="EPA595" s="112"/>
      <c r="EPB595" s="112"/>
      <c r="EPC595" s="112"/>
      <c r="EPD595" s="112"/>
      <c r="EPE595" s="112"/>
      <c r="EPF595" s="112"/>
      <c r="EPG595" s="112"/>
      <c r="EPH595" s="112"/>
      <c r="EPI595" s="112"/>
      <c r="EPJ595" s="112"/>
      <c r="EPK595" s="112"/>
      <c r="EPL595" s="112"/>
      <c r="EPM595" s="112"/>
      <c r="EPN595" s="112"/>
      <c r="EPO595" s="112"/>
      <c r="EPP595" s="112"/>
      <c r="EPQ595" s="112"/>
      <c r="EPR595" s="112"/>
      <c r="EPS595" s="112"/>
      <c r="EPT595" s="112"/>
      <c r="EPU595" s="112"/>
      <c r="EPV595" s="112"/>
      <c r="EPW595" s="112"/>
      <c r="EPX595" s="112"/>
      <c r="EPY595" s="112"/>
      <c r="EPZ595" s="112"/>
      <c r="EQA595" s="112"/>
      <c r="EQB595" s="112"/>
      <c r="EQC595" s="112"/>
      <c r="EQD595" s="112"/>
      <c r="EQE595" s="112"/>
      <c r="EQF595" s="112"/>
      <c r="EQG595" s="112"/>
      <c r="EQH595" s="112"/>
      <c r="EQI595" s="112"/>
      <c r="EQJ595" s="112"/>
      <c r="EQK595" s="112"/>
      <c r="EQL595" s="112"/>
      <c r="EQM595" s="112"/>
      <c r="EQN595" s="112"/>
      <c r="EQO595" s="112"/>
      <c r="EQP595" s="112"/>
      <c r="EQQ595" s="112"/>
      <c r="EQR595" s="112"/>
      <c r="EQS595" s="112"/>
      <c r="EQT595" s="112"/>
      <c r="EQU595" s="112"/>
      <c r="EQV595" s="112"/>
      <c r="EQW595" s="112"/>
      <c r="EQX595" s="112"/>
      <c r="EQY595" s="112"/>
      <c r="EQZ595" s="112"/>
      <c r="ERA595" s="112"/>
      <c r="ERB595" s="112"/>
      <c r="ERC595" s="112"/>
      <c r="ERD595" s="112"/>
      <c r="ERE595" s="112"/>
      <c r="ERF595" s="112"/>
      <c r="ERG595" s="112"/>
      <c r="ERH595" s="112"/>
      <c r="ERI595" s="112"/>
      <c r="ERJ595" s="112"/>
      <c r="ERK595" s="112"/>
      <c r="ERL595" s="112"/>
      <c r="ERM595" s="112"/>
      <c r="ERN595" s="112"/>
      <c r="ERO595" s="112"/>
      <c r="ERP595" s="112"/>
      <c r="ERQ595" s="112"/>
      <c r="ERR595" s="112"/>
      <c r="ERS595" s="112"/>
      <c r="ERT595" s="112"/>
      <c r="ERU595" s="112"/>
      <c r="ERV595" s="112"/>
      <c r="ERW595" s="112"/>
      <c r="ERX595" s="112"/>
      <c r="ERY595" s="112"/>
      <c r="ERZ595" s="112"/>
      <c r="ESA595" s="112"/>
      <c r="ESB595" s="112"/>
      <c r="ESC595" s="112"/>
      <c r="ESD595" s="112"/>
      <c r="ESE595" s="112"/>
      <c r="ESF595" s="112"/>
      <c r="ESG595" s="112"/>
      <c r="ESH595" s="112"/>
      <c r="ESI595" s="112"/>
      <c r="ESJ595" s="112"/>
      <c r="ESK595" s="112"/>
      <c r="ESL595" s="112"/>
      <c r="ESM595" s="112"/>
      <c r="ESN595" s="112"/>
      <c r="ESO595" s="112"/>
      <c r="ESP595" s="112"/>
      <c r="ESQ595" s="112"/>
      <c r="ESR595" s="112"/>
      <c r="ESS595" s="112"/>
      <c r="EST595" s="112"/>
      <c r="ESU595" s="112"/>
      <c r="ESV595" s="112"/>
      <c r="ESW595" s="112"/>
      <c r="ESX595" s="112"/>
      <c r="ESY595" s="112"/>
      <c r="ESZ595" s="112"/>
      <c r="ETA595" s="112"/>
      <c r="ETB595" s="112"/>
      <c r="ETC595" s="112"/>
      <c r="ETD595" s="112"/>
      <c r="ETE595" s="112"/>
      <c r="ETF595" s="112"/>
      <c r="ETG595" s="112"/>
      <c r="ETH595" s="112"/>
      <c r="ETI595" s="112"/>
      <c r="ETJ595" s="112"/>
      <c r="ETK595" s="112"/>
      <c r="ETL595" s="112"/>
      <c r="ETM595" s="112"/>
      <c r="ETN595" s="112"/>
      <c r="ETO595" s="112"/>
      <c r="ETP595" s="112"/>
      <c r="ETQ595" s="112"/>
      <c r="ETR595" s="112"/>
      <c r="ETS595" s="112"/>
      <c r="ETT595" s="112"/>
      <c r="ETU595" s="112"/>
      <c r="ETV595" s="112"/>
      <c r="ETW595" s="112"/>
      <c r="ETX595" s="112"/>
      <c r="ETY595" s="112"/>
      <c r="ETZ595" s="112"/>
      <c r="EUA595" s="112"/>
      <c r="EUB595" s="112"/>
      <c r="EUC595" s="112"/>
      <c r="EUD595" s="112"/>
      <c r="EUE595" s="112"/>
      <c r="EUF595" s="112"/>
      <c r="EUG595" s="112"/>
      <c r="EUH595" s="112"/>
      <c r="EUI595" s="112"/>
      <c r="EUJ595" s="112"/>
      <c r="EUK595" s="112"/>
      <c r="EUL595" s="112"/>
      <c r="EUM595" s="112"/>
      <c r="EUN595" s="112"/>
      <c r="EUO595" s="112"/>
      <c r="EUP595" s="112"/>
      <c r="EUQ595" s="112"/>
      <c r="EUR595" s="112"/>
      <c r="EUS595" s="112"/>
      <c r="EUT595" s="112"/>
      <c r="EUU595" s="112"/>
      <c r="EUV595" s="112"/>
      <c r="EUW595" s="112"/>
      <c r="EUX595" s="112"/>
      <c r="EUY595" s="112"/>
      <c r="EUZ595" s="112"/>
      <c r="EVA595" s="112"/>
      <c r="EVB595" s="112"/>
      <c r="EVC595" s="112"/>
      <c r="EVD595" s="112"/>
      <c r="EVE595" s="112"/>
      <c r="EVF595" s="112"/>
      <c r="EVG595" s="112"/>
      <c r="EVH595" s="112"/>
      <c r="EVI595" s="112"/>
      <c r="EVJ595" s="112"/>
      <c r="EVK595" s="112"/>
      <c r="EVL595" s="112"/>
      <c r="EVM595" s="112"/>
      <c r="EVN595" s="112"/>
      <c r="EVO595" s="112"/>
      <c r="EVP595" s="112"/>
      <c r="EVQ595" s="112"/>
      <c r="EVR595" s="112"/>
      <c r="EVS595" s="112"/>
      <c r="EVT595" s="112"/>
      <c r="EVU595" s="112"/>
      <c r="EVV595" s="112"/>
      <c r="EVW595" s="112"/>
      <c r="EVX595" s="112"/>
      <c r="EVY595" s="112"/>
      <c r="EVZ595" s="112"/>
      <c r="EWA595" s="112"/>
      <c r="EWB595" s="112"/>
      <c r="EWC595" s="112"/>
      <c r="EWD595" s="112"/>
      <c r="EWE595" s="112"/>
      <c r="EWF595" s="112"/>
      <c r="EWG595" s="112"/>
      <c r="EWH595" s="112"/>
      <c r="EWI595" s="112"/>
      <c r="EWJ595" s="112"/>
      <c r="EWK595" s="112"/>
      <c r="EWL595" s="112"/>
      <c r="EWM595" s="112"/>
      <c r="EWN595" s="112"/>
      <c r="EWO595" s="112"/>
      <c r="EWP595" s="112"/>
      <c r="EWQ595" s="112"/>
      <c r="EWR595" s="112"/>
      <c r="EWS595" s="112"/>
      <c r="EWT595" s="112"/>
      <c r="EWU595" s="112"/>
      <c r="EWV595" s="112"/>
      <c r="EWW595" s="112"/>
      <c r="EWX595" s="112"/>
      <c r="EWY595" s="112"/>
      <c r="EWZ595" s="112"/>
      <c r="EXA595" s="112"/>
      <c r="EXB595" s="112"/>
      <c r="EXC595" s="112"/>
      <c r="EXD595" s="112"/>
      <c r="EXE595" s="112"/>
      <c r="EXF595" s="112"/>
      <c r="EXG595" s="112"/>
      <c r="EXH595" s="112"/>
      <c r="EXI595" s="112"/>
      <c r="EXJ595" s="112"/>
      <c r="EXK595" s="112"/>
      <c r="EXL595" s="112"/>
      <c r="EXM595" s="112"/>
      <c r="EXN595" s="112"/>
      <c r="EXO595" s="112"/>
      <c r="EXP595" s="112"/>
      <c r="EXQ595" s="112"/>
      <c r="EXR595" s="112"/>
      <c r="EXS595" s="112"/>
      <c r="EXT595" s="112"/>
      <c r="EXU595" s="112"/>
      <c r="EXV595" s="112"/>
      <c r="EXW595" s="112"/>
      <c r="EXX595" s="112"/>
      <c r="EXY595" s="112"/>
      <c r="EXZ595" s="112"/>
      <c r="EYA595" s="112"/>
      <c r="EYB595" s="112"/>
      <c r="EYC595" s="112"/>
      <c r="EYD595" s="112"/>
      <c r="EYE595" s="112"/>
      <c r="EYF595" s="112"/>
      <c r="EYG595" s="112"/>
      <c r="EYH595" s="112"/>
      <c r="EYI595" s="112"/>
      <c r="EYJ595" s="112"/>
      <c r="EYK595" s="112"/>
      <c r="EYL595" s="112"/>
      <c r="EYM595" s="112"/>
      <c r="EYN595" s="112"/>
      <c r="EYO595" s="112"/>
      <c r="EYP595" s="112"/>
      <c r="EYQ595" s="112"/>
      <c r="EYR595" s="112"/>
      <c r="EYS595" s="112"/>
      <c r="EYT595" s="112"/>
      <c r="EYU595" s="112"/>
      <c r="EYV595" s="112"/>
      <c r="EYW595" s="112"/>
      <c r="EYX595" s="112"/>
      <c r="EYY595" s="112"/>
      <c r="EYZ595" s="112"/>
      <c r="EZA595" s="112"/>
      <c r="EZB595" s="112"/>
      <c r="EZC595" s="112"/>
      <c r="EZD595" s="112"/>
      <c r="EZE595" s="112"/>
      <c r="EZF595" s="112"/>
      <c r="EZG595" s="112"/>
      <c r="EZH595" s="112"/>
      <c r="EZI595" s="112"/>
      <c r="EZJ595" s="112"/>
      <c r="EZK595" s="112"/>
      <c r="EZL595" s="112"/>
      <c r="EZM595" s="112"/>
      <c r="EZN595" s="112"/>
      <c r="EZO595" s="112"/>
      <c r="EZP595" s="112"/>
      <c r="EZQ595" s="112"/>
      <c r="EZR595" s="112"/>
      <c r="EZS595" s="112"/>
      <c r="EZT595" s="112"/>
      <c r="EZU595" s="112"/>
      <c r="EZV595" s="112"/>
      <c r="EZW595" s="112"/>
      <c r="EZX595" s="112"/>
      <c r="EZY595" s="112"/>
      <c r="EZZ595" s="112"/>
      <c r="FAA595" s="112"/>
      <c r="FAB595" s="112"/>
      <c r="FAC595" s="112"/>
      <c r="FAD595" s="112"/>
      <c r="FAE595" s="112"/>
      <c r="FAF595" s="112"/>
      <c r="FAG595" s="112"/>
      <c r="FAH595" s="112"/>
      <c r="FAI595" s="112"/>
      <c r="FAJ595" s="112"/>
      <c r="FAK595" s="112"/>
      <c r="FAL595" s="112"/>
      <c r="FAM595" s="112"/>
      <c r="FAN595" s="112"/>
      <c r="FAO595" s="112"/>
      <c r="FAP595" s="112"/>
      <c r="FAQ595" s="112"/>
      <c r="FAR595" s="112"/>
      <c r="FAS595" s="112"/>
      <c r="FAT595" s="112"/>
      <c r="FAU595" s="112"/>
      <c r="FAV595" s="112"/>
      <c r="FAW595" s="112"/>
      <c r="FAX595" s="112"/>
      <c r="FAY595" s="112"/>
      <c r="FAZ595" s="112"/>
      <c r="FBA595" s="112"/>
      <c r="FBB595" s="112"/>
      <c r="FBC595" s="112"/>
      <c r="FBD595" s="112"/>
      <c r="FBE595" s="112"/>
      <c r="FBF595" s="112"/>
      <c r="FBG595" s="112"/>
      <c r="FBH595" s="112"/>
      <c r="FBI595" s="112"/>
      <c r="FBJ595" s="112"/>
      <c r="FBK595" s="112"/>
      <c r="FBL595" s="112"/>
      <c r="FBM595" s="112"/>
      <c r="FBN595" s="112"/>
      <c r="FBO595" s="112"/>
      <c r="FBP595" s="112"/>
      <c r="FBQ595" s="112"/>
      <c r="FBR595" s="112"/>
      <c r="FBS595" s="112"/>
      <c r="FBT595" s="112"/>
      <c r="FBU595" s="112"/>
      <c r="FBV595" s="112"/>
      <c r="FBW595" s="112"/>
      <c r="FBX595" s="112"/>
      <c r="FBY595" s="112"/>
      <c r="FBZ595" s="112"/>
      <c r="FCA595" s="112"/>
      <c r="FCB595" s="112"/>
      <c r="FCC595" s="112"/>
      <c r="FCD595" s="112"/>
      <c r="FCE595" s="112"/>
      <c r="FCF595" s="112"/>
      <c r="FCG595" s="112"/>
      <c r="FCH595" s="112"/>
      <c r="FCI595" s="112"/>
      <c r="FCJ595" s="112"/>
      <c r="FCK595" s="112"/>
      <c r="FCL595" s="112"/>
      <c r="FCM595" s="112"/>
      <c r="FCN595" s="112"/>
      <c r="FCO595" s="112"/>
      <c r="FCP595" s="112"/>
      <c r="FCQ595" s="112"/>
      <c r="FCR595" s="112"/>
      <c r="FCS595" s="112"/>
      <c r="FCT595" s="112"/>
      <c r="FCU595" s="112"/>
      <c r="FCV595" s="112"/>
      <c r="FCW595" s="112"/>
      <c r="FCX595" s="112"/>
      <c r="FCY595" s="112"/>
      <c r="FCZ595" s="112"/>
      <c r="FDA595" s="112"/>
      <c r="FDB595" s="112"/>
      <c r="FDC595" s="112"/>
      <c r="FDD595" s="112"/>
      <c r="FDE595" s="112"/>
      <c r="FDF595" s="112"/>
      <c r="FDG595" s="112"/>
      <c r="FDH595" s="112"/>
      <c r="FDI595" s="112"/>
      <c r="FDJ595" s="112"/>
      <c r="FDK595" s="112"/>
      <c r="FDL595" s="112"/>
      <c r="FDM595" s="112"/>
      <c r="FDN595" s="112"/>
      <c r="FDO595" s="112"/>
      <c r="FDP595" s="112"/>
      <c r="FDQ595" s="112"/>
      <c r="FDR595" s="112"/>
      <c r="FDS595" s="112"/>
      <c r="FDT595" s="112"/>
      <c r="FDU595" s="112"/>
      <c r="FDV595" s="112"/>
      <c r="FDW595" s="112"/>
      <c r="FDX595" s="112"/>
      <c r="FDY595" s="112"/>
      <c r="FDZ595" s="112"/>
      <c r="FEA595" s="112"/>
      <c r="FEB595" s="112"/>
      <c r="FEC595" s="112"/>
      <c r="FED595" s="112"/>
      <c r="FEE595" s="112"/>
      <c r="FEF595" s="112"/>
      <c r="FEG595" s="112"/>
      <c r="FEH595" s="112"/>
      <c r="FEI595" s="112"/>
      <c r="FEJ595" s="112"/>
      <c r="FEK595" s="112"/>
      <c r="FEL595" s="112"/>
      <c r="FEM595" s="112"/>
      <c r="FEN595" s="112"/>
      <c r="FEO595" s="112"/>
      <c r="FEP595" s="112"/>
      <c r="FEQ595" s="112"/>
      <c r="FER595" s="112"/>
      <c r="FES595" s="112"/>
      <c r="FET595" s="112"/>
      <c r="FEU595" s="112"/>
      <c r="FEV595" s="112"/>
      <c r="FEW595" s="112"/>
      <c r="FEX595" s="112"/>
      <c r="FEY595" s="112"/>
      <c r="FEZ595" s="112"/>
      <c r="FFA595" s="112"/>
      <c r="FFB595" s="112"/>
      <c r="FFC595" s="112"/>
      <c r="FFD595" s="112"/>
      <c r="FFE595" s="112"/>
      <c r="FFF595" s="112"/>
      <c r="FFG595" s="112"/>
      <c r="FFH595" s="112"/>
      <c r="FFI595" s="112"/>
      <c r="FFJ595" s="112"/>
      <c r="FFK595" s="112"/>
      <c r="FFL595" s="112"/>
      <c r="FFM595" s="112"/>
      <c r="FFN595" s="112"/>
      <c r="FFO595" s="112"/>
      <c r="FFP595" s="112"/>
      <c r="FFQ595" s="112"/>
      <c r="FFR595" s="112"/>
      <c r="FFS595" s="112"/>
      <c r="FFT595" s="112"/>
      <c r="FFU595" s="112"/>
      <c r="FFV595" s="112"/>
      <c r="FFW595" s="112"/>
      <c r="FFX595" s="112"/>
      <c r="FFY595" s="112"/>
      <c r="FFZ595" s="112"/>
      <c r="FGA595" s="112"/>
      <c r="FGB595" s="112"/>
      <c r="FGC595" s="112"/>
      <c r="FGD595" s="112"/>
      <c r="FGE595" s="112"/>
      <c r="FGF595" s="112"/>
      <c r="FGG595" s="112"/>
      <c r="FGH595" s="112"/>
      <c r="FGI595" s="112"/>
      <c r="FGJ595" s="112"/>
      <c r="FGK595" s="112"/>
      <c r="FGL595" s="112"/>
      <c r="FGM595" s="112"/>
      <c r="FGN595" s="112"/>
      <c r="FGO595" s="112"/>
      <c r="FGP595" s="112"/>
      <c r="FGQ595" s="112"/>
      <c r="FGR595" s="112"/>
      <c r="FGS595" s="112"/>
      <c r="FGT595" s="112"/>
      <c r="FGU595" s="112"/>
      <c r="FGV595" s="112"/>
      <c r="FGW595" s="112"/>
      <c r="FGX595" s="112"/>
      <c r="FGY595" s="112"/>
      <c r="FGZ595" s="112"/>
      <c r="FHA595" s="112"/>
      <c r="FHB595" s="112"/>
      <c r="FHC595" s="112"/>
      <c r="FHD595" s="112"/>
      <c r="FHE595" s="112"/>
      <c r="FHF595" s="112"/>
      <c r="FHG595" s="112"/>
      <c r="FHH595" s="112"/>
      <c r="FHI595" s="112"/>
      <c r="FHJ595" s="112"/>
      <c r="FHK595" s="112"/>
      <c r="FHL595" s="112"/>
      <c r="FHM595" s="112"/>
      <c r="FHN595" s="112"/>
      <c r="FHO595" s="112"/>
      <c r="FHP595" s="112"/>
      <c r="FHQ595" s="112"/>
      <c r="FHR595" s="112"/>
      <c r="FHS595" s="112"/>
      <c r="FHT595" s="112"/>
      <c r="FHU595" s="112"/>
      <c r="FHV595" s="112"/>
      <c r="FHW595" s="112"/>
      <c r="FHX595" s="112"/>
      <c r="FHY595" s="112"/>
      <c r="FHZ595" s="112"/>
      <c r="FIA595" s="112"/>
      <c r="FIB595" s="112"/>
      <c r="FIC595" s="112"/>
      <c r="FID595" s="112"/>
      <c r="FIE595" s="112"/>
      <c r="FIF595" s="112"/>
      <c r="FIG595" s="112"/>
      <c r="FIH595" s="112"/>
      <c r="FII595" s="112"/>
      <c r="FIJ595" s="112"/>
      <c r="FIK595" s="112"/>
      <c r="FIL595" s="112"/>
      <c r="FIM595" s="112"/>
      <c r="FIN595" s="112"/>
      <c r="FIO595" s="112"/>
      <c r="FIP595" s="112"/>
      <c r="FIQ595" s="112"/>
      <c r="FIR595" s="112"/>
      <c r="FIS595" s="112"/>
      <c r="FIT595" s="112"/>
      <c r="FIU595" s="112"/>
      <c r="FIV595" s="112"/>
      <c r="FIW595" s="112"/>
      <c r="FIX595" s="112"/>
      <c r="FIY595" s="112"/>
      <c r="FIZ595" s="112"/>
      <c r="FJA595" s="112"/>
      <c r="FJB595" s="112"/>
      <c r="FJC595" s="112"/>
      <c r="FJD595" s="112"/>
      <c r="FJE595" s="112"/>
      <c r="FJF595" s="112"/>
      <c r="FJG595" s="112"/>
      <c r="FJH595" s="112"/>
      <c r="FJI595" s="112"/>
      <c r="FJJ595" s="112"/>
      <c r="FJK595" s="112"/>
      <c r="FJL595" s="112"/>
      <c r="FJM595" s="112"/>
      <c r="FJN595" s="112"/>
      <c r="FJO595" s="112"/>
      <c r="FJP595" s="112"/>
      <c r="FJQ595" s="112"/>
      <c r="FJR595" s="112"/>
      <c r="FJS595" s="112"/>
      <c r="FJT595" s="112"/>
      <c r="FJU595" s="112"/>
      <c r="FJV595" s="112"/>
      <c r="FJW595" s="112"/>
      <c r="FJX595" s="112"/>
      <c r="FJY595" s="112"/>
      <c r="FJZ595" s="112"/>
      <c r="FKA595" s="112"/>
      <c r="FKB595" s="112"/>
      <c r="FKC595" s="112"/>
      <c r="FKD595" s="112"/>
      <c r="FKE595" s="112"/>
      <c r="FKF595" s="112"/>
      <c r="FKG595" s="112"/>
      <c r="FKH595" s="112"/>
      <c r="FKI595" s="112"/>
      <c r="FKJ595" s="112"/>
      <c r="FKK595" s="112"/>
      <c r="FKL595" s="112"/>
      <c r="FKM595" s="112"/>
      <c r="FKN595" s="112"/>
      <c r="FKO595" s="112"/>
      <c r="FKP595" s="112"/>
      <c r="FKQ595" s="112"/>
      <c r="FKR595" s="112"/>
      <c r="FKS595" s="112"/>
      <c r="FKT595" s="112"/>
      <c r="FKU595" s="112"/>
      <c r="FKV595" s="112"/>
      <c r="FKW595" s="112"/>
      <c r="FKX595" s="112"/>
      <c r="FKY595" s="112"/>
      <c r="FKZ595" s="112"/>
      <c r="FLA595" s="112"/>
      <c r="FLB595" s="112"/>
      <c r="FLC595" s="112"/>
      <c r="FLD595" s="112"/>
      <c r="FLE595" s="112"/>
      <c r="FLF595" s="112"/>
      <c r="FLG595" s="112"/>
      <c r="FLH595" s="112"/>
      <c r="FLI595" s="112"/>
      <c r="FLJ595" s="112"/>
      <c r="FLK595" s="112"/>
      <c r="FLL595" s="112"/>
      <c r="FLM595" s="112"/>
      <c r="FLN595" s="112"/>
      <c r="FLO595" s="112"/>
      <c r="FLP595" s="112"/>
      <c r="FLQ595" s="112"/>
      <c r="FLR595" s="112"/>
      <c r="FLS595" s="112"/>
      <c r="FLT595" s="112"/>
      <c r="FLU595" s="112"/>
      <c r="FLV595" s="112"/>
      <c r="FLW595" s="112"/>
      <c r="FLX595" s="112"/>
      <c r="FLY595" s="112"/>
      <c r="FLZ595" s="112"/>
      <c r="FMA595" s="112"/>
      <c r="FMB595" s="112"/>
      <c r="FMC595" s="112"/>
      <c r="FMD595" s="112"/>
      <c r="FME595" s="112"/>
      <c r="FMF595" s="112"/>
      <c r="FMG595" s="112"/>
      <c r="FMH595" s="112"/>
      <c r="FMI595" s="112"/>
      <c r="FMJ595" s="112"/>
      <c r="FMK595" s="112"/>
      <c r="FML595" s="112"/>
      <c r="FMM595" s="112"/>
      <c r="FMN595" s="112"/>
      <c r="FMO595" s="112"/>
      <c r="FMP595" s="112"/>
      <c r="FMQ595" s="112"/>
      <c r="FMR595" s="112"/>
      <c r="FMS595" s="112"/>
      <c r="FMT595" s="112"/>
      <c r="FMU595" s="112"/>
      <c r="FMV595" s="112"/>
      <c r="FMW595" s="112"/>
      <c r="FMX595" s="112"/>
      <c r="FMY595" s="112"/>
      <c r="FMZ595" s="112"/>
      <c r="FNA595" s="112"/>
      <c r="FNB595" s="112"/>
      <c r="FNC595" s="112"/>
      <c r="FND595" s="112"/>
      <c r="FNE595" s="112"/>
      <c r="FNF595" s="112"/>
      <c r="FNG595" s="112"/>
      <c r="FNH595" s="112"/>
      <c r="FNI595" s="112"/>
      <c r="FNJ595" s="112"/>
      <c r="FNK595" s="112"/>
      <c r="FNL595" s="112"/>
      <c r="FNM595" s="112"/>
      <c r="FNN595" s="112"/>
      <c r="FNO595" s="112"/>
      <c r="FNP595" s="112"/>
      <c r="FNQ595" s="112"/>
      <c r="FNR595" s="112"/>
      <c r="FNS595" s="112"/>
      <c r="FNT595" s="112"/>
      <c r="FNU595" s="112"/>
      <c r="FNV595" s="112"/>
      <c r="FNW595" s="112"/>
      <c r="FNX595" s="112"/>
      <c r="FNY595" s="112"/>
      <c r="FNZ595" s="112"/>
      <c r="FOA595" s="112"/>
      <c r="FOB595" s="112"/>
      <c r="FOC595" s="112"/>
      <c r="FOD595" s="112"/>
      <c r="FOE595" s="112"/>
      <c r="FOF595" s="112"/>
      <c r="FOG595" s="112"/>
      <c r="FOH595" s="112"/>
      <c r="FOI595" s="112"/>
      <c r="FOJ595" s="112"/>
      <c r="FOK595" s="112"/>
      <c r="FOL595" s="112"/>
      <c r="FOM595" s="112"/>
      <c r="FON595" s="112"/>
      <c r="FOO595" s="112"/>
      <c r="FOP595" s="112"/>
      <c r="FOQ595" s="112"/>
      <c r="FOR595" s="112"/>
      <c r="FOS595" s="112"/>
      <c r="FOT595" s="112"/>
      <c r="FOU595" s="112"/>
      <c r="FOV595" s="112"/>
      <c r="FOW595" s="112"/>
      <c r="FOX595" s="112"/>
      <c r="FOY595" s="112"/>
      <c r="FOZ595" s="112"/>
      <c r="FPA595" s="112"/>
      <c r="FPB595" s="112"/>
      <c r="FPC595" s="112"/>
      <c r="FPD595" s="112"/>
      <c r="FPE595" s="112"/>
      <c r="FPF595" s="112"/>
      <c r="FPG595" s="112"/>
      <c r="FPH595" s="112"/>
      <c r="FPI595" s="112"/>
      <c r="FPJ595" s="112"/>
      <c r="FPK595" s="112"/>
      <c r="FPL595" s="112"/>
      <c r="FPM595" s="112"/>
      <c r="FPN595" s="112"/>
      <c r="FPO595" s="112"/>
      <c r="FPP595" s="112"/>
      <c r="FPQ595" s="112"/>
      <c r="FPR595" s="112"/>
      <c r="FPS595" s="112"/>
      <c r="FPT595" s="112"/>
      <c r="FPU595" s="112"/>
      <c r="FPV595" s="112"/>
      <c r="FPW595" s="112"/>
      <c r="FPX595" s="112"/>
      <c r="FPY595" s="112"/>
      <c r="FPZ595" s="112"/>
      <c r="FQA595" s="112"/>
      <c r="FQB595" s="112"/>
      <c r="FQC595" s="112"/>
      <c r="FQD595" s="112"/>
      <c r="FQE595" s="112"/>
      <c r="FQF595" s="112"/>
      <c r="FQG595" s="112"/>
      <c r="FQH595" s="112"/>
      <c r="FQI595" s="112"/>
      <c r="FQJ595" s="112"/>
      <c r="FQK595" s="112"/>
      <c r="FQL595" s="112"/>
      <c r="FQM595" s="112"/>
      <c r="FQN595" s="112"/>
      <c r="FQO595" s="112"/>
      <c r="FQP595" s="112"/>
      <c r="FQQ595" s="112"/>
      <c r="FQR595" s="112"/>
      <c r="FQS595" s="112"/>
      <c r="FQT595" s="112"/>
      <c r="FQU595" s="112"/>
      <c r="FQV595" s="112"/>
      <c r="FQW595" s="112"/>
      <c r="FQX595" s="112"/>
      <c r="FQY595" s="112"/>
      <c r="FQZ595" s="112"/>
      <c r="FRA595" s="112"/>
      <c r="FRB595" s="112"/>
      <c r="FRC595" s="112"/>
      <c r="FRD595" s="112"/>
      <c r="FRE595" s="112"/>
      <c r="FRF595" s="112"/>
      <c r="FRG595" s="112"/>
      <c r="FRH595" s="112"/>
      <c r="FRI595" s="112"/>
      <c r="FRJ595" s="112"/>
      <c r="FRK595" s="112"/>
      <c r="FRL595" s="112"/>
      <c r="FRM595" s="112"/>
      <c r="FRN595" s="112"/>
      <c r="FRO595" s="112"/>
      <c r="FRP595" s="112"/>
      <c r="FRQ595" s="112"/>
      <c r="FRR595" s="112"/>
      <c r="FRS595" s="112"/>
      <c r="FRT595" s="112"/>
      <c r="FRU595" s="112"/>
      <c r="FRV595" s="112"/>
      <c r="FRW595" s="112"/>
      <c r="FRX595" s="112"/>
      <c r="FRY595" s="112"/>
      <c r="FRZ595" s="112"/>
      <c r="FSA595" s="112"/>
      <c r="FSB595" s="112"/>
      <c r="FSC595" s="112"/>
      <c r="FSD595" s="112"/>
      <c r="FSE595" s="112"/>
      <c r="FSF595" s="112"/>
      <c r="FSG595" s="112"/>
      <c r="FSH595" s="112"/>
      <c r="FSI595" s="112"/>
      <c r="FSJ595" s="112"/>
      <c r="FSK595" s="112"/>
      <c r="FSL595" s="112"/>
      <c r="FSM595" s="112"/>
      <c r="FSN595" s="112"/>
      <c r="FSO595" s="112"/>
      <c r="FSP595" s="112"/>
      <c r="FSQ595" s="112"/>
      <c r="FSR595" s="112"/>
      <c r="FSS595" s="112"/>
      <c r="FST595" s="112"/>
      <c r="FSU595" s="112"/>
      <c r="FSV595" s="112"/>
      <c r="FSW595" s="112"/>
      <c r="FSX595" s="112"/>
      <c r="FSY595" s="112"/>
      <c r="FSZ595" s="112"/>
      <c r="FTA595" s="112"/>
      <c r="FTB595" s="112"/>
      <c r="FTC595" s="112"/>
      <c r="FTD595" s="112"/>
      <c r="FTE595" s="112"/>
      <c r="FTF595" s="112"/>
      <c r="FTG595" s="112"/>
      <c r="FTH595" s="112"/>
      <c r="FTI595" s="112"/>
      <c r="FTJ595" s="112"/>
      <c r="FTK595" s="112"/>
      <c r="FTL595" s="112"/>
      <c r="FTM595" s="112"/>
      <c r="FTN595" s="112"/>
      <c r="FTO595" s="112"/>
      <c r="FTP595" s="112"/>
      <c r="FTQ595" s="112"/>
      <c r="FTR595" s="112"/>
      <c r="FTS595" s="112"/>
      <c r="FTT595" s="112"/>
      <c r="FTU595" s="112"/>
      <c r="FTV595" s="112"/>
      <c r="FTW595" s="112"/>
      <c r="FTX595" s="112"/>
      <c r="FTY595" s="112"/>
      <c r="FTZ595" s="112"/>
      <c r="FUA595" s="112"/>
      <c r="FUB595" s="112"/>
      <c r="FUC595" s="112"/>
      <c r="FUD595" s="112"/>
      <c r="FUE595" s="112"/>
      <c r="FUF595" s="112"/>
      <c r="FUG595" s="112"/>
      <c r="FUH595" s="112"/>
      <c r="FUI595" s="112"/>
      <c r="FUJ595" s="112"/>
      <c r="FUK595" s="112"/>
      <c r="FUL595" s="112"/>
      <c r="FUM595" s="112"/>
      <c r="FUN595" s="112"/>
      <c r="FUO595" s="112"/>
      <c r="FUP595" s="112"/>
      <c r="FUQ595" s="112"/>
      <c r="FUR595" s="112"/>
      <c r="FUS595" s="112"/>
      <c r="FUT595" s="112"/>
      <c r="FUU595" s="112"/>
      <c r="FUV595" s="112"/>
      <c r="FUW595" s="112"/>
      <c r="FUX595" s="112"/>
      <c r="FUY595" s="112"/>
      <c r="FUZ595" s="112"/>
      <c r="FVA595" s="112"/>
      <c r="FVB595" s="112"/>
      <c r="FVC595" s="112"/>
      <c r="FVD595" s="112"/>
      <c r="FVE595" s="112"/>
      <c r="FVF595" s="112"/>
      <c r="FVG595" s="112"/>
      <c r="FVH595" s="112"/>
      <c r="FVI595" s="112"/>
      <c r="FVJ595" s="112"/>
      <c r="FVK595" s="112"/>
      <c r="FVL595" s="112"/>
      <c r="FVM595" s="112"/>
      <c r="FVN595" s="112"/>
      <c r="FVO595" s="112"/>
      <c r="FVP595" s="112"/>
      <c r="FVQ595" s="112"/>
      <c r="FVR595" s="112"/>
      <c r="FVS595" s="112"/>
      <c r="FVT595" s="112"/>
      <c r="FVU595" s="112"/>
      <c r="FVV595" s="112"/>
      <c r="FVW595" s="112"/>
      <c r="FVX595" s="112"/>
      <c r="FVY595" s="112"/>
      <c r="FVZ595" s="112"/>
      <c r="FWA595" s="112"/>
      <c r="FWB595" s="112"/>
      <c r="FWC595" s="112"/>
      <c r="FWD595" s="112"/>
      <c r="FWE595" s="112"/>
      <c r="FWF595" s="112"/>
      <c r="FWG595" s="112"/>
      <c r="FWH595" s="112"/>
      <c r="FWI595" s="112"/>
      <c r="FWJ595" s="112"/>
      <c r="FWK595" s="112"/>
      <c r="FWL595" s="112"/>
      <c r="FWM595" s="112"/>
      <c r="FWN595" s="112"/>
      <c r="FWO595" s="112"/>
      <c r="FWP595" s="112"/>
      <c r="FWQ595" s="112"/>
      <c r="FWR595" s="112"/>
      <c r="FWS595" s="112"/>
      <c r="FWT595" s="112"/>
      <c r="FWU595" s="112"/>
      <c r="FWV595" s="112"/>
      <c r="FWW595" s="112"/>
      <c r="FWX595" s="112"/>
      <c r="FWY595" s="112"/>
      <c r="FWZ595" s="112"/>
      <c r="FXA595" s="112"/>
      <c r="FXB595" s="112"/>
      <c r="FXC595" s="112"/>
      <c r="FXD595" s="112"/>
      <c r="FXE595" s="112"/>
      <c r="FXF595" s="112"/>
      <c r="FXG595" s="112"/>
      <c r="FXH595" s="112"/>
      <c r="FXI595" s="112"/>
      <c r="FXJ595" s="112"/>
      <c r="FXK595" s="112"/>
      <c r="FXL595" s="112"/>
      <c r="FXM595" s="112"/>
      <c r="FXN595" s="112"/>
      <c r="FXO595" s="112"/>
      <c r="FXP595" s="112"/>
      <c r="FXQ595" s="112"/>
      <c r="FXR595" s="112"/>
      <c r="FXS595" s="112"/>
      <c r="FXT595" s="112"/>
      <c r="FXU595" s="112"/>
      <c r="FXV595" s="112"/>
      <c r="FXW595" s="112"/>
      <c r="FXX595" s="112"/>
      <c r="FXY595" s="112"/>
      <c r="FXZ595" s="112"/>
      <c r="FYA595" s="112"/>
      <c r="FYB595" s="112"/>
      <c r="FYC595" s="112"/>
      <c r="FYD595" s="112"/>
      <c r="FYE595" s="112"/>
      <c r="FYF595" s="112"/>
      <c r="FYG595" s="112"/>
      <c r="FYH595" s="112"/>
      <c r="FYI595" s="112"/>
      <c r="FYJ595" s="112"/>
      <c r="FYK595" s="112"/>
      <c r="FYL595" s="112"/>
      <c r="FYM595" s="112"/>
      <c r="FYN595" s="112"/>
      <c r="FYO595" s="112"/>
      <c r="FYP595" s="112"/>
      <c r="FYQ595" s="112"/>
      <c r="FYR595" s="112"/>
      <c r="FYS595" s="112"/>
      <c r="FYT595" s="112"/>
      <c r="FYU595" s="112"/>
      <c r="FYV595" s="112"/>
      <c r="FYW595" s="112"/>
      <c r="FYX595" s="112"/>
      <c r="FYY595" s="112"/>
      <c r="FYZ595" s="112"/>
      <c r="FZA595" s="112"/>
      <c r="FZB595" s="112"/>
      <c r="FZC595" s="112"/>
      <c r="FZD595" s="112"/>
      <c r="FZE595" s="112"/>
      <c r="FZF595" s="112"/>
      <c r="FZG595" s="112"/>
      <c r="FZH595" s="112"/>
      <c r="FZI595" s="112"/>
      <c r="FZJ595" s="112"/>
      <c r="FZK595" s="112"/>
      <c r="FZL595" s="112"/>
      <c r="FZM595" s="112"/>
      <c r="FZN595" s="112"/>
      <c r="FZO595" s="112"/>
      <c r="FZP595" s="112"/>
      <c r="FZQ595" s="112"/>
      <c r="FZR595" s="112"/>
      <c r="FZS595" s="112"/>
      <c r="FZT595" s="112"/>
      <c r="FZU595" s="112"/>
      <c r="FZV595" s="112"/>
      <c r="FZW595" s="112"/>
      <c r="FZX595" s="112"/>
      <c r="FZY595" s="112"/>
      <c r="FZZ595" s="112"/>
      <c r="GAA595" s="112"/>
      <c r="GAB595" s="112"/>
      <c r="GAC595" s="112"/>
      <c r="GAD595" s="112"/>
      <c r="GAE595" s="112"/>
      <c r="GAF595" s="112"/>
      <c r="GAG595" s="112"/>
      <c r="GAH595" s="112"/>
      <c r="GAI595" s="112"/>
      <c r="GAJ595" s="112"/>
      <c r="GAK595" s="112"/>
      <c r="GAL595" s="112"/>
      <c r="GAM595" s="112"/>
      <c r="GAN595" s="112"/>
      <c r="GAO595" s="112"/>
      <c r="GAP595" s="112"/>
      <c r="GAQ595" s="112"/>
      <c r="GAR595" s="112"/>
      <c r="GAS595" s="112"/>
      <c r="GAT595" s="112"/>
      <c r="GAU595" s="112"/>
      <c r="GAV595" s="112"/>
      <c r="GAW595" s="112"/>
      <c r="GAX595" s="112"/>
      <c r="GAY595" s="112"/>
      <c r="GAZ595" s="112"/>
      <c r="GBA595" s="112"/>
      <c r="GBB595" s="112"/>
      <c r="GBC595" s="112"/>
      <c r="GBD595" s="112"/>
      <c r="GBE595" s="112"/>
      <c r="GBF595" s="112"/>
      <c r="GBG595" s="112"/>
      <c r="GBH595" s="112"/>
      <c r="GBI595" s="112"/>
      <c r="GBJ595" s="112"/>
      <c r="GBK595" s="112"/>
      <c r="GBL595" s="112"/>
      <c r="GBM595" s="112"/>
      <c r="GBN595" s="112"/>
      <c r="GBO595" s="112"/>
      <c r="GBP595" s="112"/>
      <c r="GBQ595" s="112"/>
      <c r="GBR595" s="112"/>
      <c r="GBS595" s="112"/>
      <c r="GBT595" s="112"/>
      <c r="GBU595" s="112"/>
      <c r="GBV595" s="112"/>
      <c r="GBW595" s="112"/>
      <c r="GBX595" s="112"/>
      <c r="GBY595" s="112"/>
      <c r="GBZ595" s="112"/>
      <c r="GCA595" s="112"/>
      <c r="GCB595" s="112"/>
      <c r="GCC595" s="112"/>
      <c r="GCD595" s="112"/>
      <c r="GCE595" s="112"/>
      <c r="GCF595" s="112"/>
      <c r="GCG595" s="112"/>
      <c r="GCH595" s="112"/>
      <c r="GCI595" s="112"/>
      <c r="GCJ595" s="112"/>
      <c r="GCK595" s="112"/>
      <c r="GCL595" s="112"/>
      <c r="GCM595" s="112"/>
      <c r="GCN595" s="112"/>
      <c r="GCO595" s="112"/>
      <c r="GCP595" s="112"/>
      <c r="GCQ595" s="112"/>
      <c r="GCR595" s="112"/>
      <c r="GCS595" s="112"/>
      <c r="GCT595" s="112"/>
      <c r="GCU595" s="112"/>
      <c r="GCV595" s="112"/>
      <c r="GCW595" s="112"/>
      <c r="GCX595" s="112"/>
      <c r="GCY595" s="112"/>
      <c r="GCZ595" s="112"/>
      <c r="GDA595" s="112"/>
      <c r="GDB595" s="112"/>
      <c r="GDC595" s="112"/>
      <c r="GDD595" s="112"/>
      <c r="GDE595" s="112"/>
      <c r="GDF595" s="112"/>
      <c r="GDG595" s="112"/>
      <c r="GDH595" s="112"/>
      <c r="GDI595" s="112"/>
      <c r="GDJ595" s="112"/>
      <c r="GDK595" s="112"/>
      <c r="GDL595" s="112"/>
      <c r="GDM595" s="112"/>
      <c r="GDN595" s="112"/>
      <c r="GDO595" s="112"/>
      <c r="GDP595" s="112"/>
      <c r="GDQ595" s="112"/>
      <c r="GDR595" s="112"/>
      <c r="GDS595" s="112"/>
      <c r="GDT595" s="112"/>
      <c r="GDU595" s="112"/>
      <c r="GDV595" s="112"/>
      <c r="GDW595" s="112"/>
      <c r="GDX595" s="112"/>
      <c r="GDY595" s="112"/>
      <c r="GDZ595" s="112"/>
      <c r="GEA595" s="112"/>
      <c r="GEB595" s="112"/>
      <c r="GEC595" s="112"/>
      <c r="GED595" s="112"/>
      <c r="GEE595" s="112"/>
      <c r="GEF595" s="112"/>
      <c r="GEG595" s="112"/>
      <c r="GEH595" s="112"/>
      <c r="GEI595" s="112"/>
      <c r="GEJ595" s="112"/>
      <c r="GEK595" s="112"/>
      <c r="GEL595" s="112"/>
      <c r="GEM595" s="112"/>
      <c r="GEN595" s="112"/>
      <c r="GEO595" s="112"/>
      <c r="GEP595" s="112"/>
      <c r="GEQ595" s="112"/>
      <c r="GER595" s="112"/>
      <c r="GES595" s="112"/>
      <c r="GET595" s="112"/>
      <c r="GEU595" s="112"/>
      <c r="GEV595" s="112"/>
      <c r="GEW595" s="112"/>
      <c r="GEX595" s="112"/>
      <c r="GEY595" s="112"/>
      <c r="GEZ595" s="112"/>
      <c r="GFA595" s="112"/>
      <c r="GFB595" s="112"/>
      <c r="GFC595" s="112"/>
      <c r="GFD595" s="112"/>
      <c r="GFE595" s="112"/>
      <c r="GFF595" s="112"/>
      <c r="GFG595" s="112"/>
      <c r="GFH595" s="112"/>
      <c r="GFI595" s="112"/>
      <c r="GFJ595" s="112"/>
      <c r="GFK595" s="112"/>
      <c r="GFL595" s="112"/>
      <c r="GFM595" s="112"/>
      <c r="GFN595" s="112"/>
      <c r="GFO595" s="112"/>
      <c r="GFP595" s="112"/>
      <c r="GFQ595" s="112"/>
      <c r="GFR595" s="112"/>
      <c r="GFS595" s="112"/>
      <c r="GFT595" s="112"/>
      <c r="GFU595" s="112"/>
      <c r="GFV595" s="112"/>
      <c r="GFW595" s="112"/>
      <c r="GFX595" s="112"/>
      <c r="GFY595" s="112"/>
      <c r="GFZ595" s="112"/>
      <c r="GGA595" s="112"/>
      <c r="GGB595" s="112"/>
      <c r="GGC595" s="112"/>
      <c r="GGD595" s="112"/>
      <c r="GGE595" s="112"/>
      <c r="GGF595" s="112"/>
      <c r="GGG595" s="112"/>
      <c r="GGH595" s="112"/>
      <c r="GGI595" s="112"/>
      <c r="GGJ595" s="112"/>
      <c r="GGK595" s="112"/>
      <c r="GGL595" s="112"/>
      <c r="GGM595" s="112"/>
      <c r="GGN595" s="112"/>
      <c r="GGO595" s="112"/>
      <c r="GGP595" s="112"/>
      <c r="GGQ595" s="112"/>
      <c r="GGR595" s="112"/>
      <c r="GGS595" s="112"/>
      <c r="GGT595" s="112"/>
      <c r="GGU595" s="112"/>
      <c r="GGV595" s="112"/>
      <c r="GGW595" s="112"/>
      <c r="GGX595" s="112"/>
      <c r="GGY595" s="112"/>
      <c r="GGZ595" s="112"/>
      <c r="GHA595" s="112"/>
      <c r="GHB595" s="112"/>
      <c r="GHC595" s="112"/>
      <c r="GHD595" s="112"/>
      <c r="GHE595" s="112"/>
      <c r="GHF595" s="112"/>
      <c r="GHG595" s="112"/>
      <c r="GHH595" s="112"/>
      <c r="GHI595" s="112"/>
      <c r="GHJ595" s="112"/>
      <c r="GHK595" s="112"/>
      <c r="GHL595" s="112"/>
      <c r="GHM595" s="112"/>
      <c r="GHN595" s="112"/>
      <c r="GHO595" s="112"/>
      <c r="GHP595" s="112"/>
      <c r="GHQ595" s="112"/>
      <c r="GHR595" s="112"/>
      <c r="GHS595" s="112"/>
      <c r="GHT595" s="112"/>
      <c r="GHU595" s="112"/>
      <c r="GHV595" s="112"/>
      <c r="GHW595" s="112"/>
      <c r="GHX595" s="112"/>
      <c r="GHY595" s="112"/>
      <c r="GHZ595" s="112"/>
      <c r="GIA595" s="112"/>
      <c r="GIB595" s="112"/>
      <c r="GIC595" s="112"/>
      <c r="GID595" s="112"/>
      <c r="GIE595" s="112"/>
      <c r="GIF595" s="112"/>
      <c r="GIG595" s="112"/>
      <c r="GIH595" s="112"/>
      <c r="GII595" s="112"/>
      <c r="GIJ595" s="112"/>
      <c r="GIK595" s="112"/>
      <c r="GIL595" s="112"/>
      <c r="GIM595" s="112"/>
      <c r="GIN595" s="112"/>
      <c r="GIO595" s="112"/>
      <c r="GIP595" s="112"/>
      <c r="GIQ595" s="112"/>
      <c r="GIR595" s="112"/>
      <c r="GIS595" s="112"/>
      <c r="GIT595" s="112"/>
      <c r="GIU595" s="112"/>
      <c r="GIV595" s="112"/>
      <c r="GIW595" s="112"/>
      <c r="GIX595" s="112"/>
      <c r="GIY595" s="112"/>
      <c r="GIZ595" s="112"/>
      <c r="GJA595" s="112"/>
      <c r="GJB595" s="112"/>
      <c r="GJC595" s="112"/>
      <c r="GJD595" s="112"/>
      <c r="GJE595" s="112"/>
      <c r="GJF595" s="112"/>
      <c r="GJG595" s="112"/>
      <c r="GJH595" s="112"/>
      <c r="GJI595" s="112"/>
      <c r="GJJ595" s="112"/>
      <c r="GJK595" s="112"/>
      <c r="GJL595" s="112"/>
      <c r="GJM595" s="112"/>
      <c r="GJN595" s="112"/>
      <c r="GJO595" s="112"/>
      <c r="GJP595" s="112"/>
      <c r="GJQ595" s="112"/>
      <c r="GJR595" s="112"/>
      <c r="GJS595" s="112"/>
      <c r="GJT595" s="112"/>
      <c r="GJU595" s="112"/>
      <c r="GJV595" s="112"/>
      <c r="GJW595" s="112"/>
      <c r="GJX595" s="112"/>
      <c r="GJY595" s="112"/>
      <c r="GJZ595" s="112"/>
      <c r="GKA595" s="112"/>
      <c r="GKB595" s="112"/>
      <c r="GKC595" s="112"/>
      <c r="GKD595" s="112"/>
      <c r="GKE595" s="112"/>
      <c r="GKF595" s="112"/>
      <c r="GKG595" s="112"/>
      <c r="GKH595" s="112"/>
      <c r="GKI595" s="112"/>
      <c r="GKJ595" s="112"/>
      <c r="GKK595" s="112"/>
      <c r="GKL595" s="112"/>
      <c r="GKM595" s="112"/>
      <c r="GKN595" s="112"/>
      <c r="GKO595" s="112"/>
      <c r="GKP595" s="112"/>
      <c r="GKQ595" s="112"/>
      <c r="GKR595" s="112"/>
      <c r="GKS595" s="112"/>
      <c r="GKT595" s="112"/>
      <c r="GKU595" s="112"/>
      <c r="GKV595" s="112"/>
      <c r="GKW595" s="112"/>
      <c r="GKX595" s="112"/>
      <c r="GKY595" s="112"/>
      <c r="GKZ595" s="112"/>
      <c r="GLA595" s="112"/>
      <c r="GLB595" s="112"/>
      <c r="GLC595" s="112"/>
      <c r="GLD595" s="112"/>
      <c r="GLE595" s="112"/>
      <c r="GLF595" s="112"/>
      <c r="GLG595" s="112"/>
      <c r="GLH595" s="112"/>
      <c r="GLI595" s="112"/>
      <c r="GLJ595" s="112"/>
      <c r="GLK595" s="112"/>
      <c r="GLL595" s="112"/>
      <c r="GLM595" s="112"/>
      <c r="GLN595" s="112"/>
      <c r="GLO595" s="112"/>
      <c r="GLP595" s="112"/>
      <c r="GLQ595" s="112"/>
      <c r="GLR595" s="112"/>
      <c r="GLS595" s="112"/>
      <c r="GLT595" s="112"/>
      <c r="GLU595" s="112"/>
      <c r="GLV595" s="112"/>
      <c r="GLW595" s="112"/>
      <c r="GLX595" s="112"/>
      <c r="GLY595" s="112"/>
      <c r="GLZ595" s="112"/>
      <c r="GMA595" s="112"/>
      <c r="GMB595" s="112"/>
      <c r="GMC595" s="112"/>
      <c r="GMD595" s="112"/>
      <c r="GME595" s="112"/>
      <c r="GMF595" s="112"/>
      <c r="GMG595" s="112"/>
      <c r="GMH595" s="112"/>
      <c r="GMI595" s="112"/>
      <c r="GMJ595" s="112"/>
      <c r="GMK595" s="112"/>
      <c r="GML595" s="112"/>
      <c r="GMM595" s="112"/>
      <c r="GMN595" s="112"/>
      <c r="GMO595" s="112"/>
      <c r="GMP595" s="112"/>
      <c r="GMQ595" s="112"/>
      <c r="GMR595" s="112"/>
      <c r="GMS595" s="112"/>
      <c r="GMT595" s="112"/>
      <c r="GMU595" s="112"/>
      <c r="GMV595" s="112"/>
      <c r="GMW595" s="112"/>
      <c r="GMX595" s="112"/>
      <c r="GMY595" s="112"/>
      <c r="GMZ595" s="112"/>
      <c r="GNA595" s="112"/>
      <c r="GNB595" s="112"/>
      <c r="GNC595" s="112"/>
      <c r="GND595" s="112"/>
      <c r="GNE595" s="112"/>
      <c r="GNF595" s="112"/>
      <c r="GNG595" s="112"/>
      <c r="GNH595" s="112"/>
      <c r="GNI595" s="112"/>
      <c r="GNJ595" s="112"/>
      <c r="GNK595" s="112"/>
      <c r="GNL595" s="112"/>
      <c r="GNM595" s="112"/>
      <c r="GNN595" s="112"/>
      <c r="GNO595" s="112"/>
      <c r="GNP595" s="112"/>
      <c r="GNQ595" s="112"/>
      <c r="GNR595" s="112"/>
      <c r="GNS595" s="112"/>
      <c r="GNT595" s="112"/>
      <c r="GNU595" s="112"/>
      <c r="GNV595" s="112"/>
      <c r="GNW595" s="112"/>
      <c r="GNX595" s="112"/>
      <c r="GNY595" s="112"/>
      <c r="GNZ595" s="112"/>
      <c r="GOA595" s="112"/>
      <c r="GOB595" s="112"/>
      <c r="GOC595" s="112"/>
      <c r="GOD595" s="112"/>
      <c r="GOE595" s="112"/>
      <c r="GOF595" s="112"/>
      <c r="GOG595" s="112"/>
      <c r="GOH595" s="112"/>
      <c r="GOI595" s="112"/>
      <c r="GOJ595" s="112"/>
      <c r="GOK595" s="112"/>
      <c r="GOL595" s="112"/>
      <c r="GOM595" s="112"/>
      <c r="GON595" s="112"/>
      <c r="GOO595" s="112"/>
      <c r="GOP595" s="112"/>
      <c r="GOQ595" s="112"/>
      <c r="GOR595" s="112"/>
      <c r="GOS595" s="112"/>
      <c r="GOT595" s="112"/>
      <c r="GOU595" s="112"/>
      <c r="GOV595" s="112"/>
      <c r="GOW595" s="112"/>
      <c r="GOX595" s="112"/>
      <c r="GOY595" s="112"/>
      <c r="GOZ595" s="112"/>
      <c r="GPA595" s="112"/>
      <c r="GPB595" s="112"/>
      <c r="GPC595" s="112"/>
      <c r="GPD595" s="112"/>
      <c r="GPE595" s="112"/>
      <c r="GPF595" s="112"/>
      <c r="GPG595" s="112"/>
      <c r="GPH595" s="112"/>
      <c r="GPI595" s="112"/>
      <c r="GPJ595" s="112"/>
      <c r="GPK595" s="112"/>
      <c r="GPL595" s="112"/>
      <c r="GPM595" s="112"/>
      <c r="GPN595" s="112"/>
      <c r="GPO595" s="112"/>
      <c r="GPP595" s="112"/>
      <c r="GPQ595" s="112"/>
      <c r="GPR595" s="112"/>
      <c r="GPS595" s="112"/>
      <c r="GPT595" s="112"/>
      <c r="GPU595" s="112"/>
      <c r="GPV595" s="112"/>
      <c r="GPW595" s="112"/>
      <c r="GPX595" s="112"/>
      <c r="GPY595" s="112"/>
      <c r="GPZ595" s="112"/>
      <c r="GQA595" s="112"/>
      <c r="GQB595" s="112"/>
      <c r="GQC595" s="112"/>
      <c r="GQD595" s="112"/>
      <c r="GQE595" s="112"/>
      <c r="GQF595" s="112"/>
      <c r="GQG595" s="112"/>
      <c r="GQH595" s="112"/>
      <c r="GQI595" s="112"/>
      <c r="GQJ595" s="112"/>
      <c r="GQK595" s="112"/>
      <c r="GQL595" s="112"/>
      <c r="GQM595" s="112"/>
      <c r="GQN595" s="112"/>
      <c r="GQO595" s="112"/>
      <c r="GQP595" s="112"/>
      <c r="GQQ595" s="112"/>
      <c r="GQR595" s="112"/>
      <c r="GQS595" s="112"/>
      <c r="GQT595" s="112"/>
      <c r="GQU595" s="112"/>
      <c r="GQV595" s="112"/>
      <c r="GQW595" s="112"/>
      <c r="GQX595" s="112"/>
      <c r="GQY595" s="112"/>
      <c r="GQZ595" s="112"/>
      <c r="GRA595" s="112"/>
      <c r="GRB595" s="112"/>
      <c r="GRC595" s="112"/>
      <c r="GRD595" s="112"/>
      <c r="GRE595" s="112"/>
      <c r="GRF595" s="112"/>
      <c r="GRG595" s="112"/>
      <c r="GRH595" s="112"/>
      <c r="GRI595" s="112"/>
      <c r="GRJ595" s="112"/>
      <c r="GRK595" s="112"/>
      <c r="GRL595" s="112"/>
      <c r="GRM595" s="112"/>
      <c r="GRN595" s="112"/>
      <c r="GRO595" s="112"/>
      <c r="GRP595" s="112"/>
      <c r="GRQ595" s="112"/>
      <c r="GRR595" s="112"/>
      <c r="GRS595" s="112"/>
      <c r="GRT595" s="112"/>
      <c r="GRU595" s="112"/>
      <c r="GRV595" s="112"/>
      <c r="GRW595" s="112"/>
      <c r="GRX595" s="112"/>
      <c r="GRY595" s="112"/>
      <c r="GRZ595" s="112"/>
      <c r="GSA595" s="112"/>
      <c r="GSB595" s="112"/>
      <c r="GSC595" s="112"/>
      <c r="GSD595" s="112"/>
      <c r="GSE595" s="112"/>
      <c r="GSF595" s="112"/>
      <c r="GSG595" s="112"/>
      <c r="GSH595" s="112"/>
      <c r="GSI595" s="112"/>
      <c r="GSJ595" s="112"/>
      <c r="GSK595" s="112"/>
      <c r="GSL595" s="112"/>
      <c r="GSM595" s="112"/>
      <c r="GSN595" s="112"/>
      <c r="GSO595" s="112"/>
      <c r="GSP595" s="112"/>
      <c r="GSQ595" s="112"/>
      <c r="GSR595" s="112"/>
      <c r="GSS595" s="112"/>
      <c r="GST595" s="112"/>
      <c r="GSU595" s="112"/>
      <c r="GSV595" s="112"/>
      <c r="GSW595" s="112"/>
      <c r="GSX595" s="112"/>
      <c r="GSY595" s="112"/>
      <c r="GSZ595" s="112"/>
      <c r="GTA595" s="112"/>
      <c r="GTB595" s="112"/>
      <c r="GTC595" s="112"/>
      <c r="GTD595" s="112"/>
      <c r="GTE595" s="112"/>
      <c r="GTF595" s="112"/>
      <c r="GTG595" s="112"/>
      <c r="GTH595" s="112"/>
      <c r="GTI595" s="112"/>
      <c r="GTJ595" s="112"/>
      <c r="GTK595" s="112"/>
      <c r="GTL595" s="112"/>
      <c r="GTM595" s="112"/>
      <c r="GTN595" s="112"/>
      <c r="GTO595" s="112"/>
      <c r="GTP595" s="112"/>
      <c r="GTQ595" s="112"/>
      <c r="GTR595" s="112"/>
      <c r="GTS595" s="112"/>
      <c r="GTT595" s="112"/>
      <c r="GTU595" s="112"/>
      <c r="GTV595" s="112"/>
      <c r="GTW595" s="112"/>
      <c r="GTX595" s="112"/>
      <c r="GTY595" s="112"/>
      <c r="GTZ595" s="112"/>
      <c r="GUA595" s="112"/>
      <c r="GUB595" s="112"/>
      <c r="GUC595" s="112"/>
      <c r="GUD595" s="112"/>
      <c r="GUE595" s="112"/>
      <c r="GUF595" s="112"/>
      <c r="GUG595" s="112"/>
      <c r="GUH595" s="112"/>
      <c r="GUI595" s="112"/>
      <c r="GUJ595" s="112"/>
      <c r="GUK595" s="112"/>
      <c r="GUL595" s="112"/>
      <c r="GUM595" s="112"/>
      <c r="GUN595" s="112"/>
      <c r="GUO595" s="112"/>
      <c r="GUP595" s="112"/>
      <c r="GUQ595" s="112"/>
      <c r="GUR595" s="112"/>
      <c r="GUS595" s="112"/>
      <c r="GUT595" s="112"/>
      <c r="GUU595" s="112"/>
      <c r="GUV595" s="112"/>
      <c r="GUW595" s="112"/>
      <c r="GUX595" s="112"/>
      <c r="GUY595" s="112"/>
      <c r="GUZ595" s="112"/>
      <c r="GVA595" s="112"/>
      <c r="GVB595" s="112"/>
      <c r="GVC595" s="112"/>
      <c r="GVD595" s="112"/>
      <c r="GVE595" s="112"/>
      <c r="GVF595" s="112"/>
      <c r="GVG595" s="112"/>
      <c r="GVH595" s="112"/>
      <c r="GVI595" s="112"/>
      <c r="GVJ595" s="112"/>
      <c r="GVK595" s="112"/>
      <c r="GVL595" s="112"/>
      <c r="GVM595" s="112"/>
      <c r="GVN595" s="112"/>
      <c r="GVO595" s="112"/>
      <c r="GVP595" s="112"/>
      <c r="GVQ595" s="112"/>
      <c r="GVR595" s="112"/>
      <c r="GVS595" s="112"/>
      <c r="GVT595" s="112"/>
      <c r="GVU595" s="112"/>
      <c r="GVV595" s="112"/>
      <c r="GVW595" s="112"/>
      <c r="GVX595" s="112"/>
      <c r="GVY595" s="112"/>
      <c r="GVZ595" s="112"/>
      <c r="GWA595" s="112"/>
      <c r="GWB595" s="112"/>
      <c r="GWC595" s="112"/>
      <c r="GWD595" s="112"/>
      <c r="GWE595" s="112"/>
      <c r="GWF595" s="112"/>
      <c r="GWG595" s="112"/>
      <c r="GWH595" s="112"/>
      <c r="GWI595" s="112"/>
      <c r="GWJ595" s="112"/>
      <c r="GWK595" s="112"/>
      <c r="GWL595" s="112"/>
      <c r="GWM595" s="112"/>
      <c r="GWN595" s="112"/>
      <c r="GWO595" s="112"/>
      <c r="GWP595" s="112"/>
      <c r="GWQ595" s="112"/>
      <c r="GWR595" s="112"/>
      <c r="GWS595" s="112"/>
      <c r="GWT595" s="112"/>
      <c r="GWU595" s="112"/>
      <c r="GWV595" s="112"/>
      <c r="GWW595" s="112"/>
      <c r="GWX595" s="112"/>
      <c r="GWY595" s="112"/>
      <c r="GWZ595" s="112"/>
      <c r="GXA595" s="112"/>
      <c r="GXB595" s="112"/>
      <c r="GXC595" s="112"/>
      <c r="GXD595" s="112"/>
      <c r="GXE595" s="112"/>
      <c r="GXF595" s="112"/>
      <c r="GXG595" s="112"/>
      <c r="GXH595" s="112"/>
      <c r="GXI595" s="112"/>
      <c r="GXJ595" s="112"/>
      <c r="GXK595" s="112"/>
      <c r="GXL595" s="112"/>
      <c r="GXM595" s="112"/>
      <c r="GXN595" s="112"/>
      <c r="GXO595" s="112"/>
      <c r="GXP595" s="112"/>
      <c r="GXQ595" s="112"/>
      <c r="GXR595" s="112"/>
      <c r="GXS595" s="112"/>
      <c r="GXT595" s="112"/>
      <c r="GXU595" s="112"/>
      <c r="GXV595" s="112"/>
      <c r="GXW595" s="112"/>
      <c r="GXX595" s="112"/>
      <c r="GXY595" s="112"/>
      <c r="GXZ595" s="112"/>
      <c r="GYA595" s="112"/>
      <c r="GYB595" s="112"/>
      <c r="GYC595" s="112"/>
      <c r="GYD595" s="112"/>
      <c r="GYE595" s="112"/>
      <c r="GYF595" s="112"/>
      <c r="GYG595" s="112"/>
      <c r="GYH595" s="112"/>
      <c r="GYI595" s="112"/>
      <c r="GYJ595" s="112"/>
      <c r="GYK595" s="112"/>
      <c r="GYL595" s="112"/>
      <c r="GYM595" s="112"/>
      <c r="GYN595" s="112"/>
      <c r="GYO595" s="112"/>
      <c r="GYP595" s="112"/>
      <c r="GYQ595" s="112"/>
      <c r="GYR595" s="112"/>
      <c r="GYS595" s="112"/>
      <c r="GYT595" s="112"/>
      <c r="GYU595" s="112"/>
      <c r="GYV595" s="112"/>
      <c r="GYW595" s="112"/>
      <c r="GYX595" s="112"/>
      <c r="GYY595" s="112"/>
      <c r="GYZ595" s="112"/>
      <c r="GZA595" s="112"/>
      <c r="GZB595" s="112"/>
      <c r="GZC595" s="112"/>
      <c r="GZD595" s="112"/>
      <c r="GZE595" s="112"/>
      <c r="GZF595" s="112"/>
      <c r="GZG595" s="112"/>
      <c r="GZH595" s="112"/>
      <c r="GZI595" s="112"/>
      <c r="GZJ595" s="112"/>
      <c r="GZK595" s="112"/>
      <c r="GZL595" s="112"/>
      <c r="GZM595" s="112"/>
      <c r="GZN595" s="112"/>
      <c r="GZO595" s="112"/>
      <c r="GZP595" s="112"/>
      <c r="GZQ595" s="112"/>
      <c r="GZR595" s="112"/>
      <c r="GZS595" s="112"/>
      <c r="GZT595" s="112"/>
      <c r="GZU595" s="112"/>
      <c r="GZV595" s="112"/>
      <c r="GZW595" s="112"/>
      <c r="GZX595" s="112"/>
      <c r="GZY595" s="112"/>
      <c r="GZZ595" s="112"/>
      <c r="HAA595" s="112"/>
      <c r="HAB595" s="112"/>
      <c r="HAC595" s="112"/>
      <c r="HAD595" s="112"/>
      <c r="HAE595" s="112"/>
      <c r="HAF595" s="112"/>
      <c r="HAG595" s="112"/>
      <c r="HAH595" s="112"/>
      <c r="HAI595" s="112"/>
      <c r="HAJ595" s="112"/>
      <c r="HAK595" s="112"/>
      <c r="HAL595" s="112"/>
      <c r="HAM595" s="112"/>
      <c r="HAN595" s="112"/>
      <c r="HAO595" s="112"/>
      <c r="HAP595" s="112"/>
      <c r="HAQ595" s="112"/>
      <c r="HAR595" s="112"/>
      <c r="HAS595" s="112"/>
      <c r="HAT595" s="112"/>
      <c r="HAU595" s="112"/>
      <c r="HAV595" s="112"/>
      <c r="HAW595" s="112"/>
      <c r="HAX595" s="112"/>
      <c r="HAY595" s="112"/>
      <c r="HAZ595" s="112"/>
      <c r="HBA595" s="112"/>
      <c r="HBB595" s="112"/>
      <c r="HBC595" s="112"/>
      <c r="HBD595" s="112"/>
      <c r="HBE595" s="112"/>
      <c r="HBF595" s="112"/>
      <c r="HBG595" s="112"/>
      <c r="HBH595" s="112"/>
      <c r="HBI595" s="112"/>
      <c r="HBJ595" s="112"/>
      <c r="HBK595" s="112"/>
      <c r="HBL595" s="112"/>
      <c r="HBM595" s="112"/>
      <c r="HBN595" s="112"/>
      <c r="HBO595" s="112"/>
      <c r="HBP595" s="112"/>
      <c r="HBQ595" s="112"/>
      <c r="HBR595" s="112"/>
      <c r="HBS595" s="112"/>
      <c r="HBT595" s="112"/>
      <c r="HBU595" s="112"/>
      <c r="HBV595" s="112"/>
      <c r="HBW595" s="112"/>
      <c r="HBX595" s="112"/>
      <c r="HBY595" s="112"/>
      <c r="HBZ595" s="112"/>
      <c r="HCA595" s="112"/>
      <c r="HCB595" s="112"/>
      <c r="HCC595" s="112"/>
      <c r="HCD595" s="112"/>
      <c r="HCE595" s="112"/>
      <c r="HCF595" s="112"/>
      <c r="HCG595" s="112"/>
      <c r="HCH595" s="112"/>
      <c r="HCI595" s="112"/>
      <c r="HCJ595" s="112"/>
      <c r="HCK595" s="112"/>
      <c r="HCL595" s="112"/>
      <c r="HCM595" s="112"/>
      <c r="HCN595" s="112"/>
      <c r="HCO595" s="112"/>
      <c r="HCP595" s="112"/>
      <c r="HCQ595" s="112"/>
      <c r="HCR595" s="112"/>
      <c r="HCS595" s="112"/>
      <c r="HCT595" s="112"/>
      <c r="HCU595" s="112"/>
      <c r="HCV595" s="112"/>
      <c r="HCW595" s="112"/>
      <c r="HCX595" s="112"/>
      <c r="HCY595" s="112"/>
      <c r="HCZ595" s="112"/>
      <c r="HDA595" s="112"/>
      <c r="HDB595" s="112"/>
      <c r="HDC595" s="112"/>
      <c r="HDD595" s="112"/>
      <c r="HDE595" s="112"/>
      <c r="HDF595" s="112"/>
      <c r="HDG595" s="112"/>
      <c r="HDH595" s="112"/>
      <c r="HDI595" s="112"/>
      <c r="HDJ595" s="112"/>
      <c r="HDK595" s="112"/>
      <c r="HDL595" s="112"/>
      <c r="HDM595" s="112"/>
      <c r="HDN595" s="112"/>
      <c r="HDO595" s="112"/>
      <c r="HDP595" s="112"/>
      <c r="HDQ595" s="112"/>
      <c r="HDR595" s="112"/>
      <c r="HDS595" s="112"/>
      <c r="HDT595" s="112"/>
      <c r="HDU595" s="112"/>
      <c r="HDV595" s="112"/>
      <c r="HDW595" s="112"/>
      <c r="HDX595" s="112"/>
      <c r="HDY595" s="112"/>
      <c r="HDZ595" s="112"/>
      <c r="HEA595" s="112"/>
      <c r="HEB595" s="112"/>
      <c r="HEC595" s="112"/>
      <c r="HED595" s="112"/>
      <c r="HEE595" s="112"/>
      <c r="HEF595" s="112"/>
      <c r="HEG595" s="112"/>
      <c r="HEH595" s="112"/>
      <c r="HEI595" s="112"/>
      <c r="HEJ595" s="112"/>
      <c r="HEK595" s="112"/>
      <c r="HEL595" s="112"/>
      <c r="HEM595" s="112"/>
      <c r="HEN595" s="112"/>
      <c r="HEO595" s="112"/>
      <c r="HEP595" s="112"/>
      <c r="HEQ595" s="112"/>
      <c r="HER595" s="112"/>
      <c r="HES595" s="112"/>
      <c r="HET595" s="112"/>
      <c r="HEU595" s="112"/>
      <c r="HEV595" s="112"/>
      <c r="HEW595" s="112"/>
      <c r="HEX595" s="112"/>
      <c r="HEY595" s="112"/>
      <c r="HEZ595" s="112"/>
      <c r="HFA595" s="112"/>
      <c r="HFB595" s="112"/>
      <c r="HFC595" s="112"/>
      <c r="HFD595" s="112"/>
      <c r="HFE595" s="112"/>
      <c r="HFF595" s="112"/>
      <c r="HFG595" s="112"/>
      <c r="HFH595" s="112"/>
      <c r="HFI595" s="112"/>
      <c r="HFJ595" s="112"/>
      <c r="HFK595" s="112"/>
      <c r="HFL595" s="112"/>
      <c r="HFM595" s="112"/>
      <c r="HFN595" s="112"/>
      <c r="HFO595" s="112"/>
      <c r="HFP595" s="112"/>
      <c r="HFQ595" s="112"/>
      <c r="HFR595" s="112"/>
      <c r="HFS595" s="112"/>
      <c r="HFT595" s="112"/>
      <c r="HFU595" s="112"/>
      <c r="HFV595" s="112"/>
      <c r="HFW595" s="112"/>
      <c r="HFX595" s="112"/>
      <c r="HFY595" s="112"/>
      <c r="HFZ595" s="112"/>
      <c r="HGA595" s="112"/>
      <c r="HGB595" s="112"/>
      <c r="HGC595" s="112"/>
      <c r="HGD595" s="112"/>
      <c r="HGE595" s="112"/>
      <c r="HGF595" s="112"/>
      <c r="HGG595" s="112"/>
      <c r="HGH595" s="112"/>
      <c r="HGI595" s="112"/>
      <c r="HGJ595" s="112"/>
      <c r="HGK595" s="112"/>
      <c r="HGL595" s="112"/>
      <c r="HGM595" s="112"/>
      <c r="HGN595" s="112"/>
      <c r="HGO595" s="112"/>
      <c r="HGP595" s="112"/>
      <c r="HGQ595" s="112"/>
      <c r="HGR595" s="112"/>
      <c r="HGS595" s="112"/>
      <c r="HGT595" s="112"/>
      <c r="HGU595" s="112"/>
      <c r="HGV595" s="112"/>
      <c r="HGW595" s="112"/>
      <c r="HGX595" s="112"/>
      <c r="HGY595" s="112"/>
      <c r="HGZ595" s="112"/>
      <c r="HHA595" s="112"/>
      <c r="HHB595" s="112"/>
      <c r="HHC595" s="112"/>
      <c r="HHD595" s="112"/>
      <c r="HHE595" s="112"/>
      <c r="HHF595" s="112"/>
      <c r="HHG595" s="112"/>
      <c r="HHH595" s="112"/>
      <c r="HHI595" s="112"/>
      <c r="HHJ595" s="112"/>
      <c r="HHK595" s="112"/>
      <c r="HHL595" s="112"/>
      <c r="HHM595" s="112"/>
      <c r="HHN595" s="112"/>
      <c r="HHO595" s="112"/>
      <c r="HHP595" s="112"/>
      <c r="HHQ595" s="112"/>
      <c r="HHR595" s="112"/>
      <c r="HHS595" s="112"/>
      <c r="HHT595" s="112"/>
      <c r="HHU595" s="112"/>
      <c r="HHV595" s="112"/>
      <c r="HHW595" s="112"/>
      <c r="HHX595" s="112"/>
      <c r="HHY595" s="112"/>
      <c r="HHZ595" s="112"/>
      <c r="HIA595" s="112"/>
      <c r="HIB595" s="112"/>
      <c r="HIC595" s="112"/>
      <c r="HID595" s="112"/>
      <c r="HIE595" s="112"/>
      <c r="HIF595" s="112"/>
      <c r="HIG595" s="112"/>
      <c r="HIH595" s="112"/>
      <c r="HII595" s="112"/>
      <c r="HIJ595" s="112"/>
      <c r="HIK595" s="112"/>
      <c r="HIL595" s="112"/>
      <c r="HIM595" s="112"/>
      <c r="HIN595" s="112"/>
      <c r="HIO595" s="112"/>
      <c r="HIP595" s="112"/>
      <c r="HIQ595" s="112"/>
      <c r="HIR595" s="112"/>
      <c r="HIS595" s="112"/>
      <c r="HIT595" s="112"/>
      <c r="HIU595" s="112"/>
      <c r="HIV595" s="112"/>
      <c r="HIW595" s="112"/>
      <c r="HIX595" s="112"/>
      <c r="HIY595" s="112"/>
      <c r="HIZ595" s="112"/>
      <c r="HJA595" s="112"/>
      <c r="HJB595" s="112"/>
      <c r="HJC595" s="112"/>
      <c r="HJD595" s="112"/>
      <c r="HJE595" s="112"/>
      <c r="HJF595" s="112"/>
      <c r="HJG595" s="112"/>
      <c r="HJH595" s="112"/>
      <c r="HJI595" s="112"/>
      <c r="HJJ595" s="112"/>
      <c r="HJK595" s="112"/>
      <c r="HJL595" s="112"/>
      <c r="HJM595" s="112"/>
      <c r="HJN595" s="112"/>
      <c r="HJO595" s="112"/>
      <c r="HJP595" s="112"/>
      <c r="HJQ595" s="112"/>
      <c r="HJR595" s="112"/>
      <c r="HJS595" s="112"/>
      <c r="HJT595" s="112"/>
      <c r="HJU595" s="112"/>
      <c r="HJV595" s="112"/>
      <c r="HJW595" s="112"/>
      <c r="HJX595" s="112"/>
      <c r="HJY595" s="112"/>
      <c r="HJZ595" s="112"/>
      <c r="HKA595" s="112"/>
      <c r="HKB595" s="112"/>
      <c r="HKC595" s="112"/>
      <c r="HKD595" s="112"/>
      <c r="HKE595" s="112"/>
      <c r="HKF595" s="112"/>
      <c r="HKG595" s="112"/>
      <c r="HKH595" s="112"/>
      <c r="HKI595" s="112"/>
      <c r="HKJ595" s="112"/>
      <c r="HKK595" s="112"/>
      <c r="HKL595" s="112"/>
      <c r="HKM595" s="112"/>
      <c r="HKN595" s="112"/>
      <c r="HKO595" s="112"/>
      <c r="HKP595" s="112"/>
      <c r="HKQ595" s="112"/>
      <c r="HKR595" s="112"/>
      <c r="HKS595" s="112"/>
      <c r="HKT595" s="112"/>
      <c r="HKU595" s="112"/>
      <c r="HKV595" s="112"/>
      <c r="HKW595" s="112"/>
      <c r="HKX595" s="112"/>
      <c r="HKY595" s="112"/>
      <c r="HKZ595" s="112"/>
      <c r="HLA595" s="112"/>
      <c r="HLB595" s="112"/>
      <c r="HLC595" s="112"/>
      <c r="HLD595" s="112"/>
      <c r="HLE595" s="112"/>
      <c r="HLF595" s="112"/>
      <c r="HLG595" s="112"/>
      <c r="HLH595" s="112"/>
      <c r="HLI595" s="112"/>
      <c r="HLJ595" s="112"/>
      <c r="HLK595" s="112"/>
      <c r="HLL595" s="112"/>
      <c r="HLM595" s="112"/>
      <c r="HLN595" s="112"/>
      <c r="HLO595" s="112"/>
      <c r="HLP595" s="112"/>
      <c r="HLQ595" s="112"/>
      <c r="HLR595" s="112"/>
      <c r="HLS595" s="112"/>
      <c r="HLT595" s="112"/>
      <c r="HLU595" s="112"/>
      <c r="HLV595" s="112"/>
      <c r="HLW595" s="112"/>
      <c r="HLX595" s="112"/>
      <c r="HLY595" s="112"/>
      <c r="HLZ595" s="112"/>
      <c r="HMA595" s="112"/>
      <c r="HMB595" s="112"/>
      <c r="HMC595" s="112"/>
      <c r="HMD595" s="112"/>
      <c r="HME595" s="112"/>
      <c r="HMF595" s="112"/>
      <c r="HMG595" s="112"/>
      <c r="HMH595" s="112"/>
      <c r="HMI595" s="112"/>
      <c r="HMJ595" s="112"/>
      <c r="HMK595" s="112"/>
      <c r="HML595" s="112"/>
      <c r="HMM595" s="112"/>
      <c r="HMN595" s="112"/>
      <c r="HMO595" s="112"/>
      <c r="HMP595" s="112"/>
      <c r="HMQ595" s="112"/>
      <c r="HMR595" s="112"/>
      <c r="HMS595" s="112"/>
      <c r="HMT595" s="112"/>
      <c r="HMU595" s="112"/>
      <c r="HMV595" s="112"/>
      <c r="HMW595" s="112"/>
      <c r="HMX595" s="112"/>
      <c r="HMY595" s="112"/>
      <c r="HMZ595" s="112"/>
      <c r="HNA595" s="112"/>
      <c r="HNB595" s="112"/>
      <c r="HNC595" s="112"/>
      <c r="HND595" s="112"/>
      <c r="HNE595" s="112"/>
      <c r="HNF595" s="112"/>
      <c r="HNG595" s="112"/>
      <c r="HNH595" s="112"/>
      <c r="HNI595" s="112"/>
      <c r="HNJ595" s="112"/>
      <c r="HNK595" s="112"/>
      <c r="HNL595" s="112"/>
      <c r="HNM595" s="112"/>
      <c r="HNN595" s="112"/>
      <c r="HNO595" s="112"/>
      <c r="HNP595" s="112"/>
      <c r="HNQ595" s="112"/>
      <c r="HNR595" s="112"/>
      <c r="HNS595" s="112"/>
      <c r="HNT595" s="112"/>
      <c r="HNU595" s="112"/>
      <c r="HNV595" s="112"/>
      <c r="HNW595" s="112"/>
      <c r="HNX595" s="112"/>
      <c r="HNY595" s="112"/>
      <c r="HNZ595" s="112"/>
      <c r="HOA595" s="112"/>
      <c r="HOB595" s="112"/>
      <c r="HOC595" s="112"/>
      <c r="HOD595" s="112"/>
      <c r="HOE595" s="112"/>
      <c r="HOF595" s="112"/>
      <c r="HOG595" s="112"/>
      <c r="HOH595" s="112"/>
      <c r="HOI595" s="112"/>
      <c r="HOJ595" s="112"/>
      <c r="HOK595" s="112"/>
      <c r="HOL595" s="112"/>
      <c r="HOM595" s="112"/>
      <c r="HON595" s="112"/>
      <c r="HOO595" s="112"/>
      <c r="HOP595" s="112"/>
      <c r="HOQ595" s="112"/>
      <c r="HOR595" s="112"/>
      <c r="HOS595" s="112"/>
      <c r="HOT595" s="112"/>
      <c r="HOU595" s="112"/>
      <c r="HOV595" s="112"/>
      <c r="HOW595" s="112"/>
      <c r="HOX595" s="112"/>
      <c r="HOY595" s="112"/>
      <c r="HOZ595" s="112"/>
      <c r="HPA595" s="112"/>
      <c r="HPB595" s="112"/>
      <c r="HPC595" s="112"/>
      <c r="HPD595" s="112"/>
      <c r="HPE595" s="112"/>
      <c r="HPF595" s="112"/>
      <c r="HPG595" s="112"/>
      <c r="HPH595" s="112"/>
      <c r="HPI595" s="112"/>
      <c r="HPJ595" s="112"/>
      <c r="HPK595" s="112"/>
      <c r="HPL595" s="112"/>
      <c r="HPM595" s="112"/>
      <c r="HPN595" s="112"/>
      <c r="HPO595" s="112"/>
      <c r="HPP595" s="112"/>
      <c r="HPQ595" s="112"/>
      <c r="HPR595" s="112"/>
      <c r="HPS595" s="112"/>
      <c r="HPT595" s="112"/>
      <c r="HPU595" s="112"/>
      <c r="HPV595" s="112"/>
      <c r="HPW595" s="112"/>
      <c r="HPX595" s="112"/>
      <c r="HPY595" s="112"/>
      <c r="HPZ595" s="112"/>
      <c r="HQA595" s="112"/>
      <c r="HQB595" s="112"/>
      <c r="HQC595" s="112"/>
      <c r="HQD595" s="112"/>
      <c r="HQE595" s="112"/>
      <c r="HQF595" s="112"/>
      <c r="HQG595" s="112"/>
      <c r="HQH595" s="112"/>
      <c r="HQI595" s="112"/>
      <c r="HQJ595" s="112"/>
      <c r="HQK595" s="112"/>
      <c r="HQL595" s="112"/>
      <c r="HQM595" s="112"/>
      <c r="HQN595" s="112"/>
      <c r="HQO595" s="112"/>
      <c r="HQP595" s="112"/>
      <c r="HQQ595" s="112"/>
      <c r="HQR595" s="112"/>
      <c r="HQS595" s="112"/>
      <c r="HQT595" s="112"/>
      <c r="HQU595" s="112"/>
      <c r="HQV595" s="112"/>
      <c r="HQW595" s="112"/>
      <c r="HQX595" s="112"/>
      <c r="HQY595" s="112"/>
      <c r="HQZ595" s="112"/>
      <c r="HRA595" s="112"/>
      <c r="HRB595" s="112"/>
      <c r="HRC595" s="112"/>
      <c r="HRD595" s="112"/>
      <c r="HRE595" s="112"/>
      <c r="HRF595" s="112"/>
      <c r="HRG595" s="112"/>
      <c r="HRH595" s="112"/>
      <c r="HRI595" s="112"/>
      <c r="HRJ595" s="112"/>
      <c r="HRK595" s="112"/>
      <c r="HRL595" s="112"/>
      <c r="HRM595" s="112"/>
      <c r="HRN595" s="112"/>
      <c r="HRO595" s="112"/>
      <c r="HRP595" s="112"/>
      <c r="HRQ595" s="112"/>
      <c r="HRR595" s="112"/>
      <c r="HRS595" s="112"/>
      <c r="HRT595" s="112"/>
      <c r="HRU595" s="112"/>
      <c r="HRV595" s="112"/>
      <c r="HRW595" s="112"/>
      <c r="HRX595" s="112"/>
      <c r="HRY595" s="112"/>
      <c r="HRZ595" s="112"/>
      <c r="HSA595" s="112"/>
      <c r="HSB595" s="112"/>
      <c r="HSC595" s="112"/>
      <c r="HSD595" s="112"/>
      <c r="HSE595" s="112"/>
      <c r="HSF595" s="112"/>
      <c r="HSG595" s="112"/>
      <c r="HSH595" s="112"/>
      <c r="HSI595" s="112"/>
      <c r="HSJ595" s="112"/>
      <c r="HSK595" s="112"/>
      <c r="HSL595" s="112"/>
      <c r="HSM595" s="112"/>
      <c r="HSN595" s="112"/>
      <c r="HSO595" s="112"/>
      <c r="HSP595" s="112"/>
      <c r="HSQ595" s="112"/>
      <c r="HSR595" s="112"/>
      <c r="HSS595" s="112"/>
      <c r="HST595" s="112"/>
      <c r="HSU595" s="112"/>
      <c r="HSV595" s="112"/>
      <c r="HSW595" s="112"/>
      <c r="HSX595" s="112"/>
      <c r="HSY595" s="112"/>
      <c r="HSZ595" s="112"/>
      <c r="HTA595" s="112"/>
      <c r="HTB595" s="112"/>
      <c r="HTC595" s="112"/>
      <c r="HTD595" s="112"/>
      <c r="HTE595" s="112"/>
      <c r="HTF595" s="112"/>
      <c r="HTG595" s="112"/>
      <c r="HTH595" s="112"/>
      <c r="HTI595" s="112"/>
      <c r="HTJ595" s="112"/>
      <c r="HTK595" s="112"/>
      <c r="HTL595" s="112"/>
      <c r="HTM595" s="112"/>
      <c r="HTN595" s="112"/>
      <c r="HTO595" s="112"/>
      <c r="HTP595" s="112"/>
      <c r="HTQ595" s="112"/>
      <c r="HTR595" s="112"/>
      <c r="HTS595" s="112"/>
      <c r="HTT595" s="112"/>
      <c r="HTU595" s="112"/>
      <c r="HTV595" s="112"/>
      <c r="HTW595" s="112"/>
      <c r="HTX595" s="112"/>
      <c r="HTY595" s="112"/>
      <c r="HTZ595" s="112"/>
      <c r="HUA595" s="112"/>
      <c r="HUB595" s="112"/>
      <c r="HUC595" s="112"/>
      <c r="HUD595" s="112"/>
      <c r="HUE595" s="112"/>
      <c r="HUF595" s="112"/>
      <c r="HUG595" s="112"/>
      <c r="HUH595" s="112"/>
      <c r="HUI595" s="112"/>
      <c r="HUJ595" s="112"/>
      <c r="HUK595" s="112"/>
      <c r="HUL595" s="112"/>
      <c r="HUM595" s="112"/>
      <c r="HUN595" s="112"/>
      <c r="HUO595" s="112"/>
      <c r="HUP595" s="112"/>
      <c r="HUQ595" s="112"/>
      <c r="HUR595" s="112"/>
      <c r="HUS595" s="112"/>
      <c r="HUT595" s="112"/>
      <c r="HUU595" s="112"/>
      <c r="HUV595" s="112"/>
      <c r="HUW595" s="112"/>
      <c r="HUX595" s="112"/>
      <c r="HUY595" s="112"/>
      <c r="HUZ595" s="112"/>
      <c r="HVA595" s="112"/>
      <c r="HVB595" s="112"/>
      <c r="HVC595" s="112"/>
      <c r="HVD595" s="112"/>
      <c r="HVE595" s="112"/>
      <c r="HVF595" s="112"/>
      <c r="HVG595" s="112"/>
      <c r="HVH595" s="112"/>
      <c r="HVI595" s="112"/>
      <c r="HVJ595" s="112"/>
      <c r="HVK595" s="112"/>
      <c r="HVL595" s="112"/>
      <c r="HVM595" s="112"/>
      <c r="HVN595" s="112"/>
      <c r="HVO595" s="112"/>
      <c r="HVP595" s="112"/>
      <c r="HVQ595" s="112"/>
      <c r="HVR595" s="112"/>
      <c r="HVS595" s="112"/>
      <c r="HVT595" s="112"/>
      <c r="HVU595" s="112"/>
      <c r="HVV595" s="112"/>
      <c r="HVW595" s="112"/>
      <c r="HVX595" s="112"/>
      <c r="HVY595" s="112"/>
      <c r="HVZ595" s="112"/>
      <c r="HWA595" s="112"/>
      <c r="HWB595" s="112"/>
      <c r="HWC595" s="112"/>
      <c r="HWD595" s="112"/>
      <c r="HWE595" s="112"/>
      <c r="HWF595" s="112"/>
      <c r="HWG595" s="112"/>
      <c r="HWH595" s="112"/>
      <c r="HWI595" s="112"/>
      <c r="HWJ595" s="112"/>
      <c r="HWK595" s="112"/>
      <c r="HWL595" s="112"/>
      <c r="HWM595" s="112"/>
      <c r="HWN595" s="112"/>
      <c r="HWO595" s="112"/>
      <c r="HWP595" s="112"/>
      <c r="HWQ595" s="112"/>
      <c r="HWR595" s="112"/>
      <c r="HWS595" s="112"/>
      <c r="HWT595" s="112"/>
      <c r="HWU595" s="112"/>
      <c r="HWV595" s="112"/>
      <c r="HWW595" s="112"/>
      <c r="HWX595" s="112"/>
      <c r="HWY595" s="112"/>
      <c r="HWZ595" s="112"/>
      <c r="HXA595" s="112"/>
      <c r="HXB595" s="112"/>
      <c r="HXC595" s="112"/>
      <c r="HXD595" s="112"/>
      <c r="HXE595" s="112"/>
      <c r="HXF595" s="112"/>
      <c r="HXG595" s="112"/>
      <c r="HXH595" s="112"/>
      <c r="HXI595" s="112"/>
      <c r="HXJ595" s="112"/>
      <c r="HXK595" s="112"/>
      <c r="HXL595" s="112"/>
      <c r="HXM595" s="112"/>
      <c r="HXN595" s="112"/>
      <c r="HXO595" s="112"/>
      <c r="HXP595" s="112"/>
      <c r="HXQ595" s="112"/>
      <c r="HXR595" s="112"/>
      <c r="HXS595" s="112"/>
      <c r="HXT595" s="112"/>
      <c r="HXU595" s="112"/>
      <c r="HXV595" s="112"/>
      <c r="HXW595" s="112"/>
      <c r="HXX595" s="112"/>
      <c r="HXY595" s="112"/>
      <c r="HXZ595" s="112"/>
      <c r="HYA595" s="112"/>
      <c r="HYB595" s="112"/>
      <c r="HYC595" s="112"/>
      <c r="HYD595" s="112"/>
      <c r="HYE595" s="112"/>
      <c r="HYF595" s="112"/>
      <c r="HYG595" s="112"/>
      <c r="HYH595" s="112"/>
      <c r="HYI595" s="112"/>
      <c r="HYJ595" s="112"/>
      <c r="HYK595" s="112"/>
      <c r="HYL595" s="112"/>
      <c r="HYM595" s="112"/>
      <c r="HYN595" s="112"/>
      <c r="HYO595" s="112"/>
      <c r="HYP595" s="112"/>
      <c r="HYQ595" s="112"/>
      <c r="HYR595" s="112"/>
      <c r="HYS595" s="112"/>
      <c r="HYT595" s="112"/>
      <c r="HYU595" s="112"/>
      <c r="HYV595" s="112"/>
      <c r="HYW595" s="112"/>
      <c r="HYX595" s="112"/>
      <c r="HYY595" s="112"/>
      <c r="HYZ595" s="112"/>
      <c r="HZA595" s="112"/>
      <c r="HZB595" s="112"/>
      <c r="HZC595" s="112"/>
      <c r="HZD595" s="112"/>
      <c r="HZE595" s="112"/>
      <c r="HZF595" s="112"/>
      <c r="HZG595" s="112"/>
      <c r="HZH595" s="112"/>
      <c r="HZI595" s="112"/>
      <c r="HZJ595" s="112"/>
      <c r="HZK595" s="112"/>
      <c r="HZL595" s="112"/>
      <c r="HZM595" s="112"/>
      <c r="HZN595" s="112"/>
      <c r="HZO595" s="112"/>
      <c r="HZP595" s="112"/>
      <c r="HZQ595" s="112"/>
      <c r="HZR595" s="112"/>
      <c r="HZS595" s="112"/>
      <c r="HZT595" s="112"/>
      <c r="HZU595" s="112"/>
      <c r="HZV595" s="112"/>
      <c r="HZW595" s="112"/>
      <c r="HZX595" s="112"/>
      <c r="HZY595" s="112"/>
      <c r="HZZ595" s="112"/>
      <c r="IAA595" s="112"/>
      <c r="IAB595" s="112"/>
      <c r="IAC595" s="112"/>
      <c r="IAD595" s="112"/>
      <c r="IAE595" s="112"/>
      <c r="IAF595" s="112"/>
      <c r="IAG595" s="112"/>
      <c r="IAH595" s="112"/>
      <c r="IAI595" s="112"/>
      <c r="IAJ595" s="112"/>
      <c r="IAK595" s="112"/>
      <c r="IAL595" s="112"/>
      <c r="IAM595" s="112"/>
      <c r="IAN595" s="112"/>
      <c r="IAO595" s="112"/>
      <c r="IAP595" s="112"/>
      <c r="IAQ595" s="112"/>
      <c r="IAR595" s="112"/>
      <c r="IAS595" s="112"/>
      <c r="IAT595" s="112"/>
      <c r="IAU595" s="112"/>
      <c r="IAV595" s="112"/>
      <c r="IAW595" s="112"/>
      <c r="IAX595" s="112"/>
      <c r="IAY595" s="112"/>
      <c r="IAZ595" s="112"/>
      <c r="IBA595" s="112"/>
      <c r="IBB595" s="112"/>
      <c r="IBC595" s="112"/>
      <c r="IBD595" s="112"/>
      <c r="IBE595" s="112"/>
      <c r="IBF595" s="112"/>
      <c r="IBG595" s="112"/>
      <c r="IBH595" s="112"/>
      <c r="IBI595" s="112"/>
      <c r="IBJ595" s="112"/>
      <c r="IBK595" s="112"/>
      <c r="IBL595" s="112"/>
      <c r="IBM595" s="112"/>
      <c r="IBN595" s="112"/>
      <c r="IBO595" s="112"/>
      <c r="IBP595" s="112"/>
      <c r="IBQ595" s="112"/>
      <c r="IBR595" s="112"/>
      <c r="IBS595" s="112"/>
      <c r="IBT595" s="112"/>
      <c r="IBU595" s="112"/>
      <c r="IBV595" s="112"/>
      <c r="IBW595" s="112"/>
      <c r="IBX595" s="112"/>
      <c r="IBY595" s="112"/>
      <c r="IBZ595" s="112"/>
      <c r="ICA595" s="112"/>
      <c r="ICB595" s="112"/>
      <c r="ICC595" s="112"/>
      <c r="ICD595" s="112"/>
      <c r="ICE595" s="112"/>
      <c r="ICF595" s="112"/>
      <c r="ICG595" s="112"/>
      <c r="ICH595" s="112"/>
      <c r="ICI595" s="112"/>
      <c r="ICJ595" s="112"/>
      <c r="ICK595" s="112"/>
      <c r="ICL595" s="112"/>
      <c r="ICM595" s="112"/>
      <c r="ICN595" s="112"/>
      <c r="ICO595" s="112"/>
      <c r="ICP595" s="112"/>
      <c r="ICQ595" s="112"/>
      <c r="ICR595" s="112"/>
      <c r="ICS595" s="112"/>
      <c r="ICT595" s="112"/>
      <c r="ICU595" s="112"/>
      <c r="ICV595" s="112"/>
      <c r="ICW595" s="112"/>
      <c r="ICX595" s="112"/>
      <c r="ICY595" s="112"/>
      <c r="ICZ595" s="112"/>
      <c r="IDA595" s="112"/>
      <c r="IDB595" s="112"/>
      <c r="IDC595" s="112"/>
      <c r="IDD595" s="112"/>
      <c r="IDE595" s="112"/>
      <c r="IDF595" s="112"/>
      <c r="IDG595" s="112"/>
      <c r="IDH595" s="112"/>
      <c r="IDI595" s="112"/>
      <c r="IDJ595" s="112"/>
      <c r="IDK595" s="112"/>
      <c r="IDL595" s="112"/>
      <c r="IDM595" s="112"/>
      <c r="IDN595" s="112"/>
      <c r="IDO595" s="112"/>
      <c r="IDP595" s="112"/>
      <c r="IDQ595" s="112"/>
      <c r="IDR595" s="112"/>
      <c r="IDS595" s="112"/>
      <c r="IDT595" s="112"/>
      <c r="IDU595" s="112"/>
      <c r="IDV595" s="112"/>
      <c r="IDW595" s="112"/>
      <c r="IDX595" s="112"/>
      <c r="IDY595" s="112"/>
      <c r="IDZ595" s="112"/>
      <c r="IEA595" s="112"/>
      <c r="IEB595" s="112"/>
      <c r="IEC595" s="112"/>
      <c r="IED595" s="112"/>
      <c r="IEE595" s="112"/>
      <c r="IEF595" s="112"/>
      <c r="IEG595" s="112"/>
      <c r="IEH595" s="112"/>
      <c r="IEI595" s="112"/>
      <c r="IEJ595" s="112"/>
      <c r="IEK595" s="112"/>
      <c r="IEL595" s="112"/>
      <c r="IEM595" s="112"/>
      <c r="IEN595" s="112"/>
      <c r="IEO595" s="112"/>
      <c r="IEP595" s="112"/>
      <c r="IEQ595" s="112"/>
      <c r="IER595" s="112"/>
      <c r="IES595" s="112"/>
      <c r="IET595" s="112"/>
      <c r="IEU595" s="112"/>
      <c r="IEV595" s="112"/>
      <c r="IEW595" s="112"/>
      <c r="IEX595" s="112"/>
      <c r="IEY595" s="112"/>
      <c r="IEZ595" s="112"/>
      <c r="IFA595" s="112"/>
      <c r="IFB595" s="112"/>
      <c r="IFC595" s="112"/>
      <c r="IFD595" s="112"/>
      <c r="IFE595" s="112"/>
      <c r="IFF595" s="112"/>
      <c r="IFG595" s="112"/>
      <c r="IFH595" s="112"/>
      <c r="IFI595" s="112"/>
      <c r="IFJ595" s="112"/>
      <c r="IFK595" s="112"/>
      <c r="IFL595" s="112"/>
      <c r="IFM595" s="112"/>
      <c r="IFN595" s="112"/>
      <c r="IFO595" s="112"/>
      <c r="IFP595" s="112"/>
      <c r="IFQ595" s="112"/>
      <c r="IFR595" s="112"/>
      <c r="IFS595" s="112"/>
      <c r="IFT595" s="112"/>
      <c r="IFU595" s="112"/>
      <c r="IFV595" s="112"/>
      <c r="IFW595" s="112"/>
      <c r="IFX595" s="112"/>
      <c r="IFY595" s="112"/>
      <c r="IFZ595" s="112"/>
      <c r="IGA595" s="112"/>
      <c r="IGB595" s="112"/>
      <c r="IGC595" s="112"/>
      <c r="IGD595" s="112"/>
      <c r="IGE595" s="112"/>
      <c r="IGF595" s="112"/>
      <c r="IGG595" s="112"/>
      <c r="IGH595" s="112"/>
      <c r="IGI595" s="112"/>
      <c r="IGJ595" s="112"/>
      <c r="IGK595" s="112"/>
      <c r="IGL595" s="112"/>
      <c r="IGM595" s="112"/>
      <c r="IGN595" s="112"/>
      <c r="IGO595" s="112"/>
      <c r="IGP595" s="112"/>
      <c r="IGQ595" s="112"/>
      <c r="IGR595" s="112"/>
      <c r="IGS595" s="112"/>
      <c r="IGT595" s="112"/>
      <c r="IGU595" s="112"/>
      <c r="IGV595" s="112"/>
      <c r="IGW595" s="112"/>
      <c r="IGX595" s="112"/>
      <c r="IGY595" s="112"/>
      <c r="IGZ595" s="112"/>
      <c r="IHA595" s="112"/>
      <c r="IHB595" s="112"/>
      <c r="IHC595" s="112"/>
      <c r="IHD595" s="112"/>
      <c r="IHE595" s="112"/>
      <c r="IHF595" s="112"/>
      <c r="IHG595" s="112"/>
      <c r="IHH595" s="112"/>
      <c r="IHI595" s="112"/>
      <c r="IHJ595" s="112"/>
      <c r="IHK595" s="112"/>
      <c r="IHL595" s="112"/>
      <c r="IHM595" s="112"/>
      <c r="IHN595" s="112"/>
      <c r="IHO595" s="112"/>
      <c r="IHP595" s="112"/>
      <c r="IHQ595" s="112"/>
      <c r="IHR595" s="112"/>
      <c r="IHS595" s="112"/>
      <c r="IHT595" s="112"/>
      <c r="IHU595" s="112"/>
      <c r="IHV595" s="112"/>
      <c r="IHW595" s="112"/>
      <c r="IHX595" s="112"/>
      <c r="IHY595" s="112"/>
      <c r="IHZ595" s="112"/>
      <c r="IIA595" s="112"/>
      <c r="IIB595" s="112"/>
      <c r="IIC595" s="112"/>
      <c r="IID595" s="112"/>
      <c r="IIE595" s="112"/>
      <c r="IIF595" s="112"/>
      <c r="IIG595" s="112"/>
      <c r="IIH595" s="112"/>
      <c r="III595" s="112"/>
      <c r="IIJ595" s="112"/>
      <c r="IIK595" s="112"/>
      <c r="IIL595" s="112"/>
      <c r="IIM595" s="112"/>
      <c r="IIN595" s="112"/>
      <c r="IIO595" s="112"/>
      <c r="IIP595" s="112"/>
      <c r="IIQ595" s="112"/>
      <c r="IIR595" s="112"/>
      <c r="IIS595" s="112"/>
      <c r="IIT595" s="112"/>
      <c r="IIU595" s="112"/>
      <c r="IIV595" s="112"/>
      <c r="IIW595" s="112"/>
      <c r="IIX595" s="112"/>
      <c r="IIY595" s="112"/>
      <c r="IIZ595" s="112"/>
      <c r="IJA595" s="112"/>
      <c r="IJB595" s="112"/>
      <c r="IJC595" s="112"/>
      <c r="IJD595" s="112"/>
      <c r="IJE595" s="112"/>
      <c r="IJF595" s="112"/>
      <c r="IJG595" s="112"/>
      <c r="IJH595" s="112"/>
      <c r="IJI595" s="112"/>
      <c r="IJJ595" s="112"/>
      <c r="IJK595" s="112"/>
      <c r="IJL595" s="112"/>
      <c r="IJM595" s="112"/>
      <c r="IJN595" s="112"/>
      <c r="IJO595" s="112"/>
      <c r="IJP595" s="112"/>
      <c r="IJQ595" s="112"/>
      <c r="IJR595" s="112"/>
      <c r="IJS595" s="112"/>
      <c r="IJT595" s="112"/>
      <c r="IJU595" s="112"/>
      <c r="IJV595" s="112"/>
      <c r="IJW595" s="112"/>
      <c r="IJX595" s="112"/>
      <c r="IJY595" s="112"/>
      <c r="IJZ595" s="112"/>
      <c r="IKA595" s="112"/>
      <c r="IKB595" s="112"/>
      <c r="IKC595" s="112"/>
      <c r="IKD595" s="112"/>
      <c r="IKE595" s="112"/>
      <c r="IKF595" s="112"/>
      <c r="IKG595" s="112"/>
      <c r="IKH595" s="112"/>
      <c r="IKI595" s="112"/>
      <c r="IKJ595" s="112"/>
      <c r="IKK595" s="112"/>
      <c r="IKL595" s="112"/>
      <c r="IKM595" s="112"/>
      <c r="IKN595" s="112"/>
      <c r="IKO595" s="112"/>
      <c r="IKP595" s="112"/>
      <c r="IKQ595" s="112"/>
      <c r="IKR595" s="112"/>
      <c r="IKS595" s="112"/>
      <c r="IKT595" s="112"/>
      <c r="IKU595" s="112"/>
      <c r="IKV595" s="112"/>
      <c r="IKW595" s="112"/>
      <c r="IKX595" s="112"/>
      <c r="IKY595" s="112"/>
      <c r="IKZ595" s="112"/>
      <c r="ILA595" s="112"/>
      <c r="ILB595" s="112"/>
      <c r="ILC595" s="112"/>
      <c r="ILD595" s="112"/>
      <c r="ILE595" s="112"/>
      <c r="ILF595" s="112"/>
      <c r="ILG595" s="112"/>
      <c r="ILH595" s="112"/>
      <c r="ILI595" s="112"/>
      <c r="ILJ595" s="112"/>
      <c r="ILK595" s="112"/>
      <c r="ILL595" s="112"/>
      <c r="ILM595" s="112"/>
      <c r="ILN595" s="112"/>
      <c r="ILO595" s="112"/>
      <c r="ILP595" s="112"/>
      <c r="ILQ595" s="112"/>
      <c r="ILR595" s="112"/>
      <c r="ILS595" s="112"/>
      <c r="ILT595" s="112"/>
      <c r="ILU595" s="112"/>
      <c r="ILV595" s="112"/>
      <c r="ILW595" s="112"/>
      <c r="ILX595" s="112"/>
      <c r="ILY595" s="112"/>
      <c r="ILZ595" s="112"/>
      <c r="IMA595" s="112"/>
      <c r="IMB595" s="112"/>
      <c r="IMC595" s="112"/>
      <c r="IMD595" s="112"/>
      <c r="IME595" s="112"/>
      <c r="IMF595" s="112"/>
      <c r="IMG595" s="112"/>
      <c r="IMH595" s="112"/>
      <c r="IMI595" s="112"/>
      <c r="IMJ595" s="112"/>
      <c r="IMK595" s="112"/>
      <c r="IML595" s="112"/>
      <c r="IMM595" s="112"/>
      <c r="IMN595" s="112"/>
      <c r="IMO595" s="112"/>
      <c r="IMP595" s="112"/>
      <c r="IMQ595" s="112"/>
      <c r="IMR595" s="112"/>
      <c r="IMS595" s="112"/>
      <c r="IMT595" s="112"/>
      <c r="IMU595" s="112"/>
      <c r="IMV595" s="112"/>
      <c r="IMW595" s="112"/>
      <c r="IMX595" s="112"/>
      <c r="IMY595" s="112"/>
      <c r="IMZ595" s="112"/>
      <c r="INA595" s="112"/>
      <c r="INB595" s="112"/>
      <c r="INC595" s="112"/>
      <c r="IND595" s="112"/>
      <c r="INE595" s="112"/>
      <c r="INF595" s="112"/>
      <c r="ING595" s="112"/>
      <c r="INH595" s="112"/>
      <c r="INI595" s="112"/>
      <c r="INJ595" s="112"/>
      <c r="INK595" s="112"/>
      <c r="INL595" s="112"/>
      <c r="INM595" s="112"/>
      <c r="INN595" s="112"/>
      <c r="INO595" s="112"/>
      <c r="INP595" s="112"/>
      <c r="INQ595" s="112"/>
      <c r="INR595" s="112"/>
      <c r="INS595" s="112"/>
      <c r="INT595" s="112"/>
      <c r="INU595" s="112"/>
      <c r="INV595" s="112"/>
      <c r="INW595" s="112"/>
      <c r="INX595" s="112"/>
      <c r="INY595" s="112"/>
      <c r="INZ595" s="112"/>
      <c r="IOA595" s="112"/>
      <c r="IOB595" s="112"/>
      <c r="IOC595" s="112"/>
      <c r="IOD595" s="112"/>
      <c r="IOE595" s="112"/>
      <c r="IOF595" s="112"/>
      <c r="IOG595" s="112"/>
      <c r="IOH595" s="112"/>
      <c r="IOI595" s="112"/>
      <c r="IOJ595" s="112"/>
      <c r="IOK595" s="112"/>
      <c r="IOL595" s="112"/>
      <c r="IOM595" s="112"/>
      <c r="ION595" s="112"/>
      <c r="IOO595" s="112"/>
      <c r="IOP595" s="112"/>
      <c r="IOQ595" s="112"/>
      <c r="IOR595" s="112"/>
      <c r="IOS595" s="112"/>
      <c r="IOT595" s="112"/>
      <c r="IOU595" s="112"/>
      <c r="IOV595" s="112"/>
      <c r="IOW595" s="112"/>
      <c r="IOX595" s="112"/>
      <c r="IOY595" s="112"/>
      <c r="IOZ595" s="112"/>
      <c r="IPA595" s="112"/>
      <c r="IPB595" s="112"/>
      <c r="IPC595" s="112"/>
      <c r="IPD595" s="112"/>
      <c r="IPE595" s="112"/>
      <c r="IPF595" s="112"/>
      <c r="IPG595" s="112"/>
      <c r="IPH595" s="112"/>
      <c r="IPI595" s="112"/>
      <c r="IPJ595" s="112"/>
      <c r="IPK595" s="112"/>
      <c r="IPL595" s="112"/>
      <c r="IPM595" s="112"/>
      <c r="IPN595" s="112"/>
      <c r="IPO595" s="112"/>
      <c r="IPP595" s="112"/>
      <c r="IPQ595" s="112"/>
      <c r="IPR595" s="112"/>
      <c r="IPS595" s="112"/>
      <c r="IPT595" s="112"/>
      <c r="IPU595" s="112"/>
      <c r="IPV595" s="112"/>
      <c r="IPW595" s="112"/>
      <c r="IPX595" s="112"/>
      <c r="IPY595" s="112"/>
      <c r="IPZ595" s="112"/>
      <c r="IQA595" s="112"/>
      <c r="IQB595" s="112"/>
      <c r="IQC595" s="112"/>
      <c r="IQD595" s="112"/>
      <c r="IQE595" s="112"/>
      <c r="IQF595" s="112"/>
      <c r="IQG595" s="112"/>
      <c r="IQH595" s="112"/>
      <c r="IQI595" s="112"/>
      <c r="IQJ595" s="112"/>
      <c r="IQK595" s="112"/>
      <c r="IQL595" s="112"/>
      <c r="IQM595" s="112"/>
      <c r="IQN595" s="112"/>
      <c r="IQO595" s="112"/>
      <c r="IQP595" s="112"/>
      <c r="IQQ595" s="112"/>
      <c r="IQR595" s="112"/>
      <c r="IQS595" s="112"/>
      <c r="IQT595" s="112"/>
      <c r="IQU595" s="112"/>
      <c r="IQV595" s="112"/>
      <c r="IQW595" s="112"/>
      <c r="IQX595" s="112"/>
      <c r="IQY595" s="112"/>
      <c r="IQZ595" s="112"/>
      <c r="IRA595" s="112"/>
      <c r="IRB595" s="112"/>
      <c r="IRC595" s="112"/>
      <c r="IRD595" s="112"/>
      <c r="IRE595" s="112"/>
      <c r="IRF595" s="112"/>
      <c r="IRG595" s="112"/>
      <c r="IRH595" s="112"/>
      <c r="IRI595" s="112"/>
      <c r="IRJ595" s="112"/>
      <c r="IRK595" s="112"/>
      <c r="IRL595" s="112"/>
      <c r="IRM595" s="112"/>
      <c r="IRN595" s="112"/>
      <c r="IRO595" s="112"/>
      <c r="IRP595" s="112"/>
      <c r="IRQ595" s="112"/>
      <c r="IRR595" s="112"/>
      <c r="IRS595" s="112"/>
      <c r="IRT595" s="112"/>
      <c r="IRU595" s="112"/>
      <c r="IRV595" s="112"/>
      <c r="IRW595" s="112"/>
      <c r="IRX595" s="112"/>
      <c r="IRY595" s="112"/>
      <c r="IRZ595" s="112"/>
      <c r="ISA595" s="112"/>
      <c r="ISB595" s="112"/>
      <c r="ISC595" s="112"/>
      <c r="ISD595" s="112"/>
      <c r="ISE595" s="112"/>
      <c r="ISF595" s="112"/>
      <c r="ISG595" s="112"/>
      <c r="ISH595" s="112"/>
      <c r="ISI595" s="112"/>
      <c r="ISJ595" s="112"/>
      <c r="ISK595" s="112"/>
      <c r="ISL595" s="112"/>
      <c r="ISM595" s="112"/>
      <c r="ISN595" s="112"/>
      <c r="ISO595" s="112"/>
      <c r="ISP595" s="112"/>
      <c r="ISQ595" s="112"/>
      <c r="ISR595" s="112"/>
      <c r="ISS595" s="112"/>
      <c r="IST595" s="112"/>
      <c r="ISU595" s="112"/>
      <c r="ISV595" s="112"/>
      <c r="ISW595" s="112"/>
      <c r="ISX595" s="112"/>
      <c r="ISY595" s="112"/>
      <c r="ISZ595" s="112"/>
      <c r="ITA595" s="112"/>
      <c r="ITB595" s="112"/>
      <c r="ITC595" s="112"/>
      <c r="ITD595" s="112"/>
      <c r="ITE595" s="112"/>
      <c r="ITF595" s="112"/>
      <c r="ITG595" s="112"/>
      <c r="ITH595" s="112"/>
      <c r="ITI595" s="112"/>
      <c r="ITJ595" s="112"/>
      <c r="ITK595" s="112"/>
      <c r="ITL595" s="112"/>
      <c r="ITM595" s="112"/>
      <c r="ITN595" s="112"/>
      <c r="ITO595" s="112"/>
      <c r="ITP595" s="112"/>
      <c r="ITQ595" s="112"/>
      <c r="ITR595" s="112"/>
      <c r="ITS595" s="112"/>
      <c r="ITT595" s="112"/>
      <c r="ITU595" s="112"/>
      <c r="ITV595" s="112"/>
      <c r="ITW595" s="112"/>
      <c r="ITX595" s="112"/>
      <c r="ITY595" s="112"/>
      <c r="ITZ595" s="112"/>
      <c r="IUA595" s="112"/>
      <c r="IUB595" s="112"/>
      <c r="IUC595" s="112"/>
      <c r="IUD595" s="112"/>
      <c r="IUE595" s="112"/>
      <c r="IUF595" s="112"/>
      <c r="IUG595" s="112"/>
      <c r="IUH595" s="112"/>
      <c r="IUI595" s="112"/>
      <c r="IUJ595" s="112"/>
      <c r="IUK595" s="112"/>
      <c r="IUL595" s="112"/>
      <c r="IUM595" s="112"/>
      <c r="IUN595" s="112"/>
      <c r="IUO595" s="112"/>
      <c r="IUP595" s="112"/>
      <c r="IUQ595" s="112"/>
      <c r="IUR595" s="112"/>
      <c r="IUS595" s="112"/>
      <c r="IUT595" s="112"/>
      <c r="IUU595" s="112"/>
      <c r="IUV595" s="112"/>
      <c r="IUW595" s="112"/>
      <c r="IUX595" s="112"/>
      <c r="IUY595" s="112"/>
      <c r="IUZ595" s="112"/>
      <c r="IVA595" s="112"/>
      <c r="IVB595" s="112"/>
      <c r="IVC595" s="112"/>
      <c r="IVD595" s="112"/>
      <c r="IVE595" s="112"/>
      <c r="IVF595" s="112"/>
      <c r="IVG595" s="112"/>
      <c r="IVH595" s="112"/>
      <c r="IVI595" s="112"/>
      <c r="IVJ595" s="112"/>
      <c r="IVK595" s="112"/>
      <c r="IVL595" s="112"/>
      <c r="IVM595" s="112"/>
      <c r="IVN595" s="112"/>
      <c r="IVO595" s="112"/>
      <c r="IVP595" s="112"/>
      <c r="IVQ595" s="112"/>
      <c r="IVR595" s="112"/>
      <c r="IVS595" s="112"/>
      <c r="IVT595" s="112"/>
      <c r="IVU595" s="112"/>
      <c r="IVV595" s="112"/>
      <c r="IVW595" s="112"/>
      <c r="IVX595" s="112"/>
      <c r="IVY595" s="112"/>
      <c r="IVZ595" s="112"/>
      <c r="IWA595" s="112"/>
      <c r="IWB595" s="112"/>
      <c r="IWC595" s="112"/>
      <c r="IWD595" s="112"/>
      <c r="IWE595" s="112"/>
      <c r="IWF595" s="112"/>
      <c r="IWG595" s="112"/>
      <c r="IWH595" s="112"/>
      <c r="IWI595" s="112"/>
      <c r="IWJ595" s="112"/>
      <c r="IWK595" s="112"/>
      <c r="IWL595" s="112"/>
      <c r="IWM595" s="112"/>
      <c r="IWN595" s="112"/>
      <c r="IWO595" s="112"/>
      <c r="IWP595" s="112"/>
      <c r="IWQ595" s="112"/>
      <c r="IWR595" s="112"/>
      <c r="IWS595" s="112"/>
      <c r="IWT595" s="112"/>
      <c r="IWU595" s="112"/>
      <c r="IWV595" s="112"/>
      <c r="IWW595" s="112"/>
      <c r="IWX595" s="112"/>
      <c r="IWY595" s="112"/>
      <c r="IWZ595" s="112"/>
      <c r="IXA595" s="112"/>
      <c r="IXB595" s="112"/>
      <c r="IXC595" s="112"/>
      <c r="IXD595" s="112"/>
      <c r="IXE595" s="112"/>
      <c r="IXF595" s="112"/>
      <c r="IXG595" s="112"/>
      <c r="IXH595" s="112"/>
      <c r="IXI595" s="112"/>
      <c r="IXJ595" s="112"/>
      <c r="IXK595" s="112"/>
      <c r="IXL595" s="112"/>
      <c r="IXM595" s="112"/>
      <c r="IXN595" s="112"/>
      <c r="IXO595" s="112"/>
      <c r="IXP595" s="112"/>
      <c r="IXQ595" s="112"/>
      <c r="IXR595" s="112"/>
      <c r="IXS595" s="112"/>
      <c r="IXT595" s="112"/>
      <c r="IXU595" s="112"/>
      <c r="IXV595" s="112"/>
      <c r="IXW595" s="112"/>
      <c r="IXX595" s="112"/>
      <c r="IXY595" s="112"/>
      <c r="IXZ595" s="112"/>
      <c r="IYA595" s="112"/>
      <c r="IYB595" s="112"/>
      <c r="IYC595" s="112"/>
      <c r="IYD595" s="112"/>
      <c r="IYE595" s="112"/>
      <c r="IYF595" s="112"/>
      <c r="IYG595" s="112"/>
      <c r="IYH595" s="112"/>
      <c r="IYI595" s="112"/>
      <c r="IYJ595" s="112"/>
      <c r="IYK595" s="112"/>
      <c r="IYL595" s="112"/>
      <c r="IYM595" s="112"/>
      <c r="IYN595" s="112"/>
      <c r="IYO595" s="112"/>
      <c r="IYP595" s="112"/>
      <c r="IYQ595" s="112"/>
      <c r="IYR595" s="112"/>
      <c r="IYS595" s="112"/>
      <c r="IYT595" s="112"/>
      <c r="IYU595" s="112"/>
      <c r="IYV595" s="112"/>
      <c r="IYW595" s="112"/>
      <c r="IYX595" s="112"/>
      <c r="IYY595" s="112"/>
      <c r="IYZ595" s="112"/>
      <c r="IZA595" s="112"/>
      <c r="IZB595" s="112"/>
      <c r="IZC595" s="112"/>
      <c r="IZD595" s="112"/>
      <c r="IZE595" s="112"/>
      <c r="IZF595" s="112"/>
      <c r="IZG595" s="112"/>
      <c r="IZH595" s="112"/>
      <c r="IZI595" s="112"/>
      <c r="IZJ595" s="112"/>
      <c r="IZK595" s="112"/>
      <c r="IZL595" s="112"/>
      <c r="IZM595" s="112"/>
      <c r="IZN595" s="112"/>
      <c r="IZO595" s="112"/>
      <c r="IZP595" s="112"/>
      <c r="IZQ595" s="112"/>
      <c r="IZR595" s="112"/>
      <c r="IZS595" s="112"/>
      <c r="IZT595" s="112"/>
      <c r="IZU595" s="112"/>
      <c r="IZV595" s="112"/>
      <c r="IZW595" s="112"/>
      <c r="IZX595" s="112"/>
      <c r="IZY595" s="112"/>
      <c r="IZZ595" s="112"/>
      <c r="JAA595" s="112"/>
      <c r="JAB595" s="112"/>
      <c r="JAC595" s="112"/>
      <c r="JAD595" s="112"/>
      <c r="JAE595" s="112"/>
      <c r="JAF595" s="112"/>
      <c r="JAG595" s="112"/>
      <c r="JAH595" s="112"/>
      <c r="JAI595" s="112"/>
      <c r="JAJ595" s="112"/>
      <c r="JAK595" s="112"/>
      <c r="JAL595" s="112"/>
      <c r="JAM595" s="112"/>
      <c r="JAN595" s="112"/>
      <c r="JAO595" s="112"/>
      <c r="JAP595" s="112"/>
      <c r="JAQ595" s="112"/>
      <c r="JAR595" s="112"/>
      <c r="JAS595" s="112"/>
      <c r="JAT595" s="112"/>
      <c r="JAU595" s="112"/>
      <c r="JAV595" s="112"/>
      <c r="JAW595" s="112"/>
      <c r="JAX595" s="112"/>
      <c r="JAY595" s="112"/>
      <c r="JAZ595" s="112"/>
      <c r="JBA595" s="112"/>
      <c r="JBB595" s="112"/>
      <c r="JBC595" s="112"/>
      <c r="JBD595" s="112"/>
      <c r="JBE595" s="112"/>
      <c r="JBF595" s="112"/>
      <c r="JBG595" s="112"/>
      <c r="JBH595" s="112"/>
      <c r="JBI595" s="112"/>
      <c r="JBJ595" s="112"/>
      <c r="JBK595" s="112"/>
      <c r="JBL595" s="112"/>
      <c r="JBM595" s="112"/>
      <c r="JBN595" s="112"/>
      <c r="JBO595" s="112"/>
      <c r="JBP595" s="112"/>
      <c r="JBQ595" s="112"/>
      <c r="JBR595" s="112"/>
      <c r="JBS595" s="112"/>
      <c r="JBT595" s="112"/>
      <c r="JBU595" s="112"/>
      <c r="JBV595" s="112"/>
      <c r="JBW595" s="112"/>
      <c r="JBX595" s="112"/>
      <c r="JBY595" s="112"/>
      <c r="JBZ595" s="112"/>
      <c r="JCA595" s="112"/>
      <c r="JCB595" s="112"/>
      <c r="JCC595" s="112"/>
      <c r="JCD595" s="112"/>
      <c r="JCE595" s="112"/>
      <c r="JCF595" s="112"/>
      <c r="JCG595" s="112"/>
      <c r="JCH595" s="112"/>
      <c r="JCI595" s="112"/>
      <c r="JCJ595" s="112"/>
      <c r="JCK595" s="112"/>
      <c r="JCL595" s="112"/>
      <c r="JCM595" s="112"/>
      <c r="JCN595" s="112"/>
      <c r="JCO595" s="112"/>
      <c r="JCP595" s="112"/>
      <c r="JCQ595" s="112"/>
      <c r="JCR595" s="112"/>
      <c r="JCS595" s="112"/>
      <c r="JCT595" s="112"/>
      <c r="JCU595" s="112"/>
      <c r="JCV595" s="112"/>
      <c r="JCW595" s="112"/>
      <c r="JCX595" s="112"/>
      <c r="JCY595" s="112"/>
      <c r="JCZ595" s="112"/>
      <c r="JDA595" s="112"/>
      <c r="JDB595" s="112"/>
      <c r="JDC595" s="112"/>
      <c r="JDD595" s="112"/>
      <c r="JDE595" s="112"/>
      <c r="JDF595" s="112"/>
      <c r="JDG595" s="112"/>
      <c r="JDH595" s="112"/>
      <c r="JDI595" s="112"/>
      <c r="JDJ595" s="112"/>
      <c r="JDK595" s="112"/>
      <c r="JDL595" s="112"/>
      <c r="JDM595" s="112"/>
      <c r="JDN595" s="112"/>
      <c r="JDO595" s="112"/>
      <c r="JDP595" s="112"/>
      <c r="JDQ595" s="112"/>
      <c r="JDR595" s="112"/>
      <c r="JDS595" s="112"/>
      <c r="JDT595" s="112"/>
      <c r="JDU595" s="112"/>
      <c r="JDV595" s="112"/>
      <c r="JDW595" s="112"/>
      <c r="JDX595" s="112"/>
      <c r="JDY595" s="112"/>
      <c r="JDZ595" s="112"/>
      <c r="JEA595" s="112"/>
      <c r="JEB595" s="112"/>
      <c r="JEC595" s="112"/>
      <c r="JED595" s="112"/>
      <c r="JEE595" s="112"/>
      <c r="JEF595" s="112"/>
      <c r="JEG595" s="112"/>
      <c r="JEH595" s="112"/>
      <c r="JEI595" s="112"/>
      <c r="JEJ595" s="112"/>
      <c r="JEK595" s="112"/>
      <c r="JEL595" s="112"/>
      <c r="JEM595" s="112"/>
      <c r="JEN595" s="112"/>
      <c r="JEO595" s="112"/>
      <c r="JEP595" s="112"/>
      <c r="JEQ595" s="112"/>
      <c r="JER595" s="112"/>
      <c r="JES595" s="112"/>
      <c r="JET595" s="112"/>
      <c r="JEU595" s="112"/>
      <c r="JEV595" s="112"/>
      <c r="JEW595" s="112"/>
      <c r="JEX595" s="112"/>
      <c r="JEY595" s="112"/>
      <c r="JEZ595" s="112"/>
      <c r="JFA595" s="112"/>
      <c r="JFB595" s="112"/>
      <c r="JFC595" s="112"/>
      <c r="JFD595" s="112"/>
      <c r="JFE595" s="112"/>
      <c r="JFF595" s="112"/>
      <c r="JFG595" s="112"/>
      <c r="JFH595" s="112"/>
      <c r="JFI595" s="112"/>
      <c r="JFJ595" s="112"/>
      <c r="JFK595" s="112"/>
      <c r="JFL595" s="112"/>
      <c r="JFM595" s="112"/>
      <c r="JFN595" s="112"/>
      <c r="JFO595" s="112"/>
      <c r="JFP595" s="112"/>
      <c r="JFQ595" s="112"/>
      <c r="JFR595" s="112"/>
      <c r="JFS595" s="112"/>
      <c r="JFT595" s="112"/>
      <c r="JFU595" s="112"/>
      <c r="JFV595" s="112"/>
      <c r="JFW595" s="112"/>
      <c r="JFX595" s="112"/>
      <c r="JFY595" s="112"/>
      <c r="JFZ595" s="112"/>
      <c r="JGA595" s="112"/>
      <c r="JGB595" s="112"/>
      <c r="JGC595" s="112"/>
      <c r="JGD595" s="112"/>
      <c r="JGE595" s="112"/>
      <c r="JGF595" s="112"/>
      <c r="JGG595" s="112"/>
      <c r="JGH595" s="112"/>
      <c r="JGI595" s="112"/>
      <c r="JGJ595" s="112"/>
      <c r="JGK595" s="112"/>
      <c r="JGL595" s="112"/>
      <c r="JGM595" s="112"/>
      <c r="JGN595" s="112"/>
      <c r="JGO595" s="112"/>
      <c r="JGP595" s="112"/>
      <c r="JGQ595" s="112"/>
      <c r="JGR595" s="112"/>
      <c r="JGS595" s="112"/>
      <c r="JGT595" s="112"/>
      <c r="JGU595" s="112"/>
      <c r="JGV595" s="112"/>
      <c r="JGW595" s="112"/>
      <c r="JGX595" s="112"/>
      <c r="JGY595" s="112"/>
      <c r="JGZ595" s="112"/>
      <c r="JHA595" s="112"/>
      <c r="JHB595" s="112"/>
      <c r="JHC595" s="112"/>
      <c r="JHD595" s="112"/>
      <c r="JHE595" s="112"/>
      <c r="JHF595" s="112"/>
      <c r="JHG595" s="112"/>
      <c r="JHH595" s="112"/>
      <c r="JHI595" s="112"/>
      <c r="JHJ595" s="112"/>
      <c r="JHK595" s="112"/>
      <c r="JHL595" s="112"/>
      <c r="JHM595" s="112"/>
      <c r="JHN595" s="112"/>
      <c r="JHO595" s="112"/>
      <c r="JHP595" s="112"/>
      <c r="JHQ595" s="112"/>
      <c r="JHR595" s="112"/>
      <c r="JHS595" s="112"/>
      <c r="JHT595" s="112"/>
      <c r="JHU595" s="112"/>
      <c r="JHV595" s="112"/>
      <c r="JHW595" s="112"/>
      <c r="JHX595" s="112"/>
      <c r="JHY595" s="112"/>
      <c r="JHZ595" s="112"/>
      <c r="JIA595" s="112"/>
      <c r="JIB595" s="112"/>
      <c r="JIC595" s="112"/>
      <c r="JID595" s="112"/>
      <c r="JIE595" s="112"/>
      <c r="JIF595" s="112"/>
      <c r="JIG595" s="112"/>
      <c r="JIH595" s="112"/>
      <c r="JII595" s="112"/>
      <c r="JIJ595" s="112"/>
      <c r="JIK595" s="112"/>
      <c r="JIL595" s="112"/>
      <c r="JIM595" s="112"/>
      <c r="JIN595" s="112"/>
      <c r="JIO595" s="112"/>
      <c r="JIP595" s="112"/>
      <c r="JIQ595" s="112"/>
      <c r="JIR595" s="112"/>
      <c r="JIS595" s="112"/>
      <c r="JIT595" s="112"/>
      <c r="JIU595" s="112"/>
      <c r="JIV595" s="112"/>
      <c r="JIW595" s="112"/>
      <c r="JIX595" s="112"/>
      <c r="JIY595" s="112"/>
      <c r="JIZ595" s="112"/>
      <c r="JJA595" s="112"/>
      <c r="JJB595" s="112"/>
      <c r="JJC595" s="112"/>
      <c r="JJD595" s="112"/>
      <c r="JJE595" s="112"/>
      <c r="JJF595" s="112"/>
      <c r="JJG595" s="112"/>
      <c r="JJH595" s="112"/>
      <c r="JJI595" s="112"/>
      <c r="JJJ595" s="112"/>
      <c r="JJK595" s="112"/>
      <c r="JJL595" s="112"/>
      <c r="JJM595" s="112"/>
      <c r="JJN595" s="112"/>
      <c r="JJO595" s="112"/>
      <c r="JJP595" s="112"/>
      <c r="JJQ595" s="112"/>
      <c r="JJR595" s="112"/>
      <c r="JJS595" s="112"/>
      <c r="JJT595" s="112"/>
      <c r="JJU595" s="112"/>
      <c r="JJV595" s="112"/>
      <c r="JJW595" s="112"/>
      <c r="JJX595" s="112"/>
      <c r="JJY595" s="112"/>
      <c r="JJZ595" s="112"/>
      <c r="JKA595" s="112"/>
      <c r="JKB595" s="112"/>
      <c r="JKC595" s="112"/>
      <c r="JKD595" s="112"/>
      <c r="JKE595" s="112"/>
      <c r="JKF595" s="112"/>
      <c r="JKG595" s="112"/>
      <c r="JKH595" s="112"/>
      <c r="JKI595" s="112"/>
      <c r="JKJ595" s="112"/>
      <c r="JKK595" s="112"/>
      <c r="JKL595" s="112"/>
      <c r="JKM595" s="112"/>
      <c r="JKN595" s="112"/>
      <c r="JKO595" s="112"/>
      <c r="JKP595" s="112"/>
      <c r="JKQ595" s="112"/>
      <c r="JKR595" s="112"/>
      <c r="JKS595" s="112"/>
      <c r="JKT595" s="112"/>
      <c r="JKU595" s="112"/>
      <c r="JKV595" s="112"/>
      <c r="JKW595" s="112"/>
      <c r="JKX595" s="112"/>
      <c r="JKY595" s="112"/>
      <c r="JKZ595" s="112"/>
      <c r="JLA595" s="112"/>
      <c r="JLB595" s="112"/>
      <c r="JLC595" s="112"/>
      <c r="JLD595" s="112"/>
      <c r="JLE595" s="112"/>
      <c r="JLF595" s="112"/>
      <c r="JLG595" s="112"/>
      <c r="JLH595" s="112"/>
      <c r="JLI595" s="112"/>
      <c r="JLJ595" s="112"/>
      <c r="JLK595" s="112"/>
      <c r="JLL595" s="112"/>
      <c r="JLM595" s="112"/>
      <c r="JLN595" s="112"/>
      <c r="JLO595" s="112"/>
      <c r="JLP595" s="112"/>
      <c r="JLQ595" s="112"/>
      <c r="JLR595" s="112"/>
      <c r="JLS595" s="112"/>
      <c r="JLT595" s="112"/>
      <c r="JLU595" s="112"/>
      <c r="JLV595" s="112"/>
      <c r="JLW595" s="112"/>
      <c r="JLX595" s="112"/>
      <c r="JLY595" s="112"/>
      <c r="JLZ595" s="112"/>
      <c r="JMA595" s="112"/>
      <c r="JMB595" s="112"/>
      <c r="JMC595" s="112"/>
      <c r="JMD595" s="112"/>
      <c r="JME595" s="112"/>
      <c r="JMF595" s="112"/>
      <c r="JMG595" s="112"/>
      <c r="JMH595" s="112"/>
      <c r="JMI595" s="112"/>
      <c r="JMJ595" s="112"/>
      <c r="JMK595" s="112"/>
      <c r="JML595" s="112"/>
      <c r="JMM595" s="112"/>
      <c r="JMN595" s="112"/>
      <c r="JMO595" s="112"/>
      <c r="JMP595" s="112"/>
      <c r="JMQ595" s="112"/>
      <c r="JMR595" s="112"/>
      <c r="JMS595" s="112"/>
      <c r="JMT595" s="112"/>
      <c r="JMU595" s="112"/>
      <c r="JMV595" s="112"/>
      <c r="JMW595" s="112"/>
      <c r="JMX595" s="112"/>
      <c r="JMY595" s="112"/>
      <c r="JMZ595" s="112"/>
      <c r="JNA595" s="112"/>
      <c r="JNB595" s="112"/>
      <c r="JNC595" s="112"/>
      <c r="JND595" s="112"/>
      <c r="JNE595" s="112"/>
      <c r="JNF595" s="112"/>
      <c r="JNG595" s="112"/>
      <c r="JNH595" s="112"/>
      <c r="JNI595" s="112"/>
      <c r="JNJ595" s="112"/>
      <c r="JNK595" s="112"/>
      <c r="JNL595" s="112"/>
      <c r="JNM595" s="112"/>
      <c r="JNN595" s="112"/>
      <c r="JNO595" s="112"/>
      <c r="JNP595" s="112"/>
      <c r="JNQ595" s="112"/>
      <c r="JNR595" s="112"/>
      <c r="JNS595" s="112"/>
      <c r="JNT595" s="112"/>
      <c r="JNU595" s="112"/>
      <c r="JNV595" s="112"/>
      <c r="JNW595" s="112"/>
      <c r="JNX595" s="112"/>
      <c r="JNY595" s="112"/>
      <c r="JNZ595" s="112"/>
      <c r="JOA595" s="112"/>
      <c r="JOB595" s="112"/>
      <c r="JOC595" s="112"/>
      <c r="JOD595" s="112"/>
      <c r="JOE595" s="112"/>
      <c r="JOF595" s="112"/>
      <c r="JOG595" s="112"/>
      <c r="JOH595" s="112"/>
      <c r="JOI595" s="112"/>
      <c r="JOJ595" s="112"/>
      <c r="JOK595" s="112"/>
      <c r="JOL595" s="112"/>
      <c r="JOM595" s="112"/>
      <c r="JON595" s="112"/>
      <c r="JOO595" s="112"/>
      <c r="JOP595" s="112"/>
      <c r="JOQ595" s="112"/>
      <c r="JOR595" s="112"/>
      <c r="JOS595" s="112"/>
      <c r="JOT595" s="112"/>
      <c r="JOU595" s="112"/>
      <c r="JOV595" s="112"/>
      <c r="JOW595" s="112"/>
      <c r="JOX595" s="112"/>
      <c r="JOY595" s="112"/>
      <c r="JOZ595" s="112"/>
      <c r="JPA595" s="112"/>
      <c r="JPB595" s="112"/>
      <c r="JPC595" s="112"/>
      <c r="JPD595" s="112"/>
      <c r="JPE595" s="112"/>
      <c r="JPF595" s="112"/>
      <c r="JPG595" s="112"/>
      <c r="JPH595" s="112"/>
      <c r="JPI595" s="112"/>
      <c r="JPJ595" s="112"/>
      <c r="JPK595" s="112"/>
      <c r="JPL595" s="112"/>
      <c r="JPM595" s="112"/>
      <c r="JPN595" s="112"/>
      <c r="JPO595" s="112"/>
      <c r="JPP595" s="112"/>
      <c r="JPQ595" s="112"/>
      <c r="JPR595" s="112"/>
      <c r="JPS595" s="112"/>
      <c r="JPT595" s="112"/>
      <c r="JPU595" s="112"/>
      <c r="JPV595" s="112"/>
      <c r="JPW595" s="112"/>
      <c r="JPX595" s="112"/>
      <c r="JPY595" s="112"/>
      <c r="JPZ595" s="112"/>
      <c r="JQA595" s="112"/>
      <c r="JQB595" s="112"/>
      <c r="JQC595" s="112"/>
      <c r="JQD595" s="112"/>
      <c r="JQE595" s="112"/>
      <c r="JQF595" s="112"/>
      <c r="JQG595" s="112"/>
      <c r="JQH595" s="112"/>
      <c r="JQI595" s="112"/>
      <c r="JQJ595" s="112"/>
      <c r="JQK595" s="112"/>
      <c r="JQL595" s="112"/>
      <c r="JQM595" s="112"/>
      <c r="JQN595" s="112"/>
      <c r="JQO595" s="112"/>
      <c r="JQP595" s="112"/>
      <c r="JQQ595" s="112"/>
      <c r="JQR595" s="112"/>
      <c r="JQS595" s="112"/>
      <c r="JQT595" s="112"/>
      <c r="JQU595" s="112"/>
      <c r="JQV595" s="112"/>
      <c r="JQW595" s="112"/>
      <c r="JQX595" s="112"/>
      <c r="JQY595" s="112"/>
      <c r="JQZ595" s="112"/>
      <c r="JRA595" s="112"/>
      <c r="JRB595" s="112"/>
      <c r="JRC595" s="112"/>
      <c r="JRD595" s="112"/>
      <c r="JRE595" s="112"/>
      <c r="JRF595" s="112"/>
      <c r="JRG595" s="112"/>
      <c r="JRH595" s="112"/>
      <c r="JRI595" s="112"/>
      <c r="JRJ595" s="112"/>
      <c r="JRK595" s="112"/>
      <c r="JRL595" s="112"/>
      <c r="JRM595" s="112"/>
      <c r="JRN595" s="112"/>
      <c r="JRO595" s="112"/>
      <c r="JRP595" s="112"/>
      <c r="JRQ595" s="112"/>
      <c r="JRR595" s="112"/>
      <c r="JRS595" s="112"/>
      <c r="JRT595" s="112"/>
      <c r="JRU595" s="112"/>
      <c r="JRV595" s="112"/>
      <c r="JRW595" s="112"/>
      <c r="JRX595" s="112"/>
      <c r="JRY595" s="112"/>
      <c r="JRZ595" s="112"/>
      <c r="JSA595" s="112"/>
      <c r="JSB595" s="112"/>
      <c r="JSC595" s="112"/>
      <c r="JSD595" s="112"/>
      <c r="JSE595" s="112"/>
      <c r="JSF595" s="112"/>
      <c r="JSG595" s="112"/>
      <c r="JSH595" s="112"/>
      <c r="JSI595" s="112"/>
      <c r="JSJ595" s="112"/>
      <c r="JSK595" s="112"/>
      <c r="JSL595" s="112"/>
      <c r="JSM595" s="112"/>
      <c r="JSN595" s="112"/>
      <c r="JSO595" s="112"/>
      <c r="JSP595" s="112"/>
      <c r="JSQ595" s="112"/>
      <c r="JSR595" s="112"/>
      <c r="JSS595" s="112"/>
      <c r="JST595" s="112"/>
      <c r="JSU595" s="112"/>
      <c r="JSV595" s="112"/>
      <c r="JSW595" s="112"/>
      <c r="JSX595" s="112"/>
      <c r="JSY595" s="112"/>
      <c r="JSZ595" s="112"/>
      <c r="JTA595" s="112"/>
      <c r="JTB595" s="112"/>
      <c r="JTC595" s="112"/>
      <c r="JTD595" s="112"/>
      <c r="JTE595" s="112"/>
      <c r="JTF595" s="112"/>
      <c r="JTG595" s="112"/>
      <c r="JTH595" s="112"/>
      <c r="JTI595" s="112"/>
      <c r="JTJ595" s="112"/>
      <c r="JTK595" s="112"/>
      <c r="JTL595" s="112"/>
      <c r="JTM595" s="112"/>
      <c r="JTN595" s="112"/>
      <c r="JTO595" s="112"/>
      <c r="JTP595" s="112"/>
      <c r="JTQ595" s="112"/>
      <c r="JTR595" s="112"/>
      <c r="JTS595" s="112"/>
      <c r="JTT595" s="112"/>
      <c r="JTU595" s="112"/>
      <c r="JTV595" s="112"/>
      <c r="JTW595" s="112"/>
      <c r="JTX595" s="112"/>
      <c r="JTY595" s="112"/>
      <c r="JTZ595" s="112"/>
      <c r="JUA595" s="112"/>
      <c r="JUB595" s="112"/>
      <c r="JUC595" s="112"/>
      <c r="JUD595" s="112"/>
      <c r="JUE595" s="112"/>
      <c r="JUF595" s="112"/>
      <c r="JUG595" s="112"/>
      <c r="JUH595" s="112"/>
      <c r="JUI595" s="112"/>
      <c r="JUJ595" s="112"/>
      <c r="JUK595" s="112"/>
      <c r="JUL595" s="112"/>
      <c r="JUM595" s="112"/>
      <c r="JUN595" s="112"/>
      <c r="JUO595" s="112"/>
      <c r="JUP595" s="112"/>
      <c r="JUQ595" s="112"/>
      <c r="JUR595" s="112"/>
      <c r="JUS595" s="112"/>
      <c r="JUT595" s="112"/>
      <c r="JUU595" s="112"/>
      <c r="JUV595" s="112"/>
      <c r="JUW595" s="112"/>
      <c r="JUX595" s="112"/>
      <c r="JUY595" s="112"/>
      <c r="JUZ595" s="112"/>
      <c r="JVA595" s="112"/>
      <c r="JVB595" s="112"/>
      <c r="JVC595" s="112"/>
      <c r="JVD595" s="112"/>
      <c r="JVE595" s="112"/>
      <c r="JVF595" s="112"/>
      <c r="JVG595" s="112"/>
      <c r="JVH595" s="112"/>
      <c r="JVI595" s="112"/>
      <c r="JVJ595" s="112"/>
      <c r="JVK595" s="112"/>
      <c r="JVL595" s="112"/>
      <c r="JVM595" s="112"/>
      <c r="JVN595" s="112"/>
      <c r="JVO595" s="112"/>
      <c r="JVP595" s="112"/>
      <c r="JVQ595" s="112"/>
      <c r="JVR595" s="112"/>
      <c r="JVS595" s="112"/>
      <c r="JVT595" s="112"/>
      <c r="JVU595" s="112"/>
      <c r="JVV595" s="112"/>
      <c r="JVW595" s="112"/>
      <c r="JVX595" s="112"/>
      <c r="JVY595" s="112"/>
      <c r="JVZ595" s="112"/>
      <c r="JWA595" s="112"/>
      <c r="JWB595" s="112"/>
      <c r="JWC595" s="112"/>
      <c r="JWD595" s="112"/>
      <c r="JWE595" s="112"/>
      <c r="JWF595" s="112"/>
      <c r="JWG595" s="112"/>
      <c r="JWH595" s="112"/>
      <c r="JWI595" s="112"/>
      <c r="JWJ595" s="112"/>
      <c r="JWK595" s="112"/>
      <c r="JWL595" s="112"/>
      <c r="JWM595" s="112"/>
      <c r="JWN595" s="112"/>
      <c r="JWO595" s="112"/>
      <c r="JWP595" s="112"/>
      <c r="JWQ595" s="112"/>
      <c r="JWR595" s="112"/>
      <c r="JWS595" s="112"/>
      <c r="JWT595" s="112"/>
      <c r="JWU595" s="112"/>
      <c r="JWV595" s="112"/>
      <c r="JWW595" s="112"/>
      <c r="JWX595" s="112"/>
      <c r="JWY595" s="112"/>
      <c r="JWZ595" s="112"/>
      <c r="JXA595" s="112"/>
      <c r="JXB595" s="112"/>
      <c r="JXC595" s="112"/>
      <c r="JXD595" s="112"/>
      <c r="JXE595" s="112"/>
      <c r="JXF595" s="112"/>
      <c r="JXG595" s="112"/>
      <c r="JXH595" s="112"/>
      <c r="JXI595" s="112"/>
      <c r="JXJ595" s="112"/>
      <c r="JXK595" s="112"/>
      <c r="JXL595" s="112"/>
      <c r="JXM595" s="112"/>
      <c r="JXN595" s="112"/>
      <c r="JXO595" s="112"/>
      <c r="JXP595" s="112"/>
      <c r="JXQ595" s="112"/>
      <c r="JXR595" s="112"/>
      <c r="JXS595" s="112"/>
      <c r="JXT595" s="112"/>
      <c r="JXU595" s="112"/>
      <c r="JXV595" s="112"/>
      <c r="JXW595" s="112"/>
      <c r="JXX595" s="112"/>
      <c r="JXY595" s="112"/>
      <c r="JXZ595" s="112"/>
      <c r="JYA595" s="112"/>
      <c r="JYB595" s="112"/>
      <c r="JYC595" s="112"/>
      <c r="JYD595" s="112"/>
      <c r="JYE595" s="112"/>
      <c r="JYF595" s="112"/>
      <c r="JYG595" s="112"/>
      <c r="JYH595" s="112"/>
      <c r="JYI595" s="112"/>
      <c r="JYJ595" s="112"/>
      <c r="JYK595" s="112"/>
      <c r="JYL595" s="112"/>
      <c r="JYM595" s="112"/>
      <c r="JYN595" s="112"/>
      <c r="JYO595" s="112"/>
      <c r="JYP595" s="112"/>
      <c r="JYQ595" s="112"/>
      <c r="JYR595" s="112"/>
      <c r="JYS595" s="112"/>
      <c r="JYT595" s="112"/>
      <c r="JYU595" s="112"/>
      <c r="JYV595" s="112"/>
      <c r="JYW595" s="112"/>
      <c r="JYX595" s="112"/>
      <c r="JYY595" s="112"/>
      <c r="JYZ595" s="112"/>
      <c r="JZA595" s="112"/>
      <c r="JZB595" s="112"/>
      <c r="JZC595" s="112"/>
      <c r="JZD595" s="112"/>
      <c r="JZE595" s="112"/>
      <c r="JZF595" s="112"/>
      <c r="JZG595" s="112"/>
      <c r="JZH595" s="112"/>
      <c r="JZI595" s="112"/>
      <c r="JZJ595" s="112"/>
      <c r="JZK595" s="112"/>
      <c r="JZL595" s="112"/>
      <c r="JZM595" s="112"/>
      <c r="JZN595" s="112"/>
      <c r="JZO595" s="112"/>
      <c r="JZP595" s="112"/>
      <c r="JZQ595" s="112"/>
      <c r="JZR595" s="112"/>
      <c r="JZS595" s="112"/>
      <c r="JZT595" s="112"/>
      <c r="JZU595" s="112"/>
      <c r="JZV595" s="112"/>
      <c r="JZW595" s="112"/>
      <c r="JZX595" s="112"/>
      <c r="JZY595" s="112"/>
      <c r="JZZ595" s="112"/>
      <c r="KAA595" s="112"/>
      <c r="KAB595" s="112"/>
      <c r="KAC595" s="112"/>
      <c r="KAD595" s="112"/>
      <c r="KAE595" s="112"/>
      <c r="KAF595" s="112"/>
      <c r="KAG595" s="112"/>
      <c r="KAH595" s="112"/>
      <c r="KAI595" s="112"/>
      <c r="KAJ595" s="112"/>
      <c r="KAK595" s="112"/>
      <c r="KAL595" s="112"/>
      <c r="KAM595" s="112"/>
      <c r="KAN595" s="112"/>
      <c r="KAO595" s="112"/>
      <c r="KAP595" s="112"/>
      <c r="KAQ595" s="112"/>
      <c r="KAR595" s="112"/>
      <c r="KAS595" s="112"/>
      <c r="KAT595" s="112"/>
      <c r="KAU595" s="112"/>
      <c r="KAV595" s="112"/>
      <c r="KAW595" s="112"/>
      <c r="KAX595" s="112"/>
      <c r="KAY595" s="112"/>
      <c r="KAZ595" s="112"/>
      <c r="KBA595" s="112"/>
      <c r="KBB595" s="112"/>
      <c r="KBC595" s="112"/>
      <c r="KBD595" s="112"/>
      <c r="KBE595" s="112"/>
      <c r="KBF595" s="112"/>
      <c r="KBG595" s="112"/>
      <c r="KBH595" s="112"/>
      <c r="KBI595" s="112"/>
      <c r="KBJ595" s="112"/>
      <c r="KBK595" s="112"/>
      <c r="KBL595" s="112"/>
      <c r="KBM595" s="112"/>
      <c r="KBN595" s="112"/>
      <c r="KBO595" s="112"/>
      <c r="KBP595" s="112"/>
      <c r="KBQ595" s="112"/>
      <c r="KBR595" s="112"/>
      <c r="KBS595" s="112"/>
      <c r="KBT595" s="112"/>
      <c r="KBU595" s="112"/>
      <c r="KBV595" s="112"/>
      <c r="KBW595" s="112"/>
      <c r="KBX595" s="112"/>
      <c r="KBY595" s="112"/>
      <c r="KBZ595" s="112"/>
      <c r="KCA595" s="112"/>
      <c r="KCB595" s="112"/>
      <c r="KCC595" s="112"/>
      <c r="KCD595" s="112"/>
      <c r="KCE595" s="112"/>
      <c r="KCF595" s="112"/>
      <c r="KCG595" s="112"/>
      <c r="KCH595" s="112"/>
      <c r="KCI595" s="112"/>
      <c r="KCJ595" s="112"/>
      <c r="KCK595" s="112"/>
      <c r="KCL595" s="112"/>
      <c r="KCM595" s="112"/>
      <c r="KCN595" s="112"/>
      <c r="KCO595" s="112"/>
      <c r="KCP595" s="112"/>
      <c r="KCQ595" s="112"/>
      <c r="KCR595" s="112"/>
      <c r="KCS595" s="112"/>
      <c r="KCT595" s="112"/>
      <c r="KCU595" s="112"/>
      <c r="KCV595" s="112"/>
      <c r="KCW595" s="112"/>
      <c r="KCX595" s="112"/>
      <c r="KCY595" s="112"/>
      <c r="KCZ595" s="112"/>
      <c r="KDA595" s="112"/>
      <c r="KDB595" s="112"/>
      <c r="KDC595" s="112"/>
      <c r="KDD595" s="112"/>
      <c r="KDE595" s="112"/>
      <c r="KDF595" s="112"/>
      <c r="KDG595" s="112"/>
      <c r="KDH595" s="112"/>
      <c r="KDI595" s="112"/>
      <c r="KDJ595" s="112"/>
      <c r="KDK595" s="112"/>
      <c r="KDL595" s="112"/>
      <c r="KDM595" s="112"/>
      <c r="KDN595" s="112"/>
      <c r="KDO595" s="112"/>
      <c r="KDP595" s="112"/>
      <c r="KDQ595" s="112"/>
      <c r="KDR595" s="112"/>
      <c r="KDS595" s="112"/>
      <c r="KDT595" s="112"/>
      <c r="KDU595" s="112"/>
      <c r="KDV595" s="112"/>
      <c r="KDW595" s="112"/>
      <c r="KDX595" s="112"/>
      <c r="KDY595" s="112"/>
      <c r="KDZ595" s="112"/>
      <c r="KEA595" s="112"/>
      <c r="KEB595" s="112"/>
      <c r="KEC595" s="112"/>
      <c r="KED595" s="112"/>
      <c r="KEE595" s="112"/>
      <c r="KEF595" s="112"/>
      <c r="KEG595" s="112"/>
      <c r="KEH595" s="112"/>
      <c r="KEI595" s="112"/>
      <c r="KEJ595" s="112"/>
      <c r="KEK595" s="112"/>
      <c r="KEL595" s="112"/>
      <c r="KEM595" s="112"/>
      <c r="KEN595" s="112"/>
      <c r="KEO595" s="112"/>
      <c r="KEP595" s="112"/>
      <c r="KEQ595" s="112"/>
      <c r="KER595" s="112"/>
      <c r="KES595" s="112"/>
      <c r="KET595" s="112"/>
      <c r="KEU595" s="112"/>
      <c r="KEV595" s="112"/>
      <c r="KEW595" s="112"/>
      <c r="KEX595" s="112"/>
      <c r="KEY595" s="112"/>
      <c r="KEZ595" s="112"/>
      <c r="KFA595" s="112"/>
      <c r="KFB595" s="112"/>
      <c r="KFC595" s="112"/>
      <c r="KFD595" s="112"/>
      <c r="KFE595" s="112"/>
      <c r="KFF595" s="112"/>
      <c r="KFG595" s="112"/>
      <c r="KFH595" s="112"/>
      <c r="KFI595" s="112"/>
      <c r="KFJ595" s="112"/>
      <c r="KFK595" s="112"/>
      <c r="KFL595" s="112"/>
      <c r="KFM595" s="112"/>
      <c r="KFN595" s="112"/>
      <c r="KFO595" s="112"/>
      <c r="KFP595" s="112"/>
      <c r="KFQ595" s="112"/>
      <c r="KFR595" s="112"/>
      <c r="KFS595" s="112"/>
      <c r="KFT595" s="112"/>
      <c r="KFU595" s="112"/>
      <c r="KFV595" s="112"/>
      <c r="KFW595" s="112"/>
      <c r="KFX595" s="112"/>
      <c r="KFY595" s="112"/>
      <c r="KFZ595" s="112"/>
      <c r="KGA595" s="112"/>
      <c r="KGB595" s="112"/>
      <c r="KGC595" s="112"/>
      <c r="KGD595" s="112"/>
      <c r="KGE595" s="112"/>
      <c r="KGF595" s="112"/>
      <c r="KGG595" s="112"/>
      <c r="KGH595" s="112"/>
      <c r="KGI595" s="112"/>
      <c r="KGJ595" s="112"/>
      <c r="KGK595" s="112"/>
      <c r="KGL595" s="112"/>
      <c r="KGM595" s="112"/>
      <c r="KGN595" s="112"/>
      <c r="KGO595" s="112"/>
      <c r="KGP595" s="112"/>
      <c r="KGQ595" s="112"/>
      <c r="KGR595" s="112"/>
      <c r="KGS595" s="112"/>
      <c r="KGT595" s="112"/>
      <c r="KGU595" s="112"/>
      <c r="KGV595" s="112"/>
      <c r="KGW595" s="112"/>
      <c r="KGX595" s="112"/>
      <c r="KGY595" s="112"/>
      <c r="KGZ595" s="112"/>
      <c r="KHA595" s="112"/>
      <c r="KHB595" s="112"/>
      <c r="KHC595" s="112"/>
      <c r="KHD595" s="112"/>
      <c r="KHE595" s="112"/>
      <c r="KHF595" s="112"/>
      <c r="KHG595" s="112"/>
      <c r="KHH595" s="112"/>
      <c r="KHI595" s="112"/>
      <c r="KHJ595" s="112"/>
      <c r="KHK595" s="112"/>
      <c r="KHL595" s="112"/>
      <c r="KHM595" s="112"/>
      <c r="KHN595" s="112"/>
      <c r="KHO595" s="112"/>
      <c r="KHP595" s="112"/>
      <c r="KHQ595" s="112"/>
      <c r="KHR595" s="112"/>
      <c r="KHS595" s="112"/>
      <c r="KHT595" s="112"/>
      <c r="KHU595" s="112"/>
      <c r="KHV595" s="112"/>
      <c r="KHW595" s="112"/>
      <c r="KHX595" s="112"/>
      <c r="KHY595" s="112"/>
      <c r="KHZ595" s="112"/>
      <c r="KIA595" s="112"/>
      <c r="KIB595" s="112"/>
      <c r="KIC595" s="112"/>
      <c r="KID595" s="112"/>
      <c r="KIE595" s="112"/>
      <c r="KIF595" s="112"/>
      <c r="KIG595" s="112"/>
      <c r="KIH595" s="112"/>
      <c r="KII595" s="112"/>
      <c r="KIJ595" s="112"/>
      <c r="KIK595" s="112"/>
      <c r="KIL595" s="112"/>
      <c r="KIM595" s="112"/>
      <c r="KIN595" s="112"/>
      <c r="KIO595" s="112"/>
      <c r="KIP595" s="112"/>
      <c r="KIQ595" s="112"/>
      <c r="KIR595" s="112"/>
      <c r="KIS595" s="112"/>
      <c r="KIT595" s="112"/>
      <c r="KIU595" s="112"/>
      <c r="KIV595" s="112"/>
      <c r="KIW595" s="112"/>
      <c r="KIX595" s="112"/>
      <c r="KIY595" s="112"/>
      <c r="KIZ595" s="112"/>
      <c r="KJA595" s="112"/>
      <c r="KJB595" s="112"/>
      <c r="KJC595" s="112"/>
      <c r="KJD595" s="112"/>
      <c r="KJE595" s="112"/>
      <c r="KJF595" s="112"/>
      <c r="KJG595" s="112"/>
      <c r="KJH595" s="112"/>
      <c r="KJI595" s="112"/>
      <c r="KJJ595" s="112"/>
      <c r="KJK595" s="112"/>
      <c r="KJL595" s="112"/>
      <c r="KJM595" s="112"/>
      <c r="KJN595" s="112"/>
      <c r="KJO595" s="112"/>
      <c r="KJP595" s="112"/>
      <c r="KJQ595" s="112"/>
      <c r="KJR595" s="112"/>
      <c r="KJS595" s="112"/>
      <c r="KJT595" s="112"/>
      <c r="KJU595" s="112"/>
      <c r="KJV595" s="112"/>
      <c r="KJW595" s="112"/>
      <c r="KJX595" s="112"/>
      <c r="KJY595" s="112"/>
      <c r="KJZ595" s="112"/>
      <c r="KKA595" s="112"/>
      <c r="KKB595" s="112"/>
      <c r="KKC595" s="112"/>
      <c r="KKD595" s="112"/>
      <c r="KKE595" s="112"/>
      <c r="KKF595" s="112"/>
      <c r="KKG595" s="112"/>
      <c r="KKH595" s="112"/>
      <c r="KKI595" s="112"/>
      <c r="KKJ595" s="112"/>
      <c r="KKK595" s="112"/>
      <c r="KKL595" s="112"/>
      <c r="KKM595" s="112"/>
      <c r="KKN595" s="112"/>
      <c r="KKO595" s="112"/>
      <c r="KKP595" s="112"/>
      <c r="KKQ595" s="112"/>
      <c r="KKR595" s="112"/>
      <c r="KKS595" s="112"/>
      <c r="KKT595" s="112"/>
      <c r="KKU595" s="112"/>
      <c r="KKV595" s="112"/>
      <c r="KKW595" s="112"/>
      <c r="KKX595" s="112"/>
      <c r="KKY595" s="112"/>
      <c r="KKZ595" s="112"/>
      <c r="KLA595" s="112"/>
      <c r="KLB595" s="112"/>
      <c r="KLC595" s="112"/>
      <c r="KLD595" s="112"/>
      <c r="KLE595" s="112"/>
      <c r="KLF595" s="112"/>
      <c r="KLG595" s="112"/>
      <c r="KLH595" s="112"/>
      <c r="KLI595" s="112"/>
      <c r="KLJ595" s="112"/>
      <c r="KLK595" s="112"/>
      <c r="KLL595" s="112"/>
      <c r="KLM595" s="112"/>
      <c r="KLN595" s="112"/>
      <c r="KLO595" s="112"/>
      <c r="KLP595" s="112"/>
      <c r="KLQ595" s="112"/>
      <c r="KLR595" s="112"/>
      <c r="KLS595" s="112"/>
      <c r="KLT595" s="112"/>
      <c r="KLU595" s="112"/>
      <c r="KLV595" s="112"/>
      <c r="KLW595" s="112"/>
      <c r="KLX595" s="112"/>
      <c r="KLY595" s="112"/>
      <c r="KLZ595" s="112"/>
      <c r="KMA595" s="112"/>
      <c r="KMB595" s="112"/>
      <c r="KMC595" s="112"/>
      <c r="KMD595" s="112"/>
      <c r="KME595" s="112"/>
      <c r="KMF595" s="112"/>
      <c r="KMG595" s="112"/>
      <c r="KMH595" s="112"/>
      <c r="KMI595" s="112"/>
      <c r="KMJ595" s="112"/>
      <c r="KMK595" s="112"/>
      <c r="KML595" s="112"/>
      <c r="KMM595" s="112"/>
      <c r="KMN595" s="112"/>
      <c r="KMO595" s="112"/>
      <c r="KMP595" s="112"/>
      <c r="KMQ595" s="112"/>
      <c r="KMR595" s="112"/>
      <c r="KMS595" s="112"/>
      <c r="KMT595" s="112"/>
      <c r="KMU595" s="112"/>
      <c r="KMV595" s="112"/>
      <c r="KMW595" s="112"/>
      <c r="KMX595" s="112"/>
      <c r="KMY595" s="112"/>
      <c r="KMZ595" s="112"/>
      <c r="KNA595" s="112"/>
      <c r="KNB595" s="112"/>
      <c r="KNC595" s="112"/>
      <c r="KND595" s="112"/>
      <c r="KNE595" s="112"/>
      <c r="KNF595" s="112"/>
      <c r="KNG595" s="112"/>
      <c r="KNH595" s="112"/>
      <c r="KNI595" s="112"/>
      <c r="KNJ595" s="112"/>
      <c r="KNK595" s="112"/>
      <c r="KNL595" s="112"/>
      <c r="KNM595" s="112"/>
      <c r="KNN595" s="112"/>
      <c r="KNO595" s="112"/>
      <c r="KNP595" s="112"/>
      <c r="KNQ595" s="112"/>
      <c r="KNR595" s="112"/>
      <c r="KNS595" s="112"/>
      <c r="KNT595" s="112"/>
      <c r="KNU595" s="112"/>
      <c r="KNV595" s="112"/>
      <c r="KNW595" s="112"/>
      <c r="KNX595" s="112"/>
      <c r="KNY595" s="112"/>
      <c r="KNZ595" s="112"/>
      <c r="KOA595" s="112"/>
      <c r="KOB595" s="112"/>
      <c r="KOC595" s="112"/>
      <c r="KOD595" s="112"/>
      <c r="KOE595" s="112"/>
      <c r="KOF595" s="112"/>
      <c r="KOG595" s="112"/>
      <c r="KOH595" s="112"/>
      <c r="KOI595" s="112"/>
      <c r="KOJ595" s="112"/>
      <c r="KOK595" s="112"/>
      <c r="KOL595" s="112"/>
      <c r="KOM595" s="112"/>
      <c r="KON595" s="112"/>
      <c r="KOO595" s="112"/>
      <c r="KOP595" s="112"/>
      <c r="KOQ595" s="112"/>
      <c r="KOR595" s="112"/>
      <c r="KOS595" s="112"/>
      <c r="KOT595" s="112"/>
      <c r="KOU595" s="112"/>
      <c r="KOV595" s="112"/>
      <c r="KOW595" s="112"/>
      <c r="KOX595" s="112"/>
      <c r="KOY595" s="112"/>
      <c r="KOZ595" s="112"/>
      <c r="KPA595" s="112"/>
      <c r="KPB595" s="112"/>
      <c r="KPC595" s="112"/>
      <c r="KPD595" s="112"/>
      <c r="KPE595" s="112"/>
      <c r="KPF595" s="112"/>
      <c r="KPG595" s="112"/>
      <c r="KPH595" s="112"/>
      <c r="KPI595" s="112"/>
      <c r="KPJ595" s="112"/>
      <c r="KPK595" s="112"/>
      <c r="KPL595" s="112"/>
      <c r="KPM595" s="112"/>
      <c r="KPN595" s="112"/>
      <c r="KPO595" s="112"/>
      <c r="KPP595" s="112"/>
      <c r="KPQ595" s="112"/>
      <c r="KPR595" s="112"/>
      <c r="KPS595" s="112"/>
      <c r="KPT595" s="112"/>
      <c r="KPU595" s="112"/>
      <c r="KPV595" s="112"/>
      <c r="KPW595" s="112"/>
      <c r="KPX595" s="112"/>
      <c r="KPY595" s="112"/>
      <c r="KPZ595" s="112"/>
      <c r="KQA595" s="112"/>
      <c r="KQB595" s="112"/>
      <c r="KQC595" s="112"/>
      <c r="KQD595" s="112"/>
      <c r="KQE595" s="112"/>
      <c r="KQF595" s="112"/>
      <c r="KQG595" s="112"/>
      <c r="KQH595" s="112"/>
      <c r="KQI595" s="112"/>
      <c r="KQJ595" s="112"/>
      <c r="KQK595" s="112"/>
      <c r="KQL595" s="112"/>
      <c r="KQM595" s="112"/>
      <c r="KQN595" s="112"/>
      <c r="KQO595" s="112"/>
      <c r="KQP595" s="112"/>
      <c r="KQQ595" s="112"/>
      <c r="KQR595" s="112"/>
      <c r="KQS595" s="112"/>
      <c r="KQT595" s="112"/>
      <c r="KQU595" s="112"/>
      <c r="KQV595" s="112"/>
      <c r="KQW595" s="112"/>
      <c r="KQX595" s="112"/>
      <c r="KQY595" s="112"/>
      <c r="KQZ595" s="112"/>
      <c r="KRA595" s="112"/>
      <c r="KRB595" s="112"/>
      <c r="KRC595" s="112"/>
      <c r="KRD595" s="112"/>
      <c r="KRE595" s="112"/>
      <c r="KRF595" s="112"/>
      <c r="KRG595" s="112"/>
      <c r="KRH595" s="112"/>
      <c r="KRI595" s="112"/>
      <c r="KRJ595" s="112"/>
      <c r="KRK595" s="112"/>
      <c r="KRL595" s="112"/>
      <c r="KRM595" s="112"/>
      <c r="KRN595" s="112"/>
      <c r="KRO595" s="112"/>
      <c r="KRP595" s="112"/>
      <c r="KRQ595" s="112"/>
      <c r="KRR595" s="112"/>
      <c r="KRS595" s="112"/>
      <c r="KRT595" s="112"/>
      <c r="KRU595" s="112"/>
      <c r="KRV595" s="112"/>
      <c r="KRW595" s="112"/>
      <c r="KRX595" s="112"/>
      <c r="KRY595" s="112"/>
      <c r="KRZ595" s="112"/>
      <c r="KSA595" s="112"/>
      <c r="KSB595" s="112"/>
      <c r="KSC595" s="112"/>
      <c r="KSD595" s="112"/>
      <c r="KSE595" s="112"/>
      <c r="KSF595" s="112"/>
      <c r="KSG595" s="112"/>
      <c r="KSH595" s="112"/>
      <c r="KSI595" s="112"/>
      <c r="KSJ595" s="112"/>
      <c r="KSK595" s="112"/>
      <c r="KSL595" s="112"/>
      <c r="KSM595" s="112"/>
      <c r="KSN595" s="112"/>
      <c r="KSO595" s="112"/>
      <c r="KSP595" s="112"/>
      <c r="KSQ595" s="112"/>
      <c r="KSR595" s="112"/>
      <c r="KSS595" s="112"/>
      <c r="KST595" s="112"/>
      <c r="KSU595" s="112"/>
      <c r="KSV595" s="112"/>
      <c r="KSW595" s="112"/>
      <c r="KSX595" s="112"/>
      <c r="KSY595" s="112"/>
      <c r="KSZ595" s="112"/>
      <c r="KTA595" s="112"/>
      <c r="KTB595" s="112"/>
      <c r="KTC595" s="112"/>
      <c r="KTD595" s="112"/>
      <c r="KTE595" s="112"/>
      <c r="KTF595" s="112"/>
      <c r="KTG595" s="112"/>
      <c r="KTH595" s="112"/>
      <c r="KTI595" s="112"/>
      <c r="KTJ595" s="112"/>
      <c r="KTK595" s="112"/>
      <c r="KTL595" s="112"/>
      <c r="KTM595" s="112"/>
      <c r="KTN595" s="112"/>
      <c r="KTO595" s="112"/>
      <c r="KTP595" s="112"/>
      <c r="KTQ595" s="112"/>
      <c r="KTR595" s="112"/>
      <c r="KTS595" s="112"/>
      <c r="KTT595" s="112"/>
      <c r="KTU595" s="112"/>
      <c r="KTV595" s="112"/>
      <c r="KTW595" s="112"/>
      <c r="KTX595" s="112"/>
      <c r="KTY595" s="112"/>
      <c r="KTZ595" s="112"/>
      <c r="KUA595" s="112"/>
      <c r="KUB595" s="112"/>
      <c r="KUC595" s="112"/>
      <c r="KUD595" s="112"/>
      <c r="KUE595" s="112"/>
      <c r="KUF595" s="112"/>
      <c r="KUG595" s="112"/>
      <c r="KUH595" s="112"/>
      <c r="KUI595" s="112"/>
      <c r="KUJ595" s="112"/>
      <c r="KUK595" s="112"/>
      <c r="KUL595" s="112"/>
      <c r="KUM595" s="112"/>
      <c r="KUN595" s="112"/>
      <c r="KUO595" s="112"/>
      <c r="KUP595" s="112"/>
      <c r="KUQ595" s="112"/>
      <c r="KUR595" s="112"/>
      <c r="KUS595" s="112"/>
      <c r="KUT595" s="112"/>
      <c r="KUU595" s="112"/>
      <c r="KUV595" s="112"/>
      <c r="KUW595" s="112"/>
      <c r="KUX595" s="112"/>
      <c r="KUY595" s="112"/>
      <c r="KUZ595" s="112"/>
      <c r="KVA595" s="112"/>
      <c r="KVB595" s="112"/>
      <c r="KVC595" s="112"/>
      <c r="KVD595" s="112"/>
      <c r="KVE595" s="112"/>
      <c r="KVF595" s="112"/>
      <c r="KVG595" s="112"/>
      <c r="KVH595" s="112"/>
      <c r="KVI595" s="112"/>
      <c r="KVJ595" s="112"/>
      <c r="KVK595" s="112"/>
      <c r="KVL595" s="112"/>
      <c r="KVM595" s="112"/>
      <c r="KVN595" s="112"/>
      <c r="KVO595" s="112"/>
      <c r="KVP595" s="112"/>
      <c r="KVQ595" s="112"/>
      <c r="KVR595" s="112"/>
      <c r="KVS595" s="112"/>
      <c r="KVT595" s="112"/>
      <c r="KVU595" s="112"/>
      <c r="KVV595" s="112"/>
      <c r="KVW595" s="112"/>
      <c r="KVX595" s="112"/>
      <c r="KVY595" s="112"/>
      <c r="KVZ595" s="112"/>
      <c r="KWA595" s="112"/>
      <c r="KWB595" s="112"/>
      <c r="KWC595" s="112"/>
      <c r="KWD595" s="112"/>
      <c r="KWE595" s="112"/>
      <c r="KWF595" s="112"/>
      <c r="KWG595" s="112"/>
      <c r="KWH595" s="112"/>
      <c r="KWI595" s="112"/>
      <c r="KWJ595" s="112"/>
      <c r="KWK595" s="112"/>
      <c r="KWL595" s="112"/>
      <c r="KWM595" s="112"/>
      <c r="KWN595" s="112"/>
      <c r="KWO595" s="112"/>
      <c r="KWP595" s="112"/>
      <c r="KWQ595" s="112"/>
      <c r="KWR595" s="112"/>
      <c r="KWS595" s="112"/>
      <c r="KWT595" s="112"/>
      <c r="KWU595" s="112"/>
      <c r="KWV595" s="112"/>
      <c r="KWW595" s="112"/>
      <c r="KWX595" s="112"/>
      <c r="KWY595" s="112"/>
      <c r="KWZ595" s="112"/>
      <c r="KXA595" s="112"/>
      <c r="KXB595" s="112"/>
      <c r="KXC595" s="112"/>
      <c r="KXD595" s="112"/>
      <c r="KXE595" s="112"/>
      <c r="KXF595" s="112"/>
      <c r="KXG595" s="112"/>
      <c r="KXH595" s="112"/>
      <c r="KXI595" s="112"/>
      <c r="KXJ595" s="112"/>
      <c r="KXK595" s="112"/>
      <c r="KXL595" s="112"/>
      <c r="KXM595" s="112"/>
      <c r="KXN595" s="112"/>
      <c r="KXO595" s="112"/>
      <c r="KXP595" s="112"/>
      <c r="KXQ595" s="112"/>
      <c r="KXR595" s="112"/>
      <c r="KXS595" s="112"/>
      <c r="KXT595" s="112"/>
      <c r="KXU595" s="112"/>
      <c r="KXV595" s="112"/>
      <c r="KXW595" s="112"/>
      <c r="KXX595" s="112"/>
      <c r="KXY595" s="112"/>
      <c r="KXZ595" s="112"/>
      <c r="KYA595" s="112"/>
      <c r="KYB595" s="112"/>
      <c r="KYC595" s="112"/>
      <c r="KYD595" s="112"/>
      <c r="KYE595" s="112"/>
      <c r="KYF595" s="112"/>
      <c r="KYG595" s="112"/>
      <c r="KYH595" s="112"/>
      <c r="KYI595" s="112"/>
      <c r="KYJ595" s="112"/>
      <c r="KYK595" s="112"/>
      <c r="KYL595" s="112"/>
      <c r="KYM595" s="112"/>
      <c r="KYN595" s="112"/>
      <c r="KYO595" s="112"/>
      <c r="KYP595" s="112"/>
      <c r="KYQ595" s="112"/>
      <c r="KYR595" s="112"/>
      <c r="KYS595" s="112"/>
      <c r="KYT595" s="112"/>
      <c r="KYU595" s="112"/>
      <c r="KYV595" s="112"/>
      <c r="KYW595" s="112"/>
      <c r="KYX595" s="112"/>
      <c r="KYY595" s="112"/>
      <c r="KYZ595" s="112"/>
      <c r="KZA595" s="112"/>
      <c r="KZB595" s="112"/>
      <c r="KZC595" s="112"/>
      <c r="KZD595" s="112"/>
      <c r="KZE595" s="112"/>
      <c r="KZF595" s="112"/>
      <c r="KZG595" s="112"/>
      <c r="KZH595" s="112"/>
      <c r="KZI595" s="112"/>
      <c r="KZJ595" s="112"/>
      <c r="KZK595" s="112"/>
      <c r="KZL595" s="112"/>
      <c r="KZM595" s="112"/>
      <c r="KZN595" s="112"/>
      <c r="KZO595" s="112"/>
      <c r="KZP595" s="112"/>
      <c r="KZQ595" s="112"/>
      <c r="KZR595" s="112"/>
      <c r="KZS595" s="112"/>
      <c r="KZT595" s="112"/>
      <c r="KZU595" s="112"/>
      <c r="KZV595" s="112"/>
      <c r="KZW595" s="112"/>
      <c r="KZX595" s="112"/>
      <c r="KZY595" s="112"/>
      <c r="KZZ595" s="112"/>
      <c r="LAA595" s="112"/>
      <c r="LAB595" s="112"/>
      <c r="LAC595" s="112"/>
      <c r="LAD595" s="112"/>
      <c r="LAE595" s="112"/>
      <c r="LAF595" s="112"/>
      <c r="LAG595" s="112"/>
      <c r="LAH595" s="112"/>
      <c r="LAI595" s="112"/>
      <c r="LAJ595" s="112"/>
      <c r="LAK595" s="112"/>
      <c r="LAL595" s="112"/>
      <c r="LAM595" s="112"/>
      <c r="LAN595" s="112"/>
      <c r="LAO595" s="112"/>
      <c r="LAP595" s="112"/>
      <c r="LAQ595" s="112"/>
      <c r="LAR595" s="112"/>
      <c r="LAS595" s="112"/>
      <c r="LAT595" s="112"/>
      <c r="LAU595" s="112"/>
      <c r="LAV595" s="112"/>
      <c r="LAW595" s="112"/>
      <c r="LAX595" s="112"/>
      <c r="LAY595" s="112"/>
      <c r="LAZ595" s="112"/>
      <c r="LBA595" s="112"/>
      <c r="LBB595" s="112"/>
      <c r="LBC595" s="112"/>
      <c r="LBD595" s="112"/>
      <c r="LBE595" s="112"/>
      <c r="LBF595" s="112"/>
      <c r="LBG595" s="112"/>
      <c r="LBH595" s="112"/>
      <c r="LBI595" s="112"/>
      <c r="LBJ595" s="112"/>
      <c r="LBK595" s="112"/>
      <c r="LBL595" s="112"/>
      <c r="LBM595" s="112"/>
      <c r="LBN595" s="112"/>
      <c r="LBO595" s="112"/>
      <c r="LBP595" s="112"/>
      <c r="LBQ595" s="112"/>
      <c r="LBR595" s="112"/>
      <c r="LBS595" s="112"/>
      <c r="LBT595" s="112"/>
      <c r="LBU595" s="112"/>
      <c r="LBV595" s="112"/>
      <c r="LBW595" s="112"/>
      <c r="LBX595" s="112"/>
      <c r="LBY595" s="112"/>
      <c r="LBZ595" s="112"/>
      <c r="LCA595" s="112"/>
      <c r="LCB595" s="112"/>
      <c r="LCC595" s="112"/>
      <c r="LCD595" s="112"/>
      <c r="LCE595" s="112"/>
      <c r="LCF595" s="112"/>
      <c r="LCG595" s="112"/>
      <c r="LCH595" s="112"/>
      <c r="LCI595" s="112"/>
      <c r="LCJ595" s="112"/>
      <c r="LCK595" s="112"/>
      <c r="LCL595" s="112"/>
      <c r="LCM595" s="112"/>
      <c r="LCN595" s="112"/>
      <c r="LCO595" s="112"/>
      <c r="LCP595" s="112"/>
      <c r="LCQ595" s="112"/>
      <c r="LCR595" s="112"/>
      <c r="LCS595" s="112"/>
      <c r="LCT595" s="112"/>
      <c r="LCU595" s="112"/>
      <c r="LCV595" s="112"/>
      <c r="LCW595" s="112"/>
      <c r="LCX595" s="112"/>
      <c r="LCY595" s="112"/>
      <c r="LCZ595" s="112"/>
      <c r="LDA595" s="112"/>
      <c r="LDB595" s="112"/>
      <c r="LDC595" s="112"/>
      <c r="LDD595" s="112"/>
      <c r="LDE595" s="112"/>
      <c r="LDF595" s="112"/>
      <c r="LDG595" s="112"/>
      <c r="LDH595" s="112"/>
      <c r="LDI595" s="112"/>
      <c r="LDJ595" s="112"/>
      <c r="LDK595" s="112"/>
      <c r="LDL595" s="112"/>
      <c r="LDM595" s="112"/>
      <c r="LDN595" s="112"/>
      <c r="LDO595" s="112"/>
      <c r="LDP595" s="112"/>
      <c r="LDQ595" s="112"/>
      <c r="LDR595" s="112"/>
      <c r="LDS595" s="112"/>
      <c r="LDT595" s="112"/>
      <c r="LDU595" s="112"/>
      <c r="LDV595" s="112"/>
      <c r="LDW595" s="112"/>
      <c r="LDX595" s="112"/>
      <c r="LDY595" s="112"/>
      <c r="LDZ595" s="112"/>
      <c r="LEA595" s="112"/>
      <c r="LEB595" s="112"/>
      <c r="LEC595" s="112"/>
      <c r="LED595" s="112"/>
      <c r="LEE595" s="112"/>
      <c r="LEF595" s="112"/>
      <c r="LEG595" s="112"/>
      <c r="LEH595" s="112"/>
      <c r="LEI595" s="112"/>
      <c r="LEJ595" s="112"/>
      <c r="LEK595" s="112"/>
      <c r="LEL595" s="112"/>
      <c r="LEM595" s="112"/>
      <c r="LEN595" s="112"/>
      <c r="LEO595" s="112"/>
      <c r="LEP595" s="112"/>
      <c r="LEQ595" s="112"/>
      <c r="LER595" s="112"/>
      <c r="LES595" s="112"/>
      <c r="LET595" s="112"/>
      <c r="LEU595" s="112"/>
      <c r="LEV595" s="112"/>
      <c r="LEW595" s="112"/>
      <c r="LEX595" s="112"/>
      <c r="LEY595" s="112"/>
      <c r="LEZ595" s="112"/>
      <c r="LFA595" s="112"/>
      <c r="LFB595" s="112"/>
      <c r="LFC595" s="112"/>
      <c r="LFD595" s="112"/>
      <c r="LFE595" s="112"/>
      <c r="LFF595" s="112"/>
      <c r="LFG595" s="112"/>
      <c r="LFH595" s="112"/>
      <c r="LFI595" s="112"/>
      <c r="LFJ595" s="112"/>
      <c r="LFK595" s="112"/>
      <c r="LFL595" s="112"/>
      <c r="LFM595" s="112"/>
      <c r="LFN595" s="112"/>
      <c r="LFO595" s="112"/>
      <c r="LFP595" s="112"/>
      <c r="LFQ595" s="112"/>
      <c r="LFR595" s="112"/>
      <c r="LFS595" s="112"/>
      <c r="LFT595" s="112"/>
      <c r="LFU595" s="112"/>
      <c r="LFV595" s="112"/>
      <c r="LFW595" s="112"/>
      <c r="LFX595" s="112"/>
      <c r="LFY595" s="112"/>
      <c r="LFZ595" s="112"/>
      <c r="LGA595" s="112"/>
      <c r="LGB595" s="112"/>
      <c r="LGC595" s="112"/>
      <c r="LGD595" s="112"/>
      <c r="LGE595" s="112"/>
      <c r="LGF595" s="112"/>
      <c r="LGG595" s="112"/>
      <c r="LGH595" s="112"/>
      <c r="LGI595" s="112"/>
      <c r="LGJ595" s="112"/>
      <c r="LGK595" s="112"/>
      <c r="LGL595" s="112"/>
      <c r="LGM595" s="112"/>
      <c r="LGN595" s="112"/>
      <c r="LGO595" s="112"/>
      <c r="LGP595" s="112"/>
      <c r="LGQ595" s="112"/>
      <c r="LGR595" s="112"/>
      <c r="LGS595" s="112"/>
      <c r="LGT595" s="112"/>
      <c r="LGU595" s="112"/>
      <c r="LGV595" s="112"/>
      <c r="LGW595" s="112"/>
      <c r="LGX595" s="112"/>
      <c r="LGY595" s="112"/>
      <c r="LGZ595" s="112"/>
      <c r="LHA595" s="112"/>
      <c r="LHB595" s="112"/>
      <c r="LHC595" s="112"/>
      <c r="LHD595" s="112"/>
      <c r="LHE595" s="112"/>
      <c r="LHF595" s="112"/>
      <c r="LHG595" s="112"/>
      <c r="LHH595" s="112"/>
      <c r="LHI595" s="112"/>
      <c r="LHJ595" s="112"/>
      <c r="LHK595" s="112"/>
      <c r="LHL595" s="112"/>
      <c r="LHM595" s="112"/>
      <c r="LHN595" s="112"/>
      <c r="LHO595" s="112"/>
      <c r="LHP595" s="112"/>
      <c r="LHQ595" s="112"/>
      <c r="LHR595" s="112"/>
      <c r="LHS595" s="112"/>
      <c r="LHT595" s="112"/>
      <c r="LHU595" s="112"/>
      <c r="LHV595" s="112"/>
      <c r="LHW595" s="112"/>
      <c r="LHX595" s="112"/>
      <c r="LHY595" s="112"/>
      <c r="LHZ595" s="112"/>
      <c r="LIA595" s="112"/>
      <c r="LIB595" s="112"/>
      <c r="LIC595" s="112"/>
      <c r="LID595" s="112"/>
      <c r="LIE595" s="112"/>
      <c r="LIF595" s="112"/>
      <c r="LIG595" s="112"/>
      <c r="LIH595" s="112"/>
      <c r="LII595" s="112"/>
      <c r="LIJ595" s="112"/>
      <c r="LIK595" s="112"/>
      <c r="LIL595" s="112"/>
      <c r="LIM595" s="112"/>
      <c r="LIN595" s="112"/>
      <c r="LIO595" s="112"/>
      <c r="LIP595" s="112"/>
      <c r="LIQ595" s="112"/>
      <c r="LIR595" s="112"/>
      <c r="LIS595" s="112"/>
      <c r="LIT595" s="112"/>
      <c r="LIU595" s="112"/>
      <c r="LIV595" s="112"/>
      <c r="LIW595" s="112"/>
      <c r="LIX595" s="112"/>
      <c r="LIY595" s="112"/>
      <c r="LIZ595" s="112"/>
      <c r="LJA595" s="112"/>
      <c r="LJB595" s="112"/>
      <c r="LJC595" s="112"/>
      <c r="LJD595" s="112"/>
      <c r="LJE595" s="112"/>
      <c r="LJF595" s="112"/>
      <c r="LJG595" s="112"/>
      <c r="LJH595" s="112"/>
      <c r="LJI595" s="112"/>
      <c r="LJJ595" s="112"/>
      <c r="LJK595" s="112"/>
      <c r="LJL595" s="112"/>
      <c r="LJM595" s="112"/>
      <c r="LJN595" s="112"/>
      <c r="LJO595" s="112"/>
      <c r="LJP595" s="112"/>
      <c r="LJQ595" s="112"/>
      <c r="LJR595" s="112"/>
      <c r="LJS595" s="112"/>
      <c r="LJT595" s="112"/>
      <c r="LJU595" s="112"/>
      <c r="LJV595" s="112"/>
      <c r="LJW595" s="112"/>
      <c r="LJX595" s="112"/>
      <c r="LJY595" s="112"/>
      <c r="LJZ595" s="112"/>
      <c r="LKA595" s="112"/>
      <c r="LKB595" s="112"/>
      <c r="LKC595" s="112"/>
      <c r="LKD595" s="112"/>
      <c r="LKE595" s="112"/>
      <c r="LKF595" s="112"/>
      <c r="LKG595" s="112"/>
      <c r="LKH595" s="112"/>
      <c r="LKI595" s="112"/>
      <c r="LKJ595" s="112"/>
      <c r="LKK595" s="112"/>
      <c r="LKL595" s="112"/>
      <c r="LKM595" s="112"/>
      <c r="LKN595" s="112"/>
      <c r="LKO595" s="112"/>
      <c r="LKP595" s="112"/>
      <c r="LKQ595" s="112"/>
      <c r="LKR595" s="112"/>
      <c r="LKS595" s="112"/>
      <c r="LKT595" s="112"/>
      <c r="LKU595" s="112"/>
      <c r="LKV595" s="112"/>
      <c r="LKW595" s="112"/>
      <c r="LKX595" s="112"/>
      <c r="LKY595" s="112"/>
      <c r="LKZ595" s="112"/>
      <c r="LLA595" s="112"/>
      <c r="LLB595" s="112"/>
      <c r="LLC595" s="112"/>
      <c r="LLD595" s="112"/>
      <c r="LLE595" s="112"/>
      <c r="LLF595" s="112"/>
      <c r="LLG595" s="112"/>
      <c r="LLH595" s="112"/>
      <c r="LLI595" s="112"/>
      <c r="LLJ595" s="112"/>
      <c r="LLK595" s="112"/>
      <c r="LLL595" s="112"/>
      <c r="LLM595" s="112"/>
      <c r="LLN595" s="112"/>
      <c r="LLO595" s="112"/>
      <c r="LLP595" s="112"/>
      <c r="LLQ595" s="112"/>
      <c r="LLR595" s="112"/>
      <c r="LLS595" s="112"/>
      <c r="LLT595" s="112"/>
      <c r="LLU595" s="112"/>
      <c r="LLV595" s="112"/>
      <c r="LLW595" s="112"/>
      <c r="LLX595" s="112"/>
      <c r="LLY595" s="112"/>
      <c r="LLZ595" s="112"/>
      <c r="LMA595" s="112"/>
      <c r="LMB595" s="112"/>
      <c r="LMC595" s="112"/>
      <c r="LMD595" s="112"/>
      <c r="LME595" s="112"/>
      <c r="LMF595" s="112"/>
      <c r="LMG595" s="112"/>
      <c r="LMH595" s="112"/>
      <c r="LMI595" s="112"/>
      <c r="LMJ595" s="112"/>
      <c r="LMK595" s="112"/>
      <c r="LML595" s="112"/>
      <c r="LMM595" s="112"/>
      <c r="LMN595" s="112"/>
      <c r="LMO595" s="112"/>
      <c r="LMP595" s="112"/>
      <c r="LMQ595" s="112"/>
      <c r="LMR595" s="112"/>
      <c r="LMS595" s="112"/>
      <c r="LMT595" s="112"/>
      <c r="LMU595" s="112"/>
      <c r="LMV595" s="112"/>
      <c r="LMW595" s="112"/>
      <c r="LMX595" s="112"/>
      <c r="LMY595" s="112"/>
      <c r="LMZ595" s="112"/>
      <c r="LNA595" s="112"/>
      <c r="LNB595" s="112"/>
      <c r="LNC595" s="112"/>
      <c r="LND595" s="112"/>
      <c r="LNE595" s="112"/>
      <c r="LNF595" s="112"/>
      <c r="LNG595" s="112"/>
      <c r="LNH595" s="112"/>
      <c r="LNI595" s="112"/>
      <c r="LNJ595" s="112"/>
      <c r="LNK595" s="112"/>
      <c r="LNL595" s="112"/>
      <c r="LNM595" s="112"/>
      <c r="LNN595" s="112"/>
      <c r="LNO595" s="112"/>
      <c r="LNP595" s="112"/>
      <c r="LNQ595" s="112"/>
      <c r="LNR595" s="112"/>
      <c r="LNS595" s="112"/>
      <c r="LNT595" s="112"/>
      <c r="LNU595" s="112"/>
      <c r="LNV595" s="112"/>
      <c r="LNW595" s="112"/>
      <c r="LNX595" s="112"/>
      <c r="LNY595" s="112"/>
      <c r="LNZ595" s="112"/>
      <c r="LOA595" s="112"/>
      <c r="LOB595" s="112"/>
      <c r="LOC595" s="112"/>
      <c r="LOD595" s="112"/>
      <c r="LOE595" s="112"/>
      <c r="LOF595" s="112"/>
      <c r="LOG595" s="112"/>
      <c r="LOH595" s="112"/>
      <c r="LOI595" s="112"/>
      <c r="LOJ595" s="112"/>
      <c r="LOK595" s="112"/>
      <c r="LOL595" s="112"/>
      <c r="LOM595" s="112"/>
      <c r="LON595" s="112"/>
      <c r="LOO595" s="112"/>
      <c r="LOP595" s="112"/>
      <c r="LOQ595" s="112"/>
      <c r="LOR595" s="112"/>
      <c r="LOS595" s="112"/>
      <c r="LOT595" s="112"/>
      <c r="LOU595" s="112"/>
      <c r="LOV595" s="112"/>
      <c r="LOW595" s="112"/>
      <c r="LOX595" s="112"/>
      <c r="LOY595" s="112"/>
      <c r="LOZ595" s="112"/>
      <c r="LPA595" s="112"/>
      <c r="LPB595" s="112"/>
      <c r="LPC595" s="112"/>
      <c r="LPD595" s="112"/>
      <c r="LPE595" s="112"/>
      <c r="LPF595" s="112"/>
      <c r="LPG595" s="112"/>
      <c r="LPH595" s="112"/>
      <c r="LPI595" s="112"/>
      <c r="LPJ595" s="112"/>
      <c r="LPK595" s="112"/>
      <c r="LPL595" s="112"/>
      <c r="LPM595" s="112"/>
      <c r="LPN595" s="112"/>
      <c r="LPO595" s="112"/>
      <c r="LPP595" s="112"/>
      <c r="LPQ595" s="112"/>
      <c r="LPR595" s="112"/>
      <c r="LPS595" s="112"/>
      <c r="LPT595" s="112"/>
      <c r="LPU595" s="112"/>
      <c r="LPV595" s="112"/>
      <c r="LPW595" s="112"/>
      <c r="LPX595" s="112"/>
      <c r="LPY595" s="112"/>
      <c r="LPZ595" s="112"/>
      <c r="LQA595" s="112"/>
      <c r="LQB595" s="112"/>
      <c r="LQC595" s="112"/>
      <c r="LQD595" s="112"/>
      <c r="LQE595" s="112"/>
      <c r="LQF595" s="112"/>
      <c r="LQG595" s="112"/>
      <c r="LQH595" s="112"/>
      <c r="LQI595" s="112"/>
      <c r="LQJ595" s="112"/>
      <c r="LQK595" s="112"/>
      <c r="LQL595" s="112"/>
      <c r="LQM595" s="112"/>
      <c r="LQN595" s="112"/>
      <c r="LQO595" s="112"/>
      <c r="LQP595" s="112"/>
      <c r="LQQ595" s="112"/>
      <c r="LQR595" s="112"/>
      <c r="LQS595" s="112"/>
      <c r="LQT595" s="112"/>
      <c r="LQU595" s="112"/>
      <c r="LQV595" s="112"/>
      <c r="LQW595" s="112"/>
      <c r="LQX595" s="112"/>
      <c r="LQY595" s="112"/>
      <c r="LQZ595" s="112"/>
      <c r="LRA595" s="112"/>
      <c r="LRB595" s="112"/>
      <c r="LRC595" s="112"/>
      <c r="LRD595" s="112"/>
      <c r="LRE595" s="112"/>
      <c r="LRF595" s="112"/>
      <c r="LRG595" s="112"/>
      <c r="LRH595" s="112"/>
      <c r="LRI595" s="112"/>
      <c r="LRJ595" s="112"/>
      <c r="LRK595" s="112"/>
      <c r="LRL595" s="112"/>
      <c r="LRM595" s="112"/>
      <c r="LRN595" s="112"/>
      <c r="LRO595" s="112"/>
      <c r="LRP595" s="112"/>
      <c r="LRQ595" s="112"/>
      <c r="LRR595" s="112"/>
      <c r="LRS595" s="112"/>
      <c r="LRT595" s="112"/>
      <c r="LRU595" s="112"/>
      <c r="LRV595" s="112"/>
      <c r="LRW595" s="112"/>
      <c r="LRX595" s="112"/>
      <c r="LRY595" s="112"/>
      <c r="LRZ595" s="112"/>
      <c r="LSA595" s="112"/>
      <c r="LSB595" s="112"/>
      <c r="LSC595" s="112"/>
      <c r="LSD595" s="112"/>
      <c r="LSE595" s="112"/>
      <c r="LSF595" s="112"/>
      <c r="LSG595" s="112"/>
      <c r="LSH595" s="112"/>
      <c r="LSI595" s="112"/>
      <c r="LSJ595" s="112"/>
      <c r="LSK595" s="112"/>
      <c r="LSL595" s="112"/>
      <c r="LSM595" s="112"/>
      <c r="LSN595" s="112"/>
      <c r="LSO595" s="112"/>
      <c r="LSP595" s="112"/>
      <c r="LSQ595" s="112"/>
      <c r="LSR595" s="112"/>
      <c r="LSS595" s="112"/>
      <c r="LST595" s="112"/>
      <c r="LSU595" s="112"/>
      <c r="LSV595" s="112"/>
      <c r="LSW595" s="112"/>
      <c r="LSX595" s="112"/>
      <c r="LSY595" s="112"/>
      <c r="LSZ595" s="112"/>
      <c r="LTA595" s="112"/>
      <c r="LTB595" s="112"/>
      <c r="LTC595" s="112"/>
      <c r="LTD595" s="112"/>
      <c r="LTE595" s="112"/>
      <c r="LTF595" s="112"/>
      <c r="LTG595" s="112"/>
      <c r="LTH595" s="112"/>
      <c r="LTI595" s="112"/>
      <c r="LTJ595" s="112"/>
      <c r="LTK595" s="112"/>
      <c r="LTL595" s="112"/>
      <c r="LTM595" s="112"/>
      <c r="LTN595" s="112"/>
      <c r="LTO595" s="112"/>
      <c r="LTP595" s="112"/>
      <c r="LTQ595" s="112"/>
      <c r="LTR595" s="112"/>
      <c r="LTS595" s="112"/>
      <c r="LTT595" s="112"/>
      <c r="LTU595" s="112"/>
      <c r="LTV595" s="112"/>
      <c r="LTW595" s="112"/>
      <c r="LTX595" s="112"/>
      <c r="LTY595" s="112"/>
      <c r="LTZ595" s="112"/>
      <c r="LUA595" s="112"/>
      <c r="LUB595" s="112"/>
      <c r="LUC595" s="112"/>
      <c r="LUD595" s="112"/>
      <c r="LUE595" s="112"/>
      <c r="LUF595" s="112"/>
      <c r="LUG595" s="112"/>
      <c r="LUH595" s="112"/>
      <c r="LUI595" s="112"/>
      <c r="LUJ595" s="112"/>
      <c r="LUK595" s="112"/>
      <c r="LUL595" s="112"/>
      <c r="LUM595" s="112"/>
      <c r="LUN595" s="112"/>
      <c r="LUO595" s="112"/>
      <c r="LUP595" s="112"/>
      <c r="LUQ595" s="112"/>
      <c r="LUR595" s="112"/>
      <c r="LUS595" s="112"/>
      <c r="LUT595" s="112"/>
      <c r="LUU595" s="112"/>
      <c r="LUV595" s="112"/>
      <c r="LUW595" s="112"/>
      <c r="LUX595" s="112"/>
      <c r="LUY595" s="112"/>
      <c r="LUZ595" s="112"/>
      <c r="LVA595" s="112"/>
      <c r="LVB595" s="112"/>
      <c r="LVC595" s="112"/>
      <c r="LVD595" s="112"/>
      <c r="LVE595" s="112"/>
      <c r="LVF595" s="112"/>
      <c r="LVG595" s="112"/>
      <c r="LVH595" s="112"/>
      <c r="LVI595" s="112"/>
      <c r="LVJ595" s="112"/>
      <c r="LVK595" s="112"/>
      <c r="LVL595" s="112"/>
      <c r="LVM595" s="112"/>
      <c r="LVN595" s="112"/>
      <c r="LVO595" s="112"/>
      <c r="LVP595" s="112"/>
      <c r="LVQ595" s="112"/>
      <c r="LVR595" s="112"/>
      <c r="LVS595" s="112"/>
      <c r="LVT595" s="112"/>
      <c r="LVU595" s="112"/>
      <c r="LVV595" s="112"/>
      <c r="LVW595" s="112"/>
      <c r="LVX595" s="112"/>
      <c r="LVY595" s="112"/>
      <c r="LVZ595" s="112"/>
      <c r="LWA595" s="112"/>
      <c r="LWB595" s="112"/>
      <c r="LWC595" s="112"/>
      <c r="LWD595" s="112"/>
      <c r="LWE595" s="112"/>
      <c r="LWF595" s="112"/>
      <c r="LWG595" s="112"/>
      <c r="LWH595" s="112"/>
      <c r="LWI595" s="112"/>
      <c r="LWJ595" s="112"/>
      <c r="LWK595" s="112"/>
      <c r="LWL595" s="112"/>
      <c r="LWM595" s="112"/>
      <c r="LWN595" s="112"/>
      <c r="LWO595" s="112"/>
      <c r="LWP595" s="112"/>
      <c r="LWQ595" s="112"/>
      <c r="LWR595" s="112"/>
      <c r="LWS595" s="112"/>
      <c r="LWT595" s="112"/>
      <c r="LWU595" s="112"/>
      <c r="LWV595" s="112"/>
      <c r="LWW595" s="112"/>
      <c r="LWX595" s="112"/>
      <c r="LWY595" s="112"/>
      <c r="LWZ595" s="112"/>
      <c r="LXA595" s="112"/>
      <c r="LXB595" s="112"/>
      <c r="LXC595" s="112"/>
      <c r="LXD595" s="112"/>
      <c r="LXE595" s="112"/>
      <c r="LXF595" s="112"/>
      <c r="LXG595" s="112"/>
      <c r="LXH595" s="112"/>
      <c r="LXI595" s="112"/>
      <c r="LXJ595" s="112"/>
      <c r="LXK595" s="112"/>
      <c r="LXL595" s="112"/>
      <c r="LXM595" s="112"/>
      <c r="LXN595" s="112"/>
      <c r="LXO595" s="112"/>
      <c r="LXP595" s="112"/>
      <c r="LXQ595" s="112"/>
      <c r="LXR595" s="112"/>
      <c r="LXS595" s="112"/>
      <c r="LXT595" s="112"/>
      <c r="LXU595" s="112"/>
      <c r="LXV595" s="112"/>
      <c r="LXW595" s="112"/>
      <c r="LXX595" s="112"/>
      <c r="LXY595" s="112"/>
      <c r="LXZ595" s="112"/>
      <c r="LYA595" s="112"/>
      <c r="LYB595" s="112"/>
      <c r="LYC595" s="112"/>
      <c r="LYD595" s="112"/>
      <c r="LYE595" s="112"/>
      <c r="LYF595" s="112"/>
      <c r="LYG595" s="112"/>
      <c r="LYH595" s="112"/>
      <c r="LYI595" s="112"/>
      <c r="LYJ595" s="112"/>
      <c r="LYK595" s="112"/>
      <c r="LYL595" s="112"/>
      <c r="LYM595" s="112"/>
      <c r="LYN595" s="112"/>
      <c r="LYO595" s="112"/>
      <c r="LYP595" s="112"/>
      <c r="LYQ595" s="112"/>
      <c r="LYR595" s="112"/>
      <c r="LYS595" s="112"/>
      <c r="LYT595" s="112"/>
      <c r="LYU595" s="112"/>
      <c r="LYV595" s="112"/>
      <c r="LYW595" s="112"/>
      <c r="LYX595" s="112"/>
      <c r="LYY595" s="112"/>
      <c r="LYZ595" s="112"/>
      <c r="LZA595" s="112"/>
      <c r="LZB595" s="112"/>
      <c r="LZC595" s="112"/>
      <c r="LZD595" s="112"/>
      <c r="LZE595" s="112"/>
      <c r="LZF595" s="112"/>
      <c r="LZG595" s="112"/>
      <c r="LZH595" s="112"/>
      <c r="LZI595" s="112"/>
      <c r="LZJ595" s="112"/>
      <c r="LZK595" s="112"/>
      <c r="LZL595" s="112"/>
      <c r="LZM595" s="112"/>
      <c r="LZN595" s="112"/>
      <c r="LZO595" s="112"/>
      <c r="LZP595" s="112"/>
      <c r="LZQ595" s="112"/>
      <c r="LZR595" s="112"/>
      <c r="LZS595" s="112"/>
      <c r="LZT595" s="112"/>
      <c r="LZU595" s="112"/>
      <c r="LZV595" s="112"/>
      <c r="LZW595" s="112"/>
      <c r="LZX595" s="112"/>
      <c r="LZY595" s="112"/>
      <c r="LZZ595" s="112"/>
      <c r="MAA595" s="112"/>
      <c r="MAB595" s="112"/>
      <c r="MAC595" s="112"/>
      <c r="MAD595" s="112"/>
      <c r="MAE595" s="112"/>
      <c r="MAF595" s="112"/>
      <c r="MAG595" s="112"/>
      <c r="MAH595" s="112"/>
      <c r="MAI595" s="112"/>
      <c r="MAJ595" s="112"/>
      <c r="MAK595" s="112"/>
      <c r="MAL595" s="112"/>
      <c r="MAM595" s="112"/>
      <c r="MAN595" s="112"/>
      <c r="MAO595" s="112"/>
      <c r="MAP595" s="112"/>
      <c r="MAQ595" s="112"/>
      <c r="MAR595" s="112"/>
      <c r="MAS595" s="112"/>
      <c r="MAT595" s="112"/>
      <c r="MAU595" s="112"/>
      <c r="MAV595" s="112"/>
      <c r="MAW595" s="112"/>
      <c r="MAX595" s="112"/>
      <c r="MAY595" s="112"/>
      <c r="MAZ595" s="112"/>
      <c r="MBA595" s="112"/>
      <c r="MBB595" s="112"/>
      <c r="MBC595" s="112"/>
      <c r="MBD595" s="112"/>
      <c r="MBE595" s="112"/>
      <c r="MBF595" s="112"/>
      <c r="MBG595" s="112"/>
      <c r="MBH595" s="112"/>
      <c r="MBI595" s="112"/>
      <c r="MBJ595" s="112"/>
      <c r="MBK595" s="112"/>
      <c r="MBL595" s="112"/>
      <c r="MBM595" s="112"/>
      <c r="MBN595" s="112"/>
      <c r="MBO595" s="112"/>
      <c r="MBP595" s="112"/>
      <c r="MBQ595" s="112"/>
      <c r="MBR595" s="112"/>
      <c r="MBS595" s="112"/>
      <c r="MBT595" s="112"/>
      <c r="MBU595" s="112"/>
      <c r="MBV595" s="112"/>
      <c r="MBW595" s="112"/>
      <c r="MBX595" s="112"/>
      <c r="MBY595" s="112"/>
      <c r="MBZ595" s="112"/>
      <c r="MCA595" s="112"/>
      <c r="MCB595" s="112"/>
      <c r="MCC595" s="112"/>
      <c r="MCD595" s="112"/>
      <c r="MCE595" s="112"/>
      <c r="MCF595" s="112"/>
      <c r="MCG595" s="112"/>
      <c r="MCH595" s="112"/>
      <c r="MCI595" s="112"/>
      <c r="MCJ595" s="112"/>
      <c r="MCK595" s="112"/>
      <c r="MCL595" s="112"/>
      <c r="MCM595" s="112"/>
      <c r="MCN595" s="112"/>
      <c r="MCO595" s="112"/>
      <c r="MCP595" s="112"/>
      <c r="MCQ595" s="112"/>
      <c r="MCR595" s="112"/>
      <c r="MCS595" s="112"/>
      <c r="MCT595" s="112"/>
      <c r="MCU595" s="112"/>
      <c r="MCV595" s="112"/>
      <c r="MCW595" s="112"/>
      <c r="MCX595" s="112"/>
      <c r="MCY595" s="112"/>
      <c r="MCZ595" s="112"/>
      <c r="MDA595" s="112"/>
      <c r="MDB595" s="112"/>
      <c r="MDC595" s="112"/>
      <c r="MDD595" s="112"/>
      <c r="MDE595" s="112"/>
      <c r="MDF595" s="112"/>
      <c r="MDG595" s="112"/>
      <c r="MDH595" s="112"/>
      <c r="MDI595" s="112"/>
      <c r="MDJ595" s="112"/>
      <c r="MDK595" s="112"/>
      <c r="MDL595" s="112"/>
      <c r="MDM595" s="112"/>
      <c r="MDN595" s="112"/>
      <c r="MDO595" s="112"/>
      <c r="MDP595" s="112"/>
      <c r="MDQ595" s="112"/>
      <c r="MDR595" s="112"/>
      <c r="MDS595" s="112"/>
      <c r="MDT595" s="112"/>
      <c r="MDU595" s="112"/>
      <c r="MDV595" s="112"/>
      <c r="MDW595" s="112"/>
      <c r="MDX595" s="112"/>
      <c r="MDY595" s="112"/>
      <c r="MDZ595" s="112"/>
      <c r="MEA595" s="112"/>
      <c r="MEB595" s="112"/>
      <c r="MEC595" s="112"/>
      <c r="MED595" s="112"/>
      <c r="MEE595" s="112"/>
      <c r="MEF595" s="112"/>
      <c r="MEG595" s="112"/>
      <c r="MEH595" s="112"/>
      <c r="MEI595" s="112"/>
      <c r="MEJ595" s="112"/>
      <c r="MEK595" s="112"/>
      <c r="MEL595" s="112"/>
      <c r="MEM595" s="112"/>
      <c r="MEN595" s="112"/>
      <c r="MEO595" s="112"/>
      <c r="MEP595" s="112"/>
      <c r="MEQ595" s="112"/>
      <c r="MER595" s="112"/>
      <c r="MES595" s="112"/>
      <c r="MET595" s="112"/>
      <c r="MEU595" s="112"/>
      <c r="MEV595" s="112"/>
      <c r="MEW595" s="112"/>
      <c r="MEX595" s="112"/>
      <c r="MEY595" s="112"/>
      <c r="MEZ595" s="112"/>
      <c r="MFA595" s="112"/>
      <c r="MFB595" s="112"/>
      <c r="MFC595" s="112"/>
      <c r="MFD595" s="112"/>
      <c r="MFE595" s="112"/>
      <c r="MFF595" s="112"/>
      <c r="MFG595" s="112"/>
      <c r="MFH595" s="112"/>
      <c r="MFI595" s="112"/>
      <c r="MFJ595" s="112"/>
      <c r="MFK595" s="112"/>
      <c r="MFL595" s="112"/>
      <c r="MFM595" s="112"/>
      <c r="MFN595" s="112"/>
      <c r="MFO595" s="112"/>
      <c r="MFP595" s="112"/>
      <c r="MFQ595" s="112"/>
      <c r="MFR595" s="112"/>
      <c r="MFS595" s="112"/>
      <c r="MFT595" s="112"/>
      <c r="MFU595" s="112"/>
      <c r="MFV595" s="112"/>
      <c r="MFW595" s="112"/>
      <c r="MFX595" s="112"/>
      <c r="MFY595" s="112"/>
      <c r="MFZ595" s="112"/>
      <c r="MGA595" s="112"/>
      <c r="MGB595" s="112"/>
      <c r="MGC595" s="112"/>
      <c r="MGD595" s="112"/>
      <c r="MGE595" s="112"/>
      <c r="MGF595" s="112"/>
      <c r="MGG595" s="112"/>
      <c r="MGH595" s="112"/>
      <c r="MGI595" s="112"/>
      <c r="MGJ595" s="112"/>
      <c r="MGK595" s="112"/>
      <c r="MGL595" s="112"/>
      <c r="MGM595" s="112"/>
      <c r="MGN595" s="112"/>
      <c r="MGO595" s="112"/>
      <c r="MGP595" s="112"/>
      <c r="MGQ595" s="112"/>
      <c r="MGR595" s="112"/>
      <c r="MGS595" s="112"/>
      <c r="MGT595" s="112"/>
      <c r="MGU595" s="112"/>
      <c r="MGV595" s="112"/>
      <c r="MGW595" s="112"/>
      <c r="MGX595" s="112"/>
      <c r="MGY595" s="112"/>
      <c r="MGZ595" s="112"/>
      <c r="MHA595" s="112"/>
      <c r="MHB595" s="112"/>
      <c r="MHC595" s="112"/>
      <c r="MHD595" s="112"/>
      <c r="MHE595" s="112"/>
      <c r="MHF595" s="112"/>
      <c r="MHG595" s="112"/>
      <c r="MHH595" s="112"/>
      <c r="MHI595" s="112"/>
      <c r="MHJ595" s="112"/>
      <c r="MHK595" s="112"/>
      <c r="MHL595" s="112"/>
      <c r="MHM595" s="112"/>
      <c r="MHN595" s="112"/>
      <c r="MHO595" s="112"/>
      <c r="MHP595" s="112"/>
      <c r="MHQ595" s="112"/>
      <c r="MHR595" s="112"/>
      <c r="MHS595" s="112"/>
      <c r="MHT595" s="112"/>
      <c r="MHU595" s="112"/>
      <c r="MHV595" s="112"/>
      <c r="MHW595" s="112"/>
      <c r="MHX595" s="112"/>
      <c r="MHY595" s="112"/>
      <c r="MHZ595" s="112"/>
      <c r="MIA595" s="112"/>
      <c r="MIB595" s="112"/>
      <c r="MIC595" s="112"/>
      <c r="MID595" s="112"/>
      <c r="MIE595" s="112"/>
      <c r="MIF595" s="112"/>
      <c r="MIG595" s="112"/>
      <c r="MIH595" s="112"/>
      <c r="MII595" s="112"/>
      <c r="MIJ595" s="112"/>
      <c r="MIK595" s="112"/>
      <c r="MIL595" s="112"/>
      <c r="MIM595" s="112"/>
      <c r="MIN595" s="112"/>
      <c r="MIO595" s="112"/>
      <c r="MIP595" s="112"/>
      <c r="MIQ595" s="112"/>
      <c r="MIR595" s="112"/>
      <c r="MIS595" s="112"/>
      <c r="MIT595" s="112"/>
      <c r="MIU595" s="112"/>
      <c r="MIV595" s="112"/>
      <c r="MIW595" s="112"/>
      <c r="MIX595" s="112"/>
      <c r="MIY595" s="112"/>
      <c r="MIZ595" s="112"/>
      <c r="MJA595" s="112"/>
      <c r="MJB595" s="112"/>
      <c r="MJC595" s="112"/>
      <c r="MJD595" s="112"/>
      <c r="MJE595" s="112"/>
      <c r="MJF595" s="112"/>
      <c r="MJG595" s="112"/>
      <c r="MJH595" s="112"/>
      <c r="MJI595" s="112"/>
      <c r="MJJ595" s="112"/>
      <c r="MJK595" s="112"/>
      <c r="MJL595" s="112"/>
      <c r="MJM595" s="112"/>
      <c r="MJN595" s="112"/>
      <c r="MJO595" s="112"/>
      <c r="MJP595" s="112"/>
      <c r="MJQ595" s="112"/>
      <c r="MJR595" s="112"/>
      <c r="MJS595" s="112"/>
      <c r="MJT595" s="112"/>
      <c r="MJU595" s="112"/>
      <c r="MJV595" s="112"/>
      <c r="MJW595" s="112"/>
      <c r="MJX595" s="112"/>
      <c r="MJY595" s="112"/>
      <c r="MJZ595" s="112"/>
      <c r="MKA595" s="112"/>
      <c r="MKB595" s="112"/>
      <c r="MKC595" s="112"/>
      <c r="MKD595" s="112"/>
      <c r="MKE595" s="112"/>
      <c r="MKF595" s="112"/>
      <c r="MKG595" s="112"/>
      <c r="MKH595" s="112"/>
      <c r="MKI595" s="112"/>
      <c r="MKJ595" s="112"/>
      <c r="MKK595" s="112"/>
      <c r="MKL595" s="112"/>
      <c r="MKM595" s="112"/>
      <c r="MKN595" s="112"/>
      <c r="MKO595" s="112"/>
      <c r="MKP595" s="112"/>
      <c r="MKQ595" s="112"/>
      <c r="MKR595" s="112"/>
      <c r="MKS595" s="112"/>
      <c r="MKT595" s="112"/>
      <c r="MKU595" s="112"/>
      <c r="MKV595" s="112"/>
      <c r="MKW595" s="112"/>
      <c r="MKX595" s="112"/>
      <c r="MKY595" s="112"/>
      <c r="MKZ595" s="112"/>
      <c r="MLA595" s="112"/>
      <c r="MLB595" s="112"/>
      <c r="MLC595" s="112"/>
      <c r="MLD595" s="112"/>
      <c r="MLE595" s="112"/>
      <c r="MLF595" s="112"/>
      <c r="MLG595" s="112"/>
      <c r="MLH595" s="112"/>
      <c r="MLI595" s="112"/>
      <c r="MLJ595" s="112"/>
      <c r="MLK595" s="112"/>
      <c r="MLL595" s="112"/>
      <c r="MLM595" s="112"/>
      <c r="MLN595" s="112"/>
      <c r="MLO595" s="112"/>
      <c r="MLP595" s="112"/>
      <c r="MLQ595" s="112"/>
      <c r="MLR595" s="112"/>
      <c r="MLS595" s="112"/>
      <c r="MLT595" s="112"/>
      <c r="MLU595" s="112"/>
      <c r="MLV595" s="112"/>
      <c r="MLW595" s="112"/>
      <c r="MLX595" s="112"/>
      <c r="MLY595" s="112"/>
      <c r="MLZ595" s="112"/>
      <c r="MMA595" s="112"/>
      <c r="MMB595" s="112"/>
      <c r="MMC595" s="112"/>
      <c r="MMD595" s="112"/>
      <c r="MME595" s="112"/>
      <c r="MMF595" s="112"/>
      <c r="MMG595" s="112"/>
      <c r="MMH595" s="112"/>
      <c r="MMI595" s="112"/>
      <c r="MMJ595" s="112"/>
      <c r="MMK595" s="112"/>
      <c r="MML595" s="112"/>
      <c r="MMM595" s="112"/>
      <c r="MMN595" s="112"/>
      <c r="MMO595" s="112"/>
      <c r="MMP595" s="112"/>
      <c r="MMQ595" s="112"/>
      <c r="MMR595" s="112"/>
      <c r="MMS595" s="112"/>
      <c r="MMT595" s="112"/>
      <c r="MMU595" s="112"/>
      <c r="MMV595" s="112"/>
      <c r="MMW595" s="112"/>
      <c r="MMX595" s="112"/>
      <c r="MMY595" s="112"/>
      <c r="MMZ595" s="112"/>
      <c r="MNA595" s="112"/>
      <c r="MNB595" s="112"/>
      <c r="MNC595" s="112"/>
      <c r="MND595" s="112"/>
      <c r="MNE595" s="112"/>
      <c r="MNF595" s="112"/>
      <c r="MNG595" s="112"/>
      <c r="MNH595" s="112"/>
      <c r="MNI595" s="112"/>
      <c r="MNJ595" s="112"/>
      <c r="MNK595" s="112"/>
      <c r="MNL595" s="112"/>
      <c r="MNM595" s="112"/>
      <c r="MNN595" s="112"/>
      <c r="MNO595" s="112"/>
      <c r="MNP595" s="112"/>
      <c r="MNQ595" s="112"/>
      <c r="MNR595" s="112"/>
      <c r="MNS595" s="112"/>
      <c r="MNT595" s="112"/>
      <c r="MNU595" s="112"/>
      <c r="MNV595" s="112"/>
      <c r="MNW595" s="112"/>
      <c r="MNX595" s="112"/>
      <c r="MNY595" s="112"/>
      <c r="MNZ595" s="112"/>
      <c r="MOA595" s="112"/>
      <c r="MOB595" s="112"/>
      <c r="MOC595" s="112"/>
      <c r="MOD595" s="112"/>
      <c r="MOE595" s="112"/>
      <c r="MOF595" s="112"/>
      <c r="MOG595" s="112"/>
      <c r="MOH595" s="112"/>
      <c r="MOI595" s="112"/>
      <c r="MOJ595" s="112"/>
      <c r="MOK595" s="112"/>
      <c r="MOL595" s="112"/>
      <c r="MOM595" s="112"/>
      <c r="MON595" s="112"/>
      <c r="MOO595" s="112"/>
      <c r="MOP595" s="112"/>
      <c r="MOQ595" s="112"/>
      <c r="MOR595" s="112"/>
      <c r="MOS595" s="112"/>
      <c r="MOT595" s="112"/>
      <c r="MOU595" s="112"/>
      <c r="MOV595" s="112"/>
      <c r="MOW595" s="112"/>
      <c r="MOX595" s="112"/>
      <c r="MOY595" s="112"/>
      <c r="MOZ595" s="112"/>
      <c r="MPA595" s="112"/>
      <c r="MPB595" s="112"/>
      <c r="MPC595" s="112"/>
      <c r="MPD595" s="112"/>
      <c r="MPE595" s="112"/>
      <c r="MPF595" s="112"/>
      <c r="MPG595" s="112"/>
      <c r="MPH595" s="112"/>
      <c r="MPI595" s="112"/>
      <c r="MPJ595" s="112"/>
      <c r="MPK595" s="112"/>
      <c r="MPL595" s="112"/>
      <c r="MPM595" s="112"/>
      <c r="MPN595" s="112"/>
      <c r="MPO595" s="112"/>
      <c r="MPP595" s="112"/>
      <c r="MPQ595" s="112"/>
      <c r="MPR595" s="112"/>
      <c r="MPS595" s="112"/>
      <c r="MPT595" s="112"/>
      <c r="MPU595" s="112"/>
      <c r="MPV595" s="112"/>
      <c r="MPW595" s="112"/>
      <c r="MPX595" s="112"/>
      <c r="MPY595" s="112"/>
      <c r="MPZ595" s="112"/>
      <c r="MQA595" s="112"/>
      <c r="MQB595" s="112"/>
      <c r="MQC595" s="112"/>
      <c r="MQD595" s="112"/>
      <c r="MQE595" s="112"/>
      <c r="MQF595" s="112"/>
      <c r="MQG595" s="112"/>
      <c r="MQH595" s="112"/>
      <c r="MQI595" s="112"/>
      <c r="MQJ595" s="112"/>
      <c r="MQK595" s="112"/>
      <c r="MQL595" s="112"/>
      <c r="MQM595" s="112"/>
      <c r="MQN595" s="112"/>
      <c r="MQO595" s="112"/>
      <c r="MQP595" s="112"/>
      <c r="MQQ595" s="112"/>
      <c r="MQR595" s="112"/>
      <c r="MQS595" s="112"/>
      <c r="MQT595" s="112"/>
      <c r="MQU595" s="112"/>
      <c r="MQV595" s="112"/>
      <c r="MQW595" s="112"/>
      <c r="MQX595" s="112"/>
      <c r="MQY595" s="112"/>
      <c r="MQZ595" s="112"/>
      <c r="MRA595" s="112"/>
      <c r="MRB595" s="112"/>
      <c r="MRC595" s="112"/>
      <c r="MRD595" s="112"/>
      <c r="MRE595" s="112"/>
      <c r="MRF595" s="112"/>
      <c r="MRG595" s="112"/>
      <c r="MRH595" s="112"/>
      <c r="MRI595" s="112"/>
      <c r="MRJ595" s="112"/>
      <c r="MRK595" s="112"/>
      <c r="MRL595" s="112"/>
      <c r="MRM595" s="112"/>
      <c r="MRN595" s="112"/>
      <c r="MRO595" s="112"/>
      <c r="MRP595" s="112"/>
      <c r="MRQ595" s="112"/>
      <c r="MRR595" s="112"/>
      <c r="MRS595" s="112"/>
      <c r="MRT595" s="112"/>
      <c r="MRU595" s="112"/>
      <c r="MRV595" s="112"/>
      <c r="MRW595" s="112"/>
      <c r="MRX595" s="112"/>
      <c r="MRY595" s="112"/>
      <c r="MRZ595" s="112"/>
      <c r="MSA595" s="112"/>
      <c r="MSB595" s="112"/>
      <c r="MSC595" s="112"/>
      <c r="MSD595" s="112"/>
      <c r="MSE595" s="112"/>
      <c r="MSF595" s="112"/>
      <c r="MSG595" s="112"/>
      <c r="MSH595" s="112"/>
      <c r="MSI595" s="112"/>
      <c r="MSJ595" s="112"/>
      <c r="MSK595" s="112"/>
      <c r="MSL595" s="112"/>
      <c r="MSM595" s="112"/>
      <c r="MSN595" s="112"/>
      <c r="MSO595" s="112"/>
      <c r="MSP595" s="112"/>
      <c r="MSQ595" s="112"/>
      <c r="MSR595" s="112"/>
      <c r="MSS595" s="112"/>
      <c r="MST595" s="112"/>
      <c r="MSU595" s="112"/>
      <c r="MSV595" s="112"/>
      <c r="MSW595" s="112"/>
      <c r="MSX595" s="112"/>
      <c r="MSY595" s="112"/>
      <c r="MSZ595" s="112"/>
      <c r="MTA595" s="112"/>
      <c r="MTB595" s="112"/>
      <c r="MTC595" s="112"/>
      <c r="MTD595" s="112"/>
      <c r="MTE595" s="112"/>
      <c r="MTF595" s="112"/>
      <c r="MTG595" s="112"/>
      <c r="MTH595" s="112"/>
      <c r="MTI595" s="112"/>
      <c r="MTJ595" s="112"/>
      <c r="MTK595" s="112"/>
      <c r="MTL595" s="112"/>
      <c r="MTM595" s="112"/>
      <c r="MTN595" s="112"/>
      <c r="MTO595" s="112"/>
      <c r="MTP595" s="112"/>
      <c r="MTQ595" s="112"/>
      <c r="MTR595" s="112"/>
      <c r="MTS595" s="112"/>
      <c r="MTT595" s="112"/>
      <c r="MTU595" s="112"/>
      <c r="MTV595" s="112"/>
      <c r="MTW595" s="112"/>
      <c r="MTX595" s="112"/>
      <c r="MTY595" s="112"/>
      <c r="MTZ595" s="112"/>
      <c r="MUA595" s="112"/>
      <c r="MUB595" s="112"/>
      <c r="MUC595" s="112"/>
      <c r="MUD595" s="112"/>
      <c r="MUE595" s="112"/>
      <c r="MUF595" s="112"/>
      <c r="MUG595" s="112"/>
      <c r="MUH595" s="112"/>
      <c r="MUI595" s="112"/>
      <c r="MUJ595" s="112"/>
      <c r="MUK595" s="112"/>
      <c r="MUL595" s="112"/>
      <c r="MUM595" s="112"/>
      <c r="MUN595" s="112"/>
      <c r="MUO595" s="112"/>
      <c r="MUP595" s="112"/>
      <c r="MUQ595" s="112"/>
      <c r="MUR595" s="112"/>
      <c r="MUS595" s="112"/>
      <c r="MUT595" s="112"/>
      <c r="MUU595" s="112"/>
      <c r="MUV595" s="112"/>
      <c r="MUW595" s="112"/>
      <c r="MUX595" s="112"/>
      <c r="MUY595" s="112"/>
      <c r="MUZ595" s="112"/>
      <c r="MVA595" s="112"/>
      <c r="MVB595" s="112"/>
      <c r="MVC595" s="112"/>
      <c r="MVD595" s="112"/>
      <c r="MVE595" s="112"/>
      <c r="MVF595" s="112"/>
      <c r="MVG595" s="112"/>
      <c r="MVH595" s="112"/>
      <c r="MVI595" s="112"/>
      <c r="MVJ595" s="112"/>
      <c r="MVK595" s="112"/>
      <c r="MVL595" s="112"/>
      <c r="MVM595" s="112"/>
      <c r="MVN595" s="112"/>
      <c r="MVO595" s="112"/>
      <c r="MVP595" s="112"/>
      <c r="MVQ595" s="112"/>
      <c r="MVR595" s="112"/>
      <c r="MVS595" s="112"/>
      <c r="MVT595" s="112"/>
      <c r="MVU595" s="112"/>
      <c r="MVV595" s="112"/>
      <c r="MVW595" s="112"/>
      <c r="MVX595" s="112"/>
      <c r="MVY595" s="112"/>
      <c r="MVZ595" s="112"/>
      <c r="MWA595" s="112"/>
      <c r="MWB595" s="112"/>
      <c r="MWC595" s="112"/>
      <c r="MWD595" s="112"/>
      <c r="MWE595" s="112"/>
      <c r="MWF595" s="112"/>
      <c r="MWG595" s="112"/>
      <c r="MWH595" s="112"/>
      <c r="MWI595" s="112"/>
      <c r="MWJ595" s="112"/>
      <c r="MWK595" s="112"/>
      <c r="MWL595" s="112"/>
      <c r="MWM595" s="112"/>
      <c r="MWN595" s="112"/>
      <c r="MWO595" s="112"/>
      <c r="MWP595" s="112"/>
      <c r="MWQ595" s="112"/>
      <c r="MWR595" s="112"/>
      <c r="MWS595" s="112"/>
      <c r="MWT595" s="112"/>
      <c r="MWU595" s="112"/>
      <c r="MWV595" s="112"/>
      <c r="MWW595" s="112"/>
      <c r="MWX595" s="112"/>
      <c r="MWY595" s="112"/>
      <c r="MWZ595" s="112"/>
      <c r="MXA595" s="112"/>
      <c r="MXB595" s="112"/>
      <c r="MXC595" s="112"/>
      <c r="MXD595" s="112"/>
      <c r="MXE595" s="112"/>
      <c r="MXF595" s="112"/>
      <c r="MXG595" s="112"/>
      <c r="MXH595" s="112"/>
      <c r="MXI595" s="112"/>
      <c r="MXJ595" s="112"/>
      <c r="MXK595" s="112"/>
      <c r="MXL595" s="112"/>
      <c r="MXM595" s="112"/>
      <c r="MXN595" s="112"/>
      <c r="MXO595" s="112"/>
      <c r="MXP595" s="112"/>
      <c r="MXQ595" s="112"/>
      <c r="MXR595" s="112"/>
      <c r="MXS595" s="112"/>
      <c r="MXT595" s="112"/>
      <c r="MXU595" s="112"/>
      <c r="MXV595" s="112"/>
      <c r="MXW595" s="112"/>
      <c r="MXX595" s="112"/>
      <c r="MXY595" s="112"/>
      <c r="MXZ595" s="112"/>
      <c r="MYA595" s="112"/>
      <c r="MYB595" s="112"/>
      <c r="MYC595" s="112"/>
      <c r="MYD595" s="112"/>
      <c r="MYE595" s="112"/>
      <c r="MYF595" s="112"/>
      <c r="MYG595" s="112"/>
      <c r="MYH595" s="112"/>
      <c r="MYI595" s="112"/>
      <c r="MYJ595" s="112"/>
      <c r="MYK595" s="112"/>
      <c r="MYL595" s="112"/>
      <c r="MYM595" s="112"/>
      <c r="MYN595" s="112"/>
      <c r="MYO595" s="112"/>
      <c r="MYP595" s="112"/>
      <c r="MYQ595" s="112"/>
      <c r="MYR595" s="112"/>
      <c r="MYS595" s="112"/>
      <c r="MYT595" s="112"/>
      <c r="MYU595" s="112"/>
      <c r="MYV595" s="112"/>
      <c r="MYW595" s="112"/>
      <c r="MYX595" s="112"/>
      <c r="MYY595" s="112"/>
      <c r="MYZ595" s="112"/>
      <c r="MZA595" s="112"/>
      <c r="MZB595" s="112"/>
      <c r="MZC595" s="112"/>
      <c r="MZD595" s="112"/>
      <c r="MZE595" s="112"/>
      <c r="MZF595" s="112"/>
      <c r="MZG595" s="112"/>
      <c r="MZH595" s="112"/>
      <c r="MZI595" s="112"/>
      <c r="MZJ595" s="112"/>
      <c r="MZK595" s="112"/>
      <c r="MZL595" s="112"/>
      <c r="MZM595" s="112"/>
      <c r="MZN595" s="112"/>
      <c r="MZO595" s="112"/>
      <c r="MZP595" s="112"/>
      <c r="MZQ595" s="112"/>
      <c r="MZR595" s="112"/>
      <c r="MZS595" s="112"/>
      <c r="MZT595" s="112"/>
      <c r="MZU595" s="112"/>
      <c r="MZV595" s="112"/>
      <c r="MZW595" s="112"/>
      <c r="MZX595" s="112"/>
      <c r="MZY595" s="112"/>
      <c r="MZZ595" s="112"/>
      <c r="NAA595" s="112"/>
      <c r="NAB595" s="112"/>
      <c r="NAC595" s="112"/>
      <c r="NAD595" s="112"/>
      <c r="NAE595" s="112"/>
      <c r="NAF595" s="112"/>
      <c r="NAG595" s="112"/>
      <c r="NAH595" s="112"/>
      <c r="NAI595" s="112"/>
      <c r="NAJ595" s="112"/>
      <c r="NAK595" s="112"/>
      <c r="NAL595" s="112"/>
      <c r="NAM595" s="112"/>
      <c r="NAN595" s="112"/>
      <c r="NAO595" s="112"/>
      <c r="NAP595" s="112"/>
      <c r="NAQ595" s="112"/>
      <c r="NAR595" s="112"/>
      <c r="NAS595" s="112"/>
      <c r="NAT595" s="112"/>
      <c r="NAU595" s="112"/>
      <c r="NAV595" s="112"/>
      <c r="NAW595" s="112"/>
      <c r="NAX595" s="112"/>
      <c r="NAY595" s="112"/>
      <c r="NAZ595" s="112"/>
      <c r="NBA595" s="112"/>
      <c r="NBB595" s="112"/>
      <c r="NBC595" s="112"/>
      <c r="NBD595" s="112"/>
      <c r="NBE595" s="112"/>
      <c r="NBF595" s="112"/>
      <c r="NBG595" s="112"/>
      <c r="NBH595" s="112"/>
      <c r="NBI595" s="112"/>
      <c r="NBJ595" s="112"/>
      <c r="NBK595" s="112"/>
      <c r="NBL595" s="112"/>
      <c r="NBM595" s="112"/>
      <c r="NBN595" s="112"/>
      <c r="NBO595" s="112"/>
      <c r="NBP595" s="112"/>
      <c r="NBQ595" s="112"/>
      <c r="NBR595" s="112"/>
      <c r="NBS595" s="112"/>
      <c r="NBT595" s="112"/>
      <c r="NBU595" s="112"/>
      <c r="NBV595" s="112"/>
      <c r="NBW595" s="112"/>
      <c r="NBX595" s="112"/>
      <c r="NBY595" s="112"/>
      <c r="NBZ595" s="112"/>
      <c r="NCA595" s="112"/>
      <c r="NCB595" s="112"/>
      <c r="NCC595" s="112"/>
      <c r="NCD595" s="112"/>
      <c r="NCE595" s="112"/>
      <c r="NCF595" s="112"/>
      <c r="NCG595" s="112"/>
      <c r="NCH595" s="112"/>
      <c r="NCI595" s="112"/>
      <c r="NCJ595" s="112"/>
      <c r="NCK595" s="112"/>
      <c r="NCL595" s="112"/>
      <c r="NCM595" s="112"/>
      <c r="NCN595" s="112"/>
      <c r="NCO595" s="112"/>
      <c r="NCP595" s="112"/>
      <c r="NCQ595" s="112"/>
      <c r="NCR595" s="112"/>
      <c r="NCS595" s="112"/>
      <c r="NCT595" s="112"/>
      <c r="NCU595" s="112"/>
      <c r="NCV595" s="112"/>
      <c r="NCW595" s="112"/>
      <c r="NCX595" s="112"/>
      <c r="NCY595" s="112"/>
      <c r="NCZ595" s="112"/>
      <c r="NDA595" s="112"/>
      <c r="NDB595" s="112"/>
      <c r="NDC595" s="112"/>
      <c r="NDD595" s="112"/>
      <c r="NDE595" s="112"/>
      <c r="NDF595" s="112"/>
      <c r="NDG595" s="112"/>
      <c r="NDH595" s="112"/>
      <c r="NDI595" s="112"/>
      <c r="NDJ595" s="112"/>
      <c r="NDK595" s="112"/>
      <c r="NDL595" s="112"/>
      <c r="NDM595" s="112"/>
      <c r="NDN595" s="112"/>
      <c r="NDO595" s="112"/>
      <c r="NDP595" s="112"/>
      <c r="NDQ595" s="112"/>
      <c r="NDR595" s="112"/>
      <c r="NDS595" s="112"/>
      <c r="NDT595" s="112"/>
      <c r="NDU595" s="112"/>
      <c r="NDV595" s="112"/>
      <c r="NDW595" s="112"/>
      <c r="NDX595" s="112"/>
      <c r="NDY595" s="112"/>
      <c r="NDZ595" s="112"/>
      <c r="NEA595" s="112"/>
      <c r="NEB595" s="112"/>
      <c r="NEC595" s="112"/>
      <c r="NED595" s="112"/>
      <c r="NEE595" s="112"/>
      <c r="NEF595" s="112"/>
      <c r="NEG595" s="112"/>
      <c r="NEH595" s="112"/>
      <c r="NEI595" s="112"/>
      <c r="NEJ595" s="112"/>
      <c r="NEK595" s="112"/>
      <c r="NEL595" s="112"/>
      <c r="NEM595" s="112"/>
      <c r="NEN595" s="112"/>
      <c r="NEO595" s="112"/>
      <c r="NEP595" s="112"/>
      <c r="NEQ595" s="112"/>
      <c r="NER595" s="112"/>
      <c r="NES595" s="112"/>
      <c r="NET595" s="112"/>
      <c r="NEU595" s="112"/>
      <c r="NEV595" s="112"/>
      <c r="NEW595" s="112"/>
      <c r="NEX595" s="112"/>
      <c r="NEY595" s="112"/>
      <c r="NEZ595" s="112"/>
      <c r="NFA595" s="112"/>
      <c r="NFB595" s="112"/>
      <c r="NFC595" s="112"/>
      <c r="NFD595" s="112"/>
      <c r="NFE595" s="112"/>
      <c r="NFF595" s="112"/>
      <c r="NFG595" s="112"/>
      <c r="NFH595" s="112"/>
      <c r="NFI595" s="112"/>
      <c r="NFJ595" s="112"/>
      <c r="NFK595" s="112"/>
      <c r="NFL595" s="112"/>
      <c r="NFM595" s="112"/>
      <c r="NFN595" s="112"/>
      <c r="NFO595" s="112"/>
      <c r="NFP595" s="112"/>
      <c r="NFQ595" s="112"/>
      <c r="NFR595" s="112"/>
      <c r="NFS595" s="112"/>
      <c r="NFT595" s="112"/>
      <c r="NFU595" s="112"/>
      <c r="NFV595" s="112"/>
      <c r="NFW595" s="112"/>
      <c r="NFX595" s="112"/>
      <c r="NFY595" s="112"/>
      <c r="NFZ595" s="112"/>
      <c r="NGA595" s="112"/>
      <c r="NGB595" s="112"/>
      <c r="NGC595" s="112"/>
      <c r="NGD595" s="112"/>
      <c r="NGE595" s="112"/>
      <c r="NGF595" s="112"/>
      <c r="NGG595" s="112"/>
      <c r="NGH595" s="112"/>
      <c r="NGI595" s="112"/>
      <c r="NGJ595" s="112"/>
      <c r="NGK595" s="112"/>
      <c r="NGL595" s="112"/>
      <c r="NGM595" s="112"/>
      <c r="NGN595" s="112"/>
      <c r="NGO595" s="112"/>
      <c r="NGP595" s="112"/>
      <c r="NGQ595" s="112"/>
      <c r="NGR595" s="112"/>
      <c r="NGS595" s="112"/>
      <c r="NGT595" s="112"/>
      <c r="NGU595" s="112"/>
      <c r="NGV595" s="112"/>
      <c r="NGW595" s="112"/>
      <c r="NGX595" s="112"/>
      <c r="NGY595" s="112"/>
      <c r="NGZ595" s="112"/>
      <c r="NHA595" s="112"/>
      <c r="NHB595" s="112"/>
      <c r="NHC595" s="112"/>
      <c r="NHD595" s="112"/>
      <c r="NHE595" s="112"/>
      <c r="NHF595" s="112"/>
      <c r="NHG595" s="112"/>
      <c r="NHH595" s="112"/>
      <c r="NHI595" s="112"/>
      <c r="NHJ595" s="112"/>
      <c r="NHK595" s="112"/>
      <c r="NHL595" s="112"/>
      <c r="NHM595" s="112"/>
      <c r="NHN595" s="112"/>
      <c r="NHO595" s="112"/>
      <c r="NHP595" s="112"/>
      <c r="NHQ595" s="112"/>
      <c r="NHR595" s="112"/>
      <c r="NHS595" s="112"/>
      <c r="NHT595" s="112"/>
      <c r="NHU595" s="112"/>
      <c r="NHV595" s="112"/>
      <c r="NHW595" s="112"/>
      <c r="NHX595" s="112"/>
      <c r="NHY595" s="112"/>
      <c r="NHZ595" s="112"/>
      <c r="NIA595" s="112"/>
      <c r="NIB595" s="112"/>
      <c r="NIC595" s="112"/>
      <c r="NID595" s="112"/>
      <c r="NIE595" s="112"/>
      <c r="NIF595" s="112"/>
      <c r="NIG595" s="112"/>
      <c r="NIH595" s="112"/>
      <c r="NII595" s="112"/>
      <c r="NIJ595" s="112"/>
      <c r="NIK595" s="112"/>
      <c r="NIL595" s="112"/>
      <c r="NIM595" s="112"/>
      <c r="NIN595" s="112"/>
      <c r="NIO595" s="112"/>
      <c r="NIP595" s="112"/>
      <c r="NIQ595" s="112"/>
      <c r="NIR595" s="112"/>
      <c r="NIS595" s="112"/>
      <c r="NIT595" s="112"/>
      <c r="NIU595" s="112"/>
      <c r="NIV595" s="112"/>
      <c r="NIW595" s="112"/>
      <c r="NIX595" s="112"/>
      <c r="NIY595" s="112"/>
      <c r="NIZ595" s="112"/>
      <c r="NJA595" s="112"/>
      <c r="NJB595" s="112"/>
      <c r="NJC595" s="112"/>
      <c r="NJD595" s="112"/>
      <c r="NJE595" s="112"/>
      <c r="NJF595" s="112"/>
      <c r="NJG595" s="112"/>
      <c r="NJH595" s="112"/>
      <c r="NJI595" s="112"/>
      <c r="NJJ595" s="112"/>
      <c r="NJK595" s="112"/>
      <c r="NJL595" s="112"/>
      <c r="NJM595" s="112"/>
      <c r="NJN595" s="112"/>
      <c r="NJO595" s="112"/>
      <c r="NJP595" s="112"/>
      <c r="NJQ595" s="112"/>
      <c r="NJR595" s="112"/>
      <c r="NJS595" s="112"/>
      <c r="NJT595" s="112"/>
      <c r="NJU595" s="112"/>
      <c r="NJV595" s="112"/>
      <c r="NJW595" s="112"/>
      <c r="NJX595" s="112"/>
      <c r="NJY595" s="112"/>
      <c r="NJZ595" s="112"/>
      <c r="NKA595" s="112"/>
      <c r="NKB595" s="112"/>
      <c r="NKC595" s="112"/>
      <c r="NKD595" s="112"/>
      <c r="NKE595" s="112"/>
      <c r="NKF595" s="112"/>
      <c r="NKG595" s="112"/>
      <c r="NKH595" s="112"/>
      <c r="NKI595" s="112"/>
      <c r="NKJ595" s="112"/>
      <c r="NKK595" s="112"/>
      <c r="NKL595" s="112"/>
      <c r="NKM595" s="112"/>
      <c r="NKN595" s="112"/>
      <c r="NKO595" s="112"/>
      <c r="NKP595" s="112"/>
      <c r="NKQ595" s="112"/>
      <c r="NKR595" s="112"/>
      <c r="NKS595" s="112"/>
      <c r="NKT595" s="112"/>
      <c r="NKU595" s="112"/>
      <c r="NKV595" s="112"/>
      <c r="NKW595" s="112"/>
      <c r="NKX595" s="112"/>
      <c r="NKY595" s="112"/>
      <c r="NKZ595" s="112"/>
      <c r="NLA595" s="112"/>
      <c r="NLB595" s="112"/>
      <c r="NLC595" s="112"/>
      <c r="NLD595" s="112"/>
      <c r="NLE595" s="112"/>
      <c r="NLF595" s="112"/>
      <c r="NLG595" s="112"/>
      <c r="NLH595" s="112"/>
      <c r="NLI595" s="112"/>
      <c r="NLJ595" s="112"/>
      <c r="NLK595" s="112"/>
      <c r="NLL595" s="112"/>
      <c r="NLM595" s="112"/>
      <c r="NLN595" s="112"/>
      <c r="NLO595" s="112"/>
      <c r="NLP595" s="112"/>
      <c r="NLQ595" s="112"/>
      <c r="NLR595" s="112"/>
      <c r="NLS595" s="112"/>
      <c r="NLT595" s="112"/>
      <c r="NLU595" s="112"/>
      <c r="NLV595" s="112"/>
      <c r="NLW595" s="112"/>
      <c r="NLX595" s="112"/>
      <c r="NLY595" s="112"/>
      <c r="NLZ595" s="112"/>
      <c r="NMA595" s="112"/>
      <c r="NMB595" s="112"/>
      <c r="NMC595" s="112"/>
      <c r="NMD595" s="112"/>
      <c r="NME595" s="112"/>
      <c r="NMF595" s="112"/>
      <c r="NMG595" s="112"/>
      <c r="NMH595" s="112"/>
      <c r="NMI595" s="112"/>
      <c r="NMJ595" s="112"/>
      <c r="NMK595" s="112"/>
      <c r="NML595" s="112"/>
      <c r="NMM595" s="112"/>
      <c r="NMN595" s="112"/>
      <c r="NMO595" s="112"/>
      <c r="NMP595" s="112"/>
      <c r="NMQ595" s="112"/>
      <c r="NMR595" s="112"/>
      <c r="NMS595" s="112"/>
      <c r="NMT595" s="112"/>
      <c r="NMU595" s="112"/>
      <c r="NMV595" s="112"/>
      <c r="NMW595" s="112"/>
      <c r="NMX595" s="112"/>
      <c r="NMY595" s="112"/>
      <c r="NMZ595" s="112"/>
      <c r="NNA595" s="112"/>
      <c r="NNB595" s="112"/>
      <c r="NNC595" s="112"/>
      <c r="NND595" s="112"/>
      <c r="NNE595" s="112"/>
      <c r="NNF595" s="112"/>
      <c r="NNG595" s="112"/>
      <c r="NNH595" s="112"/>
      <c r="NNI595" s="112"/>
      <c r="NNJ595" s="112"/>
      <c r="NNK595" s="112"/>
      <c r="NNL595" s="112"/>
      <c r="NNM595" s="112"/>
      <c r="NNN595" s="112"/>
      <c r="NNO595" s="112"/>
      <c r="NNP595" s="112"/>
      <c r="NNQ595" s="112"/>
      <c r="NNR595" s="112"/>
      <c r="NNS595" s="112"/>
      <c r="NNT595" s="112"/>
      <c r="NNU595" s="112"/>
      <c r="NNV595" s="112"/>
      <c r="NNW595" s="112"/>
      <c r="NNX595" s="112"/>
      <c r="NNY595" s="112"/>
      <c r="NNZ595" s="112"/>
      <c r="NOA595" s="112"/>
      <c r="NOB595" s="112"/>
      <c r="NOC595" s="112"/>
      <c r="NOD595" s="112"/>
      <c r="NOE595" s="112"/>
      <c r="NOF595" s="112"/>
      <c r="NOG595" s="112"/>
      <c r="NOH595" s="112"/>
      <c r="NOI595" s="112"/>
      <c r="NOJ595" s="112"/>
      <c r="NOK595" s="112"/>
      <c r="NOL595" s="112"/>
      <c r="NOM595" s="112"/>
      <c r="NON595" s="112"/>
      <c r="NOO595" s="112"/>
      <c r="NOP595" s="112"/>
      <c r="NOQ595" s="112"/>
      <c r="NOR595" s="112"/>
      <c r="NOS595" s="112"/>
      <c r="NOT595" s="112"/>
      <c r="NOU595" s="112"/>
      <c r="NOV595" s="112"/>
      <c r="NOW595" s="112"/>
      <c r="NOX595" s="112"/>
      <c r="NOY595" s="112"/>
      <c r="NOZ595" s="112"/>
      <c r="NPA595" s="112"/>
      <c r="NPB595" s="112"/>
      <c r="NPC595" s="112"/>
      <c r="NPD595" s="112"/>
      <c r="NPE595" s="112"/>
      <c r="NPF595" s="112"/>
      <c r="NPG595" s="112"/>
      <c r="NPH595" s="112"/>
      <c r="NPI595" s="112"/>
      <c r="NPJ595" s="112"/>
      <c r="NPK595" s="112"/>
      <c r="NPL595" s="112"/>
      <c r="NPM595" s="112"/>
      <c r="NPN595" s="112"/>
      <c r="NPO595" s="112"/>
      <c r="NPP595" s="112"/>
      <c r="NPQ595" s="112"/>
      <c r="NPR595" s="112"/>
      <c r="NPS595" s="112"/>
      <c r="NPT595" s="112"/>
      <c r="NPU595" s="112"/>
      <c r="NPV595" s="112"/>
      <c r="NPW595" s="112"/>
      <c r="NPX595" s="112"/>
      <c r="NPY595" s="112"/>
      <c r="NPZ595" s="112"/>
      <c r="NQA595" s="112"/>
      <c r="NQB595" s="112"/>
      <c r="NQC595" s="112"/>
      <c r="NQD595" s="112"/>
      <c r="NQE595" s="112"/>
      <c r="NQF595" s="112"/>
      <c r="NQG595" s="112"/>
      <c r="NQH595" s="112"/>
      <c r="NQI595" s="112"/>
      <c r="NQJ595" s="112"/>
      <c r="NQK595" s="112"/>
      <c r="NQL595" s="112"/>
      <c r="NQM595" s="112"/>
      <c r="NQN595" s="112"/>
      <c r="NQO595" s="112"/>
      <c r="NQP595" s="112"/>
      <c r="NQQ595" s="112"/>
      <c r="NQR595" s="112"/>
      <c r="NQS595" s="112"/>
      <c r="NQT595" s="112"/>
      <c r="NQU595" s="112"/>
      <c r="NQV595" s="112"/>
      <c r="NQW595" s="112"/>
      <c r="NQX595" s="112"/>
      <c r="NQY595" s="112"/>
      <c r="NQZ595" s="112"/>
      <c r="NRA595" s="112"/>
      <c r="NRB595" s="112"/>
      <c r="NRC595" s="112"/>
      <c r="NRD595" s="112"/>
      <c r="NRE595" s="112"/>
      <c r="NRF595" s="112"/>
      <c r="NRG595" s="112"/>
      <c r="NRH595" s="112"/>
      <c r="NRI595" s="112"/>
      <c r="NRJ595" s="112"/>
      <c r="NRK595" s="112"/>
      <c r="NRL595" s="112"/>
      <c r="NRM595" s="112"/>
      <c r="NRN595" s="112"/>
      <c r="NRO595" s="112"/>
      <c r="NRP595" s="112"/>
      <c r="NRQ595" s="112"/>
      <c r="NRR595" s="112"/>
      <c r="NRS595" s="112"/>
      <c r="NRT595" s="112"/>
      <c r="NRU595" s="112"/>
      <c r="NRV595" s="112"/>
      <c r="NRW595" s="112"/>
      <c r="NRX595" s="112"/>
      <c r="NRY595" s="112"/>
      <c r="NRZ595" s="112"/>
      <c r="NSA595" s="112"/>
      <c r="NSB595" s="112"/>
      <c r="NSC595" s="112"/>
      <c r="NSD595" s="112"/>
      <c r="NSE595" s="112"/>
      <c r="NSF595" s="112"/>
      <c r="NSG595" s="112"/>
      <c r="NSH595" s="112"/>
      <c r="NSI595" s="112"/>
      <c r="NSJ595" s="112"/>
      <c r="NSK595" s="112"/>
      <c r="NSL595" s="112"/>
      <c r="NSM595" s="112"/>
      <c r="NSN595" s="112"/>
      <c r="NSO595" s="112"/>
      <c r="NSP595" s="112"/>
      <c r="NSQ595" s="112"/>
      <c r="NSR595" s="112"/>
      <c r="NSS595" s="112"/>
      <c r="NST595" s="112"/>
      <c r="NSU595" s="112"/>
      <c r="NSV595" s="112"/>
      <c r="NSW595" s="112"/>
      <c r="NSX595" s="112"/>
      <c r="NSY595" s="112"/>
      <c r="NSZ595" s="112"/>
      <c r="NTA595" s="112"/>
      <c r="NTB595" s="112"/>
      <c r="NTC595" s="112"/>
      <c r="NTD595" s="112"/>
      <c r="NTE595" s="112"/>
      <c r="NTF595" s="112"/>
      <c r="NTG595" s="112"/>
      <c r="NTH595" s="112"/>
      <c r="NTI595" s="112"/>
      <c r="NTJ595" s="112"/>
      <c r="NTK595" s="112"/>
      <c r="NTL595" s="112"/>
      <c r="NTM595" s="112"/>
      <c r="NTN595" s="112"/>
      <c r="NTO595" s="112"/>
      <c r="NTP595" s="112"/>
      <c r="NTQ595" s="112"/>
      <c r="NTR595" s="112"/>
      <c r="NTS595" s="112"/>
      <c r="NTT595" s="112"/>
      <c r="NTU595" s="112"/>
      <c r="NTV595" s="112"/>
      <c r="NTW595" s="112"/>
      <c r="NTX595" s="112"/>
      <c r="NTY595" s="112"/>
      <c r="NTZ595" s="112"/>
      <c r="NUA595" s="112"/>
      <c r="NUB595" s="112"/>
      <c r="NUC595" s="112"/>
      <c r="NUD595" s="112"/>
      <c r="NUE595" s="112"/>
      <c r="NUF595" s="112"/>
      <c r="NUG595" s="112"/>
      <c r="NUH595" s="112"/>
      <c r="NUI595" s="112"/>
      <c r="NUJ595" s="112"/>
      <c r="NUK595" s="112"/>
      <c r="NUL595" s="112"/>
      <c r="NUM595" s="112"/>
      <c r="NUN595" s="112"/>
      <c r="NUO595" s="112"/>
      <c r="NUP595" s="112"/>
      <c r="NUQ595" s="112"/>
      <c r="NUR595" s="112"/>
      <c r="NUS595" s="112"/>
      <c r="NUT595" s="112"/>
      <c r="NUU595" s="112"/>
      <c r="NUV595" s="112"/>
      <c r="NUW595" s="112"/>
      <c r="NUX595" s="112"/>
      <c r="NUY595" s="112"/>
      <c r="NUZ595" s="112"/>
      <c r="NVA595" s="112"/>
      <c r="NVB595" s="112"/>
      <c r="NVC595" s="112"/>
      <c r="NVD595" s="112"/>
      <c r="NVE595" s="112"/>
      <c r="NVF595" s="112"/>
      <c r="NVG595" s="112"/>
      <c r="NVH595" s="112"/>
      <c r="NVI595" s="112"/>
      <c r="NVJ595" s="112"/>
      <c r="NVK595" s="112"/>
      <c r="NVL595" s="112"/>
      <c r="NVM595" s="112"/>
      <c r="NVN595" s="112"/>
      <c r="NVO595" s="112"/>
      <c r="NVP595" s="112"/>
      <c r="NVQ595" s="112"/>
      <c r="NVR595" s="112"/>
      <c r="NVS595" s="112"/>
      <c r="NVT595" s="112"/>
      <c r="NVU595" s="112"/>
      <c r="NVV595" s="112"/>
      <c r="NVW595" s="112"/>
      <c r="NVX595" s="112"/>
      <c r="NVY595" s="112"/>
      <c r="NVZ595" s="112"/>
      <c r="NWA595" s="112"/>
      <c r="NWB595" s="112"/>
      <c r="NWC595" s="112"/>
      <c r="NWD595" s="112"/>
      <c r="NWE595" s="112"/>
      <c r="NWF595" s="112"/>
      <c r="NWG595" s="112"/>
      <c r="NWH595" s="112"/>
      <c r="NWI595" s="112"/>
      <c r="NWJ595" s="112"/>
      <c r="NWK595" s="112"/>
      <c r="NWL595" s="112"/>
      <c r="NWM595" s="112"/>
      <c r="NWN595" s="112"/>
      <c r="NWO595" s="112"/>
      <c r="NWP595" s="112"/>
      <c r="NWQ595" s="112"/>
      <c r="NWR595" s="112"/>
      <c r="NWS595" s="112"/>
      <c r="NWT595" s="112"/>
      <c r="NWU595" s="112"/>
      <c r="NWV595" s="112"/>
      <c r="NWW595" s="112"/>
      <c r="NWX595" s="112"/>
      <c r="NWY595" s="112"/>
      <c r="NWZ595" s="112"/>
      <c r="NXA595" s="112"/>
      <c r="NXB595" s="112"/>
      <c r="NXC595" s="112"/>
      <c r="NXD595" s="112"/>
      <c r="NXE595" s="112"/>
      <c r="NXF595" s="112"/>
      <c r="NXG595" s="112"/>
      <c r="NXH595" s="112"/>
      <c r="NXI595" s="112"/>
      <c r="NXJ595" s="112"/>
      <c r="NXK595" s="112"/>
      <c r="NXL595" s="112"/>
      <c r="NXM595" s="112"/>
      <c r="NXN595" s="112"/>
      <c r="NXO595" s="112"/>
      <c r="NXP595" s="112"/>
      <c r="NXQ595" s="112"/>
      <c r="NXR595" s="112"/>
      <c r="NXS595" s="112"/>
      <c r="NXT595" s="112"/>
      <c r="NXU595" s="112"/>
      <c r="NXV595" s="112"/>
      <c r="NXW595" s="112"/>
      <c r="NXX595" s="112"/>
      <c r="NXY595" s="112"/>
      <c r="NXZ595" s="112"/>
      <c r="NYA595" s="112"/>
      <c r="NYB595" s="112"/>
      <c r="NYC595" s="112"/>
      <c r="NYD595" s="112"/>
      <c r="NYE595" s="112"/>
      <c r="NYF595" s="112"/>
      <c r="NYG595" s="112"/>
      <c r="NYH595" s="112"/>
      <c r="NYI595" s="112"/>
      <c r="NYJ595" s="112"/>
      <c r="NYK595" s="112"/>
      <c r="NYL595" s="112"/>
      <c r="NYM595" s="112"/>
      <c r="NYN595" s="112"/>
      <c r="NYO595" s="112"/>
      <c r="NYP595" s="112"/>
      <c r="NYQ595" s="112"/>
      <c r="NYR595" s="112"/>
      <c r="NYS595" s="112"/>
      <c r="NYT595" s="112"/>
      <c r="NYU595" s="112"/>
      <c r="NYV595" s="112"/>
      <c r="NYW595" s="112"/>
      <c r="NYX595" s="112"/>
      <c r="NYY595" s="112"/>
      <c r="NYZ595" s="112"/>
      <c r="NZA595" s="112"/>
      <c r="NZB595" s="112"/>
      <c r="NZC595" s="112"/>
      <c r="NZD595" s="112"/>
      <c r="NZE595" s="112"/>
      <c r="NZF595" s="112"/>
      <c r="NZG595" s="112"/>
      <c r="NZH595" s="112"/>
      <c r="NZI595" s="112"/>
      <c r="NZJ595" s="112"/>
      <c r="NZK595" s="112"/>
      <c r="NZL595" s="112"/>
      <c r="NZM595" s="112"/>
      <c r="NZN595" s="112"/>
      <c r="NZO595" s="112"/>
      <c r="NZP595" s="112"/>
      <c r="NZQ595" s="112"/>
      <c r="NZR595" s="112"/>
      <c r="NZS595" s="112"/>
      <c r="NZT595" s="112"/>
      <c r="NZU595" s="112"/>
      <c r="NZV595" s="112"/>
      <c r="NZW595" s="112"/>
      <c r="NZX595" s="112"/>
      <c r="NZY595" s="112"/>
      <c r="NZZ595" s="112"/>
      <c r="OAA595" s="112"/>
      <c r="OAB595" s="112"/>
      <c r="OAC595" s="112"/>
      <c r="OAD595" s="112"/>
      <c r="OAE595" s="112"/>
      <c r="OAF595" s="112"/>
      <c r="OAG595" s="112"/>
      <c r="OAH595" s="112"/>
      <c r="OAI595" s="112"/>
      <c r="OAJ595" s="112"/>
      <c r="OAK595" s="112"/>
      <c r="OAL595" s="112"/>
      <c r="OAM595" s="112"/>
      <c r="OAN595" s="112"/>
      <c r="OAO595" s="112"/>
      <c r="OAP595" s="112"/>
      <c r="OAQ595" s="112"/>
      <c r="OAR595" s="112"/>
      <c r="OAS595" s="112"/>
      <c r="OAT595" s="112"/>
      <c r="OAU595" s="112"/>
      <c r="OAV595" s="112"/>
      <c r="OAW595" s="112"/>
      <c r="OAX595" s="112"/>
      <c r="OAY595" s="112"/>
      <c r="OAZ595" s="112"/>
      <c r="OBA595" s="112"/>
      <c r="OBB595" s="112"/>
      <c r="OBC595" s="112"/>
      <c r="OBD595" s="112"/>
      <c r="OBE595" s="112"/>
      <c r="OBF595" s="112"/>
      <c r="OBG595" s="112"/>
      <c r="OBH595" s="112"/>
      <c r="OBI595" s="112"/>
      <c r="OBJ595" s="112"/>
      <c r="OBK595" s="112"/>
      <c r="OBL595" s="112"/>
      <c r="OBM595" s="112"/>
      <c r="OBN595" s="112"/>
      <c r="OBO595" s="112"/>
      <c r="OBP595" s="112"/>
      <c r="OBQ595" s="112"/>
      <c r="OBR595" s="112"/>
      <c r="OBS595" s="112"/>
      <c r="OBT595" s="112"/>
      <c r="OBU595" s="112"/>
      <c r="OBV595" s="112"/>
      <c r="OBW595" s="112"/>
      <c r="OBX595" s="112"/>
      <c r="OBY595" s="112"/>
      <c r="OBZ595" s="112"/>
      <c r="OCA595" s="112"/>
      <c r="OCB595" s="112"/>
      <c r="OCC595" s="112"/>
      <c r="OCD595" s="112"/>
      <c r="OCE595" s="112"/>
      <c r="OCF595" s="112"/>
      <c r="OCG595" s="112"/>
      <c r="OCH595" s="112"/>
      <c r="OCI595" s="112"/>
      <c r="OCJ595" s="112"/>
      <c r="OCK595" s="112"/>
      <c r="OCL595" s="112"/>
      <c r="OCM595" s="112"/>
      <c r="OCN595" s="112"/>
      <c r="OCO595" s="112"/>
      <c r="OCP595" s="112"/>
      <c r="OCQ595" s="112"/>
      <c r="OCR595" s="112"/>
      <c r="OCS595" s="112"/>
      <c r="OCT595" s="112"/>
      <c r="OCU595" s="112"/>
      <c r="OCV595" s="112"/>
      <c r="OCW595" s="112"/>
      <c r="OCX595" s="112"/>
      <c r="OCY595" s="112"/>
      <c r="OCZ595" s="112"/>
      <c r="ODA595" s="112"/>
      <c r="ODB595" s="112"/>
      <c r="ODC595" s="112"/>
      <c r="ODD595" s="112"/>
      <c r="ODE595" s="112"/>
      <c r="ODF595" s="112"/>
      <c r="ODG595" s="112"/>
      <c r="ODH595" s="112"/>
      <c r="ODI595" s="112"/>
      <c r="ODJ595" s="112"/>
      <c r="ODK595" s="112"/>
      <c r="ODL595" s="112"/>
      <c r="ODM595" s="112"/>
      <c r="ODN595" s="112"/>
      <c r="ODO595" s="112"/>
      <c r="ODP595" s="112"/>
      <c r="ODQ595" s="112"/>
      <c r="ODR595" s="112"/>
      <c r="ODS595" s="112"/>
      <c r="ODT595" s="112"/>
      <c r="ODU595" s="112"/>
      <c r="ODV595" s="112"/>
      <c r="ODW595" s="112"/>
      <c r="ODX595" s="112"/>
      <c r="ODY595" s="112"/>
      <c r="ODZ595" s="112"/>
      <c r="OEA595" s="112"/>
      <c r="OEB595" s="112"/>
      <c r="OEC595" s="112"/>
      <c r="OED595" s="112"/>
      <c r="OEE595" s="112"/>
      <c r="OEF595" s="112"/>
      <c r="OEG595" s="112"/>
      <c r="OEH595" s="112"/>
      <c r="OEI595" s="112"/>
      <c r="OEJ595" s="112"/>
      <c r="OEK595" s="112"/>
      <c r="OEL595" s="112"/>
      <c r="OEM595" s="112"/>
      <c r="OEN595" s="112"/>
      <c r="OEO595" s="112"/>
      <c r="OEP595" s="112"/>
      <c r="OEQ595" s="112"/>
      <c r="OER595" s="112"/>
      <c r="OES595" s="112"/>
      <c r="OET595" s="112"/>
      <c r="OEU595" s="112"/>
      <c r="OEV595" s="112"/>
      <c r="OEW595" s="112"/>
      <c r="OEX595" s="112"/>
      <c r="OEY595" s="112"/>
      <c r="OEZ595" s="112"/>
      <c r="OFA595" s="112"/>
      <c r="OFB595" s="112"/>
      <c r="OFC595" s="112"/>
      <c r="OFD595" s="112"/>
      <c r="OFE595" s="112"/>
      <c r="OFF595" s="112"/>
      <c r="OFG595" s="112"/>
      <c r="OFH595" s="112"/>
      <c r="OFI595" s="112"/>
      <c r="OFJ595" s="112"/>
      <c r="OFK595" s="112"/>
      <c r="OFL595" s="112"/>
      <c r="OFM595" s="112"/>
      <c r="OFN595" s="112"/>
      <c r="OFO595" s="112"/>
      <c r="OFP595" s="112"/>
      <c r="OFQ595" s="112"/>
      <c r="OFR595" s="112"/>
      <c r="OFS595" s="112"/>
      <c r="OFT595" s="112"/>
      <c r="OFU595" s="112"/>
      <c r="OFV595" s="112"/>
      <c r="OFW595" s="112"/>
      <c r="OFX595" s="112"/>
      <c r="OFY595" s="112"/>
      <c r="OFZ595" s="112"/>
      <c r="OGA595" s="112"/>
      <c r="OGB595" s="112"/>
      <c r="OGC595" s="112"/>
      <c r="OGD595" s="112"/>
      <c r="OGE595" s="112"/>
      <c r="OGF595" s="112"/>
      <c r="OGG595" s="112"/>
      <c r="OGH595" s="112"/>
      <c r="OGI595" s="112"/>
      <c r="OGJ595" s="112"/>
      <c r="OGK595" s="112"/>
      <c r="OGL595" s="112"/>
      <c r="OGM595" s="112"/>
      <c r="OGN595" s="112"/>
      <c r="OGO595" s="112"/>
      <c r="OGP595" s="112"/>
      <c r="OGQ595" s="112"/>
      <c r="OGR595" s="112"/>
      <c r="OGS595" s="112"/>
      <c r="OGT595" s="112"/>
      <c r="OGU595" s="112"/>
      <c r="OGV595" s="112"/>
      <c r="OGW595" s="112"/>
      <c r="OGX595" s="112"/>
      <c r="OGY595" s="112"/>
      <c r="OGZ595" s="112"/>
      <c r="OHA595" s="112"/>
      <c r="OHB595" s="112"/>
      <c r="OHC595" s="112"/>
      <c r="OHD595" s="112"/>
      <c r="OHE595" s="112"/>
      <c r="OHF595" s="112"/>
      <c r="OHG595" s="112"/>
      <c r="OHH595" s="112"/>
      <c r="OHI595" s="112"/>
      <c r="OHJ595" s="112"/>
      <c r="OHK595" s="112"/>
      <c r="OHL595" s="112"/>
      <c r="OHM595" s="112"/>
      <c r="OHN595" s="112"/>
      <c r="OHO595" s="112"/>
      <c r="OHP595" s="112"/>
      <c r="OHQ595" s="112"/>
      <c r="OHR595" s="112"/>
      <c r="OHS595" s="112"/>
      <c r="OHT595" s="112"/>
      <c r="OHU595" s="112"/>
      <c r="OHV595" s="112"/>
      <c r="OHW595" s="112"/>
      <c r="OHX595" s="112"/>
      <c r="OHY595" s="112"/>
      <c r="OHZ595" s="112"/>
      <c r="OIA595" s="112"/>
      <c r="OIB595" s="112"/>
      <c r="OIC595" s="112"/>
      <c r="OID595" s="112"/>
      <c r="OIE595" s="112"/>
      <c r="OIF595" s="112"/>
      <c r="OIG595" s="112"/>
      <c r="OIH595" s="112"/>
      <c r="OII595" s="112"/>
      <c r="OIJ595" s="112"/>
      <c r="OIK595" s="112"/>
      <c r="OIL595" s="112"/>
      <c r="OIM595" s="112"/>
      <c r="OIN595" s="112"/>
      <c r="OIO595" s="112"/>
      <c r="OIP595" s="112"/>
      <c r="OIQ595" s="112"/>
      <c r="OIR595" s="112"/>
      <c r="OIS595" s="112"/>
      <c r="OIT595" s="112"/>
      <c r="OIU595" s="112"/>
      <c r="OIV595" s="112"/>
      <c r="OIW595" s="112"/>
      <c r="OIX595" s="112"/>
      <c r="OIY595" s="112"/>
      <c r="OIZ595" s="112"/>
      <c r="OJA595" s="112"/>
      <c r="OJB595" s="112"/>
      <c r="OJC595" s="112"/>
      <c r="OJD595" s="112"/>
      <c r="OJE595" s="112"/>
      <c r="OJF595" s="112"/>
      <c r="OJG595" s="112"/>
      <c r="OJH595" s="112"/>
      <c r="OJI595" s="112"/>
      <c r="OJJ595" s="112"/>
      <c r="OJK595" s="112"/>
      <c r="OJL595" s="112"/>
      <c r="OJM595" s="112"/>
      <c r="OJN595" s="112"/>
      <c r="OJO595" s="112"/>
      <c r="OJP595" s="112"/>
      <c r="OJQ595" s="112"/>
      <c r="OJR595" s="112"/>
      <c r="OJS595" s="112"/>
      <c r="OJT595" s="112"/>
      <c r="OJU595" s="112"/>
      <c r="OJV595" s="112"/>
      <c r="OJW595" s="112"/>
      <c r="OJX595" s="112"/>
      <c r="OJY595" s="112"/>
      <c r="OJZ595" s="112"/>
      <c r="OKA595" s="112"/>
      <c r="OKB595" s="112"/>
      <c r="OKC595" s="112"/>
      <c r="OKD595" s="112"/>
      <c r="OKE595" s="112"/>
      <c r="OKF595" s="112"/>
      <c r="OKG595" s="112"/>
      <c r="OKH595" s="112"/>
      <c r="OKI595" s="112"/>
      <c r="OKJ595" s="112"/>
      <c r="OKK595" s="112"/>
      <c r="OKL595" s="112"/>
      <c r="OKM595" s="112"/>
      <c r="OKN595" s="112"/>
      <c r="OKO595" s="112"/>
      <c r="OKP595" s="112"/>
      <c r="OKQ595" s="112"/>
      <c r="OKR595" s="112"/>
      <c r="OKS595" s="112"/>
      <c r="OKT595" s="112"/>
      <c r="OKU595" s="112"/>
      <c r="OKV595" s="112"/>
      <c r="OKW595" s="112"/>
      <c r="OKX595" s="112"/>
      <c r="OKY595" s="112"/>
      <c r="OKZ595" s="112"/>
      <c r="OLA595" s="112"/>
      <c r="OLB595" s="112"/>
      <c r="OLC595" s="112"/>
      <c r="OLD595" s="112"/>
      <c r="OLE595" s="112"/>
      <c r="OLF595" s="112"/>
      <c r="OLG595" s="112"/>
      <c r="OLH595" s="112"/>
      <c r="OLI595" s="112"/>
      <c r="OLJ595" s="112"/>
      <c r="OLK595" s="112"/>
      <c r="OLL595" s="112"/>
      <c r="OLM595" s="112"/>
      <c r="OLN595" s="112"/>
      <c r="OLO595" s="112"/>
      <c r="OLP595" s="112"/>
      <c r="OLQ595" s="112"/>
      <c r="OLR595" s="112"/>
      <c r="OLS595" s="112"/>
      <c r="OLT595" s="112"/>
      <c r="OLU595" s="112"/>
      <c r="OLV595" s="112"/>
      <c r="OLW595" s="112"/>
      <c r="OLX595" s="112"/>
      <c r="OLY595" s="112"/>
      <c r="OLZ595" s="112"/>
      <c r="OMA595" s="112"/>
      <c r="OMB595" s="112"/>
      <c r="OMC595" s="112"/>
      <c r="OMD595" s="112"/>
      <c r="OME595" s="112"/>
      <c r="OMF595" s="112"/>
      <c r="OMG595" s="112"/>
      <c r="OMH595" s="112"/>
      <c r="OMI595" s="112"/>
      <c r="OMJ595" s="112"/>
      <c r="OMK595" s="112"/>
      <c r="OML595" s="112"/>
      <c r="OMM595" s="112"/>
      <c r="OMN595" s="112"/>
      <c r="OMO595" s="112"/>
      <c r="OMP595" s="112"/>
      <c r="OMQ595" s="112"/>
      <c r="OMR595" s="112"/>
      <c r="OMS595" s="112"/>
      <c r="OMT595" s="112"/>
      <c r="OMU595" s="112"/>
      <c r="OMV595" s="112"/>
      <c r="OMW595" s="112"/>
      <c r="OMX595" s="112"/>
      <c r="OMY595" s="112"/>
      <c r="OMZ595" s="112"/>
      <c r="ONA595" s="112"/>
      <c r="ONB595" s="112"/>
      <c r="ONC595" s="112"/>
      <c r="OND595" s="112"/>
      <c r="ONE595" s="112"/>
      <c r="ONF595" s="112"/>
      <c r="ONG595" s="112"/>
      <c r="ONH595" s="112"/>
      <c r="ONI595" s="112"/>
      <c r="ONJ595" s="112"/>
      <c r="ONK595" s="112"/>
      <c r="ONL595" s="112"/>
      <c r="ONM595" s="112"/>
      <c r="ONN595" s="112"/>
      <c r="ONO595" s="112"/>
      <c r="ONP595" s="112"/>
      <c r="ONQ595" s="112"/>
      <c r="ONR595" s="112"/>
      <c r="ONS595" s="112"/>
      <c r="ONT595" s="112"/>
      <c r="ONU595" s="112"/>
      <c r="ONV595" s="112"/>
      <c r="ONW595" s="112"/>
      <c r="ONX595" s="112"/>
      <c r="ONY595" s="112"/>
      <c r="ONZ595" s="112"/>
      <c r="OOA595" s="112"/>
      <c r="OOB595" s="112"/>
      <c r="OOC595" s="112"/>
      <c r="OOD595" s="112"/>
      <c r="OOE595" s="112"/>
      <c r="OOF595" s="112"/>
      <c r="OOG595" s="112"/>
      <c r="OOH595" s="112"/>
      <c r="OOI595" s="112"/>
      <c r="OOJ595" s="112"/>
      <c r="OOK595" s="112"/>
      <c r="OOL595" s="112"/>
      <c r="OOM595" s="112"/>
      <c r="OON595" s="112"/>
      <c r="OOO595" s="112"/>
      <c r="OOP595" s="112"/>
      <c r="OOQ595" s="112"/>
      <c r="OOR595" s="112"/>
      <c r="OOS595" s="112"/>
      <c r="OOT595" s="112"/>
      <c r="OOU595" s="112"/>
      <c r="OOV595" s="112"/>
      <c r="OOW595" s="112"/>
      <c r="OOX595" s="112"/>
      <c r="OOY595" s="112"/>
      <c r="OOZ595" s="112"/>
      <c r="OPA595" s="112"/>
      <c r="OPB595" s="112"/>
      <c r="OPC595" s="112"/>
      <c r="OPD595" s="112"/>
      <c r="OPE595" s="112"/>
      <c r="OPF595" s="112"/>
      <c r="OPG595" s="112"/>
      <c r="OPH595" s="112"/>
      <c r="OPI595" s="112"/>
      <c r="OPJ595" s="112"/>
      <c r="OPK595" s="112"/>
      <c r="OPL595" s="112"/>
      <c r="OPM595" s="112"/>
      <c r="OPN595" s="112"/>
      <c r="OPO595" s="112"/>
      <c r="OPP595" s="112"/>
      <c r="OPQ595" s="112"/>
      <c r="OPR595" s="112"/>
      <c r="OPS595" s="112"/>
      <c r="OPT595" s="112"/>
      <c r="OPU595" s="112"/>
      <c r="OPV595" s="112"/>
      <c r="OPW595" s="112"/>
      <c r="OPX595" s="112"/>
      <c r="OPY595" s="112"/>
      <c r="OPZ595" s="112"/>
      <c r="OQA595" s="112"/>
      <c r="OQB595" s="112"/>
      <c r="OQC595" s="112"/>
      <c r="OQD595" s="112"/>
      <c r="OQE595" s="112"/>
      <c r="OQF595" s="112"/>
      <c r="OQG595" s="112"/>
      <c r="OQH595" s="112"/>
      <c r="OQI595" s="112"/>
      <c r="OQJ595" s="112"/>
      <c r="OQK595" s="112"/>
      <c r="OQL595" s="112"/>
      <c r="OQM595" s="112"/>
      <c r="OQN595" s="112"/>
      <c r="OQO595" s="112"/>
      <c r="OQP595" s="112"/>
      <c r="OQQ595" s="112"/>
      <c r="OQR595" s="112"/>
      <c r="OQS595" s="112"/>
      <c r="OQT595" s="112"/>
      <c r="OQU595" s="112"/>
      <c r="OQV595" s="112"/>
      <c r="OQW595" s="112"/>
      <c r="OQX595" s="112"/>
      <c r="OQY595" s="112"/>
      <c r="OQZ595" s="112"/>
      <c r="ORA595" s="112"/>
      <c r="ORB595" s="112"/>
      <c r="ORC595" s="112"/>
      <c r="ORD595" s="112"/>
      <c r="ORE595" s="112"/>
      <c r="ORF595" s="112"/>
      <c r="ORG595" s="112"/>
      <c r="ORH595" s="112"/>
      <c r="ORI595" s="112"/>
      <c r="ORJ595" s="112"/>
      <c r="ORK595" s="112"/>
      <c r="ORL595" s="112"/>
      <c r="ORM595" s="112"/>
      <c r="ORN595" s="112"/>
      <c r="ORO595" s="112"/>
      <c r="ORP595" s="112"/>
      <c r="ORQ595" s="112"/>
      <c r="ORR595" s="112"/>
      <c r="ORS595" s="112"/>
      <c r="ORT595" s="112"/>
      <c r="ORU595" s="112"/>
      <c r="ORV595" s="112"/>
      <c r="ORW595" s="112"/>
      <c r="ORX595" s="112"/>
      <c r="ORY595" s="112"/>
      <c r="ORZ595" s="112"/>
      <c r="OSA595" s="112"/>
      <c r="OSB595" s="112"/>
      <c r="OSC595" s="112"/>
      <c r="OSD595" s="112"/>
      <c r="OSE595" s="112"/>
      <c r="OSF595" s="112"/>
      <c r="OSG595" s="112"/>
      <c r="OSH595" s="112"/>
      <c r="OSI595" s="112"/>
      <c r="OSJ595" s="112"/>
      <c r="OSK595" s="112"/>
      <c r="OSL595" s="112"/>
      <c r="OSM595" s="112"/>
      <c r="OSN595" s="112"/>
      <c r="OSO595" s="112"/>
      <c r="OSP595" s="112"/>
      <c r="OSQ595" s="112"/>
      <c r="OSR595" s="112"/>
      <c r="OSS595" s="112"/>
      <c r="OST595" s="112"/>
      <c r="OSU595" s="112"/>
      <c r="OSV595" s="112"/>
      <c r="OSW595" s="112"/>
      <c r="OSX595" s="112"/>
      <c r="OSY595" s="112"/>
      <c r="OSZ595" s="112"/>
      <c r="OTA595" s="112"/>
      <c r="OTB595" s="112"/>
      <c r="OTC595" s="112"/>
      <c r="OTD595" s="112"/>
      <c r="OTE595" s="112"/>
      <c r="OTF595" s="112"/>
      <c r="OTG595" s="112"/>
      <c r="OTH595" s="112"/>
      <c r="OTI595" s="112"/>
      <c r="OTJ595" s="112"/>
      <c r="OTK595" s="112"/>
      <c r="OTL595" s="112"/>
      <c r="OTM595" s="112"/>
      <c r="OTN595" s="112"/>
      <c r="OTO595" s="112"/>
      <c r="OTP595" s="112"/>
      <c r="OTQ595" s="112"/>
      <c r="OTR595" s="112"/>
      <c r="OTS595" s="112"/>
      <c r="OTT595" s="112"/>
      <c r="OTU595" s="112"/>
      <c r="OTV595" s="112"/>
      <c r="OTW595" s="112"/>
      <c r="OTX595" s="112"/>
      <c r="OTY595" s="112"/>
      <c r="OTZ595" s="112"/>
      <c r="OUA595" s="112"/>
      <c r="OUB595" s="112"/>
      <c r="OUC595" s="112"/>
      <c r="OUD595" s="112"/>
      <c r="OUE595" s="112"/>
      <c r="OUF595" s="112"/>
      <c r="OUG595" s="112"/>
      <c r="OUH595" s="112"/>
      <c r="OUI595" s="112"/>
      <c r="OUJ595" s="112"/>
      <c r="OUK595" s="112"/>
      <c r="OUL595" s="112"/>
      <c r="OUM595" s="112"/>
      <c r="OUN595" s="112"/>
      <c r="OUO595" s="112"/>
      <c r="OUP595" s="112"/>
      <c r="OUQ595" s="112"/>
      <c r="OUR595" s="112"/>
      <c r="OUS595" s="112"/>
      <c r="OUT595" s="112"/>
      <c r="OUU595" s="112"/>
      <c r="OUV595" s="112"/>
      <c r="OUW595" s="112"/>
      <c r="OUX595" s="112"/>
      <c r="OUY595" s="112"/>
      <c r="OUZ595" s="112"/>
      <c r="OVA595" s="112"/>
      <c r="OVB595" s="112"/>
      <c r="OVC595" s="112"/>
      <c r="OVD595" s="112"/>
      <c r="OVE595" s="112"/>
      <c r="OVF595" s="112"/>
      <c r="OVG595" s="112"/>
      <c r="OVH595" s="112"/>
      <c r="OVI595" s="112"/>
      <c r="OVJ595" s="112"/>
      <c r="OVK595" s="112"/>
      <c r="OVL595" s="112"/>
      <c r="OVM595" s="112"/>
      <c r="OVN595" s="112"/>
      <c r="OVO595" s="112"/>
      <c r="OVP595" s="112"/>
      <c r="OVQ595" s="112"/>
      <c r="OVR595" s="112"/>
      <c r="OVS595" s="112"/>
      <c r="OVT595" s="112"/>
      <c r="OVU595" s="112"/>
      <c r="OVV595" s="112"/>
      <c r="OVW595" s="112"/>
      <c r="OVX595" s="112"/>
      <c r="OVY595" s="112"/>
      <c r="OVZ595" s="112"/>
      <c r="OWA595" s="112"/>
      <c r="OWB595" s="112"/>
      <c r="OWC595" s="112"/>
      <c r="OWD595" s="112"/>
      <c r="OWE595" s="112"/>
      <c r="OWF595" s="112"/>
      <c r="OWG595" s="112"/>
      <c r="OWH595" s="112"/>
      <c r="OWI595" s="112"/>
      <c r="OWJ595" s="112"/>
      <c r="OWK595" s="112"/>
      <c r="OWL595" s="112"/>
      <c r="OWM595" s="112"/>
      <c r="OWN595" s="112"/>
      <c r="OWO595" s="112"/>
      <c r="OWP595" s="112"/>
      <c r="OWQ595" s="112"/>
      <c r="OWR595" s="112"/>
      <c r="OWS595" s="112"/>
      <c r="OWT595" s="112"/>
      <c r="OWU595" s="112"/>
      <c r="OWV595" s="112"/>
      <c r="OWW595" s="112"/>
      <c r="OWX595" s="112"/>
      <c r="OWY595" s="112"/>
      <c r="OWZ595" s="112"/>
      <c r="OXA595" s="112"/>
      <c r="OXB595" s="112"/>
      <c r="OXC595" s="112"/>
      <c r="OXD595" s="112"/>
      <c r="OXE595" s="112"/>
      <c r="OXF595" s="112"/>
      <c r="OXG595" s="112"/>
      <c r="OXH595" s="112"/>
      <c r="OXI595" s="112"/>
      <c r="OXJ595" s="112"/>
      <c r="OXK595" s="112"/>
      <c r="OXL595" s="112"/>
      <c r="OXM595" s="112"/>
      <c r="OXN595" s="112"/>
      <c r="OXO595" s="112"/>
      <c r="OXP595" s="112"/>
      <c r="OXQ595" s="112"/>
      <c r="OXR595" s="112"/>
      <c r="OXS595" s="112"/>
      <c r="OXT595" s="112"/>
      <c r="OXU595" s="112"/>
      <c r="OXV595" s="112"/>
      <c r="OXW595" s="112"/>
      <c r="OXX595" s="112"/>
      <c r="OXY595" s="112"/>
      <c r="OXZ595" s="112"/>
      <c r="OYA595" s="112"/>
      <c r="OYB595" s="112"/>
      <c r="OYC595" s="112"/>
      <c r="OYD595" s="112"/>
      <c r="OYE595" s="112"/>
      <c r="OYF595" s="112"/>
      <c r="OYG595" s="112"/>
      <c r="OYH595" s="112"/>
      <c r="OYI595" s="112"/>
      <c r="OYJ595" s="112"/>
      <c r="OYK595" s="112"/>
      <c r="OYL595" s="112"/>
      <c r="OYM595" s="112"/>
      <c r="OYN595" s="112"/>
      <c r="OYO595" s="112"/>
      <c r="OYP595" s="112"/>
      <c r="OYQ595" s="112"/>
      <c r="OYR595" s="112"/>
      <c r="OYS595" s="112"/>
      <c r="OYT595" s="112"/>
      <c r="OYU595" s="112"/>
      <c r="OYV595" s="112"/>
      <c r="OYW595" s="112"/>
      <c r="OYX595" s="112"/>
      <c r="OYY595" s="112"/>
      <c r="OYZ595" s="112"/>
      <c r="OZA595" s="112"/>
      <c r="OZB595" s="112"/>
      <c r="OZC595" s="112"/>
      <c r="OZD595" s="112"/>
      <c r="OZE595" s="112"/>
      <c r="OZF595" s="112"/>
      <c r="OZG595" s="112"/>
      <c r="OZH595" s="112"/>
      <c r="OZI595" s="112"/>
      <c r="OZJ595" s="112"/>
      <c r="OZK595" s="112"/>
      <c r="OZL595" s="112"/>
      <c r="OZM595" s="112"/>
      <c r="OZN595" s="112"/>
      <c r="OZO595" s="112"/>
      <c r="OZP595" s="112"/>
      <c r="OZQ595" s="112"/>
      <c r="OZR595" s="112"/>
      <c r="OZS595" s="112"/>
      <c r="OZT595" s="112"/>
      <c r="OZU595" s="112"/>
      <c r="OZV595" s="112"/>
      <c r="OZW595" s="112"/>
      <c r="OZX595" s="112"/>
      <c r="OZY595" s="112"/>
      <c r="OZZ595" s="112"/>
      <c r="PAA595" s="112"/>
      <c r="PAB595" s="112"/>
      <c r="PAC595" s="112"/>
      <c r="PAD595" s="112"/>
      <c r="PAE595" s="112"/>
      <c r="PAF595" s="112"/>
      <c r="PAG595" s="112"/>
      <c r="PAH595" s="112"/>
      <c r="PAI595" s="112"/>
      <c r="PAJ595" s="112"/>
      <c r="PAK595" s="112"/>
      <c r="PAL595" s="112"/>
      <c r="PAM595" s="112"/>
      <c r="PAN595" s="112"/>
      <c r="PAO595" s="112"/>
      <c r="PAP595" s="112"/>
      <c r="PAQ595" s="112"/>
      <c r="PAR595" s="112"/>
      <c r="PAS595" s="112"/>
      <c r="PAT595" s="112"/>
      <c r="PAU595" s="112"/>
      <c r="PAV595" s="112"/>
      <c r="PAW595" s="112"/>
      <c r="PAX595" s="112"/>
      <c r="PAY595" s="112"/>
      <c r="PAZ595" s="112"/>
      <c r="PBA595" s="112"/>
      <c r="PBB595" s="112"/>
      <c r="PBC595" s="112"/>
      <c r="PBD595" s="112"/>
      <c r="PBE595" s="112"/>
      <c r="PBF595" s="112"/>
      <c r="PBG595" s="112"/>
      <c r="PBH595" s="112"/>
      <c r="PBI595" s="112"/>
      <c r="PBJ595" s="112"/>
      <c r="PBK595" s="112"/>
      <c r="PBL595" s="112"/>
      <c r="PBM595" s="112"/>
      <c r="PBN595" s="112"/>
      <c r="PBO595" s="112"/>
      <c r="PBP595" s="112"/>
      <c r="PBQ595" s="112"/>
      <c r="PBR595" s="112"/>
      <c r="PBS595" s="112"/>
      <c r="PBT595" s="112"/>
      <c r="PBU595" s="112"/>
      <c r="PBV595" s="112"/>
      <c r="PBW595" s="112"/>
      <c r="PBX595" s="112"/>
      <c r="PBY595" s="112"/>
      <c r="PBZ595" s="112"/>
      <c r="PCA595" s="112"/>
      <c r="PCB595" s="112"/>
      <c r="PCC595" s="112"/>
      <c r="PCD595" s="112"/>
      <c r="PCE595" s="112"/>
      <c r="PCF595" s="112"/>
      <c r="PCG595" s="112"/>
      <c r="PCH595" s="112"/>
      <c r="PCI595" s="112"/>
      <c r="PCJ595" s="112"/>
      <c r="PCK595" s="112"/>
      <c r="PCL595" s="112"/>
      <c r="PCM595" s="112"/>
      <c r="PCN595" s="112"/>
      <c r="PCO595" s="112"/>
      <c r="PCP595" s="112"/>
      <c r="PCQ595" s="112"/>
      <c r="PCR595" s="112"/>
      <c r="PCS595" s="112"/>
      <c r="PCT595" s="112"/>
      <c r="PCU595" s="112"/>
      <c r="PCV595" s="112"/>
      <c r="PCW595" s="112"/>
      <c r="PCX595" s="112"/>
      <c r="PCY595" s="112"/>
      <c r="PCZ595" s="112"/>
      <c r="PDA595" s="112"/>
      <c r="PDB595" s="112"/>
      <c r="PDC595" s="112"/>
      <c r="PDD595" s="112"/>
      <c r="PDE595" s="112"/>
      <c r="PDF595" s="112"/>
      <c r="PDG595" s="112"/>
      <c r="PDH595" s="112"/>
      <c r="PDI595" s="112"/>
      <c r="PDJ595" s="112"/>
      <c r="PDK595" s="112"/>
      <c r="PDL595" s="112"/>
      <c r="PDM595" s="112"/>
      <c r="PDN595" s="112"/>
      <c r="PDO595" s="112"/>
      <c r="PDP595" s="112"/>
      <c r="PDQ595" s="112"/>
      <c r="PDR595" s="112"/>
      <c r="PDS595" s="112"/>
      <c r="PDT595" s="112"/>
      <c r="PDU595" s="112"/>
      <c r="PDV595" s="112"/>
      <c r="PDW595" s="112"/>
      <c r="PDX595" s="112"/>
      <c r="PDY595" s="112"/>
      <c r="PDZ595" s="112"/>
      <c r="PEA595" s="112"/>
      <c r="PEB595" s="112"/>
      <c r="PEC595" s="112"/>
      <c r="PED595" s="112"/>
      <c r="PEE595" s="112"/>
      <c r="PEF595" s="112"/>
      <c r="PEG595" s="112"/>
      <c r="PEH595" s="112"/>
      <c r="PEI595" s="112"/>
      <c r="PEJ595" s="112"/>
      <c r="PEK595" s="112"/>
      <c r="PEL595" s="112"/>
      <c r="PEM595" s="112"/>
      <c r="PEN595" s="112"/>
      <c r="PEO595" s="112"/>
      <c r="PEP595" s="112"/>
      <c r="PEQ595" s="112"/>
      <c r="PER595" s="112"/>
      <c r="PES595" s="112"/>
      <c r="PET595" s="112"/>
      <c r="PEU595" s="112"/>
      <c r="PEV595" s="112"/>
      <c r="PEW595" s="112"/>
      <c r="PEX595" s="112"/>
      <c r="PEY595" s="112"/>
      <c r="PEZ595" s="112"/>
      <c r="PFA595" s="112"/>
      <c r="PFB595" s="112"/>
      <c r="PFC595" s="112"/>
      <c r="PFD595" s="112"/>
      <c r="PFE595" s="112"/>
      <c r="PFF595" s="112"/>
      <c r="PFG595" s="112"/>
      <c r="PFH595" s="112"/>
      <c r="PFI595" s="112"/>
      <c r="PFJ595" s="112"/>
      <c r="PFK595" s="112"/>
      <c r="PFL595" s="112"/>
      <c r="PFM595" s="112"/>
      <c r="PFN595" s="112"/>
      <c r="PFO595" s="112"/>
      <c r="PFP595" s="112"/>
      <c r="PFQ595" s="112"/>
      <c r="PFR595" s="112"/>
      <c r="PFS595" s="112"/>
      <c r="PFT595" s="112"/>
      <c r="PFU595" s="112"/>
      <c r="PFV595" s="112"/>
      <c r="PFW595" s="112"/>
      <c r="PFX595" s="112"/>
      <c r="PFY595" s="112"/>
      <c r="PFZ595" s="112"/>
      <c r="PGA595" s="112"/>
      <c r="PGB595" s="112"/>
      <c r="PGC595" s="112"/>
      <c r="PGD595" s="112"/>
      <c r="PGE595" s="112"/>
      <c r="PGF595" s="112"/>
      <c r="PGG595" s="112"/>
      <c r="PGH595" s="112"/>
      <c r="PGI595" s="112"/>
      <c r="PGJ595" s="112"/>
      <c r="PGK595" s="112"/>
      <c r="PGL595" s="112"/>
      <c r="PGM595" s="112"/>
      <c r="PGN595" s="112"/>
      <c r="PGO595" s="112"/>
      <c r="PGP595" s="112"/>
      <c r="PGQ595" s="112"/>
      <c r="PGR595" s="112"/>
      <c r="PGS595" s="112"/>
      <c r="PGT595" s="112"/>
      <c r="PGU595" s="112"/>
      <c r="PGV595" s="112"/>
      <c r="PGW595" s="112"/>
      <c r="PGX595" s="112"/>
      <c r="PGY595" s="112"/>
      <c r="PGZ595" s="112"/>
      <c r="PHA595" s="112"/>
      <c r="PHB595" s="112"/>
      <c r="PHC595" s="112"/>
      <c r="PHD595" s="112"/>
      <c r="PHE595" s="112"/>
      <c r="PHF595" s="112"/>
      <c r="PHG595" s="112"/>
      <c r="PHH595" s="112"/>
      <c r="PHI595" s="112"/>
      <c r="PHJ595" s="112"/>
      <c r="PHK595" s="112"/>
      <c r="PHL595" s="112"/>
      <c r="PHM595" s="112"/>
      <c r="PHN595" s="112"/>
      <c r="PHO595" s="112"/>
      <c r="PHP595" s="112"/>
      <c r="PHQ595" s="112"/>
      <c r="PHR595" s="112"/>
      <c r="PHS595" s="112"/>
      <c r="PHT595" s="112"/>
      <c r="PHU595" s="112"/>
      <c r="PHV595" s="112"/>
      <c r="PHW595" s="112"/>
      <c r="PHX595" s="112"/>
      <c r="PHY595" s="112"/>
      <c r="PHZ595" s="112"/>
      <c r="PIA595" s="112"/>
      <c r="PIB595" s="112"/>
      <c r="PIC595" s="112"/>
      <c r="PID595" s="112"/>
      <c r="PIE595" s="112"/>
      <c r="PIF595" s="112"/>
      <c r="PIG595" s="112"/>
      <c r="PIH595" s="112"/>
      <c r="PII595" s="112"/>
      <c r="PIJ595" s="112"/>
      <c r="PIK595" s="112"/>
      <c r="PIL595" s="112"/>
      <c r="PIM595" s="112"/>
      <c r="PIN595" s="112"/>
      <c r="PIO595" s="112"/>
      <c r="PIP595" s="112"/>
      <c r="PIQ595" s="112"/>
      <c r="PIR595" s="112"/>
      <c r="PIS595" s="112"/>
      <c r="PIT595" s="112"/>
      <c r="PIU595" s="112"/>
      <c r="PIV595" s="112"/>
      <c r="PIW595" s="112"/>
      <c r="PIX595" s="112"/>
      <c r="PIY595" s="112"/>
      <c r="PIZ595" s="112"/>
      <c r="PJA595" s="112"/>
      <c r="PJB595" s="112"/>
      <c r="PJC595" s="112"/>
      <c r="PJD595" s="112"/>
      <c r="PJE595" s="112"/>
      <c r="PJF595" s="112"/>
      <c r="PJG595" s="112"/>
      <c r="PJH595" s="112"/>
      <c r="PJI595" s="112"/>
      <c r="PJJ595" s="112"/>
      <c r="PJK595" s="112"/>
      <c r="PJL595" s="112"/>
      <c r="PJM595" s="112"/>
      <c r="PJN595" s="112"/>
      <c r="PJO595" s="112"/>
      <c r="PJP595" s="112"/>
      <c r="PJQ595" s="112"/>
      <c r="PJR595" s="112"/>
      <c r="PJS595" s="112"/>
      <c r="PJT595" s="112"/>
      <c r="PJU595" s="112"/>
      <c r="PJV595" s="112"/>
      <c r="PJW595" s="112"/>
      <c r="PJX595" s="112"/>
      <c r="PJY595" s="112"/>
      <c r="PJZ595" s="112"/>
      <c r="PKA595" s="112"/>
      <c r="PKB595" s="112"/>
      <c r="PKC595" s="112"/>
      <c r="PKD595" s="112"/>
      <c r="PKE595" s="112"/>
      <c r="PKF595" s="112"/>
      <c r="PKG595" s="112"/>
      <c r="PKH595" s="112"/>
      <c r="PKI595" s="112"/>
      <c r="PKJ595" s="112"/>
      <c r="PKK595" s="112"/>
      <c r="PKL595" s="112"/>
      <c r="PKM595" s="112"/>
      <c r="PKN595" s="112"/>
      <c r="PKO595" s="112"/>
      <c r="PKP595" s="112"/>
      <c r="PKQ595" s="112"/>
      <c r="PKR595" s="112"/>
      <c r="PKS595" s="112"/>
      <c r="PKT595" s="112"/>
      <c r="PKU595" s="112"/>
      <c r="PKV595" s="112"/>
      <c r="PKW595" s="112"/>
      <c r="PKX595" s="112"/>
      <c r="PKY595" s="112"/>
      <c r="PKZ595" s="112"/>
      <c r="PLA595" s="112"/>
      <c r="PLB595" s="112"/>
      <c r="PLC595" s="112"/>
      <c r="PLD595" s="112"/>
      <c r="PLE595" s="112"/>
      <c r="PLF595" s="112"/>
      <c r="PLG595" s="112"/>
      <c r="PLH595" s="112"/>
      <c r="PLI595" s="112"/>
      <c r="PLJ595" s="112"/>
      <c r="PLK595" s="112"/>
      <c r="PLL595" s="112"/>
      <c r="PLM595" s="112"/>
      <c r="PLN595" s="112"/>
      <c r="PLO595" s="112"/>
      <c r="PLP595" s="112"/>
      <c r="PLQ595" s="112"/>
      <c r="PLR595" s="112"/>
      <c r="PLS595" s="112"/>
      <c r="PLT595" s="112"/>
      <c r="PLU595" s="112"/>
      <c r="PLV595" s="112"/>
      <c r="PLW595" s="112"/>
      <c r="PLX595" s="112"/>
      <c r="PLY595" s="112"/>
      <c r="PLZ595" s="112"/>
      <c r="PMA595" s="112"/>
      <c r="PMB595" s="112"/>
      <c r="PMC595" s="112"/>
      <c r="PMD595" s="112"/>
      <c r="PME595" s="112"/>
      <c r="PMF595" s="112"/>
      <c r="PMG595" s="112"/>
      <c r="PMH595" s="112"/>
      <c r="PMI595" s="112"/>
      <c r="PMJ595" s="112"/>
      <c r="PMK595" s="112"/>
      <c r="PML595" s="112"/>
      <c r="PMM595" s="112"/>
      <c r="PMN595" s="112"/>
      <c r="PMO595" s="112"/>
      <c r="PMP595" s="112"/>
      <c r="PMQ595" s="112"/>
      <c r="PMR595" s="112"/>
      <c r="PMS595" s="112"/>
      <c r="PMT595" s="112"/>
      <c r="PMU595" s="112"/>
      <c r="PMV595" s="112"/>
      <c r="PMW595" s="112"/>
      <c r="PMX595" s="112"/>
      <c r="PMY595" s="112"/>
      <c r="PMZ595" s="112"/>
      <c r="PNA595" s="112"/>
      <c r="PNB595" s="112"/>
      <c r="PNC595" s="112"/>
      <c r="PND595" s="112"/>
      <c r="PNE595" s="112"/>
      <c r="PNF595" s="112"/>
      <c r="PNG595" s="112"/>
      <c r="PNH595" s="112"/>
      <c r="PNI595" s="112"/>
      <c r="PNJ595" s="112"/>
      <c r="PNK595" s="112"/>
      <c r="PNL595" s="112"/>
      <c r="PNM595" s="112"/>
      <c r="PNN595" s="112"/>
      <c r="PNO595" s="112"/>
      <c r="PNP595" s="112"/>
      <c r="PNQ595" s="112"/>
      <c r="PNR595" s="112"/>
      <c r="PNS595" s="112"/>
      <c r="PNT595" s="112"/>
      <c r="PNU595" s="112"/>
      <c r="PNV595" s="112"/>
      <c r="PNW595" s="112"/>
      <c r="PNX595" s="112"/>
      <c r="PNY595" s="112"/>
      <c r="PNZ595" s="112"/>
      <c r="POA595" s="112"/>
      <c r="POB595" s="112"/>
      <c r="POC595" s="112"/>
      <c r="POD595" s="112"/>
      <c r="POE595" s="112"/>
      <c r="POF595" s="112"/>
      <c r="POG595" s="112"/>
      <c r="POH595" s="112"/>
      <c r="POI595" s="112"/>
      <c r="POJ595" s="112"/>
      <c r="POK595" s="112"/>
      <c r="POL595" s="112"/>
      <c r="POM595" s="112"/>
      <c r="PON595" s="112"/>
      <c r="POO595" s="112"/>
      <c r="POP595" s="112"/>
      <c r="POQ595" s="112"/>
      <c r="POR595" s="112"/>
      <c r="POS595" s="112"/>
      <c r="POT595" s="112"/>
      <c r="POU595" s="112"/>
      <c r="POV595" s="112"/>
      <c r="POW595" s="112"/>
      <c r="POX595" s="112"/>
      <c r="POY595" s="112"/>
      <c r="POZ595" s="112"/>
      <c r="PPA595" s="112"/>
      <c r="PPB595" s="112"/>
      <c r="PPC595" s="112"/>
      <c r="PPD595" s="112"/>
      <c r="PPE595" s="112"/>
      <c r="PPF595" s="112"/>
      <c r="PPG595" s="112"/>
      <c r="PPH595" s="112"/>
      <c r="PPI595" s="112"/>
      <c r="PPJ595" s="112"/>
      <c r="PPK595" s="112"/>
      <c r="PPL595" s="112"/>
      <c r="PPM595" s="112"/>
      <c r="PPN595" s="112"/>
      <c r="PPO595" s="112"/>
      <c r="PPP595" s="112"/>
      <c r="PPQ595" s="112"/>
      <c r="PPR595" s="112"/>
      <c r="PPS595" s="112"/>
      <c r="PPT595" s="112"/>
      <c r="PPU595" s="112"/>
      <c r="PPV595" s="112"/>
      <c r="PPW595" s="112"/>
      <c r="PPX595" s="112"/>
      <c r="PPY595" s="112"/>
      <c r="PPZ595" s="112"/>
      <c r="PQA595" s="112"/>
      <c r="PQB595" s="112"/>
      <c r="PQC595" s="112"/>
      <c r="PQD595" s="112"/>
      <c r="PQE595" s="112"/>
      <c r="PQF595" s="112"/>
      <c r="PQG595" s="112"/>
      <c r="PQH595" s="112"/>
      <c r="PQI595" s="112"/>
      <c r="PQJ595" s="112"/>
      <c r="PQK595" s="112"/>
      <c r="PQL595" s="112"/>
      <c r="PQM595" s="112"/>
      <c r="PQN595" s="112"/>
      <c r="PQO595" s="112"/>
      <c r="PQP595" s="112"/>
      <c r="PQQ595" s="112"/>
      <c r="PQR595" s="112"/>
      <c r="PQS595" s="112"/>
      <c r="PQT595" s="112"/>
      <c r="PQU595" s="112"/>
      <c r="PQV595" s="112"/>
      <c r="PQW595" s="112"/>
      <c r="PQX595" s="112"/>
      <c r="PQY595" s="112"/>
      <c r="PQZ595" s="112"/>
      <c r="PRA595" s="112"/>
      <c r="PRB595" s="112"/>
      <c r="PRC595" s="112"/>
      <c r="PRD595" s="112"/>
      <c r="PRE595" s="112"/>
      <c r="PRF595" s="112"/>
      <c r="PRG595" s="112"/>
      <c r="PRH595" s="112"/>
      <c r="PRI595" s="112"/>
      <c r="PRJ595" s="112"/>
      <c r="PRK595" s="112"/>
      <c r="PRL595" s="112"/>
      <c r="PRM595" s="112"/>
      <c r="PRN595" s="112"/>
      <c r="PRO595" s="112"/>
      <c r="PRP595" s="112"/>
      <c r="PRQ595" s="112"/>
      <c r="PRR595" s="112"/>
      <c r="PRS595" s="112"/>
      <c r="PRT595" s="112"/>
      <c r="PRU595" s="112"/>
      <c r="PRV595" s="112"/>
      <c r="PRW595" s="112"/>
      <c r="PRX595" s="112"/>
      <c r="PRY595" s="112"/>
      <c r="PRZ595" s="112"/>
      <c r="PSA595" s="112"/>
      <c r="PSB595" s="112"/>
      <c r="PSC595" s="112"/>
      <c r="PSD595" s="112"/>
      <c r="PSE595" s="112"/>
      <c r="PSF595" s="112"/>
      <c r="PSG595" s="112"/>
      <c r="PSH595" s="112"/>
      <c r="PSI595" s="112"/>
      <c r="PSJ595" s="112"/>
      <c r="PSK595" s="112"/>
      <c r="PSL595" s="112"/>
      <c r="PSM595" s="112"/>
      <c r="PSN595" s="112"/>
      <c r="PSO595" s="112"/>
      <c r="PSP595" s="112"/>
      <c r="PSQ595" s="112"/>
      <c r="PSR595" s="112"/>
      <c r="PSS595" s="112"/>
      <c r="PST595" s="112"/>
      <c r="PSU595" s="112"/>
      <c r="PSV595" s="112"/>
      <c r="PSW595" s="112"/>
      <c r="PSX595" s="112"/>
      <c r="PSY595" s="112"/>
      <c r="PSZ595" s="112"/>
      <c r="PTA595" s="112"/>
      <c r="PTB595" s="112"/>
      <c r="PTC595" s="112"/>
      <c r="PTD595" s="112"/>
      <c r="PTE595" s="112"/>
      <c r="PTF595" s="112"/>
      <c r="PTG595" s="112"/>
      <c r="PTH595" s="112"/>
      <c r="PTI595" s="112"/>
      <c r="PTJ595" s="112"/>
      <c r="PTK595" s="112"/>
      <c r="PTL595" s="112"/>
      <c r="PTM595" s="112"/>
      <c r="PTN595" s="112"/>
      <c r="PTO595" s="112"/>
      <c r="PTP595" s="112"/>
      <c r="PTQ595" s="112"/>
      <c r="PTR595" s="112"/>
      <c r="PTS595" s="112"/>
      <c r="PTT595" s="112"/>
      <c r="PTU595" s="112"/>
      <c r="PTV595" s="112"/>
      <c r="PTW595" s="112"/>
      <c r="PTX595" s="112"/>
      <c r="PTY595" s="112"/>
      <c r="PTZ595" s="112"/>
      <c r="PUA595" s="112"/>
      <c r="PUB595" s="112"/>
      <c r="PUC595" s="112"/>
      <c r="PUD595" s="112"/>
      <c r="PUE595" s="112"/>
      <c r="PUF595" s="112"/>
      <c r="PUG595" s="112"/>
      <c r="PUH595" s="112"/>
      <c r="PUI595" s="112"/>
      <c r="PUJ595" s="112"/>
      <c r="PUK595" s="112"/>
      <c r="PUL595" s="112"/>
      <c r="PUM595" s="112"/>
      <c r="PUN595" s="112"/>
      <c r="PUO595" s="112"/>
      <c r="PUP595" s="112"/>
      <c r="PUQ595" s="112"/>
      <c r="PUR595" s="112"/>
      <c r="PUS595" s="112"/>
      <c r="PUT595" s="112"/>
      <c r="PUU595" s="112"/>
      <c r="PUV595" s="112"/>
      <c r="PUW595" s="112"/>
      <c r="PUX595" s="112"/>
      <c r="PUY595" s="112"/>
      <c r="PUZ595" s="112"/>
      <c r="PVA595" s="112"/>
      <c r="PVB595" s="112"/>
      <c r="PVC595" s="112"/>
      <c r="PVD595" s="112"/>
      <c r="PVE595" s="112"/>
      <c r="PVF595" s="112"/>
      <c r="PVG595" s="112"/>
      <c r="PVH595" s="112"/>
      <c r="PVI595" s="112"/>
      <c r="PVJ595" s="112"/>
      <c r="PVK595" s="112"/>
      <c r="PVL595" s="112"/>
      <c r="PVM595" s="112"/>
      <c r="PVN595" s="112"/>
      <c r="PVO595" s="112"/>
      <c r="PVP595" s="112"/>
      <c r="PVQ595" s="112"/>
      <c r="PVR595" s="112"/>
      <c r="PVS595" s="112"/>
      <c r="PVT595" s="112"/>
      <c r="PVU595" s="112"/>
      <c r="PVV595" s="112"/>
      <c r="PVW595" s="112"/>
      <c r="PVX595" s="112"/>
      <c r="PVY595" s="112"/>
      <c r="PVZ595" s="112"/>
      <c r="PWA595" s="112"/>
      <c r="PWB595" s="112"/>
      <c r="PWC595" s="112"/>
      <c r="PWD595" s="112"/>
      <c r="PWE595" s="112"/>
      <c r="PWF595" s="112"/>
      <c r="PWG595" s="112"/>
      <c r="PWH595" s="112"/>
      <c r="PWI595" s="112"/>
      <c r="PWJ595" s="112"/>
      <c r="PWK595" s="112"/>
      <c r="PWL595" s="112"/>
      <c r="PWM595" s="112"/>
      <c r="PWN595" s="112"/>
      <c r="PWO595" s="112"/>
      <c r="PWP595" s="112"/>
      <c r="PWQ595" s="112"/>
      <c r="PWR595" s="112"/>
      <c r="PWS595" s="112"/>
      <c r="PWT595" s="112"/>
      <c r="PWU595" s="112"/>
      <c r="PWV595" s="112"/>
      <c r="PWW595" s="112"/>
      <c r="PWX595" s="112"/>
      <c r="PWY595" s="112"/>
      <c r="PWZ595" s="112"/>
      <c r="PXA595" s="112"/>
      <c r="PXB595" s="112"/>
      <c r="PXC595" s="112"/>
      <c r="PXD595" s="112"/>
      <c r="PXE595" s="112"/>
      <c r="PXF595" s="112"/>
      <c r="PXG595" s="112"/>
      <c r="PXH595" s="112"/>
      <c r="PXI595" s="112"/>
      <c r="PXJ595" s="112"/>
      <c r="PXK595" s="112"/>
      <c r="PXL595" s="112"/>
      <c r="PXM595" s="112"/>
      <c r="PXN595" s="112"/>
      <c r="PXO595" s="112"/>
      <c r="PXP595" s="112"/>
      <c r="PXQ595" s="112"/>
      <c r="PXR595" s="112"/>
      <c r="PXS595" s="112"/>
      <c r="PXT595" s="112"/>
      <c r="PXU595" s="112"/>
      <c r="PXV595" s="112"/>
      <c r="PXW595" s="112"/>
      <c r="PXX595" s="112"/>
      <c r="PXY595" s="112"/>
      <c r="PXZ595" s="112"/>
      <c r="PYA595" s="112"/>
      <c r="PYB595" s="112"/>
      <c r="PYC595" s="112"/>
      <c r="PYD595" s="112"/>
      <c r="PYE595" s="112"/>
      <c r="PYF595" s="112"/>
      <c r="PYG595" s="112"/>
      <c r="PYH595" s="112"/>
      <c r="PYI595" s="112"/>
      <c r="PYJ595" s="112"/>
      <c r="PYK595" s="112"/>
      <c r="PYL595" s="112"/>
      <c r="PYM595" s="112"/>
      <c r="PYN595" s="112"/>
      <c r="PYO595" s="112"/>
      <c r="PYP595" s="112"/>
      <c r="PYQ595" s="112"/>
      <c r="PYR595" s="112"/>
      <c r="PYS595" s="112"/>
      <c r="PYT595" s="112"/>
      <c r="PYU595" s="112"/>
      <c r="PYV595" s="112"/>
      <c r="PYW595" s="112"/>
      <c r="PYX595" s="112"/>
      <c r="PYY595" s="112"/>
      <c r="PYZ595" s="112"/>
      <c r="PZA595" s="112"/>
      <c r="PZB595" s="112"/>
      <c r="PZC595" s="112"/>
      <c r="PZD595" s="112"/>
      <c r="PZE595" s="112"/>
      <c r="PZF595" s="112"/>
      <c r="PZG595" s="112"/>
      <c r="PZH595" s="112"/>
      <c r="PZI595" s="112"/>
      <c r="PZJ595" s="112"/>
      <c r="PZK595" s="112"/>
      <c r="PZL595" s="112"/>
      <c r="PZM595" s="112"/>
      <c r="PZN595" s="112"/>
      <c r="PZO595" s="112"/>
      <c r="PZP595" s="112"/>
      <c r="PZQ595" s="112"/>
      <c r="PZR595" s="112"/>
      <c r="PZS595" s="112"/>
      <c r="PZT595" s="112"/>
      <c r="PZU595" s="112"/>
      <c r="PZV595" s="112"/>
      <c r="PZW595" s="112"/>
      <c r="PZX595" s="112"/>
      <c r="PZY595" s="112"/>
      <c r="PZZ595" s="112"/>
      <c r="QAA595" s="112"/>
      <c r="QAB595" s="112"/>
      <c r="QAC595" s="112"/>
      <c r="QAD595" s="112"/>
      <c r="QAE595" s="112"/>
      <c r="QAF595" s="112"/>
      <c r="QAG595" s="112"/>
      <c r="QAH595" s="112"/>
      <c r="QAI595" s="112"/>
      <c r="QAJ595" s="112"/>
      <c r="QAK595" s="112"/>
      <c r="QAL595" s="112"/>
      <c r="QAM595" s="112"/>
      <c r="QAN595" s="112"/>
      <c r="QAO595" s="112"/>
      <c r="QAP595" s="112"/>
      <c r="QAQ595" s="112"/>
      <c r="QAR595" s="112"/>
      <c r="QAS595" s="112"/>
      <c r="QAT595" s="112"/>
      <c r="QAU595" s="112"/>
      <c r="QAV595" s="112"/>
      <c r="QAW595" s="112"/>
      <c r="QAX595" s="112"/>
      <c r="QAY595" s="112"/>
      <c r="QAZ595" s="112"/>
      <c r="QBA595" s="112"/>
      <c r="QBB595" s="112"/>
      <c r="QBC595" s="112"/>
      <c r="QBD595" s="112"/>
      <c r="QBE595" s="112"/>
      <c r="QBF595" s="112"/>
      <c r="QBG595" s="112"/>
      <c r="QBH595" s="112"/>
      <c r="QBI595" s="112"/>
      <c r="QBJ595" s="112"/>
      <c r="QBK595" s="112"/>
      <c r="QBL595" s="112"/>
      <c r="QBM595" s="112"/>
      <c r="QBN595" s="112"/>
      <c r="QBO595" s="112"/>
      <c r="QBP595" s="112"/>
      <c r="QBQ595" s="112"/>
      <c r="QBR595" s="112"/>
      <c r="QBS595" s="112"/>
      <c r="QBT595" s="112"/>
      <c r="QBU595" s="112"/>
      <c r="QBV595" s="112"/>
      <c r="QBW595" s="112"/>
      <c r="QBX595" s="112"/>
      <c r="QBY595" s="112"/>
      <c r="QBZ595" s="112"/>
      <c r="QCA595" s="112"/>
      <c r="QCB595" s="112"/>
      <c r="QCC595" s="112"/>
      <c r="QCD595" s="112"/>
      <c r="QCE595" s="112"/>
      <c r="QCF595" s="112"/>
      <c r="QCG595" s="112"/>
      <c r="QCH595" s="112"/>
      <c r="QCI595" s="112"/>
      <c r="QCJ595" s="112"/>
      <c r="QCK595" s="112"/>
      <c r="QCL595" s="112"/>
      <c r="QCM595" s="112"/>
      <c r="QCN595" s="112"/>
      <c r="QCO595" s="112"/>
      <c r="QCP595" s="112"/>
      <c r="QCQ595" s="112"/>
      <c r="QCR595" s="112"/>
      <c r="QCS595" s="112"/>
      <c r="QCT595" s="112"/>
      <c r="QCU595" s="112"/>
      <c r="QCV595" s="112"/>
      <c r="QCW595" s="112"/>
      <c r="QCX595" s="112"/>
      <c r="QCY595" s="112"/>
      <c r="QCZ595" s="112"/>
      <c r="QDA595" s="112"/>
      <c r="QDB595" s="112"/>
      <c r="QDC595" s="112"/>
      <c r="QDD595" s="112"/>
      <c r="QDE595" s="112"/>
      <c r="QDF595" s="112"/>
      <c r="QDG595" s="112"/>
      <c r="QDH595" s="112"/>
      <c r="QDI595" s="112"/>
      <c r="QDJ595" s="112"/>
      <c r="QDK595" s="112"/>
      <c r="QDL595" s="112"/>
      <c r="QDM595" s="112"/>
      <c r="QDN595" s="112"/>
      <c r="QDO595" s="112"/>
      <c r="QDP595" s="112"/>
      <c r="QDQ595" s="112"/>
      <c r="QDR595" s="112"/>
      <c r="QDS595" s="112"/>
      <c r="QDT595" s="112"/>
      <c r="QDU595" s="112"/>
      <c r="QDV595" s="112"/>
      <c r="QDW595" s="112"/>
      <c r="QDX595" s="112"/>
      <c r="QDY595" s="112"/>
      <c r="QDZ595" s="112"/>
      <c r="QEA595" s="112"/>
      <c r="QEB595" s="112"/>
      <c r="QEC595" s="112"/>
      <c r="QED595" s="112"/>
      <c r="QEE595" s="112"/>
      <c r="QEF595" s="112"/>
      <c r="QEG595" s="112"/>
      <c r="QEH595" s="112"/>
      <c r="QEI595" s="112"/>
      <c r="QEJ595" s="112"/>
      <c r="QEK595" s="112"/>
      <c r="QEL595" s="112"/>
      <c r="QEM595" s="112"/>
      <c r="QEN595" s="112"/>
      <c r="QEO595" s="112"/>
      <c r="QEP595" s="112"/>
      <c r="QEQ595" s="112"/>
      <c r="QER595" s="112"/>
      <c r="QES595" s="112"/>
      <c r="QET595" s="112"/>
      <c r="QEU595" s="112"/>
      <c r="QEV595" s="112"/>
      <c r="QEW595" s="112"/>
      <c r="QEX595" s="112"/>
      <c r="QEY595" s="112"/>
      <c r="QEZ595" s="112"/>
      <c r="QFA595" s="112"/>
      <c r="QFB595" s="112"/>
      <c r="QFC595" s="112"/>
      <c r="QFD595" s="112"/>
      <c r="QFE595" s="112"/>
      <c r="QFF595" s="112"/>
      <c r="QFG595" s="112"/>
      <c r="QFH595" s="112"/>
      <c r="QFI595" s="112"/>
      <c r="QFJ595" s="112"/>
      <c r="QFK595" s="112"/>
      <c r="QFL595" s="112"/>
      <c r="QFM595" s="112"/>
      <c r="QFN595" s="112"/>
      <c r="QFO595" s="112"/>
      <c r="QFP595" s="112"/>
      <c r="QFQ595" s="112"/>
      <c r="QFR595" s="112"/>
      <c r="QFS595" s="112"/>
      <c r="QFT595" s="112"/>
      <c r="QFU595" s="112"/>
      <c r="QFV595" s="112"/>
      <c r="QFW595" s="112"/>
      <c r="QFX595" s="112"/>
      <c r="QFY595" s="112"/>
      <c r="QFZ595" s="112"/>
      <c r="QGA595" s="112"/>
      <c r="QGB595" s="112"/>
      <c r="QGC595" s="112"/>
      <c r="QGD595" s="112"/>
      <c r="QGE595" s="112"/>
      <c r="QGF595" s="112"/>
      <c r="QGG595" s="112"/>
      <c r="QGH595" s="112"/>
      <c r="QGI595" s="112"/>
      <c r="QGJ595" s="112"/>
      <c r="QGK595" s="112"/>
      <c r="QGL595" s="112"/>
      <c r="QGM595" s="112"/>
      <c r="QGN595" s="112"/>
      <c r="QGO595" s="112"/>
      <c r="QGP595" s="112"/>
      <c r="QGQ595" s="112"/>
      <c r="QGR595" s="112"/>
      <c r="QGS595" s="112"/>
      <c r="QGT595" s="112"/>
      <c r="QGU595" s="112"/>
      <c r="QGV595" s="112"/>
      <c r="QGW595" s="112"/>
      <c r="QGX595" s="112"/>
      <c r="QGY595" s="112"/>
      <c r="QGZ595" s="112"/>
      <c r="QHA595" s="112"/>
      <c r="QHB595" s="112"/>
      <c r="QHC595" s="112"/>
      <c r="QHD595" s="112"/>
      <c r="QHE595" s="112"/>
      <c r="QHF595" s="112"/>
      <c r="QHG595" s="112"/>
      <c r="QHH595" s="112"/>
      <c r="QHI595" s="112"/>
      <c r="QHJ595" s="112"/>
      <c r="QHK595" s="112"/>
      <c r="QHL595" s="112"/>
      <c r="QHM595" s="112"/>
      <c r="QHN595" s="112"/>
      <c r="QHO595" s="112"/>
      <c r="QHP595" s="112"/>
      <c r="QHQ595" s="112"/>
      <c r="QHR595" s="112"/>
      <c r="QHS595" s="112"/>
      <c r="QHT595" s="112"/>
      <c r="QHU595" s="112"/>
      <c r="QHV595" s="112"/>
      <c r="QHW595" s="112"/>
      <c r="QHX595" s="112"/>
      <c r="QHY595" s="112"/>
      <c r="QHZ595" s="112"/>
      <c r="QIA595" s="112"/>
      <c r="QIB595" s="112"/>
      <c r="QIC595" s="112"/>
      <c r="QID595" s="112"/>
      <c r="QIE595" s="112"/>
      <c r="QIF595" s="112"/>
      <c r="QIG595" s="112"/>
      <c r="QIH595" s="112"/>
      <c r="QII595" s="112"/>
      <c r="QIJ595" s="112"/>
      <c r="QIK595" s="112"/>
      <c r="QIL595" s="112"/>
      <c r="QIM595" s="112"/>
      <c r="QIN595" s="112"/>
      <c r="QIO595" s="112"/>
      <c r="QIP595" s="112"/>
      <c r="QIQ595" s="112"/>
      <c r="QIR595" s="112"/>
      <c r="QIS595" s="112"/>
      <c r="QIT595" s="112"/>
      <c r="QIU595" s="112"/>
      <c r="QIV595" s="112"/>
      <c r="QIW595" s="112"/>
      <c r="QIX595" s="112"/>
      <c r="QIY595" s="112"/>
      <c r="QIZ595" s="112"/>
      <c r="QJA595" s="112"/>
      <c r="QJB595" s="112"/>
      <c r="QJC595" s="112"/>
      <c r="QJD595" s="112"/>
      <c r="QJE595" s="112"/>
      <c r="QJF595" s="112"/>
      <c r="QJG595" s="112"/>
      <c r="QJH595" s="112"/>
      <c r="QJI595" s="112"/>
      <c r="QJJ595" s="112"/>
      <c r="QJK595" s="112"/>
      <c r="QJL595" s="112"/>
      <c r="QJM595" s="112"/>
      <c r="QJN595" s="112"/>
      <c r="QJO595" s="112"/>
      <c r="QJP595" s="112"/>
      <c r="QJQ595" s="112"/>
      <c r="QJR595" s="112"/>
      <c r="QJS595" s="112"/>
      <c r="QJT595" s="112"/>
      <c r="QJU595" s="112"/>
      <c r="QJV595" s="112"/>
      <c r="QJW595" s="112"/>
      <c r="QJX595" s="112"/>
      <c r="QJY595" s="112"/>
      <c r="QJZ595" s="112"/>
      <c r="QKA595" s="112"/>
      <c r="QKB595" s="112"/>
      <c r="QKC595" s="112"/>
      <c r="QKD595" s="112"/>
      <c r="QKE595" s="112"/>
      <c r="QKF595" s="112"/>
      <c r="QKG595" s="112"/>
      <c r="QKH595" s="112"/>
      <c r="QKI595" s="112"/>
      <c r="QKJ595" s="112"/>
      <c r="QKK595" s="112"/>
      <c r="QKL595" s="112"/>
      <c r="QKM595" s="112"/>
      <c r="QKN595" s="112"/>
      <c r="QKO595" s="112"/>
      <c r="QKP595" s="112"/>
      <c r="QKQ595" s="112"/>
      <c r="QKR595" s="112"/>
      <c r="QKS595" s="112"/>
      <c r="QKT595" s="112"/>
      <c r="QKU595" s="112"/>
      <c r="QKV595" s="112"/>
      <c r="QKW595" s="112"/>
      <c r="QKX595" s="112"/>
      <c r="QKY595" s="112"/>
      <c r="QKZ595" s="112"/>
      <c r="QLA595" s="112"/>
      <c r="QLB595" s="112"/>
      <c r="QLC595" s="112"/>
      <c r="QLD595" s="112"/>
      <c r="QLE595" s="112"/>
      <c r="QLF595" s="112"/>
      <c r="QLG595" s="112"/>
      <c r="QLH595" s="112"/>
      <c r="QLI595" s="112"/>
      <c r="QLJ595" s="112"/>
      <c r="QLK595" s="112"/>
      <c r="QLL595" s="112"/>
      <c r="QLM595" s="112"/>
      <c r="QLN595" s="112"/>
      <c r="QLO595" s="112"/>
      <c r="QLP595" s="112"/>
      <c r="QLQ595" s="112"/>
      <c r="QLR595" s="112"/>
      <c r="QLS595" s="112"/>
      <c r="QLT595" s="112"/>
      <c r="QLU595" s="112"/>
      <c r="QLV595" s="112"/>
      <c r="QLW595" s="112"/>
      <c r="QLX595" s="112"/>
      <c r="QLY595" s="112"/>
      <c r="QLZ595" s="112"/>
      <c r="QMA595" s="112"/>
      <c r="QMB595" s="112"/>
      <c r="QMC595" s="112"/>
      <c r="QMD595" s="112"/>
      <c r="QME595" s="112"/>
      <c r="QMF595" s="112"/>
      <c r="QMG595" s="112"/>
      <c r="QMH595" s="112"/>
      <c r="QMI595" s="112"/>
      <c r="QMJ595" s="112"/>
      <c r="QMK595" s="112"/>
      <c r="QML595" s="112"/>
      <c r="QMM595" s="112"/>
      <c r="QMN595" s="112"/>
      <c r="QMO595" s="112"/>
      <c r="QMP595" s="112"/>
      <c r="QMQ595" s="112"/>
      <c r="QMR595" s="112"/>
      <c r="QMS595" s="112"/>
      <c r="QMT595" s="112"/>
      <c r="QMU595" s="112"/>
      <c r="QMV595" s="112"/>
      <c r="QMW595" s="112"/>
      <c r="QMX595" s="112"/>
      <c r="QMY595" s="112"/>
      <c r="QMZ595" s="112"/>
      <c r="QNA595" s="112"/>
      <c r="QNB595" s="112"/>
      <c r="QNC595" s="112"/>
      <c r="QND595" s="112"/>
      <c r="QNE595" s="112"/>
      <c r="QNF595" s="112"/>
      <c r="QNG595" s="112"/>
      <c r="QNH595" s="112"/>
      <c r="QNI595" s="112"/>
      <c r="QNJ595" s="112"/>
      <c r="QNK595" s="112"/>
      <c r="QNL595" s="112"/>
      <c r="QNM595" s="112"/>
      <c r="QNN595" s="112"/>
      <c r="QNO595" s="112"/>
      <c r="QNP595" s="112"/>
      <c r="QNQ595" s="112"/>
      <c r="QNR595" s="112"/>
      <c r="QNS595" s="112"/>
      <c r="QNT595" s="112"/>
      <c r="QNU595" s="112"/>
      <c r="QNV595" s="112"/>
      <c r="QNW595" s="112"/>
      <c r="QNX595" s="112"/>
      <c r="QNY595" s="112"/>
      <c r="QNZ595" s="112"/>
      <c r="QOA595" s="112"/>
      <c r="QOB595" s="112"/>
      <c r="QOC595" s="112"/>
      <c r="QOD595" s="112"/>
      <c r="QOE595" s="112"/>
      <c r="QOF595" s="112"/>
      <c r="QOG595" s="112"/>
      <c r="QOH595" s="112"/>
      <c r="QOI595" s="112"/>
      <c r="QOJ595" s="112"/>
      <c r="QOK595" s="112"/>
      <c r="QOL595" s="112"/>
      <c r="QOM595" s="112"/>
      <c r="QON595" s="112"/>
      <c r="QOO595" s="112"/>
      <c r="QOP595" s="112"/>
      <c r="QOQ595" s="112"/>
      <c r="QOR595" s="112"/>
      <c r="QOS595" s="112"/>
      <c r="QOT595" s="112"/>
      <c r="QOU595" s="112"/>
      <c r="QOV595" s="112"/>
      <c r="QOW595" s="112"/>
      <c r="QOX595" s="112"/>
      <c r="QOY595" s="112"/>
      <c r="QOZ595" s="112"/>
      <c r="QPA595" s="112"/>
      <c r="QPB595" s="112"/>
      <c r="QPC595" s="112"/>
      <c r="QPD595" s="112"/>
      <c r="QPE595" s="112"/>
      <c r="QPF595" s="112"/>
      <c r="QPG595" s="112"/>
      <c r="QPH595" s="112"/>
      <c r="QPI595" s="112"/>
      <c r="QPJ595" s="112"/>
      <c r="QPK595" s="112"/>
      <c r="QPL595" s="112"/>
      <c r="QPM595" s="112"/>
      <c r="QPN595" s="112"/>
      <c r="QPO595" s="112"/>
      <c r="QPP595" s="112"/>
      <c r="QPQ595" s="112"/>
      <c r="QPR595" s="112"/>
      <c r="QPS595" s="112"/>
      <c r="QPT595" s="112"/>
      <c r="QPU595" s="112"/>
      <c r="QPV595" s="112"/>
      <c r="QPW595" s="112"/>
      <c r="QPX595" s="112"/>
      <c r="QPY595" s="112"/>
      <c r="QPZ595" s="112"/>
      <c r="QQA595" s="112"/>
      <c r="QQB595" s="112"/>
      <c r="QQC595" s="112"/>
      <c r="QQD595" s="112"/>
      <c r="QQE595" s="112"/>
      <c r="QQF595" s="112"/>
      <c r="QQG595" s="112"/>
      <c r="QQH595" s="112"/>
      <c r="QQI595" s="112"/>
      <c r="QQJ595" s="112"/>
      <c r="QQK595" s="112"/>
      <c r="QQL595" s="112"/>
      <c r="QQM595" s="112"/>
      <c r="QQN595" s="112"/>
      <c r="QQO595" s="112"/>
      <c r="QQP595" s="112"/>
      <c r="QQQ595" s="112"/>
      <c r="QQR595" s="112"/>
      <c r="QQS595" s="112"/>
      <c r="QQT595" s="112"/>
      <c r="QQU595" s="112"/>
      <c r="QQV595" s="112"/>
      <c r="QQW595" s="112"/>
      <c r="QQX595" s="112"/>
      <c r="QQY595" s="112"/>
      <c r="QQZ595" s="112"/>
      <c r="QRA595" s="112"/>
      <c r="QRB595" s="112"/>
      <c r="QRC595" s="112"/>
      <c r="QRD595" s="112"/>
      <c r="QRE595" s="112"/>
      <c r="QRF595" s="112"/>
      <c r="QRG595" s="112"/>
      <c r="QRH595" s="112"/>
      <c r="QRI595" s="112"/>
      <c r="QRJ595" s="112"/>
      <c r="QRK595" s="112"/>
      <c r="QRL595" s="112"/>
      <c r="QRM595" s="112"/>
      <c r="QRN595" s="112"/>
      <c r="QRO595" s="112"/>
      <c r="QRP595" s="112"/>
      <c r="QRQ595" s="112"/>
      <c r="QRR595" s="112"/>
      <c r="QRS595" s="112"/>
      <c r="QRT595" s="112"/>
      <c r="QRU595" s="112"/>
      <c r="QRV595" s="112"/>
      <c r="QRW595" s="112"/>
      <c r="QRX595" s="112"/>
      <c r="QRY595" s="112"/>
      <c r="QRZ595" s="112"/>
      <c r="QSA595" s="112"/>
      <c r="QSB595" s="112"/>
      <c r="QSC595" s="112"/>
      <c r="QSD595" s="112"/>
      <c r="QSE595" s="112"/>
      <c r="QSF595" s="112"/>
      <c r="QSG595" s="112"/>
      <c r="QSH595" s="112"/>
      <c r="QSI595" s="112"/>
      <c r="QSJ595" s="112"/>
      <c r="QSK595" s="112"/>
      <c r="QSL595" s="112"/>
      <c r="QSM595" s="112"/>
      <c r="QSN595" s="112"/>
      <c r="QSO595" s="112"/>
      <c r="QSP595" s="112"/>
      <c r="QSQ595" s="112"/>
      <c r="QSR595" s="112"/>
      <c r="QSS595" s="112"/>
      <c r="QST595" s="112"/>
      <c r="QSU595" s="112"/>
      <c r="QSV595" s="112"/>
      <c r="QSW595" s="112"/>
      <c r="QSX595" s="112"/>
      <c r="QSY595" s="112"/>
      <c r="QSZ595" s="112"/>
      <c r="QTA595" s="112"/>
      <c r="QTB595" s="112"/>
      <c r="QTC595" s="112"/>
      <c r="QTD595" s="112"/>
      <c r="QTE595" s="112"/>
      <c r="QTF595" s="112"/>
      <c r="QTG595" s="112"/>
      <c r="QTH595" s="112"/>
      <c r="QTI595" s="112"/>
      <c r="QTJ595" s="112"/>
      <c r="QTK595" s="112"/>
      <c r="QTL595" s="112"/>
      <c r="QTM595" s="112"/>
      <c r="QTN595" s="112"/>
      <c r="QTO595" s="112"/>
      <c r="QTP595" s="112"/>
      <c r="QTQ595" s="112"/>
      <c r="QTR595" s="112"/>
      <c r="QTS595" s="112"/>
      <c r="QTT595" s="112"/>
      <c r="QTU595" s="112"/>
      <c r="QTV595" s="112"/>
      <c r="QTW595" s="112"/>
      <c r="QTX595" s="112"/>
      <c r="QTY595" s="112"/>
      <c r="QTZ595" s="112"/>
      <c r="QUA595" s="112"/>
      <c r="QUB595" s="112"/>
      <c r="QUC595" s="112"/>
      <c r="QUD595" s="112"/>
      <c r="QUE595" s="112"/>
      <c r="QUF595" s="112"/>
      <c r="QUG595" s="112"/>
      <c r="QUH595" s="112"/>
      <c r="QUI595" s="112"/>
      <c r="QUJ595" s="112"/>
      <c r="QUK595" s="112"/>
      <c r="QUL595" s="112"/>
      <c r="QUM595" s="112"/>
      <c r="QUN595" s="112"/>
      <c r="QUO595" s="112"/>
      <c r="QUP595" s="112"/>
      <c r="QUQ595" s="112"/>
      <c r="QUR595" s="112"/>
      <c r="QUS595" s="112"/>
      <c r="QUT595" s="112"/>
      <c r="QUU595" s="112"/>
      <c r="QUV595" s="112"/>
      <c r="QUW595" s="112"/>
      <c r="QUX595" s="112"/>
      <c r="QUY595" s="112"/>
      <c r="QUZ595" s="112"/>
      <c r="QVA595" s="112"/>
      <c r="QVB595" s="112"/>
      <c r="QVC595" s="112"/>
      <c r="QVD595" s="112"/>
      <c r="QVE595" s="112"/>
      <c r="QVF595" s="112"/>
      <c r="QVG595" s="112"/>
      <c r="QVH595" s="112"/>
      <c r="QVI595" s="112"/>
      <c r="QVJ595" s="112"/>
      <c r="QVK595" s="112"/>
      <c r="QVL595" s="112"/>
      <c r="QVM595" s="112"/>
      <c r="QVN595" s="112"/>
      <c r="QVO595" s="112"/>
      <c r="QVP595" s="112"/>
      <c r="QVQ595" s="112"/>
      <c r="QVR595" s="112"/>
      <c r="QVS595" s="112"/>
      <c r="QVT595" s="112"/>
      <c r="QVU595" s="112"/>
      <c r="QVV595" s="112"/>
      <c r="QVW595" s="112"/>
      <c r="QVX595" s="112"/>
      <c r="QVY595" s="112"/>
      <c r="QVZ595" s="112"/>
      <c r="QWA595" s="112"/>
      <c r="QWB595" s="112"/>
      <c r="QWC595" s="112"/>
      <c r="QWD595" s="112"/>
      <c r="QWE595" s="112"/>
      <c r="QWF595" s="112"/>
      <c r="QWG595" s="112"/>
      <c r="QWH595" s="112"/>
      <c r="QWI595" s="112"/>
      <c r="QWJ595" s="112"/>
      <c r="QWK595" s="112"/>
      <c r="QWL595" s="112"/>
      <c r="QWM595" s="112"/>
      <c r="QWN595" s="112"/>
      <c r="QWO595" s="112"/>
      <c r="QWP595" s="112"/>
      <c r="QWQ595" s="112"/>
      <c r="QWR595" s="112"/>
      <c r="QWS595" s="112"/>
      <c r="QWT595" s="112"/>
      <c r="QWU595" s="112"/>
      <c r="QWV595" s="112"/>
      <c r="QWW595" s="112"/>
      <c r="QWX595" s="112"/>
      <c r="QWY595" s="112"/>
      <c r="QWZ595" s="112"/>
      <c r="QXA595" s="112"/>
      <c r="QXB595" s="112"/>
      <c r="QXC595" s="112"/>
      <c r="QXD595" s="112"/>
      <c r="QXE595" s="112"/>
      <c r="QXF595" s="112"/>
      <c r="QXG595" s="112"/>
      <c r="QXH595" s="112"/>
      <c r="QXI595" s="112"/>
      <c r="QXJ595" s="112"/>
      <c r="QXK595" s="112"/>
      <c r="QXL595" s="112"/>
      <c r="QXM595" s="112"/>
      <c r="QXN595" s="112"/>
      <c r="QXO595" s="112"/>
      <c r="QXP595" s="112"/>
      <c r="QXQ595" s="112"/>
      <c r="QXR595" s="112"/>
      <c r="QXS595" s="112"/>
      <c r="QXT595" s="112"/>
      <c r="QXU595" s="112"/>
      <c r="QXV595" s="112"/>
      <c r="QXW595" s="112"/>
      <c r="QXX595" s="112"/>
      <c r="QXY595" s="112"/>
      <c r="QXZ595" s="112"/>
      <c r="QYA595" s="112"/>
      <c r="QYB595" s="112"/>
      <c r="QYC595" s="112"/>
      <c r="QYD595" s="112"/>
      <c r="QYE595" s="112"/>
      <c r="QYF595" s="112"/>
      <c r="QYG595" s="112"/>
      <c r="QYH595" s="112"/>
      <c r="QYI595" s="112"/>
      <c r="QYJ595" s="112"/>
      <c r="QYK595" s="112"/>
      <c r="QYL595" s="112"/>
      <c r="QYM595" s="112"/>
      <c r="QYN595" s="112"/>
      <c r="QYO595" s="112"/>
      <c r="QYP595" s="112"/>
      <c r="QYQ595" s="112"/>
      <c r="QYR595" s="112"/>
      <c r="QYS595" s="112"/>
      <c r="QYT595" s="112"/>
      <c r="QYU595" s="112"/>
      <c r="QYV595" s="112"/>
      <c r="QYW595" s="112"/>
      <c r="QYX595" s="112"/>
      <c r="QYY595" s="112"/>
      <c r="QYZ595" s="112"/>
      <c r="QZA595" s="112"/>
      <c r="QZB595" s="112"/>
      <c r="QZC595" s="112"/>
      <c r="QZD595" s="112"/>
      <c r="QZE595" s="112"/>
      <c r="QZF595" s="112"/>
      <c r="QZG595" s="112"/>
      <c r="QZH595" s="112"/>
      <c r="QZI595" s="112"/>
      <c r="QZJ595" s="112"/>
      <c r="QZK595" s="112"/>
      <c r="QZL595" s="112"/>
      <c r="QZM595" s="112"/>
      <c r="QZN595" s="112"/>
      <c r="QZO595" s="112"/>
      <c r="QZP595" s="112"/>
      <c r="QZQ595" s="112"/>
      <c r="QZR595" s="112"/>
      <c r="QZS595" s="112"/>
      <c r="QZT595" s="112"/>
      <c r="QZU595" s="112"/>
      <c r="QZV595" s="112"/>
      <c r="QZW595" s="112"/>
      <c r="QZX595" s="112"/>
      <c r="QZY595" s="112"/>
      <c r="QZZ595" s="112"/>
      <c r="RAA595" s="112"/>
      <c r="RAB595" s="112"/>
      <c r="RAC595" s="112"/>
      <c r="RAD595" s="112"/>
      <c r="RAE595" s="112"/>
      <c r="RAF595" s="112"/>
      <c r="RAG595" s="112"/>
      <c r="RAH595" s="112"/>
      <c r="RAI595" s="112"/>
      <c r="RAJ595" s="112"/>
      <c r="RAK595" s="112"/>
      <c r="RAL595" s="112"/>
      <c r="RAM595" s="112"/>
      <c r="RAN595" s="112"/>
      <c r="RAO595" s="112"/>
      <c r="RAP595" s="112"/>
      <c r="RAQ595" s="112"/>
      <c r="RAR595" s="112"/>
      <c r="RAS595" s="112"/>
      <c r="RAT595" s="112"/>
      <c r="RAU595" s="112"/>
      <c r="RAV595" s="112"/>
      <c r="RAW595" s="112"/>
      <c r="RAX595" s="112"/>
      <c r="RAY595" s="112"/>
      <c r="RAZ595" s="112"/>
      <c r="RBA595" s="112"/>
      <c r="RBB595" s="112"/>
      <c r="RBC595" s="112"/>
      <c r="RBD595" s="112"/>
      <c r="RBE595" s="112"/>
      <c r="RBF595" s="112"/>
      <c r="RBG595" s="112"/>
      <c r="RBH595" s="112"/>
      <c r="RBI595" s="112"/>
      <c r="RBJ595" s="112"/>
      <c r="RBK595" s="112"/>
      <c r="RBL595" s="112"/>
      <c r="RBM595" s="112"/>
      <c r="RBN595" s="112"/>
      <c r="RBO595" s="112"/>
      <c r="RBP595" s="112"/>
      <c r="RBQ595" s="112"/>
      <c r="RBR595" s="112"/>
      <c r="RBS595" s="112"/>
      <c r="RBT595" s="112"/>
      <c r="RBU595" s="112"/>
      <c r="RBV595" s="112"/>
      <c r="RBW595" s="112"/>
      <c r="RBX595" s="112"/>
      <c r="RBY595" s="112"/>
      <c r="RBZ595" s="112"/>
      <c r="RCA595" s="112"/>
      <c r="RCB595" s="112"/>
      <c r="RCC595" s="112"/>
      <c r="RCD595" s="112"/>
      <c r="RCE595" s="112"/>
      <c r="RCF595" s="112"/>
      <c r="RCG595" s="112"/>
      <c r="RCH595" s="112"/>
      <c r="RCI595" s="112"/>
      <c r="RCJ595" s="112"/>
      <c r="RCK595" s="112"/>
      <c r="RCL595" s="112"/>
      <c r="RCM595" s="112"/>
      <c r="RCN595" s="112"/>
      <c r="RCO595" s="112"/>
      <c r="RCP595" s="112"/>
      <c r="RCQ595" s="112"/>
      <c r="RCR595" s="112"/>
      <c r="RCS595" s="112"/>
      <c r="RCT595" s="112"/>
      <c r="RCU595" s="112"/>
      <c r="RCV595" s="112"/>
      <c r="RCW595" s="112"/>
      <c r="RCX595" s="112"/>
      <c r="RCY595" s="112"/>
      <c r="RCZ595" s="112"/>
      <c r="RDA595" s="112"/>
      <c r="RDB595" s="112"/>
      <c r="RDC595" s="112"/>
      <c r="RDD595" s="112"/>
      <c r="RDE595" s="112"/>
      <c r="RDF595" s="112"/>
      <c r="RDG595" s="112"/>
      <c r="RDH595" s="112"/>
      <c r="RDI595" s="112"/>
      <c r="RDJ595" s="112"/>
      <c r="RDK595" s="112"/>
      <c r="RDL595" s="112"/>
      <c r="RDM595" s="112"/>
      <c r="RDN595" s="112"/>
      <c r="RDO595" s="112"/>
      <c r="RDP595" s="112"/>
      <c r="RDQ595" s="112"/>
      <c r="RDR595" s="112"/>
      <c r="RDS595" s="112"/>
      <c r="RDT595" s="112"/>
      <c r="RDU595" s="112"/>
      <c r="RDV595" s="112"/>
      <c r="RDW595" s="112"/>
      <c r="RDX595" s="112"/>
      <c r="RDY595" s="112"/>
      <c r="RDZ595" s="112"/>
      <c r="REA595" s="112"/>
      <c r="REB595" s="112"/>
      <c r="REC595" s="112"/>
      <c r="RED595" s="112"/>
      <c r="REE595" s="112"/>
      <c r="REF595" s="112"/>
      <c r="REG595" s="112"/>
      <c r="REH595" s="112"/>
      <c r="REI595" s="112"/>
      <c r="REJ595" s="112"/>
      <c r="REK595" s="112"/>
      <c r="REL595" s="112"/>
      <c r="REM595" s="112"/>
      <c r="REN595" s="112"/>
      <c r="REO595" s="112"/>
      <c r="REP595" s="112"/>
      <c r="REQ595" s="112"/>
      <c r="RER595" s="112"/>
      <c r="RES595" s="112"/>
      <c r="RET595" s="112"/>
      <c r="REU595" s="112"/>
      <c r="REV595" s="112"/>
      <c r="REW595" s="112"/>
      <c r="REX595" s="112"/>
      <c r="REY595" s="112"/>
      <c r="REZ595" s="112"/>
      <c r="RFA595" s="112"/>
      <c r="RFB595" s="112"/>
      <c r="RFC595" s="112"/>
      <c r="RFD595" s="112"/>
      <c r="RFE595" s="112"/>
      <c r="RFF595" s="112"/>
      <c r="RFG595" s="112"/>
      <c r="RFH595" s="112"/>
      <c r="RFI595" s="112"/>
      <c r="RFJ595" s="112"/>
      <c r="RFK595" s="112"/>
      <c r="RFL595" s="112"/>
      <c r="RFM595" s="112"/>
      <c r="RFN595" s="112"/>
      <c r="RFO595" s="112"/>
      <c r="RFP595" s="112"/>
      <c r="RFQ595" s="112"/>
      <c r="RFR595" s="112"/>
      <c r="RFS595" s="112"/>
      <c r="RFT595" s="112"/>
      <c r="RFU595" s="112"/>
      <c r="RFV595" s="112"/>
      <c r="RFW595" s="112"/>
      <c r="RFX595" s="112"/>
      <c r="RFY595" s="112"/>
      <c r="RFZ595" s="112"/>
      <c r="RGA595" s="112"/>
      <c r="RGB595" s="112"/>
      <c r="RGC595" s="112"/>
      <c r="RGD595" s="112"/>
      <c r="RGE595" s="112"/>
      <c r="RGF595" s="112"/>
      <c r="RGG595" s="112"/>
      <c r="RGH595" s="112"/>
      <c r="RGI595" s="112"/>
      <c r="RGJ595" s="112"/>
      <c r="RGK595" s="112"/>
      <c r="RGL595" s="112"/>
      <c r="RGM595" s="112"/>
      <c r="RGN595" s="112"/>
      <c r="RGO595" s="112"/>
      <c r="RGP595" s="112"/>
      <c r="RGQ595" s="112"/>
      <c r="RGR595" s="112"/>
      <c r="RGS595" s="112"/>
      <c r="RGT595" s="112"/>
      <c r="RGU595" s="112"/>
      <c r="RGV595" s="112"/>
      <c r="RGW595" s="112"/>
      <c r="RGX595" s="112"/>
      <c r="RGY595" s="112"/>
      <c r="RGZ595" s="112"/>
      <c r="RHA595" s="112"/>
      <c r="RHB595" s="112"/>
      <c r="RHC595" s="112"/>
      <c r="RHD595" s="112"/>
      <c r="RHE595" s="112"/>
      <c r="RHF595" s="112"/>
      <c r="RHG595" s="112"/>
      <c r="RHH595" s="112"/>
      <c r="RHI595" s="112"/>
      <c r="RHJ595" s="112"/>
      <c r="RHK595" s="112"/>
      <c r="RHL595" s="112"/>
      <c r="RHM595" s="112"/>
      <c r="RHN595" s="112"/>
      <c r="RHO595" s="112"/>
      <c r="RHP595" s="112"/>
      <c r="RHQ595" s="112"/>
      <c r="RHR595" s="112"/>
      <c r="RHS595" s="112"/>
      <c r="RHT595" s="112"/>
      <c r="RHU595" s="112"/>
      <c r="RHV595" s="112"/>
      <c r="RHW595" s="112"/>
      <c r="RHX595" s="112"/>
      <c r="RHY595" s="112"/>
      <c r="RHZ595" s="112"/>
      <c r="RIA595" s="112"/>
      <c r="RIB595" s="112"/>
      <c r="RIC595" s="112"/>
      <c r="RID595" s="112"/>
      <c r="RIE595" s="112"/>
      <c r="RIF595" s="112"/>
      <c r="RIG595" s="112"/>
      <c r="RIH595" s="112"/>
      <c r="RII595" s="112"/>
      <c r="RIJ595" s="112"/>
      <c r="RIK595" s="112"/>
      <c r="RIL595" s="112"/>
      <c r="RIM595" s="112"/>
      <c r="RIN595" s="112"/>
      <c r="RIO595" s="112"/>
      <c r="RIP595" s="112"/>
      <c r="RIQ595" s="112"/>
      <c r="RIR595" s="112"/>
      <c r="RIS595" s="112"/>
      <c r="RIT595" s="112"/>
      <c r="RIU595" s="112"/>
      <c r="RIV595" s="112"/>
      <c r="RIW595" s="112"/>
      <c r="RIX595" s="112"/>
      <c r="RIY595" s="112"/>
      <c r="RIZ595" s="112"/>
      <c r="RJA595" s="112"/>
      <c r="RJB595" s="112"/>
      <c r="RJC595" s="112"/>
      <c r="RJD595" s="112"/>
      <c r="RJE595" s="112"/>
      <c r="RJF595" s="112"/>
      <c r="RJG595" s="112"/>
      <c r="RJH595" s="112"/>
      <c r="RJI595" s="112"/>
      <c r="RJJ595" s="112"/>
      <c r="RJK595" s="112"/>
      <c r="RJL595" s="112"/>
      <c r="RJM595" s="112"/>
      <c r="RJN595" s="112"/>
      <c r="RJO595" s="112"/>
      <c r="RJP595" s="112"/>
      <c r="RJQ595" s="112"/>
      <c r="RJR595" s="112"/>
      <c r="RJS595" s="112"/>
      <c r="RJT595" s="112"/>
      <c r="RJU595" s="112"/>
      <c r="RJV595" s="112"/>
      <c r="RJW595" s="112"/>
      <c r="RJX595" s="112"/>
      <c r="RJY595" s="112"/>
      <c r="RJZ595" s="112"/>
      <c r="RKA595" s="112"/>
      <c r="RKB595" s="112"/>
      <c r="RKC595" s="112"/>
      <c r="RKD595" s="112"/>
      <c r="RKE595" s="112"/>
      <c r="RKF595" s="112"/>
      <c r="RKG595" s="112"/>
      <c r="RKH595" s="112"/>
      <c r="RKI595" s="112"/>
      <c r="RKJ595" s="112"/>
      <c r="RKK595" s="112"/>
      <c r="RKL595" s="112"/>
      <c r="RKM595" s="112"/>
      <c r="RKN595" s="112"/>
      <c r="RKO595" s="112"/>
      <c r="RKP595" s="112"/>
      <c r="RKQ595" s="112"/>
      <c r="RKR595" s="112"/>
      <c r="RKS595" s="112"/>
      <c r="RKT595" s="112"/>
      <c r="RKU595" s="112"/>
      <c r="RKV595" s="112"/>
      <c r="RKW595" s="112"/>
      <c r="RKX595" s="112"/>
      <c r="RKY595" s="112"/>
      <c r="RKZ595" s="112"/>
      <c r="RLA595" s="112"/>
      <c r="RLB595" s="112"/>
      <c r="RLC595" s="112"/>
      <c r="RLD595" s="112"/>
      <c r="RLE595" s="112"/>
      <c r="RLF595" s="112"/>
      <c r="RLG595" s="112"/>
      <c r="RLH595" s="112"/>
      <c r="RLI595" s="112"/>
      <c r="RLJ595" s="112"/>
      <c r="RLK595" s="112"/>
      <c r="RLL595" s="112"/>
      <c r="RLM595" s="112"/>
      <c r="RLN595" s="112"/>
      <c r="RLO595" s="112"/>
      <c r="RLP595" s="112"/>
      <c r="RLQ595" s="112"/>
      <c r="RLR595" s="112"/>
      <c r="RLS595" s="112"/>
      <c r="RLT595" s="112"/>
      <c r="RLU595" s="112"/>
      <c r="RLV595" s="112"/>
      <c r="RLW595" s="112"/>
      <c r="RLX595" s="112"/>
      <c r="RLY595" s="112"/>
      <c r="RLZ595" s="112"/>
      <c r="RMA595" s="112"/>
      <c r="RMB595" s="112"/>
      <c r="RMC595" s="112"/>
      <c r="RMD595" s="112"/>
      <c r="RME595" s="112"/>
      <c r="RMF595" s="112"/>
      <c r="RMG595" s="112"/>
      <c r="RMH595" s="112"/>
      <c r="RMI595" s="112"/>
      <c r="RMJ595" s="112"/>
      <c r="RMK595" s="112"/>
      <c r="RML595" s="112"/>
      <c r="RMM595" s="112"/>
      <c r="RMN595" s="112"/>
      <c r="RMO595" s="112"/>
      <c r="RMP595" s="112"/>
      <c r="RMQ595" s="112"/>
      <c r="RMR595" s="112"/>
      <c r="RMS595" s="112"/>
      <c r="RMT595" s="112"/>
      <c r="RMU595" s="112"/>
      <c r="RMV595" s="112"/>
      <c r="RMW595" s="112"/>
      <c r="RMX595" s="112"/>
      <c r="RMY595" s="112"/>
      <c r="RMZ595" s="112"/>
      <c r="RNA595" s="112"/>
      <c r="RNB595" s="112"/>
      <c r="RNC595" s="112"/>
      <c r="RND595" s="112"/>
      <c r="RNE595" s="112"/>
      <c r="RNF595" s="112"/>
      <c r="RNG595" s="112"/>
      <c r="RNH595" s="112"/>
      <c r="RNI595" s="112"/>
      <c r="RNJ595" s="112"/>
      <c r="RNK595" s="112"/>
      <c r="RNL595" s="112"/>
      <c r="RNM595" s="112"/>
      <c r="RNN595" s="112"/>
      <c r="RNO595" s="112"/>
      <c r="RNP595" s="112"/>
      <c r="RNQ595" s="112"/>
      <c r="RNR595" s="112"/>
      <c r="RNS595" s="112"/>
      <c r="RNT595" s="112"/>
      <c r="RNU595" s="112"/>
      <c r="RNV595" s="112"/>
      <c r="RNW595" s="112"/>
      <c r="RNX595" s="112"/>
      <c r="RNY595" s="112"/>
      <c r="RNZ595" s="112"/>
      <c r="ROA595" s="112"/>
      <c r="ROB595" s="112"/>
      <c r="ROC595" s="112"/>
      <c r="ROD595" s="112"/>
      <c r="ROE595" s="112"/>
      <c r="ROF595" s="112"/>
      <c r="ROG595" s="112"/>
      <c r="ROH595" s="112"/>
      <c r="ROI595" s="112"/>
      <c r="ROJ595" s="112"/>
      <c r="ROK595" s="112"/>
      <c r="ROL595" s="112"/>
      <c r="ROM595" s="112"/>
      <c r="RON595" s="112"/>
      <c r="ROO595" s="112"/>
      <c r="ROP595" s="112"/>
      <c r="ROQ595" s="112"/>
      <c r="ROR595" s="112"/>
      <c r="ROS595" s="112"/>
      <c r="ROT595" s="112"/>
      <c r="ROU595" s="112"/>
      <c r="ROV595" s="112"/>
      <c r="ROW595" s="112"/>
      <c r="ROX595" s="112"/>
      <c r="ROY595" s="112"/>
      <c r="ROZ595" s="112"/>
      <c r="RPA595" s="112"/>
      <c r="RPB595" s="112"/>
      <c r="RPC595" s="112"/>
      <c r="RPD595" s="112"/>
      <c r="RPE595" s="112"/>
      <c r="RPF595" s="112"/>
      <c r="RPG595" s="112"/>
      <c r="RPH595" s="112"/>
      <c r="RPI595" s="112"/>
      <c r="RPJ595" s="112"/>
      <c r="RPK595" s="112"/>
      <c r="RPL595" s="112"/>
      <c r="RPM595" s="112"/>
      <c r="RPN595" s="112"/>
      <c r="RPO595" s="112"/>
      <c r="RPP595" s="112"/>
      <c r="RPQ595" s="112"/>
      <c r="RPR595" s="112"/>
      <c r="RPS595" s="112"/>
      <c r="RPT595" s="112"/>
      <c r="RPU595" s="112"/>
      <c r="RPV595" s="112"/>
      <c r="RPW595" s="112"/>
      <c r="RPX595" s="112"/>
      <c r="RPY595" s="112"/>
      <c r="RPZ595" s="112"/>
      <c r="RQA595" s="112"/>
      <c r="RQB595" s="112"/>
      <c r="RQC595" s="112"/>
      <c r="RQD595" s="112"/>
      <c r="RQE595" s="112"/>
      <c r="RQF595" s="112"/>
      <c r="RQG595" s="112"/>
      <c r="RQH595" s="112"/>
      <c r="RQI595" s="112"/>
      <c r="RQJ595" s="112"/>
      <c r="RQK595" s="112"/>
      <c r="RQL595" s="112"/>
      <c r="RQM595" s="112"/>
      <c r="RQN595" s="112"/>
      <c r="RQO595" s="112"/>
      <c r="RQP595" s="112"/>
      <c r="RQQ595" s="112"/>
      <c r="RQR595" s="112"/>
      <c r="RQS595" s="112"/>
      <c r="RQT595" s="112"/>
      <c r="RQU595" s="112"/>
      <c r="RQV595" s="112"/>
      <c r="RQW595" s="112"/>
      <c r="RQX595" s="112"/>
      <c r="RQY595" s="112"/>
      <c r="RQZ595" s="112"/>
      <c r="RRA595" s="112"/>
      <c r="RRB595" s="112"/>
      <c r="RRC595" s="112"/>
      <c r="RRD595" s="112"/>
      <c r="RRE595" s="112"/>
      <c r="RRF595" s="112"/>
      <c r="RRG595" s="112"/>
      <c r="RRH595" s="112"/>
      <c r="RRI595" s="112"/>
      <c r="RRJ595" s="112"/>
      <c r="RRK595" s="112"/>
      <c r="RRL595" s="112"/>
      <c r="RRM595" s="112"/>
      <c r="RRN595" s="112"/>
      <c r="RRO595" s="112"/>
      <c r="RRP595" s="112"/>
      <c r="RRQ595" s="112"/>
      <c r="RRR595" s="112"/>
      <c r="RRS595" s="112"/>
      <c r="RRT595" s="112"/>
      <c r="RRU595" s="112"/>
      <c r="RRV595" s="112"/>
      <c r="RRW595" s="112"/>
      <c r="RRX595" s="112"/>
      <c r="RRY595" s="112"/>
      <c r="RRZ595" s="112"/>
      <c r="RSA595" s="112"/>
      <c r="RSB595" s="112"/>
      <c r="RSC595" s="112"/>
      <c r="RSD595" s="112"/>
      <c r="RSE595" s="112"/>
      <c r="RSF595" s="112"/>
      <c r="RSG595" s="112"/>
      <c r="RSH595" s="112"/>
      <c r="RSI595" s="112"/>
      <c r="RSJ595" s="112"/>
      <c r="RSK595" s="112"/>
      <c r="RSL595" s="112"/>
      <c r="RSM595" s="112"/>
      <c r="RSN595" s="112"/>
      <c r="RSO595" s="112"/>
      <c r="RSP595" s="112"/>
      <c r="RSQ595" s="112"/>
      <c r="RSR595" s="112"/>
      <c r="RSS595" s="112"/>
      <c r="RST595" s="112"/>
      <c r="RSU595" s="112"/>
      <c r="RSV595" s="112"/>
      <c r="RSW595" s="112"/>
      <c r="RSX595" s="112"/>
      <c r="RSY595" s="112"/>
      <c r="RSZ595" s="112"/>
      <c r="RTA595" s="112"/>
      <c r="RTB595" s="112"/>
      <c r="RTC595" s="112"/>
      <c r="RTD595" s="112"/>
      <c r="RTE595" s="112"/>
      <c r="RTF595" s="112"/>
      <c r="RTG595" s="112"/>
      <c r="RTH595" s="112"/>
      <c r="RTI595" s="112"/>
      <c r="RTJ595" s="112"/>
      <c r="RTK595" s="112"/>
      <c r="RTL595" s="112"/>
      <c r="RTM595" s="112"/>
      <c r="RTN595" s="112"/>
      <c r="RTO595" s="112"/>
      <c r="RTP595" s="112"/>
      <c r="RTQ595" s="112"/>
      <c r="RTR595" s="112"/>
      <c r="RTS595" s="112"/>
      <c r="RTT595" s="112"/>
      <c r="RTU595" s="112"/>
      <c r="RTV595" s="112"/>
      <c r="RTW595" s="112"/>
      <c r="RTX595" s="112"/>
      <c r="RTY595" s="112"/>
      <c r="RTZ595" s="112"/>
      <c r="RUA595" s="112"/>
      <c r="RUB595" s="112"/>
      <c r="RUC595" s="112"/>
      <c r="RUD595" s="112"/>
      <c r="RUE595" s="112"/>
      <c r="RUF595" s="112"/>
      <c r="RUG595" s="112"/>
      <c r="RUH595" s="112"/>
      <c r="RUI595" s="112"/>
      <c r="RUJ595" s="112"/>
      <c r="RUK595" s="112"/>
      <c r="RUL595" s="112"/>
      <c r="RUM595" s="112"/>
      <c r="RUN595" s="112"/>
      <c r="RUO595" s="112"/>
      <c r="RUP595" s="112"/>
      <c r="RUQ595" s="112"/>
      <c r="RUR595" s="112"/>
      <c r="RUS595" s="112"/>
      <c r="RUT595" s="112"/>
      <c r="RUU595" s="112"/>
      <c r="RUV595" s="112"/>
      <c r="RUW595" s="112"/>
      <c r="RUX595" s="112"/>
      <c r="RUY595" s="112"/>
      <c r="RUZ595" s="112"/>
      <c r="RVA595" s="112"/>
      <c r="RVB595" s="112"/>
      <c r="RVC595" s="112"/>
      <c r="RVD595" s="112"/>
      <c r="RVE595" s="112"/>
      <c r="RVF595" s="112"/>
      <c r="RVG595" s="112"/>
      <c r="RVH595" s="112"/>
      <c r="RVI595" s="112"/>
      <c r="RVJ595" s="112"/>
      <c r="RVK595" s="112"/>
      <c r="RVL595" s="112"/>
      <c r="RVM595" s="112"/>
      <c r="RVN595" s="112"/>
      <c r="RVO595" s="112"/>
      <c r="RVP595" s="112"/>
      <c r="RVQ595" s="112"/>
      <c r="RVR595" s="112"/>
      <c r="RVS595" s="112"/>
      <c r="RVT595" s="112"/>
      <c r="RVU595" s="112"/>
      <c r="RVV595" s="112"/>
      <c r="RVW595" s="112"/>
      <c r="RVX595" s="112"/>
      <c r="RVY595" s="112"/>
      <c r="RVZ595" s="112"/>
      <c r="RWA595" s="112"/>
      <c r="RWB595" s="112"/>
      <c r="RWC595" s="112"/>
      <c r="RWD595" s="112"/>
      <c r="RWE595" s="112"/>
      <c r="RWF595" s="112"/>
      <c r="RWG595" s="112"/>
      <c r="RWH595" s="112"/>
      <c r="RWI595" s="112"/>
      <c r="RWJ595" s="112"/>
      <c r="RWK595" s="112"/>
      <c r="RWL595" s="112"/>
      <c r="RWM595" s="112"/>
      <c r="RWN595" s="112"/>
      <c r="RWO595" s="112"/>
      <c r="RWP595" s="112"/>
      <c r="RWQ595" s="112"/>
      <c r="RWR595" s="112"/>
      <c r="RWS595" s="112"/>
      <c r="RWT595" s="112"/>
      <c r="RWU595" s="112"/>
      <c r="RWV595" s="112"/>
      <c r="RWW595" s="112"/>
      <c r="RWX595" s="112"/>
      <c r="RWY595" s="112"/>
      <c r="RWZ595" s="112"/>
      <c r="RXA595" s="112"/>
      <c r="RXB595" s="112"/>
      <c r="RXC595" s="112"/>
      <c r="RXD595" s="112"/>
      <c r="RXE595" s="112"/>
      <c r="RXF595" s="112"/>
      <c r="RXG595" s="112"/>
      <c r="RXH595" s="112"/>
      <c r="RXI595" s="112"/>
      <c r="RXJ595" s="112"/>
      <c r="RXK595" s="112"/>
      <c r="RXL595" s="112"/>
      <c r="RXM595" s="112"/>
      <c r="RXN595" s="112"/>
      <c r="RXO595" s="112"/>
      <c r="RXP595" s="112"/>
      <c r="RXQ595" s="112"/>
      <c r="RXR595" s="112"/>
      <c r="RXS595" s="112"/>
      <c r="RXT595" s="112"/>
      <c r="RXU595" s="112"/>
      <c r="RXV595" s="112"/>
      <c r="RXW595" s="112"/>
      <c r="RXX595" s="112"/>
      <c r="RXY595" s="112"/>
      <c r="RXZ595" s="112"/>
      <c r="RYA595" s="112"/>
      <c r="RYB595" s="112"/>
      <c r="RYC595" s="112"/>
      <c r="RYD595" s="112"/>
      <c r="RYE595" s="112"/>
      <c r="RYF595" s="112"/>
      <c r="RYG595" s="112"/>
      <c r="RYH595" s="112"/>
      <c r="RYI595" s="112"/>
      <c r="RYJ595" s="112"/>
      <c r="RYK595" s="112"/>
      <c r="RYL595" s="112"/>
      <c r="RYM595" s="112"/>
      <c r="RYN595" s="112"/>
      <c r="RYO595" s="112"/>
      <c r="RYP595" s="112"/>
      <c r="RYQ595" s="112"/>
      <c r="RYR595" s="112"/>
      <c r="RYS595" s="112"/>
      <c r="RYT595" s="112"/>
      <c r="RYU595" s="112"/>
      <c r="RYV595" s="112"/>
      <c r="RYW595" s="112"/>
      <c r="RYX595" s="112"/>
      <c r="RYY595" s="112"/>
      <c r="RYZ595" s="112"/>
      <c r="RZA595" s="112"/>
      <c r="RZB595" s="112"/>
      <c r="RZC595" s="112"/>
      <c r="RZD595" s="112"/>
      <c r="RZE595" s="112"/>
      <c r="RZF595" s="112"/>
      <c r="RZG595" s="112"/>
      <c r="RZH595" s="112"/>
      <c r="RZI595" s="112"/>
      <c r="RZJ595" s="112"/>
      <c r="RZK595" s="112"/>
      <c r="RZL595" s="112"/>
      <c r="RZM595" s="112"/>
      <c r="RZN595" s="112"/>
      <c r="RZO595" s="112"/>
      <c r="RZP595" s="112"/>
      <c r="RZQ595" s="112"/>
      <c r="RZR595" s="112"/>
      <c r="RZS595" s="112"/>
      <c r="RZT595" s="112"/>
      <c r="RZU595" s="112"/>
      <c r="RZV595" s="112"/>
      <c r="RZW595" s="112"/>
      <c r="RZX595" s="112"/>
      <c r="RZY595" s="112"/>
      <c r="RZZ595" s="112"/>
      <c r="SAA595" s="112"/>
      <c r="SAB595" s="112"/>
      <c r="SAC595" s="112"/>
      <c r="SAD595" s="112"/>
      <c r="SAE595" s="112"/>
      <c r="SAF595" s="112"/>
      <c r="SAG595" s="112"/>
      <c r="SAH595" s="112"/>
      <c r="SAI595" s="112"/>
      <c r="SAJ595" s="112"/>
      <c r="SAK595" s="112"/>
      <c r="SAL595" s="112"/>
      <c r="SAM595" s="112"/>
      <c r="SAN595" s="112"/>
      <c r="SAO595" s="112"/>
      <c r="SAP595" s="112"/>
      <c r="SAQ595" s="112"/>
      <c r="SAR595" s="112"/>
      <c r="SAS595" s="112"/>
      <c r="SAT595" s="112"/>
      <c r="SAU595" s="112"/>
      <c r="SAV595" s="112"/>
      <c r="SAW595" s="112"/>
      <c r="SAX595" s="112"/>
      <c r="SAY595" s="112"/>
      <c r="SAZ595" s="112"/>
      <c r="SBA595" s="112"/>
      <c r="SBB595" s="112"/>
      <c r="SBC595" s="112"/>
      <c r="SBD595" s="112"/>
      <c r="SBE595" s="112"/>
      <c r="SBF595" s="112"/>
      <c r="SBG595" s="112"/>
      <c r="SBH595" s="112"/>
      <c r="SBI595" s="112"/>
      <c r="SBJ595" s="112"/>
      <c r="SBK595" s="112"/>
      <c r="SBL595" s="112"/>
      <c r="SBM595" s="112"/>
      <c r="SBN595" s="112"/>
      <c r="SBO595" s="112"/>
      <c r="SBP595" s="112"/>
      <c r="SBQ595" s="112"/>
      <c r="SBR595" s="112"/>
      <c r="SBS595" s="112"/>
      <c r="SBT595" s="112"/>
      <c r="SBU595" s="112"/>
      <c r="SBV595" s="112"/>
      <c r="SBW595" s="112"/>
      <c r="SBX595" s="112"/>
      <c r="SBY595" s="112"/>
      <c r="SBZ595" s="112"/>
      <c r="SCA595" s="112"/>
      <c r="SCB595" s="112"/>
      <c r="SCC595" s="112"/>
      <c r="SCD595" s="112"/>
      <c r="SCE595" s="112"/>
      <c r="SCF595" s="112"/>
      <c r="SCG595" s="112"/>
      <c r="SCH595" s="112"/>
      <c r="SCI595" s="112"/>
      <c r="SCJ595" s="112"/>
      <c r="SCK595" s="112"/>
      <c r="SCL595" s="112"/>
      <c r="SCM595" s="112"/>
      <c r="SCN595" s="112"/>
      <c r="SCO595" s="112"/>
      <c r="SCP595" s="112"/>
      <c r="SCQ595" s="112"/>
      <c r="SCR595" s="112"/>
      <c r="SCS595" s="112"/>
      <c r="SCT595" s="112"/>
      <c r="SCU595" s="112"/>
      <c r="SCV595" s="112"/>
      <c r="SCW595" s="112"/>
      <c r="SCX595" s="112"/>
      <c r="SCY595" s="112"/>
      <c r="SCZ595" s="112"/>
      <c r="SDA595" s="112"/>
      <c r="SDB595" s="112"/>
      <c r="SDC595" s="112"/>
      <c r="SDD595" s="112"/>
      <c r="SDE595" s="112"/>
      <c r="SDF595" s="112"/>
      <c r="SDG595" s="112"/>
      <c r="SDH595" s="112"/>
      <c r="SDI595" s="112"/>
      <c r="SDJ595" s="112"/>
      <c r="SDK595" s="112"/>
      <c r="SDL595" s="112"/>
      <c r="SDM595" s="112"/>
      <c r="SDN595" s="112"/>
      <c r="SDO595" s="112"/>
      <c r="SDP595" s="112"/>
      <c r="SDQ595" s="112"/>
      <c r="SDR595" s="112"/>
      <c r="SDS595" s="112"/>
      <c r="SDT595" s="112"/>
      <c r="SDU595" s="112"/>
      <c r="SDV595" s="112"/>
      <c r="SDW595" s="112"/>
      <c r="SDX595" s="112"/>
      <c r="SDY595" s="112"/>
      <c r="SDZ595" s="112"/>
      <c r="SEA595" s="112"/>
      <c r="SEB595" s="112"/>
      <c r="SEC595" s="112"/>
      <c r="SED595" s="112"/>
      <c r="SEE595" s="112"/>
      <c r="SEF595" s="112"/>
      <c r="SEG595" s="112"/>
      <c r="SEH595" s="112"/>
      <c r="SEI595" s="112"/>
      <c r="SEJ595" s="112"/>
      <c r="SEK595" s="112"/>
      <c r="SEL595" s="112"/>
      <c r="SEM595" s="112"/>
      <c r="SEN595" s="112"/>
      <c r="SEO595" s="112"/>
      <c r="SEP595" s="112"/>
      <c r="SEQ595" s="112"/>
      <c r="SER595" s="112"/>
      <c r="SES595" s="112"/>
      <c r="SET595" s="112"/>
      <c r="SEU595" s="112"/>
      <c r="SEV595" s="112"/>
      <c r="SEW595" s="112"/>
      <c r="SEX595" s="112"/>
      <c r="SEY595" s="112"/>
      <c r="SEZ595" s="112"/>
      <c r="SFA595" s="112"/>
      <c r="SFB595" s="112"/>
      <c r="SFC595" s="112"/>
      <c r="SFD595" s="112"/>
      <c r="SFE595" s="112"/>
      <c r="SFF595" s="112"/>
      <c r="SFG595" s="112"/>
      <c r="SFH595" s="112"/>
      <c r="SFI595" s="112"/>
      <c r="SFJ595" s="112"/>
      <c r="SFK595" s="112"/>
      <c r="SFL595" s="112"/>
      <c r="SFM595" s="112"/>
      <c r="SFN595" s="112"/>
      <c r="SFO595" s="112"/>
      <c r="SFP595" s="112"/>
      <c r="SFQ595" s="112"/>
      <c r="SFR595" s="112"/>
      <c r="SFS595" s="112"/>
      <c r="SFT595" s="112"/>
      <c r="SFU595" s="112"/>
      <c r="SFV595" s="112"/>
      <c r="SFW595" s="112"/>
      <c r="SFX595" s="112"/>
      <c r="SFY595" s="112"/>
      <c r="SFZ595" s="112"/>
      <c r="SGA595" s="112"/>
      <c r="SGB595" s="112"/>
      <c r="SGC595" s="112"/>
      <c r="SGD595" s="112"/>
      <c r="SGE595" s="112"/>
      <c r="SGF595" s="112"/>
      <c r="SGG595" s="112"/>
      <c r="SGH595" s="112"/>
      <c r="SGI595" s="112"/>
      <c r="SGJ595" s="112"/>
      <c r="SGK595" s="112"/>
      <c r="SGL595" s="112"/>
      <c r="SGM595" s="112"/>
      <c r="SGN595" s="112"/>
      <c r="SGO595" s="112"/>
      <c r="SGP595" s="112"/>
      <c r="SGQ595" s="112"/>
      <c r="SGR595" s="112"/>
      <c r="SGS595" s="112"/>
      <c r="SGT595" s="112"/>
      <c r="SGU595" s="112"/>
      <c r="SGV595" s="112"/>
      <c r="SGW595" s="112"/>
      <c r="SGX595" s="112"/>
      <c r="SGY595" s="112"/>
      <c r="SGZ595" s="112"/>
      <c r="SHA595" s="112"/>
      <c r="SHB595" s="112"/>
      <c r="SHC595" s="112"/>
      <c r="SHD595" s="112"/>
      <c r="SHE595" s="112"/>
      <c r="SHF595" s="112"/>
      <c r="SHG595" s="112"/>
      <c r="SHH595" s="112"/>
      <c r="SHI595" s="112"/>
      <c r="SHJ595" s="112"/>
      <c r="SHK595" s="112"/>
      <c r="SHL595" s="112"/>
      <c r="SHM595" s="112"/>
      <c r="SHN595" s="112"/>
      <c r="SHO595" s="112"/>
      <c r="SHP595" s="112"/>
      <c r="SHQ595" s="112"/>
      <c r="SHR595" s="112"/>
      <c r="SHS595" s="112"/>
      <c r="SHT595" s="112"/>
      <c r="SHU595" s="112"/>
      <c r="SHV595" s="112"/>
      <c r="SHW595" s="112"/>
      <c r="SHX595" s="112"/>
      <c r="SHY595" s="112"/>
      <c r="SHZ595" s="112"/>
      <c r="SIA595" s="112"/>
      <c r="SIB595" s="112"/>
      <c r="SIC595" s="112"/>
      <c r="SID595" s="112"/>
      <c r="SIE595" s="112"/>
      <c r="SIF595" s="112"/>
      <c r="SIG595" s="112"/>
      <c r="SIH595" s="112"/>
      <c r="SII595" s="112"/>
      <c r="SIJ595" s="112"/>
      <c r="SIK595" s="112"/>
      <c r="SIL595" s="112"/>
      <c r="SIM595" s="112"/>
      <c r="SIN595" s="112"/>
      <c r="SIO595" s="112"/>
      <c r="SIP595" s="112"/>
      <c r="SIQ595" s="112"/>
      <c r="SIR595" s="112"/>
      <c r="SIS595" s="112"/>
      <c r="SIT595" s="112"/>
      <c r="SIU595" s="112"/>
      <c r="SIV595" s="112"/>
      <c r="SIW595" s="112"/>
      <c r="SIX595" s="112"/>
      <c r="SIY595" s="112"/>
      <c r="SIZ595" s="112"/>
      <c r="SJA595" s="112"/>
      <c r="SJB595" s="112"/>
      <c r="SJC595" s="112"/>
      <c r="SJD595" s="112"/>
      <c r="SJE595" s="112"/>
      <c r="SJF595" s="112"/>
      <c r="SJG595" s="112"/>
      <c r="SJH595" s="112"/>
      <c r="SJI595" s="112"/>
      <c r="SJJ595" s="112"/>
      <c r="SJK595" s="112"/>
      <c r="SJL595" s="112"/>
      <c r="SJM595" s="112"/>
      <c r="SJN595" s="112"/>
      <c r="SJO595" s="112"/>
      <c r="SJP595" s="112"/>
      <c r="SJQ595" s="112"/>
      <c r="SJR595" s="112"/>
      <c r="SJS595" s="112"/>
      <c r="SJT595" s="112"/>
      <c r="SJU595" s="112"/>
      <c r="SJV595" s="112"/>
      <c r="SJW595" s="112"/>
      <c r="SJX595" s="112"/>
      <c r="SJY595" s="112"/>
      <c r="SJZ595" s="112"/>
      <c r="SKA595" s="112"/>
      <c r="SKB595" s="112"/>
      <c r="SKC595" s="112"/>
      <c r="SKD595" s="112"/>
      <c r="SKE595" s="112"/>
      <c r="SKF595" s="112"/>
      <c r="SKG595" s="112"/>
      <c r="SKH595" s="112"/>
      <c r="SKI595" s="112"/>
      <c r="SKJ595" s="112"/>
      <c r="SKK595" s="112"/>
      <c r="SKL595" s="112"/>
      <c r="SKM595" s="112"/>
      <c r="SKN595" s="112"/>
      <c r="SKO595" s="112"/>
      <c r="SKP595" s="112"/>
      <c r="SKQ595" s="112"/>
      <c r="SKR595" s="112"/>
      <c r="SKS595" s="112"/>
      <c r="SKT595" s="112"/>
      <c r="SKU595" s="112"/>
      <c r="SKV595" s="112"/>
      <c r="SKW595" s="112"/>
      <c r="SKX595" s="112"/>
      <c r="SKY595" s="112"/>
      <c r="SKZ595" s="112"/>
      <c r="SLA595" s="112"/>
      <c r="SLB595" s="112"/>
      <c r="SLC595" s="112"/>
      <c r="SLD595" s="112"/>
      <c r="SLE595" s="112"/>
      <c r="SLF595" s="112"/>
      <c r="SLG595" s="112"/>
      <c r="SLH595" s="112"/>
      <c r="SLI595" s="112"/>
      <c r="SLJ595" s="112"/>
      <c r="SLK595" s="112"/>
      <c r="SLL595" s="112"/>
      <c r="SLM595" s="112"/>
      <c r="SLN595" s="112"/>
      <c r="SLO595" s="112"/>
      <c r="SLP595" s="112"/>
      <c r="SLQ595" s="112"/>
      <c r="SLR595" s="112"/>
      <c r="SLS595" s="112"/>
      <c r="SLT595" s="112"/>
      <c r="SLU595" s="112"/>
      <c r="SLV595" s="112"/>
      <c r="SLW595" s="112"/>
      <c r="SLX595" s="112"/>
      <c r="SLY595" s="112"/>
      <c r="SLZ595" s="112"/>
      <c r="SMA595" s="112"/>
      <c r="SMB595" s="112"/>
      <c r="SMC595" s="112"/>
      <c r="SMD595" s="112"/>
      <c r="SME595" s="112"/>
      <c r="SMF595" s="112"/>
      <c r="SMG595" s="112"/>
      <c r="SMH595" s="112"/>
      <c r="SMI595" s="112"/>
      <c r="SMJ595" s="112"/>
      <c r="SMK595" s="112"/>
      <c r="SML595" s="112"/>
      <c r="SMM595" s="112"/>
      <c r="SMN595" s="112"/>
      <c r="SMO595" s="112"/>
      <c r="SMP595" s="112"/>
      <c r="SMQ595" s="112"/>
      <c r="SMR595" s="112"/>
      <c r="SMS595" s="112"/>
      <c r="SMT595" s="112"/>
      <c r="SMU595" s="112"/>
      <c r="SMV595" s="112"/>
      <c r="SMW595" s="112"/>
      <c r="SMX595" s="112"/>
      <c r="SMY595" s="112"/>
      <c r="SMZ595" s="112"/>
      <c r="SNA595" s="112"/>
      <c r="SNB595" s="112"/>
      <c r="SNC595" s="112"/>
      <c r="SND595" s="112"/>
      <c r="SNE595" s="112"/>
      <c r="SNF595" s="112"/>
      <c r="SNG595" s="112"/>
      <c r="SNH595" s="112"/>
      <c r="SNI595" s="112"/>
      <c r="SNJ595" s="112"/>
      <c r="SNK595" s="112"/>
      <c r="SNL595" s="112"/>
      <c r="SNM595" s="112"/>
      <c r="SNN595" s="112"/>
      <c r="SNO595" s="112"/>
      <c r="SNP595" s="112"/>
      <c r="SNQ595" s="112"/>
      <c r="SNR595" s="112"/>
      <c r="SNS595" s="112"/>
      <c r="SNT595" s="112"/>
      <c r="SNU595" s="112"/>
      <c r="SNV595" s="112"/>
      <c r="SNW595" s="112"/>
      <c r="SNX595" s="112"/>
      <c r="SNY595" s="112"/>
      <c r="SNZ595" s="112"/>
      <c r="SOA595" s="112"/>
      <c r="SOB595" s="112"/>
      <c r="SOC595" s="112"/>
      <c r="SOD595" s="112"/>
      <c r="SOE595" s="112"/>
      <c r="SOF595" s="112"/>
      <c r="SOG595" s="112"/>
      <c r="SOH595" s="112"/>
      <c r="SOI595" s="112"/>
      <c r="SOJ595" s="112"/>
      <c r="SOK595" s="112"/>
      <c r="SOL595" s="112"/>
      <c r="SOM595" s="112"/>
      <c r="SON595" s="112"/>
      <c r="SOO595" s="112"/>
      <c r="SOP595" s="112"/>
      <c r="SOQ595" s="112"/>
      <c r="SOR595" s="112"/>
      <c r="SOS595" s="112"/>
      <c r="SOT595" s="112"/>
      <c r="SOU595" s="112"/>
      <c r="SOV595" s="112"/>
      <c r="SOW595" s="112"/>
      <c r="SOX595" s="112"/>
      <c r="SOY595" s="112"/>
      <c r="SOZ595" s="112"/>
      <c r="SPA595" s="112"/>
      <c r="SPB595" s="112"/>
      <c r="SPC595" s="112"/>
      <c r="SPD595" s="112"/>
      <c r="SPE595" s="112"/>
      <c r="SPF595" s="112"/>
      <c r="SPG595" s="112"/>
      <c r="SPH595" s="112"/>
      <c r="SPI595" s="112"/>
      <c r="SPJ595" s="112"/>
      <c r="SPK595" s="112"/>
      <c r="SPL595" s="112"/>
      <c r="SPM595" s="112"/>
      <c r="SPN595" s="112"/>
      <c r="SPO595" s="112"/>
      <c r="SPP595" s="112"/>
      <c r="SPQ595" s="112"/>
      <c r="SPR595" s="112"/>
      <c r="SPS595" s="112"/>
      <c r="SPT595" s="112"/>
      <c r="SPU595" s="112"/>
      <c r="SPV595" s="112"/>
      <c r="SPW595" s="112"/>
      <c r="SPX595" s="112"/>
      <c r="SPY595" s="112"/>
      <c r="SPZ595" s="112"/>
      <c r="SQA595" s="112"/>
      <c r="SQB595" s="112"/>
      <c r="SQC595" s="112"/>
      <c r="SQD595" s="112"/>
      <c r="SQE595" s="112"/>
      <c r="SQF595" s="112"/>
      <c r="SQG595" s="112"/>
      <c r="SQH595" s="112"/>
      <c r="SQI595" s="112"/>
      <c r="SQJ595" s="112"/>
      <c r="SQK595" s="112"/>
      <c r="SQL595" s="112"/>
      <c r="SQM595" s="112"/>
      <c r="SQN595" s="112"/>
      <c r="SQO595" s="112"/>
      <c r="SQP595" s="112"/>
      <c r="SQQ595" s="112"/>
      <c r="SQR595" s="112"/>
      <c r="SQS595" s="112"/>
      <c r="SQT595" s="112"/>
      <c r="SQU595" s="112"/>
      <c r="SQV595" s="112"/>
      <c r="SQW595" s="112"/>
      <c r="SQX595" s="112"/>
      <c r="SQY595" s="112"/>
      <c r="SQZ595" s="112"/>
      <c r="SRA595" s="112"/>
      <c r="SRB595" s="112"/>
      <c r="SRC595" s="112"/>
      <c r="SRD595" s="112"/>
      <c r="SRE595" s="112"/>
      <c r="SRF595" s="112"/>
      <c r="SRG595" s="112"/>
      <c r="SRH595" s="112"/>
      <c r="SRI595" s="112"/>
      <c r="SRJ595" s="112"/>
      <c r="SRK595" s="112"/>
      <c r="SRL595" s="112"/>
      <c r="SRM595" s="112"/>
      <c r="SRN595" s="112"/>
      <c r="SRO595" s="112"/>
      <c r="SRP595" s="112"/>
      <c r="SRQ595" s="112"/>
      <c r="SRR595" s="112"/>
      <c r="SRS595" s="112"/>
      <c r="SRT595" s="112"/>
      <c r="SRU595" s="112"/>
      <c r="SRV595" s="112"/>
      <c r="SRW595" s="112"/>
      <c r="SRX595" s="112"/>
      <c r="SRY595" s="112"/>
      <c r="SRZ595" s="112"/>
      <c r="SSA595" s="112"/>
      <c r="SSB595" s="112"/>
      <c r="SSC595" s="112"/>
      <c r="SSD595" s="112"/>
      <c r="SSE595" s="112"/>
      <c r="SSF595" s="112"/>
      <c r="SSG595" s="112"/>
      <c r="SSH595" s="112"/>
      <c r="SSI595" s="112"/>
      <c r="SSJ595" s="112"/>
      <c r="SSK595" s="112"/>
      <c r="SSL595" s="112"/>
      <c r="SSM595" s="112"/>
      <c r="SSN595" s="112"/>
      <c r="SSO595" s="112"/>
      <c r="SSP595" s="112"/>
      <c r="SSQ595" s="112"/>
      <c r="SSR595" s="112"/>
      <c r="SSS595" s="112"/>
      <c r="SST595" s="112"/>
      <c r="SSU595" s="112"/>
      <c r="SSV595" s="112"/>
      <c r="SSW595" s="112"/>
      <c r="SSX595" s="112"/>
      <c r="SSY595" s="112"/>
      <c r="SSZ595" s="112"/>
      <c r="STA595" s="112"/>
      <c r="STB595" s="112"/>
      <c r="STC595" s="112"/>
      <c r="STD595" s="112"/>
      <c r="STE595" s="112"/>
      <c r="STF595" s="112"/>
      <c r="STG595" s="112"/>
      <c r="STH595" s="112"/>
      <c r="STI595" s="112"/>
      <c r="STJ595" s="112"/>
      <c r="STK595" s="112"/>
      <c r="STL595" s="112"/>
      <c r="STM595" s="112"/>
      <c r="STN595" s="112"/>
      <c r="STO595" s="112"/>
      <c r="STP595" s="112"/>
      <c r="STQ595" s="112"/>
      <c r="STR595" s="112"/>
      <c r="STS595" s="112"/>
      <c r="STT595" s="112"/>
      <c r="STU595" s="112"/>
      <c r="STV595" s="112"/>
      <c r="STW595" s="112"/>
      <c r="STX595" s="112"/>
      <c r="STY595" s="112"/>
      <c r="STZ595" s="112"/>
      <c r="SUA595" s="112"/>
      <c r="SUB595" s="112"/>
      <c r="SUC595" s="112"/>
      <c r="SUD595" s="112"/>
      <c r="SUE595" s="112"/>
      <c r="SUF595" s="112"/>
      <c r="SUG595" s="112"/>
      <c r="SUH595" s="112"/>
      <c r="SUI595" s="112"/>
      <c r="SUJ595" s="112"/>
      <c r="SUK595" s="112"/>
      <c r="SUL595" s="112"/>
      <c r="SUM595" s="112"/>
      <c r="SUN595" s="112"/>
      <c r="SUO595" s="112"/>
      <c r="SUP595" s="112"/>
      <c r="SUQ595" s="112"/>
      <c r="SUR595" s="112"/>
      <c r="SUS595" s="112"/>
      <c r="SUT595" s="112"/>
      <c r="SUU595" s="112"/>
      <c r="SUV595" s="112"/>
      <c r="SUW595" s="112"/>
      <c r="SUX595" s="112"/>
      <c r="SUY595" s="112"/>
      <c r="SUZ595" s="112"/>
      <c r="SVA595" s="112"/>
      <c r="SVB595" s="112"/>
      <c r="SVC595" s="112"/>
      <c r="SVD595" s="112"/>
      <c r="SVE595" s="112"/>
      <c r="SVF595" s="112"/>
      <c r="SVG595" s="112"/>
      <c r="SVH595" s="112"/>
      <c r="SVI595" s="112"/>
      <c r="SVJ595" s="112"/>
      <c r="SVK595" s="112"/>
      <c r="SVL595" s="112"/>
      <c r="SVM595" s="112"/>
      <c r="SVN595" s="112"/>
      <c r="SVO595" s="112"/>
      <c r="SVP595" s="112"/>
      <c r="SVQ595" s="112"/>
      <c r="SVR595" s="112"/>
      <c r="SVS595" s="112"/>
      <c r="SVT595" s="112"/>
      <c r="SVU595" s="112"/>
      <c r="SVV595" s="112"/>
      <c r="SVW595" s="112"/>
      <c r="SVX595" s="112"/>
      <c r="SVY595" s="112"/>
      <c r="SVZ595" s="112"/>
      <c r="SWA595" s="112"/>
      <c r="SWB595" s="112"/>
      <c r="SWC595" s="112"/>
      <c r="SWD595" s="112"/>
      <c r="SWE595" s="112"/>
      <c r="SWF595" s="112"/>
      <c r="SWG595" s="112"/>
      <c r="SWH595" s="112"/>
      <c r="SWI595" s="112"/>
      <c r="SWJ595" s="112"/>
      <c r="SWK595" s="112"/>
      <c r="SWL595" s="112"/>
      <c r="SWM595" s="112"/>
      <c r="SWN595" s="112"/>
      <c r="SWO595" s="112"/>
      <c r="SWP595" s="112"/>
      <c r="SWQ595" s="112"/>
      <c r="SWR595" s="112"/>
      <c r="SWS595" s="112"/>
      <c r="SWT595" s="112"/>
      <c r="SWU595" s="112"/>
      <c r="SWV595" s="112"/>
      <c r="SWW595" s="112"/>
      <c r="SWX595" s="112"/>
      <c r="SWY595" s="112"/>
      <c r="SWZ595" s="112"/>
      <c r="SXA595" s="112"/>
      <c r="SXB595" s="112"/>
      <c r="SXC595" s="112"/>
      <c r="SXD595" s="112"/>
      <c r="SXE595" s="112"/>
      <c r="SXF595" s="112"/>
      <c r="SXG595" s="112"/>
      <c r="SXH595" s="112"/>
      <c r="SXI595" s="112"/>
      <c r="SXJ595" s="112"/>
      <c r="SXK595" s="112"/>
      <c r="SXL595" s="112"/>
      <c r="SXM595" s="112"/>
      <c r="SXN595" s="112"/>
      <c r="SXO595" s="112"/>
      <c r="SXP595" s="112"/>
      <c r="SXQ595" s="112"/>
      <c r="SXR595" s="112"/>
      <c r="SXS595" s="112"/>
      <c r="SXT595" s="112"/>
      <c r="SXU595" s="112"/>
      <c r="SXV595" s="112"/>
      <c r="SXW595" s="112"/>
      <c r="SXX595" s="112"/>
      <c r="SXY595" s="112"/>
      <c r="SXZ595" s="112"/>
      <c r="SYA595" s="112"/>
      <c r="SYB595" s="112"/>
      <c r="SYC595" s="112"/>
      <c r="SYD595" s="112"/>
      <c r="SYE595" s="112"/>
      <c r="SYF595" s="112"/>
      <c r="SYG595" s="112"/>
      <c r="SYH595" s="112"/>
      <c r="SYI595" s="112"/>
      <c r="SYJ595" s="112"/>
      <c r="SYK595" s="112"/>
      <c r="SYL595" s="112"/>
      <c r="SYM595" s="112"/>
      <c r="SYN595" s="112"/>
      <c r="SYO595" s="112"/>
      <c r="SYP595" s="112"/>
      <c r="SYQ595" s="112"/>
      <c r="SYR595" s="112"/>
      <c r="SYS595" s="112"/>
      <c r="SYT595" s="112"/>
      <c r="SYU595" s="112"/>
      <c r="SYV595" s="112"/>
      <c r="SYW595" s="112"/>
      <c r="SYX595" s="112"/>
      <c r="SYY595" s="112"/>
      <c r="SYZ595" s="112"/>
      <c r="SZA595" s="112"/>
      <c r="SZB595" s="112"/>
      <c r="SZC595" s="112"/>
      <c r="SZD595" s="112"/>
      <c r="SZE595" s="112"/>
      <c r="SZF595" s="112"/>
      <c r="SZG595" s="112"/>
      <c r="SZH595" s="112"/>
      <c r="SZI595" s="112"/>
      <c r="SZJ595" s="112"/>
      <c r="SZK595" s="112"/>
      <c r="SZL595" s="112"/>
      <c r="SZM595" s="112"/>
      <c r="SZN595" s="112"/>
      <c r="SZO595" s="112"/>
      <c r="SZP595" s="112"/>
      <c r="SZQ595" s="112"/>
      <c r="SZR595" s="112"/>
      <c r="SZS595" s="112"/>
      <c r="SZT595" s="112"/>
      <c r="SZU595" s="112"/>
      <c r="SZV595" s="112"/>
      <c r="SZW595" s="112"/>
      <c r="SZX595" s="112"/>
      <c r="SZY595" s="112"/>
      <c r="SZZ595" s="112"/>
      <c r="TAA595" s="112"/>
      <c r="TAB595" s="112"/>
      <c r="TAC595" s="112"/>
      <c r="TAD595" s="112"/>
      <c r="TAE595" s="112"/>
      <c r="TAF595" s="112"/>
      <c r="TAG595" s="112"/>
      <c r="TAH595" s="112"/>
      <c r="TAI595" s="112"/>
      <c r="TAJ595" s="112"/>
      <c r="TAK595" s="112"/>
      <c r="TAL595" s="112"/>
      <c r="TAM595" s="112"/>
      <c r="TAN595" s="112"/>
      <c r="TAO595" s="112"/>
      <c r="TAP595" s="112"/>
      <c r="TAQ595" s="112"/>
      <c r="TAR595" s="112"/>
      <c r="TAS595" s="112"/>
      <c r="TAT595" s="112"/>
      <c r="TAU595" s="112"/>
      <c r="TAV595" s="112"/>
      <c r="TAW595" s="112"/>
      <c r="TAX595" s="112"/>
      <c r="TAY595" s="112"/>
      <c r="TAZ595" s="112"/>
      <c r="TBA595" s="112"/>
      <c r="TBB595" s="112"/>
      <c r="TBC595" s="112"/>
      <c r="TBD595" s="112"/>
      <c r="TBE595" s="112"/>
      <c r="TBF595" s="112"/>
      <c r="TBG595" s="112"/>
      <c r="TBH595" s="112"/>
      <c r="TBI595" s="112"/>
      <c r="TBJ595" s="112"/>
      <c r="TBK595" s="112"/>
      <c r="TBL595" s="112"/>
      <c r="TBM595" s="112"/>
      <c r="TBN595" s="112"/>
      <c r="TBO595" s="112"/>
      <c r="TBP595" s="112"/>
      <c r="TBQ595" s="112"/>
      <c r="TBR595" s="112"/>
      <c r="TBS595" s="112"/>
      <c r="TBT595" s="112"/>
      <c r="TBU595" s="112"/>
      <c r="TBV595" s="112"/>
      <c r="TBW595" s="112"/>
      <c r="TBX595" s="112"/>
      <c r="TBY595" s="112"/>
      <c r="TBZ595" s="112"/>
      <c r="TCA595" s="112"/>
      <c r="TCB595" s="112"/>
      <c r="TCC595" s="112"/>
      <c r="TCD595" s="112"/>
      <c r="TCE595" s="112"/>
      <c r="TCF595" s="112"/>
      <c r="TCG595" s="112"/>
      <c r="TCH595" s="112"/>
      <c r="TCI595" s="112"/>
      <c r="TCJ595" s="112"/>
      <c r="TCK595" s="112"/>
      <c r="TCL595" s="112"/>
      <c r="TCM595" s="112"/>
      <c r="TCN595" s="112"/>
      <c r="TCO595" s="112"/>
      <c r="TCP595" s="112"/>
      <c r="TCQ595" s="112"/>
      <c r="TCR595" s="112"/>
      <c r="TCS595" s="112"/>
      <c r="TCT595" s="112"/>
      <c r="TCU595" s="112"/>
      <c r="TCV595" s="112"/>
      <c r="TCW595" s="112"/>
      <c r="TCX595" s="112"/>
      <c r="TCY595" s="112"/>
      <c r="TCZ595" s="112"/>
      <c r="TDA595" s="112"/>
      <c r="TDB595" s="112"/>
      <c r="TDC595" s="112"/>
      <c r="TDD595" s="112"/>
      <c r="TDE595" s="112"/>
      <c r="TDF595" s="112"/>
      <c r="TDG595" s="112"/>
      <c r="TDH595" s="112"/>
      <c r="TDI595" s="112"/>
      <c r="TDJ595" s="112"/>
      <c r="TDK595" s="112"/>
      <c r="TDL595" s="112"/>
      <c r="TDM595" s="112"/>
      <c r="TDN595" s="112"/>
      <c r="TDO595" s="112"/>
      <c r="TDP595" s="112"/>
      <c r="TDQ595" s="112"/>
      <c r="TDR595" s="112"/>
      <c r="TDS595" s="112"/>
      <c r="TDT595" s="112"/>
      <c r="TDU595" s="112"/>
      <c r="TDV595" s="112"/>
      <c r="TDW595" s="112"/>
      <c r="TDX595" s="112"/>
      <c r="TDY595" s="112"/>
      <c r="TDZ595" s="112"/>
      <c r="TEA595" s="112"/>
      <c r="TEB595" s="112"/>
      <c r="TEC595" s="112"/>
      <c r="TED595" s="112"/>
      <c r="TEE595" s="112"/>
      <c r="TEF595" s="112"/>
      <c r="TEG595" s="112"/>
      <c r="TEH595" s="112"/>
      <c r="TEI595" s="112"/>
      <c r="TEJ595" s="112"/>
      <c r="TEK595" s="112"/>
      <c r="TEL595" s="112"/>
      <c r="TEM595" s="112"/>
      <c r="TEN595" s="112"/>
      <c r="TEO595" s="112"/>
      <c r="TEP595" s="112"/>
      <c r="TEQ595" s="112"/>
      <c r="TER595" s="112"/>
      <c r="TES595" s="112"/>
      <c r="TET595" s="112"/>
      <c r="TEU595" s="112"/>
      <c r="TEV595" s="112"/>
      <c r="TEW595" s="112"/>
      <c r="TEX595" s="112"/>
      <c r="TEY595" s="112"/>
      <c r="TEZ595" s="112"/>
      <c r="TFA595" s="112"/>
      <c r="TFB595" s="112"/>
      <c r="TFC595" s="112"/>
      <c r="TFD595" s="112"/>
      <c r="TFE595" s="112"/>
      <c r="TFF595" s="112"/>
      <c r="TFG595" s="112"/>
      <c r="TFH595" s="112"/>
      <c r="TFI595" s="112"/>
      <c r="TFJ595" s="112"/>
      <c r="TFK595" s="112"/>
      <c r="TFL595" s="112"/>
      <c r="TFM595" s="112"/>
      <c r="TFN595" s="112"/>
      <c r="TFO595" s="112"/>
      <c r="TFP595" s="112"/>
      <c r="TFQ595" s="112"/>
      <c r="TFR595" s="112"/>
      <c r="TFS595" s="112"/>
      <c r="TFT595" s="112"/>
      <c r="TFU595" s="112"/>
      <c r="TFV595" s="112"/>
      <c r="TFW595" s="112"/>
      <c r="TFX595" s="112"/>
      <c r="TFY595" s="112"/>
      <c r="TFZ595" s="112"/>
      <c r="TGA595" s="112"/>
      <c r="TGB595" s="112"/>
      <c r="TGC595" s="112"/>
      <c r="TGD595" s="112"/>
      <c r="TGE595" s="112"/>
      <c r="TGF595" s="112"/>
      <c r="TGG595" s="112"/>
      <c r="TGH595" s="112"/>
      <c r="TGI595" s="112"/>
      <c r="TGJ595" s="112"/>
      <c r="TGK595" s="112"/>
      <c r="TGL595" s="112"/>
      <c r="TGM595" s="112"/>
      <c r="TGN595" s="112"/>
      <c r="TGO595" s="112"/>
      <c r="TGP595" s="112"/>
      <c r="TGQ595" s="112"/>
      <c r="TGR595" s="112"/>
      <c r="TGS595" s="112"/>
      <c r="TGT595" s="112"/>
      <c r="TGU595" s="112"/>
      <c r="TGV595" s="112"/>
      <c r="TGW595" s="112"/>
      <c r="TGX595" s="112"/>
      <c r="TGY595" s="112"/>
      <c r="TGZ595" s="112"/>
      <c r="THA595" s="112"/>
      <c r="THB595" s="112"/>
      <c r="THC595" s="112"/>
      <c r="THD595" s="112"/>
      <c r="THE595" s="112"/>
      <c r="THF595" s="112"/>
      <c r="THG595" s="112"/>
      <c r="THH595" s="112"/>
      <c r="THI595" s="112"/>
      <c r="THJ595" s="112"/>
      <c r="THK595" s="112"/>
      <c r="THL595" s="112"/>
      <c r="THM595" s="112"/>
      <c r="THN595" s="112"/>
      <c r="THO595" s="112"/>
      <c r="THP595" s="112"/>
      <c r="THQ595" s="112"/>
      <c r="THR595" s="112"/>
      <c r="THS595" s="112"/>
      <c r="THT595" s="112"/>
      <c r="THU595" s="112"/>
      <c r="THV595" s="112"/>
      <c r="THW595" s="112"/>
      <c r="THX595" s="112"/>
      <c r="THY595" s="112"/>
      <c r="THZ595" s="112"/>
      <c r="TIA595" s="112"/>
      <c r="TIB595" s="112"/>
      <c r="TIC595" s="112"/>
      <c r="TID595" s="112"/>
      <c r="TIE595" s="112"/>
      <c r="TIF595" s="112"/>
      <c r="TIG595" s="112"/>
      <c r="TIH595" s="112"/>
      <c r="TII595" s="112"/>
      <c r="TIJ595" s="112"/>
      <c r="TIK595" s="112"/>
      <c r="TIL595" s="112"/>
      <c r="TIM595" s="112"/>
      <c r="TIN595" s="112"/>
      <c r="TIO595" s="112"/>
      <c r="TIP595" s="112"/>
      <c r="TIQ595" s="112"/>
      <c r="TIR595" s="112"/>
      <c r="TIS595" s="112"/>
      <c r="TIT595" s="112"/>
      <c r="TIU595" s="112"/>
      <c r="TIV595" s="112"/>
      <c r="TIW595" s="112"/>
      <c r="TIX595" s="112"/>
      <c r="TIY595" s="112"/>
      <c r="TIZ595" s="112"/>
      <c r="TJA595" s="112"/>
      <c r="TJB595" s="112"/>
      <c r="TJC595" s="112"/>
      <c r="TJD595" s="112"/>
      <c r="TJE595" s="112"/>
      <c r="TJF595" s="112"/>
      <c r="TJG595" s="112"/>
      <c r="TJH595" s="112"/>
      <c r="TJI595" s="112"/>
      <c r="TJJ595" s="112"/>
      <c r="TJK595" s="112"/>
      <c r="TJL595" s="112"/>
      <c r="TJM595" s="112"/>
      <c r="TJN595" s="112"/>
      <c r="TJO595" s="112"/>
      <c r="TJP595" s="112"/>
      <c r="TJQ595" s="112"/>
      <c r="TJR595" s="112"/>
      <c r="TJS595" s="112"/>
      <c r="TJT595" s="112"/>
      <c r="TJU595" s="112"/>
      <c r="TJV595" s="112"/>
      <c r="TJW595" s="112"/>
      <c r="TJX595" s="112"/>
      <c r="TJY595" s="112"/>
      <c r="TJZ595" s="112"/>
      <c r="TKA595" s="112"/>
      <c r="TKB595" s="112"/>
      <c r="TKC595" s="112"/>
      <c r="TKD595" s="112"/>
      <c r="TKE595" s="112"/>
      <c r="TKF595" s="112"/>
      <c r="TKG595" s="112"/>
      <c r="TKH595" s="112"/>
      <c r="TKI595" s="112"/>
      <c r="TKJ595" s="112"/>
      <c r="TKK595" s="112"/>
      <c r="TKL595" s="112"/>
      <c r="TKM595" s="112"/>
      <c r="TKN595" s="112"/>
      <c r="TKO595" s="112"/>
      <c r="TKP595" s="112"/>
      <c r="TKQ595" s="112"/>
      <c r="TKR595" s="112"/>
      <c r="TKS595" s="112"/>
      <c r="TKT595" s="112"/>
      <c r="TKU595" s="112"/>
      <c r="TKV595" s="112"/>
      <c r="TKW595" s="112"/>
      <c r="TKX595" s="112"/>
      <c r="TKY595" s="112"/>
      <c r="TKZ595" s="112"/>
      <c r="TLA595" s="112"/>
      <c r="TLB595" s="112"/>
      <c r="TLC595" s="112"/>
      <c r="TLD595" s="112"/>
      <c r="TLE595" s="112"/>
      <c r="TLF595" s="112"/>
      <c r="TLG595" s="112"/>
      <c r="TLH595" s="112"/>
      <c r="TLI595" s="112"/>
      <c r="TLJ595" s="112"/>
      <c r="TLK595" s="112"/>
      <c r="TLL595" s="112"/>
      <c r="TLM595" s="112"/>
      <c r="TLN595" s="112"/>
      <c r="TLO595" s="112"/>
      <c r="TLP595" s="112"/>
      <c r="TLQ595" s="112"/>
      <c r="TLR595" s="112"/>
      <c r="TLS595" s="112"/>
      <c r="TLT595" s="112"/>
      <c r="TLU595" s="112"/>
      <c r="TLV595" s="112"/>
      <c r="TLW595" s="112"/>
      <c r="TLX595" s="112"/>
      <c r="TLY595" s="112"/>
      <c r="TLZ595" s="112"/>
      <c r="TMA595" s="112"/>
      <c r="TMB595" s="112"/>
      <c r="TMC595" s="112"/>
      <c r="TMD595" s="112"/>
      <c r="TME595" s="112"/>
      <c r="TMF595" s="112"/>
      <c r="TMG595" s="112"/>
      <c r="TMH595" s="112"/>
      <c r="TMI595" s="112"/>
      <c r="TMJ595" s="112"/>
      <c r="TMK595" s="112"/>
      <c r="TML595" s="112"/>
      <c r="TMM595" s="112"/>
      <c r="TMN595" s="112"/>
      <c r="TMO595" s="112"/>
      <c r="TMP595" s="112"/>
      <c r="TMQ595" s="112"/>
      <c r="TMR595" s="112"/>
      <c r="TMS595" s="112"/>
      <c r="TMT595" s="112"/>
      <c r="TMU595" s="112"/>
      <c r="TMV595" s="112"/>
      <c r="TMW595" s="112"/>
      <c r="TMX595" s="112"/>
      <c r="TMY595" s="112"/>
      <c r="TMZ595" s="112"/>
      <c r="TNA595" s="112"/>
      <c r="TNB595" s="112"/>
      <c r="TNC595" s="112"/>
      <c r="TND595" s="112"/>
      <c r="TNE595" s="112"/>
      <c r="TNF595" s="112"/>
      <c r="TNG595" s="112"/>
      <c r="TNH595" s="112"/>
      <c r="TNI595" s="112"/>
      <c r="TNJ595" s="112"/>
      <c r="TNK595" s="112"/>
      <c r="TNL595" s="112"/>
      <c r="TNM595" s="112"/>
      <c r="TNN595" s="112"/>
      <c r="TNO595" s="112"/>
      <c r="TNP595" s="112"/>
      <c r="TNQ595" s="112"/>
      <c r="TNR595" s="112"/>
      <c r="TNS595" s="112"/>
      <c r="TNT595" s="112"/>
      <c r="TNU595" s="112"/>
      <c r="TNV595" s="112"/>
      <c r="TNW595" s="112"/>
      <c r="TNX595" s="112"/>
      <c r="TNY595" s="112"/>
      <c r="TNZ595" s="112"/>
      <c r="TOA595" s="112"/>
      <c r="TOB595" s="112"/>
      <c r="TOC595" s="112"/>
      <c r="TOD595" s="112"/>
      <c r="TOE595" s="112"/>
      <c r="TOF595" s="112"/>
      <c r="TOG595" s="112"/>
      <c r="TOH595" s="112"/>
      <c r="TOI595" s="112"/>
      <c r="TOJ595" s="112"/>
      <c r="TOK595" s="112"/>
      <c r="TOL595" s="112"/>
      <c r="TOM595" s="112"/>
      <c r="TON595" s="112"/>
      <c r="TOO595" s="112"/>
      <c r="TOP595" s="112"/>
      <c r="TOQ595" s="112"/>
      <c r="TOR595" s="112"/>
      <c r="TOS595" s="112"/>
      <c r="TOT595" s="112"/>
      <c r="TOU595" s="112"/>
      <c r="TOV595" s="112"/>
      <c r="TOW595" s="112"/>
      <c r="TOX595" s="112"/>
      <c r="TOY595" s="112"/>
      <c r="TOZ595" s="112"/>
      <c r="TPA595" s="112"/>
      <c r="TPB595" s="112"/>
      <c r="TPC595" s="112"/>
      <c r="TPD595" s="112"/>
      <c r="TPE595" s="112"/>
      <c r="TPF595" s="112"/>
      <c r="TPG595" s="112"/>
      <c r="TPH595" s="112"/>
      <c r="TPI595" s="112"/>
      <c r="TPJ595" s="112"/>
      <c r="TPK595" s="112"/>
      <c r="TPL595" s="112"/>
      <c r="TPM595" s="112"/>
      <c r="TPN595" s="112"/>
      <c r="TPO595" s="112"/>
      <c r="TPP595" s="112"/>
      <c r="TPQ595" s="112"/>
      <c r="TPR595" s="112"/>
      <c r="TPS595" s="112"/>
      <c r="TPT595" s="112"/>
      <c r="TPU595" s="112"/>
      <c r="TPV595" s="112"/>
      <c r="TPW595" s="112"/>
      <c r="TPX595" s="112"/>
      <c r="TPY595" s="112"/>
      <c r="TPZ595" s="112"/>
      <c r="TQA595" s="112"/>
      <c r="TQB595" s="112"/>
      <c r="TQC595" s="112"/>
      <c r="TQD595" s="112"/>
      <c r="TQE595" s="112"/>
      <c r="TQF595" s="112"/>
      <c r="TQG595" s="112"/>
      <c r="TQH595" s="112"/>
      <c r="TQI595" s="112"/>
      <c r="TQJ595" s="112"/>
      <c r="TQK595" s="112"/>
      <c r="TQL595" s="112"/>
      <c r="TQM595" s="112"/>
      <c r="TQN595" s="112"/>
      <c r="TQO595" s="112"/>
      <c r="TQP595" s="112"/>
      <c r="TQQ595" s="112"/>
      <c r="TQR595" s="112"/>
      <c r="TQS595" s="112"/>
      <c r="TQT595" s="112"/>
      <c r="TQU595" s="112"/>
      <c r="TQV595" s="112"/>
      <c r="TQW595" s="112"/>
      <c r="TQX595" s="112"/>
      <c r="TQY595" s="112"/>
      <c r="TQZ595" s="112"/>
      <c r="TRA595" s="112"/>
      <c r="TRB595" s="112"/>
      <c r="TRC595" s="112"/>
      <c r="TRD595" s="112"/>
      <c r="TRE595" s="112"/>
      <c r="TRF595" s="112"/>
      <c r="TRG595" s="112"/>
      <c r="TRH595" s="112"/>
      <c r="TRI595" s="112"/>
      <c r="TRJ595" s="112"/>
      <c r="TRK595" s="112"/>
      <c r="TRL595" s="112"/>
      <c r="TRM595" s="112"/>
      <c r="TRN595" s="112"/>
      <c r="TRO595" s="112"/>
      <c r="TRP595" s="112"/>
      <c r="TRQ595" s="112"/>
      <c r="TRR595" s="112"/>
      <c r="TRS595" s="112"/>
      <c r="TRT595" s="112"/>
      <c r="TRU595" s="112"/>
      <c r="TRV595" s="112"/>
      <c r="TRW595" s="112"/>
      <c r="TRX595" s="112"/>
      <c r="TRY595" s="112"/>
      <c r="TRZ595" s="112"/>
      <c r="TSA595" s="112"/>
      <c r="TSB595" s="112"/>
      <c r="TSC595" s="112"/>
      <c r="TSD595" s="112"/>
      <c r="TSE595" s="112"/>
      <c r="TSF595" s="112"/>
      <c r="TSG595" s="112"/>
      <c r="TSH595" s="112"/>
      <c r="TSI595" s="112"/>
      <c r="TSJ595" s="112"/>
      <c r="TSK595" s="112"/>
      <c r="TSL595" s="112"/>
      <c r="TSM595" s="112"/>
      <c r="TSN595" s="112"/>
      <c r="TSO595" s="112"/>
      <c r="TSP595" s="112"/>
      <c r="TSQ595" s="112"/>
      <c r="TSR595" s="112"/>
      <c r="TSS595" s="112"/>
      <c r="TST595" s="112"/>
      <c r="TSU595" s="112"/>
      <c r="TSV595" s="112"/>
      <c r="TSW595" s="112"/>
      <c r="TSX595" s="112"/>
      <c r="TSY595" s="112"/>
      <c r="TSZ595" s="112"/>
      <c r="TTA595" s="112"/>
      <c r="TTB595" s="112"/>
      <c r="TTC595" s="112"/>
      <c r="TTD595" s="112"/>
      <c r="TTE595" s="112"/>
      <c r="TTF595" s="112"/>
      <c r="TTG595" s="112"/>
      <c r="TTH595" s="112"/>
      <c r="TTI595" s="112"/>
      <c r="TTJ595" s="112"/>
      <c r="TTK595" s="112"/>
      <c r="TTL595" s="112"/>
      <c r="TTM595" s="112"/>
      <c r="TTN595" s="112"/>
      <c r="TTO595" s="112"/>
      <c r="TTP595" s="112"/>
      <c r="TTQ595" s="112"/>
      <c r="TTR595" s="112"/>
      <c r="TTS595" s="112"/>
      <c r="TTT595" s="112"/>
      <c r="TTU595" s="112"/>
      <c r="TTV595" s="112"/>
      <c r="TTW595" s="112"/>
      <c r="TTX595" s="112"/>
      <c r="TTY595" s="112"/>
      <c r="TTZ595" s="112"/>
      <c r="TUA595" s="112"/>
      <c r="TUB595" s="112"/>
      <c r="TUC595" s="112"/>
      <c r="TUD595" s="112"/>
      <c r="TUE595" s="112"/>
      <c r="TUF595" s="112"/>
      <c r="TUG595" s="112"/>
      <c r="TUH595" s="112"/>
      <c r="TUI595" s="112"/>
      <c r="TUJ595" s="112"/>
      <c r="TUK595" s="112"/>
      <c r="TUL595" s="112"/>
      <c r="TUM595" s="112"/>
      <c r="TUN595" s="112"/>
      <c r="TUO595" s="112"/>
      <c r="TUP595" s="112"/>
      <c r="TUQ595" s="112"/>
      <c r="TUR595" s="112"/>
      <c r="TUS595" s="112"/>
      <c r="TUT595" s="112"/>
      <c r="TUU595" s="112"/>
      <c r="TUV595" s="112"/>
      <c r="TUW595" s="112"/>
      <c r="TUX595" s="112"/>
      <c r="TUY595" s="112"/>
      <c r="TUZ595" s="112"/>
      <c r="TVA595" s="112"/>
      <c r="TVB595" s="112"/>
      <c r="TVC595" s="112"/>
      <c r="TVD595" s="112"/>
      <c r="TVE595" s="112"/>
      <c r="TVF595" s="112"/>
      <c r="TVG595" s="112"/>
      <c r="TVH595" s="112"/>
      <c r="TVI595" s="112"/>
      <c r="TVJ595" s="112"/>
      <c r="TVK595" s="112"/>
      <c r="TVL595" s="112"/>
      <c r="TVM595" s="112"/>
      <c r="TVN595" s="112"/>
      <c r="TVO595" s="112"/>
      <c r="TVP595" s="112"/>
      <c r="TVQ595" s="112"/>
      <c r="TVR595" s="112"/>
      <c r="TVS595" s="112"/>
      <c r="TVT595" s="112"/>
      <c r="TVU595" s="112"/>
      <c r="TVV595" s="112"/>
      <c r="TVW595" s="112"/>
      <c r="TVX595" s="112"/>
      <c r="TVY595" s="112"/>
      <c r="TVZ595" s="112"/>
      <c r="TWA595" s="112"/>
      <c r="TWB595" s="112"/>
      <c r="TWC595" s="112"/>
      <c r="TWD595" s="112"/>
      <c r="TWE595" s="112"/>
      <c r="TWF595" s="112"/>
      <c r="TWG595" s="112"/>
      <c r="TWH595" s="112"/>
      <c r="TWI595" s="112"/>
      <c r="TWJ595" s="112"/>
      <c r="TWK595" s="112"/>
      <c r="TWL595" s="112"/>
      <c r="TWM595" s="112"/>
      <c r="TWN595" s="112"/>
      <c r="TWO595" s="112"/>
      <c r="TWP595" s="112"/>
      <c r="TWQ595" s="112"/>
      <c r="TWR595" s="112"/>
      <c r="TWS595" s="112"/>
      <c r="TWT595" s="112"/>
      <c r="TWU595" s="112"/>
      <c r="TWV595" s="112"/>
      <c r="TWW595" s="112"/>
      <c r="TWX595" s="112"/>
      <c r="TWY595" s="112"/>
      <c r="TWZ595" s="112"/>
      <c r="TXA595" s="112"/>
      <c r="TXB595" s="112"/>
      <c r="TXC595" s="112"/>
      <c r="TXD595" s="112"/>
      <c r="TXE595" s="112"/>
      <c r="TXF595" s="112"/>
      <c r="TXG595" s="112"/>
      <c r="TXH595" s="112"/>
      <c r="TXI595" s="112"/>
      <c r="TXJ595" s="112"/>
      <c r="TXK595" s="112"/>
      <c r="TXL595" s="112"/>
      <c r="TXM595" s="112"/>
      <c r="TXN595" s="112"/>
      <c r="TXO595" s="112"/>
      <c r="TXP595" s="112"/>
      <c r="TXQ595" s="112"/>
      <c r="TXR595" s="112"/>
      <c r="TXS595" s="112"/>
      <c r="TXT595" s="112"/>
      <c r="TXU595" s="112"/>
      <c r="TXV595" s="112"/>
      <c r="TXW595" s="112"/>
      <c r="TXX595" s="112"/>
      <c r="TXY595" s="112"/>
      <c r="TXZ595" s="112"/>
      <c r="TYA595" s="112"/>
      <c r="TYB595" s="112"/>
      <c r="TYC595" s="112"/>
      <c r="TYD595" s="112"/>
      <c r="TYE595" s="112"/>
      <c r="TYF595" s="112"/>
      <c r="TYG595" s="112"/>
      <c r="TYH595" s="112"/>
      <c r="TYI595" s="112"/>
      <c r="TYJ595" s="112"/>
      <c r="TYK595" s="112"/>
      <c r="TYL595" s="112"/>
      <c r="TYM595" s="112"/>
      <c r="TYN595" s="112"/>
      <c r="TYO595" s="112"/>
      <c r="TYP595" s="112"/>
      <c r="TYQ595" s="112"/>
      <c r="TYR595" s="112"/>
      <c r="TYS595" s="112"/>
      <c r="TYT595" s="112"/>
      <c r="TYU595" s="112"/>
      <c r="TYV595" s="112"/>
      <c r="TYW595" s="112"/>
      <c r="TYX595" s="112"/>
      <c r="TYY595" s="112"/>
      <c r="TYZ595" s="112"/>
      <c r="TZA595" s="112"/>
      <c r="TZB595" s="112"/>
      <c r="TZC595" s="112"/>
      <c r="TZD595" s="112"/>
      <c r="TZE595" s="112"/>
      <c r="TZF595" s="112"/>
      <c r="TZG595" s="112"/>
      <c r="TZH595" s="112"/>
      <c r="TZI595" s="112"/>
      <c r="TZJ595" s="112"/>
      <c r="TZK595" s="112"/>
      <c r="TZL595" s="112"/>
      <c r="TZM595" s="112"/>
      <c r="TZN595" s="112"/>
      <c r="TZO595" s="112"/>
      <c r="TZP595" s="112"/>
      <c r="TZQ595" s="112"/>
      <c r="TZR595" s="112"/>
      <c r="TZS595" s="112"/>
      <c r="TZT595" s="112"/>
      <c r="TZU595" s="112"/>
      <c r="TZV595" s="112"/>
      <c r="TZW595" s="112"/>
      <c r="TZX595" s="112"/>
      <c r="TZY595" s="112"/>
      <c r="TZZ595" s="112"/>
      <c r="UAA595" s="112"/>
      <c r="UAB595" s="112"/>
      <c r="UAC595" s="112"/>
      <c r="UAD595" s="112"/>
      <c r="UAE595" s="112"/>
      <c r="UAF595" s="112"/>
      <c r="UAG595" s="112"/>
      <c r="UAH595" s="112"/>
      <c r="UAI595" s="112"/>
      <c r="UAJ595" s="112"/>
      <c r="UAK595" s="112"/>
      <c r="UAL595" s="112"/>
      <c r="UAM595" s="112"/>
      <c r="UAN595" s="112"/>
      <c r="UAO595" s="112"/>
      <c r="UAP595" s="112"/>
      <c r="UAQ595" s="112"/>
      <c r="UAR595" s="112"/>
      <c r="UAS595" s="112"/>
      <c r="UAT595" s="112"/>
      <c r="UAU595" s="112"/>
      <c r="UAV595" s="112"/>
      <c r="UAW595" s="112"/>
      <c r="UAX595" s="112"/>
      <c r="UAY595" s="112"/>
      <c r="UAZ595" s="112"/>
      <c r="UBA595" s="112"/>
      <c r="UBB595" s="112"/>
      <c r="UBC595" s="112"/>
      <c r="UBD595" s="112"/>
      <c r="UBE595" s="112"/>
      <c r="UBF595" s="112"/>
      <c r="UBG595" s="112"/>
      <c r="UBH595" s="112"/>
      <c r="UBI595" s="112"/>
      <c r="UBJ595" s="112"/>
      <c r="UBK595" s="112"/>
      <c r="UBL595" s="112"/>
      <c r="UBM595" s="112"/>
      <c r="UBN595" s="112"/>
      <c r="UBO595" s="112"/>
      <c r="UBP595" s="112"/>
      <c r="UBQ595" s="112"/>
      <c r="UBR595" s="112"/>
      <c r="UBS595" s="112"/>
      <c r="UBT595" s="112"/>
      <c r="UBU595" s="112"/>
      <c r="UBV595" s="112"/>
      <c r="UBW595" s="112"/>
      <c r="UBX595" s="112"/>
      <c r="UBY595" s="112"/>
      <c r="UBZ595" s="112"/>
      <c r="UCA595" s="112"/>
      <c r="UCB595" s="112"/>
      <c r="UCC595" s="112"/>
      <c r="UCD595" s="112"/>
      <c r="UCE595" s="112"/>
      <c r="UCF595" s="112"/>
      <c r="UCG595" s="112"/>
      <c r="UCH595" s="112"/>
      <c r="UCI595" s="112"/>
      <c r="UCJ595" s="112"/>
      <c r="UCK595" s="112"/>
      <c r="UCL595" s="112"/>
      <c r="UCM595" s="112"/>
      <c r="UCN595" s="112"/>
      <c r="UCO595" s="112"/>
      <c r="UCP595" s="112"/>
      <c r="UCQ595" s="112"/>
      <c r="UCR595" s="112"/>
      <c r="UCS595" s="112"/>
      <c r="UCT595" s="112"/>
      <c r="UCU595" s="112"/>
      <c r="UCV595" s="112"/>
      <c r="UCW595" s="112"/>
      <c r="UCX595" s="112"/>
      <c r="UCY595" s="112"/>
      <c r="UCZ595" s="112"/>
      <c r="UDA595" s="112"/>
      <c r="UDB595" s="112"/>
      <c r="UDC595" s="112"/>
      <c r="UDD595" s="112"/>
      <c r="UDE595" s="112"/>
      <c r="UDF595" s="112"/>
      <c r="UDG595" s="112"/>
      <c r="UDH595" s="112"/>
      <c r="UDI595" s="112"/>
      <c r="UDJ595" s="112"/>
      <c r="UDK595" s="112"/>
      <c r="UDL595" s="112"/>
      <c r="UDM595" s="112"/>
      <c r="UDN595" s="112"/>
      <c r="UDO595" s="112"/>
      <c r="UDP595" s="112"/>
      <c r="UDQ595" s="112"/>
      <c r="UDR595" s="112"/>
      <c r="UDS595" s="112"/>
      <c r="UDT595" s="112"/>
      <c r="UDU595" s="112"/>
      <c r="UDV595" s="112"/>
      <c r="UDW595" s="112"/>
      <c r="UDX595" s="112"/>
      <c r="UDY595" s="112"/>
      <c r="UDZ595" s="112"/>
      <c r="UEA595" s="112"/>
      <c r="UEB595" s="112"/>
      <c r="UEC595" s="112"/>
      <c r="UED595" s="112"/>
      <c r="UEE595" s="112"/>
      <c r="UEF595" s="112"/>
      <c r="UEG595" s="112"/>
      <c r="UEH595" s="112"/>
      <c r="UEI595" s="112"/>
      <c r="UEJ595" s="112"/>
      <c r="UEK595" s="112"/>
      <c r="UEL595" s="112"/>
      <c r="UEM595" s="112"/>
      <c r="UEN595" s="112"/>
      <c r="UEO595" s="112"/>
      <c r="UEP595" s="112"/>
      <c r="UEQ595" s="112"/>
      <c r="UER595" s="112"/>
      <c r="UES595" s="112"/>
      <c r="UET595" s="112"/>
      <c r="UEU595" s="112"/>
      <c r="UEV595" s="112"/>
      <c r="UEW595" s="112"/>
      <c r="UEX595" s="112"/>
      <c r="UEY595" s="112"/>
      <c r="UEZ595" s="112"/>
      <c r="UFA595" s="112"/>
      <c r="UFB595" s="112"/>
      <c r="UFC595" s="112"/>
      <c r="UFD595" s="112"/>
      <c r="UFE595" s="112"/>
      <c r="UFF595" s="112"/>
      <c r="UFG595" s="112"/>
      <c r="UFH595" s="112"/>
      <c r="UFI595" s="112"/>
      <c r="UFJ595" s="112"/>
      <c r="UFK595" s="112"/>
      <c r="UFL595" s="112"/>
      <c r="UFM595" s="112"/>
      <c r="UFN595" s="112"/>
      <c r="UFO595" s="112"/>
      <c r="UFP595" s="112"/>
      <c r="UFQ595" s="112"/>
      <c r="UFR595" s="112"/>
      <c r="UFS595" s="112"/>
      <c r="UFT595" s="112"/>
      <c r="UFU595" s="112"/>
      <c r="UFV595" s="112"/>
      <c r="UFW595" s="112"/>
      <c r="UFX595" s="112"/>
      <c r="UFY595" s="112"/>
      <c r="UFZ595" s="112"/>
      <c r="UGA595" s="112"/>
      <c r="UGB595" s="112"/>
      <c r="UGC595" s="112"/>
      <c r="UGD595" s="112"/>
      <c r="UGE595" s="112"/>
      <c r="UGF595" s="112"/>
      <c r="UGG595" s="112"/>
      <c r="UGH595" s="112"/>
      <c r="UGI595" s="112"/>
      <c r="UGJ595" s="112"/>
      <c r="UGK595" s="112"/>
      <c r="UGL595" s="112"/>
      <c r="UGM595" s="112"/>
      <c r="UGN595" s="112"/>
      <c r="UGO595" s="112"/>
      <c r="UGP595" s="112"/>
      <c r="UGQ595" s="112"/>
      <c r="UGR595" s="112"/>
      <c r="UGS595" s="112"/>
      <c r="UGT595" s="112"/>
      <c r="UGU595" s="112"/>
      <c r="UGV595" s="112"/>
      <c r="UGW595" s="112"/>
      <c r="UGX595" s="112"/>
      <c r="UGY595" s="112"/>
      <c r="UGZ595" s="112"/>
      <c r="UHA595" s="112"/>
      <c r="UHB595" s="112"/>
      <c r="UHC595" s="112"/>
      <c r="UHD595" s="112"/>
      <c r="UHE595" s="112"/>
      <c r="UHF595" s="112"/>
      <c r="UHG595" s="112"/>
      <c r="UHH595" s="112"/>
      <c r="UHI595" s="112"/>
      <c r="UHJ595" s="112"/>
      <c r="UHK595" s="112"/>
      <c r="UHL595" s="112"/>
      <c r="UHM595" s="112"/>
      <c r="UHN595" s="112"/>
      <c r="UHO595" s="112"/>
      <c r="UHP595" s="112"/>
      <c r="UHQ595" s="112"/>
      <c r="UHR595" s="112"/>
      <c r="UHS595" s="112"/>
      <c r="UHT595" s="112"/>
      <c r="UHU595" s="112"/>
      <c r="UHV595" s="112"/>
      <c r="UHW595" s="112"/>
      <c r="UHX595" s="112"/>
      <c r="UHY595" s="112"/>
      <c r="UHZ595" s="112"/>
      <c r="UIA595" s="112"/>
      <c r="UIB595" s="112"/>
      <c r="UIC595" s="112"/>
      <c r="UID595" s="112"/>
      <c r="UIE595" s="112"/>
      <c r="UIF595" s="112"/>
      <c r="UIG595" s="112"/>
      <c r="UIH595" s="112"/>
      <c r="UII595" s="112"/>
      <c r="UIJ595" s="112"/>
      <c r="UIK595" s="112"/>
      <c r="UIL595" s="112"/>
      <c r="UIM595" s="112"/>
      <c r="UIN595" s="112"/>
      <c r="UIO595" s="112"/>
      <c r="UIP595" s="112"/>
      <c r="UIQ595" s="112"/>
      <c r="UIR595" s="112"/>
      <c r="UIS595" s="112"/>
      <c r="UIT595" s="112"/>
      <c r="UIU595" s="112"/>
      <c r="UIV595" s="112"/>
      <c r="UIW595" s="112"/>
      <c r="UIX595" s="112"/>
      <c r="UIY595" s="112"/>
      <c r="UIZ595" s="112"/>
      <c r="UJA595" s="112"/>
      <c r="UJB595" s="112"/>
      <c r="UJC595" s="112"/>
      <c r="UJD595" s="112"/>
      <c r="UJE595" s="112"/>
      <c r="UJF595" s="112"/>
      <c r="UJG595" s="112"/>
      <c r="UJH595" s="112"/>
      <c r="UJI595" s="112"/>
      <c r="UJJ595" s="112"/>
      <c r="UJK595" s="112"/>
      <c r="UJL595" s="112"/>
      <c r="UJM595" s="112"/>
      <c r="UJN595" s="112"/>
      <c r="UJO595" s="112"/>
      <c r="UJP595" s="112"/>
      <c r="UJQ595" s="112"/>
      <c r="UJR595" s="112"/>
      <c r="UJS595" s="112"/>
      <c r="UJT595" s="112"/>
      <c r="UJU595" s="112"/>
      <c r="UJV595" s="112"/>
      <c r="UJW595" s="112"/>
      <c r="UJX595" s="112"/>
      <c r="UJY595" s="112"/>
      <c r="UJZ595" s="112"/>
      <c r="UKA595" s="112"/>
      <c r="UKB595" s="112"/>
      <c r="UKC595" s="112"/>
      <c r="UKD595" s="112"/>
      <c r="UKE595" s="112"/>
      <c r="UKF595" s="112"/>
      <c r="UKG595" s="112"/>
      <c r="UKH595" s="112"/>
      <c r="UKI595" s="112"/>
      <c r="UKJ595" s="112"/>
      <c r="UKK595" s="112"/>
      <c r="UKL595" s="112"/>
      <c r="UKM595" s="112"/>
      <c r="UKN595" s="112"/>
      <c r="UKO595" s="112"/>
      <c r="UKP595" s="112"/>
      <c r="UKQ595" s="112"/>
      <c r="UKR595" s="112"/>
      <c r="UKS595" s="112"/>
      <c r="UKT595" s="112"/>
      <c r="UKU595" s="112"/>
      <c r="UKV595" s="112"/>
      <c r="UKW595" s="112"/>
      <c r="UKX595" s="112"/>
      <c r="UKY595" s="112"/>
      <c r="UKZ595" s="112"/>
      <c r="ULA595" s="112"/>
      <c r="ULB595" s="112"/>
      <c r="ULC595" s="112"/>
      <c r="ULD595" s="112"/>
      <c r="ULE595" s="112"/>
      <c r="ULF595" s="112"/>
      <c r="ULG595" s="112"/>
      <c r="ULH595" s="112"/>
      <c r="ULI595" s="112"/>
      <c r="ULJ595" s="112"/>
      <c r="ULK595" s="112"/>
      <c r="ULL595" s="112"/>
      <c r="ULM595" s="112"/>
      <c r="ULN595" s="112"/>
      <c r="ULO595" s="112"/>
      <c r="ULP595" s="112"/>
      <c r="ULQ595" s="112"/>
      <c r="ULR595" s="112"/>
      <c r="ULS595" s="112"/>
      <c r="ULT595" s="112"/>
      <c r="ULU595" s="112"/>
      <c r="ULV595" s="112"/>
      <c r="ULW595" s="112"/>
      <c r="ULX595" s="112"/>
      <c r="ULY595" s="112"/>
      <c r="ULZ595" s="112"/>
      <c r="UMA595" s="112"/>
      <c r="UMB595" s="112"/>
      <c r="UMC595" s="112"/>
      <c r="UMD595" s="112"/>
      <c r="UME595" s="112"/>
      <c r="UMF595" s="112"/>
      <c r="UMG595" s="112"/>
      <c r="UMH595" s="112"/>
      <c r="UMI595" s="112"/>
      <c r="UMJ595" s="112"/>
      <c r="UMK595" s="112"/>
      <c r="UML595" s="112"/>
      <c r="UMM595" s="112"/>
      <c r="UMN595" s="112"/>
      <c r="UMO595" s="112"/>
      <c r="UMP595" s="112"/>
      <c r="UMQ595" s="112"/>
      <c r="UMR595" s="112"/>
      <c r="UMS595" s="112"/>
      <c r="UMT595" s="112"/>
      <c r="UMU595" s="112"/>
      <c r="UMV595" s="112"/>
      <c r="UMW595" s="112"/>
      <c r="UMX595" s="112"/>
      <c r="UMY595" s="112"/>
      <c r="UMZ595" s="112"/>
      <c r="UNA595" s="112"/>
      <c r="UNB595" s="112"/>
      <c r="UNC595" s="112"/>
      <c r="UND595" s="112"/>
      <c r="UNE595" s="112"/>
      <c r="UNF595" s="112"/>
      <c r="UNG595" s="112"/>
      <c r="UNH595" s="112"/>
      <c r="UNI595" s="112"/>
      <c r="UNJ595" s="112"/>
      <c r="UNK595" s="112"/>
      <c r="UNL595" s="112"/>
      <c r="UNM595" s="112"/>
      <c r="UNN595" s="112"/>
      <c r="UNO595" s="112"/>
      <c r="UNP595" s="112"/>
      <c r="UNQ595" s="112"/>
      <c r="UNR595" s="112"/>
      <c r="UNS595" s="112"/>
      <c r="UNT595" s="112"/>
      <c r="UNU595" s="112"/>
      <c r="UNV595" s="112"/>
      <c r="UNW595" s="112"/>
      <c r="UNX595" s="112"/>
      <c r="UNY595" s="112"/>
      <c r="UNZ595" s="112"/>
      <c r="UOA595" s="112"/>
      <c r="UOB595" s="112"/>
      <c r="UOC595" s="112"/>
      <c r="UOD595" s="112"/>
      <c r="UOE595" s="112"/>
      <c r="UOF595" s="112"/>
      <c r="UOG595" s="112"/>
      <c r="UOH595" s="112"/>
      <c r="UOI595" s="112"/>
      <c r="UOJ595" s="112"/>
      <c r="UOK595" s="112"/>
      <c r="UOL595" s="112"/>
      <c r="UOM595" s="112"/>
      <c r="UON595" s="112"/>
      <c r="UOO595" s="112"/>
      <c r="UOP595" s="112"/>
      <c r="UOQ595" s="112"/>
      <c r="UOR595" s="112"/>
      <c r="UOS595" s="112"/>
      <c r="UOT595" s="112"/>
      <c r="UOU595" s="112"/>
      <c r="UOV595" s="112"/>
      <c r="UOW595" s="112"/>
      <c r="UOX595" s="112"/>
      <c r="UOY595" s="112"/>
      <c r="UOZ595" s="112"/>
      <c r="UPA595" s="112"/>
      <c r="UPB595" s="112"/>
      <c r="UPC595" s="112"/>
      <c r="UPD595" s="112"/>
      <c r="UPE595" s="112"/>
      <c r="UPF595" s="112"/>
      <c r="UPG595" s="112"/>
      <c r="UPH595" s="112"/>
      <c r="UPI595" s="112"/>
      <c r="UPJ595" s="112"/>
      <c r="UPK595" s="112"/>
      <c r="UPL595" s="112"/>
      <c r="UPM595" s="112"/>
      <c r="UPN595" s="112"/>
      <c r="UPO595" s="112"/>
      <c r="UPP595" s="112"/>
      <c r="UPQ595" s="112"/>
      <c r="UPR595" s="112"/>
      <c r="UPS595" s="112"/>
      <c r="UPT595" s="112"/>
      <c r="UPU595" s="112"/>
      <c r="UPV595" s="112"/>
      <c r="UPW595" s="112"/>
      <c r="UPX595" s="112"/>
      <c r="UPY595" s="112"/>
      <c r="UPZ595" s="112"/>
      <c r="UQA595" s="112"/>
      <c r="UQB595" s="112"/>
      <c r="UQC595" s="112"/>
      <c r="UQD595" s="112"/>
      <c r="UQE595" s="112"/>
      <c r="UQF595" s="112"/>
      <c r="UQG595" s="112"/>
      <c r="UQH595" s="112"/>
      <c r="UQI595" s="112"/>
      <c r="UQJ595" s="112"/>
      <c r="UQK595" s="112"/>
      <c r="UQL595" s="112"/>
      <c r="UQM595" s="112"/>
      <c r="UQN595" s="112"/>
      <c r="UQO595" s="112"/>
      <c r="UQP595" s="112"/>
      <c r="UQQ595" s="112"/>
      <c r="UQR595" s="112"/>
      <c r="UQS595" s="112"/>
      <c r="UQT595" s="112"/>
      <c r="UQU595" s="112"/>
      <c r="UQV595" s="112"/>
      <c r="UQW595" s="112"/>
      <c r="UQX595" s="112"/>
      <c r="UQY595" s="112"/>
      <c r="UQZ595" s="112"/>
      <c r="URA595" s="112"/>
      <c r="URB595" s="112"/>
      <c r="URC595" s="112"/>
      <c r="URD595" s="112"/>
      <c r="URE595" s="112"/>
      <c r="URF595" s="112"/>
      <c r="URG595" s="112"/>
      <c r="URH595" s="112"/>
      <c r="URI595" s="112"/>
      <c r="URJ595" s="112"/>
      <c r="URK595" s="112"/>
      <c r="URL595" s="112"/>
      <c r="URM595" s="112"/>
      <c r="URN595" s="112"/>
      <c r="URO595" s="112"/>
      <c r="URP595" s="112"/>
      <c r="URQ595" s="112"/>
      <c r="URR595" s="112"/>
      <c r="URS595" s="112"/>
      <c r="URT595" s="112"/>
      <c r="URU595" s="112"/>
      <c r="URV595" s="112"/>
      <c r="URW595" s="112"/>
      <c r="URX595" s="112"/>
      <c r="URY595" s="112"/>
      <c r="URZ595" s="112"/>
      <c r="USA595" s="112"/>
      <c r="USB595" s="112"/>
      <c r="USC595" s="112"/>
      <c r="USD595" s="112"/>
      <c r="USE595" s="112"/>
      <c r="USF595" s="112"/>
      <c r="USG595" s="112"/>
      <c r="USH595" s="112"/>
      <c r="USI595" s="112"/>
      <c r="USJ595" s="112"/>
      <c r="USK595" s="112"/>
      <c r="USL595" s="112"/>
      <c r="USM595" s="112"/>
      <c r="USN595" s="112"/>
      <c r="USO595" s="112"/>
      <c r="USP595" s="112"/>
      <c r="USQ595" s="112"/>
      <c r="USR595" s="112"/>
      <c r="USS595" s="112"/>
      <c r="UST595" s="112"/>
      <c r="USU595" s="112"/>
      <c r="USV595" s="112"/>
      <c r="USW595" s="112"/>
      <c r="USX595" s="112"/>
      <c r="USY595" s="112"/>
      <c r="USZ595" s="112"/>
      <c r="UTA595" s="112"/>
      <c r="UTB595" s="112"/>
      <c r="UTC595" s="112"/>
      <c r="UTD595" s="112"/>
      <c r="UTE595" s="112"/>
      <c r="UTF595" s="112"/>
      <c r="UTG595" s="112"/>
      <c r="UTH595" s="112"/>
      <c r="UTI595" s="112"/>
      <c r="UTJ595" s="112"/>
      <c r="UTK595" s="112"/>
      <c r="UTL595" s="112"/>
      <c r="UTM595" s="112"/>
      <c r="UTN595" s="112"/>
      <c r="UTO595" s="112"/>
      <c r="UTP595" s="112"/>
      <c r="UTQ595" s="112"/>
      <c r="UTR595" s="112"/>
      <c r="UTS595" s="112"/>
      <c r="UTT595" s="112"/>
      <c r="UTU595" s="112"/>
      <c r="UTV595" s="112"/>
      <c r="UTW595" s="112"/>
      <c r="UTX595" s="112"/>
      <c r="UTY595" s="112"/>
      <c r="UTZ595" s="112"/>
      <c r="UUA595" s="112"/>
      <c r="UUB595" s="112"/>
      <c r="UUC595" s="112"/>
      <c r="UUD595" s="112"/>
      <c r="UUE595" s="112"/>
      <c r="UUF595" s="112"/>
      <c r="UUG595" s="112"/>
      <c r="UUH595" s="112"/>
      <c r="UUI595" s="112"/>
      <c r="UUJ595" s="112"/>
      <c r="UUK595" s="112"/>
      <c r="UUL595" s="112"/>
      <c r="UUM595" s="112"/>
      <c r="UUN595" s="112"/>
      <c r="UUO595" s="112"/>
      <c r="UUP595" s="112"/>
      <c r="UUQ595" s="112"/>
      <c r="UUR595" s="112"/>
      <c r="UUS595" s="112"/>
      <c r="UUT595" s="112"/>
      <c r="UUU595" s="112"/>
      <c r="UUV595" s="112"/>
      <c r="UUW595" s="112"/>
      <c r="UUX595" s="112"/>
      <c r="UUY595" s="112"/>
      <c r="UUZ595" s="112"/>
      <c r="UVA595" s="112"/>
      <c r="UVB595" s="112"/>
      <c r="UVC595" s="112"/>
      <c r="UVD595" s="112"/>
      <c r="UVE595" s="112"/>
      <c r="UVF595" s="112"/>
      <c r="UVG595" s="112"/>
      <c r="UVH595" s="112"/>
      <c r="UVI595" s="112"/>
      <c r="UVJ595" s="112"/>
      <c r="UVK595" s="112"/>
      <c r="UVL595" s="112"/>
      <c r="UVM595" s="112"/>
      <c r="UVN595" s="112"/>
      <c r="UVO595" s="112"/>
      <c r="UVP595" s="112"/>
      <c r="UVQ595" s="112"/>
      <c r="UVR595" s="112"/>
      <c r="UVS595" s="112"/>
      <c r="UVT595" s="112"/>
      <c r="UVU595" s="112"/>
      <c r="UVV595" s="112"/>
      <c r="UVW595" s="112"/>
      <c r="UVX595" s="112"/>
      <c r="UVY595" s="112"/>
      <c r="UVZ595" s="112"/>
      <c r="UWA595" s="112"/>
      <c r="UWB595" s="112"/>
      <c r="UWC595" s="112"/>
      <c r="UWD595" s="112"/>
      <c r="UWE595" s="112"/>
      <c r="UWF595" s="112"/>
      <c r="UWG595" s="112"/>
      <c r="UWH595" s="112"/>
      <c r="UWI595" s="112"/>
      <c r="UWJ595" s="112"/>
      <c r="UWK595" s="112"/>
      <c r="UWL595" s="112"/>
      <c r="UWM595" s="112"/>
      <c r="UWN595" s="112"/>
      <c r="UWO595" s="112"/>
      <c r="UWP595" s="112"/>
      <c r="UWQ595" s="112"/>
      <c r="UWR595" s="112"/>
      <c r="UWS595" s="112"/>
      <c r="UWT595" s="112"/>
      <c r="UWU595" s="112"/>
      <c r="UWV595" s="112"/>
      <c r="UWW595" s="112"/>
      <c r="UWX595" s="112"/>
      <c r="UWY595" s="112"/>
      <c r="UWZ595" s="112"/>
      <c r="UXA595" s="112"/>
      <c r="UXB595" s="112"/>
      <c r="UXC595" s="112"/>
      <c r="UXD595" s="112"/>
      <c r="UXE595" s="112"/>
      <c r="UXF595" s="112"/>
      <c r="UXG595" s="112"/>
      <c r="UXH595" s="112"/>
      <c r="UXI595" s="112"/>
      <c r="UXJ595" s="112"/>
      <c r="UXK595" s="112"/>
      <c r="UXL595" s="112"/>
      <c r="UXM595" s="112"/>
      <c r="UXN595" s="112"/>
      <c r="UXO595" s="112"/>
      <c r="UXP595" s="112"/>
      <c r="UXQ595" s="112"/>
      <c r="UXR595" s="112"/>
      <c r="UXS595" s="112"/>
      <c r="UXT595" s="112"/>
      <c r="UXU595" s="112"/>
      <c r="UXV595" s="112"/>
      <c r="UXW595" s="112"/>
      <c r="UXX595" s="112"/>
      <c r="UXY595" s="112"/>
      <c r="UXZ595" s="112"/>
      <c r="UYA595" s="112"/>
      <c r="UYB595" s="112"/>
      <c r="UYC595" s="112"/>
      <c r="UYD595" s="112"/>
      <c r="UYE595" s="112"/>
      <c r="UYF595" s="112"/>
      <c r="UYG595" s="112"/>
      <c r="UYH595" s="112"/>
      <c r="UYI595" s="112"/>
      <c r="UYJ595" s="112"/>
      <c r="UYK595" s="112"/>
      <c r="UYL595" s="112"/>
      <c r="UYM595" s="112"/>
      <c r="UYN595" s="112"/>
      <c r="UYO595" s="112"/>
      <c r="UYP595" s="112"/>
      <c r="UYQ595" s="112"/>
      <c r="UYR595" s="112"/>
      <c r="UYS595" s="112"/>
      <c r="UYT595" s="112"/>
      <c r="UYU595" s="112"/>
      <c r="UYV595" s="112"/>
      <c r="UYW595" s="112"/>
      <c r="UYX595" s="112"/>
      <c r="UYY595" s="112"/>
      <c r="UYZ595" s="112"/>
      <c r="UZA595" s="112"/>
      <c r="UZB595" s="112"/>
      <c r="UZC595" s="112"/>
      <c r="UZD595" s="112"/>
      <c r="UZE595" s="112"/>
      <c r="UZF595" s="112"/>
      <c r="UZG595" s="112"/>
      <c r="UZH595" s="112"/>
      <c r="UZI595" s="112"/>
      <c r="UZJ595" s="112"/>
      <c r="UZK595" s="112"/>
      <c r="UZL595" s="112"/>
      <c r="UZM595" s="112"/>
      <c r="UZN595" s="112"/>
      <c r="UZO595" s="112"/>
      <c r="UZP595" s="112"/>
      <c r="UZQ595" s="112"/>
      <c r="UZR595" s="112"/>
      <c r="UZS595" s="112"/>
      <c r="UZT595" s="112"/>
      <c r="UZU595" s="112"/>
      <c r="UZV595" s="112"/>
      <c r="UZW595" s="112"/>
      <c r="UZX595" s="112"/>
      <c r="UZY595" s="112"/>
      <c r="UZZ595" s="112"/>
      <c r="VAA595" s="112"/>
      <c r="VAB595" s="112"/>
      <c r="VAC595" s="112"/>
      <c r="VAD595" s="112"/>
      <c r="VAE595" s="112"/>
      <c r="VAF595" s="112"/>
      <c r="VAG595" s="112"/>
      <c r="VAH595" s="112"/>
      <c r="VAI595" s="112"/>
      <c r="VAJ595" s="112"/>
      <c r="VAK595" s="112"/>
      <c r="VAL595" s="112"/>
      <c r="VAM595" s="112"/>
      <c r="VAN595" s="112"/>
      <c r="VAO595" s="112"/>
      <c r="VAP595" s="112"/>
      <c r="VAQ595" s="112"/>
      <c r="VAR595" s="112"/>
      <c r="VAS595" s="112"/>
      <c r="VAT595" s="112"/>
      <c r="VAU595" s="112"/>
      <c r="VAV595" s="112"/>
      <c r="VAW595" s="112"/>
      <c r="VAX595" s="112"/>
      <c r="VAY595" s="112"/>
      <c r="VAZ595" s="112"/>
      <c r="VBA595" s="112"/>
      <c r="VBB595" s="112"/>
      <c r="VBC595" s="112"/>
      <c r="VBD595" s="112"/>
      <c r="VBE595" s="112"/>
      <c r="VBF595" s="112"/>
      <c r="VBG595" s="112"/>
      <c r="VBH595" s="112"/>
      <c r="VBI595" s="112"/>
      <c r="VBJ595" s="112"/>
      <c r="VBK595" s="112"/>
      <c r="VBL595" s="112"/>
      <c r="VBM595" s="112"/>
      <c r="VBN595" s="112"/>
      <c r="VBO595" s="112"/>
      <c r="VBP595" s="112"/>
      <c r="VBQ595" s="112"/>
      <c r="VBR595" s="112"/>
      <c r="VBS595" s="112"/>
      <c r="VBT595" s="112"/>
      <c r="VBU595" s="112"/>
      <c r="VBV595" s="112"/>
      <c r="VBW595" s="112"/>
      <c r="VBX595" s="112"/>
      <c r="VBY595" s="112"/>
      <c r="VBZ595" s="112"/>
      <c r="VCA595" s="112"/>
      <c r="VCB595" s="112"/>
      <c r="VCC595" s="112"/>
      <c r="VCD595" s="112"/>
      <c r="VCE595" s="112"/>
      <c r="VCF595" s="112"/>
      <c r="VCG595" s="112"/>
      <c r="VCH595" s="112"/>
      <c r="VCI595" s="112"/>
      <c r="VCJ595" s="112"/>
      <c r="VCK595" s="112"/>
      <c r="VCL595" s="112"/>
      <c r="VCM595" s="112"/>
      <c r="VCN595" s="112"/>
      <c r="VCO595" s="112"/>
      <c r="VCP595" s="112"/>
      <c r="VCQ595" s="112"/>
      <c r="VCR595" s="112"/>
      <c r="VCS595" s="112"/>
      <c r="VCT595" s="112"/>
      <c r="VCU595" s="112"/>
      <c r="VCV595" s="112"/>
      <c r="VCW595" s="112"/>
      <c r="VCX595" s="112"/>
      <c r="VCY595" s="112"/>
      <c r="VCZ595" s="112"/>
      <c r="VDA595" s="112"/>
      <c r="VDB595" s="112"/>
      <c r="VDC595" s="112"/>
      <c r="VDD595" s="112"/>
      <c r="VDE595" s="112"/>
      <c r="VDF595" s="112"/>
      <c r="VDG595" s="112"/>
      <c r="VDH595" s="112"/>
      <c r="VDI595" s="112"/>
      <c r="VDJ595" s="112"/>
      <c r="VDK595" s="112"/>
      <c r="VDL595" s="112"/>
      <c r="VDM595" s="112"/>
      <c r="VDN595" s="112"/>
      <c r="VDO595" s="112"/>
      <c r="VDP595" s="112"/>
      <c r="VDQ595" s="112"/>
      <c r="VDR595" s="112"/>
      <c r="VDS595" s="112"/>
      <c r="VDT595" s="112"/>
      <c r="VDU595" s="112"/>
      <c r="VDV595" s="112"/>
      <c r="VDW595" s="112"/>
      <c r="VDX595" s="112"/>
      <c r="VDY595" s="112"/>
      <c r="VDZ595" s="112"/>
      <c r="VEA595" s="112"/>
      <c r="VEB595" s="112"/>
      <c r="VEC595" s="112"/>
      <c r="VED595" s="112"/>
      <c r="VEE595" s="112"/>
      <c r="VEF595" s="112"/>
      <c r="VEG595" s="112"/>
      <c r="VEH595" s="112"/>
      <c r="VEI595" s="112"/>
      <c r="VEJ595" s="112"/>
      <c r="VEK595" s="112"/>
      <c r="VEL595" s="112"/>
      <c r="VEM595" s="112"/>
      <c r="VEN595" s="112"/>
      <c r="VEO595" s="112"/>
      <c r="VEP595" s="112"/>
      <c r="VEQ595" s="112"/>
      <c r="VER595" s="112"/>
      <c r="VES595" s="112"/>
      <c r="VET595" s="112"/>
      <c r="VEU595" s="112"/>
      <c r="VEV595" s="112"/>
      <c r="VEW595" s="112"/>
      <c r="VEX595" s="112"/>
      <c r="VEY595" s="112"/>
      <c r="VEZ595" s="112"/>
      <c r="VFA595" s="112"/>
      <c r="VFB595" s="112"/>
      <c r="VFC595" s="112"/>
      <c r="VFD595" s="112"/>
      <c r="VFE595" s="112"/>
      <c r="VFF595" s="112"/>
      <c r="VFG595" s="112"/>
      <c r="VFH595" s="112"/>
      <c r="VFI595" s="112"/>
      <c r="VFJ595" s="112"/>
      <c r="VFK595" s="112"/>
      <c r="VFL595" s="112"/>
      <c r="VFM595" s="112"/>
      <c r="VFN595" s="112"/>
      <c r="VFO595" s="112"/>
      <c r="VFP595" s="112"/>
      <c r="VFQ595" s="112"/>
      <c r="VFR595" s="112"/>
      <c r="VFS595" s="112"/>
      <c r="VFT595" s="112"/>
      <c r="VFU595" s="112"/>
      <c r="VFV595" s="112"/>
      <c r="VFW595" s="112"/>
      <c r="VFX595" s="112"/>
      <c r="VFY595" s="112"/>
      <c r="VFZ595" s="112"/>
      <c r="VGA595" s="112"/>
      <c r="VGB595" s="112"/>
      <c r="VGC595" s="112"/>
      <c r="VGD595" s="112"/>
      <c r="VGE595" s="112"/>
      <c r="VGF595" s="112"/>
      <c r="VGG595" s="112"/>
      <c r="VGH595" s="112"/>
      <c r="VGI595" s="112"/>
      <c r="VGJ595" s="112"/>
      <c r="VGK595" s="112"/>
      <c r="VGL595" s="112"/>
      <c r="VGM595" s="112"/>
      <c r="VGN595" s="112"/>
      <c r="VGO595" s="112"/>
      <c r="VGP595" s="112"/>
      <c r="VGQ595" s="112"/>
      <c r="VGR595" s="112"/>
      <c r="VGS595" s="112"/>
      <c r="VGT595" s="112"/>
      <c r="VGU595" s="112"/>
      <c r="VGV595" s="112"/>
      <c r="VGW595" s="112"/>
      <c r="VGX595" s="112"/>
      <c r="VGY595" s="112"/>
      <c r="VGZ595" s="112"/>
      <c r="VHA595" s="112"/>
      <c r="VHB595" s="112"/>
      <c r="VHC595" s="112"/>
      <c r="VHD595" s="112"/>
      <c r="VHE595" s="112"/>
      <c r="VHF595" s="112"/>
      <c r="VHG595" s="112"/>
      <c r="VHH595" s="112"/>
      <c r="VHI595" s="112"/>
      <c r="VHJ595" s="112"/>
      <c r="VHK595" s="112"/>
      <c r="VHL595" s="112"/>
      <c r="VHM595" s="112"/>
      <c r="VHN595" s="112"/>
      <c r="VHO595" s="112"/>
      <c r="VHP595" s="112"/>
      <c r="VHQ595" s="112"/>
      <c r="VHR595" s="112"/>
      <c r="VHS595" s="112"/>
      <c r="VHT595" s="112"/>
      <c r="VHU595" s="112"/>
      <c r="VHV595" s="112"/>
      <c r="VHW595" s="112"/>
      <c r="VHX595" s="112"/>
      <c r="VHY595" s="112"/>
      <c r="VHZ595" s="112"/>
      <c r="VIA595" s="112"/>
      <c r="VIB595" s="112"/>
      <c r="VIC595" s="112"/>
      <c r="VID595" s="112"/>
      <c r="VIE595" s="112"/>
      <c r="VIF595" s="112"/>
      <c r="VIG595" s="112"/>
      <c r="VIH595" s="112"/>
      <c r="VII595" s="112"/>
      <c r="VIJ595" s="112"/>
      <c r="VIK595" s="112"/>
      <c r="VIL595" s="112"/>
      <c r="VIM595" s="112"/>
      <c r="VIN595" s="112"/>
      <c r="VIO595" s="112"/>
      <c r="VIP595" s="112"/>
      <c r="VIQ595" s="112"/>
      <c r="VIR595" s="112"/>
      <c r="VIS595" s="112"/>
      <c r="VIT595" s="112"/>
      <c r="VIU595" s="112"/>
      <c r="VIV595" s="112"/>
      <c r="VIW595" s="112"/>
      <c r="VIX595" s="112"/>
      <c r="VIY595" s="112"/>
      <c r="VIZ595" s="112"/>
      <c r="VJA595" s="112"/>
      <c r="VJB595" s="112"/>
      <c r="VJC595" s="112"/>
      <c r="VJD595" s="112"/>
      <c r="VJE595" s="112"/>
      <c r="VJF595" s="112"/>
      <c r="VJG595" s="112"/>
      <c r="VJH595" s="112"/>
      <c r="VJI595" s="112"/>
      <c r="VJJ595" s="112"/>
      <c r="VJK595" s="112"/>
      <c r="VJL595" s="112"/>
      <c r="VJM595" s="112"/>
      <c r="VJN595" s="112"/>
      <c r="VJO595" s="112"/>
      <c r="VJP595" s="112"/>
      <c r="VJQ595" s="112"/>
      <c r="VJR595" s="112"/>
      <c r="VJS595" s="112"/>
      <c r="VJT595" s="112"/>
      <c r="VJU595" s="112"/>
      <c r="VJV595" s="112"/>
      <c r="VJW595" s="112"/>
      <c r="VJX595" s="112"/>
      <c r="VJY595" s="112"/>
      <c r="VJZ595" s="112"/>
      <c r="VKA595" s="112"/>
      <c r="VKB595" s="112"/>
      <c r="VKC595" s="112"/>
      <c r="VKD595" s="112"/>
      <c r="VKE595" s="112"/>
      <c r="VKF595" s="112"/>
      <c r="VKG595" s="112"/>
      <c r="VKH595" s="112"/>
      <c r="VKI595" s="112"/>
      <c r="VKJ595" s="112"/>
      <c r="VKK595" s="112"/>
      <c r="VKL595" s="112"/>
      <c r="VKM595" s="112"/>
      <c r="VKN595" s="112"/>
      <c r="VKO595" s="112"/>
      <c r="VKP595" s="112"/>
      <c r="VKQ595" s="112"/>
      <c r="VKR595" s="112"/>
      <c r="VKS595" s="112"/>
      <c r="VKT595" s="112"/>
      <c r="VKU595" s="112"/>
      <c r="VKV595" s="112"/>
      <c r="VKW595" s="112"/>
      <c r="VKX595" s="112"/>
      <c r="VKY595" s="112"/>
      <c r="VKZ595" s="112"/>
      <c r="VLA595" s="112"/>
      <c r="VLB595" s="112"/>
      <c r="VLC595" s="112"/>
      <c r="VLD595" s="112"/>
      <c r="VLE595" s="112"/>
      <c r="VLF595" s="112"/>
      <c r="VLG595" s="112"/>
      <c r="VLH595" s="112"/>
      <c r="VLI595" s="112"/>
      <c r="VLJ595" s="112"/>
      <c r="VLK595" s="112"/>
      <c r="VLL595" s="112"/>
      <c r="VLM595" s="112"/>
      <c r="VLN595" s="112"/>
      <c r="VLO595" s="112"/>
      <c r="VLP595" s="112"/>
      <c r="VLQ595" s="112"/>
      <c r="VLR595" s="112"/>
      <c r="VLS595" s="112"/>
      <c r="VLT595" s="112"/>
      <c r="VLU595" s="112"/>
      <c r="VLV595" s="112"/>
      <c r="VLW595" s="112"/>
      <c r="VLX595" s="112"/>
      <c r="VLY595" s="112"/>
      <c r="VLZ595" s="112"/>
      <c r="VMA595" s="112"/>
      <c r="VMB595" s="112"/>
      <c r="VMC595" s="112"/>
      <c r="VMD595" s="112"/>
      <c r="VME595" s="112"/>
      <c r="VMF595" s="112"/>
      <c r="VMG595" s="112"/>
      <c r="VMH595" s="112"/>
      <c r="VMI595" s="112"/>
      <c r="VMJ595" s="112"/>
      <c r="VMK595" s="112"/>
      <c r="VML595" s="112"/>
      <c r="VMM595" s="112"/>
      <c r="VMN595" s="112"/>
      <c r="VMO595" s="112"/>
      <c r="VMP595" s="112"/>
      <c r="VMQ595" s="112"/>
      <c r="VMR595" s="112"/>
      <c r="VMS595" s="112"/>
      <c r="VMT595" s="112"/>
      <c r="VMU595" s="112"/>
      <c r="VMV595" s="112"/>
      <c r="VMW595" s="112"/>
      <c r="VMX595" s="112"/>
      <c r="VMY595" s="112"/>
      <c r="VMZ595" s="112"/>
      <c r="VNA595" s="112"/>
      <c r="VNB595" s="112"/>
      <c r="VNC595" s="112"/>
      <c r="VND595" s="112"/>
      <c r="VNE595" s="112"/>
      <c r="VNF595" s="112"/>
      <c r="VNG595" s="112"/>
      <c r="VNH595" s="112"/>
      <c r="VNI595" s="112"/>
      <c r="VNJ595" s="112"/>
      <c r="VNK595" s="112"/>
      <c r="VNL595" s="112"/>
      <c r="VNM595" s="112"/>
      <c r="VNN595" s="112"/>
      <c r="VNO595" s="112"/>
      <c r="VNP595" s="112"/>
      <c r="VNQ595" s="112"/>
      <c r="VNR595" s="112"/>
      <c r="VNS595" s="112"/>
      <c r="VNT595" s="112"/>
      <c r="VNU595" s="112"/>
      <c r="VNV595" s="112"/>
      <c r="VNW595" s="112"/>
      <c r="VNX595" s="112"/>
      <c r="VNY595" s="112"/>
      <c r="VNZ595" s="112"/>
      <c r="VOA595" s="112"/>
      <c r="VOB595" s="112"/>
      <c r="VOC595" s="112"/>
      <c r="VOD595" s="112"/>
      <c r="VOE595" s="112"/>
      <c r="VOF595" s="112"/>
      <c r="VOG595" s="112"/>
      <c r="VOH595" s="112"/>
      <c r="VOI595" s="112"/>
      <c r="VOJ595" s="112"/>
      <c r="VOK595" s="112"/>
      <c r="VOL595" s="112"/>
      <c r="VOM595" s="112"/>
      <c r="VON595" s="112"/>
      <c r="VOO595" s="112"/>
      <c r="VOP595" s="112"/>
      <c r="VOQ595" s="112"/>
      <c r="VOR595" s="112"/>
      <c r="VOS595" s="112"/>
      <c r="VOT595" s="112"/>
      <c r="VOU595" s="112"/>
      <c r="VOV595" s="112"/>
      <c r="VOW595" s="112"/>
      <c r="VOX595" s="112"/>
      <c r="VOY595" s="112"/>
      <c r="VOZ595" s="112"/>
      <c r="VPA595" s="112"/>
      <c r="VPB595" s="112"/>
      <c r="VPC595" s="112"/>
      <c r="VPD595" s="112"/>
      <c r="VPE595" s="112"/>
      <c r="VPF595" s="112"/>
      <c r="VPG595" s="112"/>
      <c r="VPH595" s="112"/>
      <c r="VPI595" s="112"/>
      <c r="VPJ595" s="112"/>
      <c r="VPK595" s="112"/>
      <c r="VPL595" s="112"/>
      <c r="VPM595" s="112"/>
      <c r="VPN595" s="112"/>
      <c r="VPO595" s="112"/>
      <c r="VPP595" s="112"/>
      <c r="VPQ595" s="112"/>
      <c r="VPR595" s="112"/>
      <c r="VPS595" s="112"/>
      <c r="VPT595" s="112"/>
      <c r="VPU595" s="112"/>
      <c r="VPV595" s="112"/>
      <c r="VPW595" s="112"/>
      <c r="VPX595" s="112"/>
      <c r="VPY595" s="112"/>
      <c r="VPZ595" s="112"/>
      <c r="VQA595" s="112"/>
      <c r="VQB595" s="112"/>
      <c r="VQC595" s="112"/>
      <c r="VQD595" s="112"/>
      <c r="VQE595" s="112"/>
      <c r="VQF595" s="112"/>
      <c r="VQG595" s="112"/>
      <c r="VQH595" s="112"/>
      <c r="VQI595" s="112"/>
      <c r="VQJ595" s="112"/>
      <c r="VQK595" s="112"/>
      <c r="VQL595" s="112"/>
      <c r="VQM595" s="112"/>
      <c r="VQN595" s="112"/>
      <c r="VQO595" s="112"/>
      <c r="VQP595" s="112"/>
      <c r="VQQ595" s="112"/>
      <c r="VQR595" s="112"/>
      <c r="VQS595" s="112"/>
      <c r="VQT595" s="112"/>
      <c r="VQU595" s="112"/>
      <c r="VQV595" s="112"/>
      <c r="VQW595" s="112"/>
      <c r="VQX595" s="112"/>
      <c r="VQY595" s="112"/>
      <c r="VQZ595" s="112"/>
      <c r="VRA595" s="112"/>
      <c r="VRB595" s="112"/>
      <c r="VRC595" s="112"/>
      <c r="VRD595" s="112"/>
      <c r="VRE595" s="112"/>
      <c r="VRF595" s="112"/>
      <c r="VRG595" s="112"/>
      <c r="VRH595" s="112"/>
      <c r="VRI595" s="112"/>
      <c r="VRJ595" s="112"/>
      <c r="VRK595" s="112"/>
      <c r="VRL595" s="112"/>
      <c r="VRM595" s="112"/>
      <c r="VRN595" s="112"/>
      <c r="VRO595" s="112"/>
      <c r="VRP595" s="112"/>
      <c r="VRQ595" s="112"/>
      <c r="VRR595" s="112"/>
      <c r="VRS595" s="112"/>
      <c r="VRT595" s="112"/>
      <c r="VRU595" s="112"/>
      <c r="VRV595" s="112"/>
      <c r="VRW595" s="112"/>
      <c r="VRX595" s="112"/>
      <c r="VRY595" s="112"/>
      <c r="VRZ595" s="112"/>
      <c r="VSA595" s="112"/>
      <c r="VSB595" s="112"/>
      <c r="VSC595" s="112"/>
      <c r="VSD595" s="112"/>
      <c r="VSE595" s="112"/>
      <c r="VSF595" s="112"/>
      <c r="VSG595" s="112"/>
      <c r="VSH595" s="112"/>
      <c r="VSI595" s="112"/>
      <c r="VSJ595" s="112"/>
      <c r="VSK595" s="112"/>
      <c r="VSL595" s="112"/>
      <c r="VSM595" s="112"/>
      <c r="VSN595" s="112"/>
      <c r="VSO595" s="112"/>
      <c r="VSP595" s="112"/>
      <c r="VSQ595" s="112"/>
      <c r="VSR595" s="112"/>
      <c r="VSS595" s="112"/>
      <c r="VST595" s="112"/>
      <c r="VSU595" s="112"/>
      <c r="VSV595" s="112"/>
      <c r="VSW595" s="112"/>
      <c r="VSX595" s="112"/>
      <c r="VSY595" s="112"/>
      <c r="VSZ595" s="112"/>
      <c r="VTA595" s="112"/>
      <c r="VTB595" s="112"/>
      <c r="VTC595" s="112"/>
      <c r="VTD595" s="112"/>
      <c r="VTE595" s="112"/>
      <c r="VTF595" s="112"/>
      <c r="VTG595" s="112"/>
      <c r="VTH595" s="112"/>
      <c r="VTI595" s="112"/>
      <c r="VTJ595" s="112"/>
      <c r="VTK595" s="112"/>
      <c r="VTL595" s="112"/>
      <c r="VTM595" s="112"/>
      <c r="VTN595" s="112"/>
      <c r="VTO595" s="112"/>
      <c r="VTP595" s="112"/>
      <c r="VTQ595" s="112"/>
      <c r="VTR595" s="112"/>
      <c r="VTS595" s="112"/>
      <c r="VTT595" s="112"/>
      <c r="VTU595" s="112"/>
      <c r="VTV595" s="112"/>
      <c r="VTW595" s="112"/>
      <c r="VTX595" s="112"/>
      <c r="VTY595" s="112"/>
      <c r="VTZ595" s="112"/>
      <c r="VUA595" s="112"/>
      <c r="VUB595" s="112"/>
      <c r="VUC595" s="112"/>
      <c r="VUD595" s="112"/>
      <c r="VUE595" s="112"/>
      <c r="VUF595" s="112"/>
      <c r="VUG595" s="112"/>
      <c r="VUH595" s="112"/>
      <c r="VUI595" s="112"/>
      <c r="VUJ595" s="112"/>
      <c r="VUK595" s="112"/>
      <c r="VUL595" s="112"/>
      <c r="VUM595" s="112"/>
      <c r="VUN595" s="112"/>
      <c r="VUO595" s="112"/>
      <c r="VUP595" s="112"/>
      <c r="VUQ595" s="112"/>
      <c r="VUR595" s="112"/>
      <c r="VUS595" s="112"/>
      <c r="VUT595" s="112"/>
      <c r="VUU595" s="112"/>
      <c r="VUV595" s="112"/>
      <c r="VUW595" s="112"/>
      <c r="VUX595" s="112"/>
      <c r="VUY595" s="112"/>
      <c r="VUZ595" s="112"/>
      <c r="VVA595" s="112"/>
      <c r="VVB595" s="112"/>
      <c r="VVC595" s="112"/>
      <c r="VVD595" s="112"/>
      <c r="VVE595" s="112"/>
      <c r="VVF595" s="112"/>
      <c r="VVG595" s="112"/>
      <c r="VVH595" s="112"/>
      <c r="VVI595" s="112"/>
      <c r="VVJ595" s="112"/>
      <c r="VVK595" s="112"/>
      <c r="VVL595" s="112"/>
      <c r="VVM595" s="112"/>
      <c r="VVN595" s="112"/>
      <c r="VVO595" s="112"/>
      <c r="VVP595" s="112"/>
      <c r="VVQ595" s="112"/>
      <c r="VVR595" s="112"/>
      <c r="VVS595" s="112"/>
      <c r="VVT595" s="112"/>
      <c r="VVU595" s="112"/>
      <c r="VVV595" s="112"/>
      <c r="VVW595" s="112"/>
      <c r="VVX595" s="112"/>
      <c r="VVY595" s="112"/>
      <c r="VVZ595" s="112"/>
      <c r="VWA595" s="112"/>
      <c r="VWB595" s="112"/>
      <c r="VWC595" s="112"/>
      <c r="VWD595" s="112"/>
      <c r="VWE595" s="112"/>
      <c r="VWF595" s="112"/>
      <c r="VWG595" s="112"/>
      <c r="VWH595" s="112"/>
      <c r="VWI595" s="112"/>
      <c r="VWJ595" s="112"/>
      <c r="VWK595" s="112"/>
      <c r="VWL595" s="112"/>
      <c r="VWM595" s="112"/>
      <c r="VWN595" s="112"/>
      <c r="VWO595" s="112"/>
      <c r="VWP595" s="112"/>
      <c r="VWQ595" s="112"/>
      <c r="VWR595" s="112"/>
      <c r="VWS595" s="112"/>
      <c r="VWT595" s="112"/>
      <c r="VWU595" s="112"/>
      <c r="VWV595" s="112"/>
      <c r="VWW595" s="112"/>
      <c r="VWX595" s="112"/>
      <c r="VWY595" s="112"/>
      <c r="VWZ595" s="112"/>
      <c r="VXA595" s="112"/>
      <c r="VXB595" s="112"/>
      <c r="VXC595" s="112"/>
      <c r="VXD595" s="112"/>
      <c r="VXE595" s="112"/>
      <c r="VXF595" s="112"/>
      <c r="VXG595" s="112"/>
      <c r="VXH595" s="112"/>
      <c r="VXI595" s="112"/>
      <c r="VXJ595" s="112"/>
      <c r="VXK595" s="112"/>
      <c r="VXL595" s="112"/>
      <c r="VXM595" s="112"/>
      <c r="VXN595" s="112"/>
      <c r="VXO595" s="112"/>
      <c r="VXP595" s="112"/>
      <c r="VXQ595" s="112"/>
      <c r="VXR595" s="112"/>
      <c r="VXS595" s="112"/>
      <c r="VXT595" s="112"/>
      <c r="VXU595" s="112"/>
      <c r="VXV595" s="112"/>
      <c r="VXW595" s="112"/>
      <c r="VXX595" s="112"/>
      <c r="VXY595" s="112"/>
      <c r="VXZ595" s="112"/>
      <c r="VYA595" s="112"/>
      <c r="VYB595" s="112"/>
      <c r="VYC595" s="112"/>
      <c r="VYD595" s="112"/>
      <c r="VYE595" s="112"/>
      <c r="VYF595" s="112"/>
      <c r="VYG595" s="112"/>
      <c r="VYH595" s="112"/>
      <c r="VYI595" s="112"/>
      <c r="VYJ595" s="112"/>
      <c r="VYK595" s="112"/>
      <c r="VYL595" s="112"/>
      <c r="VYM595" s="112"/>
      <c r="VYN595" s="112"/>
      <c r="VYO595" s="112"/>
      <c r="VYP595" s="112"/>
      <c r="VYQ595" s="112"/>
      <c r="VYR595" s="112"/>
      <c r="VYS595" s="112"/>
      <c r="VYT595" s="112"/>
      <c r="VYU595" s="112"/>
      <c r="VYV595" s="112"/>
      <c r="VYW595" s="112"/>
      <c r="VYX595" s="112"/>
      <c r="VYY595" s="112"/>
      <c r="VYZ595" s="112"/>
      <c r="VZA595" s="112"/>
      <c r="VZB595" s="112"/>
      <c r="VZC595" s="112"/>
      <c r="VZD595" s="112"/>
      <c r="VZE595" s="112"/>
      <c r="VZF595" s="112"/>
      <c r="VZG595" s="112"/>
      <c r="VZH595" s="112"/>
      <c r="VZI595" s="112"/>
      <c r="VZJ595" s="112"/>
      <c r="VZK595" s="112"/>
      <c r="VZL595" s="112"/>
      <c r="VZM595" s="112"/>
      <c r="VZN595" s="112"/>
      <c r="VZO595" s="112"/>
      <c r="VZP595" s="112"/>
      <c r="VZQ595" s="112"/>
      <c r="VZR595" s="112"/>
      <c r="VZS595" s="112"/>
      <c r="VZT595" s="112"/>
      <c r="VZU595" s="112"/>
      <c r="VZV595" s="112"/>
      <c r="VZW595" s="112"/>
      <c r="VZX595" s="112"/>
      <c r="VZY595" s="112"/>
      <c r="VZZ595" s="112"/>
      <c r="WAA595" s="112"/>
      <c r="WAB595" s="112"/>
      <c r="WAC595" s="112"/>
      <c r="WAD595" s="112"/>
      <c r="WAE595" s="112"/>
      <c r="WAF595" s="112"/>
      <c r="WAG595" s="112"/>
      <c r="WAH595" s="112"/>
      <c r="WAI595" s="112"/>
      <c r="WAJ595" s="112"/>
      <c r="WAK595" s="112"/>
      <c r="WAL595" s="112"/>
      <c r="WAM595" s="112"/>
      <c r="WAN595" s="112"/>
      <c r="WAO595" s="112"/>
      <c r="WAP595" s="112"/>
      <c r="WAQ595" s="112"/>
      <c r="WAR595" s="112"/>
      <c r="WAS595" s="112"/>
      <c r="WAT595" s="112"/>
      <c r="WAU595" s="112"/>
      <c r="WAV595" s="112"/>
      <c r="WAW595" s="112"/>
      <c r="WAX595" s="112"/>
      <c r="WAY595" s="112"/>
      <c r="WAZ595" s="112"/>
      <c r="WBA595" s="112"/>
      <c r="WBB595" s="112"/>
      <c r="WBC595" s="112"/>
      <c r="WBD595" s="112"/>
      <c r="WBE595" s="112"/>
      <c r="WBF595" s="112"/>
      <c r="WBG595" s="112"/>
      <c r="WBH595" s="112"/>
      <c r="WBI595" s="112"/>
      <c r="WBJ595" s="112"/>
      <c r="WBK595" s="112"/>
      <c r="WBL595" s="112"/>
      <c r="WBM595" s="112"/>
      <c r="WBN595" s="112"/>
      <c r="WBO595" s="112"/>
      <c r="WBP595" s="112"/>
      <c r="WBQ595" s="112"/>
      <c r="WBR595" s="112"/>
      <c r="WBS595" s="112"/>
      <c r="WBT595" s="112"/>
      <c r="WBU595" s="112"/>
      <c r="WBV595" s="112"/>
      <c r="WBW595" s="112"/>
      <c r="WBX595" s="112"/>
      <c r="WBY595" s="112"/>
      <c r="WBZ595" s="112"/>
      <c r="WCA595" s="112"/>
      <c r="WCB595" s="112"/>
      <c r="WCC595" s="112"/>
      <c r="WCD595" s="112"/>
      <c r="WCE595" s="112"/>
      <c r="WCF595" s="112"/>
      <c r="WCG595" s="112"/>
      <c r="WCH595" s="112"/>
      <c r="WCI595" s="112"/>
      <c r="WCJ595" s="112"/>
      <c r="WCK595" s="112"/>
      <c r="WCL595" s="112"/>
      <c r="WCM595" s="112"/>
      <c r="WCN595" s="112"/>
      <c r="WCO595" s="112"/>
      <c r="WCP595" s="112"/>
      <c r="WCQ595" s="112"/>
      <c r="WCR595" s="112"/>
      <c r="WCS595" s="112"/>
      <c r="WCT595" s="112"/>
      <c r="WCU595" s="112"/>
      <c r="WCV595" s="112"/>
      <c r="WCW595" s="112"/>
      <c r="WCX595" s="112"/>
      <c r="WCY595" s="112"/>
      <c r="WCZ595" s="112"/>
      <c r="WDA595" s="112"/>
      <c r="WDB595" s="112"/>
      <c r="WDC595" s="112"/>
      <c r="WDD595" s="112"/>
      <c r="WDE595" s="112"/>
      <c r="WDF595" s="112"/>
      <c r="WDG595" s="112"/>
      <c r="WDH595" s="112"/>
      <c r="WDI595" s="112"/>
      <c r="WDJ595" s="112"/>
      <c r="WDK595" s="112"/>
      <c r="WDL595" s="112"/>
      <c r="WDM595" s="112"/>
      <c r="WDN595" s="112"/>
      <c r="WDO595" s="112"/>
      <c r="WDP595" s="112"/>
      <c r="WDQ595" s="112"/>
      <c r="WDR595" s="112"/>
      <c r="WDS595" s="112"/>
      <c r="WDT595" s="112"/>
      <c r="WDU595" s="112"/>
      <c r="WDV595" s="112"/>
      <c r="WDW595" s="112"/>
      <c r="WDX595" s="112"/>
      <c r="WDY595" s="112"/>
      <c r="WDZ595" s="112"/>
      <c r="WEA595" s="112"/>
      <c r="WEB595" s="112"/>
      <c r="WEC595" s="112"/>
      <c r="WED595" s="112"/>
      <c r="WEE595" s="112"/>
      <c r="WEF595" s="112"/>
      <c r="WEG595" s="112"/>
      <c r="WEH595" s="112"/>
      <c r="WEI595" s="112"/>
      <c r="WEJ595" s="112"/>
      <c r="WEK595" s="112"/>
      <c r="WEL595" s="112"/>
      <c r="WEM595" s="112"/>
      <c r="WEN595" s="112"/>
      <c r="WEO595" s="112"/>
      <c r="WEP595" s="112"/>
      <c r="WEQ595" s="112"/>
      <c r="WER595" s="112"/>
      <c r="WES595" s="112"/>
      <c r="WET595" s="112"/>
      <c r="WEU595" s="112"/>
      <c r="WEV595" s="112"/>
      <c r="WEW595" s="112"/>
      <c r="WEX595" s="112"/>
      <c r="WEY595" s="112"/>
      <c r="WEZ595" s="112"/>
      <c r="WFA595" s="112"/>
      <c r="WFB595" s="112"/>
      <c r="WFC595" s="112"/>
      <c r="WFD595" s="112"/>
      <c r="WFE595" s="112"/>
      <c r="WFF595" s="112"/>
      <c r="WFG595" s="112"/>
      <c r="WFH595" s="112"/>
      <c r="WFI595" s="112"/>
      <c r="WFJ595" s="112"/>
      <c r="WFK595" s="112"/>
      <c r="WFL595" s="112"/>
      <c r="WFM595" s="112"/>
      <c r="WFN595" s="112"/>
      <c r="WFO595" s="112"/>
      <c r="WFP595" s="112"/>
      <c r="WFQ595" s="112"/>
      <c r="WFR595" s="112"/>
      <c r="WFS595" s="112"/>
      <c r="WFT595" s="112"/>
      <c r="WFU595" s="112"/>
      <c r="WFV595" s="112"/>
      <c r="WFW595" s="112"/>
      <c r="WFX595" s="112"/>
      <c r="WFY595" s="112"/>
      <c r="WFZ595" s="112"/>
      <c r="WGA595" s="112"/>
      <c r="WGB595" s="112"/>
      <c r="WGC595" s="112"/>
      <c r="WGD595" s="112"/>
      <c r="WGE595" s="112"/>
      <c r="WGF595" s="112"/>
      <c r="WGG595" s="112"/>
      <c r="WGH595" s="112"/>
      <c r="WGI595" s="112"/>
      <c r="WGJ595" s="112"/>
      <c r="WGK595" s="112"/>
      <c r="WGL595" s="112"/>
      <c r="WGM595" s="112"/>
      <c r="WGN595" s="112"/>
      <c r="WGO595" s="112"/>
      <c r="WGP595" s="112"/>
      <c r="WGQ595" s="112"/>
      <c r="WGR595" s="112"/>
      <c r="WGS595" s="112"/>
      <c r="WGT595" s="112"/>
      <c r="WGU595" s="112"/>
      <c r="WGV595" s="112"/>
      <c r="WGW595" s="112"/>
      <c r="WGX595" s="112"/>
      <c r="WGY595" s="112"/>
      <c r="WGZ595" s="112"/>
      <c r="WHA595" s="112"/>
      <c r="WHB595" s="112"/>
      <c r="WHC595" s="112"/>
      <c r="WHD595" s="112"/>
      <c r="WHE595" s="112"/>
      <c r="WHF595" s="112"/>
      <c r="WHG595" s="112"/>
      <c r="WHH595" s="112"/>
      <c r="WHI595" s="112"/>
      <c r="WHJ595" s="112"/>
      <c r="WHK595" s="112"/>
      <c r="WHL595" s="112"/>
      <c r="WHM595" s="112"/>
      <c r="WHN595" s="112"/>
      <c r="WHO595" s="112"/>
      <c r="WHP595" s="112"/>
      <c r="WHQ595" s="112"/>
      <c r="WHR595" s="112"/>
      <c r="WHS595" s="112"/>
      <c r="WHT595" s="112"/>
      <c r="WHU595" s="112"/>
      <c r="WHV595" s="112"/>
      <c r="WHW595" s="112"/>
      <c r="WHX595" s="112"/>
      <c r="WHY595" s="112"/>
      <c r="WHZ595" s="112"/>
      <c r="WIA595" s="112"/>
      <c r="WIB595" s="112"/>
      <c r="WIC595" s="112"/>
      <c r="WID595" s="112"/>
      <c r="WIE595" s="112"/>
      <c r="WIF595" s="112"/>
      <c r="WIG595" s="112"/>
      <c r="WIH595" s="112"/>
      <c r="WII595" s="112"/>
      <c r="WIJ595" s="112"/>
      <c r="WIK595" s="112"/>
      <c r="WIL595" s="112"/>
      <c r="WIM595" s="112"/>
      <c r="WIN595" s="112"/>
      <c r="WIO595" s="112"/>
      <c r="WIP595" s="112"/>
      <c r="WIQ595" s="112"/>
      <c r="WIR595" s="112"/>
      <c r="WIS595" s="112"/>
      <c r="WIT595" s="112"/>
      <c r="WIU595" s="112"/>
      <c r="WIV595" s="112"/>
      <c r="WIW595" s="112"/>
      <c r="WIX595" s="112"/>
      <c r="WIY595" s="112"/>
      <c r="WIZ595" s="112"/>
      <c r="WJA595" s="112"/>
      <c r="WJB595" s="112"/>
      <c r="WJC595" s="112"/>
      <c r="WJD595" s="112"/>
      <c r="WJE595" s="112"/>
      <c r="WJF595" s="112"/>
      <c r="WJG595" s="112"/>
      <c r="WJH595" s="112"/>
      <c r="WJI595" s="112"/>
      <c r="WJJ595" s="112"/>
      <c r="WJK595" s="112"/>
      <c r="WJL595" s="112"/>
      <c r="WJM595" s="112"/>
      <c r="WJN595" s="112"/>
      <c r="WJO595" s="112"/>
      <c r="WJP595" s="112"/>
      <c r="WJQ595" s="112"/>
      <c r="WJR595" s="112"/>
      <c r="WJS595" s="112"/>
      <c r="WJT595" s="112"/>
      <c r="WJU595" s="112"/>
      <c r="WJV595" s="112"/>
      <c r="WJW595" s="112"/>
      <c r="WJX595" s="112"/>
      <c r="WJY595" s="112"/>
      <c r="WJZ595" s="112"/>
      <c r="WKA595" s="112"/>
      <c r="WKB595" s="112"/>
      <c r="WKC595" s="112"/>
      <c r="WKD595" s="112"/>
      <c r="WKE595" s="112"/>
      <c r="WKF595" s="112"/>
      <c r="WKG595" s="112"/>
      <c r="WKH595" s="112"/>
      <c r="WKI595" s="112"/>
      <c r="WKJ595" s="112"/>
      <c r="WKK595" s="112"/>
      <c r="WKL595" s="112"/>
      <c r="WKM595" s="112"/>
      <c r="WKN595" s="112"/>
      <c r="WKO595" s="112"/>
      <c r="WKP595" s="112"/>
      <c r="WKQ595" s="112"/>
      <c r="WKR595" s="112"/>
      <c r="WKS595" s="112"/>
      <c r="WKT595" s="112"/>
      <c r="WKU595" s="112"/>
      <c r="WKV595" s="112"/>
      <c r="WKW595" s="112"/>
      <c r="WKX595" s="112"/>
      <c r="WKY595" s="112"/>
      <c r="WKZ595" s="112"/>
      <c r="WLA595" s="112"/>
      <c r="WLB595" s="112"/>
      <c r="WLC595" s="112"/>
      <c r="WLD595" s="112"/>
      <c r="WLE595" s="112"/>
      <c r="WLF595" s="112"/>
      <c r="WLG595" s="112"/>
      <c r="WLH595" s="112"/>
      <c r="WLI595" s="112"/>
      <c r="WLJ595" s="112"/>
      <c r="WLK595" s="112"/>
      <c r="WLL595" s="112"/>
      <c r="WLM595" s="112"/>
      <c r="WLN595" s="112"/>
      <c r="WLO595" s="112"/>
      <c r="WLP595" s="112"/>
      <c r="WLQ595" s="112"/>
      <c r="WLR595" s="112"/>
      <c r="WLS595" s="112"/>
      <c r="WLT595" s="112"/>
      <c r="WLU595" s="112"/>
      <c r="WLV595" s="112"/>
      <c r="WLW595" s="112"/>
      <c r="WLX595" s="112"/>
      <c r="WLY595" s="112"/>
      <c r="WLZ595" s="112"/>
      <c r="WMA595" s="112"/>
      <c r="WMB595" s="112"/>
      <c r="WMC595" s="112"/>
      <c r="WMD595" s="112"/>
      <c r="WME595" s="112"/>
      <c r="WMF595" s="112"/>
      <c r="WMG595" s="112"/>
      <c r="WMH595" s="112"/>
      <c r="WMI595" s="112"/>
      <c r="WMJ595" s="112"/>
      <c r="WMK595" s="112"/>
      <c r="WML595" s="112"/>
      <c r="WMM595" s="112"/>
      <c r="WMN595" s="112"/>
      <c r="WMO595" s="112"/>
      <c r="WMP595" s="112"/>
      <c r="WMQ595" s="112"/>
      <c r="WMR595" s="112"/>
      <c r="WMS595" s="112"/>
      <c r="WMT595" s="112"/>
      <c r="WMU595" s="112"/>
      <c r="WMV595" s="112"/>
      <c r="WMW595" s="112"/>
      <c r="WMX595" s="112"/>
      <c r="WMY595" s="112"/>
      <c r="WMZ595" s="112"/>
      <c r="WNA595" s="112"/>
      <c r="WNB595" s="112"/>
      <c r="WNC595" s="112"/>
      <c r="WND595" s="112"/>
      <c r="WNE595" s="112"/>
      <c r="WNF595" s="112"/>
      <c r="WNG595" s="112"/>
      <c r="WNH595" s="112"/>
      <c r="WNI595" s="112"/>
      <c r="WNJ595" s="112"/>
      <c r="WNK595" s="112"/>
      <c r="WNL595" s="112"/>
      <c r="WNM595" s="112"/>
      <c r="WNN595" s="112"/>
      <c r="WNO595" s="112"/>
      <c r="WNP595" s="112"/>
      <c r="WNQ595" s="112"/>
      <c r="WNR595" s="112"/>
      <c r="WNS595" s="112"/>
      <c r="WNT595" s="112"/>
      <c r="WNU595" s="112"/>
      <c r="WNV595" s="112"/>
      <c r="WNW595" s="112"/>
      <c r="WNX595" s="112"/>
      <c r="WNY595" s="112"/>
      <c r="WNZ595" s="112"/>
      <c r="WOA595" s="112"/>
      <c r="WOB595" s="112"/>
      <c r="WOC595" s="112"/>
      <c r="WOD595" s="112"/>
      <c r="WOE595" s="112"/>
      <c r="WOF595" s="112"/>
      <c r="WOG595" s="112"/>
      <c r="WOH595" s="112"/>
      <c r="WOI595" s="112"/>
      <c r="WOJ595" s="112"/>
      <c r="WOK595" s="112"/>
      <c r="WOL595" s="112"/>
      <c r="WOM595" s="112"/>
      <c r="WON595" s="112"/>
      <c r="WOO595" s="112"/>
      <c r="WOP595" s="112"/>
      <c r="WOQ595" s="112"/>
      <c r="WOR595" s="112"/>
      <c r="WOS595" s="112"/>
      <c r="WOT595" s="112"/>
      <c r="WOU595" s="112"/>
      <c r="WOV595" s="112"/>
      <c r="WOW595" s="112"/>
      <c r="WOX595" s="112"/>
      <c r="WOY595" s="112"/>
      <c r="WOZ595" s="112"/>
      <c r="WPA595" s="112"/>
      <c r="WPB595" s="112"/>
      <c r="WPC595" s="112"/>
      <c r="WPD595" s="112"/>
      <c r="WPE595" s="112"/>
      <c r="WPF595" s="112"/>
      <c r="WPG595" s="112"/>
      <c r="WPH595" s="112"/>
      <c r="WPI595" s="112"/>
      <c r="WPJ595" s="112"/>
      <c r="WPK595" s="112"/>
      <c r="WPL595" s="112"/>
      <c r="WPM595" s="112"/>
      <c r="WPN595" s="112"/>
      <c r="WPO595" s="112"/>
      <c r="WPP595" s="112"/>
      <c r="WPQ595" s="112"/>
      <c r="WPR595" s="112"/>
      <c r="WPS595" s="112"/>
      <c r="WPT595" s="112"/>
      <c r="WPU595" s="112"/>
      <c r="WPV595" s="112"/>
      <c r="WPW595" s="112"/>
      <c r="WPX595" s="112"/>
      <c r="WPY595" s="112"/>
      <c r="WPZ595" s="112"/>
      <c r="WQA595" s="112"/>
      <c r="WQB595" s="112"/>
      <c r="WQC595" s="112"/>
      <c r="WQD595" s="112"/>
      <c r="WQE595" s="112"/>
      <c r="WQF595" s="112"/>
      <c r="WQG595" s="112"/>
      <c r="WQH595" s="112"/>
      <c r="WQI595" s="112"/>
      <c r="WQJ595" s="112"/>
      <c r="WQK595" s="112"/>
      <c r="WQL595" s="112"/>
      <c r="WQM595" s="112"/>
      <c r="WQN595" s="112"/>
      <c r="WQO595" s="112"/>
      <c r="WQP595" s="112"/>
      <c r="WQQ595" s="112"/>
      <c r="WQR595" s="112"/>
      <c r="WQS595" s="112"/>
      <c r="WQT595" s="112"/>
      <c r="WQU595" s="112"/>
      <c r="WQV595" s="112"/>
      <c r="WQW595" s="112"/>
      <c r="WQX595" s="112"/>
      <c r="WQY595" s="112"/>
      <c r="WQZ595" s="112"/>
      <c r="WRA595" s="112"/>
      <c r="WRB595" s="112"/>
      <c r="WRC595" s="112"/>
      <c r="WRD595" s="112"/>
      <c r="WRE595" s="112"/>
      <c r="WRF595" s="112"/>
      <c r="WRG595" s="112"/>
      <c r="WRH595" s="112"/>
      <c r="WRI595" s="112"/>
      <c r="WRJ595" s="112"/>
      <c r="WRK595" s="112"/>
      <c r="WRL595" s="112"/>
      <c r="WRM595" s="112"/>
      <c r="WRN595" s="112"/>
      <c r="WRO595" s="112"/>
      <c r="WRP595" s="112"/>
      <c r="WRQ595" s="112"/>
      <c r="WRR595" s="112"/>
      <c r="WRS595" s="112"/>
      <c r="WRT595" s="112"/>
      <c r="WRU595" s="112"/>
      <c r="WRV595" s="112"/>
      <c r="WRW595" s="112"/>
      <c r="WRX595" s="112"/>
      <c r="WRY595" s="112"/>
      <c r="WRZ595" s="112"/>
      <c r="WSA595" s="112"/>
      <c r="WSB595" s="112"/>
      <c r="WSC595" s="112"/>
      <c r="WSD595" s="112"/>
      <c r="WSE595" s="112"/>
      <c r="WSF595" s="112"/>
      <c r="WSG595" s="112"/>
      <c r="WSH595" s="112"/>
      <c r="WSI595" s="112"/>
      <c r="WSJ595" s="112"/>
      <c r="WSK595" s="112"/>
      <c r="WSL595" s="112"/>
      <c r="WSM595" s="112"/>
      <c r="WSN595" s="112"/>
      <c r="WSO595" s="112"/>
      <c r="WSP595" s="112"/>
      <c r="WSQ595" s="112"/>
      <c r="WSR595" s="112"/>
      <c r="WSS595" s="112"/>
      <c r="WST595" s="112"/>
      <c r="WSU595" s="112"/>
      <c r="WSV595" s="112"/>
      <c r="WSW595" s="112"/>
      <c r="WSX595" s="112"/>
      <c r="WSY595" s="112"/>
      <c r="WSZ595" s="112"/>
      <c r="WTA595" s="112"/>
      <c r="WTB595" s="112"/>
      <c r="WTC595" s="112"/>
      <c r="WTD595" s="112"/>
      <c r="WTE595" s="112"/>
      <c r="WTF595" s="112"/>
      <c r="WTG595" s="112"/>
      <c r="WTH595" s="112"/>
      <c r="WTI595" s="112"/>
      <c r="WTJ595" s="112"/>
      <c r="WTK595" s="112"/>
      <c r="WTL595" s="112"/>
      <c r="WTM595" s="112"/>
      <c r="WTN595" s="112"/>
      <c r="WTO595" s="112"/>
      <c r="WTP595" s="112"/>
      <c r="WTQ595" s="112"/>
      <c r="WTR595" s="112"/>
      <c r="WTS595" s="112"/>
      <c r="WTT595" s="112"/>
      <c r="WTU595" s="112"/>
      <c r="WTV595" s="112"/>
      <c r="WTW595" s="112"/>
      <c r="WTX595" s="112"/>
      <c r="WTY595" s="112"/>
      <c r="WTZ595" s="112"/>
      <c r="WUA595" s="112"/>
      <c r="WUB595" s="112"/>
      <c r="WUC595" s="112"/>
      <c r="WUD595" s="112"/>
      <c r="WUE595" s="112"/>
      <c r="WUF595" s="112"/>
      <c r="WUG595" s="112"/>
      <c r="WUH595" s="112"/>
      <c r="WUI595" s="112"/>
      <c r="WUJ595" s="112"/>
      <c r="WUK595" s="112"/>
      <c r="WUL595" s="112"/>
      <c r="WUM595" s="112"/>
      <c r="WUN595" s="112"/>
      <c r="WUO595" s="112"/>
      <c r="WUP595" s="112"/>
      <c r="WUQ595" s="112"/>
      <c r="WUR595" s="112"/>
      <c r="WUS595" s="112"/>
      <c r="WUT595" s="112"/>
      <c r="WUU595" s="112"/>
      <c r="WUV595" s="112"/>
      <c r="WUW595" s="112"/>
      <c r="WUX595" s="112"/>
      <c r="WUY595" s="112"/>
      <c r="WUZ595" s="112"/>
      <c r="WVA595" s="112"/>
      <c r="WVB595" s="112"/>
      <c r="WVC595" s="112"/>
      <c r="WVD595" s="112"/>
      <c r="WVE595" s="112"/>
      <c r="WVF595" s="112"/>
      <c r="WVG595" s="112"/>
      <c r="WVH595" s="112"/>
      <c r="WVI595" s="112"/>
      <c r="WVJ595" s="112"/>
      <c r="WVK595" s="112"/>
      <c r="WVL595" s="112"/>
      <c r="WVM595" s="112"/>
      <c r="WVN595" s="112"/>
      <c r="WVO595" s="112"/>
      <c r="WVP595" s="112"/>
      <c r="WVQ595" s="112"/>
      <c r="WVR595" s="112"/>
      <c r="WVS595" s="112"/>
      <c r="WVT595" s="112"/>
      <c r="WVU595" s="112"/>
      <c r="WVV595" s="112"/>
      <c r="WVW595" s="112"/>
      <c r="WVX595" s="112"/>
      <c r="WVY595" s="112"/>
      <c r="WVZ595" s="112"/>
      <c r="WWA595" s="112"/>
      <c r="WWB595" s="112"/>
      <c r="WWC595" s="112"/>
      <c r="WWD595" s="112"/>
      <c r="WWE595" s="112"/>
      <c r="WWF595" s="112"/>
      <c r="WWG595" s="112"/>
      <c r="WWH595" s="112"/>
      <c r="WWI595" s="112"/>
      <c r="WWJ595" s="112"/>
      <c r="WWK595" s="112"/>
      <c r="WWL595" s="112"/>
      <c r="WWM595" s="112"/>
      <c r="WWN595" s="112"/>
      <c r="WWO595" s="112"/>
      <c r="WWP595" s="112"/>
      <c r="WWQ595" s="112"/>
      <c r="WWR595" s="112"/>
      <c r="WWS595" s="112"/>
      <c r="WWT595" s="112"/>
      <c r="WWU595" s="112"/>
      <c r="WWV595" s="112"/>
      <c r="WWW595" s="112"/>
      <c r="WWX595" s="112"/>
      <c r="WWY595" s="112"/>
      <c r="WWZ595" s="112"/>
      <c r="WXA595" s="112"/>
      <c r="WXB595" s="112"/>
      <c r="WXC595" s="112"/>
      <c r="WXD595" s="112"/>
      <c r="WXE595" s="112"/>
      <c r="WXF595" s="112"/>
      <c r="WXG595" s="112"/>
      <c r="WXH595" s="112"/>
      <c r="WXI595" s="112"/>
      <c r="WXJ595" s="112"/>
      <c r="WXK595" s="112"/>
      <c r="WXL595" s="112"/>
      <c r="WXM595" s="112"/>
      <c r="WXN595" s="112"/>
      <c r="WXO595" s="112"/>
      <c r="WXP595" s="112"/>
      <c r="WXQ595" s="112"/>
      <c r="WXR595" s="112"/>
      <c r="WXS595" s="112"/>
      <c r="WXT595" s="112"/>
      <c r="WXU595" s="112"/>
      <c r="WXV595" s="112"/>
      <c r="WXW595" s="112"/>
      <c r="WXX595" s="112"/>
      <c r="WXY595" s="112"/>
      <c r="WXZ595" s="112"/>
      <c r="WYA595" s="112"/>
      <c r="WYB595" s="112"/>
      <c r="WYC595" s="112"/>
      <c r="WYD595" s="112"/>
      <c r="WYE595" s="112"/>
      <c r="WYF595" s="112"/>
      <c r="WYG595" s="112"/>
      <c r="WYH595" s="112"/>
      <c r="WYI595" s="112"/>
      <c r="WYJ595" s="112"/>
      <c r="WYK595" s="112"/>
      <c r="WYL595" s="112"/>
      <c r="WYM595" s="112"/>
      <c r="WYN595" s="112"/>
      <c r="WYO595" s="112"/>
      <c r="WYP595" s="112"/>
      <c r="WYQ595" s="112"/>
      <c r="WYR595" s="112"/>
      <c r="WYS595" s="112"/>
      <c r="WYT595" s="112"/>
      <c r="WYU595" s="112"/>
      <c r="WYV595" s="112"/>
      <c r="WYW595" s="112"/>
      <c r="WYX595" s="112"/>
      <c r="WYY595" s="112"/>
      <c r="WYZ595" s="112"/>
      <c r="WZA595" s="112"/>
      <c r="WZB595" s="112"/>
      <c r="WZC595" s="112"/>
      <c r="WZD595" s="112"/>
      <c r="WZE595" s="112"/>
      <c r="WZF595" s="112"/>
      <c r="WZG595" s="112"/>
      <c r="WZH595" s="112"/>
      <c r="WZI595" s="112"/>
      <c r="WZJ595" s="112"/>
      <c r="WZK595" s="112"/>
      <c r="WZL595" s="112"/>
      <c r="WZM595" s="112"/>
      <c r="WZN595" s="112"/>
      <c r="WZO595" s="112"/>
      <c r="WZP595" s="112"/>
      <c r="WZQ595" s="112"/>
      <c r="WZR595" s="112"/>
      <c r="WZS595" s="112"/>
      <c r="WZT595" s="112"/>
      <c r="WZU595" s="112"/>
      <c r="WZV595" s="112"/>
      <c r="WZW595" s="112"/>
      <c r="WZX595" s="112"/>
      <c r="WZY595" s="112"/>
      <c r="WZZ595" s="112"/>
      <c r="XAA595" s="112"/>
      <c r="XAB595" s="112"/>
      <c r="XAC595" s="112"/>
      <c r="XAD595" s="112"/>
      <c r="XAE595" s="112"/>
      <c r="XAF595" s="112"/>
      <c r="XAG595" s="112"/>
      <c r="XAH595" s="112"/>
      <c r="XAI595" s="112"/>
      <c r="XAJ595" s="112"/>
      <c r="XAK595" s="112"/>
      <c r="XAL595" s="112"/>
      <c r="XAM595" s="112"/>
      <c r="XAN595" s="112"/>
      <c r="XAO595" s="112"/>
      <c r="XAP595" s="112"/>
      <c r="XAQ595" s="112"/>
      <c r="XAR595" s="112"/>
      <c r="XAS595" s="112"/>
      <c r="XAT595" s="112"/>
      <c r="XAU595" s="112"/>
      <c r="XAV595" s="112"/>
      <c r="XAW595" s="112"/>
      <c r="XAX595" s="112"/>
      <c r="XAY595" s="112"/>
      <c r="XAZ595" s="112"/>
      <c r="XBA595" s="112"/>
      <c r="XBB595" s="112"/>
      <c r="XBC595" s="112"/>
      <c r="XBD595" s="112"/>
      <c r="XBE595" s="112"/>
      <c r="XBF595" s="112"/>
      <c r="XBG595" s="112"/>
      <c r="XBH595" s="112"/>
      <c r="XBI595" s="112"/>
      <c r="XBJ595" s="112"/>
      <c r="XBK595" s="112"/>
      <c r="XBL595" s="112"/>
      <c r="XBM595" s="112"/>
      <c r="XBN595" s="112"/>
      <c r="XBO595" s="112"/>
      <c r="XBP595" s="112"/>
      <c r="XBQ595" s="112"/>
      <c r="XBR595" s="112"/>
      <c r="XBS595" s="112"/>
      <c r="XBT595" s="112"/>
      <c r="XBU595" s="112"/>
      <c r="XBV595" s="112"/>
      <c r="XBW595" s="112"/>
      <c r="XBX595" s="112"/>
      <c r="XBY595" s="112"/>
      <c r="XBZ595" s="112"/>
      <c r="XCA595" s="112"/>
      <c r="XCB595" s="112"/>
      <c r="XCC595" s="112"/>
      <c r="XCD595" s="112"/>
      <c r="XCE595" s="112"/>
      <c r="XCF595" s="112"/>
      <c r="XCG595" s="112"/>
      <c r="XCH595" s="112"/>
      <c r="XCI595" s="112"/>
      <c r="XCJ595" s="112"/>
      <c r="XCK595" s="112"/>
      <c r="XCL595" s="112"/>
      <c r="XCM595" s="112"/>
      <c r="XCN595" s="112"/>
      <c r="XCO595" s="112"/>
      <c r="XCP595" s="112"/>
      <c r="XCQ595" s="112"/>
      <c r="XCR595" s="112"/>
      <c r="XCS595" s="112"/>
      <c r="XCT595" s="112"/>
      <c r="XCU595" s="112"/>
      <c r="XCV595" s="112"/>
      <c r="XCW595" s="112"/>
      <c r="XCX595" s="112"/>
      <c r="XCY595" s="112"/>
      <c r="XCZ595" s="112"/>
    </row>
    <row r="596" spans="1:16328" s="112" customFormat="1" ht="8.25" customHeight="1" x14ac:dyDescent="0.25">
      <c r="A596" s="135" t="s">
        <v>2923</v>
      </c>
      <c r="B596" s="32" t="s">
        <v>28</v>
      </c>
      <c r="C596" s="32" t="s">
        <v>947</v>
      </c>
      <c r="D596" s="33" t="s">
        <v>948</v>
      </c>
      <c r="E596" s="33" t="s">
        <v>948</v>
      </c>
      <c r="F596" s="33" t="s">
        <v>951</v>
      </c>
      <c r="G596" s="32" t="s">
        <v>32</v>
      </c>
      <c r="H596" s="34">
        <v>100</v>
      </c>
      <c r="I596" s="32">
        <v>710000000</v>
      </c>
      <c r="J596" s="32" t="s">
        <v>33</v>
      </c>
      <c r="K596" s="32" t="s">
        <v>560</v>
      </c>
      <c r="L596" s="32" t="s">
        <v>33</v>
      </c>
      <c r="M596" s="32"/>
      <c r="N596" s="32" t="s">
        <v>2924</v>
      </c>
      <c r="O596" s="32" t="s">
        <v>2220</v>
      </c>
      <c r="P596" s="32"/>
      <c r="Q596" s="32"/>
      <c r="R596" s="36"/>
      <c r="S596" s="36"/>
      <c r="T596" s="47">
        <v>0</v>
      </c>
      <c r="U596" s="47">
        <v>0</v>
      </c>
      <c r="V596" s="32" t="s">
        <v>38</v>
      </c>
      <c r="W596" s="37">
        <v>2016</v>
      </c>
      <c r="X596" s="137" t="s">
        <v>3324</v>
      </c>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c r="BQ596" s="26"/>
      <c r="BR596" s="26"/>
      <c r="BS596" s="26"/>
      <c r="BT596" s="26"/>
      <c r="BU596" s="26"/>
      <c r="BV596" s="26"/>
      <c r="BW596" s="26"/>
      <c r="BX596" s="26"/>
      <c r="BY596" s="26"/>
      <c r="BZ596" s="26"/>
      <c r="CA596" s="26"/>
      <c r="CB596" s="26"/>
      <c r="CC596" s="26"/>
      <c r="CD596" s="26"/>
      <c r="CE596" s="26"/>
      <c r="CF596" s="26"/>
      <c r="CG596" s="26"/>
      <c r="CH596" s="26"/>
      <c r="CI596" s="26"/>
      <c r="CJ596" s="26"/>
      <c r="CK596" s="26"/>
      <c r="CL596" s="26"/>
      <c r="CM596" s="26"/>
      <c r="CN596" s="26"/>
      <c r="CO596" s="26"/>
      <c r="CP596" s="26"/>
      <c r="CQ596" s="26"/>
      <c r="CR596" s="26"/>
      <c r="CS596" s="26"/>
      <c r="CT596" s="26"/>
      <c r="CU596" s="26"/>
      <c r="CV596" s="26"/>
      <c r="CW596" s="26"/>
      <c r="CX596" s="26"/>
      <c r="CY596" s="26"/>
      <c r="CZ596" s="26"/>
      <c r="DA596" s="26"/>
      <c r="DB596" s="26"/>
      <c r="DC596" s="26"/>
      <c r="DD596" s="26"/>
      <c r="DE596" s="26"/>
      <c r="DF596" s="26"/>
      <c r="DG596" s="26"/>
      <c r="DH596" s="26"/>
      <c r="DI596" s="26"/>
      <c r="DJ596" s="26"/>
      <c r="DK596" s="26"/>
      <c r="DL596" s="26"/>
      <c r="DM596" s="26"/>
      <c r="DN596" s="26"/>
      <c r="DO596" s="26"/>
      <c r="DP596" s="26"/>
      <c r="DQ596" s="26"/>
      <c r="DR596" s="26"/>
      <c r="DS596" s="26"/>
      <c r="DT596" s="26"/>
      <c r="DU596" s="26"/>
      <c r="DV596" s="26"/>
      <c r="DW596" s="26"/>
      <c r="DX596" s="26"/>
      <c r="DY596" s="26"/>
      <c r="DZ596" s="26"/>
      <c r="EA596" s="26"/>
      <c r="EB596" s="26"/>
      <c r="EC596" s="26"/>
      <c r="ED596" s="26"/>
    </row>
    <row r="597" spans="1:16328" s="71" customFormat="1" ht="8.25" customHeight="1" x14ac:dyDescent="0.25">
      <c r="A597" s="135" t="s">
        <v>3470</v>
      </c>
      <c r="B597" s="32" t="s">
        <v>28</v>
      </c>
      <c r="C597" s="32" t="s">
        <v>947</v>
      </c>
      <c r="D597" s="102" t="s">
        <v>948</v>
      </c>
      <c r="E597" s="102" t="s">
        <v>948</v>
      </c>
      <c r="F597" s="33" t="s">
        <v>951</v>
      </c>
      <c r="G597" s="32" t="s">
        <v>32</v>
      </c>
      <c r="H597" s="43">
        <v>100</v>
      </c>
      <c r="I597" s="32">
        <v>710000000</v>
      </c>
      <c r="J597" s="32" t="s">
        <v>33</v>
      </c>
      <c r="K597" s="32" t="s">
        <v>40</v>
      </c>
      <c r="L597" s="32" t="s">
        <v>33</v>
      </c>
      <c r="M597" s="32"/>
      <c r="N597" s="32" t="s">
        <v>233</v>
      </c>
      <c r="O597" s="32" t="s">
        <v>2220</v>
      </c>
      <c r="P597" s="32"/>
      <c r="Q597" s="32"/>
      <c r="R597" s="36"/>
      <c r="S597" s="36"/>
      <c r="T597" s="47">
        <v>0</v>
      </c>
      <c r="U597" s="47">
        <v>0</v>
      </c>
      <c r="V597" s="32" t="s">
        <v>38</v>
      </c>
      <c r="W597" s="32">
        <v>2016</v>
      </c>
      <c r="X597" s="137" t="s">
        <v>3817</v>
      </c>
    </row>
    <row r="598" spans="1:16328" s="112" customFormat="1" ht="8.25" customHeight="1" x14ac:dyDescent="0.25">
      <c r="A598" s="135" t="s">
        <v>3924</v>
      </c>
      <c r="B598" s="32" t="s">
        <v>28</v>
      </c>
      <c r="C598" s="32" t="s">
        <v>947</v>
      </c>
      <c r="D598" s="33" t="s">
        <v>948</v>
      </c>
      <c r="E598" s="33" t="s">
        <v>948</v>
      </c>
      <c r="F598" s="33" t="s">
        <v>951</v>
      </c>
      <c r="G598" s="32" t="s">
        <v>32</v>
      </c>
      <c r="H598" s="34">
        <v>100</v>
      </c>
      <c r="I598" s="32">
        <v>710000000</v>
      </c>
      <c r="J598" s="32" t="s">
        <v>33</v>
      </c>
      <c r="K598" s="32" t="s">
        <v>40</v>
      </c>
      <c r="L598" s="32" t="s">
        <v>33</v>
      </c>
      <c r="M598" s="32"/>
      <c r="N598" s="32" t="s">
        <v>233</v>
      </c>
      <c r="O598" s="32" t="s">
        <v>2220</v>
      </c>
      <c r="P598" s="32"/>
      <c r="Q598" s="32"/>
      <c r="R598" s="36"/>
      <c r="S598" s="36"/>
      <c r="T598" s="47">
        <v>246256.60714285713</v>
      </c>
      <c r="U598" s="47">
        <v>275807.40000000002</v>
      </c>
      <c r="V598" s="32" t="s">
        <v>38</v>
      </c>
      <c r="W598" s="37">
        <v>2016</v>
      </c>
      <c r="X598" s="137" t="s">
        <v>3925</v>
      </c>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c r="BZ598" s="26"/>
      <c r="CA598" s="26"/>
      <c r="CB598" s="26"/>
      <c r="CC598" s="26"/>
      <c r="CD598" s="26"/>
      <c r="CE598" s="26"/>
      <c r="CF598" s="26"/>
      <c r="CG598" s="26"/>
      <c r="CH598" s="26"/>
      <c r="CI598" s="26"/>
      <c r="CJ598" s="26"/>
      <c r="CK598" s="26"/>
      <c r="CL598" s="26"/>
      <c r="CM598" s="26"/>
      <c r="CN598" s="26"/>
      <c r="CO598" s="26"/>
      <c r="CP598" s="26"/>
      <c r="CQ598" s="26"/>
      <c r="CR598" s="26"/>
      <c r="CS598" s="26"/>
      <c r="CT598" s="26"/>
      <c r="CU598" s="26"/>
      <c r="CV598" s="26"/>
      <c r="CW598" s="26"/>
      <c r="CX598" s="26"/>
      <c r="CY598" s="26"/>
      <c r="CZ598" s="26"/>
      <c r="DA598" s="26"/>
      <c r="DB598" s="26"/>
      <c r="DC598" s="26"/>
      <c r="DD598" s="26"/>
      <c r="DE598" s="26"/>
      <c r="DF598" s="26"/>
      <c r="DG598" s="26"/>
      <c r="DH598" s="26"/>
      <c r="DI598" s="26"/>
      <c r="DJ598" s="26"/>
      <c r="DK598" s="26"/>
      <c r="DL598" s="26"/>
      <c r="DM598" s="26"/>
      <c r="DN598" s="26"/>
      <c r="DO598" s="26"/>
      <c r="DP598" s="26"/>
      <c r="DQ598" s="26"/>
      <c r="DR598" s="26"/>
      <c r="DS598" s="26"/>
      <c r="DT598" s="26"/>
      <c r="DU598" s="26"/>
      <c r="DV598" s="26"/>
      <c r="DW598" s="26"/>
      <c r="DX598" s="26"/>
      <c r="DY598" s="26"/>
      <c r="DZ598" s="26"/>
      <c r="EA598" s="26"/>
      <c r="EB598" s="26"/>
      <c r="EC598" s="26"/>
      <c r="ED598" s="26"/>
    </row>
    <row r="599" spans="1:16328" s="7" customFormat="1" ht="8.25" customHeight="1" x14ac:dyDescent="0.2">
      <c r="A599" s="135" t="s">
        <v>970</v>
      </c>
      <c r="B599" s="32" t="s">
        <v>28</v>
      </c>
      <c r="C599" s="32" t="s">
        <v>1039</v>
      </c>
      <c r="D599" s="33" t="s">
        <v>1040</v>
      </c>
      <c r="E599" s="33" t="s">
        <v>1041</v>
      </c>
      <c r="F599" s="33" t="s">
        <v>1042</v>
      </c>
      <c r="G599" s="32" t="s">
        <v>32</v>
      </c>
      <c r="H599" s="43">
        <v>0</v>
      </c>
      <c r="I599" s="32">
        <v>710000000</v>
      </c>
      <c r="J599" s="32" t="s">
        <v>33</v>
      </c>
      <c r="K599" s="41" t="s">
        <v>560</v>
      </c>
      <c r="L599" s="32" t="s">
        <v>33</v>
      </c>
      <c r="M599" s="32"/>
      <c r="N599" s="32" t="s">
        <v>1168</v>
      </c>
      <c r="O599" s="32" t="s">
        <v>2216</v>
      </c>
      <c r="P599" s="32"/>
      <c r="Q599" s="32"/>
      <c r="R599" s="32"/>
      <c r="S599" s="32"/>
      <c r="T599" s="47">
        <v>0</v>
      </c>
      <c r="U599" s="47">
        <v>0</v>
      </c>
      <c r="V599" s="32"/>
      <c r="W599" s="32">
        <v>2016</v>
      </c>
      <c r="X599" s="137" t="s">
        <v>2822</v>
      </c>
    </row>
    <row r="600" spans="1:16328" s="71" customFormat="1" ht="8.25" customHeight="1" x14ac:dyDescent="0.25">
      <c r="A600" s="135" t="s">
        <v>2925</v>
      </c>
      <c r="B600" s="32" t="s">
        <v>28</v>
      </c>
      <c r="C600" s="32" t="s">
        <v>1039</v>
      </c>
      <c r="D600" s="33" t="s">
        <v>1040</v>
      </c>
      <c r="E600" s="33" t="s">
        <v>1041</v>
      </c>
      <c r="F600" s="33" t="s">
        <v>1042</v>
      </c>
      <c r="G600" s="32" t="s">
        <v>32</v>
      </c>
      <c r="H600" s="43">
        <v>0</v>
      </c>
      <c r="I600" s="32">
        <v>710000000</v>
      </c>
      <c r="J600" s="32" t="s">
        <v>33</v>
      </c>
      <c r="K600" s="32" t="s">
        <v>116</v>
      </c>
      <c r="L600" s="32" t="s">
        <v>33</v>
      </c>
      <c r="M600" s="32"/>
      <c r="N600" s="32" t="s">
        <v>1168</v>
      </c>
      <c r="O600" s="32" t="s">
        <v>2216</v>
      </c>
      <c r="P600" s="32"/>
      <c r="Q600" s="32"/>
      <c r="R600" s="32"/>
      <c r="S600" s="32"/>
      <c r="T600" s="47">
        <v>7600000</v>
      </c>
      <c r="U600" s="47">
        <v>7600000</v>
      </c>
      <c r="V600" s="32"/>
      <c r="W600" s="32">
        <v>2016</v>
      </c>
      <c r="X600" s="136" t="s">
        <v>2926</v>
      </c>
    </row>
    <row r="601" spans="1:16328" s="112" customFormat="1" ht="8.25" customHeight="1" x14ac:dyDescent="0.25">
      <c r="A601" s="135" t="s">
        <v>971</v>
      </c>
      <c r="B601" s="32" t="s">
        <v>28</v>
      </c>
      <c r="C601" s="32" t="s">
        <v>1039</v>
      </c>
      <c r="D601" s="33" t="s">
        <v>1040</v>
      </c>
      <c r="E601" s="33" t="s">
        <v>1041</v>
      </c>
      <c r="F601" s="33" t="s">
        <v>1043</v>
      </c>
      <c r="G601" s="32" t="s">
        <v>32</v>
      </c>
      <c r="H601" s="34">
        <v>0</v>
      </c>
      <c r="I601" s="32">
        <v>710000000</v>
      </c>
      <c r="J601" s="32" t="s">
        <v>33</v>
      </c>
      <c r="K601" s="32" t="s">
        <v>211</v>
      </c>
      <c r="L601" s="32" t="s">
        <v>33</v>
      </c>
      <c r="M601" s="32"/>
      <c r="N601" s="32" t="s">
        <v>2410</v>
      </c>
      <c r="O601" s="32" t="s">
        <v>2216</v>
      </c>
      <c r="P601" s="32"/>
      <c r="Q601" s="32"/>
      <c r="R601" s="36"/>
      <c r="S601" s="36"/>
      <c r="T601" s="47">
        <v>0</v>
      </c>
      <c r="U601" s="47">
        <v>0</v>
      </c>
      <c r="V601" s="32"/>
      <c r="W601" s="37">
        <v>2016</v>
      </c>
      <c r="X601" s="137" t="s">
        <v>2294</v>
      </c>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c r="BZ601" s="26"/>
      <c r="CA601" s="26"/>
      <c r="CB601" s="26"/>
      <c r="CC601" s="26"/>
      <c r="CD601" s="26"/>
      <c r="CE601" s="26"/>
      <c r="CF601" s="26"/>
      <c r="CG601" s="26"/>
      <c r="CH601" s="26"/>
      <c r="CI601" s="26"/>
      <c r="CJ601" s="26"/>
      <c r="CK601" s="26"/>
      <c r="CL601" s="26"/>
      <c r="CM601" s="26"/>
      <c r="CN601" s="26"/>
      <c r="CO601" s="26"/>
      <c r="CP601" s="26"/>
      <c r="CQ601" s="26"/>
      <c r="CR601" s="26"/>
      <c r="CS601" s="26"/>
      <c r="CT601" s="26"/>
      <c r="CU601" s="26"/>
      <c r="CV601" s="26"/>
      <c r="CW601" s="26"/>
      <c r="CX601" s="26"/>
      <c r="CY601" s="26"/>
      <c r="CZ601" s="26"/>
      <c r="DA601" s="26"/>
      <c r="DB601" s="26"/>
      <c r="DC601" s="26"/>
      <c r="DD601" s="26"/>
      <c r="DE601" s="26"/>
      <c r="DF601" s="26"/>
      <c r="DG601" s="26"/>
      <c r="DH601" s="26"/>
      <c r="DI601" s="26"/>
      <c r="DJ601" s="26"/>
      <c r="DK601" s="26"/>
      <c r="DL601" s="26"/>
      <c r="DM601" s="26"/>
      <c r="DN601" s="26"/>
      <c r="DO601" s="26"/>
      <c r="DP601" s="26"/>
      <c r="DQ601" s="26"/>
      <c r="DR601" s="26"/>
      <c r="DS601" s="26"/>
      <c r="DT601" s="26"/>
      <c r="DU601" s="26"/>
      <c r="DV601" s="26"/>
      <c r="DW601" s="26"/>
      <c r="DX601" s="26"/>
      <c r="DY601" s="26"/>
      <c r="DZ601" s="26"/>
      <c r="EA601" s="26"/>
      <c r="EB601" s="26"/>
      <c r="EC601" s="26"/>
      <c r="ED601" s="26"/>
    </row>
    <row r="602" spans="1:16328" s="112" customFormat="1" ht="8.25" customHeight="1" x14ac:dyDescent="0.25">
      <c r="A602" s="135" t="s">
        <v>2411</v>
      </c>
      <c r="B602" s="32" t="s">
        <v>28</v>
      </c>
      <c r="C602" s="32" t="s">
        <v>1039</v>
      </c>
      <c r="D602" s="33" t="s">
        <v>1040</v>
      </c>
      <c r="E602" s="33" t="s">
        <v>1041</v>
      </c>
      <c r="F602" s="33" t="s">
        <v>1043</v>
      </c>
      <c r="G602" s="32" t="s">
        <v>32</v>
      </c>
      <c r="H602" s="43">
        <v>0</v>
      </c>
      <c r="I602" s="32">
        <v>710000000</v>
      </c>
      <c r="J602" s="32" t="s">
        <v>33</v>
      </c>
      <c r="K602" s="41" t="s">
        <v>211</v>
      </c>
      <c r="L602" s="32" t="s">
        <v>33</v>
      </c>
      <c r="M602" s="32"/>
      <c r="N602" s="32" t="s">
        <v>2410</v>
      </c>
      <c r="O602" s="32" t="s">
        <v>2216</v>
      </c>
      <c r="P602" s="32"/>
      <c r="Q602" s="32"/>
      <c r="R602" s="32"/>
      <c r="S602" s="32"/>
      <c r="T602" s="47">
        <v>10380000</v>
      </c>
      <c r="U602" s="47">
        <v>10380000</v>
      </c>
      <c r="V602" s="32"/>
      <c r="W602" s="32">
        <v>2016</v>
      </c>
      <c r="X602" s="136" t="s">
        <v>2396</v>
      </c>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26"/>
      <c r="BX602" s="26"/>
      <c r="BY602" s="26"/>
      <c r="BZ602" s="26"/>
      <c r="CA602" s="26"/>
      <c r="CB602" s="26"/>
      <c r="CC602" s="26"/>
      <c r="CD602" s="26"/>
      <c r="CE602" s="26"/>
      <c r="CF602" s="26"/>
      <c r="CG602" s="26"/>
      <c r="CH602" s="26"/>
      <c r="CI602" s="26"/>
      <c r="CJ602" s="26"/>
      <c r="CK602" s="26"/>
      <c r="CL602" s="26"/>
      <c r="CM602" s="26"/>
      <c r="CN602" s="26"/>
      <c r="CO602" s="26"/>
      <c r="CP602" s="26"/>
      <c r="CQ602" s="26"/>
      <c r="CR602" s="26"/>
      <c r="CS602" s="26"/>
      <c r="CT602" s="26"/>
      <c r="CU602" s="26"/>
      <c r="CV602" s="26"/>
      <c r="CW602" s="26"/>
      <c r="CX602" s="26"/>
      <c r="CY602" s="26"/>
      <c r="CZ602" s="26"/>
      <c r="DA602" s="26"/>
      <c r="DB602" s="26"/>
      <c r="DC602" s="26"/>
      <c r="DD602" s="26"/>
      <c r="DE602" s="26"/>
      <c r="DF602" s="26"/>
      <c r="DG602" s="26"/>
      <c r="DH602" s="26"/>
      <c r="DI602" s="26"/>
      <c r="DJ602" s="26"/>
      <c r="DK602" s="26"/>
      <c r="DL602" s="26"/>
      <c r="DM602" s="26"/>
      <c r="DN602" s="26"/>
      <c r="DO602" s="26"/>
      <c r="DP602" s="26"/>
      <c r="DQ602" s="26"/>
      <c r="DR602" s="26"/>
      <c r="DS602" s="26"/>
      <c r="DT602" s="26"/>
      <c r="DU602" s="26"/>
      <c r="DV602" s="26"/>
      <c r="DW602" s="26"/>
      <c r="DX602" s="26"/>
      <c r="DY602" s="26"/>
      <c r="DZ602" s="26"/>
      <c r="EA602" s="26"/>
      <c r="EB602" s="26"/>
      <c r="EC602" s="26"/>
      <c r="ED602" s="26"/>
      <c r="EE602" s="26"/>
      <c r="EF602" s="26"/>
      <c r="EG602" s="26"/>
      <c r="EH602" s="26"/>
      <c r="EI602" s="26"/>
      <c r="EJ602" s="26"/>
      <c r="EK602" s="26"/>
      <c r="EL602" s="26"/>
      <c r="EM602" s="26"/>
      <c r="EN602" s="26"/>
      <c r="EO602" s="26"/>
      <c r="EP602" s="26"/>
      <c r="EQ602" s="26"/>
      <c r="ER602" s="26"/>
      <c r="ES602" s="26"/>
      <c r="ET602" s="26"/>
      <c r="EU602" s="26"/>
      <c r="EV602" s="26"/>
      <c r="EW602" s="26"/>
      <c r="EX602" s="26"/>
      <c r="EY602" s="26"/>
      <c r="EZ602" s="26"/>
      <c r="FA602" s="26"/>
      <c r="FB602" s="26"/>
      <c r="FC602" s="26"/>
      <c r="FD602" s="26"/>
      <c r="FE602" s="26"/>
      <c r="FF602" s="26"/>
      <c r="FG602" s="26"/>
      <c r="FH602" s="26"/>
      <c r="FI602" s="26"/>
      <c r="FJ602" s="26"/>
    </row>
    <row r="603" spans="1:16328" s="112" customFormat="1" ht="8.25" customHeight="1" x14ac:dyDescent="0.25">
      <c r="A603" s="135" t="s">
        <v>972</v>
      </c>
      <c r="B603" s="32" t="s">
        <v>28</v>
      </c>
      <c r="C603" s="32" t="s">
        <v>1039</v>
      </c>
      <c r="D603" s="33" t="s">
        <v>1040</v>
      </c>
      <c r="E603" s="33" t="s">
        <v>1041</v>
      </c>
      <c r="F603" s="33" t="s">
        <v>1044</v>
      </c>
      <c r="G603" s="32" t="s">
        <v>32</v>
      </c>
      <c r="H603" s="43">
        <v>0</v>
      </c>
      <c r="I603" s="32">
        <v>710000000</v>
      </c>
      <c r="J603" s="32" t="s">
        <v>33</v>
      </c>
      <c r="K603" s="41" t="s">
        <v>41</v>
      </c>
      <c r="L603" s="32" t="s">
        <v>33</v>
      </c>
      <c r="M603" s="32"/>
      <c r="N603" s="32" t="s">
        <v>1082</v>
      </c>
      <c r="O603" s="32" t="s">
        <v>2216</v>
      </c>
      <c r="P603" s="32"/>
      <c r="Q603" s="32"/>
      <c r="R603" s="32"/>
      <c r="S603" s="32"/>
      <c r="T603" s="47">
        <v>0</v>
      </c>
      <c r="U603" s="47">
        <v>0</v>
      </c>
      <c r="V603" s="32"/>
      <c r="W603" s="32">
        <v>2016</v>
      </c>
      <c r="X603" s="137" t="s">
        <v>2825</v>
      </c>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c r="BZ603" s="26"/>
      <c r="CA603" s="26"/>
      <c r="CB603" s="26"/>
      <c r="CC603" s="26"/>
      <c r="CD603" s="26"/>
      <c r="CE603" s="26"/>
      <c r="CF603" s="26"/>
      <c r="CG603" s="26"/>
      <c r="CH603" s="26"/>
      <c r="CI603" s="26"/>
      <c r="CJ603" s="26"/>
      <c r="CK603" s="26"/>
      <c r="CL603" s="26"/>
      <c r="CM603" s="26"/>
      <c r="CN603" s="26"/>
      <c r="CO603" s="26"/>
      <c r="CP603" s="26"/>
      <c r="CQ603" s="26"/>
      <c r="CR603" s="26"/>
      <c r="CS603" s="26"/>
      <c r="CT603" s="26"/>
      <c r="CU603" s="26"/>
      <c r="CV603" s="26"/>
      <c r="CW603" s="26"/>
      <c r="CX603" s="26"/>
      <c r="CY603" s="26"/>
      <c r="CZ603" s="26"/>
      <c r="DA603" s="26"/>
      <c r="DB603" s="26"/>
      <c r="DC603" s="26"/>
      <c r="DD603" s="26"/>
      <c r="DE603" s="26"/>
      <c r="DF603" s="26"/>
      <c r="DG603" s="26"/>
      <c r="DH603" s="26"/>
      <c r="DI603" s="26"/>
      <c r="DJ603" s="26"/>
      <c r="DK603" s="26"/>
      <c r="DL603" s="26"/>
      <c r="DM603" s="26"/>
      <c r="DN603" s="26"/>
      <c r="DO603" s="26"/>
      <c r="DP603" s="26"/>
      <c r="DQ603" s="26"/>
      <c r="DR603" s="26"/>
      <c r="DS603" s="26"/>
      <c r="DT603" s="26"/>
      <c r="DU603" s="26"/>
      <c r="DV603" s="26"/>
      <c r="DW603" s="26"/>
      <c r="DX603" s="26"/>
      <c r="DY603" s="26"/>
      <c r="DZ603" s="26"/>
      <c r="EA603" s="26"/>
      <c r="EB603" s="26"/>
      <c r="EC603" s="26"/>
      <c r="ED603" s="26"/>
      <c r="EE603" s="26"/>
      <c r="EF603" s="26"/>
      <c r="EG603" s="26"/>
      <c r="EH603" s="26"/>
      <c r="EI603" s="26"/>
      <c r="EJ603" s="26"/>
      <c r="EK603" s="26"/>
      <c r="EL603" s="26"/>
      <c r="EM603" s="26"/>
      <c r="EN603" s="26"/>
      <c r="EO603" s="26"/>
      <c r="EP603" s="26"/>
      <c r="EQ603" s="26"/>
      <c r="ER603" s="26"/>
      <c r="ES603" s="26"/>
      <c r="ET603" s="26"/>
      <c r="EU603" s="26"/>
      <c r="EV603" s="26"/>
      <c r="EW603" s="26"/>
      <c r="EX603" s="26"/>
      <c r="EY603" s="26"/>
      <c r="EZ603" s="26"/>
      <c r="FA603" s="26"/>
      <c r="FB603" s="26"/>
      <c r="FC603" s="26"/>
      <c r="FD603" s="26"/>
      <c r="FE603" s="26"/>
      <c r="FF603" s="26"/>
      <c r="FG603" s="26"/>
      <c r="FH603" s="26"/>
      <c r="FI603" s="26"/>
      <c r="FJ603" s="26"/>
    </row>
    <row r="604" spans="1:16328" s="112" customFormat="1" ht="8.25" customHeight="1" x14ac:dyDescent="0.25">
      <c r="A604" s="135" t="s">
        <v>973</v>
      </c>
      <c r="B604" s="32" t="s">
        <v>28</v>
      </c>
      <c r="C604" s="32" t="s">
        <v>1039</v>
      </c>
      <c r="D604" s="33" t="s">
        <v>1040</v>
      </c>
      <c r="E604" s="33" t="s">
        <v>1041</v>
      </c>
      <c r="F604" s="33" t="s">
        <v>1045</v>
      </c>
      <c r="G604" s="32" t="s">
        <v>32</v>
      </c>
      <c r="H604" s="34">
        <v>0</v>
      </c>
      <c r="I604" s="32">
        <v>710000000</v>
      </c>
      <c r="J604" s="32" t="s">
        <v>33</v>
      </c>
      <c r="K604" s="32" t="s">
        <v>223</v>
      </c>
      <c r="L604" s="32" t="s">
        <v>33</v>
      </c>
      <c r="M604" s="32"/>
      <c r="N604" s="32" t="s">
        <v>1170</v>
      </c>
      <c r="O604" s="32" t="s">
        <v>2216</v>
      </c>
      <c r="P604" s="32"/>
      <c r="Q604" s="32"/>
      <c r="R604" s="36"/>
      <c r="S604" s="36"/>
      <c r="T604" s="47">
        <v>0</v>
      </c>
      <c r="U604" s="47">
        <v>0</v>
      </c>
      <c r="V604" s="32"/>
      <c r="W604" s="37">
        <v>2016</v>
      </c>
      <c r="X604" s="137" t="s">
        <v>2822</v>
      </c>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26"/>
      <c r="CT604" s="26"/>
      <c r="CU604" s="26"/>
      <c r="CV604" s="26"/>
      <c r="CW604" s="26"/>
      <c r="CX604" s="26"/>
      <c r="CY604" s="26"/>
      <c r="CZ604" s="26"/>
      <c r="DA604" s="26"/>
      <c r="DB604" s="26"/>
      <c r="DC604" s="26"/>
      <c r="DD604" s="26"/>
      <c r="DE604" s="26"/>
      <c r="DF604" s="26"/>
      <c r="DG604" s="26"/>
      <c r="DH604" s="26"/>
      <c r="DI604" s="26"/>
      <c r="DJ604" s="26"/>
      <c r="DK604" s="26"/>
      <c r="DL604" s="26"/>
      <c r="DM604" s="26"/>
      <c r="DN604" s="26"/>
      <c r="DO604" s="26"/>
      <c r="DP604" s="26"/>
      <c r="DQ604" s="26"/>
      <c r="DR604" s="26"/>
      <c r="DS604" s="26"/>
      <c r="DT604" s="26"/>
      <c r="DU604" s="26"/>
      <c r="DV604" s="26"/>
      <c r="DW604" s="26"/>
      <c r="DX604" s="26"/>
      <c r="DY604" s="26"/>
      <c r="DZ604" s="26"/>
      <c r="EA604" s="26"/>
      <c r="EB604" s="26"/>
      <c r="EC604" s="26"/>
      <c r="ED604" s="26"/>
    </row>
    <row r="605" spans="1:16328" s="112" customFormat="1" ht="8.25" customHeight="1" x14ac:dyDescent="0.25">
      <c r="A605" s="135" t="s">
        <v>2927</v>
      </c>
      <c r="B605" s="32" t="s">
        <v>28</v>
      </c>
      <c r="C605" s="32" t="s">
        <v>1039</v>
      </c>
      <c r="D605" s="33" t="s">
        <v>1040</v>
      </c>
      <c r="E605" s="33" t="s">
        <v>1041</v>
      </c>
      <c r="F605" s="33" t="s">
        <v>1045</v>
      </c>
      <c r="G605" s="32" t="s">
        <v>32</v>
      </c>
      <c r="H605" s="43">
        <v>0</v>
      </c>
      <c r="I605" s="32">
        <v>710000000</v>
      </c>
      <c r="J605" s="32" t="s">
        <v>33</v>
      </c>
      <c r="K605" s="32" t="s">
        <v>223</v>
      </c>
      <c r="L605" s="32" t="s">
        <v>33</v>
      </c>
      <c r="M605" s="32"/>
      <c r="N605" s="32" t="s">
        <v>1170</v>
      </c>
      <c r="O605" s="32" t="s">
        <v>2216</v>
      </c>
      <c r="P605" s="32"/>
      <c r="Q605" s="32"/>
      <c r="R605" s="32"/>
      <c r="S605" s="32"/>
      <c r="T605" s="47">
        <v>0</v>
      </c>
      <c r="U605" s="47">
        <v>0</v>
      </c>
      <c r="V605" s="32"/>
      <c r="W605" s="32">
        <v>2016</v>
      </c>
      <c r="X605" s="137" t="s">
        <v>3324</v>
      </c>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c r="BU605" s="26"/>
      <c r="BV605" s="26"/>
      <c r="BW605" s="26"/>
      <c r="BX605" s="26"/>
      <c r="BY605" s="26"/>
      <c r="BZ605" s="26"/>
      <c r="CA605" s="26"/>
      <c r="CB605" s="26"/>
      <c r="CC605" s="26"/>
      <c r="CD605" s="26"/>
      <c r="CE605" s="26"/>
      <c r="CF605" s="26"/>
      <c r="CG605" s="26"/>
      <c r="CH605" s="26"/>
      <c r="CI605" s="26"/>
      <c r="CJ605" s="26"/>
      <c r="CK605" s="26"/>
      <c r="CL605" s="26"/>
      <c r="CM605" s="26"/>
      <c r="CN605" s="26"/>
      <c r="CO605" s="26"/>
      <c r="CP605" s="26"/>
      <c r="CQ605" s="26"/>
      <c r="CR605" s="26"/>
      <c r="CS605" s="26"/>
      <c r="CT605" s="26"/>
      <c r="CU605" s="26"/>
      <c r="CV605" s="26"/>
      <c r="CW605" s="26"/>
      <c r="CX605" s="26"/>
      <c r="CY605" s="26"/>
      <c r="CZ605" s="26"/>
      <c r="DA605" s="26"/>
      <c r="DB605" s="26"/>
      <c r="DC605" s="26"/>
      <c r="DD605" s="26"/>
      <c r="DE605" s="26"/>
      <c r="DF605" s="26"/>
      <c r="DG605" s="26"/>
      <c r="DH605" s="26"/>
      <c r="DI605" s="26"/>
      <c r="DJ605" s="26"/>
      <c r="DK605" s="26"/>
      <c r="DL605" s="26"/>
      <c r="DM605" s="26"/>
      <c r="DN605" s="26"/>
      <c r="DO605" s="26"/>
      <c r="DP605" s="26"/>
      <c r="DQ605" s="26"/>
      <c r="DR605" s="26"/>
      <c r="DS605" s="26"/>
      <c r="DT605" s="26"/>
      <c r="DU605" s="26"/>
      <c r="DV605" s="26"/>
      <c r="DW605" s="26"/>
      <c r="DX605" s="26"/>
      <c r="DY605" s="26"/>
      <c r="DZ605" s="26"/>
      <c r="EA605" s="26"/>
      <c r="EB605" s="26"/>
      <c r="EC605" s="26"/>
      <c r="ED605" s="26"/>
    </row>
    <row r="606" spans="1:16328" s="7" customFormat="1" ht="8.25" customHeight="1" x14ac:dyDescent="0.2">
      <c r="A606" s="135" t="s">
        <v>3471</v>
      </c>
      <c r="B606" s="32" t="s">
        <v>28</v>
      </c>
      <c r="C606" s="32" t="s">
        <v>1039</v>
      </c>
      <c r="D606" s="33" t="s">
        <v>1040</v>
      </c>
      <c r="E606" s="33" t="s">
        <v>1041</v>
      </c>
      <c r="F606" s="33" t="s">
        <v>1045</v>
      </c>
      <c r="G606" s="32" t="s">
        <v>32</v>
      </c>
      <c r="H606" s="124">
        <v>0</v>
      </c>
      <c r="I606" s="32">
        <v>710000000</v>
      </c>
      <c r="J606" s="32" t="s">
        <v>33</v>
      </c>
      <c r="K606" s="32" t="s">
        <v>109</v>
      </c>
      <c r="L606" s="72" t="s">
        <v>33</v>
      </c>
      <c r="M606" s="32"/>
      <c r="N606" s="32" t="s">
        <v>1170</v>
      </c>
      <c r="O606" s="32" t="s">
        <v>2216</v>
      </c>
      <c r="P606" s="125"/>
      <c r="Q606" s="32"/>
      <c r="R606" s="36"/>
      <c r="S606" s="36"/>
      <c r="T606" s="47">
        <v>7600000</v>
      </c>
      <c r="U606" s="47">
        <v>7600000</v>
      </c>
      <c r="V606" s="32"/>
      <c r="W606" s="32">
        <v>2016</v>
      </c>
      <c r="X606" s="137" t="s">
        <v>3472</v>
      </c>
    </row>
    <row r="607" spans="1:16328" s="40" customFormat="1" ht="8.25" customHeight="1" x14ac:dyDescent="0.25">
      <c r="A607" s="135" t="s">
        <v>974</v>
      </c>
      <c r="B607" s="32" t="s">
        <v>28</v>
      </c>
      <c r="C607" s="32" t="s">
        <v>1039</v>
      </c>
      <c r="D607" s="33" t="s">
        <v>1040</v>
      </c>
      <c r="E607" s="33" t="s">
        <v>1041</v>
      </c>
      <c r="F607" s="33" t="s">
        <v>1046</v>
      </c>
      <c r="G607" s="32" t="s">
        <v>32</v>
      </c>
      <c r="H607" s="124">
        <v>0</v>
      </c>
      <c r="I607" s="32">
        <v>710000000</v>
      </c>
      <c r="J607" s="32" t="s">
        <v>33</v>
      </c>
      <c r="K607" s="32" t="s">
        <v>1079</v>
      </c>
      <c r="L607" s="72" t="s">
        <v>33</v>
      </c>
      <c r="M607" s="32"/>
      <c r="N607" s="32" t="s">
        <v>1454</v>
      </c>
      <c r="O607" s="32" t="s">
        <v>2216</v>
      </c>
      <c r="P607" s="125"/>
      <c r="Q607" s="32"/>
      <c r="R607" s="36"/>
      <c r="S607" s="36"/>
      <c r="T607" s="47">
        <v>0</v>
      </c>
      <c r="U607" s="47">
        <v>0</v>
      </c>
      <c r="V607" s="32"/>
      <c r="W607" s="32">
        <v>2016</v>
      </c>
      <c r="X607" s="137" t="s">
        <v>2822</v>
      </c>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26"/>
      <c r="BS607" s="26"/>
      <c r="BT607" s="26"/>
      <c r="BU607" s="26"/>
      <c r="BV607" s="26"/>
      <c r="BW607" s="26"/>
      <c r="BX607" s="26"/>
      <c r="BY607" s="26"/>
      <c r="BZ607" s="26"/>
      <c r="CA607" s="26"/>
      <c r="CB607" s="26"/>
      <c r="CC607" s="26"/>
      <c r="CD607" s="26"/>
      <c r="CE607" s="26"/>
      <c r="CF607" s="26"/>
      <c r="CG607" s="26"/>
      <c r="CH607" s="26"/>
      <c r="CI607" s="26"/>
      <c r="CJ607" s="26"/>
      <c r="CK607" s="26"/>
      <c r="CL607" s="26"/>
      <c r="CM607" s="26"/>
      <c r="CN607" s="26"/>
      <c r="CO607" s="26"/>
      <c r="CP607" s="26"/>
      <c r="CQ607" s="26"/>
      <c r="CR607" s="26"/>
      <c r="CS607" s="26"/>
      <c r="CT607" s="26"/>
      <c r="CU607" s="26"/>
      <c r="CV607" s="26"/>
      <c r="CW607" s="26"/>
      <c r="CX607" s="26"/>
      <c r="CY607" s="26"/>
      <c r="CZ607" s="26"/>
      <c r="DA607" s="26"/>
      <c r="DB607" s="26"/>
      <c r="DC607" s="26"/>
      <c r="DD607" s="26"/>
      <c r="DE607" s="26"/>
      <c r="DF607" s="26"/>
      <c r="DG607" s="26"/>
      <c r="DH607" s="26"/>
      <c r="DI607" s="26"/>
      <c r="DJ607" s="26"/>
      <c r="DK607" s="26"/>
      <c r="DL607" s="26"/>
      <c r="DM607" s="26"/>
      <c r="DN607" s="26"/>
      <c r="DO607" s="26"/>
      <c r="DP607" s="26"/>
      <c r="DQ607" s="26"/>
      <c r="DR607" s="26"/>
      <c r="DS607" s="26"/>
      <c r="DT607" s="26"/>
      <c r="DU607" s="26"/>
      <c r="DV607" s="26"/>
      <c r="DW607" s="26"/>
      <c r="DX607" s="26"/>
      <c r="DY607" s="26"/>
      <c r="DZ607" s="26"/>
      <c r="EA607" s="26"/>
      <c r="EB607" s="26"/>
      <c r="EC607" s="26"/>
      <c r="ED607" s="26"/>
      <c r="EE607" s="26"/>
      <c r="EF607" s="26"/>
      <c r="EG607" s="26"/>
      <c r="EH607" s="26"/>
      <c r="EI607" s="26"/>
      <c r="EJ607" s="26"/>
      <c r="EK607" s="26"/>
      <c r="EL607" s="26"/>
      <c r="EM607" s="26"/>
      <c r="EN607" s="26"/>
      <c r="EO607" s="26"/>
      <c r="EP607" s="26"/>
      <c r="EQ607" s="112"/>
      <c r="ER607" s="112"/>
      <c r="ES607" s="112"/>
      <c r="ET607" s="112"/>
      <c r="EU607" s="112"/>
      <c r="EV607" s="112"/>
      <c r="EW607" s="112"/>
      <c r="EX607" s="112"/>
      <c r="EY607" s="112"/>
      <c r="EZ607" s="112"/>
      <c r="FA607" s="112"/>
      <c r="FB607" s="112"/>
      <c r="FC607" s="112"/>
      <c r="FD607" s="112"/>
      <c r="FE607" s="112"/>
      <c r="FF607" s="112"/>
      <c r="FG607" s="112"/>
      <c r="FH607" s="112"/>
      <c r="FI607" s="112"/>
      <c r="FJ607" s="112"/>
      <c r="FK607" s="112"/>
      <c r="FL607" s="112"/>
      <c r="FM607" s="112"/>
      <c r="FN607" s="112"/>
      <c r="FO607" s="112"/>
      <c r="FP607" s="112"/>
      <c r="FQ607" s="112"/>
      <c r="FR607" s="112"/>
      <c r="FS607" s="112"/>
      <c r="FT607" s="112"/>
      <c r="FU607" s="112"/>
      <c r="FV607" s="112"/>
      <c r="FW607" s="112"/>
      <c r="FX607" s="112"/>
      <c r="FY607" s="112"/>
      <c r="FZ607" s="112"/>
      <c r="GA607" s="112"/>
      <c r="GB607" s="112"/>
      <c r="GC607" s="112"/>
      <c r="GD607" s="112"/>
      <c r="GE607" s="112"/>
      <c r="GF607" s="112"/>
      <c r="GG607" s="112"/>
      <c r="GH607" s="112"/>
      <c r="GI607" s="112"/>
      <c r="GJ607" s="112"/>
      <c r="GK607" s="112"/>
      <c r="GL607" s="112"/>
      <c r="GM607" s="112"/>
      <c r="GN607" s="112"/>
      <c r="GO607" s="112"/>
      <c r="GP607" s="112"/>
      <c r="GQ607" s="112"/>
      <c r="GR607" s="112"/>
      <c r="GS607" s="112"/>
      <c r="GT607" s="112"/>
      <c r="GU607" s="112"/>
      <c r="GV607" s="112"/>
      <c r="GW607" s="112"/>
      <c r="GX607" s="112"/>
      <c r="GY607" s="112"/>
      <c r="GZ607" s="112"/>
      <c r="HA607" s="112"/>
      <c r="HB607" s="112"/>
      <c r="HC607" s="112"/>
      <c r="HD607" s="112"/>
      <c r="HE607" s="112"/>
      <c r="HF607" s="112"/>
      <c r="HG607" s="112"/>
      <c r="HH607" s="112"/>
      <c r="HI607" s="112"/>
      <c r="HJ607" s="112"/>
      <c r="HK607" s="112"/>
      <c r="HL607" s="112"/>
      <c r="HM607" s="112"/>
      <c r="HN607" s="112"/>
      <c r="HO607" s="112"/>
      <c r="HP607" s="112"/>
      <c r="HQ607" s="112"/>
      <c r="HR607" s="112"/>
      <c r="HS607" s="112"/>
      <c r="HT607" s="112"/>
      <c r="HU607" s="112"/>
      <c r="HV607" s="112"/>
      <c r="HW607" s="112"/>
      <c r="HX607" s="112"/>
      <c r="HY607" s="112"/>
      <c r="HZ607" s="112"/>
      <c r="IA607" s="112"/>
      <c r="IB607" s="112"/>
      <c r="IC607" s="112"/>
      <c r="ID607" s="112"/>
      <c r="IE607" s="112"/>
      <c r="IF607" s="112"/>
      <c r="IG607" s="112"/>
      <c r="IH607" s="112"/>
      <c r="II607" s="112"/>
      <c r="IJ607" s="112"/>
      <c r="IK607" s="112"/>
      <c r="IL607" s="112"/>
      <c r="IM607" s="112"/>
      <c r="IN607" s="112"/>
      <c r="IO607" s="112"/>
      <c r="IP607" s="112"/>
      <c r="IQ607" s="112"/>
      <c r="IR607" s="112"/>
      <c r="IS607" s="112"/>
      <c r="IT607" s="112"/>
      <c r="IU607" s="112"/>
      <c r="IV607" s="112"/>
      <c r="IW607" s="112"/>
      <c r="IX607" s="112"/>
      <c r="IY607" s="112"/>
      <c r="IZ607" s="112"/>
      <c r="JA607" s="112"/>
      <c r="JB607" s="112"/>
      <c r="JC607" s="112"/>
      <c r="JD607" s="112"/>
      <c r="JE607" s="112"/>
      <c r="JF607" s="112"/>
      <c r="JG607" s="112"/>
      <c r="JH607" s="112"/>
      <c r="JI607" s="112"/>
      <c r="JJ607" s="112"/>
      <c r="JK607" s="112"/>
      <c r="JL607" s="112"/>
      <c r="JM607" s="112"/>
      <c r="JN607" s="112"/>
      <c r="JO607" s="112"/>
      <c r="JP607" s="112"/>
      <c r="JQ607" s="112"/>
      <c r="JR607" s="112"/>
      <c r="JS607" s="112"/>
      <c r="JT607" s="112"/>
      <c r="JU607" s="112"/>
      <c r="JV607" s="112"/>
      <c r="JW607" s="112"/>
      <c r="JX607" s="112"/>
      <c r="JY607" s="112"/>
      <c r="JZ607" s="112"/>
      <c r="KA607" s="112"/>
      <c r="KB607" s="112"/>
      <c r="KC607" s="112"/>
      <c r="KD607" s="112"/>
      <c r="KE607" s="112"/>
      <c r="KF607" s="112"/>
      <c r="KG607" s="112"/>
      <c r="KH607" s="112"/>
      <c r="KI607" s="112"/>
      <c r="KJ607" s="112"/>
      <c r="KK607" s="112"/>
      <c r="KL607" s="112"/>
      <c r="KM607" s="112"/>
      <c r="KN607" s="112"/>
      <c r="KO607" s="112"/>
      <c r="KP607" s="112"/>
      <c r="KQ607" s="112"/>
      <c r="KR607" s="112"/>
      <c r="KS607" s="112"/>
      <c r="KT607" s="112"/>
      <c r="KU607" s="112"/>
      <c r="KV607" s="112"/>
      <c r="KW607" s="112"/>
      <c r="KX607" s="112"/>
      <c r="KY607" s="112"/>
      <c r="KZ607" s="112"/>
      <c r="LA607" s="112"/>
      <c r="LB607" s="112"/>
      <c r="LC607" s="112"/>
      <c r="LD607" s="112"/>
      <c r="LE607" s="112"/>
      <c r="LF607" s="112"/>
      <c r="LG607" s="112"/>
      <c r="LH607" s="112"/>
      <c r="LI607" s="112"/>
      <c r="LJ607" s="112"/>
      <c r="LK607" s="112"/>
      <c r="LL607" s="112"/>
      <c r="LM607" s="112"/>
      <c r="LN607" s="112"/>
      <c r="LO607" s="112"/>
      <c r="LP607" s="112"/>
      <c r="LQ607" s="112"/>
      <c r="LR607" s="112"/>
      <c r="LS607" s="112"/>
      <c r="LT607" s="112"/>
      <c r="LU607" s="112"/>
      <c r="LV607" s="112"/>
      <c r="LW607" s="112"/>
      <c r="LX607" s="112"/>
      <c r="LY607" s="112"/>
      <c r="LZ607" s="112"/>
      <c r="MA607" s="112"/>
      <c r="MB607" s="112"/>
      <c r="MC607" s="112"/>
      <c r="MD607" s="112"/>
      <c r="ME607" s="112"/>
      <c r="MF607" s="112"/>
      <c r="MG607" s="112"/>
      <c r="MH607" s="112"/>
      <c r="MI607" s="112"/>
      <c r="MJ607" s="112"/>
      <c r="MK607" s="112"/>
      <c r="ML607" s="112"/>
      <c r="MM607" s="112"/>
      <c r="MN607" s="112"/>
      <c r="MO607" s="112"/>
      <c r="MP607" s="112"/>
      <c r="MQ607" s="112"/>
      <c r="MR607" s="112"/>
      <c r="MS607" s="112"/>
      <c r="MT607" s="112"/>
      <c r="MU607" s="112"/>
      <c r="MV607" s="112"/>
      <c r="MW607" s="112"/>
      <c r="MX607" s="112"/>
      <c r="MY607" s="112"/>
      <c r="MZ607" s="112"/>
      <c r="NA607" s="112"/>
      <c r="NB607" s="112"/>
      <c r="NC607" s="112"/>
      <c r="ND607" s="112"/>
      <c r="NE607" s="112"/>
      <c r="NF607" s="112"/>
      <c r="NG607" s="112"/>
      <c r="NH607" s="112"/>
      <c r="NI607" s="112"/>
      <c r="NJ607" s="112"/>
      <c r="NK607" s="112"/>
      <c r="NL607" s="112"/>
      <c r="NM607" s="112"/>
      <c r="NN607" s="112"/>
      <c r="NO607" s="112"/>
      <c r="NP607" s="112"/>
      <c r="NQ607" s="112"/>
      <c r="NR607" s="112"/>
      <c r="NS607" s="112"/>
      <c r="NT607" s="112"/>
      <c r="NU607" s="112"/>
      <c r="NV607" s="112"/>
      <c r="NW607" s="112"/>
      <c r="NX607" s="112"/>
      <c r="NY607" s="112"/>
      <c r="NZ607" s="112"/>
      <c r="OA607" s="112"/>
      <c r="OB607" s="112"/>
      <c r="OC607" s="112"/>
      <c r="OD607" s="112"/>
      <c r="OE607" s="112"/>
      <c r="OF607" s="112"/>
      <c r="OG607" s="112"/>
      <c r="OH607" s="112"/>
      <c r="OI607" s="112"/>
      <c r="OJ607" s="112"/>
      <c r="OK607" s="112"/>
      <c r="OL607" s="112"/>
      <c r="OM607" s="112"/>
      <c r="ON607" s="112"/>
      <c r="OO607" s="112"/>
      <c r="OP607" s="112"/>
      <c r="OQ607" s="112"/>
      <c r="OR607" s="112"/>
      <c r="OS607" s="112"/>
      <c r="OT607" s="112"/>
      <c r="OU607" s="112"/>
      <c r="OV607" s="112"/>
      <c r="OW607" s="112"/>
      <c r="OX607" s="112"/>
      <c r="OY607" s="112"/>
      <c r="OZ607" s="112"/>
      <c r="PA607" s="112"/>
      <c r="PB607" s="112"/>
      <c r="PC607" s="112"/>
      <c r="PD607" s="112"/>
      <c r="PE607" s="112"/>
      <c r="PF607" s="112"/>
      <c r="PG607" s="112"/>
      <c r="PH607" s="112"/>
      <c r="PI607" s="112"/>
      <c r="PJ607" s="112"/>
      <c r="PK607" s="112"/>
      <c r="PL607" s="112"/>
      <c r="PM607" s="112"/>
      <c r="PN607" s="112"/>
      <c r="PO607" s="112"/>
      <c r="PP607" s="112"/>
      <c r="PQ607" s="112"/>
      <c r="PR607" s="112"/>
      <c r="PS607" s="112"/>
      <c r="PT607" s="112"/>
      <c r="PU607" s="112"/>
      <c r="PV607" s="112"/>
      <c r="PW607" s="112"/>
      <c r="PX607" s="112"/>
      <c r="PY607" s="112"/>
      <c r="PZ607" s="112"/>
      <c r="QA607" s="112"/>
      <c r="QB607" s="112"/>
      <c r="QC607" s="112"/>
      <c r="QD607" s="112"/>
      <c r="QE607" s="112"/>
      <c r="QF607" s="112"/>
      <c r="QG607" s="112"/>
      <c r="QH607" s="112"/>
      <c r="QI607" s="112"/>
      <c r="QJ607" s="112"/>
      <c r="QK607" s="112"/>
      <c r="QL607" s="112"/>
      <c r="QM607" s="112"/>
      <c r="QN607" s="112"/>
      <c r="QO607" s="112"/>
      <c r="QP607" s="112"/>
      <c r="QQ607" s="112"/>
      <c r="QR607" s="112"/>
      <c r="QS607" s="112"/>
      <c r="QT607" s="112"/>
      <c r="QU607" s="112"/>
      <c r="QV607" s="112"/>
      <c r="QW607" s="112"/>
      <c r="QX607" s="112"/>
      <c r="QY607" s="112"/>
      <c r="QZ607" s="112"/>
      <c r="RA607" s="112"/>
      <c r="RB607" s="112"/>
      <c r="RC607" s="112"/>
      <c r="RD607" s="112"/>
      <c r="RE607" s="112"/>
      <c r="RF607" s="112"/>
      <c r="RG607" s="112"/>
      <c r="RH607" s="112"/>
      <c r="RI607" s="112"/>
      <c r="RJ607" s="112"/>
      <c r="RK607" s="112"/>
      <c r="RL607" s="112"/>
      <c r="RM607" s="112"/>
      <c r="RN607" s="112"/>
      <c r="RO607" s="112"/>
      <c r="RP607" s="112"/>
      <c r="RQ607" s="112"/>
      <c r="RR607" s="112"/>
      <c r="RS607" s="112"/>
      <c r="RT607" s="112"/>
      <c r="RU607" s="112"/>
      <c r="RV607" s="112"/>
      <c r="RW607" s="112"/>
      <c r="RX607" s="112"/>
      <c r="RY607" s="112"/>
      <c r="RZ607" s="112"/>
      <c r="SA607" s="112"/>
      <c r="SB607" s="112"/>
      <c r="SC607" s="112"/>
      <c r="SD607" s="112"/>
      <c r="SE607" s="112"/>
      <c r="SF607" s="112"/>
      <c r="SG607" s="112"/>
      <c r="SH607" s="112"/>
      <c r="SI607" s="112"/>
      <c r="SJ607" s="112"/>
      <c r="SK607" s="112"/>
      <c r="SL607" s="112"/>
      <c r="SM607" s="112"/>
      <c r="SN607" s="112"/>
      <c r="SO607" s="112"/>
      <c r="SP607" s="112"/>
      <c r="SQ607" s="112"/>
      <c r="SR607" s="112"/>
      <c r="SS607" s="112"/>
      <c r="ST607" s="112"/>
      <c r="SU607" s="112"/>
      <c r="SV607" s="112"/>
      <c r="SW607" s="112"/>
      <c r="SX607" s="112"/>
      <c r="SY607" s="112"/>
      <c r="SZ607" s="112"/>
      <c r="TA607" s="112"/>
      <c r="TB607" s="112"/>
      <c r="TC607" s="112"/>
      <c r="TD607" s="112"/>
      <c r="TE607" s="112"/>
      <c r="TF607" s="112"/>
      <c r="TG607" s="112"/>
      <c r="TH607" s="112"/>
      <c r="TI607" s="112"/>
      <c r="TJ607" s="112"/>
      <c r="TK607" s="112"/>
      <c r="TL607" s="112"/>
      <c r="TM607" s="112"/>
      <c r="TN607" s="112"/>
      <c r="TO607" s="112"/>
      <c r="TP607" s="112"/>
      <c r="TQ607" s="112"/>
      <c r="TR607" s="112"/>
      <c r="TS607" s="112"/>
      <c r="TT607" s="112"/>
      <c r="TU607" s="112"/>
      <c r="TV607" s="112"/>
      <c r="TW607" s="112"/>
      <c r="TX607" s="112"/>
      <c r="TY607" s="112"/>
      <c r="TZ607" s="112"/>
      <c r="UA607" s="112"/>
      <c r="UB607" s="112"/>
      <c r="UC607" s="112"/>
      <c r="UD607" s="112"/>
      <c r="UE607" s="112"/>
      <c r="UF607" s="112"/>
      <c r="UG607" s="112"/>
      <c r="UH607" s="112"/>
      <c r="UI607" s="112"/>
      <c r="UJ607" s="112"/>
      <c r="UK607" s="112"/>
      <c r="UL607" s="112"/>
      <c r="UM607" s="112"/>
      <c r="UN607" s="112"/>
      <c r="UO607" s="112"/>
      <c r="UP607" s="112"/>
      <c r="UQ607" s="112"/>
      <c r="UR607" s="112"/>
      <c r="US607" s="112"/>
      <c r="UT607" s="112"/>
      <c r="UU607" s="112"/>
      <c r="UV607" s="112"/>
      <c r="UW607" s="112"/>
      <c r="UX607" s="112"/>
      <c r="UY607" s="112"/>
      <c r="UZ607" s="112"/>
      <c r="VA607" s="112"/>
      <c r="VB607" s="112"/>
      <c r="VC607" s="112"/>
      <c r="VD607" s="112"/>
      <c r="VE607" s="112"/>
      <c r="VF607" s="112"/>
      <c r="VG607" s="112"/>
      <c r="VH607" s="112"/>
      <c r="VI607" s="112"/>
      <c r="VJ607" s="112"/>
      <c r="VK607" s="112"/>
      <c r="VL607" s="112"/>
      <c r="VM607" s="112"/>
      <c r="VN607" s="112"/>
      <c r="VO607" s="112"/>
      <c r="VP607" s="112"/>
      <c r="VQ607" s="112"/>
      <c r="VR607" s="112"/>
      <c r="VS607" s="112"/>
      <c r="VT607" s="112"/>
      <c r="VU607" s="112"/>
      <c r="VV607" s="112"/>
      <c r="VW607" s="112"/>
      <c r="VX607" s="112"/>
      <c r="VY607" s="112"/>
      <c r="VZ607" s="112"/>
      <c r="WA607" s="112"/>
      <c r="WB607" s="112"/>
      <c r="WC607" s="112"/>
      <c r="WD607" s="112"/>
      <c r="WE607" s="112"/>
      <c r="WF607" s="112"/>
      <c r="WG607" s="112"/>
      <c r="WH607" s="112"/>
      <c r="WI607" s="112"/>
      <c r="WJ607" s="112"/>
      <c r="WK607" s="112"/>
      <c r="WL607" s="112"/>
      <c r="WM607" s="112"/>
      <c r="WN607" s="112"/>
      <c r="WO607" s="112"/>
      <c r="WP607" s="112"/>
      <c r="WQ607" s="112"/>
      <c r="WR607" s="112"/>
      <c r="WS607" s="112"/>
      <c r="WT607" s="112"/>
      <c r="WU607" s="112"/>
      <c r="WV607" s="112"/>
      <c r="WW607" s="112"/>
      <c r="WX607" s="112"/>
      <c r="WY607" s="112"/>
      <c r="WZ607" s="112"/>
      <c r="XA607" s="112"/>
      <c r="XB607" s="112"/>
      <c r="XC607" s="112"/>
      <c r="XD607" s="112"/>
      <c r="XE607" s="112"/>
      <c r="XF607" s="112"/>
      <c r="XG607" s="112"/>
      <c r="XH607" s="112"/>
      <c r="XI607" s="112"/>
      <c r="XJ607" s="112"/>
      <c r="XK607" s="112"/>
      <c r="XL607" s="112"/>
      <c r="XM607" s="112"/>
      <c r="XN607" s="112"/>
      <c r="XO607" s="112"/>
      <c r="XP607" s="112"/>
      <c r="XQ607" s="112"/>
      <c r="XR607" s="112"/>
      <c r="XS607" s="112"/>
      <c r="XT607" s="112"/>
      <c r="XU607" s="112"/>
      <c r="XV607" s="112"/>
      <c r="XW607" s="112"/>
      <c r="XX607" s="112"/>
      <c r="XY607" s="112"/>
      <c r="XZ607" s="112"/>
      <c r="YA607" s="112"/>
      <c r="YB607" s="112"/>
      <c r="YC607" s="112"/>
      <c r="YD607" s="112"/>
      <c r="YE607" s="112"/>
      <c r="YF607" s="112"/>
      <c r="YG607" s="112"/>
      <c r="YH607" s="112"/>
      <c r="YI607" s="112"/>
      <c r="YJ607" s="112"/>
      <c r="YK607" s="112"/>
      <c r="YL607" s="112"/>
      <c r="YM607" s="112"/>
      <c r="YN607" s="112"/>
      <c r="YO607" s="112"/>
      <c r="YP607" s="112"/>
      <c r="YQ607" s="112"/>
      <c r="YR607" s="112"/>
      <c r="YS607" s="112"/>
      <c r="YT607" s="112"/>
      <c r="YU607" s="112"/>
      <c r="YV607" s="112"/>
      <c r="YW607" s="112"/>
      <c r="YX607" s="112"/>
      <c r="YY607" s="112"/>
      <c r="YZ607" s="112"/>
      <c r="ZA607" s="112"/>
      <c r="ZB607" s="112"/>
      <c r="ZC607" s="112"/>
      <c r="ZD607" s="112"/>
      <c r="ZE607" s="112"/>
      <c r="ZF607" s="112"/>
      <c r="ZG607" s="112"/>
      <c r="ZH607" s="112"/>
      <c r="ZI607" s="112"/>
      <c r="ZJ607" s="112"/>
      <c r="ZK607" s="112"/>
      <c r="ZL607" s="112"/>
      <c r="ZM607" s="112"/>
      <c r="ZN607" s="112"/>
      <c r="ZO607" s="112"/>
      <c r="ZP607" s="112"/>
      <c r="ZQ607" s="112"/>
      <c r="ZR607" s="112"/>
      <c r="ZS607" s="112"/>
      <c r="ZT607" s="112"/>
      <c r="ZU607" s="112"/>
      <c r="ZV607" s="112"/>
      <c r="ZW607" s="112"/>
      <c r="ZX607" s="112"/>
      <c r="ZY607" s="112"/>
      <c r="ZZ607" s="112"/>
      <c r="AAA607" s="112"/>
      <c r="AAB607" s="112"/>
      <c r="AAC607" s="112"/>
      <c r="AAD607" s="112"/>
      <c r="AAE607" s="112"/>
      <c r="AAF607" s="112"/>
      <c r="AAG607" s="112"/>
      <c r="AAH607" s="112"/>
      <c r="AAI607" s="112"/>
      <c r="AAJ607" s="112"/>
      <c r="AAK607" s="112"/>
      <c r="AAL607" s="112"/>
      <c r="AAM607" s="112"/>
      <c r="AAN607" s="112"/>
      <c r="AAO607" s="112"/>
      <c r="AAP607" s="112"/>
      <c r="AAQ607" s="112"/>
      <c r="AAR607" s="112"/>
      <c r="AAS607" s="112"/>
      <c r="AAT607" s="112"/>
      <c r="AAU607" s="112"/>
      <c r="AAV607" s="112"/>
      <c r="AAW607" s="112"/>
      <c r="AAX607" s="112"/>
      <c r="AAY607" s="112"/>
      <c r="AAZ607" s="112"/>
      <c r="ABA607" s="112"/>
      <c r="ABB607" s="112"/>
      <c r="ABC607" s="112"/>
      <c r="ABD607" s="112"/>
      <c r="ABE607" s="112"/>
      <c r="ABF607" s="112"/>
      <c r="ABG607" s="112"/>
      <c r="ABH607" s="112"/>
      <c r="ABI607" s="112"/>
      <c r="ABJ607" s="112"/>
      <c r="ABK607" s="112"/>
      <c r="ABL607" s="112"/>
      <c r="ABM607" s="112"/>
      <c r="ABN607" s="112"/>
      <c r="ABO607" s="112"/>
      <c r="ABP607" s="112"/>
      <c r="ABQ607" s="112"/>
      <c r="ABR607" s="112"/>
      <c r="ABS607" s="112"/>
      <c r="ABT607" s="112"/>
      <c r="ABU607" s="112"/>
      <c r="ABV607" s="112"/>
      <c r="ABW607" s="112"/>
      <c r="ABX607" s="112"/>
      <c r="ABY607" s="112"/>
      <c r="ABZ607" s="112"/>
      <c r="ACA607" s="112"/>
      <c r="ACB607" s="112"/>
      <c r="ACC607" s="112"/>
      <c r="ACD607" s="112"/>
      <c r="ACE607" s="112"/>
      <c r="ACF607" s="112"/>
      <c r="ACG607" s="112"/>
      <c r="ACH607" s="112"/>
      <c r="ACI607" s="112"/>
      <c r="ACJ607" s="112"/>
      <c r="ACK607" s="112"/>
      <c r="ACL607" s="112"/>
      <c r="ACM607" s="112"/>
      <c r="ACN607" s="112"/>
      <c r="ACO607" s="112"/>
      <c r="ACP607" s="112"/>
      <c r="ACQ607" s="112"/>
      <c r="ACR607" s="112"/>
      <c r="ACS607" s="112"/>
      <c r="ACT607" s="112"/>
      <c r="ACU607" s="112"/>
      <c r="ACV607" s="112"/>
      <c r="ACW607" s="112"/>
      <c r="ACX607" s="112"/>
      <c r="ACY607" s="112"/>
      <c r="ACZ607" s="112"/>
      <c r="ADA607" s="112"/>
      <c r="ADB607" s="112"/>
      <c r="ADC607" s="112"/>
      <c r="ADD607" s="112"/>
      <c r="ADE607" s="112"/>
      <c r="ADF607" s="112"/>
      <c r="ADG607" s="112"/>
      <c r="ADH607" s="112"/>
      <c r="ADI607" s="112"/>
      <c r="ADJ607" s="112"/>
      <c r="ADK607" s="112"/>
      <c r="ADL607" s="112"/>
      <c r="ADM607" s="112"/>
      <c r="ADN607" s="112"/>
      <c r="ADO607" s="112"/>
      <c r="ADP607" s="112"/>
      <c r="ADQ607" s="112"/>
      <c r="ADR607" s="112"/>
      <c r="ADS607" s="112"/>
      <c r="ADT607" s="112"/>
      <c r="ADU607" s="112"/>
      <c r="ADV607" s="112"/>
      <c r="ADW607" s="112"/>
      <c r="ADX607" s="112"/>
      <c r="ADY607" s="112"/>
      <c r="ADZ607" s="112"/>
      <c r="AEA607" s="112"/>
      <c r="AEB607" s="112"/>
      <c r="AEC607" s="112"/>
      <c r="AED607" s="112"/>
      <c r="AEE607" s="112"/>
      <c r="AEF607" s="112"/>
      <c r="AEG607" s="112"/>
      <c r="AEH607" s="112"/>
      <c r="AEI607" s="112"/>
      <c r="AEJ607" s="112"/>
      <c r="AEK607" s="112"/>
      <c r="AEL607" s="112"/>
      <c r="AEM607" s="112"/>
      <c r="AEN607" s="112"/>
      <c r="AEO607" s="112"/>
      <c r="AEP607" s="112"/>
      <c r="AEQ607" s="112"/>
      <c r="AER607" s="112"/>
      <c r="AES607" s="112"/>
      <c r="AET607" s="112"/>
      <c r="AEU607" s="112"/>
      <c r="AEV607" s="112"/>
      <c r="AEW607" s="112"/>
      <c r="AEX607" s="112"/>
      <c r="AEY607" s="112"/>
      <c r="AEZ607" s="112"/>
      <c r="AFA607" s="112"/>
      <c r="AFB607" s="112"/>
      <c r="AFC607" s="112"/>
      <c r="AFD607" s="112"/>
      <c r="AFE607" s="112"/>
      <c r="AFF607" s="112"/>
      <c r="AFG607" s="112"/>
      <c r="AFH607" s="112"/>
      <c r="AFI607" s="112"/>
      <c r="AFJ607" s="112"/>
      <c r="AFK607" s="112"/>
      <c r="AFL607" s="112"/>
      <c r="AFM607" s="112"/>
      <c r="AFN607" s="112"/>
      <c r="AFO607" s="112"/>
      <c r="AFP607" s="112"/>
      <c r="AFQ607" s="112"/>
      <c r="AFR607" s="112"/>
      <c r="AFS607" s="112"/>
      <c r="AFT607" s="112"/>
      <c r="AFU607" s="112"/>
      <c r="AFV607" s="112"/>
      <c r="AFW607" s="112"/>
      <c r="AFX607" s="112"/>
      <c r="AFY607" s="112"/>
      <c r="AFZ607" s="112"/>
      <c r="AGA607" s="112"/>
      <c r="AGB607" s="112"/>
      <c r="AGC607" s="112"/>
      <c r="AGD607" s="112"/>
      <c r="AGE607" s="112"/>
      <c r="AGF607" s="112"/>
      <c r="AGG607" s="112"/>
      <c r="AGH607" s="112"/>
      <c r="AGI607" s="112"/>
      <c r="AGJ607" s="112"/>
      <c r="AGK607" s="112"/>
      <c r="AGL607" s="112"/>
      <c r="AGM607" s="112"/>
      <c r="AGN607" s="112"/>
      <c r="AGO607" s="112"/>
      <c r="AGP607" s="112"/>
      <c r="AGQ607" s="112"/>
      <c r="AGR607" s="112"/>
      <c r="AGS607" s="112"/>
      <c r="AGT607" s="112"/>
      <c r="AGU607" s="112"/>
      <c r="AGV607" s="112"/>
      <c r="AGW607" s="112"/>
      <c r="AGX607" s="112"/>
      <c r="AGY607" s="112"/>
      <c r="AGZ607" s="112"/>
      <c r="AHA607" s="112"/>
      <c r="AHB607" s="112"/>
      <c r="AHC607" s="112"/>
      <c r="AHD607" s="112"/>
      <c r="AHE607" s="112"/>
      <c r="AHF607" s="112"/>
      <c r="AHG607" s="112"/>
      <c r="AHH607" s="112"/>
      <c r="AHI607" s="112"/>
      <c r="AHJ607" s="112"/>
      <c r="AHK607" s="112"/>
      <c r="AHL607" s="112"/>
      <c r="AHM607" s="112"/>
      <c r="AHN607" s="112"/>
      <c r="AHO607" s="112"/>
      <c r="AHP607" s="112"/>
      <c r="AHQ607" s="112"/>
      <c r="AHR607" s="112"/>
      <c r="AHS607" s="112"/>
      <c r="AHT607" s="112"/>
      <c r="AHU607" s="112"/>
      <c r="AHV607" s="112"/>
      <c r="AHW607" s="112"/>
      <c r="AHX607" s="112"/>
      <c r="AHY607" s="112"/>
      <c r="AHZ607" s="112"/>
      <c r="AIA607" s="112"/>
      <c r="AIB607" s="112"/>
      <c r="AIC607" s="112"/>
      <c r="AID607" s="112"/>
      <c r="AIE607" s="112"/>
      <c r="AIF607" s="112"/>
      <c r="AIG607" s="112"/>
      <c r="AIH607" s="112"/>
      <c r="AII607" s="112"/>
      <c r="AIJ607" s="112"/>
      <c r="AIK607" s="112"/>
      <c r="AIL607" s="112"/>
      <c r="AIM607" s="112"/>
      <c r="AIN607" s="112"/>
      <c r="AIO607" s="112"/>
      <c r="AIP607" s="112"/>
      <c r="AIQ607" s="112"/>
      <c r="AIR607" s="112"/>
      <c r="AIS607" s="112"/>
      <c r="AIT607" s="112"/>
      <c r="AIU607" s="112"/>
      <c r="AIV607" s="112"/>
      <c r="AIW607" s="112"/>
      <c r="AIX607" s="112"/>
      <c r="AIY607" s="112"/>
      <c r="AIZ607" s="112"/>
      <c r="AJA607" s="112"/>
      <c r="AJB607" s="112"/>
      <c r="AJC607" s="112"/>
      <c r="AJD607" s="112"/>
      <c r="AJE607" s="112"/>
      <c r="AJF607" s="112"/>
      <c r="AJG607" s="112"/>
      <c r="AJH607" s="112"/>
      <c r="AJI607" s="112"/>
      <c r="AJJ607" s="112"/>
      <c r="AJK607" s="112"/>
      <c r="AJL607" s="112"/>
      <c r="AJM607" s="112"/>
      <c r="AJN607" s="112"/>
      <c r="AJO607" s="112"/>
      <c r="AJP607" s="112"/>
      <c r="AJQ607" s="112"/>
      <c r="AJR607" s="112"/>
      <c r="AJS607" s="112"/>
      <c r="AJT607" s="112"/>
      <c r="AJU607" s="112"/>
      <c r="AJV607" s="112"/>
      <c r="AJW607" s="112"/>
      <c r="AJX607" s="112"/>
      <c r="AJY607" s="112"/>
      <c r="AJZ607" s="112"/>
      <c r="AKA607" s="112"/>
      <c r="AKB607" s="112"/>
      <c r="AKC607" s="112"/>
      <c r="AKD607" s="112"/>
      <c r="AKE607" s="112"/>
      <c r="AKF607" s="112"/>
      <c r="AKG607" s="112"/>
      <c r="AKH607" s="112"/>
      <c r="AKI607" s="112"/>
      <c r="AKJ607" s="112"/>
      <c r="AKK607" s="112"/>
      <c r="AKL607" s="112"/>
      <c r="AKM607" s="112"/>
      <c r="AKN607" s="112"/>
      <c r="AKO607" s="112"/>
      <c r="AKP607" s="112"/>
      <c r="AKQ607" s="112"/>
      <c r="AKR607" s="112"/>
      <c r="AKS607" s="112"/>
      <c r="AKT607" s="112"/>
      <c r="AKU607" s="112"/>
      <c r="AKV607" s="112"/>
      <c r="AKW607" s="112"/>
      <c r="AKX607" s="112"/>
      <c r="AKY607" s="112"/>
      <c r="AKZ607" s="112"/>
      <c r="ALA607" s="112"/>
      <c r="ALB607" s="112"/>
      <c r="ALC607" s="112"/>
      <c r="ALD607" s="112"/>
      <c r="ALE607" s="112"/>
      <c r="ALF607" s="112"/>
      <c r="ALG607" s="112"/>
      <c r="ALH607" s="112"/>
      <c r="ALI607" s="112"/>
      <c r="ALJ607" s="112"/>
      <c r="ALK607" s="112"/>
      <c r="ALL607" s="112"/>
      <c r="ALM607" s="112"/>
      <c r="ALN607" s="112"/>
      <c r="ALO607" s="112"/>
      <c r="ALP607" s="112"/>
      <c r="ALQ607" s="112"/>
      <c r="ALR607" s="112"/>
      <c r="ALS607" s="112"/>
      <c r="ALT607" s="112"/>
      <c r="ALU607" s="112"/>
      <c r="ALV607" s="112"/>
      <c r="ALW607" s="112"/>
      <c r="ALX607" s="112"/>
      <c r="ALY607" s="112"/>
      <c r="ALZ607" s="112"/>
      <c r="AMA607" s="112"/>
      <c r="AMB607" s="112"/>
      <c r="AMC607" s="112"/>
      <c r="AMD607" s="112"/>
      <c r="AME607" s="112"/>
      <c r="AMF607" s="112"/>
      <c r="AMG607" s="112"/>
      <c r="AMH607" s="112"/>
      <c r="AMI607" s="112"/>
      <c r="AMJ607" s="112"/>
      <c r="AMK607" s="112"/>
      <c r="AML607" s="112"/>
      <c r="AMM607" s="112"/>
      <c r="AMN607" s="112"/>
      <c r="AMO607" s="112"/>
      <c r="AMP607" s="112"/>
      <c r="AMQ607" s="112"/>
      <c r="AMR607" s="112"/>
      <c r="AMS607" s="112"/>
      <c r="AMT607" s="112"/>
      <c r="AMU607" s="112"/>
      <c r="AMV607" s="112"/>
      <c r="AMW607" s="112"/>
      <c r="AMX607" s="112"/>
      <c r="AMY607" s="112"/>
      <c r="AMZ607" s="112"/>
      <c r="ANA607" s="112"/>
      <c r="ANB607" s="112"/>
      <c r="ANC607" s="112"/>
      <c r="AND607" s="112"/>
      <c r="ANE607" s="112"/>
      <c r="ANF607" s="112"/>
      <c r="ANG607" s="112"/>
      <c r="ANH607" s="112"/>
      <c r="ANI607" s="112"/>
      <c r="ANJ607" s="112"/>
      <c r="ANK607" s="112"/>
      <c r="ANL607" s="112"/>
      <c r="ANM607" s="112"/>
      <c r="ANN607" s="112"/>
      <c r="ANO607" s="112"/>
      <c r="ANP607" s="112"/>
      <c r="ANQ607" s="112"/>
      <c r="ANR607" s="112"/>
      <c r="ANS607" s="112"/>
      <c r="ANT607" s="112"/>
      <c r="ANU607" s="112"/>
      <c r="ANV607" s="112"/>
      <c r="ANW607" s="112"/>
      <c r="ANX607" s="112"/>
      <c r="ANY607" s="112"/>
      <c r="ANZ607" s="112"/>
      <c r="AOA607" s="112"/>
      <c r="AOB607" s="112"/>
      <c r="AOC607" s="112"/>
      <c r="AOD607" s="112"/>
      <c r="AOE607" s="112"/>
      <c r="AOF607" s="112"/>
      <c r="AOG607" s="112"/>
      <c r="AOH607" s="112"/>
      <c r="AOI607" s="112"/>
      <c r="AOJ607" s="112"/>
      <c r="AOK607" s="112"/>
      <c r="AOL607" s="112"/>
      <c r="AOM607" s="112"/>
      <c r="AON607" s="112"/>
      <c r="AOO607" s="112"/>
      <c r="AOP607" s="112"/>
      <c r="AOQ607" s="112"/>
      <c r="AOR607" s="112"/>
      <c r="AOS607" s="112"/>
      <c r="AOT607" s="112"/>
      <c r="AOU607" s="112"/>
      <c r="AOV607" s="112"/>
      <c r="AOW607" s="112"/>
      <c r="AOX607" s="112"/>
      <c r="AOY607" s="112"/>
      <c r="AOZ607" s="112"/>
      <c r="APA607" s="112"/>
      <c r="APB607" s="112"/>
      <c r="APC607" s="112"/>
      <c r="APD607" s="112"/>
      <c r="APE607" s="112"/>
      <c r="APF607" s="112"/>
      <c r="APG607" s="112"/>
      <c r="APH607" s="112"/>
      <c r="API607" s="112"/>
      <c r="APJ607" s="112"/>
      <c r="APK607" s="112"/>
      <c r="APL607" s="112"/>
      <c r="APM607" s="112"/>
      <c r="APN607" s="112"/>
      <c r="APO607" s="112"/>
      <c r="APP607" s="112"/>
      <c r="APQ607" s="112"/>
      <c r="APR607" s="112"/>
      <c r="APS607" s="112"/>
      <c r="APT607" s="112"/>
      <c r="APU607" s="112"/>
      <c r="APV607" s="112"/>
      <c r="APW607" s="112"/>
      <c r="APX607" s="112"/>
      <c r="APY607" s="112"/>
      <c r="APZ607" s="112"/>
      <c r="AQA607" s="112"/>
      <c r="AQB607" s="112"/>
      <c r="AQC607" s="112"/>
      <c r="AQD607" s="112"/>
      <c r="AQE607" s="112"/>
      <c r="AQF607" s="112"/>
      <c r="AQG607" s="112"/>
      <c r="AQH607" s="112"/>
      <c r="AQI607" s="112"/>
      <c r="AQJ607" s="112"/>
      <c r="AQK607" s="112"/>
      <c r="AQL607" s="112"/>
      <c r="AQM607" s="112"/>
      <c r="AQN607" s="112"/>
      <c r="AQO607" s="112"/>
      <c r="AQP607" s="112"/>
      <c r="AQQ607" s="112"/>
      <c r="AQR607" s="112"/>
      <c r="AQS607" s="112"/>
      <c r="AQT607" s="112"/>
      <c r="AQU607" s="112"/>
      <c r="AQV607" s="112"/>
      <c r="AQW607" s="112"/>
      <c r="AQX607" s="112"/>
      <c r="AQY607" s="112"/>
      <c r="AQZ607" s="112"/>
      <c r="ARA607" s="112"/>
      <c r="ARB607" s="112"/>
      <c r="ARC607" s="112"/>
      <c r="ARD607" s="112"/>
      <c r="ARE607" s="112"/>
      <c r="ARF607" s="112"/>
      <c r="ARG607" s="112"/>
      <c r="ARH607" s="112"/>
      <c r="ARI607" s="112"/>
      <c r="ARJ607" s="112"/>
      <c r="ARK607" s="112"/>
      <c r="ARL607" s="112"/>
      <c r="ARM607" s="112"/>
      <c r="ARN607" s="112"/>
      <c r="ARO607" s="112"/>
      <c r="ARP607" s="112"/>
      <c r="ARQ607" s="112"/>
      <c r="ARR607" s="112"/>
      <c r="ARS607" s="112"/>
      <c r="ART607" s="112"/>
      <c r="ARU607" s="112"/>
      <c r="ARV607" s="112"/>
      <c r="ARW607" s="112"/>
      <c r="ARX607" s="112"/>
      <c r="ARY607" s="112"/>
      <c r="ARZ607" s="112"/>
      <c r="ASA607" s="112"/>
      <c r="ASB607" s="112"/>
      <c r="ASC607" s="112"/>
      <c r="ASD607" s="112"/>
      <c r="ASE607" s="112"/>
      <c r="ASF607" s="112"/>
      <c r="ASG607" s="112"/>
      <c r="ASH607" s="112"/>
      <c r="ASI607" s="112"/>
      <c r="ASJ607" s="112"/>
      <c r="ASK607" s="112"/>
      <c r="ASL607" s="112"/>
      <c r="ASM607" s="112"/>
      <c r="ASN607" s="112"/>
      <c r="ASO607" s="112"/>
      <c r="ASP607" s="112"/>
      <c r="ASQ607" s="112"/>
      <c r="ASR607" s="112"/>
      <c r="ASS607" s="112"/>
      <c r="AST607" s="112"/>
      <c r="ASU607" s="112"/>
      <c r="ASV607" s="112"/>
      <c r="ASW607" s="112"/>
      <c r="ASX607" s="112"/>
      <c r="ASY607" s="112"/>
      <c r="ASZ607" s="112"/>
      <c r="ATA607" s="112"/>
      <c r="ATB607" s="112"/>
      <c r="ATC607" s="112"/>
      <c r="ATD607" s="112"/>
      <c r="ATE607" s="112"/>
      <c r="ATF607" s="112"/>
      <c r="ATG607" s="112"/>
      <c r="ATH607" s="112"/>
      <c r="ATI607" s="112"/>
      <c r="ATJ607" s="112"/>
      <c r="ATK607" s="112"/>
      <c r="ATL607" s="112"/>
      <c r="ATM607" s="112"/>
      <c r="ATN607" s="112"/>
      <c r="ATO607" s="112"/>
      <c r="ATP607" s="112"/>
      <c r="ATQ607" s="112"/>
      <c r="ATR607" s="112"/>
      <c r="ATS607" s="112"/>
      <c r="ATT607" s="112"/>
      <c r="ATU607" s="112"/>
      <c r="ATV607" s="112"/>
      <c r="ATW607" s="112"/>
      <c r="ATX607" s="112"/>
      <c r="ATY607" s="112"/>
      <c r="ATZ607" s="112"/>
      <c r="AUA607" s="112"/>
      <c r="AUB607" s="112"/>
      <c r="AUC607" s="112"/>
      <c r="AUD607" s="112"/>
      <c r="AUE607" s="112"/>
      <c r="AUF607" s="112"/>
      <c r="AUG607" s="112"/>
      <c r="AUH607" s="112"/>
      <c r="AUI607" s="112"/>
      <c r="AUJ607" s="112"/>
      <c r="AUK607" s="112"/>
      <c r="AUL607" s="112"/>
      <c r="AUM607" s="112"/>
      <c r="AUN607" s="112"/>
      <c r="AUO607" s="112"/>
      <c r="AUP607" s="112"/>
      <c r="AUQ607" s="112"/>
      <c r="AUR607" s="112"/>
      <c r="AUS607" s="112"/>
      <c r="AUT607" s="112"/>
      <c r="AUU607" s="112"/>
      <c r="AUV607" s="112"/>
      <c r="AUW607" s="112"/>
      <c r="AUX607" s="112"/>
      <c r="AUY607" s="112"/>
      <c r="AUZ607" s="112"/>
      <c r="AVA607" s="112"/>
      <c r="AVB607" s="112"/>
      <c r="AVC607" s="112"/>
      <c r="AVD607" s="112"/>
      <c r="AVE607" s="112"/>
      <c r="AVF607" s="112"/>
      <c r="AVG607" s="112"/>
      <c r="AVH607" s="112"/>
      <c r="AVI607" s="112"/>
      <c r="AVJ607" s="112"/>
      <c r="AVK607" s="112"/>
      <c r="AVL607" s="112"/>
      <c r="AVM607" s="112"/>
      <c r="AVN607" s="112"/>
      <c r="AVO607" s="112"/>
      <c r="AVP607" s="112"/>
      <c r="AVQ607" s="112"/>
      <c r="AVR607" s="112"/>
      <c r="AVS607" s="112"/>
      <c r="AVT607" s="112"/>
      <c r="AVU607" s="112"/>
      <c r="AVV607" s="112"/>
      <c r="AVW607" s="112"/>
      <c r="AVX607" s="112"/>
      <c r="AVY607" s="112"/>
      <c r="AVZ607" s="112"/>
      <c r="AWA607" s="112"/>
      <c r="AWB607" s="112"/>
      <c r="AWC607" s="112"/>
      <c r="AWD607" s="112"/>
      <c r="AWE607" s="112"/>
      <c r="AWF607" s="112"/>
      <c r="AWG607" s="112"/>
      <c r="AWH607" s="112"/>
      <c r="AWI607" s="112"/>
      <c r="AWJ607" s="112"/>
      <c r="AWK607" s="112"/>
      <c r="AWL607" s="112"/>
      <c r="AWM607" s="112"/>
      <c r="AWN607" s="112"/>
      <c r="AWO607" s="112"/>
      <c r="AWP607" s="112"/>
      <c r="AWQ607" s="112"/>
      <c r="AWR607" s="112"/>
      <c r="AWS607" s="112"/>
      <c r="AWT607" s="112"/>
      <c r="AWU607" s="112"/>
      <c r="AWV607" s="112"/>
      <c r="AWW607" s="112"/>
      <c r="AWX607" s="112"/>
      <c r="AWY607" s="112"/>
      <c r="AWZ607" s="112"/>
      <c r="AXA607" s="112"/>
      <c r="AXB607" s="112"/>
      <c r="AXC607" s="112"/>
      <c r="AXD607" s="112"/>
      <c r="AXE607" s="112"/>
      <c r="AXF607" s="112"/>
      <c r="AXG607" s="112"/>
      <c r="AXH607" s="112"/>
      <c r="AXI607" s="112"/>
      <c r="AXJ607" s="112"/>
      <c r="AXK607" s="112"/>
      <c r="AXL607" s="112"/>
      <c r="AXM607" s="112"/>
      <c r="AXN607" s="112"/>
      <c r="AXO607" s="112"/>
      <c r="AXP607" s="112"/>
      <c r="AXQ607" s="112"/>
      <c r="AXR607" s="112"/>
      <c r="AXS607" s="112"/>
      <c r="AXT607" s="112"/>
      <c r="AXU607" s="112"/>
      <c r="AXV607" s="112"/>
      <c r="AXW607" s="112"/>
      <c r="AXX607" s="112"/>
      <c r="AXY607" s="112"/>
      <c r="AXZ607" s="112"/>
      <c r="AYA607" s="112"/>
      <c r="AYB607" s="112"/>
      <c r="AYC607" s="112"/>
      <c r="AYD607" s="112"/>
      <c r="AYE607" s="112"/>
      <c r="AYF607" s="112"/>
      <c r="AYG607" s="112"/>
      <c r="AYH607" s="112"/>
      <c r="AYI607" s="112"/>
      <c r="AYJ607" s="112"/>
      <c r="AYK607" s="112"/>
      <c r="AYL607" s="112"/>
      <c r="AYM607" s="112"/>
      <c r="AYN607" s="112"/>
      <c r="AYO607" s="112"/>
      <c r="AYP607" s="112"/>
      <c r="AYQ607" s="112"/>
      <c r="AYR607" s="112"/>
      <c r="AYS607" s="112"/>
      <c r="AYT607" s="112"/>
      <c r="AYU607" s="112"/>
      <c r="AYV607" s="112"/>
      <c r="AYW607" s="112"/>
      <c r="AYX607" s="112"/>
      <c r="AYY607" s="112"/>
      <c r="AYZ607" s="112"/>
      <c r="AZA607" s="112"/>
      <c r="AZB607" s="112"/>
      <c r="AZC607" s="112"/>
      <c r="AZD607" s="112"/>
      <c r="AZE607" s="112"/>
      <c r="AZF607" s="112"/>
      <c r="AZG607" s="112"/>
      <c r="AZH607" s="112"/>
      <c r="AZI607" s="112"/>
      <c r="AZJ607" s="112"/>
      <c r="AZK607" s="112"/>
      <c r="AZL607" s="112"/>
      <c r="AZM607" s="112"/>
      <c r="AZN607" s="112"/>
      <c r="AZO607" s="112"/>
      <c r="AZP607" s="112"/>
      <c r="AZQ607" s="112"/>
      <c r="AZR607" s="112"/>
      <c r="AZS607" s="112"/>
      <c r="AZT607" s="112"/>
      <c r="AZU607" s="112"/>
      <c r="AZV607" s="112"/>
      <c r="AZW607" s="112"/>
      <c r="AZX607" s="112"/>
      <c r="AZY607" s="112"/>
      <c r="AZZ607" s="112"/>
      <c r="BAA607" s="112"/>
      <c r="BAB607" s="112"/>
      <c r="BAC607" s="112"/>
      <c r="BAD607" s="112"/>
      <c r="BAE607" s="112"/>
      <c r="BAF607" s="112"/>
      <c r="BAG607" s="112"/>
      <c r="BAH607" s="112"/>
      <c r="BAI607" s="112"/>
      <c r="BAJ607" s="112"/>
      <c r="BAK607" s="112"/>
      <c r="BAL607" s="112"/>
      <c r="BAM607" s="112"/>
      <c r="BAN607" s="112"/>
      <c r="BAO607" s="112"/>
      <c r="BAP607" s="112"/>
      <c r="BAQ607" s="112"/>
      <c r="BAR607" s="112"/>
      <c r="BAS607" s="112"/>
      <c r="BAT607" s="112"/>
      <c r="BAU607" s="112"/>
      <c r="BAV607" s="112"/>
      <c r="BAW607" s="112"/>
      <c r="BAX607" s="112"/>
      <c r="BAY607" s="112"/>
      <c r="BAZ607" s="112"/>
      <c r="BBA607" s="112"/>
      <c r="BBB607" s="112"/>
      <c r="BBC607" s="112"/>
      <c r="BBD607" s="112"/>
      <c r="BBE607" s="112"/>
      <c r="BBF607" s="112"/>
      <c r="BBG607" s="112"/>
      <c r="BBH607" s="112"/>
      <c r="BBI607" s="112"/>
      <c r="BBJ607" s="112"/>
      <c r="BBK607" s="112"/>
      <c r="BBL607" s="112"/>
      <c r="BBM607" s="112"/>
      <c r="BBN607" s="112"/>
      <c r="BBO607" s="112"/>
      <c r="BBP607" s="112"/>
      <c r="BBQ607" s="112"/>
      <c r="BBR607" s="112"/>
      <c r="BBS607" s="112"/>
      <c r="BBT607" s="112"/>
      <c r="BBU607" s="112"/>
      <c r="BBV607" s="112"/>
      <c r="BBW607" s="112"/>
      <c r="BBX607" s="112"/>
      <c r="BBY607" s="112"/>
      <c r="BBZ607" s="112"/>
      <c r="BCA607" s="112"/>
      <c r="BCB607" s="112"/>
      <c r="BCC607" s="112"/>
      <c r="BCD607" s="112"/>
      <c r="BCE607" s="112"/>
      <c r="BCF607" s="112"/>
      <c r="BCG607" s="112"/>
      <c r="BCH607" s="112"/>
      <c r="BCI607" s="112"/>
      <c r="BCJ607" s="112"/>
      <c r="BCK607" s="112"/>
      <c r="BCL607" s="112"/>
      <c r="BCM607" s="112"/>
      <c r="BCN607" s="112"/>
      <c r="BCO607" s="112"/>
      <c r="BCP607" s="112"/>
      <c r="BCQ607" s="112"/>
      <c r="BCR607" s="112"/>
      <c r="BCS607" s="112"/>
      <c r="BCT607" s="112"/>
      <c r="BCU607" s="112"/>
      <c r="BCV607" s="112"/>
      <c r="BCW607" s="112"/>
      <c r="BCX607" s="112"/>
      <c r="BCY607" s="112"/>
      <c r="BCZ607" s="112"/>
      <c r="BDA607" s="112"/>
      <c r="BDB607" s="112"/>
      <c r="BDC607" s="112"/>
      <c r="BDD607" s="112"/>
      <c r="BDE607" s="112"/>
      <c r="BDF607" s="112"/>
      <c r="BDG607" s="112"/>
      <c r="BDH607" s="112"/>
      <c r="BDI607" s="112"/>
      <c r="BDJ607" s="112"/>
      <c r="BDK607" s="112"/>
      <c r="BDL607" s="112"/>
      <c r="BDM607" s="112"/>
      <c r="BDN607" s="112"/>
      <c r="BDO607" s="112"/>
      <c r="BDP607" s="112"/>
      <c r="BDQ607" s="112"/>
      <c r="BDR607" s="112"/>
      <c r="BDS607" s="112"/>
      <c r="BDT607" s="112"/>
      <c r="BDU607" s="112"/>
      <c r="BDV607" s="112"/>
      <c r="BDW607" s="112"/>
      <c r="BDX607" s="112"/>
      <c r="BDY607" s="112"/>
      <c r="BDZ607" s="112"/>
      <c r="BEA607" s="112"/>
      <c r="BEB607" s="112"/>
      <c r="BEC607" s="112"/>
      <c r="BED607" s="112"/>
      <c r="BEE607" s="112"/>
      <c r="BEF607" s="112"/>
      <c r="BEG607" s="112"/>
      <c r="BEH607" s="112"/>
      <c r="BEI607" s="112"/>
      <c r="BEJ607" s="112"/>
      <c r="BEK607" s="112"/>
      <c r="BEL607" s="112"/>
      <c r="BEM607" s="112"/>
      <c r="BEN607" s="112"/>
      <c r="BEO607" s="112"/>
      <c r="BEP607" s="112"/>
      <c r="BEQ607" s="112"/>
      <c r="BER607" s="112"/>
      <c r="BES607" s="112"/>
      <c r="BET607" s="112"/>
      <c r="BEU607" s="112"/>
      <c r="BEV607" s="112"/>
      <c r="BEW607" s="112"/>
      <c r="BEX607" s="112"/>
      <c r="BEY607" s="112"/>
      <c r="BEZ607" s="112"/>
      <c r="BFA607" s="112"/>
      <c r="BFB607" s="112"/>
      <c r="BFC607" s="112"/>
      <c r="BFD607" s="112"/>
      <c r="BFE607" s="112"/>
      <c r="BFF607" s="112"/>
      <c r="BFG607" s="112"/>
      <c r="BFH607" s="112"/>
      <c r="BFI607" s="112"/>
      <c r="BFJ607" s="112"/>
      <c r="BFK607" s="112"/>
      <c r="BFL607" s="112"/>
      <c r="BFM607" s="112"/>
      <c r="BFN607" s="112"/>
      <c r="BFO607" s="112"/>
      <c r="BFP607" s="112"/>
      <c r="BFQ607" s="112"/>
      <c r="BFR607" s="112"/>
      <c r="BFS607" s="112"/>
      <c r="BFT607" s="112"/>
      <c r="BFU607" s="112"/>
      <c r="BFV607" s="112"/>
      <c r="BFW607" s="112"/>
      <c r="BFX607" s="112"/>
      <c r="BFY607" s="112"/>
      <c r="BFZ607" s="112"/>
      <c r="BGA607" s="112"/>
      <c r="BGB607" s="112"/>
      <c r="BGC607" s="112"/>
      <c r="BGD607" s="112"/>
      <c r="BGE607" s="112"/>
      <c r="BGF607" s="112"/>
      <c r="BGG607" s="112"/>
      <c r="BGH607" s="112"/>
      <c r="BGI607" s="112"/>
      <c r="BGJ607" s="112"/>
      <c r="BGK607" s="112"/>
      <c r="BGL607" s="112"/>
      <c r="BGM607" s="112"/>
      <c r="BGN607" s="112"/>
      <c r="BGO607" s="112"/>
      <c r="BGP607" s="112"/>
      <c r="BGQ607" s="112"/>
      <c r="BGR607" s="112"/>
      <c r="BGS607" s="112"/>
      <c r="BGT607" s="112"/>
      <c r="BGU607" s="112"/>
      <c r="BGV607" s="112"/>
      <c r="BGW607" s="112"/>
      <c r="BGX607" s="112"/>
      <c r="BGY607" s="112"/>
      <c r="BGZ607" s="112"/>
      <c r="BHA607" s="112"/>
      <c r="BHB607" s="112"/>
      <c r="BHC607" s="112"/>
      <c r="BHD607" s="112"/>
      <c r="BHE607" s="112"/>
      <c r="BHF607" s="112"/>
      <c r="BHG607" s="112"/>
      <c r="BHH607" s="112"/>
      <c r="BHI607" s="112"/>
      <c r="BHJ607" s="112"/>
      <c r="BHK607" s="112"/>
      <c r="BHL607" s="112"/>
      <c r="BHM607" s="112"/>
      <c r="BHN607" s="112"/>
      <c r="BHO607" s="112"/>
      <c r="BHP607" s="112"/>
      <c r="BHQ607" s="112"/>
      <c r="BHR607" s="112"/>
      <c r="BHS607" s="112"/>
      <c r="BHT607" s="112"/>
      <c r="BHU607" s="112"/>
      <c r="BHV607" s="112"/>
      <c r="BHW607" s="112"/>
      <c r="BHX607" s="112"/>
      <c r="BHY607" s="112"/>
      <c r="BHZ607" s="112"/>
      <c r="BIA607" s="112"/>
      <c r="BIB607" s="112"/>
      <c r="BIC607" s="112"/>
      <c r="BID607" s="112"/>
      <c r="BIE607" s="112"/>
      <c r="BIF607" s="112"/>
      <c r="BIG607" s="112"/>
      <c r="BIH607" s="112"/>
      <c r="BII607" s="112"/>
      <c r="BIJ607" s="112"/>
      <c r="BIK607" s="112"/>
      <c r="BIL607" s="112"/>
      <c r="BIM607" s="112"/>
      <c r="BIN607" s="112"/>
      <c r="BIO607" s="112"/>
      <c r="BIP607" s="112"/>
      <c r="BIQ607" s="112"/>
      <c r="BIR607" s="112"/>
      <c r="BIS607" s="112"/>
      <c r="BIT607" s="112"/>
      <c r="BIU607" s="112"/>
      <c r="BIV607" s="112"/>
      <c r="BIW607" s="112"/>
      <c r="BIX607" s="112"/>
      <c r="BIY607" s="112"/>
      <c r="BIZ607" s="112"/>
      <c r="BJA607" s="112"/>
      <c r="BJB607" s="112"/>
      <c r="BJC607" s="112"/>
      <c r="BJD607" s="112"/>
      <c r="BJE607" s="112"/>
      <c r="BJF607" s="112"/>
      <c r="BJG607" s="112"/>
      <c r="BJH607" s="112"/>
      <c r="BJI607" s="112"/>
      <c r="BJJ607" s="112"/>
      <c r="BJK607" s="112"/>
      <c r="BJL607" s="112"/>
      <c r="BJM607" s="112"/>
      <c r="BJN607" s="112"/>
      <c r="BJO607" s="112"/>
      <c r="BJP607" s="112"/>
      <c r="BJQ607" s="112"/>
      <c r="BJR607" s="112"/>
      <c r="BJS607" s="112"/>
      <c r="BJT607" s="112"/>
      <c r="BJU607" s="112"/>
      <c r="BJV607" s="112"/>
      <c r="BJW607" s="112"/>
      <c r="BJX607" s="112"/>
      <c r="BJY607" s="112"/>
      <c r="BJZ607" s="112"/>
      <c r="BKA607" s="112"/>
      <c r="BKB607" s="112"/>
      <c r="BKC607" s="112"/>
      <c r="BKD607" s="112"/>
      <c r="BKE607" s="112"/>
      <c r="BKF607" s="112"/>
      <c r="BKG607" s="112"/>
      <c r="BKH607" s="112"/>
      <c r="BKI607" s="112"/>
      <c r="BKJ607" s="112"/>
      <c r="BKK607" s="112"/>
      <c r="BKL607" s="112"/>
      <c r="BKM607" s="112"/>
      <c r="BKN607" s="112"/>
      <c r="BKO607" s="112"/>
      <c r="BKP607" s="112"/>
      <c r="BKQ607" s="112"/>
      <c r="BKR607" s="112"/>
      <c r="BKS607" s="112"/>
      <c r="BKT607" s="112"/>
      <c r="BKU607" s="112"/>
      <c r="BKV607" s="112"/>
      <c r="BKW607" s="112"/>
      <c r="BKX607" s="112"/>
      <c r="BKY607" s="112"/>
      <c r="BKZ607" s="112"/>
      <c r="BLA607" s="112"/>
      <c r="BLB607" s="112"/>
      <c r="BLC607" s="112"/>
      <c r="BLD607" s="112"/>
      <c r="BLE607" s="112"/>
      <c r="BLF607" s="112"/>
      <c r="BLG607" s="112"/>
      <c r="BLH607" s="112"/>
      <c r="BLI607" s="112"/>
      <c r="BLJ607" s="112"/>
      <c r="BLK607" s="112"/>
      <c r="BLL607" s="112"/>
      <c r="BLM607" s="112"/>
      <c r="BLN607" s="112"/>
      <c r="BLO607" s="112"/>
      <c r="BLP607" s="112"/>
      <c r="BLQ607" s="112"/>
      <c r="BLR607" s="112"/>
      <c r="BLS607" s="112"/>
      <c r="BLT607" s="112"/>
      <c r="BLU607" s="112"/>
      <c r="BLV607" s="112"/>
      <c r="BLW607" s="112"/>
      <c r="BLX607" s="112"/>
      <c r="BLY607" s="112"/>
      <c r="BLZ607" s="112"/>
      <c r="BMA607" s="112"/>
      <c r="BMB607" s="112"/>
      <c r="BMC607" s="112"/>
      <c r="BMD607" s="112"/>
      <c r="BME607" s="112"/>
      <c r="BMF607" s="112"/>
      <c r="BMG607" s="112"/>
      <c r="BMH607" s="112"/>
      <c r="BMI607" s="112"/>
      <c r="BMJ607" s="112"/>
      <c r="BMK607" s="112"/>
      <c r="BML607" s="112"/>
      <c r="BMM607" s="112"/>
      <c r="BMN607" s="112"/>
      <c r="BMO607" s="112"/>
      <c r="BMP607" s="112"/>
      <c r="BMQ607" s="112"/>
      <c r="BMR607" s="112"/>
      <c r="BMS607" s="112"/>
      <c r="BMT607" s="112"/>
      <c r="BMU607" s="112"/>
      <c r="BMV607" s="112"/>
      <c r="BMW607" s="112"/>
      <c r="BMX607" s="112"/>
      <c r="BMY607" s="112"/>
      <c r="BMZ607" s="112"/>
      <c r="BNA607" s="112"/>
      <c r="BNB607" s="112"/>
      <c r="BNC607" s="112"/>
      <c r="BND607" s="112"/>
      <c r="BNE607" s="112"/>
      <c r="BNF607" s="112"/>
      <c r="BNG607" s="112"/>
      <c r="BNH607" s="112"/>
      <c r="BNI607" s="112"/>
      <c r="BNJ607" s="112"/>
      <c r="BNK607" s="112"/>
      <c r="BNL607" s="112"/>
      <c r="BNM607" s="112"/>
      <c r="BNN607" s="112"/>
      <c r="BNO607" s="112"/>
      <c r="BNP607" s="112"/>
      <c r="BNQ607" s="112"/>
      <c r="BNR607" s="112"/>
      <c r="BNS607" s="112"/>
      <c r="BNT607" s="112"/>
      <c r="BNU607" s="112"/>
      <c r="BNV607" s="112"/>
      <c r="BNW607" s="112"/>
      <c r="BNX607" s="112"/>
      <c r="BNY607" s="112"/>
      <c r="BNZ607" s="112"/>
      <c r="BOA607" s="112"/>
      <c r="BOB607" s="112"/>
      <c r="BOC607" s="112"/>
      <c r="BOD607" s="112"/>
      <c r="BOE607" s="112"/>
      <c r="BOF607" s="112"/>
      <c r="BOG607" s="112"/>
      <c r="BOH607" s="112"/>
      <c r="BOI607" s="112"/>
      <c r="BOJ607" s="112"/>
      <c r="BOK607" s="112"/>
      <c r="BOL607" s="112"/>
      <c r="BOM607" s="112"/>
      <c r="BON607" s="112"/>
      <c r="BOO607" s="112"/>
      <c r="BOP607" s="112"/>
      <c r="BOQ607" s="112"/>
      <c r="BOR607" s="112"/>
      <c r="BOS607" s="112"/>
      <c r="BOT607" s="112"/>
      <c r="BOU607" s="112"/>
      <c r="BOV607" s="112"/>
      <c r="BOW607" s="112"/>
      <c r="BOX607" s="112"/>
      <c r="BOY607" s="112"/>
      <c r="BOZ607" s="112"/>
      <c r="BPA607" s="112"/>
      <c r="BPB607" s="112"/>
      <c r="BPC607" s="112"/>
      <c r="BPD607" s="112"/>
      <c r="BPE607" s="112"/>
      <c r="BPF607" s="112"/>
      <c r="BPG607" s="112"/>
      <c r="BPH607" s="112"/>
      <c r="BPI607" s="112"/>
      <c r="BPJ607" s="112"/>
      <c r="BPK607" s="112"/>
      <c r="BPL607" s="112"/>
      <c r="BPM607" s="112"/>
      <c r="BPN607" s="112"/>
      <c r="BPO607" s="112"/>
      <c r="BPP607" s="112"/>
      <c r="BPQ607" s="112"/>
      <c r="BPR607" s="112"/>
      <c r="BPS607" s="112"/>
      <c r="BPT607" s="112"/>
      <c r="BPU607" s="112"/>
      <c r="BPV607" s="112"/>
      <c r="BPW607" s="112"/>
      <c r="BPX607" s="112"/>
      <c r="BPY607" s="112"/>
      <c r="BPZ607" s="112"/>
      <c r="BQA607" s="112"/>
      <c r="BQB607" s="112"/>
      <c r="BQC607" s="112"/>
      <c r="BQD607" s="112"/>
      <c r="BQE607" s="112"/>
      <c r="BQF607" s="112"/>
      <c r="BQG607" s="112"/>
      <c r="BQH607" s="112"/>
      <c r="BQI607" s="112"/>
      <c r="BQJ607" s="112"/>
      <c r="BQK607" s="112"/>
      <c r="BQL607" s="112"/>
      <c r="BQM607" s="112"/>
      <c r="BQN607" s="112"/>
      <c r="BQO607" s="112"/>
      <c r="BQP607" s="112"/>
      <c r="BQQ607" s="112"/>
      <c r="BQR607" s="112"/>
      <c r="BQS607" s="112"/>
      <c r="BQT607" s="112"/>
      <c r="BQU607" s="112"/>
      <c r="BQV607" s="112"/>
      <c r="BQW607" s="112"/>
      <c r="BQX607" s="112"/>
      <c r="BQY607" s="112"/>
      <c r="BQZ607" s="112"/>
      <c r="BRA607" s="112"/>
      <c r="BRB607" s="112"/>
      <c r="BRC607" s="112"/>
      <c r="BRD607" s="112"/>
      <c r="BRE607" s="112"/>
      <c r="BRF607" s="112"/>
      <c r="BRG607" s="112"/>
      <c r="BRH607" s="112"/>
      <c r="BRI607" s="112"/>
      <c r="BRJ607" s="112"/>
      <c r="BRK607" s="112"/>
      <c r="BRL607" s="112"/>
      <c r="BRM607" s="112"/>
      <c r="BRN607" s="112"/>
      <c r="BRO607" s="112"/>
      <c r="BRP607" s="112"/>
      <c r="BRQ607" s="112"/>
      <c r="BRR607" s="112"/>
      <c r="BRS607" s="112"/>
      <c r="BRT607" s="112"/>
      <c r="BRU607" s="112"/>
      <c r="BRV607" s="112"/>
      <c r="BRW607" s="112"/>
      <c r="BRX607" s="112"/>
      <c r="BRY607" s="112"/>
      <c r="BRZ607" s="112"/>
      <c r="BSA607" s="112"/>
      <c r="BSB607" s="112"/>
      <c r="BSC607" s="112"/>
      <c r="BSD607" s="112"/>
      <c r="BSE607" s="112"/>
      <c r="BSF607" s="112"/>
      <c r="BSG607" s="112"/>
      <c r="BSH607" s="112"/>
      <c r="BSI607" s="112"/>
      <c r="BSJ607" s="112"/>
      <c r="BSK607" s="112"/>
      <c r="BSL607" s="112"/>
      <c r="BSM607" s="112"/>
      <c r="BSN607" s="112"/>
      <c r="BSO607" s="112"/>
      <c r="BSP607" s="112"/>
      <c r="BSQ607" s="112"/>
      <c r="BSR607" s="112"/>
      <c r="BSS607" s="112"/>
      <c r="BST607" s="112"/>
      <c r="BSU607" s="112"/>
      <c r="BSV607" s="112"/>
      <c r="BSW607" s="112"/>
      <c r="BSX607" s="112"/>
      <c r="BSY607" s="112"/>
      <c r="BSZ607" s="112"/>
      <c r="BTA607" s="112"/>
      <c r="BTB607" s="112"/>
      <c r="BTC607" s="112"/>
      <c r="BTD607" s="112"/>
      <c r="BTE607" s="112"/>
      <c r="BTF607" s="112"/>
      <c r="BTG607" s="112"/>
      <c r="BTH607" s="112"/>
      <c r="BTI607" s="112"/>
      <c r="BTJ607" s="112"/>
      <c r="BTK607" s="112"/>
      <c r="BTL607" s="112"/>
      <c r="BTM607" s="112"/>
      <c r="BTN607" s="112"/>
      <c r="BTO607" s="112"/>
      <c r="BTP607" s="112"/>
      <c r="BTQ607" s="112"/>
      <c r="BTR607" s="112"/>
      <c r="BTS607" s="112"/>
      <c r="BTT607" s="112"/>
      <c r="BTU607" s="112"/>
      <c r="BTV607" s="112"/>
      <c r="BTW607" s="112"/>
      <c r="BTX607" s="112"/>
      <c r="BTY607" s="112"/>
      <c r="BTZ607" s="112"/>
      <c r="BUA607" s="112"/>
      <c r="BUB607" s="112"/>
      <c r="BUC607" s="112"/>
      <c r="BUD607" s="112"/>
      <c r="BUE607" s="112"/>
      <c r="BUF607" s="112"/>
      <c r="BUG607" s="112"/>
      <c r="BUH607" s="112"/>
      <c r="BUI607" s="112"/>
      <c r="BUJ607" s="112"/>
      <c r="BUK607" s="112"/>
      <c r="BUL607" s="112"/>
      <c r="BUM607" s="112"/>
      <c r="BUN607" s="112"/>
      <c r="BUO607" s="112"/>
      <c r="BUP607" s="112"/>
      <c r="BUQ607" s="112"/>
      <c r="BUR607" s="112"/>
      <c r="BUS607" s="112"/>
      <c r="BUT607" s="112"/>
      <c r="BUU607" s="112"/>
      <c r="BUV607" s="112"/>
      <c r="BUW607" s="112"/>
      <c r="BUX607" s="112"/>
      <c r="BUY607" s="112"/>
      <c r="BUZ607" s="112"/>
      <c r="BVA607" s="112"/>
      <c r="BVB607" s="112"/>
      <c r="BVC607" s="112"/>
      <c r="BVD607" s="112"/>
      <c r="BVE607" s="112"/>
      <c r="BVF607" s="112"/>
      <c r="BVG607" s="112"/>
      <c r="BVH607" s="112"/>
      <c r="BVI607" s="112"/>
      <c r="BVJ607" s="112"/>
      <c r="BVK607" s="112"/>
      <c r="BVL607" s="112"/>
      <c r="BVM607" s="112"/>
      <c r="BVN607" s="112"/>
      <c r="BVO607" s="112"/>
      <c r="BVP607" s="112"/>
      <c r="BVQ607" s="112"/>
      <c r="BVR607" s="112"/>
      <c r="BVS607" s="112"/>
      <c r="BVT607" s="112"/>
      <c r="BVU607" s="112"/>
      <c r="BVV607" s="112"/>
      <c r="BVW607" s="112"/>
      <c r="BVX607" s="112"/>
      <c r="BVY607" s="112"/>
      <c r="BVZ607" s="112"/>
      <c r="BWA607" s="112"/>
      <c r="BWB607" s="112"/>
      <c r="BWC607" s="112"/>
      <c r="BWD607" s="112"/>
      <c r="BWE607" s="112"/>
      <c r="BWF607" s="112"/>
      <c r="BWG607" s="112"/>
      <c r="BWH607" s="112"/>
      <c r="BWI607" s="112"/>
      <c r="BWJ607" s="112"/>
      <c r="BWK607" s="112"/>
      <c r="BWL607" s="112"/>
      <c r="BWM607" s="112"/>
      <c r="BWN607" s="112"/>
      <c r="BWO607" s="112"/>
      <c r="BWP607" s="112"/>
      <c r="BWQ607" s="112"/>
      <c r="BWR607" s="112"/>
      <c r="BWS607" s="112"/>
      <c r="BWT607" s="112"/>
      <c r="BWU607" s="112"/>
      <c r="BWV607" s="112"/>
      <c r="BWW607" s="112"/>
      <c r="BWX607" s="112"/>
      <c r="BWY607" s="112"/>
      <c r="BWZ607" s="112"/>
      <c r="BXA607" s="112"/>
      <c r="BXB607" s="112"/>
      <c r="BXC607" s="112"/>
      <c r="BXD607" s="112"/>
      <c r="BXE607" s="112"/>
      <c r="BXF607" s="112"/>
      <c r="BXG607" s="112"/>
      <c r="BXH607" s="112"/>
      <c r="BXI607" s="112"/>
      <c r="BXJ607" s="112"/>
      <c r="BXK607" s="112"/>
      <c r="BXL607" s="112"/>
      <c r="BXM607" s="112"/>
      <c r="BXN607" s="112"/>
      <c r="BXO607" s="112"/>
      <c r="BXP607" s="112"/>
      <c r="BXQ607" s="112"/>
      <c r="BXR607" s="112"/>
      <c r="BXS607" s="112"/>
      <c r="BXT607" s="112"/>
      <c r="BXU607" s="112"/>
      <c r="BXV607" s="112"/>
      <c r="BXW607" s="112"/>
      <c r="BXX607" s="112"/>
      <c r="BXY607" s="112"/>
      <c r="BXZ607" s="112"/>
      <c r="BYA607" s="112"/>
      <c r="BYB607" s="112"/>
      <c r="BYC607" s="112"/>
      <c r="BYD607" s="112"/>
      <c r="BYE607" s="112"/>
      <c r="BYF607" s="112"/>
      <c r="BYG607" s="112"/>
      <c r="BYH607" s="112"/>
      <c r="BYI607" s="112"/>
      <c r="BYJ607" s="112"/>
      <c r="BYK607" s="112"/>
      <c r="BYL607" s="112"/>
      <c r="BYM607" s="112"/>
      <c r="BYN607" s="112"/>
      <c r="BYO607" s="112"/>
      <c r="BYP607" s="112"/>
      <c r="BYQ607" s="112"/>
      <c r="BYR607" s="112"/>
      <c r="BYS607" s="112"/>
      <c r="BYT607" s="112"/>
      <c r="BYU607" s="112"/>
      <c r="BYV607" s="112"/>
      <c r="BYW607" s="112"/>
      <c r="BYX607" s="112"/>
      <c r="BYY607" s="112"/>
      <c r="BYZ607" s="112"/>
      <c r="BZA607" s="112"/>
      <c r="BZB607" s="112"/>
      <c r="BZC607" s="112"/>
      <c r="BZD607" s="112"/>
      <c r="BZE607" s="112"/>
      <c r="BZF607" s="112"/>
      <c r="BZG607" s="112"/>
      <c r="BZH607" s="112"/>
      <c r="BZI607" s="112"/>
      <c r="BZJ607" s="112"/>
      <c r="BZK607" s="112"/>
      <c r="BZL607" s="112"/>
      <c r="BZM607" s="112"/>
      <c r="BZN607" s="112"/>
      <c r="BZO607" s="112"/>
      <c r="BZP607" s="112"/>
      <c r="BZQ607" s="112"/>
      <c r="BZR607" s="112"/>
      <c r="BZS607" s="112"/>
      <c r="BZT607" s="112"/>
      <c r="BZU607" s="112"/>
      <c r="BZV607" s="112"/>
      <c r="BZW607" s="112"/>
      <c r="BZX607" s="112"/>
      <c r="BZY607" s="112"/>
      <c r="BZZ607" s="112"/>
      <c r="CAA607" s="112"/>
      <c r="CAB607" s="112"/>
      <c r="CAC607" s="112"/>
      <c r="CAD607" s="112"/>
      <c r="CAE607" s="112"/>
      <c r="CAF607" s="112"/>
      <c r="CAG607" s="112"/>
      <c r="CAH607" s="112"/>
      <c r="CAI607" s="112"/>
      <c r="CAJ607" s="112"/>
      <c r="CAK607" s="112"/>
      <c r="CAL607" s="112"/>
      <c r="CAM607" s="112"/>
      <c r="CAN607" s="112"/>
      <c r="CAO607" s="112"/>
      <c r="CAP607" s="112"/>
      <c r="CAQ607" s="112"/>
      <c r="CAR607" s="112"/>
      <c r="CAS607" s="112"/>
      <c r="CAT607" s="112"/>
      <c r="CAU607" s="112"/>
      <c r="CAV607" s="112"/>
      <c r="CAW607" s="112"/>
      <c r="CAX607" s="112"/>
      <c r="CAY607" s="112"/>
      <c r="CAZ607" s="112"/>
      <c r="CBA607" s="112"/>
      <c r="CBB607" s="112"/>
      <c r="CBC607" s="112"/>
      <c r="CBD607" s="112"/>
      <c r="CBE607" s="112"/>
      <c r="CBF607" s="112"/>
      <c r="CBG607" s="112"/>
      <c r="CBH607" s="112"/>
      <c r="CBI607" s="112"/>
      <c r="CBJ607" s="112"/>
      <c r="CBK607" s="112"/>
      <c r="CBL607" s="112"/>
      <c r="CBM607" s="112"/>
      <c r="CBN607" s="112"/>
      <c r="CBO607" s="112"/>
      <c r="CBP607" s="112"/>
      <c r="CBQ607" s="112"/>
      <c r="CBR607" s="112"/>
      <c r="CBS607" s="112"/>
      <c r="CBT607" s="112"/>
      <c r="CBU607" s="112"/>
      <c r="CBV607" s="112"/>
      <c r="CBW607" s="112"/>
      <c r="CBX607" s="112"/>
      <c r="CBY607" s="112"/>
      <c r="CBZ607" s="112"/>
      <c r="CCA607" s="112"/>
      <c r="CCB607" s="112"/>
      <c r="CCC607" s="112"/>
      <c r="CCD607" s="112"/>
      <c r="CCE607" s="112"/>
      <c r="CCF607" s="112"/>
      <c r="CCG607" s="112"/>
      <c r="CCH607" s="112"/>
      <c r="CCI607" s="112"/>
      <c r="CCJ607" s="112"/>
      <c r="CCK607" s="112"/>
      <c r="CCL607" s="112"/>
      <c r="CCM607" s="112"/>
      <c r="CCN607" s="112"/>
      <c r="CCO607" s="112"/>
      <c r="CCP607" s="112"/>
      <c r="CCQ607" s="112"/>
      <c r="CCR607" s="112"/>
      <c r="CCS607" s="112"/>
      <c r="CCT607" s="112"/>
      <c r="CCU607" s="112"/>
      <c r="CCV607" s="112"/>
      <c r="CCW607" s="112"/>
      <c r="CCX607" s="112"/>
      <c r="CCY607" s="112"/>
      <c r="CCZ607" s="112"/>
      <c r="CDA607" s="112"/>
      <c r="CDB607" s="112"/>
      <c r="CDC607" s="112"/>
      <c r="CDD607" s="112"/>
      <c r="CDE607" s="112"/>
      <c r="CDF607" s="112"/>
      <c r="CDG607" s="112"/>
      <c r="CDH607" s="112"/>
      <c r="CDI607" s="112"/>
      <c r="CDJ607" s="112"/>
      <c r="CDK607" s="112"/>
      <c r="CDL607" s="112"/>
      <c r="CDM607" s="112"/>
      <c r="CDN607" s="112"/>
      <c r="CDO607" s="112"/>
      <c r="CDP607" s="112"/>
      <c r="CDQ607" s="112"/>
      <c r="CDR607" s="112"/>
      <c r="CDS607" s="112"/>
      <c r="CDT607" s="112"/>
      <c r="CDU607" s="112"/>
      <c r="CDV607" s="112"/>
      <c r="CDW607" s="112"/>
      <c r="CDX607" s="112"/>
      <c r="CDY607" s="112"/>
      <c r="CDZ607" s="112"/>
      <c r="CEA607" s="112"/>
      <c r="CEB607" s="112"/>
      <c r="CEC607" s="112"/>
      <c r="CED607" s="112"/>
      <c r="CEE607" s="112"/>
      <c r="CEF607" s="112"/>
      <c r="CEG607" s="112"/>
      <c r="CEH607" s="112"/>
      <c r="CEI607" s="112"/>
      <c r="CEJ607" s="112"/>
      <c r="CEK607" s="112"/>
      <c r="CEL607" s="112"/>
      <c r="CEM607" s="112"/>
      <c r="CEN607" s="112"/>
      <c r="CEO607" s="112"/>
      <c r="CEP607" s="112"/>
      <c r="CEQ607" s="112"/>
      <c r="CER607" s="112"/>
      <c r="CES607" s="112"/>
      <c r="CET607" s="112"/>
      <c r="CEU607" s="112"/>
      <c r="CEV607" s="112"/>
      <c r="CEW607" s="112"/>
      <c r="CEX607" s="112"/>
      <c r="CEY607" s="112"/>
      <c r="CEZ607" s="112"/>
      <c r="CFA607" s="112"/>
      <c r="CFB607" s="112"/>
      <c r="CFC607" s="112"/>
      <c r="CFD607" s="112"/>
      <c r="CFE607" s="112"/>
      <c r="CFF607" s="112"/>
      <c r="CFG607" s="112"/>
      <c r="CFH607" s="112"/>
      <c r="CFI607" s="112"/>
      <c r="CFJ607" s="112"/>
      <c r="CFK607" s="112"/>
      <c r="CFL607" s="112"/>
      <c r="CFM607" s="112"/>
      <c r="CFN607" s="112"/>
      <c r="CFO607" s="112"/>
      <c r="CFP607" s="112"/>
      <c r="CFQ607" s="112"/>
      <c r="CFR607" s="112"/>
      <c r="CFS607" s="112"/>
      <c r="CFT607" s="112"/>
      <c r="CFU607" s="112"/>
      <c r="CFV607" s="112"/>
      <c r="CFW607" s="112"/>
      <c r="CFX607" s="112"/>
      <c r="CFY607" s="112"/>
      <c r="CFZ607" s="112"/>
      <c r="CGA607" s="112"/>
      <c r="CGB607" s="112"/>
      <c r="CGC607" s="112"/>
      <c r="CGD607" s="112"/>
      <c r="CGE607" s="112"/>
      <c r="CGF607" s="112"/>
      <c r="CGG607" s="112"/>
      <c r="CGH607" s="112"/>
      <c r="CGI607" s="112"/>
      <c r="CGJ607" s="112"/>
      <c r="CGK607" s="112"/>
      <c r="CGL607" s="112"/>
      <c r="CGM607" s="112"/>
      <c r="CGN607" s="112"/>
      <c r="CGO607" s="112"/>
      <c r="CGP607" s="112"/>
      <c r="CGQ607" s="112"/>
      <c r="CGR607" s="112"/>
      <c r="CGS607" s="112"/>
      <c r="CGT607" s="112"/>
      <c r="CGU607" s="112"/>
      <c r="CGV607" s="112"/>
      <c r="CGW607" s="112"/>
      <c r="CGX607" s="112"/>
      <c r="CGY607" s="112"/>
      <c r="CGZ607" s="112"/>
      <c r="CHA607" s="112"/>
      <c r="CHB607" s="112"/>
      <c r="CHC607" s="112"/>
      <c r="CHD607" s="112"/>
      <c r="CHE607" s="112"/>
      <c r="CHF607" s="112"/>
      <c r="CHG607" s="112"/>
      <c r="CHH607" s="112"/>
      <c r="CHI607" s="112"/>
      <c r="CHJ607" s="112"/>
      <c r="CHK607" s="112"/>
      <c r="CHL607" s="112"/>
      <c r="CHM607" s="112"/>
      <c r="CHN607" s="112"/>
      <c r="CHO607" s="112"/>
      <c r="CHP607" s="112"/>
      <c r="CHQ607" s="112"/>
      <c r="CHR607" s="112"/>
      <c r="CHS607" s="112"/>
      <c r="CHT607" s="112"/>
      <c r="CHU607" s="112"/>
      <c r="CHV607" s="112"/>
      <c r="CHW607" s="112"/>
      <c r="CHX607" s="112"/>
      <c r="CHY607" s="112"/>
      <c r="CHZ607" s="112"/>
      <c r="CIA607" s="112"/>
      <c r="CIB607" s="112"/>
      <c r="CIC607" s="112"/>
      <c r="CID607" s="112"/>
      <c r="CIE607" s="112"/>
      <c r="CIF607" s="112"/>
      <c r="CIG607" s="112"/>
      <c r="CIH607" s="112"/>
      <c r="CII607" s="112"/>
      <c r="CIJ607" s="112"/>
      <c r="CIK607" s="112"/>
      <c r="CIL607" s="112"/>
      <c r="CIM607" s="112"/>
      <c r="CIN607" s="112"/>
      <c r="CIO607" s="112"/>
      <c r="CIP607" s="112"/>
      <c r="CIQ607" s="112"/>
      <c r="CIR607" s="112"/>
      <c r="CIS607" s="112"/>
      <c r="CIT607" s="112"/>
      <c r="CIU607" s="112"/>
      <c r="CIV607" s="112"/>
      <c r="CIW607" s="112"/>
      <c r="CIX607" s="112"/>
      <c r="CIY607" s="112"/>
      <c r="CIZ607" s="112"/>
      <c r="CJA607" s="112"/>
      <c r="CJB607" s="112"/>
      <c r="CJC607" s="112"/>
      <c r="CJD607" s="112"/>
      <c r="CJE607" s="112"/>
      <c r="CJF607" s="112"/>
      <c r="CJG607" s="112"/>
      <c r="CJH607" s="112"/>
      <c r="CJI607" s="112"/>
      <c r="CJJ607" s="112"/>
      <c r="CJK607" s="112"/>
      <c r="CJL607" s="112"/>
      <c r="CJM607" s="112"/>
      <c r="CJN607" s="112"/>
      <c r="CJO607" s="112"/>
      <c r="CJP607" s="112"/>
      <c r="CJQ607" s="112"/>
      <c r="CJR607" s="112"/>
      <c r="CJS607" s="112"/>
      <c r="CJT607" s="112"/>
      <c r="CJU607" s="112"/>
      <c r="CJV607" s="112"/>
      <c r="CJW607" s="112"/>
      <c r="CJX607" s="112"/>
      <c r="CJY607" s="112"/>
      <c r="CJZ607" s="112"/>
      <c r="CKA607" s="112"/>
      <c r="CKB607" s="112"/>
      <c r="CKC607" s="112"/>
      <c r="CKD607" s="112"/>
      <c r="CKE607" s="112"/>
      <c r="CKF607" s="112"/>
      <c r="CKG607" s="112"/>
      <c r="CKH607" s="112"/>
      <c r="CKI607" s="112"/>
      <c r="CKJ607" s="112"/>
      <c r="CKK607" s="112"/>
      <c r="CKL607" s="112"/>
      <c r="CKM607" s="112"/>
      <c r="CKN607" s="112"/>
      <c r="CKO607" s="112"/>
      <c r="CKP607" s="112"/>
      <c r="CKQ607" s="112"/>
      <c r="CKR607" s="112"/>
      <c r="CKS607" s="112"/>
      <c r="CKT607" s="112"/>
      <c r="CKU607" s="112"/>
      <c r="CKV607" s="112"/>
      <c r="CKW607" s="112"/>
      <c r="CKX607" s="112"/>
      <c r="CKY607" s="112"/>
      <c r="CKZ607" s="112"/>
      <c r="CLA607" s="112"/>
      <c r="CLB607" s="112"/>
      <c r="CLC607" s="112"/>
      <c r="CLD607" s="112"/>
      <c r="CLE607" s="112"/>
      <c r="CLF607" s="112"/>
      <c r="CLG607" s="112"/>
      <c r="CLH607" s="112"/>
      <c r="CLI607" s="112"/>
      <c r="CLJ607" s="112"/>
      <c r="CLK607" s="112"/>
      <c r="CLL607" s="112"/>
      <c r="CLM607" s="112"/>
      <c r="CLN607" s="112"/>
      <c r="CLO607" s="112"/>
      <c r="CLP607" s="112"/>
      <c r="CLQ607" s="112"/>
      <c r="CLR607" s="112"/>
      <c r="CLS607" s="112"/>
      <c r="CLT607" s="112"/>
      <c r="CLU607" s="112"/>
      <c r="CLV607" s="112"/>
      <c r="CLW607" s="112"/>
      <c r="CLX607" s="112"/>
      <c r="CLY607" s="112"/>
      <c r="CLZ607" s="112"/>
      <c r="CMA607" s="112"/>
      <c r="CMB607" s="112"/>
      <c r="CMC607" s="112"/>
      <c r="CMD607" s="112"/>
      <c r="CME607" s="112"/>
      <c r="CMF607" s="112"/>
      <c r="CMG607" s="112"/>
      <c r="CMH607" s="112"/>
      <c r="CMI607" s="112"/>
      <c r="CMJ607" s="112"/>
      <c r="CMK607" s="112"/>
      <c r="CML607" s="112"/>
      <c r="CMM607" s="112"/>
      <c r="CMN607" s="112"/>
      <c r="CMO607" s="112"/>
      <c r="CMP607" s="112"/>
      <c r="CMQ607" s="112"/>
      <c r="CMR607" s="112"/>
      <c r="CMS607" s="112"/>
      <c r="CMT607" s="112"/>
      <c r="CMU607" s="112"/>
      <c r="CMV607" s="112"/>
      <c r="CMW607" s="112"/>
      <c r="CMX607" s="112"/>
      <c r="CMY607" s="112"/>
      <c r="CMZ607" s="112"/>
      <c r="CNA607" s="112"/>
      <c r="CNB607" s="112"/>
      <c r="CNC607" s="112"/>
      <c r="CND607" s="112"/>
      <c r="CNE607" s="112"/>
      <c r="CNF607" s="112"/>
      <c r="CNG607" s="112"/>
      <c r="CNH607" s="112"/>
      <c r="CNI607" s="112"/>
      <c r="CNJ607" s="112"/>
      <c r="CNK607" s="112"/>
      <c r="CNL607" s="112"/>
      <c r="CNM607" s="112"/>
      <c r="CNN607" s="112"/>
      <c r="CNO607" s="112"/>
      <c r="CNP607" s="112"/>
      <c r="CNQ607" s="112"/>
      <c r="CNR607" s="112"/>
      <c r="CNS607" s="112"/>
      <c r="CNT607" s="112"/>
      <c r="CNU607" s="112"/>
      <c r="CNV607" s="112"/>
      <c r="CNW607" s="112"/>
      <c r="CNX607" s="112"/>
      <c r="CNY607" s="112"/>
      <c r="CNZ607" s="112"/>
      <c r="COA607" s="112"/>
      <c r="COB607" s="112"/>
      <c r="COC607" s="112"/>
      <c r="COD607" s="112"/>
      <c r="COE607" s="112"/>
      <c r="COF607" s="112"/>
      <c r="COG607" s="112"/>
      <c r="COH607" s="112"/>
      <c r="COI607" s="112"/>
      <c r="COJ607" s="112"/>
      <c r="COK607" s="112"/>
      <c r="COL607" s="112"/>
      <c r="COM607" s="112"/>
      <c r="CON607" s="112"/>
      <c r="COO607" s="112"/>
      <c r="COP607" s="112"/>
      <c r="COQ607" s="112"/>
      <c r="COR607" s="112"/>
      <c r="COS607" s="112"/>
      <c r="COT607" s="112"/>
      <c r="COU607" s="112"/>
      <c r="COV607" s="112"/>
      <c r="COW607" s="112"/>
      <c r="COX607" s="112"/>
      <c r="COY607" s="112"/>
      <c r="COZ607" s="112"/>
      <c r="CPA607" s="112"/>
      <c r="CPB607" s="112"/>
      <c r="CPC607" s="112"/>
      <c r="CPD607" s="112"/>
      <c r="CPE607" s="112"/>
      <c r="CPF607" s="112"/>
      <c r="CPG607" s="112"/>
      <c r="CPH607" s="112"/>
      <c r="CPI607" s="112"/>
      <c r="CPJ607" s="112"/>
      <c r="CPK607" s="112"/>
      <c r="CPL607" s="112"/>
      <c r="CPM607" s="112"/>
      <c r="CPN607" s="112"/>
      <c r="CPO607" s="112"/>
      <c r="CPP607" s="112"/>
      <c r="CPQ607" s="112"/>
      <c r="CPR607" s="112"/>
      <c r="CPS607" s="112"/>
      <c r="CPT607" s="112"/>
      <c r="CPU607" s="112"/>
      <c r="CPV607" s="112"/>
      <c r="CPW607" s="112"/>
      <c r="CPX607" s="112"/>
      <c r="CPY607" s="112"/>
      <c r="CPZ607" s="112"/>
      <c r="CQA607" s="112"/>
      <c r="CQB607" s="112"/>
      <c r="CQC607" s="112"/>
      <c r="CQD607" s="112"/>
      <c r="CQE607" s="112"/>
      <c r="CQF607" s="112"/>
      <c r="CQG607" s="112"/>
      <c r="CQH607" s="112"/>
      <c r="CQI607" s="112"/>
      <c r="CQJ607" s="112"/>
      <c r="CQK607" s="112"/>
      <c r="CQL607" s="112"/>
      <c r="CQM607" s="112"/>
      <c r="CQN607" s="112"/>
      <c r="CQO607" s="112"/>
      <c r="CQP607" s="112"/>
      <c r="CQQ607" s="112"/>
      <c r="CQR607" s="112"/>
      <c r="CQS607" s="112"/>
      <c r="CQT607" s="112"/>
      <c r="CQU607" s="112"/>
      <c r="CQV607" s="112"/>
      <c r="CQW607" s="112"/>
      <c r="CQX607" s="112"/>
      <c r="CQY607" s="112"/>
      <c r="CQZ607" s="112"/>
      <c r="CRA607" s="112"/>
      <c r="CRB607" s="112"/>
      <c r="CRC607" s="112"/>
      <c r="CRD607" s="112"/>
      <c r="CRE607" s="112"/>
      <c r="CRF607" s="112"/>
      <c r="CRG607" s="112"/>
      <c r="CRH607" s="112"/>
      <c r="CRI607" s="112"/>
      <c r="CRJ607" s="112"/>
      <c r="CRK607" s="112"/>
      <c r="CRL607" s="112"/>
      <c r="CRM607" s="112"/>
      <c r="CRN607" s="112"/>
      <c r="CRO607" s="112"/>
      <c r="CRP607" s="112"/>
      <c r="CRQ607" s="112"/>
      <c r="CRR607" s="112"/>
      <c r="CRS607" s="112"/>
      <c r="CRT607" s="112"/>
      <c r="CRU607" s="112"/>
      <c r="CRV607" s="112"/>
      <c r="CRW607" s="112"/>
      <c r="CRX607" s="112"/>
      <c r="CRY607" s="112"/>
      <c r="CRZ607" s="112"/>
      <c r="CSA607" s="112"/>
      <c r="CSB607" s="112"/>
      <c r="CSC607" s="112"/>
      <c r="CSD607" s="112"/>
      <c r="CSE607" s="112"/>
      <c r="CSF607" s="112"/>
      <c r="CSG607" s="112"/>
      <c r="CSH607" s="112"/>
      <c r="CSI607" s="112"/>
      <c r="CSJ607" s="112"/>
      <c r="CSK607" s="112"/>
      <c r="CSL607" s="112"/>
      <c r="CSM607" s="112"/>
      <c r="CSN607" s="112"/>
      <c r="CSO607" s="112"/>
      <c r="CSP607" s="112"/>
      <c r="CSQ607" s="112"/>
      <c r="CSR607" s="112"/>
      <c r="CSS607" s="112"/>
      <c r="CST607" s="112"/>
      <c r="CSU607" s="112"/>
      <c r="CSV607" s="112"/>
      <c r="CSW607" s="112"/>
      <c r="CSX607" s="112"/>
      <c r="CSY607" s="112"/>
      <c r="CSZ607" s="112"/>
      <c r="CTA607" s="112"/>
      <c r="CTB607" s="112"/>
      <c r="CTC607" s="112"/>
      <c r="CTD607" s="112"/>
      <c r="CTE607" s="112"/>
      <c r="CTF607" s="112"/>
      <c r="CTG607" s="112"/>
      <c r="CTH607" s="112"/>
      <c r="CTI607" s="112"/>
      <c r="CTJ607" s="112"/>
      <c r="CTK607" s="112"/>
      <c r="CTL607" s="112"/>
      <c r="CTM607" s="112"/>
      <c r="CTN607" s="112"/>
      <c r="CTO607" s="112"/>
      <c r="CTP607" s="112"/>
      <c r="CTQ607" s="112"/>
      <c r="CTR607" s="112"/>
      <c r="CTS607" s="112"/>
      <c r="CTT607" s="112"/>
      <c r="CTU607" s="112"/>
      <c r="CTV607" s="112"/>
      <c r="CTW607" s="112"/>
      <c r="CTX607" s="112"/>
      <c r="CTY607" s="112"/>
      <c r="CTZ607" s="112"/>
      <c r="CUA607" s="112"/>
      <c r="CUB607" s="112"/>
      <c r="CUC607" s="112"/>
      <c r="CUD607" s="112"/>
      <c r="CUE607" s="112"/>
      <c r="CUF607" s="112"/>
      <c r="CUG607" s="112"/>
      <c r="CUH607" s="112"/>
      <c r="CUI607" s="112"/>
      <c r="CUJ607" s="112"/>
      <c r="CUK607" s="112"/>
      <c r="CUL607" s="112"/>
      <c r="CUM607" s="112"/>
      <c r="CUN607" s="112"/>
      <c r="CUO607" s="112"/>
      <c r="CUP607" s="112"/>
      <c r="CUQ607" s="112"/>
      <c r="CUR607" s="112"/>
      <c r="CUS607" s="112"/>
      <c r="CUT607" s="112"/>
      <c r="CUU607" s="112"/>
      <c r="CUV607" s="112"/>
      <c r="CUW607" s="112"/>
      <c r="CUX607" s="112"/>
      <c r="CUY607" s="112"/>
      <c r="CUZ607" s="112"/>
      <c r="CVA607" s="112"/>
      <c r="CVB607" s="112"/>
      <c r="CVC607" s="112"/>
      <c r="CVD607" s="112"/>
      <c r="CVE607" s="112"/>
      <c r="CVF607" s="112"/>
      <c r="CVG607" s="112"/>
      <c r="CVH607" s="112"/>
      <c r="CVI607" s="112"/>
      <c r="CVJ607" s="112"/>
      <c r="CVK607" s="112"/>
      <c r="CVL607" s="112"/>
      <c r="CVM607" s="112"/>
      <c r="CVN607" s="112"/>
      <c r="CVO607" s="112"/>
      <c r="CVP607" s="112"/>
      <c r="CVQ607" s="112"/>
      <c r="CVR607" s="112"/>
      <c r="CVS607" s="112"/>
      <c r="CVT607" s="112"/>
      <c r="CVU607" s="112"/>
      <c r="CVV607" s="112"/>
      <c r="CVW607" s="112"/>
      <c r="CVX607" s="112"/>
      <c r="CVY607" s="112"/>
      <c r="CVZ607" s="112"/>
      <c r="CWA607" s="112"/>
      <c r="CWB607" s="112"/>
      <c r="CWC607" s="112"/>
      <c r="CWD607" s="112"/>
      <c r="CWE607" s="112"/>
      <c r="CWF607" s="112"/>
      <c r="CWG607" s="112"/>
      <c r="CWH607" s="112"/>
      <c r="CWI607" s="112"/>
      <c r="CWJ607" s="112"/>
      <c r="CWK607" s="112"/>
      <c r="CWL607" s="112"/>
      <c r="CWM607" s="112"/>
      <c r="CWN607" s="112"/>
      <c r="CWO607" s="112"/>
      <c r="CWP607" s="112"/>
      <c r="CWQ607" s="112"/>
      <c r="CWR607" s="112"/>
      <c r="CWS607" s="112"/>
      <c r="CWT607" s="112"/>
      <c r="CWU607" s="112"/>
      <c r="CWV607" s="112"/>
      <c r="CWW607" s="112"/>
      <c r="CWX607" s="112"/>
      <c r="CWY607" s="112"/>
      <c r="CWZ607" s="112"/>
      <c r="CXA607" s="112"/>
      <c r="CXB607" s="112"/>
      <c r="CXC607" s="112"/>
      <c r="CXD607" s="112"/>
      <c r="CXE607" s="112"/>
      <c r="CXF607" s="112"/>
      <c r="CXG607" s="112"/>
      <c r="CXH607" s="112"/>
      <c r="CXI607" s="112"/>
      <c r="CXJ607" s="112"/>
      <c r="CXK607" s="112"/>
      <c r="CXL607" s="112"/>
      <c r="CXM607" s="112"/>
      <c r="CXN607" s="112"/>
      <c r="CXO607" s="112"/>
      <c r="CXP607" s="112"/>
      <c r="CXQ607" s="112"/>
      <c r="CXR607" s="112"/>
      <c r="CXS607" s="112"/>
      <c r="CXT607" s="112"/>
      <c r="CXU607" s="112"/>
      <c r="CXV607" s="112"/>
      <c r="CXW607" s="112"/>
      <c r="CXX607" s="112"/>
      <c r="CXY607" s="112"/>
      <c r="CXZ607" s="112"/>
      <c r="CYA607" s="112"/>
      <c r="CYB607" s="112"/>
      <c r="CYC607" s="112"/>
      <c r="CYD607" s="112"/>
      <c r="CYE607" s="112"/>
      <c r="CYF607" s="112"/>
      <c r="CYG607" s="112"/>
      <c r="CYH607" s="112"/>
      <c r="CYI607" s="112"/>
      <c r="CYJ607" s="112"/>
      <c r="CYK607" s="112"/>
      <c r="CYL607" s="112"/>
      <c r="CYM607" s="112"/>
      <c r="CYN607" s="112"/>
      <c r="CYO607" s="112"/>
      <c r="CYP607" s="112"/>
      <c r="CYQ607" s="112"/>
      <c r="CYR607" s="112"/>
      <c r="CYS607" s="112"/>
      <c r="CYT607" s="112"/>
      <c r="CYU607" s="112"/>
      <c r="CYV607" s="112"/>
      <c r="CYW607" s="112"/>
      <c r="CYX607" s="112"/>
      <c r="CYY607" s="112"/>
      <c r="CYZ607" s="112"/>
      <c r="CZA607" s="112"/>
      <c r="CZB607" s="112"/>
      <c r="CZC607" s="112"/>
      <c r="CZD607" s="112"/>
      <c r="CZE607" s="112"/>
      <c r="CZF607" s="112"/>
      <c r="CZG607" s="112"/>
      <c r="CZH607" s="112"/>
      <c r="CZI607" s="112"/>
      <c r="CZJ607" s="112"/>
      <c r="CZK607" s="112"/>
      <c r="CZL607" s="112"/>
      <c r="CZM607" s="112"/>
      <c r="CZN607" s="112"/>
      <c r="CZO607" s="112"/>
      <c r="CZP607" s="112"/>
      <c r="CZQ607" s="112"/>
      <c r="CZR607" s="112"/>
      <c r="CZS607" s="112"/>
      <c r="CZT607" s="112"/>
      <c r="CZU607" s="112"/>
      <c r="CZV607" s="112"/>
      <c r="CZW607" s="112"/>
      <c r="CZX607" s="112"/>
      <c r="CZY607" s="112"/>
      <c r="CZZ607" s="112"/>
      <c r="DAA607" s="112"/>
      <c r="DAB607" s="112"/>
      <c r="DAC607" s="112"/>
      <c r="DAD607" s="112"/>
      <c r="DAE607" s="112"/>
      <c r="DAF607" s="112"/>
      <c r="DAG607" s="112"/>
      <c r="DAH607" s="112"/>
      <c r="DAI607" s="112"/>
      <c r="DAJ607" s="112"/>
      <c r="DAK607" s="112"/>
      <c r="DAL607" s="112"/>
      <c r="DAM607" s="112"/>
      <c r="DAN607" s="112"/>
      <c r="DAO607" s="112"/>
      <c r="DAP607" s="112"/>
      <c r="DAQ607" s="112"/>
      <c r="DAR607" s="112"/>
      <c r="DAS607" s="112"/>
      <c r="DAT607" s="112"/>
      <c r="DAU607" s="112"/>
      <c r="DAV607" s="112"/>
      <c r="DAW607" s="112"/>
      <c r="DAX607" s="112"/>
      <c r="DAY607" s="112"/>
      <c r="DAZ607" s="112"/>
      <c r="DBA607" s="112"/>
      <c r="DBB607" s="112"/>
      <c r="DBC607" s="112"/>
      <c r="DBD607" s="112"/>
      <c r="DBE607" s="112"/>
      <c r="DBF607" s="112"/>
      <c r="DBG607" s="112"/>
      <c r="DBH607" s="112"/>
      <c r="DBI607" s="112"/>
      <c r="DBJ607" s="112"/>
      <c r="DBK607" s="112"/>
      <c r="DBL607" s="112"/>
      <c r="DBM607" s="112"/>
      <c r="DBN607" s="112"/>
      <c r="DBO607" s="112"/>
      <c r="DBP607" s="112"/>
      <c r="DBQ607" s="112"/>
      <c r="DBR607" s="112"/>
      <c r="DBS607" s="112"/>
      <c r="DBT607" s="112"/>
      <c r="DBU607" s="112"/>
      <c r="DBV607" s="112"/>
      <c r="DBW607" s="112"/>
      <c r="DBX607" s="112"/>
      <c r="DBY607" s="112"/>
      <c r="DBZ607" s="112"/>
      <c r="DCA607" s="112"/>
      <c r="DCB607" s="112"/>
      <c r="DCC607" s="112"/>
      <c r="DCD607" s="112"/>
      <c r="DCE607" s="112"/>
      <c r="DCF607" s="112"/>
      <c r="DCG607" s="112"/>
      <c r="DCH607" s="112"/>
      <c r="DCI607" s="112"/>
      <c r="DCJ607" s="112"/>
      <c r="DCK607" s="112"/>
      <c r="DCL607" s="112"/>
      <c r="DCM607" s="112"/>
      <c r="DCN607" s="112"/>
      <c r="DCO607" s="112"/>
      <c r="DCP607" s="112"/>
      <c r="DCQ607" s="112"/>
      <c r="DCR607" s="112"/>
      <c r="DCS607" s="112"/>
      <c r="DCT607" s="112"/>
      <c r="DCU607" s="112"/>
      <c r="DCV607" s="112"/>
      <c r="DCW607" s="112"/>
      <c r="DCX607" s="112"/>
      <c r="DCY607" s="112"/>
      <c r="DCZ607" s="112"/>
      <c r="DDA607" s="112"/>
      <c r="DDB607" s="112"/>
      <c r="DDC607" s="112"/>
      <c r="DDD607" s="112"/>
      <c r="DDE607" s="112"/>
      <c r="DDF607" s="112"/>
      <c r="DDG607" s="112"/>
      <c r="DDH607" s="112"/>
      <c r="DDI607" s="112"/>
      <c r="DDJ607" s="112"/>
      <c r="DDK607" s="112"/>
      <c r="DDL607" s="112"/>
      <c r="DDM607" s="112"/>
      <c r="DDN607" s="112"/>
      <c r="DDO607" s="112"/>
      <c r="DDP607" s="112"/>
      <c r="DDQ607" s="112"/>
      <c r="DDR607" s="112"/>
      <c r="DDS607" s="112"/>
      <c r="DDT607" s="112"/>
      <c r="DDU607" s="112"/>
      <c r="DDV607" s="112"/>
      <c r="DDW607" s="112"/>
      <c r="DDX607" s="112"/>
      <c r="DDY607" s="112"/>
      <c r="DDZ607" s="112"/>
      <c r="DEA607" s="112"/>
      <c r="DEB607" s="112"/>
      <c r="DEC607" s="112"/>
      <c r="DED607" s="112"/>
      <c r="DEE607" s="112"/>
      <c r="DEF607" s="112"/>
      <c r="DEG607" s="112"/>
      <c r="DEH607" s="112"/>
      <c r="DEI607" s="112"/>
      <c r="DEJ607" s="112"/>
      <c r="DEK607" s="112"/>
      <c r="DEL607" s="112"/>
      <c r="DEM607" s="112"/>
      <c r="DEN607" s="112"/>
      <c r="DEO607" s="112"/>
      <c r="DEP607" s="112"/>
      <c r="DEQ607" s="112"/>
      <c r="DER607" s="112"/>
      <c r="DES607" s="112"/>
      <c r="DET607" s="112"/>
      <c r="DEU607" s="112"/>
      <c r="DEV607" s="112"/>
      <c r="DEW607" s="112"/>
      <c r="DEX607" s="112"/>
      <c r="DEY607" s="112"/>
      <c r="DEZ607" s="112"/>
      <c r="DFA607" s="112"/>
      <c r="DFB607" s="112"/>
      <c r="DFC607" s="112"/>
      <c r="DFD607" s="112"/>
      <c r="DFE607" s="112"/>
      <c r="DFF607" s="112"/>
      <c r="DFG607" s="112"/>
      <c r="DFH607" s="112"/>
      <c r="DFI607" s="112"/>
      <c r="DFJ607" s="112"/>
      <c r="DFK607" s="112"/>
      <c r="DFL607" s="112"/>
      <c r="DFM607" s="112"/>
      <c r="DFN607" s="112"/>
      <c r="DFO607" s="112"/>
      <c r="DFP607" s="112"/>
      <c r="DFQ607" s="112"/>
      <c r="DFR607" s="112"/>
      <c r="DFS607" s="112"/>
      <c r="DFT607" s="112"/>
      <c r="DFU607" s="112"/>
      <c r="DFV607" s="112"/>
      <c r="DFW607" s="112"/>
      <c r="DFX607" s="112"/>
      <c r="DFY607" s="112"/>
      <c r="DFZ607" s="112"/>
      <c r="DGA607" s="112"/>
      <c r="DGB607" s="112"/>
      <c r="DGC607" s="112"/>
      <c r="DGD607" s="112"/>
      <c r="DGE607" s="112"/>
      <c r="DGF607" s="112"/>
      <c r="DGG607" s="112"/>
      <c r="DGH607" s="112"/>
      <c r="DGI607" s="112"/>
      <c r="DGJ607" s="112"/>
      <c r="DGK607" s="112"/>
      <c r="DGL607" s="112"/>
      <c r="DGM607" s="112"/>
      <c r="DGN607" s="112"/>
      <c r="DGO607" s="112"/>
      <c r="DGP607" s="112"/>
      <c r="DGQ607" s="112"/>
      <c r="DGR607" s="112"/>
      <c r="DGS607" s="112"/>
      <c r="DGT607" s="112"/>
      <c r="DGU607" s="112"/>
      <c r="DGV607" s="112"/>
      <c r="DGW607" s="112"/>
      <c r="DGX607" s="112"/>
      <c r="DGY607" s="112"/>
      <c r="DGZ607" s="112"/>
      <c r="DHA607" s="112"/>
      <c r="DHB607" s="112"/>
      <c r="DHC607" s="112"/>
      <c r="DHD607" s="112"/>
      <c r="DHE607" s="112"/>
      <c r="DHF607" s="112"/>
      <c r="DHG607" s="112"/>
      <c r="DHH607" s="112"/>
      <c r="DHI607" s="112"/>
      <c r="DHJ607" s="112"/>
      <c r="DHK607" s="112"/>
      <c r="DHL607" s="112"/>
      <c r="DHM607" s="112"/>
      <c r="DHN607" s="112"/>
      <c r="DHO607" s="112"/>
      <c r="DHP607" s="112"/>
      <c r="DHQ607" s="112"/>
      <c r="DHR607" s="112"/>
      <c r="DHS607" s="112"/>
      <c r="DHT607" s="112"/>
      <c r="DHU607" s="112"/>
      <c r="DHV607" s="112"/>
      <c r="DHW607" s="112"/>
      <c r="DHX607" s="112"/>
      <c r="DHY607" s="112"/>
      <c r="DHZ607" s="112"/>
      <c r="DIA607" s="112"/>
      <c r="DIB607" s="112"/>
      <c r="DIC607" s="112"/>
      <c r="DID607" s="112"/>
      <c r="DIE607" s="112"/>
      <c r="DIF607" s="112"/>
      <c r="DIG607" s="112"/>
      <c r="DIH607" s="112"/>
      <c r="DII607" s="112"/>
      <c r="DIJ607" s="112"/>
      <c r="DIK607" s="112"/>
      <c r="DIL607" s="112"/>
      <c r="DIM607" s="112"/>
      <c r="DIN607" s="112"/>
      <c r="DIO607" s="112"/>
      <c r="DIP607" s="112"/>
      <c r="DIQ607" s="112"/>
      <c r="DIR607" s="112"/>
      <c r="DIS607" s="112"/>
      <c r="DIT607" s="112"/>
      <c r="DIU607" s="112"/>
      <c r="DIV607" s="112"/>
      <c r="DIW607" s="112"/>
      <c r="DIX607" s="112"/>
      <c r="DIY607" s="112"/>
      <c r="DIZ607" s="112"/>
      <c r="DJA607" s="112"/>
      <c r="DJB607" s="112"/>
      <c r="DJC607" s="112"/>
      <c r="DJD607" s="112"/>
      <c r="DJE607" s="112"/>
      <c r="DJF607" s="112"/>
      <c r="DJG607" s="112"/>
      <c r="DJH607" s="112"/>
      <c r="DJI607" s="112"/>
      <c r="DJJ607" s="112"/>
      <c r="DJK607" s="112"/>
      <c r="DJL607" s="112"/>
      <c r="DJM607" s="112"/>
      <c r="DJN607" s="112"/>
      <c r="DJO607" s="112"/>
      <c r="DJP607" s="112"/>
      <c r="DJQ607" s="112"/>
      <c r="DJR607" s="112"/>
      <c r="DJS607" s="112"/>
      <c r="DJT607" s="112"/>
      <c r="DJU607" s="112"/>
      <c r="DJV607" s="112"/>
      <c r="DJW607" s="112"/>
      <c r="DJX607" s="112"/>
      <c r="DJY607" s="112"/>
      <c r="DJZ607" s="112"/>
      <c r="DKA607" s="112"/>
      <c r="DKB607" s="112"/>
      <c r="DKC607" s="112"/>
      <c r="DKD607" s="112"/>
      <c r="DKE607" s="112"/>
      <c r="DKF607" s="112"/>
      <c r="DKG607" s="112"/>
      <c r="DKH607" s="112"/>
      <c r="DKI607" s="112"/>
      <c r="DKJ607" s="112"/>
      <c r="DKK607" s="112"/>
      <c r="DKL607" s="112"/>
      <c r="DKM607" s="112"/>
      <c r="DKN607" s="112"/>
      <c r="DKO607" s="112"/>
      <c r="DKP607" s="112"/>
      <c r="DKQ607" s="112"/>
      <c r="DKR607" s="112"/>
      <c r="DKS607" s="112"/>
      <c r="DKT607" s="112"/>
      <c r="DKU607" s="112"/>
      <c r="DKV607" s="112"/>
      <c r="DKW607" s="112"/>
      <c r="DKX607" s="112"/>
      <c r="DKY607" s="112"/>
      <c r="DKZ607" s="112"/>
      <c r="DLA607" s="112"/>
      <c r="DLB607" s="112"/>
      <c r="DLC607" s="112"/>
      <c r="DLD607" s="112"/>
      <c r="DLE607" s="112"/>
      <c r="DLF607" s="112"/>
      <c r="DLG607" s="112"/>
      <c r="DLH607" s="112"/>
      <c r="DLI607" s="112"/>
      <c r="DLJ607" s="112"/>
      <c r="DLK607" s="112"/>
      <c r="DLL607" s="112"/>
      <c r="DLM607" s="112"/>
      <c r="DLN607" s="112"/>
      <c r="DLO607" s="112"/>
      <c r="DLP607" s="112"/>
      <c r="DLQ607" s="112"/>
      <c r="DLR607" s="112"/>
      <c r="DLS607" s="112"/>
      <c r="DLT607" s="112"/>
      <c r="DLU607" s="112"/>
      <c r="DLV607" s="112"/>
      <c r="DLW607" s="112"/>
      <c r="DLX607" s="112"/>
      <c r="DLY607" s="112"/>
      <c r="DLZ607" s="112"/>
      <c r="DMA607" s="112"/>
      <c r="DMB607" s="112"/>
      <c r="DMC607" s="112"/>
      <c r="DMD607" s="112"/>
      <c r="DME607" s="112"/>
      <c r="DMF607" s="112"/>
      <c r="DMG607" s="112"/>
      <c r="DMH607" s="112"/>
      <c r="DMI607" s="112"/>
      <c r="DMJ607" s="112"/>
      <c r="DMK607" s="112"/>
      <c r="DML607" s="112"/>
      <c r="DMM607" s="112"/>
      <c r="DMN607" s="112"/>
      <c r="DMO607" s="112"/>
      <c r="DMP607" s="112"/>
      <c r="DMQ607" s="112"/>
      <c r="DMR607" s="112"/>
      <c r="DMS607" s="112"/>
      <c r="DMT607" s="112"/>
      <c r="DMU607" s="112"/>
      <c r="DMV607" s="112"/>
      <c r="DMW607" s="112"/>
      <c r="DMX607" s="112"/>
      <c r="DMY607" s="112"/>
      <c r="DMZ607" s="112"/>
      <c r="DNA607" s="112"/>
      <c r="DNB607" s="112"/>
      <c r="DNC607" s="112"/>
      <c r="DND607" s="112"/>
      <c r="DNE607" s="112"/>
      <c r="DNF607" s="112"/>
      <c r="DNG607" s="112"/>
      <c r="DNH607" s="112"/>
      <c r="DNI607" s="112"/>
      <c r="DNJ607" s="112"/>
      <c r="DNK607" s="112"/>
      <c r="DNL607" s="112"/>
      <c r="DNM607" s="112"/>
      <c r="DNN607" s="112"/>
      <c r="DNO607" s="112"/>
      <c r="DNP607" s="112"/>
      <c r="DNQ607" s="112"/>
      <c r="DNR607" s="112"/>
      <c r="DNS607" s="112"/>
      <c r="DNT607" s="112"/>
      <c r="DNU607" s="112"/>
      <c r="DNV607" s="112"/>
      <c r="DNW607" s="112"/>
      <c r="DNX607" s="112"/>
      <c r="DNY607" s="112"/>
      <c r="DNZ607" s="112"/>
      <c r="DOA607" s="112"/>
      <c r="DOB607" s="112"/>
      <c r="DOC607" s="112"/>
      <c r="DOD607" s="112"/>
      <c r="DOE607" s="112"/>
      <c r="DOF607" s="112"/>
      <c r="DOG607" s="112"/>
      <c r="DOH607" s="112"/>
      <c r="DOI607" s="112"/>
      <c r="DOJ607" s="112"/>
      <c r="DOK607" s="112"/>
      <c r="DOL607" s="112"/>
      <c r="DOM607" s="112"/>
      <c r="DON607" s="112"/>
      <c r="DOO607" s="112"/>
      <c r="DOP607" s="112"/>
      <c r="DOQ607" s="112"/>
      <c r="DOR607" s="112"/>
      <c r="DOS607" s="112"/>
      <c r="DOT607" s="112"/>
      <c r="DOU607" s="112"/>
      <c r="DOV607" s="112"/>
      <c r="DOW607" s="112"/>
      <c r="DOX607" s="112"/>
      <c r="DOY607" s="112"/>
      <c r="DOZ607" s="112"/>
      <c r="DPA607" s="112"/>
      <c r="DPB607" s="112"/>
      <c r="DPC607" s="112"/>
      <c r="DPD607" s="112"/>
      <c r="DPE607" s="112"/>
      <c r="DPF607" s="112"/>
      <c r="DPG607" s="112"/>
      <c r="DPH607" s="112"/>
      <c r="DPI607" s="112"/>
      <c r="DPJ607" s="112"/>
      <c r="DPK607" s="112"/>
      <c r="DPL607" s="112"/>
      <c r="DPM607" s="112"/>
      <c r="DPN607" s="112"/>
      <c r="DPO607" s="112"/>
      <c r="DPP607" s="112"/>
      <c r="DPQ607" s="112"/>
      <c r="DPR607" s="112"/>
      <c r="DPS607" s="112"/>
      <c r="DPT607" s="112"/>
      <c r="DPU607" s="112"/>
      <c r="DPV607" s="112"/>
      <c r="DPW607" s="112"/>
      <c r="DPX607" s="112"/>
      <c r="DPY607" s="112"/>
      <c r="DPZ607" s="112"/>
      <c r="DQA607" s="112"/>
      <c r="DQB607" s="112"/>
      <c r="DQC607" s="112"/>
      <c r="DQD607" s="112"/>
      <c r="DQE607" s="112"/>
      <c r="DQF607" s="112"/>
      <c r="DQG607" s="112"/>
      <c r="DQH607" s="112"/>
      <c r="DQI607" s="112"/>
      <c r="DQJ607" s="112"/>
      <c r="DQK607" s="112"/>
      <c r="DQL607" s="112"/>
      <c r="DQM607" s="112"/>
      <c r="DQN607" s="112"/>
      <c r="DQO607" s="112"/>
      <c r="DQP607" s="112"/>
      <c r="DQQ607" s="112"/>
      <c r="DQR607" s="112"/>
      <c r="DQS607" s="112"/>
      <c r="DQT607" s="112"/>
      <c r="DQU607" s="112"/>
      <c r="DQV607" s="112"/>
      <c r="DQW607" s="112"/>
      <c r="DQX607" s="112"/>
      <c r="DQY607" s="112"/>
      <c r="DQZ607" s="112"/>
      <c r="DRA607" s="112"/>
      <c r="DRB607" s="112"/>
      <c r="DRC607" s="112"/>
      <c r="DRD607" s="112"/>
      <c r="DRE607" s="112"/>
      <c r="DRF607" s="112"/>
      <c r="DRG607" s="112"/>
      <c r="DRH607" s="112"/>
      <c r="DRI607" s="112"/>
      <c r="DRJ607" s="112"/>
      <c r="DRK607" s="112"/>
      <c r="DRL607" s="112"/>
      <c r="DRM607" s="112"/>
      <c r="DRN607" s="112"/>
      <c r="DRO607" s="112"/>
      <c r="DRP607" s="112"/>
      <c r="DRQ607" s="112"/>
      <c r="DRR607" s="112"/>
      <c r="DRS607" s="112"/>
      <c r="DRT607" s="112"/>
      <c r="DRU607" s="112"/>
      <c r="DRV607" s="112"/>
      <c r="DRW607" s="112"/>
      <c r="DRX607" s="112"/>
      <c r="DRY607" s="112"/>
      <c r="DRZ607" s="112"/>
      <c r="DSA607" s="112"/>
      <c r="DSB607" s="112"/>
      <c r="DSC607" s="112"/>
      <c r="DSD607" s="112"/>
      <c r="DSE607" s="112"/>
      <c r="DSF607" s="112"/>
      <c r="DSG607" s="112"/>
      <c r="DSH607" s="112"/>
      <c r="DSI607" s="112"/>
      <c r="DSJ607" s="112"/>
      <c r="DSK607" s="112"/>
      <c r="DSL607" s="112"/>
      <c r="DSM607" s="112"/>
      <c r="DSN607" s="112"/>
      <c r="DSO607" s="112"/>
      <c r="DSP607" s="112"/>
      <c r="DSQ607" s="112"/>
      <c r="DSR607" s="112"/>
      <c r="DSS607" s="112"/>
      <c r="DST607" s="112"/>
      <c r="DSU607" s="112"/>
      <c r="DSV607" s="112"/>
      <c r="DSW607" s="112"/>
      <c r="DSX607" s="112"/>
      <c r="DSY607" s="112"/>
      <c r="DSZ607" s="112"/>
      <c r="DTA607" s="112"/>
      <c r="DTB607" s="112"/>
      <c r="DTC607" s="112"/>
      <c r="DTD607" s="112"/>
      <c r="DTE607" s="112"/>
      <c r="DTF607" s="112"/>
      <c r="DTG607" s="112"/>
      <c r="DTH607" s="112"/>
      <c r="DTI607" s="112"/>
      <c r="DTJ607" s="112"/>
      <c r="DTK607" s="112"/>
      <c r="DTL607" s="112"/>
      <c r="DTM607" s="112"/>
      <c r="DTN607" s="112"/>
      <c r="DTO607" s="112"/>
      <c r="DTP607" s="112"/>
      <c r="DTQ607" s="112"/>
      <c r="DTR607" s="112"/>
      <c r="DTS607" s="112"/>
      <c r="DTT607" s="112"/>
      <c r="DTU607" s="112"/>
      <c r="DTV607" s="112"/>
      <c r="DTW607" s="112"/>
      <c r="DTX607" s="112"/>
      <c r="DTY607" s="112"/>
      <c r="DTZ607" s="112"/>
      <c r="DUA607" s="112"/>
      <c r="DUB607" s="112"/>
      <c r="DUC607" s="112"/>
      <c r="DUD607" s="112"/>
      <c r="DUE607" s="112"/>
      <c r="DUF607" s="112"/>
      <c r="DUG607" s="112"/>
      <c r="DUH607" s="112"/>
      <c r="DUI607" s="112"/>
      <c r="DUJ607" s="112"/>
      <c r="DUK607" s="112"/>
      <c r="DUL607" s="112"/>
      <c r="DUM607" s="112"/>
      <c r="DUN607" s="112"/>
      <c r="DUO607" s="112"/>
      <c r="DUP607" s="112"/>
      <c r="DUQ607" s="112"/>
      <c r="DUR607" s="112"/>
      <c r="DUS607" s="112"/>
      <c r="DUT607" s="112"/>
      <c r="DUU607" s="112"/>
      <c r="DUV607" s="112"/>
      <c r="DUW607" s="112"/>
      <c r="DUX607" s="112"/>
      <c r="DUY607" s="112"/>
      <c r="DUZ607" s="112"/>
      <c r="DVA607" s="112"/>
      <c r="DVB607" s="112"/>
      <c r="DVC607" s="112"/>
      <c r="DVD607" s="112"/>
      <c r="DVE607" s="112"/>
      <c r="DVF607" s="112"/>
      <c r="DVG607" s="112"/>
      <c r="DVH607" s="112"/>
      <c r="DVI607" s="112"/>
      <c r="DVJ607" s="112"/>
      <c r="DVK607" s="112"/>
      <c r="DVL607" s="112"/>
      <c r="DVM607" s="112"/>
      <c r="DVN607" s="112"/>
      <c r="DVO607" s="112"/>
      <c r="DVP607" s="112"/>
      <c r="DVQ607" s="112"/>
      <c r="DVR607" s="112"/>
      <c r="DVS607" s="112"/>
      <c r="DVT607" s="112"/>
      <c r="DVU607" s="112"/>
      <c r="DVV607" s="112"/>
      <c r="DVW607" s="112"/>
      <c r="DVX607" s="112"/>
      <c r="DVY607" s="112"/>
      <c r="DVZ607" s="112"/>
      <c r="DWA607" s="112"/>
      <c r="DWB607" s="112"/>
      <c r="DWC607" s="112"/>
      <c r="DWD607" s="112"/>
      <c r="DWE607" s="112"/>
      <c r="DWF607" s="112"/>
      <c r="DWG607" s="112"/>
      <c r="DWH607" s="112"/>
      <c r="DWI607" s="112"/>
      <c r="DWJ607" s="112"/>
      <c r="DWK607" s="112"/>
      <c r="DWL607" s="112"/>
      <c r="DWM607" s="112"/>
      <c r="DWN607" s="112"/>
      <c r="DWO607" s="112"/>
      <c r="DWP607" s="112"/>
      <c r="DWQ607" s="112"/>
      <c r="DWR607" s="112"/>
      <c r="DWS607" s="112"/>
      <c r="DWT607" s="112"/>
      <c r="DWU607" s="112"/>
      <c r="DWV607" s="112"/>
      <c r="DWW607" s="112"/>
      <c r="DWX607" s="112"/>
      <c r="DWY607" s="112"/>
      <c r="DWZ607" s="112"/>
      <c r="DXA607" s="112"/>
      <c r="DXB607" s="112"/>
      <c r="DXC607" s="112"/>
      <c r="DXD607" s="112"/>
      <c r="DXE607" s="112"/>
      <c r="DXF607" s="112"/>
      <c r="DXG607" s="112"/>
      <c r="DXH607" s="112"/>
      <c r="DXI607" s="112"/>
      <c r="DXJ607" s="112"/>
      <c r="DXK607" s="112"/>
      <c r="DXL607" s="112"/>
      <c r="DXM607" s="112"/>
      <c r="DXN607" s="112"/>
      <c r="DXO607" s="112"/>
      <c r="DXP607" s="112"/>
      <c r="DXQ607" s="112"/>
      <c r="DXR607" s="112"/>
      <c r="DXS607" s="112"/>
      <c r="DXT607" s="112"/>
      <c r="DXU607" s="112"/>
      <c r="DXV607" s="112"/>
      <c r="DXW607" s="112"/>
      <c r="DXX607" s="112"/>
      <c r="DXY607" s="112"/>
      <c r="DXZ607" s="112"/>
      <c r="DYA607" s="112"/>
      <c r="DYB607" s="112"/>
      <c r="DYC607" s="112"/>
      <c r="DYD607" s="112"/>
      <c r="DYE607" s="112"/>
      <c r="DYF607" s="112"/>
      <c r="DYG607" s="112"/>
      <c r="DYH607" s="112"/>
      <c r="DYI607" s="112"/>
      <c r="DYJ607" s="112"/>
      <c r="DYK607" s="112"/>
      <c r="DYL607" s="112"/>
      <c r="DYM607" s="112"/>
      <c r="DYN607" s="112"/>
      <c r="DYO607" s="112"/>
      <c r="DYP607" s="112"/>
      <c r="DYQ607" s="112"/>
      <c r="DYR607" s="112"/>
      <c r="DYS607" s="112"/>
      <c r="DYT607" s="112"/>
      <c r="DYU607" s="112"/>
      <c r="DYV607" s="112"/>
      <c r="DYW607" s="112"/>
      <c r="DYX607" s="112"/>
      <c r="DYY607" s="112"/>
      <c r="DYZ607" s="112"/>
      <c r="DZA607" s="112"/>
      <c r="DZB607" s="112"/>
      <c r="DZC607" s="112"/>
      <c r="DZD607" s="112"/>
      <c r="DZE607" s="112"/>
      <c r="DZF607" s="112"/>
      <c r="DZG607" s="112"/>
      <c r="DZH607" s="112"/>
      <c r="DZI607" s="112"/>
      <c r="DZJ607" s="112"/>
      <c r="DZK607" s="112"/>
      <c r="DZL607" s="112"/>
      <c r="DZM607" s="112"/>
      <c r="DZN607" s="112"/>
      <c r="DZO607" s="112"/>
      <c r="DZP607" s="112"/>
      <c r="DZQ607" s="112"/>
      <c r="DZR607" s="112"/>
      <c r="DZS607" s="112"/>
      <c r="DZT607" s="112"/>
      <c r="DZU607" s="112"/>
      <c r="DZV607" s="112"/>
      <c r="DZW607" s="112"/>
      <c r="DZX607" s="112"/>
      <c r="DZY607" s="112"/>
      <c r="DZZ607" s="112"/>
      <c r="EAA607" s="112"/>
      <c r="EAB607" s="112"/>
      <c r="EAC607" s="112"/>
      <c r="EAD607" s="112"/>
      <c r="EAE607" s="112"/>
      <c r="EAF607" s="112"/>
      <c r="EAG607" s="112"/>
      <c r="EAH607" s="112"/>
      <c r="EAI607" s="112"/>
      <c r="EAJ607" s="112"/>
      <c r="EAK607" s="112"/>
      <c r="EAL607" s="112"/>
      <c r="EAM607" s="112"/>
      <c r="EAN607" s="112"/>
      <c r="EAO607" s="112"/>
      <c r="EAP607" s="112"/>
      <c r="EAQ607" s="112"/>
      <c r="EAR607" s="112"/>
      <c r="EAS607" s="112"/>
      <c r="EAT607" s="112"/>
      <c r="EAU607" s="112"/>
      <c r="EAV607" s="112"/>
      <c r="EAW607" s="112"/>
      <c r="EAX607" s="112"/>
      <c r="EAY607" s="112"/>
      <c r="EAZ607" s="112"/>
      <c r="EBA607" s="112"/>
      <c r="EBB607" s="112"/>
      <c r="EBC607" s="112"/>
      <c r="EBD607" s="112"/>
      <c r="EBE607" s="112"/>
      <c r="EBF607" s="112"/>
      <c r="EBG607" s="112"/>
      <c r="EBH607" s="112"/>
      <c r="EBI607" s="112"/>
      <c r="EBJ607" s="112"/>
      <c r="EBK607" s="112"/>
      <c r="EBL607" s="112"/>
      <c r="EBM607" s="112"/>
      <c r="EBN607" s="112"/>
      <c r="EBO607" s="112"/>
      <c r="EBP607" s="112"/>
      <c r="EBQ607" s="112"/>
      <c r="EBR607" s="112"/>
      <c r="EBS607" s="112"/>
      <c r="EBT607" s="112"/>
      <c r="EBU607" s="112"/>
      <c r="EBV607" s="112"/>
      <c r="EBW607" s="112"/>
      <c r="EBX607" s="112"/>
      <c r="EBY607" s="112"/>
      <c r="EBZ607" s="112"/>
      <c r="ECA607" s="112"/>
      <c r="ECB607" s="112"/>
      <c r="ECC607" s="112"/>
      <c r="ECD607" s="112"/>
      <c r="ECE607" s="112"/>
      <c r="ECF607" s="112"/>
      <c r="ECG607" s="112"/>
      <c r="ECH607" s="112"/>
      <c r="ECI607" s="112"/>
      <c r="ECJ607" s="112"/>
      <c r="ECK607" s="112"/>
      <c r="ECL607" s="112"/>
      <c r="ECM607" s="112"/>
      <c r="ECN607" s="112"/>
      <c r="ECO607" s="112"/>
      <c r="ECP607" s="112"/>
      <c r="ECQ607" s="112"/>
      <c r="ECR607" s="112"/>
      <c r="ECS607" s="112"/>
      <c r="ECT607" s="112"/>
      <c r="ECU607" s="112"/>
      <c r="ECV607" s="112"/>
      <c r="ECW607" s="112"/>
      <c r="ECX607" s="112"/>
      <c r="ECY607" s="112"/>
      <c r="ECZ607" s="112"/>
      <c r="EDA607" s="112"/>
      <c r="EDB607" s="112"/>
      <c r="EDC607" s="112"/>
      <c r="EDD607" s="112"/>
      <c r="EDE607" s="112"/>
      <c r="EDF607" s="112"/>
      <c r="EDG607" s="112"/>
      <c r="EDH607" s="112"/>
      <c r="EDI607" s="112"/>
      <c r="EDJ607" s="112"/>
      <c r="EDK607" s="112"/>
      <c r="EDL607" s="112"/>
      <c r="EDM607" s="112"/>
      <c r="EDN607" s="112"/>
      <c r="EDO607" s="112"/>
      <c r="EDP607" s="112"/>
      <c r="EDQ607" s="112"/>
      <c r="EDR607" s="112"/>
      <c r="EDS607" s="112"/>
      <c r="EDT607" s="112"/>
      <c r="EDU607" s="112"/>
      <c r="EDV607" s="112"/>
      <c r="EDW607" s="112"/>
      <c r="EDX607" s="112"/>
      <c r="EDY607" s="112"/>
      <c r="EDZ607" s="112"/>
      <c r="EEA607" s="112"/>
      <c r="EEB607" s="112"/>
      <c r="EEC607" s="112"/>
      <c r="EED607" s="112"/>
      <c r="EEE607" s="112"/>
      <c r="EEF607" s="112"/>
      <c r="EEG607" s="112"/>
      <c r="EEH607" s="112"/>
      <c r="EEI607" s="112"/>
      <c r="EEJ607" s="112"/>
      <c r="EEK607" s="112"/>
      <c r="EEL607" s="112"/>
      <c r="EEM607" s="112"/>
      <c r="EEN607" s="112"/>
      <c r="EEO607" s="112"/>
      <c r="EEP607" s="112"/>
      <c r="EEQ607" s="112"/>
      <c r="EER607" s="112"/>
      <c r="EES607" s="112"/>
      <c r="EET607" s="112"/>
      <c r="EEU607" s="112"/>
      <c r="EEV607" s="112"/>
      <c r="EEW607" s="112"/>
      <c r="EEX607" s="112"/>
      <c r="EEY607" s="112"/>
      <c r="EEZ607" s="112"/>
      <c r="EFA607" s="112"/>
      <c r="EFB607" s="112"/>
      <c r="EFC607" s="112"/>
      <c r="EFD607" s="112"/>
      <c r="EFE607" s="112"/>
      <c r="EFF607" s="112"/>
      <c r="EFG607" s="112"/>
      <c r="EFH607" s="112"/>
      <c r="EFI607" s="112"/>
      <c r="EFJ607" s="112"/>
      <c r="EFK607" s="112"/>
      <c r="EFL607" s="112"/>
      <c r="EFM607" s="112"/>
      <c r="EFN607" s="112"/>
      <c r="EFO607" s="112"/>
      <c r="EFP607" s="112"/>
      <c r="EFQ607" s="112"/>
      <c r="EFR607" s="112"/>
      <c r="EFS607" s="112"/>
      <c r="EFT607" s="112"/>
      <c r="EFU607" s="112"/>
      <c r="EFV607" s="112"/>
      <c r="EFW607" s="112"/>
      <c r="EFX607" s="112"/>
      <c r="EFY607" s="112"/>
      <c r="EFZ607" s="112"/>
      <c r="EGA607" s="112"/>
      <c r="EGB607" s="112"/>
      <c r="EGC607" s="112"/>
      <c r="EGD607" s="112"/>
      <c r="EGE607" s="112"/>
      <c r="EGF607" s="112"/>
      <c r="EGG607" s="112"/>
      <c r="EGH607" s="112"/>
      <c r="EGI607" s="112"/>
      <c r="EGJ607" s="112"/>
      <c r="EGK607" s="112"/>
      <c r="EGL607" s="112"/>
      <c r="EGM607" s="112"/>
      <c r="EGN607" s="112"/>
      <c r="EGO607" s="112"/>
      <c r="EGP607" s="112"/>
      <c r="EGQ607" s="112"/>
      <c r="EGR607" s="112"/>
      <c r="EGS607" s="112"/>
      <c r="EGT607" s="112"/>
      <c r="EGU607" s="112"/>
      <c r="EGV607" s="112"/>
      <c r="EGW607" s="112"/>
      <c r="EGX607" s="112"/>
      <c r="EGY607" s="112"/>
      <c r="EGZ607" s="112"/>
      <c r="EHA607" s="112"/>
      <c r="EHB607" s="112"/>
      <c r="EHC607" s="112"/>
      <c r="EHD607" s="112"/>
      <c r="EHE607" s="112"/>
      <c r="EHF607" s="112"/>
      <c r="EHG607" s="112"/>
      <c r="EHH607" s="112"/>
      <c r="EHI607" s="112"/>
      <c r="EHJ607" s="112"/>
      <c r="EHK607" s="112"/>
      <c r="EHL607" s="112"/>
      <c r="EHM607" s="112"/>
      <c r="EHN607" s="112"/>
      <c r="EHO607" s="112"/>
      <c r="EHP607" s="112"/>
      <c r="EHQ607" s="112"/>
      <c r="EHR607" s="112"/>
      <c r="EHS607" s="112"/>
      <c r="EHT607" s="112"/>
      <c r="EHU607" s="112"/>
      <c r="EHV607" s="112"/>
      <c r="EHW607" s="112"/>
      <c r="EHX607" s="112"/>
      <c r="EHY607" s="112"/>
      <c r="EHZ607" s="112"/>
      <c r="EIA607" s="112"/>
      <c r="EIB607" s="112"/>
      <c r="EIC607" s="112"/>
      <c r="EID607" s="112"/>
      <c r="EIE607" s="112"/>
      <c r="EIF607" s="112"/>
      <c r="EIG607" s="112"/>
      <c r="EIH607" s="112"/>
      <c r="EII607" s="112"/>
      <c r="EIJ607" s="112"/>
      <c r="EIK607" s="112"/>
      <c r="EIL607" s="112"/>
      <c r="EIM607" s="112"/>
      <c r="EIN607" s="112"/>
      <c r="EIO607" s="112"/>
      <c r="EIP607" s="112"/>
      <c r="EIQ607" s="112"/>
      <c r="EIR607" s="112"/>
      <c r="EIS607" s="112"/>
      <c r="EIT607" s="112"/>
      <c r="EIU607" s="112"/>
      <c r="EIV607" s="112"/>
      <c r="EIW607" s="112"/>
      <c r="EIX607" s="112"/>
      <c r="EIY607" s="112"/>
      <c r="EIZ607" s="112"/>
      <c r="EJA607" s="112"/>
      <c r="EJB607" s="112"/>
      <c r="EJC607" s="112"/>
      <c r="EJD607" s="112"/>
      <c r="EJE607" s="112"/>
      <c r="EJF607" s="112"/>
      <c r="EJG607" s="112"/>
      <c r="EJH607" s="112"/>
      <c r="EJI607" s="112"/>
      <c r="EJJ607" s="112"/>
      <c r="EJK607" s="112"/>
      <c r="EJL607" s="112"/>
      <c r="EJM607" s="112"/>
      <c r="EJN607" s="112"/>
      <c r="EJO607" s="112"/>
      <c r="EJP607" s="112"/>
      <c r="EJQ607" s="112"/>
      <c r="EJR607" s="112"/>
      <c r="EJS607" s="112"/>
      <c r="EJT607" s="112"/>
      <c r="EJU607" s="112"/>
      <c r="EJV607" s="112"/>
      <c r="EJW607" s="112"/>
      <c r="EJX607" s="112"/>
      <c r="EJY607" s="112"/>
      <c r="EJZ607" s="112"/>
      <c r="EKA607" s="112"/>
      <c r="EKB607" s="112"/>
      <c r="EKC607" s="112"/>
      <c r="EKD607" s="112"/>
      <c r="EKE607" s="112"/>
      <c r="EKF607" s="112"/>
      <c r="EKG607" s="112"/>
      <c r="EKH607" s="112"/>
      <c r="EKI607" s="112"/>
      <c r="EKJ607" s="112"/>
      <c r="EKK607" s="112"/>
      <c r="EKL607" s="112"/>
      <c r="EKM607" s="112"/>
      <c r="EKN607" s="112"/>
      <c r="EKO607" s="112"/>
      <c r="EKP607" s="112"/>
      <c r="EKQ607" s="112"/>
      <c r="EKR607" s="112"/>
      <c r="EKS607" s="112"/>
      <c r="EKT607" s="112"/>
      <c r="EKU607" s="112"/>
      <c r="EKV607" s="112"/>
      <c r="EKW607" s="112"/>
      <c r="EKX607" s="112"/>
      <c r="EKY607" s="112"/>
      <c r="EKZ607" s="112"/>
      <c r="ELA607" s="112"/>
      <c r="ELB607" s="112"/>
      <c r="ELC607" s="112"/>
      <c r="ELD607" s="112"/>
      <c r="ELE607" s="112"/>
      <c r="ELF607" s="112"/>
      <c r="ELG607" s="112"/>
      <c r="ELH607" s="112"/>
      <c r="ELI607" s="112"/>
      <c r="ELJ607" s="112"/>
      <c r="ELK607" s="112"/>
      <c r="ELL607" s="112"/>
      <c r="ELM607" s="112"/>
      <c r="ELN607" s="112"/>
      <c r="ELO607" s="112"/>
      <c r="ELP607" s="112"/>
      <c r="ELQ607" s="112"/>
      <c r="ELR607" s="112"/>
      <c r="ELS607" s="112"/>
      <c r="ELT607" s="112"/>
      <c r="ELU607" s="112"/>
      <c r="ELV607" s="112"/>
      <c r="ELW607" s="112"/>
      <c r="ELX607" s="112"/>
      <c r="ELY607" s="112"/>
      <c r="ELZ607" s="112"/>
      <c r="EMA607" s="112"/>
      <c r="EMB607" s="112"/>
      <c r="EMC607" s="112"/>
      <c r="EMD607" s="112"/>
      <c r="EME607" s="112"/>
      <c r="EMF607" s="112"/>
      <c r="EMG607" s="112"/>
      <c r="EMH607" s="112"/>
      <c r="EMI607" s="112"/>
      <c r="EMJ607" s="112"/>
      <c r="EMK607" s="112"/>
      <c r="EML607" s="112"/>
      <c r="EMM607" s="112"/>
      <c r="EMN607" s="112"/>
      <c r="EMO607" s="112"/>
      <c r="EMP607" s="112"/>
      <c r="EMQ607" s="112"/>
      <c r="EMR607" s="112"/>
      <c r="EMS607" s="112"/>
      <c r="EMT607" s="112"/>
      <c r="EMU607" s="112"/>
      <c r="EMV607" s="112"/>
      <c r="EMW607" s="112"/>
      <c r="EMX607" s="112"/>
      <c r="EMY607" s="112"/>
      <c r="EMZ607" s="112"/>
      <c r="ENA607" s="112"/>
      <c r="ENB607" s="112"/>
      <c r="ENC607" s="112"/>
      <c r="END607" s="112"/>
      <c r="ENE607" s="112"/>
      <c r="ENF607" s="112"/>
      <c r="ENG607" s="112"/>
      <c r="ENH607" s="112"/>
      <c r="ENI607" s="112"/>
      <c r="ENJ607" s="112"/>
      <c r="ENK607" s="112"/>
      <c r="ENL607" s="112"/>
      <c r="ENM607" s="112"/>
      <c r="ENN607" s="112"/>
      <c r="ENO607" s="112"/>
      <c r="ENP607" s="112"/>
      <c r="ENQ607" s="112"/>
      <c r="ENR607" s="112"/>
      <c r="ENS607" s="112"/>
      <c r="ENT607" s="112"/>
      <c r="ENU607" s="112"/>
      <c r="ENV607" s="112"/>
      <c r="ENW607" s="112"/>
      <c r="ENX607" s="112"/>
      <c r="ENY607" s="112"/>
      <c r="ENZ607" s="112"/>
      <c r="EOA607" s="112"/>
      <c r="EOB607" s="112"/>
      <c r="EOC607" s="112"/>
      <c r="EOD607" s="112"/>
      <c r="EOE607" s="112"/>
      <c r="EOF607" s="112"/>
      <c r="EOG607" s="112"/>
      <c r="EOH607" s="112"/>
      <c r="EOI607" s="112"/>
      <c r="EOJ607" s="112"/>
      <c r="EOK607" s="112"/>
      <c r="EOL607" s="112"/>
      <c r="EOM607" s="112"/>
      <c r="EON607" s="112"/>
      <c r="EOO607" s="112"/>
      <c r="EOP607" s="112"/>
      <c r="EOQ607" s="112"/>
      <c r="EOR607" s="112"/>
      <c r="EOS607" s="112"/>
      <c r="EOT607" s="112"/>
      <c r="EOU607" s="112"/>
      <c r="EOV607" s="112"/>
      <c r="EOW607" s="112"/>
      <c r="EOX607" s="112"/>
      <c r="EOY607" s="112"/>
      <c r="EOZ607" s="112"/>
      <c r="EPA607" s="112"/>
      <c r="EPB607" s="112"/>
      <c r="EPC607" s="112"/>
      <c r="EPD607" s="112"/>
      <c r="EPE607" s="112"/>
      <c r="EPF607" s="112"/>
      <c r="EPG607" s="112"/>
      <c r="EPH607" s="112"/>
      <c r="EPI607" s="112"/>
      <c r="EPJ607" s="112"/>
      <c r="EPK607" s="112"/>
      <c r="EPL607" s="112"/>
      <c r="EPM607" s="112"/>
      <c r="EPN607" s="112"/>
      <c r="EPO607" s="112"/>
      <c r="EPP607" s="112"/>
      <c r="EPQ607" s="112"/>
      <c r="EPR607" s="112"/>
      <c r="EPS607" s="112"/>
      <c r="EPT607" s="112"/>
      <c r="EPU607" s="112"/>
      <c r="EPV607" s="112"/>
      <c r="EPW607" s="112"/>
      <c r="EPX607" s="112"/>
      <c r="EPY607" s="112"/>
      <c r="EPZ607" s="112"/>
      <c r="EQA607" s="112"/>
      <c r="EQB607" s="112"/>
      <c r="EQC607" s="112"/>
      <c r="EQD607" s="112"/>
      <c r="EQE607" s="112"/>
      <c r="EQF607" s="112"/>
      <c r="EQG607" s="112"/>
      <c r="EQH607" s="112"/>
      <c r="EQI607" s="112"/>
      <c r="EQJ607" s="112"/>
      <c r="EQK607" s="112"/>
      <c r="EQL607" s="112"/>
      <c r="EQM607" s="112"/>
      <c r="EQN607" s="112"/>
      <c r="EQO607" s="112"/>
      <c r="EQP607" s="112"/>
      <c r="EQQ607" s="112"/>
      <c r="EQR607" s="112"/>
      <c r="EQS607" s="112"/>
      <c r="EQT607" s="112"/>
      <c r="EQU607" s="112"/>
      <c r="EQV607" s="112"/>
      <c r="EQW607" s="112"/>
      <c r="EQX607" s="112"/>
      <c r="EQY607" s="112"/>
      <c r="EQZ607" s="112"/>
      <c r="ERA607" s="112"/>
      <c r="ERB607" s="112"/>
      <c r="ERC607" s="112"/>
      <c r="ERD607" s="112"/>
      <c r="ERE607" s="112"/>
      <c r="ERF607" s="112"/>
      <c r="ERG607" s="112"/>
      <c r="ERH607" s="112"/>
      <c r="ERI607" s="112"/>
      <c r="ERJ607" s="112"/>
      <c r="ERK607" s="112"/>
      <c r="ERL607" s="112"/>
      <c r="ERM607" s="112"/>
      <c r="ERN607" s="112"/>
      <c r="ERO607" s="112"/>
      <c r="ERP607" s="112"/>
      <c r="ERQ607" s="112"/>
      <c r="ERR607" s="112"/>
      <c r="ERS607" s="112"/>
      <c r="ERT607" s="112"/>
      <c r="ERU607" s="112"/>
      <c r="ERV607" s="112"/>
      <c r="ERW607" s="112"/>
      <c r="ERX607" s="112"/>
      <c r="ERY607" s="112"/>
      <c r="ERZ607" s="112"/>
      <c r="ESA607" s="112"/>
      <c r="ESB607" s="112"/>
      <c r="ESC607" s="112"/>
      <c r="ESD607" s="112"/>
      <c r="ESE607" s="112"/>
      <c r="ESF607" s="112"/>
      <c r="ESG607" s="112"/>
      <c r="ESH607" s="112"/>
      <c r="ESI607" s="112"/>
      <c r="ESJ607" s="112"/>
      <c r="ESK607" s="112"/>
      <c r="ESL607" s="112"/>
      <c r="ESM607" s="112"/>
      <c r="ESN607" s="112"/>
      <c r="ESO607" s="112"/>
      <c r="ESP607" s="112"/>
      <c r="ESQ607" s="112"/>
      <c r="ESR607" s="112"/>
      <c r="ESS607" s="112"/>
      <c r="EST607" s="112"/>
      <c r="ESU607" s="112"/>
      <c r="ESV607" s="112"/>
      <c r="ESW607" s="112"/>
      <c r="ESX607" s="112"/>
      <c r="ESY607" s="112"/>
      <c r="ESZ607" s="112"/>
      <c r="ETA607" s="112"/>
      <c r="ETB607" s="112"/>
      <c r="ETC607" s="112"/>
      <c r="ETD607" s="112"/>
      <c r="ETE607" s="112"/>
      <c r="ETF607" s="112"/>
      <c r="ETG607" s="112"/>
      <c r="ETH607" s="112"/>
      <c r="ETI607" s="112"/>
      <c r="ETJ607" s="112"/>
      <c r="ETK607" s="112"/>
      <c r="ETL607" s="112"/>
      <c r="ETM607" s="112"/>
      <c r="ETN607" s="112"/>
      <c r="ETO607" s="112"/>
      <c r="ETP607" s="112"/>
      <c r="ETQ607" s="112"/>
      <c r="ETR607" s="112"/>
      <c r="ETS607" s="112"/>
      <c r="ETT607" s="112"/>
      <c r="ETU607" s="112"/>
      <c r="ETV607" s="112"/>
      <c r="ETW607" s="112"/>
      <c r="ETX607" s="112"/>
      <c r="ETY607" s="112"/>
      <c r="ETZ607" s="112"/>
      <c r="EUA607" s="112"/>
      <c r="EUB607" s="112"/>
      <c r="EUC607" s="112"/>
      <c r="EUD607" s="112"/>
      <c r="EUE607" s="112"/>
      <c r="EUF607" s="112"/>
      <c r="EUG607" s="112"/>
      <c r="EUH607" s="112"/>
      <c r="EUI607" s="112"/>
      <c r="EUJ607" s="112"/>
      <c r="EUK607" s="112"/>
      <c r="EUL607" s="112"/>
      <c r="EUM607" s="112"/>
      <c r="EUN607" s="112"/>
      <c r="EUO607" s="112"/>
      <c r="EUP607" s="112"/>
      <c r="EUQ607" s="112"/>
      <c r="EUR607" s="112"/>
      <c r="EUS607" s="112"/>
      <c r="EUT607" s="112"/>
      <c r="EUU607" s="112"/>
      <c r="EUV607" s="112"/>
      <c r="EUW607" s="112"/>
      <c r="EUX607" s="112"/>
      <c r="EUY607" s="112"/>
      <c r="EUZ607" s="112"/>
      <c r="EVA607" s="112"/>
      <c r="EVB607" s="112"/>
      <c r="EVC607" s="112"/>
      <c r="EVD607" s="112"/>
      <c r="EVE607" s="112"/>
      <c r="EVF607" s="112"/>
      <c r="EVG607" s="112"/>
      <c r="EVH607" s="112"/>
      <c r="EVI607" s="112"/>
      <c r="EVJ607" s="112"/>
      <c r="EVK607" s="112"/>
      <c r="EVL607" s="112"/>
      <c r="EVM607" s="112"/>
      <c r="EVN607" s="112"/>
      <c r="EVO607" s="112"/>
      <c r="EVP607" s="112"/>
      <c r="EVQ607" s="112"/>
      <c r="EVR607" s="112"/>
      <c r="EVS607" s="112"/>
      <c r="EVT607" s="112"/>
      <c r="EVU607" s="112"/>
      <c r="EVV607" s="112"/>
      <c r="EVW607" s="112"/>
      <c r="EVX607" s="112"/>
      <c r="EVY607" s="112"/>
      <c r="EVZ607" s="112"/>
      <c r="EWA607" s="112"/>
      <c r="EWB607" s="112"/>
      <c r="EWC607" s="112"/>
      <c r="EWD607" s="112"/>
      <c r="EWE607" s="112"/>
      <c r="EWF607" s="112"/>
      <c r="EWG607" s="112"/>
      <c r="EWH607" s="112"/>
      <c r="EWI607" s="112"/>
      <c r="EWJ607" s="112"/>
      <c r="EWK607" s="112"/>
      <c r="EWL607" s="112"/>
      <c r="EWM607" s="112"/>
      <c r="EWN607" s="112"/>
      <c r="EWO607" s="112"/>
      <c r="EWP607" s="112"/>
      <c r="EWQ607" s="112"/>
      <c r="EWR607" s="112"/>
      <c r="EWS607" s="112"/>
      <c r="EWT607" s="112"/>
      <c r="EWU607" s="112"/>
      <c r="EWV607" s="112"/>
      <c r="EWW607" s="112"/>
      <c r="EWX607" s="112"/>
      <c r="EWY607" s="112"/>
      <c r="EWZ607" s="112"/>
      <c r="EXA607" s="112"/>
      <c r="EXB607" s="112"/>
      <c r="EXC607" s="112"/>
      <c r="EXD607" s="112"/>
      <c r="EXE607" s="112"/>
      <c r="EXF607" s="112"/>
      <c r="EXG607" s="112"/>
      <c r="EXH607" s="112"/>
      <c r="EXI607" s="112"/>
      <c r="EXJ607" s="112"/>
      <c r="EXK607" s="112"/>
      <c r="EXL607" s="112"/>
      <c r="EXM607" s="112"/>
      <c r="EXN607" s="112"/>
      <c r="EXO607" s="112"/>
      <c r="EXP607" s="112"/>
      <c r="EXQ607" s="112"/>
      <c r="EXR607" s="112"/>
      <c r="EXS607" s="112"/>
      <c r="EXT607" s="112"/>
      <c r="EXU607" s="112"/>
      <c r="EXV607" s="112"/>
      <c r="EXW607" s="112"/>
      <c r="EXX607" s="112"/>
      <c r="EXY607" s="112"/>
      <c r="EXZ607" s="112"/>
      <c r="EYA607" s="112"/>
      <c r="EYB607" s="112"/>
      <c r="EYC607" s="112"/>
      <c r="EYD607" s="112"/>
      <c r="EYE607" s="112"/>
      <c r="EYF607" s="112"/>
      <c r="EYG607" s="112"/>
      <c r="EYH607" s="112"/>
      <c r="EYI607" s="112"/>
      <c r="EYJ607" s="112"/>
      <c r="EYK607" s="112"/>
      <c r="EYL607" s="112"/>
      <c r="EYM607" s="112"/>
      <c r="EYN607" s="112"/>
      <c r="EYO607" s="112"/>
      <c r="EYP607" s="112"/>
      <c r="EYQ607" s="112"/>
      <c r="EYR607" s="112"/>
      <c r="EYS607" s="112"/>
      <c r="EYT607" s="112"/>
      <c r="EYU607" s="112"/>
      <c r="EYV607" s="112"/>
      <c r="EYW607" s="112"/>
      <c r="EYX607" s="112"/>
      <c r="EYY607" s="112"/>
      <c r="EYZ607" s="112"/>
      <c r="EZA607" s="112"/>
      <c r="EZB607" s="112"/>
      <c r="EZC607" s="112"/>
      <c r="EZD607" s="112"/>
      <c r="EZE607" s="112"/>
      <c r="EZF607" s="112"/>
      <c r="EZG607" s="112"/>
      <c r="EZH607" s="112"/>
      <c r="EZI607" s="112"/>
      <c r="EZJ607" s="112"/>
      <c r="EZK607" s="112"/>
      <c r="EZL607" s="112"/>
      <c r="EZM607" s="112"/>
      <c r="EZN607" s="112"/>
      <c r="EZO607" s="112"/>
      <c r="EZP607" s="112"/>
      <c r="EZQ607" s="112"/>
      <c r="EZR607" s="112"/>
      <c r="EZS607" s="112"/>
      <c r="EZT607" s="112"/>
      <c r="EZU607" s="112"/>
      <c r="EZV607" s="112"/>
      <c r="EZW607" s="112"/>
      <c r="EZX607" s="112"/>
      <c r="EZY607" s="112"/>
      <c r="EZZ607" s="112"/>
      <c r="FAA607" s="112"/>
      <c r="FAB607" s="112"/>
      <c r="FAC607" s="112"/>
      <c r="FAD607" s="112"/>
      <c r="FAE607" s="112"/>
      <c r="FAF607" s="112"/>
      <c r="FAG607" s="112"/>
      <c r="FAH607" s="112"/>
      <c r="FAI607" s="112"/>
      <c r="FAJ607" s="112"/>
      <c r="FAK607" s="112"/>
      <c r="FAL607" s="112"/>
      <c r="FAM607" s="112"/>
      <c r="FAN607" s="112"/>
      <c r="FAO607" s="112"/>
      <c r="FAP607" s="112"/>
      <c r="FAQ607" s="112"/>
      <c r="FAR607" s="112"/>
      <c r="FAS607" s="112"/>
      <c r="FAT607" s="112"/>
      <c r="FAU607" s="112"/>
      <c r="FAV607" s="112"/>
      <c r="FAW607" s="112"/>
      <c r="FAX607" s="112"/>
      <c r="FAY607" s="112"/>
      <c r="FAZ607" s="112"/>
      <c r="FBA607" s="112"/>
      <c r="FBB607" s="112"/>
      <c r="FBC607" s="112"/>
      <c r="FBD607" s="112"/>
      <c r="FBE607" s="112"/>
      <c r="FBF607" s="112"/>
      <c r="FBG607" s="112"/>
      <c r="FBH607" s="112"/>
      <c r="FBI607" s="112"/>
      <c r="FBJ607" s="112"/>
      <c r="FBK607" s="112"/>
      <c r="FBL607" s="112"/>
      <c r="FBM607" s="112"/>
      <c r="FBN607" s="112"/>
      <c r="FBO607" s="112"/>
      <c r="FBP607" s="112"/>
      <c r="FBQ607" s="112"/>
      <c r="FBR607" s="112"/>
      <c r="FBS607" s="112"/>
      <c r="FBT607" s="112"/>
      <c r="FBU607" s="112"/>
      <c r="FBV607" s="112"/>
      <c r="FBW607" s="112"/>
      <c r="FBX607" s="112"/>
      <c r="FBY607" s="112"/>
      <c r="FBZ607" s="112"/>
      <c r="FCA607" s="112"/>
      <c r="FCB607" s="112"/>
      <c r="FCC607" s="112"/>
      <c r="FCD607" s="112"/>
      <c r="FCE607" s="112"/>
      <c r="FCF607" s="112"/>
      <c r="FCG607" s="112"/>
      <c r="FCH607" s="112"/>
      <c r="FCI607" s="112"/>
      <c r="FCJ607" s="112"/>
      <c r="FCK607" s="112"/>
      <c r="FCL607" s="112"/>
      <c r="FCM607" s="112"/>
      <c r="FCN607" s="112"/>
      <c r="FCO607" s="112"/>
      <c r="FCP607" s="112"/>
      <c r="FCQ607" s="112"/>
      <c r="FCR607" s="112"/>
      <c r="FCS607" s="112"/>
      <c r="FCT607" s="112"/>
      <c r="FCU607" s="112"/>
      <c r="FCV607" s="112"/>
      <c r="FCW607" s="112"/>
      <c r="FCX607" s="112"/>
      <c r="FCY607" s="112"/>
      <c r="FCZ607" s="112"/>
      <c r="FDA607" s="112"/>
      <c r="FDB607" s="112"/>
      <c r="FDC607" s="112"/>
      <c r="FDD607" s="112"/>
      <c r="FDE607" s="112"/>
      <c r="FDF607" s="112"/>
      <c r="FDG607" s="112"/>
      <c r="FDH607" s="112"/>
      <c r="FDI607" s="112"/>
      <c r="FDJ607" s="112"/>
      <c r="FDK607" s="112"/>
      <c r="FDL607" s="112"/>
      <c r="FDM607" s="112"/>
      <c r="FDN607" s="112"/>
      <c r="FDO607" s="112"/>
      <c r="FDP607" s="112"/>
      <c r="FDQ607" s="112"/>
      <c r="FDR607" s="112"/>
      <c r="FDS607" s="112"/>
      <c r="FDT607" s="112"/>
      <c r="FDU607" s="112"/>
      <c r="FDV607" s="112"/>
      <c r="FDW607" s="112"/>
      <c r="FDX607" s="112"/>
      <c r="FDY607" s="112"/>
      <c r="FDZ607" s="112"/>
      <c r="FEA607" s="112"/>
      <c r="FEB607" s="112"/>
      <c r="FEC607" s="112"/>
      <c r="FED607" s="112"/>
      <c r="FEE607" s="112"/>
      <c r="FEF607" s="112"/>
      <c r="FEG607" s="112"/>
      <c r="FEH607" s="112"/>
      <c r="FEI607" s="112"/>
      <c r="FEJ607" s="112"/>
      <c r="FEK607" s="112"/>
      <c r="FEL607" s="112"/>
      <c r="FEM607" s="112"/>
      <c r="FEN607" s="112"/>
      <c r="FEO607" s="112"/>
      <c r="FEP607" s="112"/>
      <c r="FEQ607" s="112"/>
      <c r="FER607" s="112"/>
      <c r="FES607" s="112"/>
      <c r="FET607" s="112"/>
      <c r="FEU607" s="112"/>
      <c r="FEV607" s="112"/>
      <c r="FEW607" s="112"/>
      <c r="FEX607" s="112"/>
      <c r="FEY607" s="112"/>
      <c r="FEZ607" s="112"/>
      <c r="FFA607" s="112"/>
      <c r="FFB607" s="112"/>
      <c r="FFC607" s="112"/>
      <c r="FFD607" s="112"/>
      <c r="FFE607" s="112"/>
      <c r="FFF607" s="112"/>
      <c r="FFG607" s="112"/>
      <c r="FFH607" s="112"/>
      <c r="FFI607" s="112"/>
      <c r="FFJ607" s="112"/>
      <c r="FFK607" s="112"/>
      <c r="FFL607" s="112"/>
      <c r="FFM607" s="112"/>
      <c r="FFN607" s="112"/>
      <c r="FFO607" s="112"/>
      <c r="FFP607" s="112"/>
      <c r="FFQ607" s="112"/>
      <c r="FFR607" s="112"/>
      <c r="FFS607" s="112"/>
      <c r="FFT607" s="112"/>
      <c r="FFU607" s="112"/>
      <c r="FFV607" s="112"/>
      <c r="FFW607" s="112"/>
      <c r="FFX607" s="112"/>
      <c r="FFY607" s="112"/>
      <c r="FFZ607" s="112"/>
      <c r="FGA607" s="112"/>
      <c r="FGB607" s="112"/>
      <c r="FGC607" s="112"/>
      <c r="FGD607" s="112"/>
      <c r="FGE607" s="112"/>
      <c r="FGF607" s="112"/>
      <c r="FGG607" s="112"/>
      <c r="FGH607" s="112"/>
      <c r="FGI607" s="112"/>
      <c r="FGJ607" s="112"/>
      <c r="FGK607" s="112"/>
      <c r="FGL607" s="112"/>
      <c r="FGM607" s="112"/>
      <c r="FGN607" s="112"/>
      <c r="FGO607" s="112"/>
      <c r="FGP607" s="112"/>
      <c r="FGQ607" s="112"/>
      <c r="FGR607" s="112"/>
      <c r="FGS607" s="112"/>
      <c r="FGT607" s="112"/>
      <c r="FGU607" s="112"/>
      <c r="FGV607" s="112"/>
      <c r="FGW607" s="112"/>
      <c r="FGX607" s="112"/>
      <c r="FGY607" s="112"/>
      <c r="FGZ607" s="112"/>
      <c r="FHA607" s="112"/>
      <c r="FHB607" s="112"/>
      <c r="FHC607" s="112"/>
      <c r="FHD607" s="112"/>
      <c r="FHE607" s="112"/>
      <c r="FHF607" s="112"/>
      <c r="FHG607" s="112"/>
      <c r="FHH607" s="112"/>
      <c r="FHI607" s="112"/>
      <c r="FHJ607" s="112"/>
      <c r="FHK607" s="112"/>
      <c r="FHL607" s="112"/>
      <c r="FHM607" s="112"/>
      <c r="FHN607" s="112"/>
      <c r="FHO607" s="112"/>
      <c r="FHP607" s="112"/>
      <c r="FHQ607" s="112"/>
      <c r="FHR607" s="112"/>
      <c r="FHS607" s="112"/>
      <c r="FHT607" s="112"/>
      <c r="FHU607" s="112"/>
      <c r="FHV607" s="112"/>
      <c r="FHW607" s="112"/>
      <c r="FHX607" s="112"/>
      <c r="FHY607" s="112"/>
      <c r="FHZ607" s="112"/>
      <c r="FIA607" s="112"/>
      <c r="FIB607" s="112"/>
      <c r="FIC607" s="112"/>
      <c r="FID607" s="112"/>
      <c r="FIE607" s="112"/>
      <c r="FIF607" s="112"/>
      <c r="FIG607" s="112"/>
      <c r="FIH607" s="112"/>
      <c r="FII607" s="112"/>
      <c r="FIJ607" s="112"/>
      <c r="FIK607" s="112"/>
      <c r="FIL607" s="112"/>
      <c r="FIM607" s="112"/>
      <c r="FIN607" s="112"/>
      <c r="FIO607" s="112"/>
      <c r="FIP607" s="112"/>
      <c r="FIQ607" s="112"/>
      <c r="FIR607" s="112"/>
      <c r="FIS607" s="112"/>
      <c r="FIT607" s="112"/>
      <c r="FIU607" s="112"/>
      <c r="FIV607" s="112"/>
      <c r="FIW607" s="112"/>
      <c r="FIX607" s="112"/>
      <c r="FIY607" s="112"/>
      <c r="FIZ607" s="112"/>
      <c r="FJA607" s="112"/>
      <c r="FJB607" s="112"/>
      <c r="FJC607" s="112"/>
      <c r="FJD607" s="112"/>
      <c r="FJE607" s="112"/>
      <c r="FJF607" s="112"/>
      <c r="FJG607" s="112"/>
      <c r="FJH607" s="112"/>
      <c r="FJI607" s="112"/>
      <c r="FJJ607" s="112"/>
      <c r="FJK607" s="112"/>
      <c r="FJL607" s="112"/>
      <c r="FJM607" s="112"/>
      <c r="FJN607" s="112"/>
      <c r="FJO607" s="112"/>
      <c r="FJP607" s="112"/>
      <c r="FJQ607" s="112"/>
      <c r="FJR607" s="112"/>
      <c r="FJS607" s="112"/>
      <c r="FJT607" s="112"/>
      <c r="FJU607" s="112"/>
      <c r="FJV607" s="112"/>
      <c r="FJW607" s="112"/>
      <c r="FJX607" s="112"/>
      <c r="FJY607" s="112"/>
      <c r="FJZ607" s="112"/>
      <c r="FKA607" s="112"/>
      <c r="FKB607" s="112"/>
      <c r="FKC607" s="112"/>
      <c r="FKD607" s="112"/>
      <c r="FKE607" s="112"/>
      <c r="FKF607" s="112"/>
      <c r="FKG607" s="112"/>
      <c r="FKH607" s="112"/>
      <c r="FKI607" s="112"/>
      <c r="FKJ607" s="112"/>
      <c r="FKK607" s="112"/>
      <c r="FKL607" s="112"/>
      <c r="FKM607" s="112"/>
      <c r="FKN607" s="112"/>
      <c r="FKO607" s="112"/>
      <c r="FKP607" s="112"/>
      <c r="FKQ607" s="112"/>
      <c r="FKR607" s="112"/>
      <c r="FKS607" s="112"/>
      <c r="FKT607" s="112"/>
      <c r="FKU607" s="112"/>
      <c r="FKV607" s="112"/>
      <c r="FKW607" s="112"/>
      <c r="FKX607" s="112"/>
      <c r="FKY607" s="112"/>
      <c r="FKZ607" s="112"/>
      <c r="FLA607" s="112"/>
      <c r="FLB607" s="112"/>
      <c r="FLC607" s="112"/>
      <c r="FLD607" s="112"/>
      <c r="FLE607" s="112"/>
      <c r="FLF607" s="112"/>
      <c r="FLG607" s="112"/>
      <c r="FLH607" s="112"/>
      <c r="FLI607" s="112"/>
      <c r="FLJ607" s="112"/>
      <c r="FLK607" s="112"/>
      <c r="FLL607" s="112"/>
      <c r="FLM607" s="112"/>
      <c r="FLN607" s="112"/>
      <c r="FLO607" s="112"/>
      <c r="FLP607" s="112"/>
      <c r="FLQ607" s="112"/>
      <c r="FLR607" s="112"/>
      <c r="FLS607" s="112"/>
      <c r="FLT607" s="112"/>
      <c r="FLU607" s="112"/>
      <c r="FLV607" s="112"/>
      <c r="FLW607" s="112"/>
      <c r="FLX607" s="112"/>
      <c r="FLY607" s="112"/>
      <c r="FLZ607" s="112"/>
      <c r="FMA607" s="112"/>
      <c r="FMB607" s="112"/>
      <c r="FMC607" s="112"/>
      <c r="FMD607" s="112"/>
      <c r="FME607" s="112"/>
      <c r="FMF607" s="112"/>
      <c r="FMG607" s="112"/>
      <c r="FMH607" s="112"/>
      <c r="FMI607" s="112"/>
      <c r="FMJ607" s="112"/>
      <c r="FMK607" s="112"/>
      <c r="FML607" s="112"/>
      <c r="FMM607" s="112"/>
      <c r="FMN607" s="112"/>
      <c r="FMO607" s="112"/>
      <c r="FMP607" s="112"/>
      <c r="FMQ607" s="112"/>
      <c r="FMR607" s="112"/>
      <c r="FMS607" s="112"/>
      <c r="FMT607" s="112"/>
      <c r="FMU607" s="112"/>
      <c r="FMV607" s="112"/>
      <c r="FMW607" s="112"/>
      <c r="FMX607" s="112"/>
      <c r="FMY607" s="112"/>
      <c r="FMZ607" s="112"/>
      <c r="FNA607" s="112"/>
      <c r="FNB607" s="112"/>
      <c r="FNC607" s="112"/>
      <c r="FND607" s="112"/>
      <c r="FNE607" s="112"/>
      <c r="FNF607" s="112"/>
      <c r="FNG607" s="112"/>
      <c r="FNH607" s="112"/>
      <c r="FNI607" s="112"/>
      <c r="FNJ607" s="112"/>
      <c r="FNK607" s="112"/>
      <c r="FNL607" s="112"/>
      <c r="FNM607" s="112"/>
      <c r="FNN607" s="112"/>
      <c r="FNO607" s="112"/>
      <c r="FNP607" s="112"/>
      <c r="FNQ607" s="112"/>
      <c r="FNR607" s="112"/>
      <c r="FNS607" s="112"/>
      <c r="FNT607" s="112"/>
      <c r="FNU607" s="112"/>
      <c r="FNV607" s="112"/>
      <c r="FNW607" s="112"/>
      <c r="FNX607" s="112"/>
      <c r="FNY607" s="112"/>
      <c r="FNZ607" s="112"/>
      <c r="FOA607" s="112"/>
      <c r="FOB607" s="112"/>
      <c r="FOC607" s="112"/>
      <c r="FOD607" s="112"/>
      <c r="FOE607" s="112"/>
      <c r="FOF607" s="112"/>
      <c r="FOG607" s="112"/>
      <c r="FOH607" s="112"/>
      <c r="FOI607" s="112"/>
      <c r="FOJ607" s="112"/>
      <c r="FOK607" s="112"/>
      <c r="FOL607" s="112"/>
      <c r="FOM607" s="112"/>
      <c r="FON607" s="112"/>
      <c r="FOO607" s="112"/>
      <c r="FOP607" s="112"/>
      <c r="FOQ607" s="112"/>
      <c r="FOR607" s="112"/>
      <c r="FOS607" s="112"/>
      <c r="FOT607" s="112"/>
      <c r="FOU607" s="112"/>
      <c r="FOV607" s="112"/>
      <c r="FOW607" s="112"/>
      <c r="FOX607" s="112"/>
      <c r="FOY607" s="112"/>
      <c r="FOZ607" s="112"/>
      <c r="FPA607" s="112"/>
      <c r="FPB607" s="112"/>
      <c r="FPC607" s="112"/>
      <c r="FPD607" s="112"/>
      <c r="FPE607" s="112"/>
      <c r="FPF607" s="112"/>
      <c r="FPG607" s="112"/>
      <c r="FPH607" s="112"/>
      <c r="FPI607" s="112"/>
      <c r="FPJ607" s="112"/>
      <c r="FPK607" s="112"/>
      <c r="FPL607" s="112"/>
      <c r="FPM607" s="112"/>
      <c r="FPN607" s="112"/>
      <c r="FPO607" s="112"/>
      <c r="FPP607" s="112"/>
      <c r="FPQ607" s="112"/>
      <c r="FPR607" s="112"/>
      <c r="FPS607" s="112"/>
      <c r="FPT607" s="112"/>
      <c r="FPU607" s="112"/>
      <c r="FPV607" s="112"/>
      <c r="FPW607" s="112"/>
      <c r="FPX607" s="112"/>
      <c r="FPY607" s="112"/>
      <c r="FPZ607" s="112"/>
      <c r="FQA607" s="112"/>
      <c r="FQB607" s="112"/>
      <c r="FQC607" s="112"/>
      <c r="FQD607" s="112"/>
      <c r="FQE607" s="112"/>
      <c r="FQF607" s="112"/>
      <c r="FQG607" s="112"/>
      <c r="FQH607" s="112"/>
      <c r="FQI607" s="112"/>
      <c r="FQJ607" s="112"/>
      <c r="FQK607" s="112"/>
      <c r="FQL607" s="112"/>
      <c r="FQM607" s="112"/>
      <c r="FQN607" s="112"/>
      <c r="FQO607" s="112"/>
      <c r="FQP607" s="112"/>
      <c r="FQQ607" s="112"/>
      <c r="FQR607" s="112"/>
      <c r="FQS607" s="112"/>
      <c r="FQT607" s="112"/>
      <c r="FQU607" s="112"/>
      <c r="FQV607" s="112"/>
      <c r="FQW607" s="112"/>
      <c r="FQX607" s="112"/>
      <c r="FQY607" s="112"/>
      <c r="FQZ607" s="112"/>
      <c r="FRA607" s="112"/>
      <c r="FRB607" s="112"/>
      <c r="FRC607" s="112"/>
      <c r="FRD607" s="112"/>
      <c r="FRE607" s="112"/>
      <c r="FRF607" s="112"/>
      <c r="FRG607" s="112"/>
      <c r="FRH607" s="112"/>
      <c r="FRI607" s="112"/>
      <c r="FRJ607" s="112"/>
      <c r="FRK607" s="112"/>
      <c r="FRL607" s="112"/>
      <c r="FRM607" s="112"/>
      <c r="FRN607" s="112"/>
      <c r="FRO607" s="112"/>
      <c r="FRP607" s="112"/>
      <c r="FRQ607" s="112"/>
      <c r="FRR607" s="112"/>
      <c r="FRS607" s="112"/>
      <c r="FRT607" s="112"/>
      <c r="FRU607" s="112"/>
      <c r="FRV607" s="112"/>
      <c r="FRW607" s="112"/>
      <c r="FRX607" s="112"/>
      <c r="FRY607" s="112"/>
      <c r="FRZ607" s="112"/>
      <c r="FSA607" s="112"/>
      <c r="FSB607" s="112"/>
      <c r="FSC607" s="112"/>
      <c r="FSD607" s="112"/>
      <c r="FSE607" s="112"/>
      <c r="FSF607" s="112"/>
      <c r="FSG607" s="112"/>
      <c r="FSH607" s="112"/>
      <c r="FSI607" s="112"/>
      <c r="FSJ607" s="112"/>
      <c r="FSK607" s="112"/>
      <c r="FSL607" s="112"/>
      <c r="FSM607" s="112"/>
      <c r="FSN607" s="112"/>
      <c r="FSO607" s="112"/>
      <c r="FSP607" s="112"/>
      <c r="FSQ607" s="112"/>
      <c r="FSR607" s="112"/>
      <c r="FSS607" s="112"/>
      <c r="FST607" s="112"/>
      <c r="FSU607" s="112"/>
      <c r="FSV607" s="112"/>
      <c r="FSW607" s="112"/>
      <c r="FSX607" s="112"/>
      <c r="FSY607" s="112"/>
      <c r="FSZ607" s="112"/>
      <c r="FTA607" s="112"/>
      <c r="FTB607" s="112"/>
      <c r="FTC607" s="112"/>
      <c r="FTD607" s="112"/>
      <c r="FTE607" s="112"/>
      <c r="FTF607" s="112"/>
      <c r="FTG607" s="112"/>
      <c r="FTH607" s="112"/>
      <c r="FTI607" s="112"/>
      <c r="FTJ607" s="112"/>
      <c r="FTK607" s="112"/>
      <c r="FTL607" s="112"/>
      <c r="FTM607" s="112"/>
      <c r="FTN607" s="112"/>
      <c r="FTO607" s="112"/>
      <c r="FTP607" s="112"/>
      <c r="FTQ607" s="112"/>
      <c r="FTR607" s="112"/>
      <c r="FTS607" s="112"/>
      <c r="FTT607" s="112"/>
      <c r="FTU607" s="112"/>
      <c r="FTV607" s="112"/>
      <c r="FTW607" s="112"/>
      <c r="FTX607" s="112"/>
      <c r="FTY607" s="112"/>
      <c r="FTZ607" s="112"/>
      <c r="FUA607" s="112"/>
      <c r="FUB607" s="112"/>
      <c r="FUC607" s="112"/>
      <c r="FUD607" s="112"/>
      <c r="FUE607" s="112"/>
      <c r="FUF607" s="112"/>
      <c r="FUG607" s="112"/>
      <c r="FUH607" s="112"/>
      <c r="FUI607" s="112"/>
      <c r="FUJ607" s="112"/>
      <c r="FUK607" s="112"/>
      <c r="FUL607" s="112"/>
      <c r="FUM607" s="112"/>
      <c r="FUN607" s="112"/>
      <c r="FUO607" s="112"/>
      <c r="FUP607" s="112"/>
      <c r="FUQ607" s="112"/>
      <c r="FUR607" s="112"/>
      <c r="FUS607" s="112"/>
      <c r="FUT607" s="112"/>
      <c r="FUU607" s="112"/>
      <c r="FUV607" s="112"/>
      <c r="FUW607" s="112"/>
      <c r="FUX607" s="112"/>
      <c r="FUY607" s="112"/>
      <c r="FUZ607" s="112"/>
      <c r="FVA607" s="112"/>
      <c r="FVB607" s="112"/>
      <c r="FVC607" s="112"/>
      <c r="FVD607" s="112"/>
      <c r="FVE607" s="112"/>
      <c r="FVF607" s="112"/>
      <c r="FVG607" s="112"/>
      <c r="FVH607" s="112"/>
      <c r="FVI607" s="112"/>
      <c r="FVJ607" s="112"/>
      <c r="FVK607" s="112"/>
      <c r="FVL607" s="112"/>
      <c r="FVM607" s="112"/>
      <c r="FVN607" s="112"/>
      <c r="FVO607" s="112"/>
      <c r="FVP607" s="112"/>
      <c r="FVQ607" s="112"/>
      <c r="FVR607" s="112"/>
      <c r="FVS607" s="112"/>
      <c r="FVT607" s="112"/>
      <c r="FVU607" s="112"/>
      <c r="FVV607" s="112"/>
      <c r="FVW607" s="112"/>
      <c r="FVX607" s="112"/>
      <c r="FVY607" s="112"/>
      <c r="FVZ607" s="112"/>
      <c r="FWA607" s="112"/>
      <c r="FWB607" s="112"/>
      <c r="FWC607" s="112"/>
      <c r="FWD607" s="112"/>
      <c r="FWE607" s="112"/>
      <c r="FWF607" s="112"/>
      <c r="FWG607" s="112"/>
      <c r="FWH607" s="112"/>
      <c r="FWI607" s="112"/>
      <c r="FWJ607" s="112"/>
      <c r="FWK607" s="112"/>
      <c r="FWL607" s="112"/>
      <c r="FWM607" s="112"/>
      <c r="FWN607" s="112"/>
      <c r="FWO607" s="112"/>
      <c r="FWP607" s="112"/>
      <c r="FWQ607" s="112"/>
      <c r="FWR607" s="112"/>
      <c r="FWS607" s="112"/>
      <c r="FWT607" s="112"/>
      <c r="FWU607" s="112"/>
      <c r="FWV607" s="112"/>
      <c r="FWW607" s="112"/>
      <c r="FWX607" s="112"/>
      <c r="FWY607" s="112"/>
      <c r="FWZ607" s="112"/>
      <c r="FXA607" s="112"/>
      <c r="FXB607" s="112"/>
      <c r="FXC607" s="112"/>
      <c r="FXD607" s="112"/>
      <c r="FXE607" s="112"/>
      <c r="FXF607" s="112"/>
      <c r="FXG607" s="112"/>
      <c r="FXH607" s="112"/>
      <c r="FXI607" s="112"/>
      <c r="FXJ607" s="112"/>
      <c r="FXK607" s="112"/>
      <c r="FXL607" s="112"/>
      <c r="FXM607" s="112"/>
      <c r="FXN607" s="112"/>
      <c r="FXO607" s="112"/>
      <c r="FXP607" s="112"/>
      <c r="FXQ607" s="112"/>
      <c r="FXR607" s="112"/>
      <c r="FXS607" s="112"/>
      <c r="FXT607" s="112"/>
      <c r="FXU607" s="112"/>
      <c r="FXV607" s="112"/>
      <c r="FXW607" s="112"/>
      <c r="FXX607" s="112"/>
      <c r="FXY607" s="112"/>
      <c r="FXZ607" s="112"/>
      <c r="FYA607" s="112"/>
      <c r="FYB607" s="112"/>
      <c r="FYC607" s="112"/>
      <c r="FYD607" s="112"/>
      <c r="FYE607" s="112"/>
      <c r="FYF607" s="112"/>
      <c r="FYG607" s="112"/>
      <c r="FYH607" s="112"/>
      <c r="FYI607" s="112"/>
      <c r="FYJ607" s="112"/>
      <c r="FYK607" s="112"/>
      <c r="FYL607" s="112"/>
      <c r="FYM607" s="112"/>
      <c r="FYN607" s="112"/>
      <c r="FYO607" s="112"/>
      <c r="FYP607" s="112"/>
      <c r="FYQ607" s="112"/>
      <c r="FYR607" s="112"/>
      <c r="FYS607" s="112"/>
      <c r="FYT607" s="112"/>
      <c r="FYU607" s="112"/>
      <c r="FYV607" s="112"/>
      <c r="FYW607" s="112"/>
      <c r="FYX607" s="112"/>
      <c r="FYY607" s="112"/>
      <c r="FYZ607" s="112"/>
      <c r="FZA607" s="112"/>
      <c r="FZB607" s="112"/>
      <c r="FZC607" s="112"/>
      <c r="FZD607" s="112"/>
      <c r="FZE607" s="112"/>
      <c r="FZF607" s="112"/>
      <c r="FZG607" s="112"/>
      <c r="FZH607" s="112"/>
      <c r="FZI607" s="112"/>
      <c r="FZJ607" s="112"/>
      <c r="FZK607" s="112"/>
      <c r="FZL607" s="112"/>
      <c r="FZM607" s="112"/>
      <c r="FZN607" s="112"/>
      <c r="FZO607" s="112"/>
      <c r="FZP607" s="112"/>
      <c r="FZQ607" s="112"/>
      <c r="FZR607" s="112"/>
      <c r="FZS607" s="112"/>
      <c r="FZT607" s="112"/>
      <c r="FZU607" s="112"/>
      <c r="FZV607" s="112"/>
      <c r="FZW607" s="112"/>
      <c r="FZX607" s="112"/>
      <c r="FZY607" s="112"/>
      <c r="FZZ607" s="112"/>
      <c r="GAA607" s="112"/>
      <c r="GAB607" s="112"/>
      <c r="GAC607" s="112"/>
      <c r="GAD607" s="112"/>
      <c r="GAE607" s="112"/>
      <c r="GAF607" s="112"/>
      <c r="GAG607" s="112"/>
      <c r="GAH607" s="112"/>
      <c r="GAI607" s="112"/>
      <c r="GAJ607" s="112"/>
      <c r="GAK607" s="112"/>
      <c r="GAL607" s="112"/>
      <c r="GAM607" s="112"/>
      <c r="GAN607" s="112"/>
      <c r="GAO607" s="112"/>
      <c r="GAP607" s="112"/>
      <c r="GAQ607" s="112"/>
      <c r="GAR607" s="112"/>
      <c r="GAS607" s="112"/>
      <c r="GAT607" s="112"/>
      <c r="GAU607" s="112"/>
      <c r="GAV607" s="112"/>
      <c r="GAW607" s="112"/>
      <c r="GAX607" s="112"/>
      <c r="GAY607" s="112"/>
      <c r="GAZ607" s="112"/>
      <c r="GBA607" s="112"/>
      <c r="GBB607" s="112"/>
      <c r="GBC607" s="112"/>
      <c r="GBD607" s="112"/>
      <c r="GBE607" s="112"/>
      <c r="GBF607" s="112"/>
      <c r="GBG607" s="112"/>
      <c r="GBH607" s="112"/>
      <c r="GBI607" s="112"/>
      <c r="GBJ607" s="112"/>
      <c r="GBK607" s="112"/>
      <c r="GBL607" s="112"/>
      <c r="GBM607" s="112"/>
      <c r="GBN607" s="112"/>
      <c r="GBO607" s="112"/>
      <c r="GBP607" s="112"/>
      <c r="GBQ607" s="112"/>
      <c r="GBR607" s="112"/>
      <c r="GBS607" s="112"/>
      <c r="GBT607" s="112"/>
      <c r="GBU607" s="112"/>
      <c r="GBV607" s="112"/>
      <c r="GBW607" s="112"/>
      <c r="GBX607" s="112"/>
      <c r="GBY607" s="112"/>
      <c r="GBZ607" s="112"/>
      <c r="GCA607" s="112"/>
      <c r="GCB607" s="112"/>
      <c r="GCC607" s="112"/>
      <c r="GCD607" s="112"/>
      <c r="GCE607" s="112"/>
      <c r="GCF607" s="112"/>
      <c r="GCG607" s="112"/>
      <c r="GCH607" s="112"/>
      <c r="GCI607" s="112"/>
      <c r="GCJ607" s="112"/>
      <c r="GCK607" s="112"/>
      <c r="GCL607" s="112"/>
      <c r="GCM607" s="112"/>
      <c r="GCN607" s="112"/>
      <c r="GCO607" s="112"/>
      <c r="GCP607" s="112"/>
      <c r="GCQ607" s="112"/>
      <c r="GCR607" s="112"/>
      <c r="GCS607" s="112"/>
      <c r="GCT607" s="112"/>
      <c r="GCU607" s="112"/>
      <c r="GCV607" s="112"/>
      <c r="GCW607" s="112"/>
      <c r="GCX607" s="112"/>
      <c r="GCY607" s="112"/>
      <c r="GCZ607" s="112"/>
      <c r="GDA607" s="112"/>
      <c r="GDB607" s="112"/>
      <c r="GDC607" s="112"/>
      <c r="GDD607" s="112"/>
      <c r="GDE607" s="112"/>
      <c r="GDF607" s="112"/>
      <c r="GDG607" s="112"/>
      <c r="GDH607" s="112"/>
      <c r="GDI607" s="112"/>
      <c r="GDJ607" s="112"/>
      <c r="GDK607" s="112"/>
      <c r="GDL607" s="112"/>
      <c r="GDM607" s="112"/>
      <c r="GDN607" s="112"/>
      <c r="GDO607" s="112"/>
      <c r="GDP607" s="112"/>
      <c r="GDQ607" s="112"/>
      <c r="GDR607" s="112"/>
      <c r="GDS607" s="112"/>
      <c r="GDT607" s="112"/>
      <c r="GDU607" s="112"/>
      <c r="GDV607" s="112"/>
      <c r="GDW607" s="112"/>
      <c r="GDX607" s="112"/>
      <c r="GDY607" s="112"/>
      <c r="GDZ607" s="112"/>
      <c r="GEA607" s="112"/>
      <c r="GEB607" s="112"/>
      <c r="GEC607" s="112"/>
      <c r="GED607" s="112"/>
      <c r="GEE607" s="112"/>
      <c r="GEF607" s="112"/>
      <c r="GEG607" s="112"/>
      <c r="GEH607" s="112"/>
      <c r="GEI607" s="112"/>
      <c r="GEJ607" s="112"/>
      <c r="GEK607" s="112"/>
      <c r="GEL607" s="112"/>
      <c r="GEM607" s="112"/>
      <c r="GEN607" s="112"/>
      <c r="GEO607" s="112"/>
      <c r="GEP607" s="112"/>
      <c r="GEQ607" s="112"/>
      <c r="GER607" s="112"/>
      <c r="GES607" s="112"/>
      <c r="GET607" s="112"/>
      <c r="GEU607" s="112"/>
      <c r="GEV607" s="112"/>
      <c r="GEW607" s="112"/>
      <c r="GEX607" s="112"/>
      <c r="GEY607" s="112"/>
      <c r="GEZ607" s="112"/>
      <c r="GFA607" s="112"/>
      <c r="GFB607" s="112"/>
      <c r="GFC607" s="112"/>
      <c r="GFD607" s="112"/>
      <c r="GFE607" s="112"/>
      <c r="GFF607" s="112"/>
      <c r="GFG607" s="112"/>
      <c r="GFH607" s="112"/>
      <c r="GFI607" s="112"/>
      <c r="GFJ607" s="112"/>
      <c r="GFK607" s="112"/>
      <c r="GFL607" s="112"/>
      <c r="GFM607" s="112"/>
      <c r="GFN607" s="112"/>
      <c r="GFO607" s="112"/>
      <c r="GFP607" s="112"/>
      <c r="GFQ607" s="112"/>
      <c r="GFR607" s="112"/>
      <c r="GFS607" s="112"/>
      <c r="GFT607" s="112"/>
      <c r="GFU607" s="112"/>
      <c r="GFV607" s="112"/>
      <c r="GFW607" s="112"/>
      <c r="GFX607" s="112"/>
      <c r="GFY607" s="112"/>
      <c r="GFZ607" s="112"/>
      <c r="GGA607" s="112"/>
      <c r="GGB607" s="112"/>
      <c r="GGC607" s="112"/>
      <c r="GGD607" s="112"/>
      <c r="GGE607" s="112"/>
      <c r="GGF607" s="112"/>
      <c r="GGG607" s="112"/>
      <c r="GGH607" s="112"/>
      <c r="GGI607" s="112"/>
      <c r="GGJ607" s="112"/>
      <c r="GGK607" s="112"/>
      <c r="GGL607" s="112"/>
      <c r="GGM607" s="112"/>
      <c r="GGN607" s="112"/>
      <c r="GGO607" s="112"/>
      <c r="GGP607" s="112"/>
      <c r="GGQ607" s="112"/>
      <c r="GGR607" s="112"/>
      <c r="GGS607" s="112"/>
      <c r="GGT607" s="112"/>
      <c r="GGU607" s="112"/>
      <c r="GGV607" s="112"/>
      <c r="GGW607" s="112"/>
      <c r="GGX607" s="112"/>
      <c r="GGY607" s="112"/>
      <c r="GGZ607" s="112"/>
      <c r="GHA607" s="112"/>
      <c r="GHB607" s="112"/>
      <c r="GHC607" s="112"/>
      <c r="GHD607" s="112"/>
      <c r="GHE607" s="112"/>
      <c r="GHF607" s="112"/>
      <c r="GHG607" s="112"/>
      <c r="GHH607" s="112"/>
      <c r="GHI607" s="112"/>
      <c r="GHJ607" s="112"/>
      <c r="GHK607" s="112"/>
      <c r="GHL607" s="112"/>
      <c r="GHM607" s="112"/>
      <c r="GHN607" s="112"/>
      <c r="GHO607" s="112"/>
      <c r="GHP607" s="112"/>
      <c r="GHQ607" s="112"/>
      <c r="GHR607" s="112"/>
      <c r="GHS607" s="112"/>
      <c r="GHT607" s="112"/>
      <c r="GHU607" s="112"/>
      <c r="GHV607" s="112"/>
      <c r="GHW607" s="112"/>
      <c r="GHX607" s="112"/>
      <c r="GHY607" s="112"/>
      <c r="GHZ607" s="112"/>
      <c r="GIA607" s="112"/>
      <c r="GIB607" s="112"/>
      <c r="GIC607" s="112"/>
      <c r="GID607" s="112"/>
      <c r="GIE607" s="112"/>
      <c r="GIF607" s="112"/>
      <c r="GIG607" s="112"/>
      <c r="GIH607" s="112"/>
      <c r="GII607" s="112"/>
      <c r="GIJ607" s="112"/>
      <c r="GIK607" s="112"/>
      <c r="GIL607" s="112"/>
      <c r="GIM607" s="112"/>
      <c r="GIN607" s="112"/>
      <c r="GIO607" s="112"/>
      <c r="GIP607" s="112"/>
      <c r="GIQ607" s="112"/>
      <c r="GIR607" s="112"/>
      <c r="GIS607" s="112"/>
      <c r="GIT607" s="112"/>
      <c r="GIU607" s="112"/>
      <c r="GIV607" s="112"/>
      <c r="GIW607" s="112"/>
      <c r="GIX607" s="112"/>
      <c r="GIY607" s="112"/>
      <c r="GIZ607" s="112"/>
      <c r="GJA607" s="112"/>
      <c r="GJB607" s="112"/>
      <c r="GJC607" s="112"/>
      <c r="GJD607" s="112"/>
      <c r="GJE607" s="112"/>
      <c r="GJF607" s="112"/>
      <c r="GJG607" s="112"/>
      <c r="GJH607" s="112"/>
      <c r="GJI607" s="112"/>
      <c r="GJJ607" s="112"/>
      <c r="GJK607" s="112"/>
      <c r="GJL607" s="112"/>
      <c r="GJM607" s="112"/>
      <c r="GJN607" s="112"/>
      <c r="GJO607" s="112"/>
      <c r="GJP607" s="112"/>
      <c r="GJQ607" s="112"/>
      <c r="GJR607" s="112"/>
      <c r="GJS607" s="112"/>
      <c r="GJT607" s="112"/>
      <c r="GJU607" s="112"/>
      <c r="GJV607" s="112"/>
      <c r="GJW607" s="112"/>
      <c r="GJX607" s="112"/>
      <c r="GJY607" s="112"/>
      <c r="GJZ607" s="112"/>
      <c r="GKA607" s="112"/>
      <c r="GKB607" s="112"/>
      <c r="GKC607" s="112"/>
      <c r="GKD607" s="112"/>
      <c r="GKE607" s="112"/>
      <c r="GKF607" s="112"/>
      <c r="GKG607" s="112"/>
      <c r="GKH607" s="112"/>
      <c r="GKI607" s="112"/>
      <c r="GKJ607" s="112"/>
      <c r="GKK607" s="112"/>
      <c r="GKL607" s="112"/>
      <c r="GKM607" s="112"/>
      <c r="GKN607" s="112"/>
      <c r="GKO607" s="112"/>
      <c r="GKP607" s="112"/>
      <c r="GKQ607" s="112"/>
      <c r="GKR607" s="112"/>
      <c r="GKS607" s="112"/>
      <c r="GKT607" s="112"/>
      <c r="GKU607" s="112"/>
      <c r="GKV607" s="112"/>
      <c r="GKW607" s="112"/>
      <c r="GKX607" s="112"/>
      <c r="GKY607" s="112"/>
      <c r="GKZ607" s="112"/>
      <c r="GLA607" s="112"/>
      <c r="GLB607" s="112"/>
      <c r="GLC607" s="112"/>
      <c r="GLD607" s="112"/>
      <c r="GLE607" s="112"/>
      <c r="GLF607" s="112"/>
      <c r="GLG607" s="112"/>
      <c r="GLH607" s="112"/>
      <c r="GLI607" s="112"/>
      <c r="GLJ607" s="112"/>
      <c r="GLK607" s="112"/>
      <c r="GLL607" s="112"/>
      <c r="GLM607" s="112"/>
      <c r="GLN607" s="112"/>
      <c r="GLO607" s="112"/>
      <c r="GLP607" s="112"/>
      <c r="GLQ607" s="112"/>
      <c r="GLR607" s="112"/>
      <c r="GLS607" s="112"/>
      <c r="GLT607" s="112"/>
      <c r="GLU607" s="112"/>
      <c r="GLV607" s="112"/>
      <c r="GLW607" s="112"/>
      <c r="GLX607" s="112"/>
      <c r="GLY607" s="112"/>
      <c r="GLZ607" s="112"/>
      <c r="GMA607" s="112"/>
      <c r="GMB607" s="112"/>
      <c r="GMC607" s="112"/>
      <c r="GMD607" s="112"/>
      <c r="GME607" s="112"/>
      <c r="GMF607" s="112"/>
      <c r="GMG607" s="112"/>
      <c r="GMH607" s="112"/>
      <c r="GMI607" s="112"/>
      <c r="GMJ607" s="112"/>
      <c r="GMK607" s="112"/>
      <c r="GML607" s="112"/>
      <c r="GMM607" s="112"/>
      <c r="GMN607" s="112"/>
      <c r="GMO607" s="112"/>
      <c r="GMP607" s="112"/>
      <c r="GMQ607" s="112"/>
      <c r="GMR607" s="112"/>
      <c r="GMS607" s="112"/>
      <c r="GMT607" s="112"/>
      <c r="GMU607" s="112"/>
      <c r="GMV607" s="112"/>
      <c r="GMW607" s="112"/>
      <c r="GMX607" s="112"/>
      <c r="GMY607" s="112"/>
      <c r="GMZ607" s="112"/>
      <c r="GNA607" s="112"/>
      <c r="GNB607" s="112"/>
      <c r="GNC607" s="112"/>
      <c r="GND607" s="112"/>
      <c r="GNE607" s="112"/>
      <c r="GNF607" s="112"/>
      <c r="GNG607" s="112"/>
      <c r="GNH607" s="112"/>
      <c r="GNI607" s="112"/>
      <c r="GNJ607" s="112"/>
      <c r="GNK607" s="112"/>
      <c r="GNL607" s="112"/>
      <c r="GNM607" s="112"/>
      <c r="GNN607" s="112"/>
      <c r="GNO607" s="112"/>
      <c r="GNP607" s="112"/>
      <c r="GNQ607" s="112"/>
      <c r="GNR607" s="112"/>
      <c r="GNS607" s="112"/>
      <c r="GNT607" s="112"/>
      <c r="GNU607" s="112"/>
      <c r="GNV607" s="112"/>
      <c r="GNW607" s="112"/>
      <c r="GNX607" s="112"/>
      <c r="GNY607" s="112"/>
      <c r="GNZ607" s="112"/>
      <c r="GOA607" s="112"/>
      <c r="GOB607" s="112"/>
      <c r="GOC607" s="112"/>
      <c r="GOD607" s="112"/>
      <c r="GOE607" s="112"/>
      <c r="GOF607" s="112"/>
      <c r="GOG607" s="112"/>
      <c r="GOH607" s="112"/>
      <c r="GOI607" s="112"/>
      <c r="GOJ607" s="112"/>
      <c r="GOK607" s="112"/>
      <c r="GOL607" s="112"/>
      <c r="GOM607" s="112"/>
      <c r="GON607" s="112"/>
      <c r="GOO607" s="112"/>
      <c r="GOP607" s="112"/>
      <c r="GOQ607" s="112"/>
      <c r="GOR607" s="112"/>
      <c r="GOS607" s="112"/>
      <c r="GOT607" s="112"/>
      <c r="GOU607" s="112"/>
      <c r="GOV607" s="112"/>
      <c r="GOW607" s="112"/>
      <c r="GOX607" s="112"/>
      <c r="GOY607" s="112"/>
      <c r="GOZ607" s="112"/>
      <c r="GPA607" s="112"/>
      <c r="GPB607" s="112"/>
      <c r="GPC607" s="112"/>
      <c r="GPD607" s="112"/>
      <c r="GPE607" s="112"/>
      <c r="GPF607" s="112"/>
      <c r="GPG607" s="112"/>
      <c r="GPH607" s="112"/>
      <c r="GPI607" s="112"/>
      <c r="GPJ607" s="112"/>
      <c r="GPK607" s="112"/>
      <c r="GPL607" s="112"/>
      <c r="GPM607" s="112"/>
      <c r="GPN607" s="112"/>
      <c r="GPO607" s="112"/>
      <c r="GPP607" s="112"/>
      <c r="GPQ607" s="112"/>
      <c r="GPR607" s="112"/>
      <c r="GPS607" s="112"/>
      <c r="GPT607" s="112"/>
      <c r="GPU607" s="112"/>
      <c r="GPV607" s="112"/>
      <c r="GPW607" s="112"/>
      <c r="GPX607" s="112"/>
      <c r="GPY607" s="112"/>
      <c r="GPZ607" s="112"/>
      <c r="GQA607" s="112"/>
      <c r="GQB607" s="112"/>
      <c r="GQC607" s="112"/>
      <c r="GQD607" s="112"/>
      <c r="GQE607" s="112"/>
      <c r="GQF607" s="112"/>
      <c r="GQG607" s="112"/>
      <c r="GQH607" s="112"/>
      <c r="GQI607" s="112"/>
      <c r="GQJ607" s="112"/>
      <c r="GQK607" s="112"/>
      <c r="GQL607" s="112"/>
      <c r="GQM607" s="112"/>
      <c r="GQN607" s="112"/>
      <c r="GQO607" s="112"/>
      <c r="GQP607" s="112"/>
      <c r="GQQ607" s="112"/>
      <c r="GQR607" s="112"/>
      <c r="GQS607" s="112"/>
      <c r="GQT607" s="112"/>
      <c r="GQU607" s="112"/>
      <c r="GQV607" s="112"/>
      <c r="GQW607" s="112"/>
      <c r="GQX607" s="112"/>
      <c r="GQY607" s="112"/>
      <c r="GQZ607" s="112"/>
      <c r="GRA607" s="112"/>
      <c r="GRB607" s="112"/>
      <c r="GRC607" s="112"/>
      <c r="GRD607" s="112"/>
      <c r="GRE607" s="112"/>
      <c r="GRF607" s="112"/>
      <c r="GRG607" s="112"/>
      <c r="GRH607" s="112"/>
      <c r="GRI607" s="112"/>
      <c r="GRJ607" s="112"/>
      <c r="GRK607" s="112"/>
      <c r="GRL607" s="112"/>
      <c r="GRM607" s="112"/>
      <c r="GRN607" s="112"/>
      <c r="GRO607" s="112"/>
      <c r="GRP607" s="112"/>
      <c r="GRQ607" s="112"/>
      <c r="GRR607" s="112"/>
      <c r="GRS607" s="112"/>
      <c r="GRT607" s="112"/>
      <c r="GRU607" s="112"/>
      <c r="GRV607" s="112"/>
      <c r="GRW607" s="112"/>
      <c r="GRX607" s="112"/>
      <c r="GRY607" s="112"/>
      <c r="GRZ607" s="112"/>
      <c r="GSA607" s="112"/>
      <c r="GSB607" s="112"/>
      <c r="GSC607" s="112"/>
      <c r="GSD607" s="112"/>
      <c r="GSE607" s="112"/>
      <c r="GSF607" s="112"/>
      <c r="GSG607" s="112"/>
      <c r="GSH607" s="112"/>
      <c r="GSI607" s="112"/>
      <c r="GSJ607" s="112"/>
      <c r="GSK607" s="112"/>
      <c r="GSL607" s="112"/>
      <c r="GSM607" s="112"/>
      <c r="GSN607" s="112"/>
      <c r="GSO607" s="112"/>
      <c r="GSP607" s="112"/>
      <c r="GSQ607" s="112"/>
      <c r="GSR607" s="112"/>
      <c r="GSS607" s="112"/>
      <c r="GST607" s="112"/>
      <c r="GSU607" s="112"/>
      <c r="GSV607" s="112"/>
      <c r="GSW607" s="112"/>
      <c r="GSX607" s="112"/>
      <c r="GSY607" s="112"/>
      <c r="GSZ607" s="112"/>
      <c r="GTA607" s="112"/>
      <c r="GTB607" s="112"/>
      <c r="GTC607" s="112"/>
      <c r="GTD607" s="112"/>
      <c r="GTE607" s="112"/>
      <c r="GTF607" s="112"/>
      <c r="GTG607" s="112"/>
      <c r="GTH607" s="112"/>
      <c r="GTI607" s="112"/>
      <c r="GTJ607" s="112"/>
      <c r="GTK607" s="112"/>
      <c r="GTL607" s="112"/>
      <c r="GTM607" s="112"/>
      <c r="GTN607" s="112"/>
      <c r="GTO607" s="112"/>
      <c r="GTP607" s="112"/>
      <c r="GTQ607" s="112"/>
      <c r="GTR607" s="112"/>
      <c r="GTS607" s="112"/>
      <c r="GTT607" s="112"/>
      <c r="GTU607" s="112"/>
      <c r="GTV607" s="112"/>
      <c r="GTW607" s="112"/>
      <c r="GTX607" s="112"/>
      <c r="GTY607" s="112"/>
      <c r="GTZ607" s="112"/>
      <c r="GUA607" s="112"/>
      <c r="GUB607" s="112"/>
      <c r="GUC607" s="112"/>
      <c r="GUD607" s="112"/>
      <c r="GUE607" s="112"/>
      <c r="GUF607" s="112"/>
      <c r="GUG607" s="112"/>
      <c r="GUH607" s="112"/>
      <c r="GUI607" s="112"/>
      <c r="GUJ607" s="112"/>
      <c r="GUK607" s="112"/>
      <c r="GUL607" s="112"/>
      <c r="GUM607" s="112"/>
      <c r="GUN607" s="112"/>
      <c r="GUO607" s="112"/>
      <c r="GUP607" s="112"/>
      <c r="GUQ607" s="112"/>
      <c r="GUR607" s="112"/>
      <c r="GUS607" s="112"/>
      <c r="GUT607" s="112"/>
      <c r="GUU607" s="112"/>
      <c r="GUV607" s="112"/>
      <c r="GUW607" s="112"/>
      <c r="GUX607" s="112"/>
      <c r="GUY607" s="112"/>
      <c r="GUZ607" s="112"/>
      <c r="GVA607" s="112"/>
      <c r="GVB607" s="112"/>
      <c r="GVC607" s="112"/>
      <c r="GVD607" s="112"/>
      <c r="GVE607" s="112"/>
      <c r="GVF607" s="112"/>
      <c r="GVG607" s="112"/>
      <c r="GVH607" s="112"/>
      <c r="GVI607" s="112"/>
      <c r="GVJ607" s="112"/>
      <c r="GVK607" s="112"/>
      <c r="GVL607" s="112"/>
      <c r="GVM607" s="112"/>
      <c r="GVN607" s="112"/>
      <c r="GVO607" s="112"/>
      <c r="GVP607" s="112"/>
      <c r="GVQ607" s="112"/>
      <c r="GVR607" s="112"/>
      <c r="GVS607" s="112"/>
      <c r="GVT607" s="112"/>
      <c r="GVU607" s="112"/>
      <c r="GVV607" s="112"/>
      <c r="GVW607" s="112"/>
      <c r="GVX607" s="112"/>
      <c r="GVY607" s="112"/>
      <c r="GVZ607" s="112"/>
      <c r="GWA607" s="112"/>
      <c r="GWB607" s="112"/>
      <c r="GWC607" s="112"/>
      <c r="GWD607" s="112"/>
      <c r="GWE607" s="112"/>
      <c r="GWF607" s="112"/>
      <c r="GWG607" s="112"/>
      <c r="GWH607" s="112"/>
      <c r="GWI607" s="112"/>
      <c r="GWJ607" s="112"/>
      <c r="GWK607" s="112"/>
      <c r="GWL607" s="112"/>
      <c r="GWM607" s="112"/>
      <c r="GWN607" s="112"/>
      <c r="GWO607" s="112"/>
      <c r="GWP607" s="112"/>
      <c r="GWQ607" s="112"/>
      <c r="GWR607" s="112"/>
      <c r="GWS607" s="112"/>
      <c r="GWT607" s="112"/>
      <c r="GWU607" s="112"/>
      <c r="GWV607" s="112"/>
      <c r="GWW607" s="112"/>
      <c r="GWX607" s="112"/>
      <c r="GWY607" s="112"/>
      <c r="GWZ607" s="112"/>
      <c r="GXA607" s="112"/>
      <c r="GXB607" s="112"/>
      <c r="GXC607" s="112"/>
      <c r="GXD607" s="112"/>
      <c r="GXE607" s="112"/>
      <c r="GXF607" s="112"/>
      <c r="GXG607" s="112"/>
      <c r="GXH607" s="112"/>
      <c r="GXI607" s="112"/>
      <c r="GXJ607" s="112"/>
      <c r="GXK607" s="112"/>
      <c r="GXL607" s="112"/>
      <c r="GXM607" s="112"/>
      <c r="GXN607" s="112"/>
      <c r="GXO607" s="112"/>
      <c r="GXP607" s="112"/>
      <c r="GXQ607" s="112"/>
      <c r="GXR607" s="112"/>
      <c r="GXS607" s="112"/>
      <c r="GXT607" s="112"/>
      <c r="GXU607" s="112"/>
      <c r="GXV607" s="112"/>
      <c r="GXW607" s="112"/>
      <c r="GXX607" s="112"/>
      <c r="GXY607" s="112"/>
      <c r="GXZ607" s="112"/>
      <c r="GYA607" s="112"/>
      <c r="GYB607" s="112"/>
      <c r="GYC607" s="112"/>
      <c r="GYD607" s="112"/>
      <c r="GYE607" s="112"/>
      <c r="GYF607" s="112"/>
      <c r="GYG607" s="112"/>
      <c r="GYH607" s="112"/>
      <c r="GYI607" s="112"/>
      <c r="GYJ607" s="112"/>
      <c r="GYK607" s="112"/>
      <c r="GYL607" s="112"/>
      <c r="GYM607" s="112"/>
      <c r="GYN607" s="112"/>
      <c r="GYO607" s="112"/>
      <c r="GYP607" s="112"/>
      <c r="GYQ607" s="112"/>
      <c r="GYR607" s="112"/>
      <c r="GYS607" s="112"/>
      <c r="GYT607" s="112"/>
      <c r="GYU607" s="112"/>
      <c r="GYV607" s="112"/>
      <c r="GYW607" s="112"/>
      <c r="GYX607" s="112"/>
      <c r="GYY607" s="112"/>
      <c r="GYZ607" s="112"/>
      <c r="GZA607" s="112"/>
      <c r="GZB607" s="112"/>
      <c r="GZC607" s="112"/>
      <c r="GZD607" s="112"/>
      <c r="GZE607" s="112"/>
      <c r="GZF607" s="112"/>
      <c r="GZG607" s="112"/>
      <c r="GZH607" s="112"/>
      <c r="GZI607" s="112"/>
      <c r="GZJ607" s="112"/>
      <c r="GZK607" s="112"/>
      <c r="GZL607" s="112"/>
      <c r="GZM607" s="112"/>
      <c r="GZN607" s="112"/>
      <c r="GZO607" s="112"/>
      <c r="GZP607" s="112"/>
      <c r="GZQ607" s="112"/>
      <c r="GZR607" s="112"/>
      <c r="GZS607" s="112"/>
      <c r="GZT607" s="112"/>
      <c r="GZU607" s="112"/>
      <c r="GZV607" s="112"/>
      <c r="GZW607" s="112"/>
      <c r="GZX607" s="112"/>
      <c r="GZY607" s="112"/>
      <c r="GZZ607" s="112"/>
      <c r="HAA607" s="112"/>
      <c r="HAB607" s="112"/>
      <c r="HAC607" s="112"/>
      <c r="HAD607" s="112"/>
      <c r="HAE607" s="112"/>
      <c r="HAF607" s="112"/>
      <c r="HAG607" s="112"/>
      <c r="HAH607" s="112"/>
      <c r="HAI607" s="112"/>
      <c r="HAJ607" s="112"/>
      <c r="HAK607" s="112"/>
      <c r="HAL607" s="112"/>
      <c r="HAM607" s="112"/>
      <c r="HAN607" s="112"/>
      <c r="HAO607" s="112"/>
      <c r="HAP607" s="112"/>
      <c r="HAQ607" s="112"/>
      <c r="HAR607" s="112"/>
      <c r="HAS607" s="112"/>
      <c r="HAT607" s="112"/>
      <c r="HAU607" s="112"/>
      <c r="HAV607" s="112"/>
      <c r="HAW607" s="112"/>
      <c r="HAX607" s="112"/>
      <c r="HAY607" s="112"/>
      <c r="HAZ607" s="112"/>
      <c r="HBA607" s="112"/>
      <c r="HBB607" s="112"/>
      <c r="HBC607" s="112"/>
      <c r="HBD607" s="112"/>
      <c r="HBE607" s="112"/>
      <c r="HBF607" s="112"/>
      <c r="HBG607" s="112"/>
      <c r="HBH607" s="112"/>
      <c r="HBI607" s="112"/>
      <c r="HBJ607" s="112"/>
      <c r="HBK607" s="112"/>
      <c r="HBL607" s="112"/>
      <c r="HBM607" s="112"/>
      <c r="HBN607" s="112"/>
      <c r="HBO607" s="112"/>
      <c r="HBP607" s="112"/>
      <c r="HBQ607" s="112"/>
      <c r="HBR607" s="112"/>
      <c r="HBS607" s="112"/>
      <c r="HBT607" s="112"/>
      <c r="HBU607" s="112"/>
      <c r="HBV607" s="112"/>
      <c r="HBW607" s="112"/>
      <c r="HBX607" s="112"/>
      <c r="HBY607" s="112"/>
      <c r="HBZ607" s="112"/>
      <c r="HCA607" s="112"/>
      <c r="HCB607" s="112"/>
      <c r="HCC607" s="112"/>
      <c r="HCD607" s="112"/>
      <c r="HCE607" s="112"/>
      <c r="HCF607" s="112"/>
      <c r="HCG607" s="112"/>
      <c r="HCH607" s="112"/>
      <c r="HCI607" s="112"/>
      <c r="HCJ607" s="112"/>
      <c r="HCK607" s="112"/>
      <c r="HCL607" s="112"/>
      <c r="HCM607" s="112"/>
      <c r="HCN607" s="112"/>
      <c r="HCO607" s="112"/>
      <c r="HCP607" s="112"/>
      <c r="HCQ607" s="112"/>
      <c r="HCR607" s="112"/>
      <c r="HCS607" s="112"/>
      <c r="HCT607" s="112"/>
      <c r="HCU607" s="112"/>
      <c r="HCV607" s="112"/>
      <c r="HCW607" s="112"/>
      <c r="HCX607" s="112"/>
      <c r="HCY607" s="112"/>
      <c r="HCZ607" s="112"/>
      <c r="HDA607" s="112"/>
      <c r="HDB607" s="112"/>
      <c r="HDC607" s="112"/>
      <c r="HDD607" s="112"/>
      <c r="HDE607" s="112"/>
      <c r="HDF607" s="112"/>
      <c r="HDG607" s="112"/>
      <c r="HDH607" s="112"/>
      <c r="HDI607" s="112"/>
      <c r="HDJ607" s="112"/>
      <c r="HDK607" s="112"/>
      <c r="HDL607" s="112"/>
      <c r="HDM607" s="112"/>
      <c r="HDN607" s="112"/>
      <c r="HDO607" s="112"/>
      <c r="HDP607" s="112"/>
      <c r="HDQ607" s="112"/>
      <c r="HDR607" s="112"/>
      <c r="HDS607" s="112"/>
      <c r="HDT607" s="112"/>
      <c r="HDU607" s="112"/>
      <c r="HDV607" s="112"/>
      <c r="HDW607" s="112"/>
      <c r="HDX607" s="112"/>
      <c r="HDY607" s="112"/>
      <c r="HDZ607" s="112"/>
      <c r="HEA607" s="112"/>
      <c r="HEB607" s="112"/>
      <c r="HEC607" s="112"/>
      <c r="HED607" s="112"/>
      <c r="HEE607" s="112"/>
      <c r="HEF607" s="112"/>
      <c r="HEG607" s="112"/>
      <c r="HEH607" s="112"/>
      <c r="HEI607" s="112"/>
      <c r="HEJ607" s="112"/>
      <c r="HEK607" s="112"/>
      <c r="HEL607" s="112"/>
      <c r="HEM607" s="112"/>
      <c r="HEN607" s="112"/>
      <c r="HEO607" s="112"/>
      <c r="HEP607" s="112"/>
      <c r="HEQ607" s="112"/>
      <c r="HER607" s="112"/>
      <c r="HES607" s="112"/>
      <c r="HET607" s="112"/>
      <c r="HEU607" s="112"/>
      <c r="HEV607" s="112"/>
      <c r="HEW607" s="112"/>
      <c r="HEX607" s="112"/>
      <c r="HEY607" s="112"/>
      <c r="HEZ607" s="112"/>
      <c r="HFA607" s="112"/>
      <c r="HFB607" s="112"/>
      <c r="HFC607" s="112"/>
      <c r="HFD607" s="112"/>
      <c r="HFE607" s="112"/>
      <c r="HFF607" s="112"/>
      <c r="HFG607" s="112"/>
      <c r="HFH607" s="112"/>
      <c r="HFI607" s="112"/>
      <c r="HFJ607" s="112"/>
      <c r="HFK607" s="112"/>
      <c r="HFL607" s="112"/>
      <c r="HFM607" s="112"/>
      <c r="HFN607" s="112"/>
      <c r="HFO607" s="112"/>
      <c r="HFP607" s="112"/>
      <c r="HFQ607" s="112"/>
      <c r="HFR607" s="112"/>
      <c r="HFS607" s="112"/>
      <c r="HFT607" s="112"/>
      <c r="HFU607" s="112"/>
      <c r="HFV607" s="112"/>
      <c r="HFW607" s="112"/>
      <c r="HFX607" s="112"/>
      <c r="HFY607" s="112"/>
      <c r="HFZ607" s="112"/>
      <c r="HGA607" s="112"/>
      <c r="HGB607" s="112"/>
      <c r="HGC607" s="112"/>
      <c r="HGD607" s="112"/>
      <c r="HGE607" s="112"/>
      <c r="HGF607" s="112"/>
      <c r="HGG607" s="112"/>
      <c r="HGH607" s="112"/>
      <c r="HGI607" s="112"/>
      <c r="HGJ607" s="112"/>
      <c r="HGK607" s="112"/>
      <c r="HGL607" s="112"/>
      <c r="HGM607" s="112"/>
      <c r="HGN607" s="112"/>
      <c r="HGO607" s="112"/>
      <c r="HGP607" s="112"/>
      <c r="HGQ607" s="112"/>
      <c r="HGR607" s="112"/>
      <c r="HGS607" s="112"/>
      <c r="HGT607" s="112"/>
      <c r="HGU607" s="112"/>
      <c r="HGV607" s="112"/>
      <c r="HGW607" s="112"/>
      <c r="HGX607" s="112"/>
      <c r="HGY607" s="112"/>
      <c r="HGZ607" s="112"/>
      <c r="HHA607" s="112"/>
      <c r="HHB607" s="112"/>
      <c r="HHC607" s="112"/>
      <c r="HHD607" s="112"/>
      <c r="HHE607" s="112"/>
      <c r="HHF607" s="112"/>
      <c r="HHG607" s="112"/>
      <c r="HHH607" s="112"/>
      <c r="HHI607" s="112"/>
      <c r="HHJ607" s="112"/>
      <c r="HHK607" s="112"/>
      <c r="HHL607" s="112"/>
      <c r="HHM607" s="112"/>
      <c r="HHN607" s="112"/>
      <c r="HHO607" s="112"/>
      <c r="HHP607" s="112"/>
      <c r="HHQ607" s="112"/>
      <c r="HHR607" s="112"/>
      <c r="HHS607" s="112"/>
      <c r="HHT607" s="112"/>
      <c r="HHU607" s="112"/>
      <c r="HHV607" s="112"/>
      <c r="HHW607" s="112"/>
      <c r="HHX607" s="112"/>
      <c r="HHY607" s="112"/>
      <c r="HHZ607" s="112"/>
      <c r="HIA607" s="112"/>
      <c r="HIB607" s="112"/>
      <c r="HIC607" s="112"/>
      <c r="HID607" s="112"/>
      <c r="HIE607" s="112"/>
      <c r="HIF607" s="112"/>
      <c r="HIG607" s="112"/>
      <c r="HIH607" s="112"/>
      <c r="HII607" s="112"/>
      <c r="HIJ607" s="112"/>
      <c r="HIK607" s="112"/>
      <c r="HIL607" s="112"/>
      <c r="HIM607" s="112"/>
      <c r="HIN607" s="112"/>
      <c r="HIO607" s="112"/>
      <c r="HIP607" s="112"/>
      <c r="HIQ607" s="112"/>
      <c r="HIR607" s="112"/>
      <c r="HIS607" s="112"/>
      <c r="HIT607" s="112"/>
      <c r="HIU607" s="112"/>
      <c r="HIV607" s="112"/>
      <c r="HIW607" s="112"/>
      <c r="HIX607" s="112"/>
      <c r="HIY607" s="112"/>
      <c r="HIZ607" s="112"/>
      <c r="HJA607" s="112"/>
      <c r="HJB607" s="112"/>
      <c r="HJC607" s="112"/>
      <c r="HJD607" s="112"/>
      <c r="HJE607" s="112"/>
      <c r="HJF607" s="112"/>
      <c r="HJG607" s="112"/>
      <c r="HJH607" s="112"/>
      <c r="HJI607" s="112"/>
      <c r="HJJ607" s="112"/>
      <c r="HJK607" s="112"/>
      <c r="HJL607" s="112"/>
      <c r="HJM607" s="112"/>
      <c r="HJN607" s="112"/>
      <c r="HJO607" s="112"/>
      <c r="HJP607" s="112"/>
      <c r="HJQ607" s="112"/>
      <c r="HJR607" s="112"/>
      <c r="HJS607" s="112"/>
      <c r="HJT607" s="112"/>
      <c r="HJU607" s="112"/>
      <c r="HJV607" s="112"/>
      <c r="HJW607" s="112"/>
      <c r="HJX607" s="112"/>
      <c r="HJY607" s="112"/>
      <c r="HJZ607" s="112"/>
      <c r="HKA607" s="112"/>
      <c r="HKB607" s="112"/>
      <c r="HKC607" s="112"/>
      <c r="HKD607" s="112"/>
      <c r="HKE607" s="112"/>
      <c r="HKF607" s="112"/>
      <c r="HKG607" s="112"/>
      <c r="HKH607" s="112"/>
      <c r="HKI607" s="112"/>
      <c r="HKJ607" s="112"/>
      <c r="HKK607" s="112"/>
      <c r="HKL607" s="112"/>
      <c r="HKM607" s="112"/>
      <c r="HKN607" s="112"/>
      <c r="HKO607" s="112"/>
      <c r="HKP607" s="112"/>
      <c r="HKQ607" s="112"/>
      <c r="HKR607" s="112"/>
      <c r="HKS607" s="112"/>
      <c r="HKT607" s="112"/>
      <c r="HKU607" s="112"/>
      <c r="HKV607" s="112"/>
      <c r="HKW607" s="112"/>
      <c r="HKX607" s="112"/>
      <c r="HKY607" s="112"/>
      <c r="HKZ607" s="112"/>
      <c r="HLA607" s="112"/>
      <c r="HLB607" s="112"/>
      <c r="HLC607" s="112"/>
      <c r="HLD607" s="112"/>
      <c r="HLE607" s="112"/>
      <c r="HLF607" s="112"/>
      <c r="HLG607" s="112"/>
      <c r="HLH607" s="112"/>
      <c r="HLI607" s="112"/>
      <c r="HLJ607" s="112"/>
      <c r="HLK607" s="112"/>
      <c r="HLL607" s="112"/>
      <c r="HLM607" s="112"/>
      <c r="HLN607" s="112"/>
      <c r="HLO607" s="112"/>
      <c r="HLP607" s="112"/>
      <c r="HLQ607" s="112"/>
      <c r="HLR607" s="112"/>
      <c r="HLS607" s="112"/>
      <c r="HLT607" s="112"/>
      <c r="HLU607" s="112"/>
      <c r="HLV607" s="112"/>
      <c r="HLW607" s="112"/>
      <c r="HLX607" s="112"/>
      <c r="HLY607" s="112"/>
      <c r="HLZ607" s="112"/>
      <c r="HMA607" s="112"/>
      <c r="HMB607" s="112"/>
      <c r="HMC607" s="112"/>
      <c r="HMD607" s="112"/>
      <c r="HME607" s="112"/>
      <c r="HMF607" s="112"/>
      <c r="HMG607" s="112"/>
      <c r="HMH607" s="112"/>
      <c r="HMI607" s="112"/>
      <c r="HMJ607" s="112"/>
      <c r="HMK607" s="112"/>
      <c r="HML607" s="112"/>
      <c r="HMM607" s="112"/>
      <c r="HMN607" s="112"/>
      <c r="HMO607" s="112"/>
      <c r="HMP607" s="112"/>
      <c r="HMQ607" s="112"/>
      <c r="HMR607" s="112"/>
      <c r="HMS607" s="112"/>
      <c r="HMT607" s="112"/>
      <c r="HMU607" s="112"/>
      <c r="HMV607" s="112"/>
      <c r="HMW607" s="112"/>
      <c r="HMX607" s="112"/>
      <c r="HMY607" s="112"/>
      <c r="HMZ607" s="112"/>
      <c r="HNA607" s="112"/>
      <c r="HNB607" s="112"/>
      <c r="HNC607" s="112"/>
      <c r="HND607" s="112"/>
      <c r="HNE607" s="112"/>
      <c r="HNF607" s="112"/>
      <c r="HNG607" s="112"/>
      <c r="HNH607" s="112"/>
      <c r="HNI607" s="112"/>
      <c r="HNJ607" s="112"/>
      <c r="HNK607" s="112"/>
      <c r="HNL607" s="112"/>
      <c r="HNM607" s="112"/>
      <c r="HNN607" s="112"/>
      <c r="HNO607" s="112"/>
      <c r="HNP607" s="112"/>
      <c r="HNQ607" s="112"/>
      <c r="HNR607" s="112"/>
      <c r="HNS607" s="112"/>
      <c r="HNT607" s="112"/>
      <c r="HNU607" s="112"/>
      <c r="HNV607" s="112"/>
      <c r="HNW607" s="112"/>
      <c r="HNX607" s="112"/>
      <c r="HNY607" s="112"/>
      <c r="HNZ607" s="112"/>
      <c r="HOA607" s="112"/>
      <c r="HOB607" s="112"/>
      <c r="HOC607" s="112"/>
      <c r="HOD607" s="112"/>
      <c r="HOE607" s="112"/>
      <c r="HOF607" s="112"/>
      <c r="HOG607" s="112"/>
      <c r="HOH607" s="112"/>
      <c r="HOI607" s="112"/>
      <c r="HOJ607" s="112"/>
      <c r="HOK607" s="112"/>
      <c r="HOL607" s="112"/>
      <c r="HOM607" s="112"/>
      <c r="HON607" s="112"/>
      <c r="HOO607" s="112"/>
      <c r="HOP607" s="112"/>
      <c r="HOQ607" s="112"/>
      <c r="HOR607" s="112"/>
      <c r="HOS607" s="112"/>
      <c r="HOT607" s="112"/>
      <c r="HOU607" s="112"/>
      <c r="HOV607" s="112"/>
      <c r="HOW607" s="112"/>
      <c r="HOX607" s="112"/>
      <c r="HOY607" s="112"/>
      <c r="HOZ607" s="112"/>
      <c r="HPA607" s="112"/>
      <c r="HPB607" s="112"/>
      <c r="HPC607" s="112"/>
      <c r="HPD607" s="112"/>
      <c r="HPE607" s="112"/>
      <c r="HPF607" s="112"/>
      <c r="HPG607" s="112"/>
      <c r="HPH607" s="112"/>
      <c r="HPI607" s="112"/>
      <c r="HPJ607" s="112"/>
      <c r="HPK607" s="112"/>
      <c r="HPL607" s="112"/>
      <c r="HPM607" s="112"/>
      <c r="HPN607" s="112"/>
      <c r="HPO607" s="112"/>
      <c r="HPP607" s="112"/>
      <c r="HPQ607" s="112"/>
      <c r="HPR607" s="112"/>
      <c r="HPS607" s="112"/>
      <c r="HPT607" s="112"/>
      <c r="HPU607" s="112"/>
      <c r="HPV607" s="112"/>
      <c r="HPW607" s="112"/>
      <c r="HPX607" s="112"/>
      <c r="HPY607" s="112"/>
      <c r="HPZ607" s="112"/>
      <c r="HQA607" s="112"/>
      <c r="HQB607" s="112"/>
      <c r="HQC607" s="112"/>
      <c r="HQD607" s="112"/>
      <c r="HQE607" s="112"/>
      <c r="HQF607" s="112"/>
      <c r="HQG607" s="112"/>
      <c r="HQH607" s="112"/>
      <c r="HQI607" s="112"/>
      <c r="HQJ607" s="112"/>
      <c r="HQK607" s="112"/>
      <c r="HQL607" s="112"/>
      <c r="HQM607" s="112"/>
      <c r="HQN607" s="112"/>
      <c r="HQO607" s="112"/>
      <c r="HQP607" s="112"/>
      <c r="HQQ607" s="112"/>
      <c r="HQR607" s="112"/>
      <c r="HQS607" s="112"/>
      <c r="HQT607" s="112"/>
      <c r="HQU607" s="112"/>
      <c r="HQV607" s="112"/>
      <c r="HQW607" s="112"/>
      <c r="HQX607" s="112"/>
      <c r="HQY607" s="112"/>
      <c r="HQZ607" s="112"/>
      <c r="HRA607" s="112"/>
      <c r="HRB607" s="112"/>
      <c r="HRC607" s="112"/>
      <c r="HRD607" s="112"/>
      <c r="HRE607" s="112"/>
      <c r="HRF607" s="112"/>
      <c r="HRG607" s="112"/>
      <c r="HRH607" s="112"/>
      <c r="HRI607" s="112"/>
      <c r="HRJ607" s="112"/>
      <c r="HRK607" s="112"/>
      <c r="HRL607" s="112"/>
      <c r="HRM607" s="112"/>
      <c r="HRN607" s="112"/>
      <c r="HRO607" s="112"/>
      <c r="HRP607" s="112"/>
      <c r="HRQ607" s="112"/>
      <c r="HRR607" s="112"/>
      <c r="HRS607" s="112"/>
      <c r="HRT607" s="112"/>
      <c r="HRU607" s="112"/>
      <c r="HRV607" s="112"/>
      <c r="HRW607" s="112"/>
      <c r="HRX607" s="112"/>
      <c r="HRY607" s="112"/>
      <c r="HRZ607" s="112"/>
      <c r="HSA607" s="112"/>
      <c r="HSB607" s="112"/>
      <c r="HSC607" s="112"/>
      <c r="HSD607" s="112"/>
      <c r="HSE607" s="112"/>
      <c r="HSF607" s="112"/>
      <c r="HSG607" s="112"/>
      <c r="HSH607" s="112"/>
      <c r="HSI607" s="112"/>
      <c r="HSJ607" s="112"/>
      <c r="HSK607" s="112"/>
      <c r="HSL607" s="112"/>
      <c r="HSM607" s="112"/>
      <c r="HSN607" s="112"/>
      <c r="HSO607" s="112"/>
      <c r="HSP607" s="112"/>
      <c r="HSQ607" s="112"/>
      <c r="HSR607" s="112"/>
      <c r="HSS607" s="112"/>
      <c r="HST607" s="112"/>
      <c r="HSU607" s="112"/>
      <c r="HSV607" s="112"/>
      <c r="HSW607" s="112"/>
      <c r="HSX607" s="112"/>
      <c r="HSY607" s="112"/>
      <c r="HSZ607" s="112"/>
      <c r="HTA607" s="112"/>
      <c r="HTB607" s="112"/>
      <c r="HTC607" s="112"/>
      <c r="HTD607" s="112"/>
      <c r="HTE607" s="112"/>
      <c r="HTF607" s="112"/>
      <c r="HTG607" s="112"/>
      <c r="HTH607" s="112"/>
      <c r="HTI607" s="112"/>
      <c r="HTJ607" s="112"/>
      <c r="HTK607" s="112"/>
      <c r="HTL607" s="112"/>
      <c r="HTM607" s="112"/>
      <c r="HTN607" s="112"/>
      <c r="HTO607" s="112"/>
      <c r="HTP607" s="112"/>
      <c r="HTQ607" s="112"/>
      <c r="HTR607" s="112"/>
      <c r="HTS607" s="112"/>
      <c r="HTT607" s="112"/>
      <c r="HTU607" s="112"/>
      <c r="HTV607" s="112"/>
      <c r="HTW607" s="112"/>
      <c r="HTX607" s="112"/>
      <c r="HTY607" s="112"/>
      <c r="HTZ607" s="112"/>
      <c r="HUA607" s="112"/>
      <c r="HUB607" s="112"/>
      <c r="HUC607" s="112"/>
      <c r="HUD607" s="112"/>
      <c r="HUE607" s="112"/>
      <c r="HUF607" s="112"/>
      <c r="HUG607" s="112"/>
      <c r="HUH607" s="112"/>
      <c r="HUI607" s="112"/>
      <c r="HUJ607" s="112"/>
      <c r="HUK607" s="112"/>
      <c r="HUL607" s="112"/>
      <c r="HUM607" s="112"/>
      <c r="HUN607" s="112"/>
      <c r="HUO607" s="112"/>
      <c r="HUP607" s="112"/>
      <c r="HUQ607" s="112"/>
      <c r="HUR607" s="112"/>
      <c r="HUS607" s="112"/>
      <c r="HUT607" s="112"/>
      <c r="HUU607" s="112"/>
      <c r="HUV607" s="112"/>
      <c r="HUW607" s="112"/>
      <c r="HUX607" s="112"/>
      <c r="HUY607" s="112"/>
      <c r="HUZ607" s="112"/>
      <c r="HVA607" s="112"/>
      <c r="HVB607" s="112"/>
      <c r="HVC607" s="112"/>
      <c r="HVD607" s="112"/>
      <c r="HVE607" s="112"/>
      <c r="HVF607" s="112"/>
      <c r="HVG607" s="112"/>
      <c r="HVH607" s="112"/>
      <c r="HVI607" s="112"/>
      <c r="HVJ607" s="112"/>
      <c r="HVK607" s="112"/>
      <c r="HVL607" s="112"/>
      <c r="HVM607" s="112"/>
      <c r="HVN607" s="112"/>
      <c r="HVO607" s="112"/>
      <c r="HVP607" s="112"/>
      <c r="HVQ607" s="112"/>
      <c r="HVR607" s="112"/>
      <c r="HVS607" s="112"/>
      <c r="HVT607" s="112"/>
      <c r="HVU607" s="112"/>
      <c r="HVV607" s="112"/>
      <c r="HVW607" s="112"/>
      <c r="HVX607" s="112"/>
      <c r="HVY607" s="112"/>
      <c r="HVZ607" s="112"/>
      <c r="HWA607" s="112"/>
      <c r="HWB607" s="112"/>
      <c r="HWC607" s="112"/>
      <c r="HWD607" s="112"/>
      <c r="HWE607" s="112"/>
      <c r="HWF607" s="112"/>
      <c r="HWG607" s="112"/>
      <c r="HWH607" s="112"/>
      <c r="HWI607" s="112"/>
      <c r="HWJ607" s="112"/>
      <c r="HWK607" s="112"/>
      <c r="HWL607" s="112"/>
      <c r="HWM607" s="112"/>
      <c r="HWN607" s="112"/>
      <c r="HWO607" s="112"/>
      <c r="HWP607" s="112"/>
      <c r="HWQ607" s="112"/>
      <c r="HWR607" s="112"/>
      <c r="HWS607" s="112"/>
      <c r="HWT607" s="112"/>
      <c r="HWU607" s="112"/>
      <c r="HWV607" s="112"/>
      <c r="HWW607" s="112"/>
      <c r="HWX607" s="112"/>
      <c r="HWY607" s="112"/>
      <c r="HWZ607" s="112"/>
      <c r="HXA607" s="112"/>
      <c r="HXB607" s="112"/>
      <c r="HXC607" s="112"/>
      <c r="HXD607" s="112"/>
      <c r="HXE607" s="112"/>
      <c r="HXF607" s="112"/>
      <c r="HXG607" s="112"/>
      <c r="HXH607" s="112"/>
      <c r="HXI607" s="112"/>
      <c r="HXJ607" s="112"/>
      <c r="HXK607" s="112"/>
      <c r="HXL607" s="112"/>
      <c r="HXM607" s="112"/>
      <c r="HXN607" s="112"/>
      <c r="HXO607" s="112"/>
      <c r="HXP607" s="112"/>
      <c r="HXQ607" s="112"/>
      <c r="HXR607" s="112"/>
      <c r="HXS607" s="112"/>
      <c r="HXT607" s="112"/>
      <c r="HXU607" s="112"/>
      <c r="HXV607" s="112"/>
      <c r="HXW607" s="112"/>
      <c r="HXX607" s="112"/>
      <c r="HXY607" s="112"/>
      <c r="HXZ607" s="112"/>
      <c r="HYA607" s="112"/>
      <c r="HYB607" s="112"/>
      <c r="HYC607" s="112"/>
      <c r="HYD607" s="112"/>
      <c r="HYE607" s="112"/>
      <c r="HYF607" s="112"/>
      <c r="HYG607" s="112"/>
      <c r="HYH607" s="112"/>
      <c r="HYI607" s="112"/>
      <c r="HYJ607" s="112"/>
      <c r="HYK607" s="112"/>
      <c r="HYL607" s="112"/>
      <c r="HYM607" s="112"/>
      <c r="HYN607" s="112"/>
      <c r="HYO607" s="112"/>
      <c r="HYP607" s="112"/>
      <c r="HYQ607" s="112"/>
      <c r="HYR607" s="112"/>
      <c r="HYS607" s="112"/>
      <c r="HYT607" s="112"/>
      <c r="HYU607" s="112"/>
      <c r="HYV607" s="112"/>
      <c r="HYW607" s="112"/>
      <c r="HYX607" s="112"/>
      <c r="HYY607" s="112"/>
      <c r="HYZ607" s="112"/>
      <c r="HZA607" s="112"/>
      <c r="HZB607" s="112"/>
      <c r="HZC607" s="112"/>
      <c r="HZD607" s="112"/>
      <c r="HZE607" s="112"/>
      <c r="HZF607" s="112"/>
      <c r="HZG607" s="112"/>
      <c r="HZH607" s="112"/>
      <c r="HZI607" s="112"/>
      <c r="HZJ607" s="112"/>
      <c r="HZK607" s="112"/>
      <c r="HZL607" s="112"/>
      <c r="HZM607" s="112"/>
      <c r="HZN607" s="112"/>
      <c r="HZO607" s="112"/>
      <c r="HZP607" s="112"/>
      <c r="HZQ607" s="112"/>
      <c r="HZR607" s="112"/>
      <c r="HZS607" s="112"/>
      <c r="HZT607" s="112"/>
      <c r="HZU607" s="112"/>
      <c r="HZV607" s="112"/>
      <c r="HZW607" s="112"/>
      <c r="HZX607" s="112"/>
      <c r="HZY607" s="112"/>
      <c r="HZZ607" s="112"/>
      <c r="IAA607" s="112"/>
      <c r="IAB607" s="112"/>
      <c r="IAC607" s="112"/>
      <c r="IAD607" s="112"/>
      <c r="IAE607" s="112"/>
      <c r="IAF607" s="112"/>
      <c r="IAG607" s="112"/>
      <c r="IAH607" s="112"/>
      <c r="IAI607" s="112"/>
      <c r="IAJ607" s="112"/>
      <c r="IAK607" s="112"/>
      <c r="IAL607" s="112"/>
      <c r="IAM607" s="112"/>
      <c r="IAN607" s="112"/>
      <c r="IAO607" s="112"/>
      <c r="IAP607" s="112"/>
      <c r="IAQ607" s="112"/>
      <c r="IAR607" s="112"/>
      <c r="IAS607" s="112"/>
      <c r="IAT607" s="112"/>
      <c r="IAU607" s="112"/>
      <c r="IAV607" s="112"/>
      <c r="IAW607" s="112"/>
      <c r="IAX607" s="112"/>
      <c r="IAY607" s="112"/>
      <c r="IAZ607" s="112"/>
      <c r="IBA607" s="112"/>
      <c r="IBB607" s="112"/>
      <c r="IBC607" s="112"/>
      <c r="IBD607" s="112"/>
      <c r="IBE607" s="112"/>
      <c r="IBF607" s="112"/>
      <c r="IBG607" s="112"/>
      <c r="IBH607" s="112"/>
      <c r="IBI607" s="112"/>
      <c r="IBJ607" s="112"/>
      <c r="IBK607" s="112"/>
      <c r="IBL607" s="112"/>
      <c r="IBM607" s="112"/>
      <c r="IBN607" s="112"/>
      <c r="IBO607" s="112"/>
      <c r="IBP607" s="112"/>
      <c r="IBQ607" s="112"/>
      <c r="IBR607" s="112"/>
      <c r="IBS607" s="112"/>
      <c r="IBT607" s="112"/>
      <c r="IBU607" s="112"/>
      <c r="IBV607" s="112"/>
      <c r="IBW607" s="112"/>
      <c r="IBX607" s="112"/>
      <c r="IBY607" s="112"/>
      <c r="IBZ607" s="112"/>
      <c r="ICA607" s="112"/>
      <c r="ICB607" s="112"/>
      <c r="ICC607" s="112"/>
      <c r="ICD607" s="112"/>
      <c r="ICE607" s="112"/>
      <c r="ICF607" s="112"/>
      <c r="ICG607" s="112"/>
      <c r="ICH607" s="112"/>
      <c r="ICI607" s="112"/>
      <c r="ICJ607" s="112"/>
      <c r="ICK607" s="112"/>
      <c r="ICL607" s="112"/>
      <c r="ICM607" s="112"/>
      <c r="ICN607" s="112"/>
      <c r="ICO607" s="112"/>
      <c r="ICP607" s="112"/>
      <c r="ICQ607" s="112"/>
      <c r="ICR607" s="112"/>
      <c r="ICS607" s="112"/>
      <c r="ICT607" s="112"/>
      <c r="ICU607" s="112"/>
      <c r="ICV607" s="112"/>
      <c r="ICW607" s="112"/>
      <c r="ICX607" s="112"/>
      <c r="ICY607" s="112"/>
      <c r="ICZ607" s="112"/>
      <c r="IDA607" s="112"/>
      <c r="IDB607" s="112"/>
      <c r="IDC607" s="112"/>
      <c r="IDD607" s="112"/>
      <c r="IDE607" s="112"/>
      <c r="IDF607" s="112"/>
      <c r="IDG607" s="112"/>
      <c r="IDH607" s="112"/>
      <c r="IDI607" s="112"/>
      <c r="IDJ607" s="112"/>
      <c r="IDK607" s="112"/>
      <c r="IDL607" s="112"/>
      <c r="IDM607" s="112"/>
      <c r="IDN607" s="112"/>
      <c r="IDO607" s="112"/>
      <c r="IDP607" s="112"/>
      <c r="IDQ607" s="112"/>
      <c r="IDR607" s="112"/>
      <c r="IDS607" s="112"/>
      <c r="IDT607" s="112"/>
      <c r="IDU607" s="112"/>
      <c r="IDV607" s="112"/>
      <c r="IDW607" s="112"/>
      <c r="IDX607" s="112"/>
      <c r="IDY607" s="112"/>
      <c r="IDZ607" s="112"/>
      <c r="IEA607" s="112"/>
      <c r="IEB607" s="112"/>
      <c r="IEC607" s="112"/>
      <c r="IED607" s="112"/>
      <c r="IEE607" s="112"/>
      <c r="IEF607" s="112"/>
      <c r="IEG607" s="112"/>
      <c r="IEH607" s="112"/>
      <c r="IEI607" s="112"/>
      <c r="IEJ607" s="112"/>
      <c r="IEK607" s="112"/>
      <c r="IEL607" s="112"/>
      <c r="IEM607" s="112"/>
      <c r="IEN607" s="112"/>
      <c r="IEO607" s="112"/>
      <c r="IEP607" s="112"/>
      <c r="IEQ607" s="112"/>
      <c r="IER607" s="112"/>
      <c r="IES607" s="112"/>
      <c r="IET607" s="112"/>
      <c r="IEU607" s="112"/>
      <c r="IEV607" s="112"/>
      <c r="IEW607" s="112"/>
      <c r="IEX607" s="112"/>
      <c r="IEY607" s="112"/>
      <c r="IEZ607" s="112"/>
      <c r="IFA607" s="112"/>
      <c r="IFB607" s="112"/>
      <c r="IFC607" s="112"/>
      <c r="IFD607" s="112"/>
      <c r="IFE607" s="112"/>
      <c r="IFF607" s="112"/>
      <c r="IFG607" s="112"/>
      <c r="IFH607" s="112"/>
      <c r="IFI607" s="112"/>
      <c r="IFJ607" s="112"/>
      <c r="IFK607" s="112"/>
      <c r="IFL607" s="112"/>
      <c r="IFM607" s="112"/>
      <c r="IFN607" s="112"/>
      <c r="IFO607" s="112"/>
      <c r="IFP607" s="112"/>
      <c r="IFQ607" s="112"/>
      <c r="IFR607" s="112"/>
      <c r="IFS607" s="112"/>
      <c r="IFT607" s="112"/>
      <c r="IFU607" s="112"/>
      <c r="IFV607" s="112"/>
      <c r="IFW607" s="112"/>
      <c r="IFX607" s="112"/>
      <c r="IFY607" s="112"/>
      <c r="IFZ607" s="112"/>
      <c r="IGA607" s="112"/>
      <c r="IGB607" s="112"/>
      <c r="IGC607" s="112"/>
      <c r="IGD607" s="112"/>
      <c r="IGE607" s="112"/>
      <c r="IGF607" s="112"/>
      <c r="IGG607" s="112"/>
      <c r="IGH607" s="112"/>
      <c r="IGI607" s="112"/>
      <c r="IGJ607" s="112"/>
      <c r="IGK607" s="112"/>
      <c r="IGL607" s="112"/>
      <c r="IGM607" s="112"/>
      <c r="IGN607" s="112"/>
      <c r="IGO607" s="112"/>
      <c r="IGP607" s="112"/>
      <c r="IGQ607" s="112"/>
      <c r="IGR607" s="112"/>
      <c r="IGS607" s="112"/>
      <c r="IGT607" s="112"/>
      <c r="IGU607" s="112"/>
      <c r="IGV607" s="112"/>
      <c r="IGW607" s="112"/>
      <c r="IGX607" s="112"/>
      <c r="IGY607" s="112"/>
      <c r="IGZ607" s="112"/>
      <c r="IHA607" s="112"/>
      <c r="IHB607" s="112"/>
      <c r="IHC607" s="112"/>
      <c r="IHD607" s="112"/>
      <c r="IHE607" s="112"/>
      <c r="IHF607" s="112"/>
      <c r="IHG607" s="112"/>
      <c r="IHH607" s="112"/>
      <c r="IHI607" s="112"/>
      <c r="IHJ607" s="112"/>
      <c r="IHK607" s="112"/>
      <c r="IHL607" s="112"/>
      <c r="IHM607" s="112"/>
      <c r="IHN607" s="112"/>
      <c r="IHO607" s="112"/>
      <c r="IHP607" s="112"/>
      <c r="IHQ607" s="112"/>
      <c r="IHR607" s="112"/>
      <c r="IHS607" s="112"/>
      <c r="IHT607" s="112"/>
      <c r="IHU607" s="112"/>
      <c r="IHV607" s="112"/>
      <c r="IHW607" s="112"/>
      <c r="IHX607" s="112"/>
      <c r="IHY607" s="112"/>
      <c r="IHZ607" s="112"/>
      <c r="IIA607" s="112"/>
      <c r="IIB607" s="112"/>
      <c r="IIC607" s="112"/>
      <c r="IID607" s="112"/>
      <c r="IIE607" s="112"/>
      <c r="IIF607" s="112"/>
      <c r="IIG607" s="112"/>
      <c r="IIH607" s="112"/>
      <c r="III607" s="112"/>
      <c r="IIJ607" s="112"/>
      <c r="IIK607" s="112"/>
      <c r="IIL607" s="112"/>
      <c r="IIM607" s="112"/>
      <c r="IIN607" s="112"/>
      <c r="IIO607" s="112"/>
      <c r="IIP607" s="112"/>
      <c r="IIQ607" s="112"/>
      <c r="IIR607" s="112"/>
      <c r="IIS607" s="112"/>
      <c r="IIT607" s="112"/>
      <c r="IIU607" s="112"/>
      <c r="IIV607" s="112"/>
      <c r="IIW607" s="112"/>
      <c r="IIX607" s="112"/>
      <c r="IIY607" s="112"/>
      <c r="IIZ607" s="112"/>
      <c r="IJA607" s="112"/>
      <c r="IJB607" s="112"/>
      <c r="IJC607" s="112"/>
      <c r="IJD607" s="112"/>
      <c r="IJE607" s="112"/>
      <c r="IJF607" s="112"/>
      <c r="IJG607" s="112"/>
      <c r="IJH607" s="112"/>
      <c r="IJI607" s="112"/>
      <c r="IJJ607" s="112"/>
      <c r="IJK607" s="112"/>
      <c r="IJL607" s="112"/>
      <c r="IJM607" s="112"/>
      <c r="IJN607" s="112"/>
      <c r="IJO607" s="112"/>
      <c r="IJP607" s="112"/>
      <c r="IJQ607" s="112"/>
      <c r="IJR607" s="112"/>
      <c r="IJS607" s="112"/>
      <c r="IJT607" s="112"/>
      <c r="IJU607" s="112"/>
      <c r="IJV607" s="112"/>
      <c r="IJW607" s="112"/>
      <c r="IJX607" s="112"/>
      <c r="IJY607" s="112"/>
      <c r="IJZ607" s="112"/>
      <c r="IKA607" s="112"/>
      <c r="IKB607" s="112"/>
      <c r="IKC607" s="112"/>
      <c r="IKD607" s="112"/>
      <c r="IKE607" s="112"/>
      <c r="IKF607" s="112"/>
      <c r="IKG607" s="112"/>
      <c r="IKH607" s="112"/>
      <c r="IKI607" s="112"/>
      <c r="IKJ607" s="112"/>
      <c r="IKK607" s="112"/>
      <c r="IKL607" s="112"/>
      <c r="IKM607" s="112"/>
      <c r="IKN607" s="112"/>
      <c r="IKO607" s="112"/>
      <c r="IKP607" s="112"/>
      <c r="IKQ607" s="112"/>
      <c r="IKR607" s="112"/>
      <c r="IKS607" s="112"/>
      <c r="IKT607" s="112"/>
      <c r="IKU607" s="112"/>
      <c r="IKV607" s="112"/>
      <c r="IKW607" s="112"/>
      <c r="IKX607" s="112"/>
      <c r="IKY607" s="112"/>
      <c r="IKZ607" s="112"/>
      <c r="ILA607" s="112"/>
      <c r="ILB607" s="112"/>
      <c r="ILC607" s="112"/>
      <c r="ILD607" s="112"/>
      <c r="ILE607" s="112"/>
      <c r="ILF607" s="112"/>
      <c r="ILG607" s="112"/>
      <c r="ILH607" s="112"/>
      <c r="ILI607" s="112"/>
      <c r="ILJ607" s="112"/>
      <c r="ILK607" s="112"/>
      <c r="ILL607" s="112"/>
      <c r="ILM607" s="112"/>
      <c r="ILN607" s="112"/>
      <c r="ILO607" s="112"/>
      <c r="ILP607" s="112"/>
      <c r="ILQ607" s="112"/>
      <c r="ILR607" s="112"/>
      <c r="ILS607" s="112"/>
      <c r="ILT607" s="112"/>
      <c r="ILU607" s="112"/>
      <c r="ILV607" s="112"/>
      <c r="ILW607" s="112"/>
      <c r="ILX607" s="112"/>
      <c r="ILY607" s="112"/>
      <c r="ILZ607" s="112"/>
      <c r="IMA607" s="112"/>
      <c r="IMB607" s="112"/>
      <c r="IMC607" s="112"/>
      <c r="IMD607" s="112"/>
      <c r="IME607" s="112"/>
      <c r="IMF607" s="112"/>
      <c r="IMG607" s="112"/>
      <c r="IMH607" s="112"/>
      <c r="IMI607" s="112"/>
      <c r="IMJ607" s="112"/>
      <c r="IMK607" s="112"/>
      <c r="IML607" s="112"/>
      <c r="IMM607" s="112"/>
      <c r="IMN607" s="112"/>
      <c r="IMO607" s="112"/>
      <c r="IMP607" s="112"/>
      <c r="IMQ607" s="112"/>
      <c r="IMR607" s="112"/>
      <c r="IMS607" s="112"/>
      <c r="IMT607" s="112"/>
      <c r="IMU607" s="112"/>
      <c r="IMV607" s="112"/>
      <c r="IMW607" s="112"/>
      <c r="IMX607" s="112"/>
      <c r="IMY607" s="112"/>
      <c r="IMZ607" s="112"/>
      <c r="INA607" s="112"/>
      <c r="INB607" s="112"/>
      <c r="INC607" s="112"/>
      <c r="IND607" s="112"/>
      <c r="INE607" s="112"/>
      <c r="INF607" s="112"/>
      <c r="ING607" s="112"/>
      <c r="INH607" s="112"/>
      <c r="INI607" s="112"/>
      <c r="INJ607" s="112"/>
      <c r="INK607" s="112"/>
      <c r="INL607" s="112"/>
      <c r="INM607" s="112"/>
      <c r="INN607" s="112"/>
      <c r="INO607" s="112"/>
      <c r="INP607" s="112"/>
      <c r="INQ607" s="112"/>
      <c r="INR607" s="112"/>
      <c r="INS607" s="112"/>
      <c r="INT607" s="112"/>
      <c r="INU607" s="112"/>
      <c r="INV607" s="112"/>
      <c r="INW607" s="112"/>
      <c r="INX607" s="112"/>
      <c r="INY607" s="112"/>
      <c r="INZ607" s="112"/>
      <c r="IOA607" s="112"/>
      <c r="IOB607" s="112"/>
      <c r="IOC607" s="112"/>
      <c r="IOD607" s="112"/>
      <c r="IOE607" s="112"/>
      <c r="IOF607" s="112"/>
      <c r="IOG607" s="112"/>
      <c r="IOH607" s="112"/>
      <c r="IOI607" s="112"/>
      <c r="IOJ607" s="112"/>
      <c r="IOK607" s="112"/>
      <c r="IOL607" s="112"/>
      <c r="IOM607" s="112"/>
      <c r="ION607" s="112"/>
      <c r="IOO607" s="112"/>
      <c r="IOP607" s="112"/>
      <c r="IOQ607" s="112"/>
      <c r="IOR607" s="112"/>
      <c r="IOS607" s="112"/>
      <c r="IOT607" s="112"/>
      <c r="IOU607" s="112"/>
      <c r="IOV607" s="112"/>
      <c r="IOW607" s="112"/>
      <c r="IOX607" s="112"/>
      <c r="IOY607" s="112"/>
      <c r="IOZ607" s="112"/>
      <c r="IPA607" s="112"/>
      <c r="IPB607" s="112"/>
      <c r="IPC607" s="112"/>
      <c r="IPD607" s="112"/>
      <c r="IPE607" s="112"/>
      <c r="IPF607" s="112"/>
      <c r="IPG607" s="112"/>
      <c r="IPH607" s="112"/>
      <c r="IPI607" s="112"/>
      <c r="IPJ607" s="112"/>
      <c r="IPK607" s="112"/>
      <c r="IPL607" s="112"/>
      <c r="IPM607" s="112"/>
      <c r="IPN607" s="112"/>
      <c r="IPO607" s="112"/>
      <c r="IPP607" s="112"/>
      <c r="IPQ607" s="112"/>
      <c r="IPR607" s="112"/>
      <c r="IPS607" s="112"/>
      <c r="IPT607" s="112"/>
      <c r="IPU607" s="112"/>
      <c r="IPV607" s="112"/>
      <c r="IPW607" s="112"/>
      <c r="IPX607" s="112"/>
      <c r="IPY607" s="112"/>
      <c r="IPZ607" s="112"/>
      <c r="IQA607" s="112"/>
      <c r="IQB607" s="112"/>
      <c r="IQC607" s="112"/>
      <c r="IQD607" s="112"/>
      <c r="IQE607" s="112"/>
      <c r="IQF607" s="112"/>
      <c r="IQG607" s="112"/>
      <c r="IQH607" s="112"/>
      <c r="IQI607" s="112"/>
      <c r="IQJ607" s="112"/>
      <c r="IQK607" s="112"/>
      <c r="IQL607" s="112"/>
      <c r="IQM607" s="112"/>
      <c r="IQN607" s="112"/>
      <c r="IQO607" s="112"/>
      <c r="IQP607" s="112"/>
      <c r="IQQ607" s="112"/>
      <c r="IQR607" s="112"/>
      <c r="IQS607" s="112"/>
      <c r="IQT607" s="112"/>
      <c r="IQU607" s="112"/>
      <c r="IQV607" s="112"/>
      <c r="IQW607" s="112"/>
      <c r="IQX607" s="112"/>
      <c r="IQY607" s="112"/>
      <c r="IQZ607" s="112"/>
      <c r="IRA607" s="112"/>
      <c r="IRB607" s="112"/>
      <c r="IRC607" s="112"/>
      <c r="IRD607" s="112"/>
      <c r="IRE607" s="112"/>
      <c r="IRF607" s="112"/>
      <c r="IRG607" s="112"/>
      <c r="IRH607" s="112"/>
      <c r="IRI607" s="112"/>
      <c r="IRJ607" s="112"/>
      <c r="IRK607" s="112"/>
      <c r="IRL607" s="112"/>
      <c r="IRM607" s="112"/>
      <c r="IRN607" s="112"/>
      <c r="IRO607" s="112"/>
      <c r="IRP607" s="112"/>
      <c r="IRQ607" s="112"/>
      <c r="IRR607" s="112"/>
      <c r="IRS607" s="112"/>
      <c r="IRT607" s="112"/>
      <c r="IRU607" s="112"/>
      <c r="IRV607" s="112"/>
      <c r="IRW607" s="112"/>
      <c r="IRX607" s="112"/>
      <c r="IRY607" s="112"/>
      <c r="IRZ607" s="112"/>
      <c r="ISA607" s="112"/>
      <c r="ISB607" s="112"/>
      <c r="ISC607" s="112"/>
      <c r="ISD607" s="112"/>
      <c r="ISE607" s="112"/>
      <c r="ISF607" s="112"/>
      <c r="ISG607" s="112"/>
      <c r="ISH607" s="112"/>
      <c r="ISI607" s="112"/>
      <c r="ISJ607" s="112"/>
      <c r="ISK607" s="112"/>
      <c r="ISL607" s="112"/>
      <c r="ISM607" s="112"/>
      <c r="ISN607" s="112"/>
      <c r="ISO607" s="112"/>
      <c r="ISP607" s="112"/>
      <c r="ISQ607" s="112"/>
      <c r="ISR607" s="112"/>
      <c r="ISS607" s="112"/>
      <c r="IST607" s="112"/>
      <c r="ISU607" s="112"/>
      <c r="ISV607" s="112"/>
      <c r="ISW607" s="112"/>
      <c r="ISX607" s="112"/>
      <c r="ISY607" s="112"/>
      <c r="ISZ607" s="112"/>
      <c r="ITA607" s="112"/>
      <c r="ITB607" s="112"/>
      <c r="ITC607" s="112"/>
      <c r="ITD607" s="112"/>
      <c r="ITE607" s="112"/>
      <c r="ITF607" s="112"/>
      <c r="ITG607" s="112"/>
      <c r="ITH607" s="112"/>
      <c r="ITI607" s="112"/>
      <c r="ITJ607" s="112"/>
      <c r="ITK607" s="112"/>
      <c r="ITL607" s="112"/>
      <c r="ITM607" s="112"/>
      <c r="ITN607" s="112"/>
      <c r="ITO607" s="112"/>
      <c r="ITP607" s="112"/>
      <c r="ITQ607" s="112"/>
      <c r="ITR607" s="112"/>
      <c r="ITS607" s="112"/>
      <c r="ITT607" s="112"/>
      <c r="ITU607" s="112"/>
      <c r="ITV607" s="112"/>
      <c r="ITW607" s="112"/>
      <c r="ITX607" s="112"/>
      <c r="ITY607" s="112"/>
      <c r="ITZ607" s="112"/>
      <c r="IUA607" s="112"/>
      <c r="IUB607" s="112"/>
      <c r="IUC607" s="112"/>
      <c r="IUD607" s="112"/>
      <c r="IUE607" s="112"/>
      <c r="IUF607" s="112"/>
      <c r="IUG607" s="112"/>
      <c r="IUH607" s="112"/>
      <c r="IUI607" s="112"/>
      <c r="IUJ607" s="112"/>
      <c r="IUK607" s="112"/>
      <c r="IUL607" s="112"/>
      <c r="IUM607" s="112"/>
      <c r="IUN607" s="112"/>
      <c r="IUO607" s="112"/>
      <c r="IUP607" s="112"/>
      <c r="IUQ607" s="112"/>
      <c r="IUR607" s="112"/>
      <c r="IUS607" s="112"/>
      <c r="IUT607" s="112"/>
      <c r="IUU607" s="112"/>
      <c r="IUV607" s="112"/>
      <c r="IUW607" s="112"/>
      <c r="IUX607" s="112"/>
      <c r="IUY607" s="112"/>
      <c r="IUZ607" s="112"/>
      <c r="IVA607" s="112"/>
      <c r="IVB607" s="112"/>
      <c r="IVC607" s="112"/>
      <c r="IVD607" s="112"/>
      <c r="IVE607" s="112"/>
      <c r="IVF607" s="112"/>
      <c r="IVG607" s="112"/>
      <c r="IVH607" s="112"/>
      <c r="IVI607" s="112"/>
      <c r="IVJ607" s="112"/>
      <c r="IVK607" s="112"/>
      <c r="IVL607" s="112"/>
      <c r="IVM607" s="112"/>
      <c r="IVN607" s="112"/>
      <c r="IVO607" s="112"/>
      <c r="IVP607" s="112"/>
      <c r="IVQ607" s="112"/>
      <c r="IVR607" s="112"/>
      <c r="IVS607" s="112"/>
      <c r="IVT607" s="112"/>
      <c r="IVU607" s="112"/>
      <c r="IVV607" s="112"/>
      <c r="IVW607" s="112"/>
      <c r="IVX607" s="112"/>
      <c r="IVY607" s="112"/>
      <c r="IVZ607" s="112"/>
      <c r="IWA607" s="112"/>
      <c r="IWB607" s="112"/>
      <c r="IWC607" s="112"/>
      <c r="IWD607" s="112"/>
      <c r="IWE607" s="112"/>
      <c r="IWF607" s="112"/>
      <c r="IWG607" s="112"/>
      <c r="IWH607" s="112"/>
      <c r="IWI607" s="112"/>
      <c r="IWJ607" s="112"/>
      <c r="IWK607" s="112"/>
      <c r="IWL607" s="112"/>
      <c r="IWM607" s="112"/>
      <c r="IWN607" s="112"/>
      <c r="IWO607" s="112"/>
      <c r="IWP607" s="112"/>
      <c r="IWQ607" s="112"/>
      <c r="IWR607" s="112"/>
      <c r="IWS607" s="112"/>
      <c r="IWT607" s="112"/>
      <c r="IWU607" s="112"/>
      <c r="IWV607" s="112"/>
      <c r="IWW607" s="112"/>
      <c r="IWX607" s="112"/>
      <c r="IWY607" s="112"/>
      <c r="IWZ607" s="112"/>
      <c r="IXA607" s="112"/>
      <c r="IXB607" s="112"/>
      <c r="IXC607" s="112"/>
      <c r="IXD607" s="112"/>
      <c r="IXE607" s="112"/>
      <c r="IXF607" s="112"/>
      <c r="IXG607" s="112"/>
      <c r="IXH607" s="112"/>
      <c r="IXI607" s="112"/>
      <c r="IXJ607" s="112"/>
      <c r="IXK607" s="112"/>
      <c r="IXL607" s="112"/>
      <c r="IXM607" s="112"/>
      <c r="IXN607" s="112"/>
      <c r="IXO607" s="112"/>
      <c r="IXP607" s="112"/>
      <c r="IXQ607" s="112"/>
      <c r="IXR607" s="112"/>
      <c r="IXS607" s="112"/>
      <c r="IXT607" s="112"/>
      <c r="IXU607" s="112"/>
      <c r="IXV607" s="112"/>
      <c r="IXW607" s="112"/>
      <c r="IXX607" s="112"/>
      <c r="IXY607" s="112"/>
      <c r="IXZ607" s="112"/>
      <c r="IYA607" s="112"/>
      <c r="IYB607" s="112"/>
      <c r="IYC607" s="112"/>
      <c r="IYD607" s="112"/>
      <c r="IYE607" s="112"/>
      <c r="IYF607" s="112"/>
      <c r="IYG607" s="112"/>
      <c r="IYH607" s="112"/>
      <c r="IYI607" s="112"/>
      <c r="IYJ607" s="112"/>
      <c r="IYK607" s="112"/>
      <c r="IYL607" s="112"/>
      <c r="IYM607" s="112"/>
      <c r="IYN607" s="112"/>
      <c r="IYO607" s="112"/>
      <c r="IYP607" s="112"/>
      <c r="IYQ607" s="112"/>
      <c r="IYR607" s="112"/>
      <c r="IYS607" s="112"/>
      <c r="IYT607" s="112"/>
      <c r="IYU607" s="112"/>
      <c r="IYV607" s="112"/>
      <c r="IYW607" s="112"/>
      <c r="IYX607" s="112"/>
      <c r="IYY607" s="112"/>
      <c r="IYZ607" s="112"/>
      <c r="IZA607" s="112"/>
      <c r="IZB607" s="112"/>
      <c r="IZC607" s="112"/>
      <c r="IZD607" s="112"/>
      <c r="IZE607" s="112"/>
      <c r="IZF607" s="112"/>
      <c r="IZG607" s="112"/>
      <c r="IZH607" s="112"/>
      <c r="IZI607" s="112"/>
      <c r="IZJ607" s="112"/>
      <c r="IZK607" s="112"/>
      <c r="IZL607" s="112"/>
      <c r="IZM607" s="112"/>
      <c r="IZN607" s="112"/>
      <c r="IZO607" s="112"/>
      <c r="IZP607" s="112"/>
      <c r="IZQ607" s="112"/>
      <c r="IZR607" s="112"/>
      <c r="IZS607" s="112"/>
      <c r="IZT607" s="112"/>
      <c r="IZU607" s="112"/>
      <c r="IZV607" s="112"/>
      <c r="IZW607" s="112"/>
      <c r="IZX607" s="112"/>
      <c r="IZY607" s="112"/>
      <c r="IZZ607" s="112"/>
      <c r="JAA607" s="112"/>
      <c r="JAB607" s="112"/>
      <c r="JAC607" s="112"/>
      <c r="JAD607" s="112"/>
      <c r="JAE607" s="112"/>
      <c r="JAF607" s="112"/>
      <c r="JAG607" s="112"/>
      <c r="JAH607" s="112"/>
      <c r="JAI607" s="112"/>
      <c r="JAJ607" s="112"/>
      <c r="JAK607" s="112"/>
      <c r="JAL607" s="112"/>
      <c r="JAM607" s="112"/>
      <c r="JAN607" s="112"/>
      <c r="JAO607" s="112"/>
      <c r="JAP607" s="112"/>
      <c r="JAQ607" s="112"/>
      <c r="JAR607" s="112"/>
      <c r="JAS607" s="112"/>
      <c r="JAT607" s="112"/>
      <c r="JAU607" s="112"/>
      <c r="JAV607" s="112"/>
      <c r="JAW607" s="112"/>
      <c r="JAX607" s="112"/>
      <c r="JAY607" s="112"/>
      <c r="JAZ607" s="112"/>
      <c r="JBA607" s="112"/>
      <c r="JBB607" s="112"/>
      <c r="JBC607" s="112"/>
      <c r="JBD607" s="112"/>
      <c r="JBE607" s="112"/>
      <c r="JBF607" s="112"/>
      <c r="JBG607" s="112"/>
      <c r="JBH607" s="112"/>
      <c r="JBI607" s="112"/>
      <c r="JBJ607" s="112"/>
      <c r="JBK607" s="112"/>
      <c r="JBL607" s="112"/>
      <c r="JBM607" s="112"/>
      <c r="JBN607" s="112"/>
      <c r="JBO607" s="112"/>
      <c r="JBP607" s="112"/>
      <c r="JBQ607" s="112"/>
      <c r="JBR607" s="112"/>
      <c r="JBS607" s="112"/>
      <c r="JBT607" s="112"/>
      <c r="JBU607" s="112"/>
      <c r="JBV607" s="112"/>
      <c r="JBW607" s="112"/>
      <c r="JBX607" s="112"/>
      <c r="JBY607" s="112"/>
      <c r="JBZ607" s="112"/>
      <c r="JCA607" s="112"/>
      <c r="JCB607" s="112"/>
      <c r="JCC607" s="112"/>
      <c r="JCD607" s="112"/>
      <c r="JCE607" s="112"/>
      <c r="JCF607" s="112"/>
      <c r="JCG607" s="112"/>
      <c r="JCH607" s="112"/>
      <c r="JCI607" s="112"/>
      <c r="JCJ607" s="112"/>
      <c r="JCK607" s="112"/>
      <c r="JCL607" s="112"/>
      <c r="JCM607" s="112"/>
      <c r="JCN607" s="112"/>
      <c r="JCO607" s="112"/>
      <c r="JCP607" s="112"/>
      <c r="JCQ607" s="112"/>
      <c r="JCR607" s="112"/>
      <c r="JCS607" s="112"/>
      <c r="JCT607" s="112"/>
      <c r="JCU607" s="112"/>
      <c r="JCV607" s="112"/>
      <c r="JCW607" s="112"/>
      <c r="JCX607" s="112"/>
      <c r="JCY607" s="112"/>
      <c r="JCZ607" s="112"/>
      <c r="JDA607" s="112"/>
      <c r="JDB607" s="112"/>
      <c r="JDC607" s="112"/>
      <c r="JDD607" s="112"/>
      <c r="JDE607" s="112"/>
      <c r="JDF607" s="112"/>
      <c r="JDG607" s="112"/>
      <c r="JDH607" s="112"/>
      <c r="JDI607" s="112"/>
      <c r="JDJ607" s="112"/>
      <c r="JDK607" s="112"/>
      <c r="JDL607" s="112"/>
      <c r="JDM607" s="112"/>
      <c r="JDN607" s="112"/>
      <c r="JDO607" s="112"/>
      <c r="JDP607" s="112"/>
      <c r="JDQ607" s="112"/>
      <c r="JDR607" s="112"/>
      <c r="JDS607" s="112"/>
      <c r="JDT607" s="112"/>
      <c r="JDU607" s="112"/>
      <c r="JDV607" s="112"/>
      <c r="JDW607" s="112"/>
      <c r="JDX607" s="112"/>
      <c r="JDY607" s="112"/>
      <c r="JDZ607" s="112"/>
      <c r="JEA607" s="112"/>
      <c r="JEB607" s="112"/>
      <c r="JEC607" s="112"/>
      <c r="JED607" s="112"/>
      <c r="JEE607" s="112"/>
      <c r="JEF607" s="112"/>
      <c r="JEG607" s="112"/>
      <c r="JEH607" s="112"/>
      <c r="JEI607" s="112"/>
      <c r="JEJ607" s="112"/>
      <c r="JEK607" s="112"/>
      <c r="JEL607" s="112"/>
      <c r="JEM607" s="112"/>
      <c r="JEN607" s="112"/>
      <c r="JEO607" s="112"/>
      <c r="JEP607" s="112"/>
      <c r="JEQ607" s="112"/>
      <c r="JER607" s="112"/>
      <c r="JES607" s="112"/>
      <c r="JET607" s="112"/>
      <c r="JEU607" s="112"/>
      <c r="JEV607" s="112"/>
      <c r="JEW607" s="112"/>
      <c r="JEX607" s="112"/>
      <c r="JEY607" s="112"/>
      <c r="JEZ607" s="112"/>
      <c r="JFA607" s="112"/>
      <c r="JFB607" s="112"/>
      <c r="JFC607" s="112"/>
      <c r="JFD607" s="112"/>
      <c r="JFE607" s="112"/>
      <c r="JFF607" s="112"/>
      <c r="JFG607" s="112"/>
      <c r="JFH607" s="112"/>
      <c r="JFI607" s="112"/>
      <c r="JFJ607" s="112"/>
      <c r="JFK607" s="112"/>
      <c r="JFL607" s="112"/>
      <c r="JFM607" s="112"/>
      <c r="JFN607" s="112"/>
      <c r="JFO607" s="112"/>
      <c r="JFP607" s="112"/>
      <c r="JFQ607" s="112"/>
      <c r="JFR607" s="112"/>
      <c r="JFS607" s="112"/>
      <c r="JFT607" s="112"/>
      <c r="JFU607" s="112"/>
      <c r="JFV607" s="112"/>
      <c r="JFW607" s="112"/>
      <c r="JFX607" s="112"/>
      <c r="JFY607" s="112"/>
      <c r="JFZ607" s="112"/>
      <c r="JGA607" s="112"/>
      <c r="JGB607" s="112"/>
      <c r="JGC607" s="112"/>
      <c r="JGD607" s="112"/>
      <c r="JGE607" s="112"/>
      <c r="JGF607" s="112"/>
      <c r="JGG607" s="112"/>
      <c r="JGH607" s="112"/>
      <c r="JGI607" s="112"/>
      <c r="JGJ607" s="112"/>
      <c r="JGK607" s="112"/>
      <c r="JGL607" s="112"/>
      <c r="JGM607" s="112"/>
      <c r="JGN607" s="112"/>
      <c r="JGO607" s="112"/>
      <c r="JGP607" s="112"/>
      <c r="JGQ607" s="112"/>
      <c r="JGR607" s="112"/>
      <c r="JGS607" s="112"/>
      <c r="JGT607" s="112"/>
      <c r="JGU607" s="112"/>
      <c r="JGV607" s="112"/>
      <c r="JGW607" s="112"/>
      <c r="JGX607" s="112"/>
      <c r="JGY607" s="112"/>
      <c r="JGZ607" s="112"/>
      <c r="JHA607" s="112"/>
      <c r="JHB607" s="112"/>
      <c r="JHC607" s="112"/>
      <c r="JHD607" s="112"/>
      <c r="JHE607" s="112"/>
      <c r="JHF607" s="112"/>
      <c r="JHG607" s="112"/>
      <c r="JHH607" s="112"/>
      <c r="JHI607" s="112"/>
      <c r="JHJ607" s="112"/>
      <c r="JHK607" s="112"/>
      <c r="JHL607" s="112"/>
      <c r="JHM607" s="112"/>
      <c r="JHN607" s="112"/>
      <c r="JHO607" s="112"/>
      <c r="JHP607" s="112"/>
      <c r="JHQ607" s="112"/>
      <c r="JHR607" s="112"/>
      <c r="JHS607" s="112"/>
      <c r="JHT607" s="112"/>
      <c r="JHU607" s="112"/>
      <c r="JHV607" s="112"/>
      <c r="JHW607" s="112"/>
      <c r="JHX607" s="112"/>
      <c r="JHY607" s="112"/>
      <c r="JHZ607" s="112"/>
      <c r="JIA607" s="112"/>
      <c r="JIB607" s="112"/>
      <c r="JIC607" s="112"/>
      <c r="JID607" s="112"/>
      <c r="JIE607" s="112"/>
      <c r="JIF607" s="112"/>
      <c r="JIG607" s="112"/>
      <c r="JIH607" s="112"/>
      <c r="JII607" s="112"/>
      <c r="JIJ607" s="112"/>
      <c r="JIK607" s="112"/>
      <c r="JIL607" s="112"/>
      <c r="JIM607" s="112"/>
      <c r="JIN607" s="112"/>
      <c r="JIO607" s="112"/>
      <c r="JIP607" s="112"/>
      <c r="JIQ607" s="112"/>
      <c r="JIR607" s="112"/>
      <c r="JIS607" s="112"/>
      <c r="JIT607" s="112"/>
      <c r="JIU607" s="112"/>
      <c r="JIV607" s="112"/>
      <c r="JIW607" s="112"/>
      <c r="JIX607" s="112"/>
      <c r="JIY607" s="112"/>
      <c r="JIZ607" s="112"/>
      <c r="JJA607" s="112"/>
      <c r="JJB607" s="112"/>
      <c r="JJC607" s="112"/>
      <c r="JJD607" s="112"/>
      <c r="JJE607" s="112"/>
      <c r="JJF607" s="112"/>
      <c r="JJG607" s="112"/>
      <c r="JJH607" s="112"/>
      <c r="JJI607" s="112"/>
      <c r="JJJ607" s="112"/>
      <c r="JJK607" s="112"/>
      <c r="JJL607" s="112"/>
      <c r="JJM607" s="112"/>
      <c r="JJN607" s="112"/>
      <c r="JJO607" s="112"/>
      <c r="JJP607" s="112"/>
      <c r="JJQ607" s="112"/>
      <c r="JJR607" s="112"/>
      <c r="JJS607" s="112"/>
      <c r="JJT607" s="112"/>
      <c r="JJU607" s="112"/>
      <c r="JJV607" s="112"/>
      <c r="JJW607" s="112"/>
      <c r="JJX607" s="112"/>
      <c r="JJY607" s="112"/>
      <c r="JJZ607" s="112"/>
      <c r="JKA607" s="112"/>
      <c r="JKB607" s="112"/>
      <c r="JKC607" s="112"/>
      <c r="JKD607" s="112"/>
      <c r="JKE607" s="112"/>
      <c r="JKF607" s="112"/>
      <c r="JKG607" s="112"/>
      <c r="JKH607" s="112"/>
      <c r="JKI607" s="112"/>
      <c r="JKJ607" s="112"/>
      <c r="JKK607" s="112"/>
      <c r="JKL607" s="112"/>
      <c r="JKM607" s="112"/>
      <c r="JKN607" s="112"/>
      <c r="JKO607" s="112"/>
      <c r="JKP607" s="112"/>
      <c r="JKQ607" s="112"/>
      <c r="JKR607" s="112"/>
      <c r="JKS607" s="112"/>
      <c r="JKT607" s="112"/>
      <c r="JKU607" s="112"/>
      <c r="JKV607" s="112"/>
      <c r="JKW607" s="112"/>
      <c r="JKX607" s="112"/>
      <c r="JKY607" s="112"/>
      <c r="JKZ607" s="112"/>
      <c r="JLA607" s="112"/>
      <c r="JLB607" s="112"/>
      <c r="JLC607" s="112"/>
      <c r="JLD607" s="112"/>
      <c r="JLE607" s="112"/>
      <c r="JLF607" s="112"/>
      <c r="JLG607" s="112"/>
      <c r="JLH607" s="112"/>
      <c r="JLI607" s="112"/>
      <c r="JLJ607" s="112"/>
      <c r="JLK607" s="112"/>
      <c r="JLL607" s="112"/>
      <c r="JLM607" s="112"/>
      <c r="JLN607" s="112"/>
      <c r="JLO607" s="112"/>
      <c r="JLP607" s="112"/>
      <c r="JLQ607" s="112"/>
      <c r="JLR607" s="112"/>
      <c r="JLS607" s="112"/>
      <c r="JLT607" s="112"/>
      <c r="JLU607" s="112"/>
      <c r="JLV607" s="112"/>
      <c r="JLW607" s="112"/>
      <c r="JLX607" s="112"/>
      <c r="JLY607" s="112"/>
      <c r="JLZ607" s="112"/>
      <c r="JMA607" s="112"/>
      <c r="JMB607" s="112"/>
      <c r="JMC607" s="112"/>
      <c r="JMD607" s="112"/>
      <c r="JME607" s="112"/>
      <c r="JMF607" s="112"/>
      <c r="JMG607" s="112"/>
      <c r="JMH607" s="112"/>
      <c r="JMI607" s="112"/>
      <c r="JMJ607" s="112"/>
      <c r="JMK607" s="112"/>
      <c r="JML607" s="112"/>
      <c r="JMM607" s="112"/>
      <c r="JMN607" s="112"/>
      <c r="JMO607" s="112"/>
      <c r="JMP607" s="112"/>
      <c r="JMQ607" s="112"/>
      <c r="JMR607" s="112"/>
      <c r="JMS607" s="112"/>
      <c r="JMT607" s="112"/>
      <c r="JMU607" s="112"/>
      <c r="JMV607" s="112"/>
      <c r="JMW607" s="112"/>
      <c r="JMX607" s="112"/>
      <c r="JMY607" s="112"/>
      <c r="JMZ607" s="112"/>
      <c r="JNA607" s="112"/>
      <c r="JNB607" s="112"/>
      <c r="JNC607" s="112"/>
      <c r="JND607" s="112"/>
      <c r="JNE607" s="112"/>
      <c r="JNF607" s="112"/>
      <c r="JNG607" s="112"/>
      <c r="JNH607" s="112"/>
      <c r="JNI607" s="112"/>
      <c r="JNJ607" s="112"/>
      <c r="JNK607" s="112"/>
      <c r="JNL607" s="112"/>
      <c r="JNM607" s="112"/>
      <c r="JNN607" s="112"/>
      <c r="JNO607" s="112"/>
      <c r="JNP607" s="112"/>
      <c r="JNQ607" s="112"/>
      <c r="JNR607" s="112"/>
      <c r="JNS607" s="112"/>
      <c r="JNT607" s="112"/>
      <c r="JNU607" s="112"/>
      <c r="JNV607" s="112"/>
      <c r="JNW607" s="112"/>
      <c r="JNX607" s="112"/>
      <c r="JNY607" s="112"/>
      <c r="JNZ607" s="112"/>
      <c r="JOA607" s="112"/>
      <c r="JOB607" s="112"/>
      <c r="JOC607" s="112"/>
      <c r="JOD607" s="112"/>
      <c r="JOE607" s="112"/>
      <c r="JOF607" s="112"/>
      <c r="JOG607" s="112"/>
      <c r="JOH607" s="112"/>
      <c r="JOI607" s="112"/>
      <c r="JOJ607" s="112"/>
      <c r="JOK607" s="112"/>
      <c r="JOL607" s="112"/>
      <c r="JOM607" s="112"/>
      <c r="JON607" s="112"/>
      <c r="JOO607" s="112"/>
      <c r="JOP607" s="112"/>
      <c r="JOQ607" s="112"/>
      <c r="JOR607" s="112"/>
      <c r="JOS607" s="112"/>
      <c r="JOT607" s="112"/>
      <c r="JOU607" s="112"/>
      <c r="JOV607" s="112"/>
      <c r="JOW607" s="112"/>
      <c r="JOX607" s="112"/>
      <c r="JOY607" s="112"/>
      <c r="JOZ607" s="112"/>
      <c r="JPA607" s="112"/>
      <c r="JPB607" s="112"/>
      <c r="JPC607" s="112"/>
      <c r="JPD607" s="112"/>
      <c r="JPE607" s="112"/>
      <c r="JPF607" s="112"/>
      <c r="JPG607" s="112"/>
      <c r="JPH607" s="112"/>
      <c r="JPI607" s="112"/>
      <c r="JPJ607" s="112"/>
      <c r="JPK607" s="112"/>
      <c r="JPL607" s="112"/>
      <c r="JPM607" s="112"/>
      <c r="JPN607" s="112"/>
      <c r="JPO607" s="112"/>
      <c r="JPP607" s="112"/>
      <c r="JPQ607" s="112"/>
      <c r="JPR607" s="112"/>
      <c r="JPS607" s="112"/>
      <c r="JPT607" s="112"/>
      <c r="JPU607" s="112"/>
      <c r="JPV607" s="112"/>
      <c r="JPW607" s="112"/>
      <c r="JPX607" s="112"/>
      <c r="JPY607" s="112"/>
      <c r="JPZ607" s="112"/>
      <c r="JQA607" s="112"/>
      <c r="JQB607" s="112"/>
      <c r="JQC607" s="112"/>
      <c r="JQD607" s="112"/>
      <c r="JQE607" s="112"/>
      <c r="JQF607" s="112"/>
      <c r="JQG607" s="112"/>
      <c r="JQH607" s="112"/>
      <c r="JQI607" s="112"/>
      <c r="JQJ607" s="112"/>
      <c r="JQK607" s="112"/>
      <c r="JQL607" s="112"/>
      <c r="JQM607" s="112"/>
      <c r="JQN607" s="112"/>
      <c r="JQO607" s="112"/>
      <c r="JQP607" s="112"/>
      <c r="JQQ607" s="112"/>
      <c r="JQR607" s="112"/>
      <c r="JQS607" s="112"/>
      <c r="JQT607" s="112"/>
      <c r="JQU607" s="112"/>
      <c r="JQV607" s="112"/>
      <c r="JQW607" s="112"/>
      <c r="JQX607" s="112"/>
      <c r="JQY607" s="112"/>
      <c r="JQZ607" s="112"/>
      <c r="JRA607" s="112"/>
      <c r="JRB607" s="112"/>
      <c r="JRC607" s="112"/>
      <c r="JRD607" s="112"/>
      <c r="JRE607" s="112"/>
      <c r="JRF607" s="112"/>
      <c r="JRG607" s="112"/>
      <c r="JRH607" s="112"/>
      <c r="JRI607" s="112"/>
      <c r="JRJ607" s="112"/>
      <c r="JRK607" s="112"/>
      <c r="JRL607" s="112"/>
      <c r="JRM607" s="112"/>
      <c r="JRN607" s="112"/>
      <c r="JRO607" s="112"/>
      <c r="JRP607" s="112"/>
      <c r="JRQ607" s="112"/>
      <c r="JRR607" s="112"/>
      <c r="JRS607" s="112"/>
      <c r="JRT607" s="112"/>
      <c r="JRU607" s="112"/>
      <c r="JRV607" s="112"/>
      <c r="JRW607" s="112"/>
      <c r="JRX607" s="112"/>
      <c r="JRY607" s="112"/>
      <c r="JRZ607" s="112"/>
      <c r="JSA607" s="112"/>
      <c r="JSB607" s="112"/>
      <c r="JSC607" s="112"/>
      <c r="JSD607" s="112"/>
      <c r="JSE607" s="112"/>
      <c r="JSF607" s="112"/>
      <c r="JSG607" s="112"/>
      <c r="JSH607" s="112"/>
      <c r="JSI607" s="112"/>
      <c r="JSJ607" s="112"/>
      <c r="JSK607" s="112"/>
      <c r="JSL607" s="112"/>
      <c r="JSM607" s="112"/>
      <c r="JSN607" s="112"/>
      <c r="JSO607" s="112"/>
      <c r="JSP607" s="112"/>
      <c r="JSQ607" s="112"/>
      <c r="JSR607" s="112"/>
      <c r="JSS607" s="112"/>
      <c r="JST607" s="112"/>
      <c r="JSU607" s="112"/>
      <c r="JSV607" s="112"/>
      <c r="JSW607" s="112"/>
      <c r="JSX607" s="112"/>
      <c r="JSY607" s="112"/>
      <c r="JSZ607" s="112"/>
      <c r="JTA607" s="112"/>
      <c r="JTB607" s="112"/>
      <c r="JTC607" s="112"/>
      <c r="JTD607" s="112"/>
      <c r="JTE607" s="112"/>
      <c r="JTF607" s="112"/>
      <c r="JTG607" s="112"/>
      <c r="JTH607" s="112"/>
      <c r="JTI607" s="112"/>
      <c r="JTJ607" s="112"/>
      <c r="JTK607" s="112"/>
      <c r="JTL607" s="112"/>
      <c r="JTM607" s="112"/>
      <c r="JTN607" s="112"/>
      <c r="JTO607" s="112"/>
      <c r="JTP607" s="112"/>
      <c r="JTQ607" s="112"/>
      <c r="JTR607" s="112"/>
      <c r="JTS607" s="112"/>
      <c r="JTT607" s="112"/>
      <c r="JTU607" s="112"/>
      <c r="JTV607" s="112"/>
      <c r="JTW607" s="112"/>
      <c r="JTX607" s="112"/>
      <c r="JTY607" s="112"/>
      <c r="JTZ607" s="112"/>
      <c r="JUA607" s="112"/>
      <c r="JUB607" s="112"/>
      <c r="JUC607" s="112"/>
      <c r="JUD607" s="112"/>
      <c r="JUE607" s="112"/>
      <c r="JUF607" s="112"/>
      <c r="JUG607" s="112"/>
      <c r="JUH607" s="112"/>
      <c r="JUI607" s="112"/>
      <c r="JUJ607" s="112"/>
      <c r="JUK607" s="112"/>
      <c r="JUL607" s="112"/>
      <c r="JUM607" s="112"/>
      <c r="JUN607" s="112"/>
      <c r="JUO607" s="112"/>
      <c r="JUP607" s="112"/>
      <c r="JUQ607" s="112"/>
      <c r="JUR607" s="112"/>
      <c r="JUS607" s="112"/>
      <c r="JUT607" s="112"/>
      <c r="JUU607" s="112"/>
      <c r="JUV607" s="112"/>
      <c r="JUW607" s="112"/>
      <c r="JUX607" s="112"/>
      <c r="JUY607" s="112"/>
      <c r="JUZ607" s="112"/>
      <c r="JVA607" s="112"/>
      <c r="JVB607" s="112"/>
      <c r="JVC607" s="112"/>
      <c r="JVD607" s="112"/>
      <c r="JVE607" s="112"/>
      <c r="JVF607" s="112"/>
      <c r="JVG607" s="112"/>
      <c r="JVH607" s="112"/>
      <c r="JVI607" s="112"/>
      <c r="JVJ607" s="112"/>
      <c r="JVK607" s="112"/>
      <c r="JVL607" s="112"/>
      <c r="JVM607" s="112"/>
      <c r="JVN607" s="112"/>
      <c r="JVO607" s="112"/>
      <c r="JVP607" s="112"/>
      <c r="JVQ607" s="112"/>
      <c r="JVR607" s="112"/>
      <c r="JVS607" s="112"/>
      <c r="JVT607" s="112"/>
      <c r="JVU607" s="112"/>
      <c r="JVV607" s="112"/>
      <c r="JVW607" s="112"/>
      <c r="JVX607" s="112"/>
      <c r="JVY607" s="112"/>
      <c r="JVZ607" s="112"/>
      <c r="JWA607" s="112"/>
      <c r="JWB607" s="112"/>
      <c r="JWC607" s="112"/>
      <c r="JWD607" s="112"/>
      <c r="JWE607" s="112"/>
      <c r="JWF607" s="112"/>
      <c r="JWG607" s="112"/>
      <c r="JWH607" s="112"/>
      <c r="JWI607" s="112"/>
      <c r="JWJ607" s="112"/>
      <c r="JWK607" s="112"/>
      <c r="JWL607" s="112"/>
      <c r="JWM607" s="112"/>
      <c r="JWN607" s="112"/>
      <c r="JWO607" s="112"/>
      <c r="JWP607" s="112"/>
      <c r="JWQ607" s="112"/>
      <c r="JWR607" s="112"/>
      <c r="JWS607" s="112"/>
      <c r="JWT607" s="112"/>
      <c r="JWU607" s="112"/>
      <c r="JWV607" s="112"/>
      <c r="JWW607" s="112"/>
      <c r="JWX607" s="112"/>
      <c r="JWY607" s="112"/>
      <c r="JWZ607" s="112"/>
      <c r="JXA607" s="112"/>
      <c r="JXB607" s="112"/>
      <c r="JXC607" s="112"/>
      <c r="JXD607" s="112"/>
      <c r="JXE607" s="112"/>
      <c r="JXF607" s="112"/>
      <c r="JXG607" s="112"/>
      <c r="JXH607" s="112"/>
      <c r="JXI607" s="112"/>
      <c r="JXJ607" s="112"/>
      <c r="JXK607" s="112"/>
      <c r="JXL607" s="112"/>
      <c r="JXM607" s="112"/>
      <c r="JXN607" s="112"/>
      <c r="JXO607" s="112"/>
      <c r="JXP607" s="112"/>
      <c r="JXQ607" s="112"/>
      <c r="JXR607" s="112"/>
      <c r="JXS607" s="112"/>
      <c r="JXT607" s="112"/>
      <c r="JXU607" s="112"/>
      <c r="JXV607" s="112"/>
      <c r="JXW607" s="112"/>
      <c r="JXX607" s="112"/>
      <c r="JXY607" s="112"/>
      <c r="JXZ607" s="112"/>
      <c r="JYA607" s="112"/>
      <c r="JYB607" s="112"/>
      <c r="JYC607" s="112"/>
      <c r="JYD607" s="112"/>
      <c r="JYE607" s="112"/>
      <c r="JYF607" s="112"/>
      <c r="JYG607" s="112"/>
      <c r="JYH607" s="112"/>
      <c r="JYI607" s="112"/>
      <c r="JYJ607" s="112"/>
      <c r="JYK607" s="112"/>
      <c r="JYL607" s="112"/>
      <c r="JYM607" s="112"/>
      <c r="JYN607" s="112"/>
      <c r="JYO607" s="112"/>
      <c r="JYP607" s="112"/>
      <c r="JYQ607" s="112"/>
      <c r="JYR607" s="112"/>
      <c r="JYS607" s="112"/>
      <c r="JYT607" s="112"/>
      <c r="JYU607" s="112"/>
      <c r="JYV607" s="112"/>
      <c r="JYW607" s="112"/>
      <c r="JYX607" s="112"/>
      <c r="JYY607" s="112"/>
      <c r="JYZ607" s="112"/>
      <c r="JZA607" s="112"/>
      <c r="JZB607" s="112"/>
      <c r="JZC607" s="112"/>
      <c r="JZD607" s="112"/>
      <c r="JZE607" s="112"/>
      <c r="JZF607" s="112"/>
      <c r="JZG607" s="112"/>
      <c r="JZH607" s="112"/>
      <c r="JZI607" s="112"/>
      <c r="JZJ607" s="112"/>
      <c r="JZK607" s="112"/>
      <c r="JZL607" s="112"/>
      <c r="JZM607" s="112"/>
      <c r="JZN607" s="112"/>
      <c r="JZO607" s="112"/>
      <c r="JZP607" s="112"/>
      <c r="JZQ607" s="112"/>
      <c r="JZR607" s="112"/>
      <c r="JZS607" s="112"/>
      <c r="JZT607" s="112"/>
      <c r="JZU607" s="112"/>
      <c r="JZV607" s="112"/>
      <c r="JZW607" s="112"/>
      <c r="JZX607" s="112"/>
      <c r="JZY607" s="112"/>
      <c r="JZZ607" s="112"/>
      <c r="KAA607" s="112"/>
      <c r="KAB607" s="112"/>
      <c r="KAC607" s="112"/>
      <c r="KAD607" s="112"/>
      <c r="KAE607" s="112"/>
      <c r="KAF607" s="112"/>
      <c r="KAG607" s="112"/>
      <c r="KAH607" s="112"/>
      <c r="KAI607" s="112"/>
      <c r="KAJ607" s="112"/>
      <c r="KAK607" s="112"/>
      <c r="KAL607" s="112"/>
      <c r="KAM607" s="112"/>
      <c r="KAN607" s="112"/>
      <c r="KAO607" s="112"/>
      <c r="KAP607" s="112"/>
      <c r="KAQ607" s="112"/>
      <c r="KAR607" s="112"/>
      <c r="KAS607" s="112"/>
      <c r="KAT607" s="112"/>
      <c r="KAU607" s="112"/>
      <c r="KAV607" s="112"/>
      <c r="KAW607" s="112"/>
      <c r="KAX607" s="112"/>
      <c r="KAY607" s="112"/>
      <c r="KAZ607" s="112"/>
      <c r="KBA607" s="112"/>
      <c r="KBB607" s="112"/>
      <c r="KBC607" s="112"/>
      <c r="KBD607" s="112"/>
      <c r="KBE607" s="112"/>
      <c r="KBF607" s="112"/>
      <c r="KBG607" s="112"/>
      <c r="KBH607" s="112"/>
      <c r="KBI607" s="112"/>
      <c r="KBJ607" s="112"/>
      <c r="KBK607" s="112"/>
      <c r="KBL607" s="112"/>
      <c r="KBM607" s="112"/>
      <c r="KBN607" s="112"/>
      <c r="KBO607" s="112"/>
      <c r="KBP607" s="112"/>
      <c r="KBQ607" s="112"/>
      <c r="KBR607" s="112"/>
      <c r="KBS607" s="112"/>
      <c r="KBT607" s="112"/>
      <c r="KBU607" s="112"/>
      <c r="KBV607" s="112"/>
      <c r="KBW607" s="112"/>
      <c r="KBX607" s="112"/>
      <c r="KBY607" s="112"/>
      <c r="KBZ607" s="112"/>
      <c r="KCA607" s="112"/>
      <c r="KCB607" s="112"/>
      <c r="KCC607" s="112"/>
      <c r="KCD607" s="112"/>
      <c r="KCE607" s="112"/>
      <c r="KCF607" s="112"/>
      <c r="KCG607" s="112"/>
      <c r="KCH607" s="112"/>
      <c r="KCI607" s="112"/>
      <c r="KCJ607" s="112"/>
      <c r="KCK607" s="112"/>
      <c r="KCL607" s="112"/>
      <c r="KCM607" s="112"/>
      <c r="KCN607" s="112"/>
      <c r="KCO607" s="112"/>
      <c r="KCP607" s="112"/>
      <c r="KCQ607" s="112"/>
      <c r="KCR607" s="112"/>
      <c r="KCS607" s="112"/>
      <c r="KCT607" s="112"/>
      <c r="KCU607" s="112"/>
      <c r="KCV607" s="112"/>
      <c r="KCW607" s="112"/>
      <c r="KCX607" s="112"/>
      <c r="KCY607" s="112"/>
      <c r="KCZ607" s="112"/>
      <c r="KDA607" s="112"/>
      <c r="KDB607" s="112"/>
      <c r="KDC607" s="112"/>
      <c r="KDD607" s="112"/>
      <c r="KDE607" s="112"/>
      <c r="KDF607" s="112"/>
      <c r="KDG607" s="112"/>
      <c r="KDH607" s="112"/>
      <c r="KDI607" s="112"/>
      <c r="KDJ607" s="112"/>
      <c r="KDK607" s="112"/>
      <c r="KDL607" s="112"/>
      <c r="KDM607" s="112"/>
      <c r="KDN607" s="112"/>
      <c r="KDO607" s="112"/>
      <c r="KDP607" s="112"/>
      <c r="KDQ607" s="112"/>
      <c r="KDR607" s="112"/>
      <c r="KDS607" s="112"/>
      <c r="KDT607" s="112"/>
      <c r="KDU607" s="112"/>
      <c r="KDV607" s="112"/>
      <c r="KDW607" s="112"/>
      <c r="KDX607" s="112"/>
      <c r="KDY607" s="112"/>
      <c r="KDZ607" s="112"/>
      <c r="KEA607" s="112"/>
      <c r="KEB607" s="112"/>
      <c r="KEC607" s="112"/>
      <c r="KED607" s="112"/>
      <c r="KEE607" s="112"/>
      <c r="KEF607" s="112"/>
      <c r="KEG607" s="112"/>
      <c r="KEH607" s="112"/>
      <c r="KEI607" s="112"/>
      <c r="KEJ607" s="112"/>
      <c r="KEK607" s="112"/>
      <c r="KEL607" s="112"/>
      <c r="KEM607" s="112"/>
      <c r="KEN607" s="112"/>
      <c r="KEO607" s="112"/>
      <c r="KEP607" s="112"/>
      <c r="KEQ607" s="112"/>
      <c r="KER607" s="112"/>
      <c r="KES607" s="112"/>
      <c r="KET607" s="112"/>
      <c r="KEU607" s="112"/>
      <c r="KEV607" s="112"/>
      <c r="KEW607" s="112"/>
      <c r="KEX607" s="112"/>
      <c r="KEY607" s="112"/>
      <c r="KEZ607" s="112"/>
      <c r="KFA607" s="112"/>
      <c r="KFB607" s="112"/>
      <c r="KFC607" s="112"/>
      <c r="KFD607" s="112"/>
      <c r="KFE607" s="112"/>
      <c r="KFF607" s="112"/>
      <c r="KFG607" s="112"/>
      <c r="KFH607" s="112"/>
      <c r="KFI607" s="112"/>
      <c r="KFJ607" s="112"/>
      <c r="KFK607" s="112"/>
      <c r="KFL607" s="112"/>
      <c r="KFM607" s="112"/>
      <c r="KFN607" s="112"/>
      <c r="KFO607" s="112"/>
      <c r="KFP607" s="112"/>
      <c r="KFQ607" s="112"/>
      <c r="KFR607" s="112"/>
      <c r="KFS607" s="112"/>
      <c r="KFT607" s="112"/>
      <c r="KFU607" s="112"/>
      <c r="KFV607" s="112"/>
      <c r="KFW607" s="112"/>
      <c r="KFX607" s="112"/>
      <c r="KFY607" s="112"/>
      <c r="KFZ607" s="112"/>
      <c r="KGA607" s="112"/>
      <c r="KGB607" s="112"/>
      <c r="KGC607" s="112"/>
      <c r="KGD607" s="112"/>
      <c r="KGE607" s="112"/>
      <c r="KGF607" s="112"/>
      <c r="KGG607" s="112"/>
      <c r="KGH607" s="112"/>
      <c r="KGI607" s="112"/>
      <c r="KGJ607" s="112"/>
      <c r="KGK607" s="112"/>
      <c r="KGL607" s="112"/>
      <c r="KGM607" s="112"/>
      <c r="KGN607" s="112"/>
      <c r="KGO607" s="112"/>
      <c r="KGP607" s="112"/>
      <c r="KGQ607" s="112"/>
      <c r="KGR607" s="112"/>
      <c r="KGS607" s="112"/>
      <c r="KGT607" s="112"/>
      <c r="KGU607" s="112"/>
      <c r="KGV607" s="112"/>
      <c r="KGW607" s="112"/>
      <c r="KGX607" s="112"/>
      <c r="KGY607" s="112"/>
      <c r="KGZ607" s="112"/>
      <c r="KHA607" s="112"/>
      <c r="KHB607" s="112"/>
      <c r="KHC607" s="112"/>
      <c r="KHD607" s="112"/>
      <c r="KHE607" s="112"/>
      <c r="KHF607" s="112"/>
      <c r="KHG607" s="112"/>
      <c r="KHH607" s="112"/>
      <c r="KHI607" s="112"/>
      <c r="KHJ607" s="112"/>
      <c r="KHK607" s="112"/>
      <c r="KHL607" s="112"/>
      <c r="KHM607" s="112"/>
      <c r="KHN607" s="112"/>
      <c r="KHO607" s="112"/>
      <c r="KHP607" s="112"/>
      <c r="KHQ607" s="112"/>
      <c r="KHR607" s="112"/>
      <c r="KHS607" s="112"/>
      <c r="KHT607" s="112"/>
      <c r="KHU607" s="112"/>
      <c r="KHV607" s="112"/>
      <c r="KHW607" s="112"/>
      <c r="KHX607" s="112"/>
      <c r="KHY607" s="112"/>
      <c r="KHZ607" s="112"/>
      <c r="KIA607" s="112"/>
      <c r="KIB607" s="112"/>
      <c r="KIC607" s="112"/>
      <c r="KID607" s="112"/>
      <c r="KIE607" s="112"/>
      <c r="KIF607" s="112"/>
      <c r="KIG607" s="112"/>
      <c r="KIH607" s="112"/>
      <c r="KII607" s="112"/>
      <c r="KIJ607" s="112"/>
      <c r="KIK607" s="112"/>
      <c r="KIL607" s="112"/>
      <c r="KIM607" s="112"/>
      <c r="KIN607" s="112"/>
      <c r="KIO607" s="112"/>
      <c r="KIP607" s="112"/>
      <c r="KIQ607" s="112"/>
      <c r="KIR607" s="112"/>
      <c r="KIS607" s="112"/>
      <c r="KIT607" s="112"/>
      <c r="KIU607" s="112"/>
      <c r="KIV607" s="112"/>
      <c r="KIW607" s="112"/>
      <c r="KIX607" s="112"/>
      <c r="KIY607" s="112"/>
      <c r="KIZ607" s="112"/>
      <c r="KJA607" s="112"/>
      <c r="KJB607" s="112"/>
      <c r="KJC607" s="112"/>
      <c r="KJD607" s="112"/>
      <c r="KJE607" s="112"/>
      <c r="KJF607" s="112"/>
      <c r="KJG607" s="112"/>
      <c r="KJH607" s="112"/>
      <c r="KJI607" s="112"/>
      <c r="KJJ607" s="112"/>
      <c r="KJK607" s="112"/>
      <c r="KJL607" s="112"/>
      <c r="KJM607" s="112"/>
      <c r="KJN607" s="112"/>
      <c r="KJO607" s="112"/>
      <c r="KJP607" s="112"/>
      <c r="KJQ607" s="112"/>
      <c r="KJR607" s="112"/>
      <c r="KJS607" s="112"/>
      <c r="KJT607" s="112"/>
      <c r="KJU607" s="112"/>
      <c r="KJV607" s="112"/>
      <c r="KJW607" s="112"/>
      <c r="KJX607" s="112"/>
      <c r="KJY607" s="112"/>
      <c r="KJZ607" s="112"/>
      <c r="KKA607" s="112"/>
      <c r="KKB607" s="112"/>
      <c r="KKC607" s="112"/>
      <c r="KKD607" s="112"/>
      <c r="KKE607" s="112"/>
      <c r="KKF607" s="112"/>
      <c r="KKG607" s="112"/>
      <c r="KKH607" s="112"/>
      <c r="KKI607" s="112"/>
      <c r="KKJ607" s="112"/>
      <c r="KKK607" s="112"/>
      <c r="KKL607" s="112"/>
      <c r="KKM607" s="112"/>
      <c r="KKN607" s="112"/>
      <c r="KKO607" s="112"/>
      <c r="KKP607" s="112"/>
      <c r="KKQ607" s="112"/>
      <c r="KKR607" s="112"/>
      <c r="KKS607" s="112"/>
      <c r="KKT607" s="112"/>
      <c r="KKU607" s="112"/>
      <c r="KKV607" s="112"/>
      <c r="KKW607" s="112"/>
      <c r="KKX607" s="112"/>
      <c r="KKY607" s="112"/>
      <c r="KKZ607" s="112"/>
      <c r="KLA607" s="112"/>
      <c r="KLB607" s="112"/>
      <c r="KLC607" s="112"/>
      <c r="KLD607" s="112"/>
      <c r="KLE607" s="112"/>
      <c r="KLF607" s="112"/>
      <c r="KLG607" s="112"/>
      <c r="KLH607" s="112"/>
      <c r="KLI607" s="112"/>
      <c r="KLJ607" s="112"/>
      <c r="KLK607" s="112"/>
      <c r="KLL607" s="112"/>
      <c r="KLM607" s="112"/>
      <c r="KLN607" s="112"/>
      <c r="KLO607" s="112"/>
      <c r="KLP607" s="112"/>
      <c r="KLQ607" s="112"/>
      <c r="KLR607" s="112"/>
      <c r="KLS607" s="112"/>
      <c r="KLT607" s="112"/>
      <c r="KLU607" s="112"/>
      <c r="KLV607" s="112"/>
      <c r="KLW607" s="112"/>
      <c r="KLX607" s="112"/>
      <c r="KLY607" s="112"/>
      <c r="KLZ607" s="112"/>
      <c r="KMA607" s="112"/>
      <c r="KMB607" s="112"/>
      <c r="KMC607" s="112"/>
      <c r="KMD607" s="112"/>
      <c r="KME607" s="112"/>
      <c r="KMF607" s="112"/>
      <c r="KMG607" s="112"/>
      <c r="KMH607" s="112"/>
      <c r="KMI607" s="112"/>
      <c r="KMJ607" s="112"/>
      <c r="KMK607" s="112"/>
      <c r="KML607" s="112"/>
      <c r="KMM607" s="112"/>
      <c r="KMN607" s="112"/>
      <c r="KMO607" s="112"/>
      <c r="KMP607" s="112"/>
      <c r="KMQ607" s="112"/>
      <c r="KMR607" s="112"/>
      <c r="KMS607" s="112"/>
      <c r="KMT607" s="112"/>
      <c r="KMU607" s="112"/>
      <c r="KMV607" s="112"/>
      <c r="KMW607" s="112"/>
      <c r="KMX607" s="112"/>
      <c r="KMY607" s="112"/>
      <c r="KMZ607" s="112"/>
      <c r="KNA607" s="112"/>
      <c r="KNB607" s="112"/>
      <c r="KNC607" s="112"/>
      <c r="KND607" s="112"/>
      <c r="KNE607" s="112"/>
      <c r="KNF607" s="112"/>
      <c r="KNG607" s="112"/>
      <c r="KNH607" s="112"/>
      <c r="KNI607" s="112"/>
      <c r="KNJ607" s="112"/>
      <c r="KNK607" s="112"/>
      <c r="KNL607" s="112"/>
      <c r="KNM607" s="112"/>
      <c r="KNN607" s="112"/>
      <c r="KNO607" s="112"/>
      <c r="KNP607" s="112"/>
      <c r="KNQ607" s="112"/>
      <c r="KNR607" s="112"/>
      <c r="KNS607" s="112"/>
      <c r="KNT607" s="112"/>
      <c r="KNU607" s="112"/>
      <c r="KNV607" s="112"/>
      <c r="KNW607" s="112"/>
      <c r="KNX607" s="112"/>
      <c r="KNY607" s="112"/>
      <c r="KNZ607" s="112"/>
      <c r="KOA607" s="112"/>
      <c r="KOB607" s="112"/>
      <c r="KOC607" s="112"/>
      <c r="KOD607" s="112"/>
      <c r="KOE607" s="112"/>
      <c r="KOF607" s="112"/>
      <c r="KOG607" s="112"/>
      <c r="KOH607" s="112"/>
      <c r="KOI607" s="112"/>
      <c r="KOJ607" s="112"/>
      <c r="KOK607" s="112"/>
      <c r="KOL607" s="112"/>
      <c r="KOM607" s="112"/>
      <c r="KON607" s="112"/>
      <c r="KOO607" s="112"/>
      <c r="KOP607" s="112"/>
      <c r="KOQ607" s="112"/>
      <c r="KOR607" s="112"/>
      <c r="KOS607" s="112"/>
      <c r="KOT607" s="112"/>
      <c r="KOU607" s="112"/>
      <c r="KOV607" s="112"/>
      <c r="KOW607" s="112"/>
      <c r="KOX607" s="112"/>
      <c r="KOY607" s="112"/>
      <c r="KOZ607" s="112"/>
      <c r="KPA607" s="112"/>
      <c r="KPB607" s="112"/>
      <c r="KPC607" s="112"/>
      <c r="KPD607" s="112"/>
      <c r="KPE607" s="112"/>
      <c r="KPF607" s="112"/>
      <c r="KPG607" s="112"/>
      <c r="KPH607" s="112"/>
      <c r="KPI607" s="112"/>
      <c r="KPJ607" s="112"/>
      <c r="KPK607" s="112"/>
      <c r="KPL607" s="112"/>
      <c r="KPM607" s="112"/>
      <c r="KPN607" s="112"/>
      <c r="KPO607" s="112"/>
      <c r="KPP607" s="112"/>
      <c r="KPQ607" s="112"/>
      <c r="KPR607" s="112"/>
      <c r="KPS607" s="112"/>
      <c r="KPT607" s="112"/>
      <c r="KPU607" s="112"/>
      <c r="KPV607" s="112"/>
      <c r="KPW607" s="112"/>
      <c r="KPX607" s="112"/>
      <c r="KPY607" s="112"/>
      <c r="KPZ607" s="112"/>
      <c r="KQA607" s="112"/>
      <c r="KQB607" s="112"/>
      <c r="KQC607" s="112"/>
      <c r="KQD607" s="112"/>
      <c r="KQE607" s="112"/>
      <c r="KQF607" s="112"/>
      <c r="KQG607" s="112"/>
      <c r="KQH607" s="112"/>
      <c r="KQI607" s="112"/>
      <c r="KQJ607" s="112"/>
      <c r="KQK607" s="112"/>
      <c r="KQL607" s="112"/>
      <c r="KQM607" s="112"/>
      <c r="KQN607" s="112"/>
      <c r="KQO607" s="112"/>
      <c r="KQP607" s="112"/>
      <c r="KQQ607" s="112"/>
      <c r="KQR607" s="112"/>
      <c r="KQS607" s="112"/>
      <c r="KQT607" s="112"/>
      <c r="KQU607" s="112"/>
      <c r="KQV607" s="112"/>
      <c r="KQW607" s="112"/>
      <c r="KQX607" s="112"/>
      <c r="KQY607" s="112"/>
      <c r="KQZ607" s="112"/>
      <c r="KRA607" s="112"/>
      <c r="KRB607" s="112"/>
      <c r="KRC607" s="112"/>
      <c r="KRD607" s="112"/>
      <c r="KRE607" s="112"/>
      <c r="KRF607" s="112"/>
      <c r="KRG607" s="112"/>
      <c r="KRH607" s="112"/>
      <c r="KRI607" s="112"/>
      <c r="KRJ607" s="112"/>
      <c r="KRK607" s="112"/>
      <c r="KRL607" s="112"/>
      <c r="KRM607" s="112"/>
      <c r="KRN607" s="112"/>
      <c r="KRO607" s="112"/>
      <c r="KRP607" s="112"/>
      <c r="KRQ607" s="112"/>
      <c r="KRR607" s="112"/>
      <c r="KRS607" s="112"/>
      <c r="KRT607" s="112"/>
      <c r="KRU607" s="112"/>
      <c r="KRV607" s="112"/>
      <c r="KRW607" s="112"/>
      <c r="KRX607" s="112"/>
      <c r="KRY607" s="112"/>
      <c r="KRZ607" s="112"/>
      <c r="KSA607" s="112"/>
      <c r="KSB607" s="112"/>
      <c r="KSC607" s="112"/>
      <c r="KSD607" s="112"/>
      <c r="KSE607" s="112"/>
      <c r="KSF607" s="112"/>
      <c r="KSG607" s="112"/>
      <c r="KSH607" s="112"/>
      <c r="KSI607" s="112"/>
      <c r="KSJ607" s="112"/>
      <c r="KSK607" s="112"/>
      <c r="KSL607" s="112"/>
      <c r="KSM607" s="112"/>
      <c r="KSN607" s="112"/>
      <c r="KSO607" s="112"/>
      <c r="KSP607" s="112"/>
      <c r="KSQ607" s="112"/>
      <c r="KSR607" s="112"/>
      <c r="KSS607" s="112"/>
      <c r="KST607" s="112"/>
      <c r="KSU607" s="112"/>
      <c r="KSV607" s="112"/>
      <c r="KSW607" s="112"/>
      <c r="KSX607" s="112"/>
      <c r="KSY607" s="112"/>
      <c r="KSZ607" s="112"/>
      <c r="KTA607" s="112"/>
      <c r="KTB607" s="112"/>
      <c r="KTC607" s="112"/>
      <c r="KTD607" s="112"/>
      <c r="KTE607" s="112"/>
      <c r="KTF607" s="112"/>
      <c r="KTG607" s="112"/>
      <c r="KTH607" s="112"/>
      <c r="KTI607" s="112"/>
      <c r="KTJ607" s="112"/>
      <c r="KTK607" s="112"/>
      <c r="KTL607" s="112"/>
      <c r="KTM607" s="112"/>
      <c r="KTN607" s="112"/>
      <c r="KTO607" s="112"/>
      <c r="KTP607" s="112"/>
      <c r="KTQ607" s="112"/>
      <c r="KTR607" s="112"/>
      <c r="KTS607" s="112"/>
      <c r="KTT607" s="112"/>
      <c r="KTU607" s="112"/>
      <c r="KTV607" s="112"/>
      <c r="KTW607" s="112"/>
      <c r="KTX607" s="112"/>
      <c r="KTY607" s="112"/>
      <c r="KTZ607" s="112"/>
      <c r="KUA607" s="112"/>
      <c r="KUB607" s="112"/>
      <c r="KUC607" s="112"/>
      <c r="KUD607" s="112"/>
      <c r="KUE607" s="112"/>
      <c r="KUF607" s="112"/>
      <c r="KUG607" s="112"/>
      <c r="KUH607" s="112"/>
      <c r="KUI607" s="112"/>
      <c r="KUJ607" s="112"/>
      <c r="KUK607" s="112"/>
      <c r="KUL607" s="112"/>
      <c r="KUM607" s="112"/>
      <c r="KUN607" s="112"/>
      <c r="KUO607" s="112"/>
      <c r="KUP607" s="112"/>
      <c r="KUQ607" s="112"/>
      <c r="KUR607" s="112"/>
      <c r="KUS607" s="112"/>
      <c r="KUT607" s="112"/>
      <c r="KUU607" s="112"/>
      <c r="KUV607" s="112"/>
      <c r="KUW607" s="112"/>
      <c r="KUX607" s="112"/>
      <c r="KUY607" s="112"/>
      <c r="KUZ607" s="112"/>
      <c r="KVA607" s="112"/>
      <c r="KVB607" s="112"/>
      <c r="KVC607" s="112"/>
      <c r="KVD607" s="112"/>
      <c r="KVE607" s="112"/>
      <c r="KVF607" s="112"/>
      <c r="KVG607" s="112"/>
      <c r="KVH607" s="112"/>
      <c r="KVI607" s="112"/>
      <c r="KVJ607" s="112"/>
      <c r="KVK607" s="112"/>
      <c r="KVL607" s="112"/>
      <c r="KVM607" s="112"/>
      <c r="KVN607" s="112"/>
      <c r="KVO607" s="112"/>
      <c r="KVP607" s="112"/>
      <c r="KVQ607" s="112"/>
      <c r="KVR607" s="112"/>
      <c r="KVS607" s="112"/>
      <c r="KVT607" s="112"/>
      <c r="KVU607" s="112"/>
      <c r="KVV607" s="112"/>
      <c r="KVW607" s="112"/>
      <c r="KVX607" s="112"/>
      <c r="KVY607" s="112"/>
      <c r="KVZ607" s="112"/>
      <c r="KWA607" s="112"/>
      <c r="KWB607" s="112"/>
      <c r="KWC607" s="112"/>
      <c r="KWD607" s="112"/>
      <c r="KWE607" s="112"/>
      <c r="KWF607" s="112"/>
      <c r="KWG607" s="112"/>
      <c r="KWH607" s="112"/>
      <c r="KWI607" s="112"/>
      <c r="KWJ607" s="112"/>
      <c r="KWK607" s="112"/>
      <c r="KWL607" s="112"/>
      <c r="KWM607" s="112"/>
      <c r="KWN607" s="112"/>
      <c r="KWO607" s="112"/>
      <c r="KWP607" s="112"/>
      <c r="KWQ607" s="112"/>
      <c r="KWR607" s="112"/>
      <c r="KWS607" s="112"/>
      <c r="KWT607" s="112"/>
      <c r="KWU607" s="112"/>
      <c r="KWV607" s="112"/>
      <c r="KWW607" s="112"/>
      <c r="KWX607" s="112"/>
      <c r="KWY607" s="112"/>
      <c r="KWZ607" s="112"/>
      <c r="KXA607" s="112"/>
      <c r="KXB607" s="112"/>
      <c r="KXC607" s="112"/>
      <c r="KXD607" s="112"/>
      <c r="KXE607" s="112"/>
      <c r="KXF607" s="112"/>
      <c r="KXG607" s="112"/>
      <c r="KXH607" s="112"/>
      <c r="KXI607" s="112"/>
      <c r="KXJ607" s="112"/>
      <c r="KXK607" s="112"/>
      <c r="KXL607" s="112"/>
      <c r="KXM607" s="112"/>
      <c r="KXN607" s="112"/>
      <c r="KXO607" s="112"/>
      <c r="KXP607" s="112"/>
      <c r="KXQ607" s="112"/>
      <c r="KXR607" s="112"/>
      <c r="KXS607" s="112"/>
      <c r="KXT607" s="112"/>
      <c r="KXU607" s="112"/>
      <c r="KXV607" s="112"/>
      <c r="KXW607" s="112"/>
      <c r="KXX607" s="112"/>
      <c r="KXY607" s="112"/>
      <c r="KXZ607" s="112"/>
      <c r="KYA607" s="112"/>
      <c r="KYB607" s="112"/>
      <c r="KYC607" s="112"/>
      <c r="KYD607" s="112"/>
      <c r="KYE607" s="112"/>
      <c r="KYF607" s="112"/>
      <c r="KYG607" s="112"/>
      <c r="KYH607" s="112"/>
      <c r="KYI607" s="112"/>
      <c r="KYJ607" s="112"/>
      <c r="KYK607" s="112"/>
      <c r="KYL607" s="112"/>
      <c r="KYM607" s="112"/>
      <c r="KYN607" s="112"/>
      <c r="KYO607" s="112"/>
      <c r="KYP607" s="112"/>
      <c r="KYQ607" s="112"/>
      <c r="KYR607" s="112"/>
      <c r="KYS607" s="112"/>
      <c r="KYT607" s="112"/>
      <c r="KYU607" s="112"/>
      <c r="KYV607" s="112"/>
      <c r="KYW607" s="112"/>
      <c r="KYX607" s="112"/>
      <c r="KYY607" s="112"/>
      <c r="KYZ607" s="112"/>
      <c r="KZA607" s="112"/>
      <c r="KZB607" s="112"/>
      <c r="KZC607" s="112"/>
      <c r="KZD607" s="112"/>
      <c r="KZE607" s="112"/>
      <c r="KZF607" s="112"/>
      <c r="KZG607" s="112"/>
      <c r="KZH607" s="112"/>
      <c r="KZI607" s="112"/>
      <c r="KZJ607" s="112"/>
      <c r="KZK607" s="112"/>
      <c r="KZL607" s="112"/>
      <c r="KZM607" s="112"/>
      <c r="KZN607" s="112"/>
      <c r="KZO607" s="112"/>
      <c r="KZP607" s="112"/>
      <c r="KZQ607" s="112"/>
      <c r="KZR607" s="112"/>
      <c r="KZS607" s="112"/>
      <c r="KZT607" s="112"/>
      <c r="KZU607" s="112"/>
      <c r="KZV607" s="112"/>
      <c r="KZW607" s="112"/>
      <c r="KZX607" s="112"/>
      <c r="KZY607" s="112"/>
      <c r="KZZ607" s="112"/>
      <c r="LAA607" s="112"/>
      <c r="LAB607" s="112"/>
      <c r="LAC607" s="112"/>
      <c r="LAD607" s="112"/>
      <c r="LAE607" s="112"/>
      <c r="LAF607" s="112"/>
      <c r="LAG607" s="112"/>
      <c r="LAH607" s="112"/>
      <c r="LAI607" s="112"/>
      <c r="LAJ607" s="112"/>
      <c r="LAK607" s="112"/>
      <c r="LAL607" s="112"/>
      <c r="LAM607" s="112"/>
      <c r="LAN607" s="112"/>
      <c r="LAO607" s="112"/>
      <c r="LAP607" s="112"/>
      <c r="LAQ607" s="112"/>
      <c r="LAR607" s="112"/>
      <c r="LAS607" s="112"/>
      <c r="LAT607" s="112"/>
      <c r="LAU607" s="112"/>
      <c r="LAV607" s="112"/>
      <c r="LAW607" s="112"/>
      <c r="LAX607" s="112"/>
      <c r="LAY607" s="112"/>
      <c r="LAZ607" s="112"/>
      <c r="LBA607" s="112"/>
      <c r="LBB607" s="112"/>
      <c r="LBC607" s="112"/>
      <c r="LBD607" s="112"/>
      <c r="LBE607" s="112"/>
      <c r="LBF607" s="112"/>
      <c r="LBG607" s="112"/>
      <c r="LBH607" s="112"/>
      <c r="LBI607" s="112"/>
      <c r="LBJ607" s="112"/>
      <c r="LBK607" s="112"/>
      <c r="LBL607" s="112"/>
      <c r="LBM607" s="112"/>
      <c r="LBN607" s="112"/>
      <c r="LBO607" s="112"/>
      <c r="LBP607" s="112"/>
      <c r="LBQ607" s="112"/>
      <c r="LBR607" s="112"/>
      <c r="LBS607" s="112"/>
      <c r="LBT607" s="112"/>
      <c r="LBU607" s="112"/>
      <c r="LBV607" s="112"/>
      <c r="LBW607" s="112"/>
      <c r="LBX607" s="112"/>
      <c r="LBY607" s="112"/>
      <c r="LBZ607" s="112"/>
      <c r="LCA607" s="112"/>
      <c r="LCB607" s="112"/>
      <c r="LCC607" s="112"/>
      <c r="LCD607" s="112"/>
      <c r="LCE607" s="112"/>
      <c r="LCF607" s="112"/>
      <c r="LCG607" s="112"/>
      <c r="LCH607" s="112"/>
      <c r="LCI607" s="112"/>
      <c r="LCJ607" s="112"/>
      <c r="LCK607" s="112"/>
      <c r="LCL607" s="112"/>
      <c r="LCM607" s="112"/>
      <c r="LCN607" s="112"/>
      <c r="LCO607" s="112"/>
      <c r="LCP607" s="112"/>
      <c r="LCQ607" s="112"/>
      <c r="LCR607" s="112"/>
      <c r="LCS607" s="112"/>
      <c r="LCT607" s="112"/>
      <c r="LCU607" s="112"/>
      <c r="LCV607" s="112"/>
      <c r="LCW607" s="112"/>
      <c r="LCX607" s="112"/>
      <c r="LCY607" s="112"/>
      <c r="LCZ607" s="112"/>
      <c r="LDA607" s="112"/>
      <c r="LDB607" s="112"/>
      <c r="LDC607" s="112"/>
      <c r="LDD607" s="112"/>
      <c r="LDE607" s="112"/>
      <c r="LDF607" s="112"/>
      <c r="LDG607" s="112"/>
      <c r="LDH607" s="112"/>
      <c r="LDI607" s="112"/>
      <c r="LDJ607" s="112"/>
      <c r="LDK607" s="112"/>
      <c r="LDL607" s="112"/>
      <c r="LDM607" s="112"/>
      <c r="LDN607" s="112"/>
      <c r="LDO607" s="112"/>
      <c r="LDP607" s="112"/>
      <c r="LDQ607" s="112"/>
      <c r="LDR607" s="112"/>
      <c r="LDS607" s="112"/>
      <c r="LDT607" s="112"/>
      <c r="LDU607" s="112"/>
      <c r="LDV607" s="112"/>
      <c r="LDW607" s="112"/>
      <c r="LDX607" s="112"/>
      <c r="LDY607" s="112"/>
      <c r="LDZ607" s="112"/>
      <c r="LEA607" s="112"/>
      <c r="LEB607" s="112"/>
      <c r="LEC607" s="112"/>
      <c r="LED607" s="112"/>
      <c r="LEE607" s="112"/>
      <c r="LEF607" s="112"/>
      <c r="LEG607" s="112"/>
      <c r="LEH607" s="112"/>
      <c r="LEI607" s="112"/>
      <c r="LEJ607" s="112"/>
      <c r="LEK607" s="112"/>
      <c r="LEL607" s="112"/>
      <c r="LEM607" s="112"/>
      <c r="LEN607" s="112"/>
      <c r="LEO607" s="112"/>
      <c r="LEP607" s="112"/>
      <c r="LEQ607" s="112"/>
      <c r="LER607" s="112"/>
      <c r="LES607" s="112"/>
      <c r="LET607" s="112"/>
      <c r="LEU607" s="112"/>
      <c r="LEV607" s="112"/>
      <c r="LEW607" s="112"/>
      <c r="LEX607" s="112"/>
      <c r="LEY607" s="112"/>
      <c r="LEZ607" s="112"/>
      <c r="LFA607" s="112"/>
      <c r="LFB607" s="112"/>
      <c r="LFC607" s="112"/>
      <c r="LFD607" s="112"/>
      <c r="LFE607" s="112"/>
      <c r="LFF607" s="112"/>
      <c r="LFG607" s="112"/>
      <c r="LFH607" s="112"/>
      <c r="LFI607" s="112"/>
      <c r="LFJ607" s="112"/>
      <c r="LFK607" s="112"/>
      <c r="LFL607" s="112"/>
      <c r="LFM607" s="112"/>
      <c r="LFN607" s="112"/>
      <c r="LFO607" s="112"/>
      <c r="LFP607" s="112"/>
      <c r="LFQ607" s="112"/>
      <c r="LFR607" s="112"/>
      <c r="LFS607" s="112"/>
      <c r="LFT607" s="112"/>
      <c r="LFU607" s="112"/>
      <c r="LFV607" s="112"/>
      <c r="LFW607" s="112"/>
      <c r="LFX607" s="112"/>
      <c r="LFY607" s="112"/>
      <c r="LFZ607" s="112"/>
      <c r="LGA607" s="112"/>
      <c r="LGB607" s="112"/>
      <c r="LGC607" s="112"/>
      <c r="LGD607" s="112"/>
      <c r="LGE607" s="112"/>
      <c r="LGF607" s="112"/>
      <c r="LGG607" s="112"/>
      <c r="LGH607" s="112"/>
      <c r="LGI607" s="112"/>
      <c r="LGJ607" s="112"/>
      <c r="LGK607" s="112"/>
      <c r="LGL607" s="112"/>
      <c r="LGM607" s="112"/>
      <c r="LGN607" s="112"/>
      <c r="LGO607" s="112"/>
      <c r="LGP607" s="112"/>
      <c r="LGQ607" s="112"/>
      <c r="LGR607" s="112"/>
      <c r="LGS607" s="112"/>
      <c r="LGT607" s="112"/>
      <c r="LGU607" s="112"/>
      <c r="LGV607" s="112"/>
      <c r="LGW607" s="112"/>
      <c r="LGX607" s="112"/>
      <c r="LGY607" s="112"/>
      <c r="LGZ607" s="112"/>
      <c r="LHA607" s="112"/>
      <c r="LHB607" s="112"/>
      <c r="LHC607" s="112"/>
      <c r="LHD607" s="112"/>
      <c r="LHE607" s="112"/>
      <c r="LHF607" s="112"/>
      <c r="LHG607" s="112"/>
      <c r="LHH607" s="112"/>
      <c r="LHI607" s="112"/>
      <c r="LHJ607" s="112"/>
      <c r="LHK607" s="112"/>
      <c r="LHL607" s="112"/>
      <c r="LHM607" s="112"/>
      <c r="LHN607" s="112"/>
      <c r="LHO607" s="112"/>
      <c r="LHP607" s="112"/>
      <c r="LHQ607" s="112"/>
      <c r="LHR607" s="112"/>
      <c r="LHS607" s="112"/>
      <c r="LHT607" s="112"/>
      <c r="LHU607" s="112"/>
      <c r="LHV607" s="112"/>
      <c r="LHW607" s="112"/>
      <c r="LHX607" s="112"/>
      <c r="LHY607" s="112"/>
      <c r="LHZ607" s="112"/>
      <c r="LIA607" s="112"/>
      <c r="LIB607" s="112"/>
      <c r="LIC607" s="112"/>
      <c r="LID607" s="112"/>
      <c r="LIE607" s="112"/>
      <c r="LIF607" s="112"/>
      <c r="LIG607" s="112"/>
      <c r="LIH607" s="112"/>
      <c r="LII607" s="112"/>
      <c r="LIJ607" s="112"/>
      <c r="LIK607" s="112"/>
      <c r="LIL607" s="112"/>
      <c r="LIM607" s="112"/>
      <c r="LIN607" s="112"/>
      <c r="LIO607" s="112"/>
      <c r="LIP607" s="112"/>
      <c r="LIQ607" s="112"/>
      <c r="LIR607" s="112"/>
      <c r="LIS607" s="112"/>
      <c r="LIT607" s="112"/>
      <c r="LIU607" s="112"/>
      <c r="LIV607" s="112"/>
      <c r="LIW607" s="112"/>
      <c r="LIX607" s="112"/>
      <c r="LIY607" s="112"/>
      <c r="LIZ607" s="112"/>
      <c r="LJA607" s="112"/>
      <c r="LJB607" s="112"/>
      <c r="LJC607" s="112"/>
      <c r="LJD607" s="112"/>
      <c r="LJE607" s="112"/>
      <c r="LJF607" s="112"/>
      <c r="LJG607" s="112"/>
      <c r="LJH607" s="112"/>
      <c r="LJI607" s="112"/>
      <c r="LJJ607" s="112"/>
      <c r="LJK607" s="112"/>
      <c r="LJL607" s="112"/>
      <c r="LJM607" s="112"/>
      <c r="LJN607" s="112"/>
      <c r="LJO607" s="112"/>
      <c r="LJP607" s="112"/>
      <c r="LJQ607" s="112"/>
      <c r="LJR607" s="112"/>
      <c r="LJS607" s="112"/>
      <c r="LJT607" s="112"/>
      <c r="LJU607" s="112"/>
      <c r="LJV607" s="112"/>
      <c r="LJW607" s="112"/>
      <c r="LJX607" s="112"/>
      <c r="LJY607" s="112"/>
      <c r="LJZ607" s="112"/>
      <c r="LKA607" s="112"/>
      <c r="LKB607" s="112"/>
      <c r="LKC607" s="112"/>
      <c r="LKD607" s="112"/>
      <c r="LKE607" s="112"/>
      <c r="LKF607" s="112"/>
      <c r="LKG607" s="112"/>
      <c r="LKH607" s="112"/>
      <c r="LKI607" s="112"/>
      <c r="LKJ607" s="112"/>
      <c r="LKK607" s="112"/>
      <c r="LKL607" s="112"/>
      <c r="LKM607" s="112"/>
      <c r="LKN607" s="112"/>
      <c r="LKO607" s="112"/>
      <c r="LKP607" s="112"/>
      <c r="LKQ607" s="112"/>
      <c r="LKR607" s="112"/>
      <c r="LKS607" s="112"/>
      <c r="LKT607" s="112"/>
      <c r="LKU607" s="112"/>
      <c r="LKV607" s="112"/>
      <c r="LKW607" s="112"/>
      <c r="LKX607" s="112"/>
      <c r="LKY607" s="112"/>
      <c r="LKZ607" s="112"/>
      <c r="LLA607" s="112"/>
      <c r="LLB607" s="112"/>
      <c r="LLC607" s="112"/>
      <c r="LLD607" s="112"/>
      <c r="LLE607" s="112"/>
      <c r="LLF607" s="112"/>
      <c r="LLG607" s="112"/>
      <c r="LLH607" s="112"/>
      <c r="LLI607" s="112"/>
      <c r="LLJ607" s="112"/>
      <c r="LLK607" s="112"/>
      <c r="LLL607" s="112"/>
      <c r="LLM607" s="112"/>
      <c r="LLN607" s="112"/>
      <c r="LLO607" s="112"/>
      <c r="LLP607" s="112"/>
      <c r="LLQ607" s="112"/>
      <c r="LLR607" s="112"/>
      <c r="LLS607" s="112"/>
      <c r="LLT607" s="112"/>
      <c r="LLU607" s="112"/>
      <c r="LLV607" s="112"/>
      <c r="LLW607" s="112"/>
      <c r="LLX607" s="112"/>
      <c r="LLY607" s="112"/>
      <c r="LLZ607" s="112"/>
      <c r="LMA607" s="112"/>
      <c r="LMB607" s="112"/>
      <c r="LMC607" s="112"/>
      <c r="LMD607" s="112"/>
      <c r="LME607" s="112"/>
      <c r="LMF607" s="112"/>
      <c r="LMG607" s="112"/>
      <c r="LMH607" s="112"/>
      <c r="LMI607" s="112"/>
      <c r="LMJ607" s="112"/>
      <c r="LMK607" s="112"/>
      <c r="LML607" s="112"/>
      <c r="LMM607" s="112"/>
      <c r="LMN607" s="112"/>
      <c r="LMO607" s="112"/>
      <c r="LMP607" s="112"/>
      <c r="LMQ607" s="112"/>
      <c r="LMR607" s="112"/>
      <c r="LMS607" s="112"/>
      <c r="LMT607" s="112"/>
      <c r="LMU607" s="112"/>
      <c r="LMV607" s="112"/>
      <c r="LMW607" s="112"/>
      <c r="LMX607" s="112"/>
      <c r="LMY607" s="112"/>
      <c r="LMZ607" s="112"/>
      <c r="LNA607" s="112"/>
      <c r="LNB607" s="112"/>
      <c r="LNC607" s="112"/>
      <c r="LND607" s="112"/>
      <c r="LNE607" s="112"/>
      <c r="LNF607" s="112"/>
      <c r="LNG607" s="112"/>
      <c r="LNH607" s="112"/>
      <c r="LNI607" s="112"/>
      <c r="LNJ607" s="112"/>
      <c r="LNK607" s="112"/>
      <c r="LNL607" s="112"/>
      <c r="LNM607" s="112"/>
      <c r="LNN607" s="112"/>
      <c r="LNO607" s="112"/>
      <c r="LNP607" s="112"/>
      <c r="LNQ607" s="112"/>
      <c r="LNR607" s="112"/>
      <c r="LNS607" s="112"/>
      <c r="LNT607" s="112"/>
      <c r="LNU607" s="112"/>
      <c r="LNV607" s="112"/>
      <c r="LNW607" s="112"/>
      <c r="LNX607" s="112"/>
      <c r="LNY607" s="112"/>
      <c r="LNZ607" s="112"/>
      <c r="LOA607" s="112"/>
      <c r="LOB607" s="112"/>
      <c r="LOC607" s="112"/>
      <c r="LOD607" s="112"/>
      <c r="LOE607" s="112"/>
      <c r="LOF607" s="112"/>
      <c r="LOG607" s="112"/>
      <c r="LOH607" s="112"/>
      <c r="LOI607" s="112"/>
      <c r="LOJ607" s="112"/>
      <c r="LOK607" s="112"/>
      <c r="LOL607" s="112"/>
      <c r="LOM607" s="112"/>
      <c r="LON607" s="112"/>
      <c r="LOO607" s="112"/>
      <c r="LOP607" s="112"/>
      <c r="LOQ607" s="112"/>
      <c r="LOR607" s="112"/>
      <c r="LOS607" s="112"/>
      <c r="LOT607" s="112"/>
      <c r="LOU607" s="112"/>
      <c r="LOV607" s="112"/>
      <c r="LOW607" s="112"/>
      <c r="LOX607" s="112"/>
      <c r="LOY607" s="112"/>
      <c r="LOZ607" s="112"/>
      <c r="LPA607" s="112"/>
      <c r="LPB607" s="112"/>
      <c r="LPC607" s="112"/>
      <c r="LPD607" s="112"/>
      <c r="LPE607" s="112"/>
      <c r="LPF607" s="112"/>
      <c r="LPG607" s="112"/>
      <c r="LPH607" s="112"/>
      <c r="LPI607" s="112"/>
      <c r="LPJ607" s="112"/>
      <c r="LPK607" s="112"/>
      <c r="LPL607" s="112"/>
      <c r="LPM607" s="112"/>
      <c r="LPN607" s="112"/>
      <c r="LPO607" s="112"/>
      <c r="LPP607" s="112"/>
      <c r="LPQ607" s="112"/>
      <c r="LPR607" s="112"/>
      <c r="LPS607" s="112"/>
      <c r="LPT607" s="112"/>
      <c r="LPU607" s="112"/>
      <c r="LPV607" s="112"/>
      <c r="LPW607" s="112"/>
      <c r="LPX607" s="112"/>
      <c r="LPY607" s="112"/>
      <c r="LPZ607" s="112"/>
      <c r="LQA607" s="112"/>
      <c r="LQB607" s="112"/>
      <c r="LQC607" s="112"/>
      <c r="LQD607" s="112"/>
      <c r="LQE607" s="112"/>
      <c r="LQF607" s="112"/>
      <c r="LQG607" s="112"/>
      <c r="LQH607" s="112"/>
      <c r="LQI607" s="112"/>
      <c r="LQJ607" s="112"/>
      <c r="LQK607" s="112"/>
      <c r="LQL607" s="112"/>
      <c r="LQM607" s="112"/>
      <c r="LQN607" s="112"/>
      <c r="LQO607" s="112"/>
      <c r="LQP607" s="112"/>
      <c r="LQQ607" s="112"/>
      <c r="LQR607" s="112"/>
      <c r="LQS607" s="112"/>
      <c r="LQT607" s="112"/>
      <c r="LQU607" s="112"/>
      <c r="LQV607" s="112"/>
      <c r="LQW607" s="112"/>
      <c r="LQX607" s="112"/>
      <c r="LQY607" s="112"/>
      <c r="LQZ607" s="112"/>
      <c r="LRA607" s="112"/>
      <c r="LRB607" s="112"/>
      <c r="LRC607" s="112"/>
      <c r="LRD607" s="112"/>
      <c r="LRE607" s="112"/>
      <c r="LRF607" s="112"/>
      <c r="LRG607" s="112"/>
      <c r="LRH607" s="112"/>
      <c r="LRI607" s="112"/>
      <c r="LRJ607" s="112"/>
      <c r="LRK607" s="112"/>
      <c r="LRL607" s="112"/>
      <c r="LRM607" s="112"/>
      <c r="LRN607" s="112"/>
      <c r="LRO607" s="112"/>
      <c r="LRP607" s="112"/>
      <c r="LRQ607" s="112"/>
      <c r="LRR607" s="112"/>
      <c r="LRS607" s="112"/>
      <c r="LRT607" s="112"/>
      <c r="LRU607" s="112"/>
      <c r="LRV607" s="112"/>
      <c r="LRW607" s="112"/>
      <c r="LRX607" s="112"/>
      <c r="LRY607" s="112"/>
      <c r="LRZ607" s="112"/>
      <c r="LSA607" s="112"/>
      <c r="LSB607" s="112"/>
      <c r="LSC607" s="112"/>
      <c r="LSD607" s="112"/>
      <c r="LSE607" s="112"/>
      <c r="LSF607" s="112"/>
      <c r="LSG607" s="112"/>
      <c r="LSH607" s="112"/>
      <c r="LSI607" s="112"/>
      <c r="LSJ607" s="112"/>
      <c r="LSK607" s="112"/>
      <c r="LSL607" s="112"/>
      <c r="LSM607" s="112"/>
      <c r="LSN607" s="112"/>
      <c r="LSO607" s="112"/>
      <c r="LSP607" s="112"/>
      <c r="LSQ607" s="112"/>
      <c r="LSR607" s="112"/>
      <c r="LSS607" s="112"/>
      <c r="LST607" s="112"/>
      <c r="LSU607" s="112"/>
      <c r="LSV607" s="112"/>
      <c r="LSW607" s="112"/>
      <c r="LSX607" s="112"/>
      <c r="LSY607" s="112"/>
      <c r="LSZ607" s="112"/>
      <c r="LTA607" s="112"/>
      <c r="LTB607" s="112"/>
      <c r="LTC607" s="112"/>
      <c r="LTD607" s="112"/>
      <c r="LTE607" s="112"/>
      <c r="LTF607" s="112"/>
      <c r="LTG607" s="112"/>
      <c r="LTH607" s="112"/>
      <c r="LTI607" s="112"/>
      <c r="LTJ607" s="112"/>
      <c r="LTK607" s="112"/>
      <c r="LTL607" s="112"/>
      <c r="LTM607" s="112"/>
      <c r="LTN607" s="112"/>
      <c r="LTO607" s="112"/>
      <c r="LTP607" s="112"/>
      <c r="LTQ607" s="112"/>
      <c r="LTR607" s="112"/>
      <c r="LTS607" s="112"/>
      <c r="LTT607" s="112"/>
      <c r="LTU607" s="112"/>
      <c r="LTV607" s="112"/>
      <c r="LTW607" s="112"/>
      <c r="LTX607" s="112"/>
      <c r="LTY607" s="112"/>
      <c r="LTZ607" s="112"/>
      <c r="LUA607" s="112"/>
      <c r="LUB607" s="112"/>
      <c r="LUC607" s="112"/>
      <c r="LUD607" s="112"/>
      <c r="LUE607" s="112"/>
      <c r="LUF607" s="112"/>
      <c r="LUG607" s="112"/>
      <c r="LUH607" s="112"/>
      <c r="LUI607" s="112"/>
      <c r="LUJ607" s="112"/>
      <c r="LUK607" s="112"/>
      <c r="LUL607" s="112"/>
      <c r="LUM607" s="112"/>
      <c r="LUN607" s="112"/>
      <c r="LUO607" s="112"/>
      <c r="LUP607" s="112"/>
      <c r="LUQ607" s="112"/>
      <c r="LUR607" s="112"/>
      <c r="LUS607" s="112"/>
      <c r="LUT607" s="112"/>
      <c r="LUU607" s="112"/>
      <c r="LUV607" s="112"/>
      <c r="LUW607" s="112"/>
      <c r="LUX607" s="112"/>
      <c r="LUY607" s="112"/>
      <c r="LUZ607" s="112"/>
      <c r="LVA607" s="112"/>
      <c r="LVB607" s="112"/>
      <c r="LVC607" s="112"/>
      <c r="LVD607" s="112"/>
      <c r="LVE607" s="112"/>
      <c r="LVF607" s="112"/>
      <c r="LVG607" s="112"/>
      <c r="LVH607" s="112"/>
      <c r="LVI607" s="112"/>
      <c r="LVJ607" s="112"/>
      <c r="LVK607" s="112"/>
      <c r="LVL607" s="112"/>
      <c r="LVM607" s="112"/>
      <c r="LVN607" s="112"/>
      <c r="LVO607" s="112"/>
      <c r="LVP607" s="112"/>
      <c r="LVQ607" s="112"/>
      <c r="LVR607" s="112"/>
      <c r="LVS607" s="112"/>
      <c r="LVT607" s="112"/>
      <c r="LVU607" s="112"/>
      <c r="LVV607" s="112"/>
      <c r="LVW607" s="112"/>
      <c r="LVX607" s="112"/>
      <c r="LVY607" s="112"/>
      <c r="LVZ607" s="112"/>
      <c r="LWA607" s="112"/>
      <c r="LWB607" s="112"/>
      <c r="LWC607" s="112"/>
      <c r="LWD607" s="112"/>
      <c r="LWE607" s="112"/>
      <c r="LWF607" s="112"/>
      <c r="LWG607" s="112"/>
      <c r="LWH607" s="112"/>
      <c r="LWI607" s="112"/>
      <c r="LWJ607" s="112"/>
      <c r="LWK607" s="112"/>
      <c r="LWL607" s="112"/>
      <c r="LWM607" s="112"/>
      <c r="LWN607" s="112"/>
      <c r="LWO607" s="112"/>
      <c r="LWP607" s="112"/>
      <c r="LWQ607" s="112"/>
      <c r="LWR607" s="112"/>
      <c r="LWS607" s="112"/>
      <c r="LWT607" s="112"/>
      <c r="LWU607" s="112"/>
      <c r="LWV607" s="112"/>
      <c r="LWW607" s="112"/>
      <c r="LWX607" s="112"/>
      <c r="LWY607" s="112"/>
      <c r="LWZ607" s="112"/>
      <c r="LXA607" s="112"/>
      <c r="LXB607" s="112"/>
      <c r="LXC607" s="112"/>
      <c r="LXD607" s="112"/>
      <c r="LXE607" s="112"/>
      <c r="LXF607" s="112"/>
      <c r="LXG607" s="112"/>
      <c r="LXH607" s="112"/>
      <c r="LXI607" s="112"/>
      <c r="LXJ607" s="112"/>
      <c r="LXK607" s="112"/>
      <c r="LXL607" s="112"/>
      <c r="LXM607" s="112"/>
      <c r="LXN607" s="112"/>
      <c r="LXO607" s="112"/>
      <c r="LXP607" s="112"/>
      <c r="LXQ607" s="112"/>
      <c r="LXR607" s="112"/>
      <c r="LXS607" s="112"/>
      <c r="LXT607" s="112"/>
      <c r="LXU607" s="112"/>
      <c r="LXV607" s="112"/>
      <c r="LXW607" s="112"/>
      <c r="LXX607" s="112"/>
      <c r="LXY607" s="112"/>
      <c r="LXZ607" s="112"/>
      <c r="LYA607" s="112"/>
      <c r="LYB607" s="112"/>
      <c r="LYC607" s="112"/>
      <c r="LYD607" s="112"/>
      <c r="LYE607" s="112"/>
      <c r="LYF607" s="112"/>
      <c r="LYG607" s="112"/>
      <c r="LYH607" s="112"/>
      <c r="LYI607" s="112"/>
      <c r="LYJ607" s="112"/>
      <c r="LYK607" s="112"/>
      <c r="LYL607" s="112"/>
      <c r="LYM607" s="112"/>
      <c r="LYN607" s="112"/>
      <c r="LYO607" s="112"/>
      <c r="LYP607" s="112"/>
      <c r="LYQ607" s="112"/>
      <c r="LYR607" s="112"/>
      <c r="LYS607" s="112"/>
      <c r="LYT607" s="112"/>
      <c r="LYU607" s="112"/>
      <c r="LYV607" s="112"/>
      <c r="LYW607" s="112"/>
      <c r="LYX607" s="112"/>
      <c r="LYY607" s="112"/>
      <c r="LYZ607" s="112"/>
      <c r="LZA607" s="112"/>
      <c r="LZB607" s="112"/>
      <c r="LZC607" s="112"/>
      <c r="LZD607" s="112"/>
      <c r="LZE607" s="112"/>
      <c r="LZF607" s="112"/>
      <c r="LZG607" s="112"/>
      <c r="LZH607" s="112"/>
      <c r="LZI607" s="112"/>
      <c r="LZJ607" s="112"/>
      <c r="LZK607" s="112"/>
      <c r="LZL607" s="112"/>
      <c r="LZM607" s="112"/>
      <c r="LZN607" s="112"/>
      <c r="LZO607" s="112"/>
      <c r="LZP607" s="112"/>
      <c r="LZQ607" s="112"/>
      <c r="LZR607" s="112"/>
      <c r="LZS607" s="112"/>
      <c r="LZT607" s="112"/>
      <c r="LZU607" s="112"/>
      <c r="LZV607" s="112"/>
      <c r="LZW607" s="112"/>
      <c r="LZX607" s="112"/>
      <c r="LZY607" s="112"/>
      <c r="LZZ607" s="112"/>
      <c r="MAA607" s="112"/>
      <c r="MAB607" s="112"/>
      <c r="MAC607" s="112"/>
      <c r="MAD607" s="112"/>
      <c r="MAE607" s="112"/>
      <c r="MAF607" s="112"/>
      <c r="MAG607" s="112"/>
      <c r="MAH607" s="112"/>
      <c r="MAI607" s="112"/>
      <c r="MAJ607" s="112"/>
      <c r="MAK607" s="112"/>
      <c r="MAL607" s="112"/>
      <c r="MAM607" s="112"/>
      <c r="MAN607" s="112"/>
      <c r="MAO607" s="112"/>
      <c r="MAP607" s="112"/>
      <c r="MAQ607" s="112"/>
      <c r="MAR607" s="112"/>
      <c r="MAS607" s="112"/>
      <c r="MAT607" s="112"/>
      <c r="MAU607" s="112"/>
      <c r="MAV607" s="112"/>
      <c r="MAW607" s="112"/>
      <c r="MAX607" s="112"/>
      <c r="MAY607" s="112"/>
      <c r="MAZ607" s="112"/>
      <c r="MBA607" s="112"/>
      <c r="MBB607" s="112"/>
      <c r="MBC607" s="112"/>
      <c r="MBD607" s="112"/>
      <c r="MBE607" s="112"/>
      <c r="MBF607" s="112"/>
      <c r="MBG607" s="112"/>
      <c r="MBH607" s="112"/>
      <c r="MBI607" s="112"/>
      <c r="MBJ607" s="112"/>
      <c r="MBK607" s="112"/>
      <c r="MBL607" s="112"/>
      <c r="MBM607" s="112"/>
      <c r="MBN607" s="112"/>
      <c r="MBO607" s="112"/>
      <c r="MBP607" s="112"/>
      <c r="MBQ607" s="112"/>
      <c r="MBR607" s="112"/>
      <c r="MBS607" s="112"/>
      <c r="MBT607" s="112"/>
      <c r="MBU607" s="112"/>
      <c r="MBV607" s="112"/>
      <c r="MBW607" s="112"/>
      <c r="MBX607" s="112"/>
      <c r="MBY607" s="112"/>
      <c r="MBZ607" s="112"/>
      <c r="MCA607" s="112"/>
      <c r="MCB607" s="112"/>
      <c r="MCC607" s="112"/>
      <c r="MCD607" s="112"/>
      <c r="MCE607" s="112"/>
      <c r="MCF607" s="112"/>
      <c r="MCG607" s="112"/>
      <c r="MCH607" s="112"/>
      <c r="MCI607" s="112"/>
      <c r="MCJ607" s="112"/>
      <c r="MCK607" s="112"/>
      <c r="MCL607" s="112"/>
      <c r="MCM607" s="112"/>
      <c r="MCN607" s="112"/>
      <c r="MCO607" s="112"/>
      <c r="MCP607" s="112"/>
      <c r="MCQ607" s="112"/>
      <c r="MCR607" s="112"/>
      <c r="MCS607" s="112"/>
      <c r="MCT607" s="112"/>
      <c r="MCU607" s="112"/>
      <c r="MCV607" s="112"/>
      <c r="MCW607" s="112"/>
      <c r="MCX607" s="112"/>
      <c r="MCY607" s="112"/>
      <c r="MCZ607" s="112"/>
      <c r="MDA607" s="112"/>
      <c r="MDB607" s="112"/>
      <c r="MDC607" s="112"/>
      <c r="MDD607" s="112"/>
      <c r="MDE607" s="112"/>
      <c r="MDF607" s="112"/>
      <c r="MDG607" s="112"/>
      <c r="MDH607" s="112"/>
      <c r="MDI607" s="112"/>
      <c r="MDJ607" s="112"/>
      <c r="MDK607" s="112"/>
      <c r="MDL607" s="112"/>
      <c r="MDM607" s="112"/>
      <c r="MDN607" s="112"/>
      <c r="MDO607" s="112"/>
      <c r="MDP607" s="112"/>
      <c r="MDQ607" s="112"/>
      <c r="MDR607" s="112"/>
      <c r="MDS607" s="112"/>
      <c r="MDT607" s="112"/>
      <c r="MDU607" s="112"/>
      <c r="MDV607" s="112"/>
      <c r="MDW607" s="112"/>
      <c r="MDX607" s="112"/>
      <c r="MDY607" s="112"/>
      <c r="MDZ607" s="112"/>
      <c r="MEA607" s="112"/>
      <c r="MEB607" s="112"/>
      <c r="MEC607" s="112"/>
      <c r="MED607" s="112"/>
      <c r="MEE607" s="112"/>
      <c r="MEF607" s="112"/>
      <c r="MEG607" s="112"/>
      <c r="MEH607" s="112"/>
      <c r="MEI607" s="112"/>
      <c r="MEJ607" s="112"/>
      <c r="MEK607" s="112"/>
      <c r="MEL607" s="112"/>
      <c r="MEM607" s="112"/>
      <c r="MEN607" s="112"/>
      <c r="MEO607" s="112"/>
      <c r="MEP607" s="112"/>
      <c r="MEQ607" s="112"/>
      <c r="MER607" s="112"/>
      <c r="MES607" s="112"/>
      <c r="MET607" s="112"/>
      <c r="MEU607" s="112"/>
      <c r="MEV607" s="112"/>
      <c r="MEW607" s="112"/>
      <c r="MEX607" s="112"/>
      <c r="MEY607" s="112"/>
      <c r="MEZ607" s="112"/>
      <c r="MFA607" s="112"/>
      <c r="MFB607" s="112"/>
      <c r="MFC607" s="112"/>
      <c r="MFD607" s="112"/>
      <c r="MFE607" s="112"/>
      <c r="MFF607" s="112"/>
      <c r="MFG607" s="112"/>
      <c r="MFH607" s="112"/>
      <c r="MFI607" s="112"/>
      <c r="MFJ607" s="112"/>
      <c r="MFK607" s="112"/>
      <c r="MFL607" s="112"/>
      <c r="MFM607" s="112"/>
      <c r="MFN607" s="112"/>
      <c r="MFO607" s="112"/>
      <c r="MFP607" s="112"/>
      <c r="MFQ607" s="112"/>
      <c r="MFR607" s="112"/>
      <c r="MFS607" s="112"/>
      <c r="MFT607" s="112"/>
      <c r="MFU607" s="112"/>
      <c r="MFV607" s="112"/>
      <c r="MFW607" s="112"/>
      <c r="MFX607" s="112"/>
      <c r="MFY607" s="112"/>
      <c r="MFZ607" s="112"/>
      <c r="MGA607" s="112"/>
      <c r="MGB607" s="112"/>
      <c r="MGC607" s="112"/>
      <c r="MGD607" s="112"/>
      <c r="MGE607" s="112"/>
      <c r="MGF607" s="112"/>
      <c r="MGG607" s="112"/>
      <c r="MGH607" s="112"/>
      <c r="MGI607" s="112"/>
      <c r="MGJ607" s="112"/>
      <c r="MGK607" s="112"/>
      <c r="MGL607" s="112"/>
      <c r="MGM607" s="112"/>
      <c r="MGN607" s="112"/>
      <c r="MGO607" s="112"/>
      <c r="MGP607" s="112"/>
      <c r="MGQ607" s="112"/>
      <c r="MGR607" s="112"/>
      <c r="MGS607" s="112"/>
      <c r="MGT607" s="112"/>
      <c r="MGU607" s="112"/>
      <c r="MGV607" s="112"/>
      <c r="MGW607" s="112"/>
      <c r="MGX607" s="112"/>
      <c r="MGY607" s="112"/>
      <c r="MGZ607" s="112"/>
      <c r="MHA607" s="112"/>
      <c r="MHB607" s="112"/>
      <c r="MHC607" s="112"/>
      <c r="MHD607" s="112"/>
      <c r="MHE607" s="112"/>
      <c r="MHF607" s="112"/>
      <c r="MHG607" s="112"/>
      <c r="MHH607" s="112"/>
      <c r="MHI607" s="112"/>
      <c r="MHJ607" s="112"/>
      <c r="MHK607" s="112"/>
      <c r="MHL607" s="112"/>
      <c r="MHM607" s="112"/>
      <c r="MHN607" s="112"/>
      <c r="MHO607" s="112"/>
      <c r="MHP607" s="112"/>
      <c r="MHQ607" s="112"/>
      <c r="MHR607" s="112"/>
      <c r="MHS607" s="112"/>
      <c r="MHT607" s="112"/>
      <c r="MHU607" s="112"/>
      <c r="MHV607" s="112"/>
      <c r="MHW607" s="112"/>
      <c r="MHX607" s="112"/>
      <c r="MHY607" s="112"/>
      <c r="MHZ607" s="112"/>
      <c r="MIA607" s="112"/>
      <c r="MIB607" s="112"/>
      <c r="MIC607" s="112"/>
      <c r="MID607" s="112"/>
      <c r="MIE607" s="112"/>
      <c r="MIF607" s="112"/>
      <c r="MIG607" s="112"/>
      <c r="MIH607" s="112"/>
      <c r="MII607" s="112"/>
      <c r="MIJ607" s="112"/>
      <c r="MIK607" s="112"/>
      <c r="MIL607" s="112"/>
      <c r="MIM607" s="112"/>
      <c r="MIN607" s="112"/>
      <c r="MIO607" s="112"/>
      <c r="MIP607" s="112"/>
      <c r="MIQ607" s="112"/>
      <c r="MIR607" s="112"/>
      <c r="MIS607" s="112"/>
      <c r="MIT607" s="112"/>
      <c r="MIU607" s="112"/>
      <c r="MIV607" s="112"/>
      <c r="MIW607" s="112"/>
      <c r="MIX607" s="112"/>
      <c r="MIY607" s="112"/>
      <c r="MIZ607" s="112"/>
      <c r="MJA607" s="112"/>
      <c r="MJB607" s="112"/>
      <c r="MJC607" s="112"/>
      <c r="MJD607" s="112"/>
      <c r="MJE607" s="112"/>
      <c r="MJF607" s="112"/>
      <c r="MJG607" s="112"/>
      <c r="MJH607" s="112"/>
      <c r="MJI607" s="112"/>
      <c r="MJJ607" s="112"/>
      <c r="MJK607" s="112"/>
      <c r="MJL607" s="112"/>
      <c r="MJM607" s="112"/>
      <c r="MJN607" s="112"/>
      <c r="MJO607" s="112"/>
      <c r="MJP607" s="112"/>
      <c r="MJQ607" s="112"/>
      <c r="MJR607" s="112"/>
      <c r="MJS607" s="112"/>
      <c r="MJT607" s="112"/>
      <c r="MJU607" s="112"/>
      <c r="MJV607" s="112"/>
      <c r="MJW607" s="112"/>
      <c r="MJX607" s="112"/>
      <c r="MJY607" s="112"/>
      <c r="MJZ607" s="112"/>
      <c r="MKA607" s="112"/>
      <c r="MKB607" s="112"/>
      <c r="MKC607" s="112"/>
      <c r="MKD607" s="112"/>
      <c r="MKE607" s="112"/>
      <c r="MKF607" s="112"/>
      <c r="MKG607" s="112"/>
      <c r="MKH607" s="112"/>
      <c r="MKI607" s="112"/>
      <c r="MKJ607" s="112"/>
      <c r="MKK607" s="112"/>
      <c r="MKL607" s="112"/>
      <c r="MKM607" s="112"/>
      <c r="MKN607" s="112"/>
      <c r="MKO607" s="112"/>
      <c r="MKP607" s="112"/>
      <c r="MKQ607" s="112"/>
      <c r="MKR607" s="112"/>
      <c r="MKS607" s="112"/>
      <c r="MKT607" s="112"/>
      <c r="MKU607" s="112"/>
      <c r="MKV607" s="112"/>
      <c r="MKW607" s="112"/>
      <c r="MKX607" s="112"/>
      <c r="MKY607" s="112"/>
      <c r="MKZ607" s="112"/>
      <c r="MLA607" s="112"/>
      <c r="MLB607" s="112"/>
      <c r="MLC607" s="112"/>
      <c r="MLD607" s="112"/>
      <c r="MLE607" s="112"/>
      <c r="MLF607" s="112"/>
      <c r="MLG607" s="112"/>
      <c r="MLH607" s="112"/>
      <c r="MLI607" s="112"/>
      <c r="MLJ607" s="112"/>
      <c r="MLK607" s="112"/>
      <c r="MLL607" s="112"/>
      <c r="MLM607" s="112"/>
      <c r="MLN607" s="112"/>
      <c r="MLO607" s="112"/>
      <c r="MLP607" s="112"/>
      <c r="MLQ607" s="112"/>
      <c r="MLR607" s="112"/>
      <c r="MLS607" s="112"/>
      <c r="MLT607" s="112"/>
      <c r="MLU607" s="112"/>
      <c r="MLV607" s="112"/>
      <c r="MLW607" s="112"/>
      <c r="MLX607" s="112"/>
      <c r="MLY607" s="112"/>
      <c r="MLZ607" s="112"/>
      <c r="MMA607" s="112"/>
      <c r="MMB607" s="112"/>
      <c r="MMC607" s="112"/>
      <c r="MMD607" s="112"/>
      <c r="MME607" s="112"/>
      <c r="MMF607" s="112"/>
      <c r="MMG607" s="112"/>
      <c r="MMH607" s="112"/>
      <c r="MMI607" s="112"/>
      <c r="MMJ607" s="112"/>
      <c r="MMK607" s="112"/>
      <c r="MML607" s="112"/>
      <c r="MMM607" s="112"/>
      <c r="MMN607" s="112"/>
      <c r="MMO607" s="112"/>
      <c r="MMP607" s="112"/>
      <c r="MMQ607" s="112"/>
      <c r="MMR607" s="112"/>
      <c r="MMS607" s="112"/>
      <c r="MMT607" s="112"/>
      <c r="MMU607" s="112"/>
      <c r="MMV607" s="112"/>
      <c r="MMW607" s="112"/>
      <c r="MMX607" s="112"/>
      <c r="MMY607" s="112"/>
      <c r="MMZ607" s="112"/>
      <c r="MNA607" s="112"/>
      <c r="MNB607" s="112"/>
      <c r="MNC607" s="112"/>
      <c r="MND607" s="112"/>
      <c r="MNE607" s="112"/>
      <c r="MNF607" s="112"/>
      <c r="MNG607" s="112"/>
      <c r="MNH607" s="112"/>
      <c r="MNI607" s="112"/>
      <c r="MNJ607" s="112"/>
      <c r="MNK607" s="112"/>
      <c r="MNL607" s="112"/>
      <c r="MNM607" s="112"/>
      <c r="MNN607" s="112"/>
      <c r="MNO607" s="112"/>
      <c r="MNP607" s="112"/>
      <c r="MNQ607" s="112"/>
      <c r="MNR607" s="112"/>
      <c r="MNS607" s="112"/>
      <c r="MNT607" s="112"/>
      <c r="MNU607" s="112"/>
      <c r="MNV607" s="112"/>
      <c r="MNW607" s="112"/>
      <c r="MNX607" s="112"/>
      <c r="MNY607" s="112"/>
      <c r="MNZ607" s="112"/>
      <c r="MOA607" s="112"/>
      <c r="MOB607" s="112"/>
      <c r="MOC607" s="112"/>
      <c r="MOD607" s="112"/>
      <c r="MOE607" s="112"/>
      <c r="MOF607" s="112"/>
      <c r="MOG607" s="112"/>
      <c r="MOH607" s="112"/>
      <c r="MOI607" s="112"/>
      <c r="MOJ607" s="112"/>
      <c r="MOK607" s="112"/>
      <c r="MOL607" s="112"/>
      <c r="MOM607" s="112"/>
      <c r="MON607" s="112"/>
      <c r="MOO607" s="112"/>
      <c r="MOP607" s="112"/>
      <c r="MOQ607" s="112"/>
      <c r="MOR607" s="112"/>
      <c r="MOS607" s="112"/>
      <c r="MOT607" s="112"/>
      <c r="MOU607" s="112"/>
      <c r="MOV607" s="112"/>
      <c r="MOW607" s="112"/>
      <c r="MOX607" s="112"/>
      <c r="MOY607" s="112"/>
      <c r="MOZ607" s="112"/>
      <c r="MPA607" s="112"/>
      <c r="MPB607" s="112"/>
      <c r="MPC607" s="112"/>
      <c r="MPD607" s="112"/>
      <c r="MPE607" s="112"/>
      <c r="MPF607" s="112"/>
      <c r="MPG607" s="112"/>
      <c r="MPH607" s="112"/>
      <c r="MPI607" s="112"/>
      <c r="MPJ607" s="112"/>
      <c r="MPK607" s="112"/>
      <c r="MPL607" s="112"/>
      <c r="MPM607" s="112"/>
      <c r="MPN607" s="112"/>
      <c r="MPO607" s="112"/>
      <c r="MPP607" s="112"/>
      <c r="MPQ607" s="112"/>
      <c r="MPR607" s="112"/>
      <c r="MPS607" s="112"/>
      <c r="MPT607" s="112"/>
      <c r="MPU607" s="112"/>
      <c r="MPV607" s="112"/>
      <c r="MPW607" s="112"/>
      <c r="MPX607" s="112"/>
      <c r="MPY607" s="112"/>
      <c r="MPZ607" s="112"/>
      <c r="MQA607" s="112"/>
      <c r="MQB607" s="112"/>
      <c r="MQC607" s="112"/>
      <c r="MQD607" s="112"/>
      <c r="MQE607" s="112"/>
      <c r="MQF607" s="112"/>
      <c r="MQG607" s="112"/>
      <c r="MQH607" s="112"/>
      <c r="MQI607" s="112"/>
      <c r="MQJ607" s="112"/>
      <c r="MQK607" s="112"/>
      <c r="MQL607" s="112"/>
      <c r="MQM607" s="112"/>
      <c r="MQN607" s="112"/>
      <c r="MQO607" s="112"/>
      <c r="MQP607" s="112"/>
      <c r="MQQ607" s="112"/>
      <c r="MQR607" s="112"/>
      <c r="MQS607" s="112"/>
      <c r="MQT607" s="112"/>
      <c r="MQU607" s="112"/>
      <c r="MQV607" s="112"/>
      <c r="MQW607" s="112"/>
      <c r="MQX607" s="112"/>
      <c r="MQY607" s="112"/>
      <c r="MQZ607" s="112"/>
      <c r="MRA607" s="112"/>
      <c r="MRB607" s="112"/>
      <c r="MRC607" s="112"/>
      <c r="MRD607" s="112"/>
      <c r="MRE607" s="112"/>
      <c r="MRF607" s="112"/>
      <c r="MRG607" s="112"/>
      <c r="MRH607" s="112"/>
      <c r="MRI607" s="112"/>
      <c r="MRJ607" s="112"/>
      <c r="MRK607" s="112"/>
      <c r="MRL607" s="112"/>
      <c r="MRM607" s="112"/>
      <c r="MRN607" s="112"/>
      <c r="MRO607" s="112"/>
      <c r="MRP607" s="112"/>
      <c r="MRQ607" s="112"/>
      <c r="MRR607" s="112"/>
      <c r="MRS607" s="112"/>
      <c r="MRT607" s="112"/>
      <c r="MRU607" s="112"/>
      <c r="MRV607" s="112"/>
      <c r="MRW607" s="112"/>
      <c r="MRX607" s="112"/>
      <c r="MRY607" s="112"/>
      <c r="MRZ607" s="112"/>
      <c r="MSA607" s="112"/>
      <c r="MSB607" s="112"/>
      <c r="MSC607" s="112"/>
      <c r="MSD607" s="112"/>
      <c r="MSE607" s="112"/>
      <c r="MSF607" s="112"/>
      <c r="MSG607" s="112"/>
      <c r="MSH607" s="112"/>
      <c r="MSI607" s="112"/>
      <c r="MSJ607" s="112"/>
      <c r="MSK607" s="112"/>
      <c r="MSL607" s="112"/>
      <c r="MSM607" s="112"/>
      <c r="MSN607" s="112"/>
      <c r="MSO607" s="112"/>
      <c r="MSP607" s="112"/>
      <c r="MSQ607" s="112"/>
      <c r="MSR607" s="112"/>
      <c r="MSS607" s="112"/>
      <c r="MST607" s="112"/>
      <c r="MSU607" s="112"/>
      <c r="MSV607" s="112"/>
      <c r="MSW607" s="112"/>
      <c r="MSX607" s="112"/>
      <c r="MSY607" s="112"/>
      <c r="MSZ607" s="112"/>
      <c r="MTA607" s="112"/>
      <c r="MTB607" s="112"/>
      <c r="MTC607" s="112"/>
      <c r="MTD607" s="112"/>
      <c r="MTE607" s="112"/>
      <c r="MTF607" s="112"/>
      <c r="MTG607" s="112"/>
      <c r="MTH607" s="112"/>
      <c r="MTI607" s="112"/>
      <c r="MTJ607" s="112"/>
      <c r="MTK607" s="112"/>
      <c r="MTL607" s="112"/>
      <c r="MTM607" s="112"/>
      <c r="MTN607" s="112"/>
      <c r="MTO607" s="112"/>
      <c r="MTP607" s="112"/>
      <c r="MTQ607" s="112"/>
      <c r="MTR607" s="112"/>
      <c r="MTS607" s="112"/>
      <c r="MTT607" s="112"/>
      <c r="MTU607" s="112"/>
      <c r="MTV607" s="112"/>
      <c r="MTW607" s="112"/>
      <c r="MTX607" s="112"/>
      <c r="MTY607" s="112"/>
      <c r="MTZ607" s="112"/>
      <c r="MUA607" s="112"/>
      <c r="MUB607" s="112"/>
      <c r="MUC607" s="112"/>
      <c r="MUD607" s="112"/>
      <c r="MUE607" s="112"/>
      <c r="MUF607" s="112"/>
      <c r="MUG607" s="112"/>
      <c r="MUH607" s="112"/>
      <c r="MUI607" s="112"/>
      <c r="MUJ607" s="112"/>
      <c r="MUK607" s="112"/>
      <c r="MUL607" s="112"/>
      <c r="MUM607" s="112"/>
      <c r="MUN607" s="112"/>
      <c r="MUO607" s="112"/>
      <c r="MUP607" s="112"/>
      <c r="MUQ607" s="112"/>
      <c r="MUR607" s="112"/>
      <c r="MUS607" s="112"/>
      <c r="MUT607" s="112"/>
      <c r="MUU607" s="112"/>
      <c r="MUV607" s="112"/>
      <c r="MUW607" s="112"/>
      <c r="MUX607" s="112"/>
      <c r="MUY607" s="112"/>
      <c r="MUZ607" s="112"/>
      <c r="MVA607" s="112"/>
      <c r="MVB607" s="112"/>
      <c r="MVC607" s="112"/>
      <c r="MVD607" s="112"/>
      <c r="MVE607" s="112"/>
      <c r="MVF607" s="112"/>
      <c r="MVG607" s="112"/>
      <c r="MVH607" s="112"/>
      <c r="MVI607" s="112"/>
      <c r="MVJ607" s="112"/>
      <c r="MVK607" s="112"/>
      <c r="MVL607" s="112"/>
      <c r="MVM607" s="112"/>
      <c r="MVN607" s="112"/>
      <c r="MVO607" s="112"/>
      <c r="MVP607" s="112"/>
      <c r="MVQ607" s="112"/>
      <c r="MVR607" s="112"/>
      <c r="MVS607" s="112"/>
      <c r="MVT607" s="112"/>
      <c r="MVU607" s="112"/>
      <c r="MVV607" s="112"/>
      <c r="MVW607" s="112"/>
      <c r="MVX607" s="112"/>
      <c r="MVY607" s="112"/>
      <c r="MVZ607" s="112"/>
      <c r="MWA607" s="112"/>
      <c r="MWB607" s="112"/>
      <c r="MWC607" s="112"/>
      <c r="MWD607" s="112"/>
      <c r="MWE607" s="112"/>
      <c r="MWF607" s="112"/>
      <c r="MWG607" s="112"/>
      <c r="MWH607" s="112"/>
      <c r="MWI607" s="112"/>
      <c r="MWJ607" s="112"/>
      <c r="MWK607" s="112"/>
      <c r="MWL607" s="112"/>
      <c r="MWM607" s="112"/>
      <c r="MWN607" s="112"/>
      <c r="MWO607" s="112"/>
      <c r="MWP607" s="112"/>
      <c r="MWQ607" s="112"/>
      <c r="MWR607" s="112"/>
      <c r="MWS607" s="112"/>
      <c r="MWT607" s="112"/>
      <c r="MWU607" s="112"/>
      <c r="MWV607" s="112"/>
      <c r="MWW607" s="112"/>
      <c r="MWX607" s="112"/>
      <c r="MWY607" s="112"/>
      <c r="MWZ607" s="112"/>
      <c r="MXA607" s="112"/>
      <c r="MXB607" s="112"/>
      <c r="MXC607" s="112"/>
      <c r="MXD607" s="112"/>
      <c r="MXE607" s="112"/>
      <c r="MXF607" s="112"/>
      <c r="MXG607" s="112"/>
      <c r="MXH607" s="112"/>
      <c r="MXI607" s="112"/>
      <c r="MXJ607" s="112"/>
      <c r="MXK607" s="112"/>
      <c r="MXL607" s="112"/>
      <c r="MXM607" s="112"/>
      <c r="MXN607" s="112"/>
      <c r="MXO607" s="112"/>
      <c r="MXP607" s="112"/>
      <c r="MXQ607" s="112"/>
      <c r="MXR607" s="112"/>
      <c r="MXS607" s="112"/>
      <c r="MXT607" s="112"/>
      <c r="MXU607" s="112"/>
      <c r="MXV607" s="112"/>
      <c r="MXW607" s="112"/>
      <c r="MXX607" s="112"/>
      <c r="MXY607" s="112"/>
      <c r="MXZ607" s="112"/>
      <c r="MYA607" s="112"/>
      <c r="MYB607" s="112"/>
      <c r="MYC607" s="112"/>
      <c r="MYD607" s="112"/>
      <c r="MYE607" s="112"/>
      <c r="MYF607" s="112"/>
      <c r="MYG607" s="112"/>
      <c r="MYH607" s="112"/>
      <c r="MYI607" s="112"/>
      <c r="MYJ607" s="112"/>
      <c r="MYK607" s="112"/>
      <c r="MYL607" s="112"/>
      <c r="MYM607" s="112"/>
      <c r="MYN607" s="112"/>
      <c r="MYO607" s="112"/>
      <c r="MYP607" s="112"/>
      <c r="MYQ607" s="112"/>
      <c r="MYR607" s="112"/>
      <c r="MYS607" s="112"/>
      <c r="MYT607" s="112"/>
      <c r="MYU607" s="112"/>
      <c r="MYV607" s="112"/>
      <c r="MYW607" s="112"/>
      <c r="MYX607" s="112"/>
      <c r="MYY607" s="112"/>
      <c r="MYZ607" s="112"/>
      <c r="MZA607" s="112"/>
      <c r="MZB607" s="112"/>
      <c r="MZC607" s="112"/>
      <c r="MZD607" s="112"/>
      <c r="MZE607" s="112"/>
      <c r="MZF607" s="112"/>
      <c r="MZG607" s="112"/>
      <c r="MZH607" s="112"/>
      <c r="MZI607" s="112"/>
      <c r="MZJ607" s="112"/>
      <c r="MZK607" s="112"/>
      <c r="MZL607" s="112"/>
      <c r="MZM607" s="112"/>
      <c r="MZN607" s="112"/>
      <c r="MZO607" s="112"/>
      <c r="MZP607" s="112"/>
      <c r="MZQ607" s="112"/>
      <c r="MZR607" s="112"/>
      <c r="MZS607" s="112"/>
      <c r="MZT607" s="112"/>
      <c r="MZU607" s="112"/>
      <c r="MZV607" s="112"/>
      <c r="MZW607" s="112"/>
      <c r="MZX607" s="112"/>
      <c r="MZY607" s="112"/>
      <c r="MZZ607" s="112"/>
      <c r="NAA607" s="112"/>
      <c r="NAB607" s="112"/>
      <c r="NAC607" s="112"/>
      <c r="NAD607" s="112"/>
      <c r="NAE607" s="112"/>
      <c r="NAF607" s="112"/>
      <c r="NAG607" s="112"/>
      <c r="NAH607" s="112"/>
      <c r="NAI607" s="112"/>
      <c r="NAJ607" s="112"/>
      <c r="NAK607" s="112"/>
      <c r="NAL607" s="112"/>
      <c r="NAM607" s="112"/>
      <c r="NAN607" s="112"/>
      <c r="NAO607" s="112"/>
      <c r="NAP607" s="112"/>
      <c r="NAQ607" s="112"/>
      <c r="NAR607" s="112"/>
      <c r="NAS607" s="112"/>
      <c r="NAT607" s="112"/>
      <c r="NAU607" s="112"/>
      <c r="NAV607" s="112"/>
      <c r="NAW607" s="112"/>
      <c r="NAX607" s="112"/>
      <c r="NAY607" s="112"/>
      <c r="NAZ607" s="112"/>
      <c r="NBA607" s="112"/>
      <c r="NBB607" s="112"/>
      <c r="NBC607" s="112"/>
      <c r="NBD607" s="112"/>
      <c r="NBE607" s="112"/>
      <c r="NBF607" s="112"/>
      <c r="NBG607" s="112"/>
      <c r="NBH607" s="112"/>
      <c r="NBI607" s="112"/>
      <c r="NBJ607" s="112"/>
      <c r="NBK607" s="112"/>
      <c r="NBL607" s="112"/>
      <c r="NBM607" s="112"/>
      <c r="NBN607" s="112"/>
      <c r="NBO607" s="112"/>
      <c r="NBP607" s="112"/>
      <c r="NBQ607" s="112"/>
      <c r="NBR607" s="112"/>
      <c r="NBS607" s="112"/>
      <c r="NBT607" s="112"/>
      <c r="NBU607" s="112"/>
      <c r="NBV607" s="112"/>
      <c r="NBW607" s="112"/>
      <c r="NBX607" s="112"/>
      <c r="NBY607" s="112"/>
      <c r="NBZ607" s="112"/>
      <c r="NCA607" s="112"/>
      <c r="NCB607" s="112"/>
      <c r="NCC607" s="112"/>
      <c r="NCD607" s="112"/>
      <c r="NCE607" s="112"/>
      <c r="NCF607" s="112"/>
      <c r="NCG607" s="112"/>
      <c r="NCH607" s="112"/>
      <c r="NCI607" s="112"/>
      <c r="NCJ607" s="112"/>
      <c r="NCK607" s="112"/>
      <c r="NCL607" s="112"/>
      <c r="NCM607" s="112"/>
      <c r="NCN607" s="112"/>
      <c r="NCO607" s="112"/>
      <c r="NCP607" s="112"/>
      <c r="NCQ607" s="112"/>
      <c r="NCR607" s="112"/>
      <c r="NCS607" s="112"/>
      <c r="NCT607" s="112"/>
      <c r="NCU607" s="112"/>
      <c r="NCV607" s="112"/>
      <c r="NCW607" s="112"/>
      <c r="NCX607" s="112"/>
      <c r="NCY607" s="112"/>
      <c r="NCZ607" s="112"/>
      <c r="NDA607" s="112"/>
      <c r="NDB607" s="112"/>
      <c r="NDC607" s="112"/>
      <c r="NDD607" s="112"/>
      <c r="NDE607" s="112"/>
      <c r="NDF607" s="112"/>
      <c r="NDG607" s="112"/>
      <c r="NDH607" s="112"/>
      <c r="NDI607" s="112"/>
      <c r="NDJ607" s="112"/>
      <c r="NDK607" s="112"/>
      <c r="NDL607" s="112"/>
      <c r="NDM607" s="112"/>
      <c r="NDN607" s="112"/>
      <c r="NDO607" s="112"/>
      <c r="NDP607" s="112"/>
      <c r="NDQ607" s="112"/>
      <c r="NDR607" s="112"/>
      <c r="NDS607" s="112"/>
      <c r="NDT607" s="112"/>
      <c r="NDU607" s="112"/>
      <c r="NDV607" s="112"/>
      <c r="NDW607" s="112"/>
      <c r="NDX607" s="112"/>
      <c r="NDY607" s="112"/>
      <c r="NDZ607" s="112"/>
      <c r="NEA607" s="112"/>
      <c r="NEB607" s="112"/>
      <c r="NEC607" s="112"/>
      <c r="NED607" s="112"/>
      <c r="NEE607" s="112"/>
      <c r="NEF607" s="112"/>
      <c r="NEG607" s="112"/>
      <c r="NEH607" s="112"/>
      <c r="NEI607" s="112"/>
      <c r="NEJ607" s="112"/>
      <c r="NEK607" s="112"/>
      <c r="NEL607" s="112"/>
      <c r="NEM607" s="112"/>
      <c r="NEN607" s="112"/>
      <c r="NEO607" s="112"/>
      <c r="NEP607" s="112"/>
      <c r="NEQ607" s="112"/>
      <c r="NER607" s="112"/>
      <c r="NES607" s="112"/>
      <c r="NET607" s="112"/>
      <c r="NEU607" s="112"/>
      <c r="NEV607" s="112"/>
      <c r="NEW607" s="112"/>
      <c r="NEX607" s="112"/>
      <c r="NEY607" s="112"/>
      <c r="NEZ607" s="112"/>
      <c r="NFA607" s="112"/>
      <c r="NFB607" s="112"/>
      <c r="NFC607" s="112"/>
      <c r="NFD607" s="112"/>
      <c r="NFE607" s="112"/>
      <c r="NFF607" s="112"/>
      <c r="NFG607" s="112"/>
      <c r="NFH607" s="112"/>
      <c r="NFI607" s="112"/>
      <c r="NFJ607" s="112"/>
      <c r="NFK607" s="112"/>
      <c r="NFL607" s="112"/>
      <c r="NFM607" s="112"/>
      <c r="NFN607" s="112"/>
      <c r="NFO607" s="112"/>
      <c r="NFP607" s="112"/>
      <c r="NFQ607" s="112"/>
      <c r="NFR607" s="112"/>
      <c r="NFS607" s="112"/>
      <c r="NFT607" s="112"/>
      <c r="NFU607" s="112"/>
      <c r="NFV607" s="112"/>
      <c r="NFW607" s="112"/>
      <c r="NFX607" s="112"/>
      <c r="NFY607" s="112"/>
      <c r="NFZ607" s="112"/>
      <c r="NGA607" s="112"/>
      <c r="NGB607" s="112"/>
      <c r="NGC607" s="112"/>
      <c r="NGD607" s="112"/>
      <c r="NGE607" s="112"/>
      <c r="NGF607" s="112"/>
      <c r="NGG607" s="112"/>
      <c r="NGH607" s="112"/>
      <c r="NGI607" s="112"/>
      <c r="NGJ607" s="112"/>
      <c r="NGK607" s="112"/>
      <c r="NGL607" s="112"/>
      <c r="NGM607" s="112"/>
      <c r="NGN607" s="112"/>
      <c r="NGO607" s="112"/>
      <c r="NGP607" s="112"/>
      <c r="NGQ607" s="112"/>
      <c r="NGR607" s="112"/>
      <c r="NGS607" s="112"/>
      <c r="NGT607" s="112"/>
      <c r="NGU607" s="112"/>
      <c r="NGV607" s="112"/>
      <c r="NGW607" s="112"/>
      <c r="NGX607" s="112"/>
      <c r="NGY607" s="112"/>
      <c r="NGZ607" s="112"/>
      <c r="NHA607" s="112"/>
      <c r="NHB607" s="112"/>
      <c r="NHC607" s="112"/>
      <c r="NHD607" s="112"/>
      <c r="NHE607" s="112"/>
      <c r="NHF607" s="112"/>
      <c r="NHG607" s="112"/>
      <c r="NHH607" s="112"/>
      <c r="NHI607" s="112"/>
      <c r="NHJ607" s="112"/>
      <c r="NHK607" s="112"/>
      <c r="NHL607" s="112"/>
      <c r="NHM607" s="112"/>
      <c r="NHN607" s="112"/>
      <c r="NHO607" s="112"/>
      <c r="NHP607" s="112"/>
      <c r="NHQ607" s="112"/>
      <c r="NHR607" s="112"/>
      <c r="NHS607" s="112"/>
      <c r="NHT607" s="112"/>
      <c r="NHU607" s="112"/>
      <c r="NHV607" s="112"/>
      <c r="NHW607" s="112"/>
      <c r="NHX607" s="112"/>
      <c r="NHY607" s="112"/>
      <c r="NHZ607" s="112"/>
      <c r="NIA607" s="112"/>
      <c r="NIB607" s="112"/>
      <c r="NIC607" s="112"/>
      <c r="NID607" s="112"/>
      <c r="NIE607" s="112"/>
      <c r="NIF607" s="112"/>
      <c r="NIG607" s="112"/>
      <c r="NIH607" s="112"/>
      <c r="NII607" s="112"/>
      <c r="NIJ607" s="112"/>
      <c r="NIK607" s="112"/>
      <c r="NIL607" s="112"/>
      <c r="NIM607" s="112"/>
      <c r="NIN607" s="112"/>
      <c r="NIO607" s="112"/>
      <c r="NIP607" s="112"/>
      <c r="NIQ607" s="112"/>
      <c r="NIR607" s="112"/>
      <c r="NIS607" s="112"/>
      <c r="NIT607" s="112"/>
      <c r="NIU607" s="112"/>
      <c r="NIV607" s="112"/>
      <c r="NIW607" s="112"/>
      <c r="NIX607" s="112"/>
      <c r="NIY607" s="112"/>
      <c r="NIZ607" s="112"/>
      <c r="NJA607" s="112"/>
      <c r="NJB607" s="112"/>
      <c r="NJC607" s="112"/>
      <c r="NJD607" s="112"/>
      <c r="NJE607" s="112"/>
      <c r="NJF607" s="112"/>
      <c r="NJG607" s="112"/>
      <c r="NJH607" s="112"/>
      <c r="NJI607" s="112"/>
      <c r="NJJ607" s="112"/>
      <c r="NJK607" s="112"/>
      <c r="NJL607" s="112"/>
      <c r="NJM607" s="112"/>
      <c r="NJN607" s="112"/>
      <c r="NJO607" s="112"/>
      <c r="NJP607" s="112"/>
      <c r="NJQ607" s="112"/>
      <c r="NJR607" s="112"/>
      <c r="NJS607" s="112"/>
      <c r="NJT607" s="112"/>
      <c r="NJU607" s="112"/>
      <c r="NJV607" s="112"/>
      <c r="NJW607" s="112"/>
      <c r="NJX607" s="112"/>
      <c r="NJY607" s="112"/>
      <c r="NJZ607" s="112"/>
      <c r="NKA607" s="112"/>
      <c r="NKB607" s="112"/>
      <c r="NKC607" s="112"/>
      <c r="NKD607" s="112"/>
      <c r="NKE607" s="112"/>
      <c r="NKF607" s="112"/>
      <c r="NKG607" s="112"/>
      <c r="NKH607" s="112"/>
      <c r="NKI607" s="112"/>
      <c r="NKJ607" s="112"/>
      <c r="NKK607" s="112"/>
      <c r="NKL607" s="112"/>
      <c r="NKM607" s="112"/>
      <c r="NKN607" s="112"/>
      <c r="NKO607" s="112"/>
      <c r="NKP607" s="112"/>
      <c r="NKQ607" s="112"/>
      <c r="NKR607" s="112"/>
      <c r="NKS607" s="112"/>
      <c r="NKT607" s="112"/>
      <c r="NKU607" s="112"/>
      <c r="NKV607" s="112"/>
      <c r="NKW607" s="112"/>
      <c r="NKX607" s="112"/>
      <c r="NKY607" s="112"/>
      <c r="NKZ607" s="112"/>
      <c r="NLA607" s="112"/>
      <c r="NLB607" s="112"/>
      <c r="NLC607" s="112"/>
      <c r="NLD607" s="112"/>
      <c r="NLE607" s="112"/>
      <c r="NLF607" s="112"/>
      <c r="NLG607" s="112"/>
      <c r="NLH607" s="112"/>
      <c r="NLI607" s="112"/>
      <c r="NLJ607" s="112"/>
      <c r="NLK607" s="112"/>
      <c r="NLL607" s="112"/>
      <c r="NLM607" s="112"/>
      <c r="NLN607" s="112"/>
      <c r="NLO607" s="112"/>
      <c r="NLP607" s="112"/>
      <c r="NLQ607" s="112"/>
      <c r="NLR607" s="112"/>
      <c r="NLS607" s="112"/>
      <c r="NLT607" s="112"/>
      <c r="NLU607" s="112"/>
      <c r="NLV607" s="112"/>
      <c r="NLW607" s="112"/>
      <c r="NLX607" s="112"/>
      <c r="NLY607" s="112"/>
      <c r="NLZ607" s="112"/>
      <c r="NMA607" s="112"/>
      <c r="NMB607" s="112"/>
      <c r="NMC607" s="112"/>
      <c r="NMD607" s="112"/>
      <c r="NME607" s="112"/>
      <c r="NMF607" s="112"/>
      <c r="NMG607" s="112"/>
      <c r="NMH607" s="112"/>
      <c r="NMI607" s="112"/>
      <c r="NMJ607" s="112"/>
      <c r="NMK607" s="112"/>
      <c r="NML607" s="112"/>
      <c r="NMM607" s="112"/>
      <c r="NMN607" s="112"/>
      <c r="NMO607" s="112"/>
      <c r="NMP607" s="112"/>
      <c r="NMQ607" s="112"/>
      <c r="NMR607" s="112"/>
      <c r="NMS607" s="112"/>
      <c r="NMT607" s="112"/>
      <c r="NMU607" s="112"/>
      <c r="NMV607" s="112"/>
      <c r="NMW607" s="112"/>
      <c r="NMX607" s="112"/>
      <c r="NMY607" s="112"/>
      <c r="NMZ607" s="112"/>
      <c r="NNA607" s="112"/>
      <c r="NNB607" s="112"/>
      <c r="NNC607" s="112"/>
      <c r="NND607" s="112"/>
      <c r="NNE607" s="112"/>
      <c r="NNF607" s="112"/>
      <c r="NNG607" s="112"/>
      <c r="NNH607" s="112"/>
      <c r="NNI607" s="112"/>
      <c r="NNJ607" s="112"/>
      <c r="NNK607" s="112"/>
      <c r="NNL607" s="112"/>
      <c r="NNM607" s="112"/>
      <c r="NNN607" s="112"/>
      <c r="NNO607" s="112"/>
      <c r="NNP607" s="112"/>
      <c r="NNQ607" s="112"/>
      <c r="NNR607" s="112"/>
      <c r="NNS607" s="112"/>
      <c r="NNT607" s="112"/>
      <c r="NNU607" s="112"/>
      <c r="NNV607" s="112"/>
      <c r="NNW607" s="112"/>
      <c r="NNX607" s="112"/>
      <c r="NNY607" s="112"/>
      <c r="NNZ607" s="112"/>
      <c r="NOA607" s="112"/>
      <c r="NOB607" s="112"/>
      <c r="NOC607" s="112"/>
      <c r="NOD607" s="112"/>
      <c r="NOE607" s="112"/>
      <c r="NOF607" s="112"/>
      <c r="NOG607" s="112"/>
      <c r="NOH607" s="112"/>
      <c r="NOI607" s="112"/>
      <c r="NOJ607" s="112"/>
      <c r="NOK607" s="112"/>
      <c r="NOL607" s="112"/>
      <c r="NOM607" s="112"/>
      <c r="NON607" s="112"/>
      <c r="NOO607" s="112"/>
      <c r="NOP607" s="112"/>
      <c r="NOQ607" s="112"/>
      <c r="NOR607" s="112"/>
      <c r="NOS607" s="112"/>
      <c r="NOT607" s="112"/>
      <c r="NOU607" s="112"/>
      <c r="NOV607" s="112"/>
      <c r="NOW607" s="112"/>
      <c r="NOX607" s="112"/>
      <c r="NOY607" s="112"/>
      <c r="NOZ607" s="112"/>
      <c r="NPA607" s="112"/>
      <c r="NPB607" s="112"/>
      <c r="NPC607" s="112"/>
      <c r="NPD607" s="112"/>
      <c r="NPE607" s="112"/>
      <c r="NPF607" s="112"/>
      <c r="NPG607" s="112"/>
      <c r="NPH607" s="112"/>
      <c r="NPI607" s="112"/>
      <c r="NPJ607" s="112"/>
      <c r="NPK607" s="112"/>
      <c r="NPL607" s="112"/>
      <c r="NPM607" s="112"/>
      <c r="NPN607" s="112"/>
      <c r="NPO607" s="112"/>
      <c r="NPP607" s="112"/>
      <c r="NPQ607" s="112"/>
      <c r="NPR607" s="112"/>
      <c r="NPS607" s="112"/>
      <c r="NPT607" s="112"/>
      <c r="NPU607" s="112"/>
      <c r="NPV607" s="112"/>
      <c r="NPW607" s="112"/>
      <c r="NPX607" s="112"/>
      <c r="NPY607" s="112"/>
      <c r="NPZ607" s="112"/>
      <c r="NQA607" s="112"/>
      <c r="NQB607" s="112"/>
      <c r="NQC607" s="112"/>
      <c r="NQD607" s="112"/>
      <c r="NQE607" s="112"/>
      <c r="NQF607" s="112"/>
      <c r="NQG607" s="112"/>
      <c r="NQH607" s="112"/>
      <c r="NQI607" s="112"/>
      <c r="NQJ607" s="112"/>
      <c r="NQK607" s="112"/>
      <c r="NQL607" s="112"/>
      <c r="NQM607" s="112"/>
      <c r="NQN607" s="112"/>
      <c r="NQO607" s="112"/>
      <c r="NQP607" s="112"/>
      <c r="NQQ607" s="112"/>
      <c r="NQR607" s="112"/>
      <c r="NQS607" s="112"/>
      <c r="NQT607" s="112"/>
      <c r="NQU607" s="112"/>
      <c r="NQV607" s="112"/>
      <c r="NQW607" s="112"/>
      <c r="NQX607" s="112"/>
      <c r="NQY607" s="112"/>
      <c r="NQZ607" s="112"/>
      <c r="NRA607" s="112"/>
      <c r="NRB607" s="112"/>
      <c r="NRC607" s="112"/>
      <c r="NRD607" s="112"/>
      <c r="NRE607" s="112"/>
      <c r="NRF607" s="112"/>
      <c r="NRG607" s="112"/>
      <c r="NRH607" s="112"/>
      <c r="NRI607" s="112"/>
      <c r="NRJ607" s="112"/>
      <c r="NRK607" s="112"/>
      <c r="NRL607" s="112"/>
      <c r="NRM607" s="112"/>
      <c r="NRN607" s="112"/>
      <c r="NRO607" s="112"/>
      <c r="NRP607" s="112"/>
      <c r="NRQ607" s="112"/>
      <c r="NRR607" s="112"/>
      <c r="NRS607" s="112"/>
      <c r="NRT607" s="112"/>
      <c r="NRU607" s="112"/>
      <c r="NRV607" s="112"/>
      <c r="NRW607" s="112"/>
      <c r="NRX607" s="112"/>
      <c r="NRY607" s="112"/>
      <c r="NRZ607" s="112"/>
      <c r="NSA607" s="112"/>
      <c r="NSB607" s="112"/>
      <c r="NSC607" s="112"/>
      <c r="NSD607" s="112"/>
      <c r="NSE607" s="112"/>
      <c r="NSF607" s="112"/>
      <c r="NSG607" s="112"/>
      <c r="NSH607" s="112"/>
      <c r="NSI607" s="112"/>
      <c r="NSJ607" s="112"/>
      <c r="NSK607" s="112"/>
      <c r="NSL607" s="112"/>
      <c r="NSM607" s="112"/>
      <c r="NSN607" s="112"/>
      <c r="NSO607" s="112"/>
      <c r="NSP607" s="112"/>
      <c r="NSQ607" s="112"/>
      <c r="NSR607" s="112"/>
      <c r="NSS607" s="112"/>
      <c r="NST607" s="112"/>
      <c r="NSU607" s="112"/>
      <c r="NSV607" s="112"/>
      <c r="NSW607" s="112"/>
      <c r="NSX607" s="112"/>
      <c r="NSY607" s="112"/>
      <c r="NSZ607" s="112"/>
      <c r="NTA607" s="112"/>
      <c r="NTB607" s="112"/>
      <c r="NTC607" s="112"/>
      <c r="NTD607" s="112"/>
      <c r="NTE607" s="112"/>
      <c r="NTF607" s="112"/>
      <c r="NTG607" s="112"/>
      <c r="NTH607" s="112"/>
      <c r="NTI607" s="112"/>
      <c r="NTJ607" s="112"/>
      <c r="NTK607" s="112"/>
      <c r="NTL607" s="112"/>
      <c r="NTM607" s="112"/>
      <c r="NTN607" s="112"/>
      <c r="NTO607" s="112"/>
      <c r="NTP607" s="112"/>
      <c r="NTQ607" s="112"/>
      <c r="NTR607" s="112"/>
      <c r="NTS607" s="112"/>
      <c r="NTT607" s="112"/>
      <c r="NTU607" s="112"/>
      <c r="NTV607" s="112"/>
      <c r="NTW607" s="112"/>
      <c r="NTX607" s="112"/>
      <c r="NTY607" s="112"/>
      <c r="NTZ607" s="112"/>
      <c r="NUA607" s="112"/>
      <c r="NUB607" s="112"/>
      <c r="NUC607" s="112"/>
      <c r="NUD607" s="112"/>
      <c r="NUE607" s="112"/>
      <c r="NUF607" s="112"/>
      <c r="NUG607" s="112"/>
      <c r="NUH607" s="112"/>
      <c r="NUI607" s="112"/>
      <c r="NUJ607" s="112"/>
      <c r="NUK607" s="112"/>
      <c r="NUL607" s="112"/>
      <c r="NUM607" s="112"/>
      <c r="NUN607" s="112"/>
      <c r="NUO607" s="112"/>
      <c r="NUP607" s="112"/>
      <c r="NUQ607" s="112"/>
      <c r="NUR607" s="112"/>
      <c r="NUS607" s="112"/>
      <c r="NUT607" s="112"/>
      <c r="NUU607" s="112"/>
      <c r="NUV607" s="112"/>
      <c r="NUW607" s="112"/>
      <c r="NUX607" s="112"/>
      <c r="NUY607" s="112"/>
      <c r="NUZ607" s="112"/>
      <c r="NVA607" s="112"/>
      <c r="NVB607" s="112"/>
      <c r="NVC607" s="112"/>
      <c r="NVD607" s="112"/>
      <c r="NVE607" s="112"/>
      <c r="NVF607" s="112"/>
      <c r="NVG607" s="112"/>
      <c r="NVH607" s="112"/>
      <c r="NVI607" s="112"/>
      <c r="NVJ607" s="112"/>
      <c r="NVK607" s="112"/>
      <c r="NVL607" s="112"/>
      <c r="NVM607" s="112"/>
      <c r="NVN607" s="112"/>
      <c r="NVO607" s="112"/>
      <c r="NVP607" s="112"/>
      <c r="NVQ607" s="112"/>
      <c r="NVR607" s="112"/>
      <c r="NVS607" s="112"/>
      <c r="NVT607" s="112"/>
      <c r="NVU607" s="112"/>
      <c r="NVV607" s="112"/>
      <c r="NVW607" s="112"/>
      <c r="NVX607" s="112"/>
      <c r="NVY607" s="112"/>
      <c r="NVZ607" s="112"/>
      <c r="NWA607" s="112"/>
      <c r="NWB607" s="112"/>
      <c r="NWC607" s="112"/>
      <c r="NWD607" s="112"/>
      <c r="NWE607" s="112"/>
      <c r="NWF607" s="112"/>
      <c r="NWG607" s="112"/>
      <c r="NWH607" s="112"/>
      <c r="NWI607" s="112"/>
      <c r="NWJ607" s="112"/>
      <c r="NWK607" s="112"/>
      <c r="NWL607" s="112"/>
      <c r="NWM607" s="112"/>
      <c r="NWN607" s="112"/>
      <c r="NWO607" s="112"/>
      <c r="NWP607" s="112"/>
      <c r="NWQ607" s="112"/>
      <c r="NWR607" s="112"/>
      <c r="NWS607" s="112"/>
      <c r="NWT607" s="112"/>
      <c r="NWU607" s="112"/>
      <c r="NWV607" s="112"/>
      <c r="NWW607" s="112"/>
      <c r="NWX607" s="112"/>
      <c r="NWY607" s="112"/>
      <c r="NWZ607" s="112"/>
      <c r="NXA607" s="112"/>
      <c r="NXB607" s="112"/>
      <c r="NXC607" s="112"/>
      <c r="NXD607" s="112"/>
      <c r="NXE607" s="112"/>
      <c r="NXF607" s="112"/>
      <c r="NXG607" s="112"/>
      <c r="NXH607" s="112"/>
      <c r="NXI607" s="112"/>
      <c r="NXJ607" s="112"/>
      <c r="NXK607" s="112"/>
      <c r="NXL607" s="112"/>
      <c r="NXM607" s="112"/>
      <c r="NXN607" s="112"/>
      <c r="NXO607" s="112"/>
      <c r="NXP607" s="112"/>
      <c r="NXQ607" s="112"/>
      <c r="NXR607" s="112"/>
      <c r="NXS607" s="112"/>
      <c r="NXT607" s="112"/>
      <c r="NXU607" s="112"/>
      <c r="NXV607" s="112"/>
      <c r="NXW607" s="112"/>
      <c r="NXX607" s="112"/>
      <c r="NXY607" s="112"/>
      <c r="NXZ607" s="112"/>
      <c r="NYA607" s="112"/>
      <c r="NYB607" s="112"/>
      <c r="NYC607" s="112"/>
      <c r="NYD607" s="112"/>
      <c r="NYE607" s="112"/>
      <c r="NYF607" s="112"/>
      <c r="NYG607" s="112"/>
      <c r="NYH607" s="112"/>
      <c r="NYI607" s="112"/>
      <c r="NYJ607" s="112"/>
      <c r="NYK607" s="112"/>
      <c r="NYL607" s="112"/>
      <c r="NYM607" s="112"/>
      <c r="NYN607" s="112"/>
      <c r="NYO607" s="112"/>
      <c r="NYP607" s="112"/>
      <c r="NYQ607" s="112"/>
      <c r="NYR607" s="112"/>
      <c r="NYS607" s="112"/>
      <c r="NYT607" s="112"/>
      <c r="NYU607" s="112"/>
      <c r="NYV607" s="112"/>
      <c r="NYW607" s="112"/>
      <c r="NYX607" s="112"/>
      <c r="NYY607" s="112"/>
      <c r="NYZ607" s="112"/>
      <c r="NZA607" s="112"/>
      <c r="NZB607" s="112"/>
      <c r="NZC607" s="112"/>
      <c r="NZD607" s="112"/>
      <c r="NZE607" s="112"/>
      <c r="NZF607" s="112"/>
      <c r="NZG607" s="112"/>
      <c r="NZH607" s="112"/>
      <c r="NZI607" s="112"/>
      <c r="NZJ607" s="112"/>
      <c r="NZK607" s="112"/>
      <c r="NZL607" s="112"/>
      <c r="NZM607" s="112"/>
      <c r="NZN607" s="112"/>
      <c r="NZO607" s="112"/>
      <c r="NZP607" s="112"/>
      <c r="NZQ607" s="112"/>
      <c r="NZR607" s="112"/>
      <c r="NZS607" s="112"/>
      <c r="NZT607" s="112"/>
      <c r="NZU607" s="112"/>
      <c r="NZV607" s="112"/>
      <c r="NZW607" s="112"/>
      <c r="NZX607" s="112"/>
      <c r="NZY607" s="112"/>
      <c r="NZZ607" s="112"/>
      <c r="OAA607" s="112"/>
      <c r="OAB607" s="112"/>
      <c r="OAC607" s="112"/>
      <c r="OAD607" s="112"/>
      <c r="OAE607" s="112"/>
      <c r="OAF607" s="112"/>
      <c r="OAG607" s="112"/>
      <c r="OAH607" s="112"/>
      <c r="OAI607" s="112"/>
      <c r="OAJ607" s="112"/>
      <c r="OAK607" s="112"/>
      <c r="OAL607" s="112"/>
      <c r="OAM607" s="112"/>
      <c r="OAN607" s="112"/>
      <c r="OAO607" s="112"/>
      <c r="OAP607" s="112"/>
      <c r="OAQ607" s="112"/>
      <c r="OAR607" s="112"/>
      <c r="OAS607" s="112"/>
      <c r="OAT607" s="112"/>
      <c r="OAU607" s="112"/>
      <c r="OAV607" s="112"/>
      <c r="OAW607" s="112"/>
      <c r="OAX607" s="112"/>
      <c r="OAY607" s="112"/>
      <c r="OAZ607" s="112"/>
      <c r="OBA607" s="112"/>
      <c r="OBB607" s="112"/>
      <c r="OBC607" s="112"/>
      <c r="OBD607" s="112"/>
      <c r="OBE607" s="112"/>
      <c r="OBF607" s="112"/>
      <c r="OBG607" s="112"/>
      <c r="OBH607" s="112"/>
      <c r="OBI607" s="112"/>
      <c r="OBJ607" s="112"/>
      <c r="OBK607" s="112"/>
      <c r="OBL607" s="112"/>
      <c r="OBM607" s="112"/>
      <c r="OBN607" s="112"/>
      <c r="OBO607" s="112"/>
      <c r="OBP607" s="112"/>
      <c r="OBQ607" s="112"/>
      <c r="OBR607" s="112"/>
      <c r="OBS607" s="112"/>
      <c r="OBT607" s="112"/>
      <c r="OBU607" s="112"/>
      <c r="OBV607" s="112"/>
      <c r="OBW607" s="112"/>
      <c r="OBX607" s="112"/>
      <c r="OBY607" s="112"/>
      <c r="OBZ607" s="112"/>
      <c r="OCA607" s="112"/>
      <c r="OCB607" s="112"/>
      <c r="OCC607" s="112"/>
      <c r="OCD607" s="112"/>
      <c r="OCE607" s="112"/>
      <c r="OCF607" s="112"/>
      <c r="OCG607" s="112"/>
      <c r="OCH607" s="112"/>
      <c r="OCI607" s="112"/>
      <c r="OCJ607" s="112"/>
      <c r="OCK607" s="112"/>
      <c r="OCL607" s="112"/>
      <c r="OCM607" s="112"/>
      <c r="OCN607" s="112"/>
      <c r="OCO607" s="112"/>
      <c r="OCP607" s="112"/>
      <c r="OCQ607" s="112"/>
      <c r="OCR607" s="112"/>
      <c r="OCS607" s="112"/>
      <c r="OCT607" s="112"/>
      <c r="OCU607" s="112"/>
      <c r="OCV607" s="112"/>
      <c r="OCW607" s="112"/>
      <c r="OCX607" s="112"/>
      <c r="OCY607" s="112"/>
      <c r="OCZ607" s="112"/>
      <c r="ODA607" s="112"/>
      <c r="ODB607" s="112"/>
      <c r="ODC607" s="112"/>
      <c r="ODD607" s="112"/>
      <c r="ODE607" s="112"/>
      <c r="ODF607" s="112"/>
      <c r="ODG607" s="112"/>
      <c r="ODH607" s="112"/>
      <c r="ODI607" s="112"/>
      <c r="ODJ607" s="112"/>
      <c r="ODK607" s="112"/>
      <c r="ODL607" s="112"/>
      <c r="ODM607" s="112"/>
      <c r="ODN607" s="112"/>
      <c r="ODO607" s="112"/>
      <c r="ODP607" s="112"/>
      <c r="ODQ607" s="112"/>
      <c r="ODR607" s="112"/>
      <c r="ODS607" s="112"/>
      <c r="ODT607" s="112"/>
      <c r="ODU607" s="112"/>
      <c r="ODV607" s="112"/>
      <c r="ODW607" s="112"/>
      <c r="ODX607" s="112"/>
      <c r="ODY607" s="112"/>
      <c r="ODZ607" s="112"/>
      <c r="OEA607" s="112"/>
      <c r="OEB607" s="112"/>
      <c r="OEC607" s="112"/>
      <c r="OED607" s="112"/>
      <c r="OEE607" s="112"/>
      <c r="OEF607" s="112"/>
      <c r="OEG607" s="112"/>
      <c r="OEH607" s="112"/>
      <c r="OEI607" s="112"/>
      <c r="OEJ607" s="112"/>
      <c r="OEK607" s="112"/>
      <c r="OEL607" s="112"/>
      <c r="OEM607" s="112"/>
      <c r="OEN607" s="112"/>
      <c r="OEO607" s="112"/>
      <c r="OEP607" s="112"/>
      <c r="OEQ607" s="112"/>
      <c r="OER607" s="112"/>
      <c r="OES607" s="112"/>
      <c r="OET607" s="112"/>
      <c r="OEU607" s="112"/>
      <c r="OEV607" s="112"/>
      <c r="OEW607" s="112"/>
      <c r="OEX607" s="112"/>
      <c r="OEY607" s="112"/>
      <c r="OEZ607" s="112"/>
      <c r="OFA607" s="112"/>
      <c r="OFB607" s="112"/>
      <c r="OFC607" s="112"/>
      <c r="OFD607" s="112"/>
      <c r="OFE607" s="112"/>
      <c r="OFF607" s="112"/>
      <c r="OFG607" s="112"/>
      <c r="OFH607" s="112"/>
      <c r="OFI607" s="112"/>
      <c r="OFJ607" s="112"/>
      <c r="OFK607" s="112"/>
      <c r="OFL607" s="112"/>
      <c r="OFM607" s="112"/>
      <c r="OFN607" s="112"/>
      <c r="OFO607" s="112"/>
      <c r="OFP607" s="112"/>
      <c r="OFQ607" s="112"/>
      <c r="OFR607" s="112"/>
      <c r="OFS607" s="112"/>
      <c r="OFT607" s="112"/>
      <c r="OFU607" s="112"/>
      <c r="OFV607" s="112"/>
      <c r="OFW607" s="112"/>
      <c r="OFX607" s="112"/>
      <c r="OFY607" s="112"/>
      <c r="OFZ607" s="112"/>
      <c r="OGA607" s="112"/>
      <c r="OGB607" s="112"/>
      <c r="OGC607" s="112"/>
      <c r="OGD607" s="112"/>
      <c r="OGE607" s="112"/>
      <c r="OGF607" s="112"/>
      <c r="OGG607" s="112"/>
      <c r="OGH607" s="112"/>
      <c r="OGI607" s="112"/>
      <c r="OGJ607" s="112"/>
      <c r="OGK607" s="112"/>
      <c r="OGL607" s="112"/>
      <c r="OGM607" s="112"/>
      <c r="OGN607" s="112"/>
      <c r="OGO607" s="112"/>
      <c r="OGP607" s="112"/>
      <c r="OGQ607" s="112"/>
      <c r="OGR607" s="112"/>
      <c r="OGS607" s="112"/>
      <c r="OGT607" s="112"/>
      <c r="OGU607" s="112"/>
      <c r="OGV607" s="112"/>
      <c r="OGW607" s="112"/>
      <c r="OGX607" s="112"/>
      <c r="OGY607" s="112"/>
      <c r="OGZ607" s="112"/>
      <c r="OHA607" s="112"/>
      <c r="OHB607" s="112"/>
      <c r="OHC607" s="112"/>
      <c r="OHD607" s="112"/>
      <c r="OHE607" s="112"/>
      <c r="OHF607" s="112"/>
      <c r="OHG607" s="112"/>
      <c r="OHH607" s="112"/>
      <c r="OHI607" s="112"/>
      <c r="OHJ607" s="112"/>
      <c r="OHK607" s="112"/>
      <c r="OHL607" s="112"/>
      <c r="OHM607" s="112"/>
      <c r="OHN607" s="112"/>
      <c r="OHO607" s="112"/>
      <c r="OHP607" s="112"/>
      <c r="OHQ607" s="112"/>
      <c r="OHR607" s="112"/>
      <c r="OHS607" s="112"/>
      <c r="OHT607" s="112"/>
      <c r="OHU607" s="112"/>
      <c r="OHV607" s="112"/>
      <c r="OHW607" s="112"/>
      <c r="OHX607" s="112"/>
      <c r="OHY607" s="112"/>
      <c r="OHZ607" s="112"/>
      <c r="OIA607" s="112"/>
      <c r="OIB607" s="112"/>
      <c r="OIC607" s="112"/>
      <c r="OID607" s="112"/>
      <c r="OIE607" s="112"/>
      <c r="OIF607" s="112"/>
      <c r="OIG607" s="112"/>
      <c r="OIH607" s="112"/>
      <c r="OII607" s="112"/>
      <c r="OIJ607" s="112"/>
      <c r="OIK607" s="112"/>
      <c r="OIL607" s="112"/>
      <c r="OIM607" s="112"/>
      <c r="OIN607" s="112"/>
      <c r="OIO607" s="112"/>
      <c r="OIP607" s="112"/>
      <c r="OIQ607" s="112"/>
      <c r="OIR607" s="112"/>
      <c r="OIS607" s="112"/>
      <c r="OIT607" s="112"/>
      <c r="OIU607" s="112"/>
      <c r="OIV607" s="112"/>
      <c r="OIW607" s="112"/>
      <c r="OIX607" s="112"/>
      <c r="OIY607" s="112"/>
      <c r="OIZ607" s="112"/>
      <c r="OJA607" s="112"/>
      <c r="OJB607" s="112"/>
      <c r="OJC607" s="112"/>
      <c r="OJD607" s="112"/>
      <c r="OJE607" s="112"/>
      <c r="OJF607" s="112"/>
      <c r="OJG607" s="112"/>
      <c r="OJH607" s="112"/>
      <c r="OJI607" s="112"/>
      <c r="OJJ607" s="112"/>
      <c r="OJK607" s="112"/>
      <c r="OJL607" s="112"/>
      <c r="OJM607" s="112"/>
      <c r="OJN607" s="112"/>
      <c r="OJO607" s="112"/>
      <c r="OJP607" s="112"/>
      <c r="OJQ607" s="112"/>
      <c r="OJR607" s="112"/>
      <c r="OJS607" s="112"/>
      <c r="OJT607" s="112"/>
      <c r="OJU607" s="112"/>
      <c r="OJV607" s="112"/>
      <c r="OJW607" s="112"/>
      <c r="OJX607" s="112"/>
      <c r="OJY607" s="112"/>
      <c r="OJZ607" s="112"/>
      <c r="OKA607" s="112"/>
      <c r="OKB607" s="112"/>
      <c r="OKC607" s="112"/>
      <c r="OKD607" s="112"/>
      <c r="OKE607" s="112"/>
      <c r="OKF607" s="112"/>
      <c r="OKG607" s="112"/>
      <c r="OKH607" s="112"/>
      <c r="OKI607" s="112"/>
      <c r="OKJ607" s="112"/>
      <c r="OKK607" s="112"/>
      <c r="OKL607" s="112"/>
      <c r="OKM607" s="112"/>
      <c r="OKN607" s="112"/>
      <c r="OKO607" s="112"/>
      <c r="OKP607" s="112"/>
      <c r="OKQ607" s="112"/>
      <c r="OKR607" s="112"/>
      <c r="OKS607" s="112"/>
      <c r="OKT607" s="112"/>
      <c r="OKU607" s="112"/>
      <c r="OKV607" s="112"/>
      <c r="OKW607" s="112"/>
      <c r="OKX607" s="112"/>
      <c r="OKY607" s="112"/>
      <c r="OKZ607" s="112"/>
      <c r="OLA607" s="112"/>
      <c r="OLB607" s="112"/>
      <c r="OLC607" s="112"/>
      <c r="OLD607" s="112"/>
      <c r="OLE607" s="112"/>
      <c r="OLF607" s="112"/>
      <c r="OLG607" s="112"/>
      <c r="OLH607" s="112"/>
      <c r="OLI607" s="112"/>
      <c r="OLJ607" s="112"/>
      <c r="OLK607" s="112"/>
      <c r="OLL607" s="112"/>
      <c r="OLM607" s="112"/>
      <c r="OLN607" s="112"/>
      <c r="OLO607" s="112"/>
      <c r="OLP607" s="112"/>
      <c r="OLQ607" s="112"/>
      <c r="OLR607" s="112"/>
      <c r="OLS607" s="112"/>
      <c r="OLT607" s="112"/>
      <c r="OLU607" s="112"/>
      <c r="OLV607" s="112"/>
      <c r="OLW607" s="112"/>
      <c r="OLX607" s="112"/>
      <c r="OLY607" s="112"/>
      <c r="OLZ607" s="112"/>
      <c r="OMA607" s="112"/>
      <c r="OMB607" s="112"/>
      <c r="OMC607" s="112"/>
      <c r="OMD607" s="112"/>
      <c r="OME607" s="112"/>
      <c r="OMF607" s="112"/>
      <c r="OMG607" s="112"/>
      <c r="OMH607" s="112"/>
      <c r="OMI607" s="112"/>
      <c r="OMJ607" s="112"/>
      <c r="OMK607" s="112"/>
      <c r="OML607" s="112"/>
      <c r="OMM607" s="112"/>
      <c r="OMN607" s="112"/>
      <c r="OMO607" s="112"/>
      <c r="OMP607" s="112"/>
      <c r="OMQ607" s="112"/>
      <c r="OMR607" s="112"/>
      <c r="OMS607" s="112"/>
      <c r="OMT607" s="112"/>
      <c r="OMU607" s="112"/>
      <c r="OMV607" s="112"/>
      <c r="OMW607" s="112"/>
      <c r="OMX607" s="112"/>
      <c r="OMY607" s="112"/>
      <c r="OMZ607" s="112"/>
      <c r="ONA607" s="112"/>
      <c r="ONB607" s="112"/>
      <c r="ONC607" s="112"/>
      <c r="OND607" s="112"/>
      <c r="ONE607" s="112"/>
      <c r="ONF607" s="112"/>
      <c r="ONG607" s="112"/>
      <c r="ONH607" s="112"/>
      <c r="ONI607" s="112"/>
      <c r="ONJ607" s="112"/>
      <c r="ONK607" s="112"/>
      <c r="ONL607" s="112"/>
      <c r="ONM607" s="112"/>
      <c r="ONN607" s="112"/>
      <c r="ONO607" s="112"/>
      <c r="ONP607" s="112"/>
      <c r="ONQ607" s="112"/>
      <c r="ONR607" s="112"/>
      <c r="ONS607" s="112"/>
      <c r="ONT607" s="112"/>
      <c r="ONU607" s="112"/>
      <c r="ONV607" s="112"/>
      <c r="ONW607" s="112"/>
      <c r="ONX607" s="112"/>
      <c r="ONY607" s="112"/>
      <c r="ONZ607" s="112"/>
      <c r="OOA607" s="112"/>
      <c r="OOB607" s="112"/>
      <c r="OOC607" s="112"/>
      <c r="OOD607" s="112"/>
      <c r="OOE607" s="112"/>
      <c r="OOF607" s="112"/>
      <c r="OOG607" s="112"/>
      <c r="OOH607" s="112"/>
      <c r="OOI607" s="112"/>
      <c r="OOJ607" s="112"/>
      <c r="OOK607" s="112"/>
      <c r="OOL607" s="112"/>
      <c r="OOM607" s="112"/>
      <c r="OON607" s="112"/>
      <c r="OOO607" s="112"/>
      <c r="OOP607" s="112"/>
      <c r="OOQ607" s="112"/>
      <c r="OOR607" s="112"/>
      <c r="OOS607" s="112"/>
      <c r="OOT607" s="112"/>
      <c r="OOU607" s="112"/>
      <c r="OOV607" s="112"/>
      <c r="OOW607" s="112"/>
      <c r="OOX607" s="112"/>
      <c r="OOY607" s="112"/>
      <c r="OOZ607" s="112"/>
      <c r="OPA607" s="112"/>
      <c r="OPB607" s="112"/>
      <c r="OPC607" s="112"/>
      <c r="OPD607" s="112"/>
      <c r="OPE607" s="112"/>
      <c r="OPF607" s="112"/>
      <c r="OPG607" s="112"/>
      <c r="OPH607" s="112"/>
      <c r="OPI607" s="112"/>
      <c r="OPJ607" s="112"/>
      <c r="OPK607" s="112"/>
      <c r="OPL607" s="112"/>
      <c r="OPM607" s="112"/>
      <c r="OPN607" s="112"/>
      <c r="OPO607" s="112"/>
      <c r="OPP607" s="112"/>
      <c r="OPQ607" s="112"/>
      <c r="OPR607" s="112"/>
      <c r="OPS607" s="112"/>
      <c r="OPT607" s="112"/>
      <c r="OPU607" s="112"/>
      <c r="OPV607" s="112"/>
      <c r="OPW607" s="112"/>
      <c r="OPX607" s="112"/>
      <c r="OPY607" s="112"/>
      <c r="OPZ607" s="112"/>
      <c r="OQA607" s="112"/>
      <c r="OQB607" s="112"/>
      <c r="OQC607" s="112"/>
      <c r="OQD607" s="112"/>
      <c r="OQE607" s="112"/>
      <c r="OQF607" s="112"/>
      <c r="OQG607" s="112"/>
      <c r="OQH607" s="112"/>
      <c r="OQI607" s="112"/>
      <c r="OQJ607" s="112"/>
      <c r="OQK607" s="112"/>
      <c r="OQL607" s="112"/>
      <c r="OQM607" s="112"/>
      <c r="OQN607" s="112"/>
      <c r="OQO607" s="112"/>
      <c r="OQP607" s="112"/>
      <c r="OQQ607" s="112"/>
      <c r="OQR607" s="112"/>
      <c r="OQS607" s="112"/>
      <c r="OQT607" s="112"/>
      <c r="OQU607" s="112"/>
      <c r="OQV607" s="112"/>
      <c r="OQW607" s="112"/>
      <c r="OQX607" s="112"/>
      <c r="OQY607" s="112"/>
      <c r="OQZ607" s="112"/>
      <c r="ORA607" s="112"/>
      <c r="ORB607" s="112"/>
      <c r="ORC607" s="112"/>
      <c r="ORD607" s="112"/>
      <c r="ORE607" s="112"/>
      <c r="ORF607" s="112"/>
      <c r="ORG607" s="112"/>
      <c r="ORH607" s="112"/>
      <c r="ORI607" s="112"/>
      <c r="ORJ607" s="112"/>
      <c r="ORK607" s="112"/>
      <c r="ORL607" s="112"/>
      <c r="ORM607" s="112"/>
      <c r="ORN607" s="112"/>
      <c r="ORO607" s="112"/>
      <c r="ORP607" s="112"/>
      <c r="ORQ607" s="112"/>
      <c r="ORR607" s="112"/>
      <c r="ORS607" s="112"/>
      <c r="ORT607" s="112"/>
      <c r="ORU607" s="112"/>
      <c r="ORV607" s="112"/>
      <c r="ORW607" s="112"/>
      <c r="ORX607" s="112"/>
      <c r="ORY607" s="112"/>
      <c r="ORZ607" s="112"/>
      <c r="OSA607" s="112"/>
      <c r="OSB607" s="112"/>
      <c r="OSC607" s="112"/>
      <c r="OSD607" s="112"/>
      <c r="OSE607" s="112"/>
      <c r="OSF607" s="112"/>
      <c r="OSG607" s="112"/>
      <c r="OSH607" s="112"/>
      <c r="OSI607" s="112"/>
      <c r="OSJ607" s="112"/>
      <c r="OSK607" s="112"/>
      <c r="OSL607" s="112"/>
      <c r="OSM607" s="112"/>
      <c r="OSN607" s="112"/>
      <c r="OSO607" s="112"/>
      <c r="OSP607" s="112"/>
      <c r="OSQ607" s="112"/>
      <c r="OSR607" s="112"/>
      <c r="OSS607" s="112"/>
      <c r="OST607" s="112"/>
      <c r="OSU607" s="112"/>
      <c r="OSV607" s="112"/>
      <c r="OSW607" s="112"/>
      <c r="OSX607" s="112"/>
      <c r="OSY607" s="112"/>
      <c r="OSZ607" s="112"/>
      <c r="OTA607" s="112"/>
      <c r="OTB607" s="112"/>
      <c r="OTC607" s="112"/>
      <c r="OTD607" s="112"/>
      <c r="OTE607" s="112"/>
      <c r="OTF607" s="112"/>
      <c r="OTG607" s="112"/>
      <c r="OTH607" s="112"/>
      <c r="OTI607" s="112"/>
      <c r="OTJ607" s="112"/>
      <c r="OTK607" s="112"/>
      <c r="OTL607" s="112"/>
      <c r="OTM607" s="112"/>
      <c r="OTN607" s="112"/>
      <c r="OTO607" s="112"/>
      <c r="OTP607" s="112"/>
      <c r="OTQ607" s="112"/>
      <c r="OTR607" s="112"/>
      <c r="OTS607" s="112"/>
      <c r="OTT607" s="112"/>
      <c r="OTU607" s="112"/>
      <c r="OTV607" s="112"/>
      <c r="OTW607" s="112"/>
      <c r="OTX607" s="112"/>
      <c r="OTY607" s="112"/>
      <c r="OTZ607" s="112"/>
      <c r="OUA607" s="112"/>
      <c r="OUB607" s="112"/>
      <c r="OUC607" s="112"/>
      <c r="OUD607" s="112"/>
      <c r="OUE607" s="112"/>
      <c r="OUF607" s="112"/>
      <c r="OUG607" s="112"/>
      <c r="OUH607" s="112"/>
      <c r="OUI607" s="112"/>
      <c r="OUJ607" s="112"/>
      <c r="OUK607" s="112"/>
      <c r="OUL607" s="112"/>
      <c r="OUM607" s="112"/>
      <c r="OUN607" s="112"/>
      <c r="OUO607" s="112"/>
      <c r="OUP607" s="112"/>
      <c r="OUQ607" s="112"/>
      <c r="OUR607" s="112"/>
      <c r="OUS607" s="112"/>
      <c r="OUT607" s="112"/>
      <c r="OUU607" s="112"/>
      <c r="OUV607" s="112"/>
      <c r="OUW607" s="112"/>
      <c r="OUX607" s="112"/>
      <c r="OUY607" s="112"/>
      <c r="OUZ607" s="112"/>
      <c r="OVA607" s="112"/>
      <c r="OVB607" s="112"/>
      <c r="OVC607" s="112"/>
      <c r="OVD607" s="112"/>
      <c r="OVE607" s="112"/>
      <c r="OVF607" s="112"/>
      <c r="OVG607" s="112"/>
      <c r="OVH607" s="112"/>
      <c r="OVI607" s="112"/>
      <c r="OVJ607" s="112"/>
      <c r="OVK607" s="112"/>
      <c r="OVL607" s="112"/>
      <c r="OVM607" s="112"/>
      <c r="OVN607" s="112"/>
      <c r="OVO607" s="112"/>
      <c r="OVP607" s="112"/>
      <c r="OVQ607" s="112"/>
      <c r="OVR607" s="112"/>
      <c r="OVS607" s="112"/>
      <c r="OVT607" s="112"/>
      <c r="OVU607" s="112"/>
      <c r="OVV607" s="112"/>
      <c r="OVW607" s="112"/>
      <c r="OVX607" s="112"/>
      <c r="OVY607" s="112"/>
      <c r="OVZ607" s="112"/>
      <c r="OWA607" s="112"/>
      <c r="OWB607" s="112"/>
      <c r="OWC607" s="112"/>
      <c r="OWD607" s="112"/>
      <c r="OWE607" s="112"/>
      <c r="OWF607" s="112"/>
      <c r="OWG607" s="112"/>
      <c r="OWH607" s="112"/>
      <c r="OWI607" s="112"/>
      <c r="OWJ607" s="112"/>
      <c r="OWK607" s="112"/>
      <c r="OWL607" s="112"/>
      <c r="OWM607" s="112"/>
      <c r="OWN607" s="112"/>
      <c r="OWO607" s="112"/>
      <c r="OWP607" s="112"/>
      <c r="OWQ607" s="112"/>
      <c r="OWR607" s="112"/>
      <c r="OWS607" s="112"/>
      <c r="OWT607" s="112"/>
      <c r="OWU607" s="112"/>
      <c r="OWV607" s="112"/>
      <c r="OWW607" s="112"/>
      <c r="OWX607" s="112"/>
      <c r="OWY607" s="112"/>
      <c r="OWZ607" s="112"/>
      <c r="OXA607" s="112"/>
      <c r="OXB607" s="112"/>
      <c r="OXC607" s="112"/>
      <c r="OXD607" s="112"/>
      <c r="OXE607" s="112"/>
      <c r="OXF607" s="112"/>
      <c r="OXG607" s="112"/>
      <c r="OXH607" s="112"/>
      <c r="OXI607" s="112"/>
      <c r="OXJ607" s="112"/>
      <c r="OXK607" s="112"/>
      <c r="OXL607" s="112"/>
      <c r="OXM607" s="112"/>
      <c r="OXN607" s="112"/>
      <c r="OXO607" s="112"/>
      <c r="OXP607" s="112"/>
      <c r="OXQ607" s="112"/>
      <c r="OXR607" s="112"/>
      <c r="OXS607" s="112"/>
      <c r="OXT607" s="112"/>
      <c r="OXU607" s="112"/>
      <c r="OXV607" s="112"/>
      <c r="OXW607" s="112"/>
      <c r="OXX607" s="112"/>
      <c r="OXY607" s="112"/>
      <c r="OXZ607" s="112"/>
      <c r="OYA607" s="112"/>
      <c r="OYB607" s="112"/>
      <c r="OYC607" s="112"/>
      <c r="OYD607" s="112"/>
      <c r="OYE607" s="112"/>
      <c r="OYF607" s="112"/>
      <c r="OYG607" s="112"/>
      <c r="OYH607" s="112"/>
      <c r="OYI607" s="112"/>
      <c r="OYJ607" s="112"/>
      <c r="OYK607" s="112"/>
      <c r="OYL607" s="112"/>
      <c r="OYM607" s="112"/>
      <c r="OYN607" s="112"/>
      <c r="OYO607" s="112"/>
      <c r="OYP607" s="112"/>
      <c r="OYQ607" s="112"/>
      <c r="OYR607" s="112"/>
      <c r="OYS607" s="112"/>
      <c r="OYT607" s="112"/>
      <c r="OYU607" s="112"/>
      <c r="OYV607" s="112"/>
      <c r="OYW607" s="112"/>
      <c r="OYX607" s="112"/>
      <c r="OYY607" s="112"/>
      <c r="OYZ607" s="112"/>
      <c r="OZA607" s="112"/>
      <c r="OZB607" s="112"/>
      <c r="OZC607" s="112"/>
      <c r="OZD607" s="112"/>
      <c r="OZE607" s="112"/>
      <c r="OZF607" s="112"/>
      <c r="OZG607" s="112"/>
      <c r="OZH607" s="112"/>
      <c r="OZI607" s="112"/>
      <c r="OZJ607" s="112"/>
      <c r="OZK607" s="112"/>
      <c r="OZL607" s="112"/>
      <c r="OZM607" s="112"/>
      <c r="OZN607" s="112"/>
      <c r="OZO607" s="112"/>
      <c r="OZP607" s="112"/>
      <c r="OZQ607" s="112"/>
      <c r="OZR607" s="112"/>
      <c r="OZS607" s="112"/>
      <c r="OZT607" s="112"/>
      <c r="OZU607" s="112"/>
      <c r="OZV607" s="112"/>
      <c r="OZW607" s="112"/>
      <c r="OZX607" s="112"/>
      <c r="OZY607" s="112"/>
      <c r="OZZ607" s="112"/>
      <c r="PAA607" s="112"/>
      <c r="PAB607" s="112"/>
      <c r="PAC607" s="112"/>
      <c r="PAD607" s="112"/>
      <c r="PAE607" s="112"/>
      <c r="PAF607" s="112"/>
      <c r="PAG607" s="112"/>
      <c r="PAH607" s="112"/>
      <c r="PAI607" s="112"/>
      <c r="PAJ607" s="112"/>
      <c r="PAK607" s="112"/>
      <c r="PAL607" s="112"/>
      <c r="PAM607" s="112"/>
      <c r="PAN607" s="112"/>
      <c r="PAO607" s="112"/>
      <c r="PAP607" s="112"/>
      <c r="PAQ607" s="112"/>
      <c r="PAR607" s="112"/>
      <c r="PAS607" s="112"/>
      <c r="PAT607" s="112"/>
      <c r="PAU607" s="112"/>
      <c r="PAV607" s="112"/>
      <c r="PAW607" s="112"/>
      <c r="PAX607" s="112"/>
      <c r="PAY607" s="112"/>
      <c r="PAZ607" s="112"/>
      <c r="PBA607" s="112"/>
      <c r="PBB607" s="112"/>
      <c r="PBC607" s="112"/>
      <c r="PBD607" s="112"/>
      <c r="PBE607" s="112"/>
      <c r="PBF607" s="112"/>
      <c r="PBG607" s="112"/>
      <c r="PBH607" s="112"/>
      <c r="PBI607" s="112"/>
      <c r="PBJ607" s="112"/>
      <c r="PBK607" s="112"/>
      <c r="PBL607" s="112"/>
      <c r="PBM607" s="112"/>
      <c r="PBN607" s="112"/>
      <c r="PBO607" s="112"/>
      <c r="PBP607" s="112"/>
      <c r="PBQ607" s="112"/>
      <c r="PBR607" s="112"/>
      <c r="PBS607" s="112"/>
      <c r="PBT607" s="112"/>
      <c r="PBU607" s="112"/>
      <c r="PBV607" s="112"/>
      <c r="PBW607" s="112"/>
      <c r="PBX607" s="112"/>
      <c r="PBY607" s="112"/>
      <c r="PBZ607" s="112"/>
      <c r="PCA607" s="112"/>
      <c r="PCB607" s="112"/>
      <c r="PCC607" s="112"/>
      <c r="PCD607" s="112"/>
      <c r="PCE607" s="112"/>
      <c r="PCF607" s="112"/>
      <c r="PCG607" s="112"/>
      <c r="PCH607" s="112"/>
      <c r="PCI607" s="112"/>
      <c r="PCJ607" s="112"/>
      <c r="PCK607" s="112"/>
      <c r="PCL607" s="112"/>
      <c r="PCM607" s="112"/>
      <c r="PCN607" s="112"/>
      <c r="PCO607" s="112"/>
      <c r="PCP607" s="112"/>
      <c r="PCQ607" s="112"/>
      <c r="PCR607" s="112"/>
      <c r="PCS607" s="112"/>
      <c r="PCT607" s="112"/>
      <c r="PCU607" s="112"/>
      <c r="PCV607" s="112"/>
      <c r="PCW607" s="112"/>
      <c r="PCX607" s="112"/>
      <c r="PCY607" s="112"/>
      <c r="PCZ607" s="112"/>
      <c r="PDA607" s="112"/>
      <c r="PDB607" s="112"/>
      <c r="PDC607" s="112"/>
      <c r="PDD607" s="112"/>
      <c r="PDE607" s="112"/>
      <c r="PDF607" s="112"/>
      <c r="PDG607" s="112"/>
      <c r="PDH607" s="112"/>
      <c r="PDI607" s="112"/>
      <c r="PDJ607" s="112"/>
      <c r="PDK607" s="112"/>
      <c r="PDL607" s="112"/>
      <c r="PDM607" s="112"/>
      <c r="PDN607" s="112"/>
      <c r="PDO607" s="112"/>
      <c r="PDP607" s="112"/>
      <c r="PDQ607" s="112"/>
      <c r="PDR607" s="112"/>
      <c r="PDS607" s="112"/>
      <c r="PDT607" s="112"/>
      <c r="PDU607" s="112"/>
      <c r="PDV607" s="112"/>
      <c r="PDW607" s="112"/>
      <c r="PDX607" s="112"/>
      <c r="PDY607" s="112"/>
      <c r="PDZ607" s="112"/>
      <c r="PEA607" s="112"/>
      <c r="PEB607" s="112"/>
      <c r="PEC607" s="112"/>
      <c r="PED607" s="112"/>
      <c r="PEE607" s="112"/>
      <c r="PEF607" s="112"/>
      <c r="PEG607" s="112"/>
      <c r="PEH607" s="112"/>
      <c r="PEI607" s="112"/>
      <c r="PEJ607" s="112"/>
      <c r="PEK607" s="112"/>
      <c r="PEL607" s="112"/>
      <c r="PEM607" s="112"/>
      <c r="PEN607" s="112"/>
      <c r="PEO607" s="112"/>
      <c r="PEP607" s="112"/>
      <c r="PEQ607" s="112"/>
      <c r="PER607" s="112"/>
      <c r="PES607" s="112"/>
      <c r="PET607" s="112"/>
      <c r="PEU607" s="112"/>
      <c r="PEV607" s="112"/>
      <c r="PEW607" s="112"/>
      <c r="PEX607" s="112"/>
      <c r="PEY607" s="112"/>
      <c r="PEZ607" s="112"/>
      <c r="PFA607" s="112"/>
      <c r="PFB607" s="112"/>
      <c r="PFC607" s="112"/>
      <c r="PFD607" s="112"/>
      <c r="PFE607" s="112"/>
      <c r="PFF607" s="112"/>
      <c r="PFG607" s="112"/>
      <c r="PFH607" s="112"/>
      <c r="PFI607" s="112"/>
      <c r="PFJ607" s="112"/>
      <c r="PFK607" s="112"/>
      <c r="PFL607" s="112"/>
      <c r="PFM607" s="112"/>
      <c r="PFN607" s="112"/>
      <c r="PFO607" s="112"/>
      <c r="PFP607" s="112"/>
      <c r="PFQ607" s="112"/>
      <c r="PFR607" s="112"/>
      <c r="PFS607" s="112"/>
      <c r="PFT607" s="112"/>
      <c r="PFU607" s="112"/>
      <c r="PFV607" s="112"/>
      <c r="PFW607" s="112"/>
      <c r="PFX607" s="112"/>
      <c r="PFY607" s="112"/>
      <c r="PFZ607" s="112"/>
      <c r="PGA607" s="112"/>
      <c r="PGB607" s="112"/>
      <c r="PGC607" s="112"/>
      <c r="PGD607" s="112"/>
      <c r="PGE607" s="112"/>
      <c r="PGF607" s="112"/>
      <c r="PGG607" s="112"/>
      <c r="PGH607" s="112"/>
      <c r="PGI607" s="112"/>
      <c r="PGJ607" s="112"/>
      <c r="PGK607" s="112"/>
      <c r="PGL607" s="112"/>
      <c r="PGM607" s="112"/>
      <c r="PGN607" s="112"/>
      <c r="PGO607" s="112"/>
      <c r="PGP607" s="112"/>
      <c r="PGQ607" s="112"/>
      <c r="PGR607" s="112"/>
      <c r="PGS607" s="112"/>
      <c r="PGT607" s="112"/>
      <c r="PGU607" s="112"/>
      <c r="PGV607" s="112"/>
      <c r="PGW607" s="112"/>
      <c r="PGX607" s="112"/>
      <c r="PGY607" s="112"/>
      <c r="PGZ607" s="112"/>
      <c r="PHA607" s="112"/>
      <c r="PHB607" s="112"/>
      <c r="PHC607" s="112"/>
      <c r="PHD607" s="112"/>
      <c r="PHE607" s="112"/>
      <c r="PHF607" s="112"/>
      <c r="PHG607" s="112"/>
      <c r="PHH607" s="112"/>
      <c r="PHI607" s="112"/>
      <c r="PHJ607" s="112"/>
      <c r="PHK607" s="112"/>
      <c r="PHL607" s="112"/>
      <c r="PHM607" s="112"/>
      <c r="PHN607" s="112"/>
      <c r="PHO607" s="112"/>
      <c r="PHP607" s="112"/>
      <c r="PHQ607" s="112"/>
      <c r="PHR607" s="112"/>
      <c r="PHS607" s="112"/>
      <c r="PHT607" s="112"/>
      <c r="PHU607" s="112"/>
      <c r="PHV607" s="112"/>
      <c r="PHW607" s="112"/>
      <c r="PHX607" s="112"/>
      <c r="PHY607" s="112"/>
      <c r="PHZ607" s="112"/>
      <c r="PIA607" s="112"/>
      <c r="PIB607" s="112"/>
      <c r="PIC607" s="112"/>
      <c r="PID607" s="112"/>
      <c r="PIE607" s="112"/>
      <c r="PIF607" s="112"/>
      <c r="PIG607" s="112"/>
      <c r="PIH607" s="112"/>
      <c r="PII607" s="112"/>
      <c r="PIJ607" s="112"/>
      <c r="PIK607" s="112"/>
      <c r="PIL607" s="112"/>
      <c r="PIM607" s="112"/>
      <c r="PIN607" s="112"/>
      <c r="PIO607" s="112"/>
      <c r="PIP607" s="112"/>
      <c r="PIQ607" s="112"/>
      <c r="PIR607" s="112"/>
      <c r="PIS607" s="112"/>
      <c r="PIT607" s="112"/>
      <c r="PIU607" s="112"/>
      <c r="PIV607" s="112"/>
      <c r="PIW607" s="112"/>
      <c r="PIX607" s="112"/>
      <c r="PIY607" s="112"/>
      <c r="PIZ607" s="112"/>
      <c r="PJA607" s="112"/>
      <c r="PJB607" s="112"/>
      <c r="PJC607" s="112"/>
      <c r="PJD607" s="112"/>
      <c r="PJE607" s="112"/>
      <c r="PJF607" s="112"/>
      <c r="PJG607" s="112"/>
      <c r="PJH607" s="112"/>
      <c r="PJI607" s="112"/>
      <c r="PJJ607" s="112"/>
      <c r="PJK607" s="112"/>
      <c r="PJL607" s="112"/>
      <c r="PJM607" s="112"/>
      <c r="PJN607" s="112"/>
      <c r="PJO607" s="112"/>
      <c r="PJP607" s="112"/>
      <c r="PJQ607" s="112"/>
      <c r="PJR607" s="112"/>
      <c r="PJS607" s="112"/>
      <c r="PJT607" s="112"/>
      <c r="PJU607" s="112"/>
      <c r="PJV607" s="112"/>
      <c r="PJW607" s="112"/>
      <c r="PJX607" s="112"/>
      <c r="PJY607" s="112"/>
      <c r="PJZ607" s="112"/>
      <c r="PKA607" s="112"/>
      <c r="PKB607" s="112"/>
      <c r="PKC607" s="112"/>
      <c r="PKD607" s="112"/>
      <c r="PKE607" s="112"/>
      <c r="PKF607" s="112"/>
      <c r="PKG607" s="112"/>
      <c r="PKH607" s="112"/>
      <c r="PKI607" s="112"/>
      <c r="PKJ607" s="112"/>
      <c r="PKK607" s="112"/>
      <c r="PKL607" s="112"/>
      <c r="PKM607" s="112"/>
      <c r="PKN607" s="112"/>
      <c r="PKO607" s="112"/>
      <c r="PKP607" s="112"/>
      <c r="PKQ607" s="112"/>
      <c r="PKR607" s="112"/>
      <c r="PKS607" s="112"/>
      <c r="PKT607" s="112"/>
      <c r="PKU607" s="112"/>
      <c r="PKV607" s="112"/>
      <c r="PKW607" s="112"/>
      <c r="PKX607" s="112"/>
      <c r="PKY607" s="112"/>
      <c r="PKZ607" s="112"/>
      <c r="PLA607" s="112"/>
      <c r="PLB607" s="112"/>
      <c r="PLC607" s="112"/>
      <c r="PLD607" s="112"/>
      <c r="PLE607" s="112"/>
      <c r="PLF607" s="112"/>
      <c r="PLG607" s="112"/>
      <c r="PLH607" s="112"/>
      <c r="PLI607" s="112"/>
      <c r="PLJ607" s="112"/>
      <c r="PLK607" s="112"/>
      <c r="PLL607" s="112"/>
      <c r="PLM607" s="112"/>
      <c r="PLN607" s="112"/>
      <c r="PLO607" s="112"/>
      <c r="PLP607" s="112"/>
      <c r="PLQ607" s="112"/>
      <c r="PLR607" s="112"/>
      <c r="PLS607" s="112"/>
      <c r="PLT607" s="112"/>
      <c r="PLU607" s="112"/>
      <c r="PLV607" s="112"/>
      <c r="PLW607" s="112"/>
      <c r="PLX607" s="112"/>
      <c r="PLY607" s="112"/>
      <c r="PLZ607" s="112"/>
      <c r="PMA607" s="112"/>
      <c r="PMB607" s="112"/>
      <c r="PMC607" s="112"/>
      <c r="PMD607" s="112"/>
      <c r="PME607" s="112"/>
      <c r="PMF607" s="112"/>
      <c r="PMG607" s="112"/>
      <c r="PMH607" s="112"/>
      <c r="PMI607" s="112"/>
      <c r="PMJ607" s="112"/>
      <c r="PMK607" s="112"/>
      <c r="PML607" s="112"/>
      <c r="PMM607" s="112"/>
      <c r="PMN607" s="112"/>
      <c r="PMO607" s="112"/>
      <c r="PMP607" s="112"/>
      <c r="PMQ607" s="112"/>
      <c r="PMR607" s="112"/>
      <c r="PMS607" s="112"/>
      <c r="PMT607" s="112"/>
      <c r="PMU607" s="112"/>
      <c r="PMV607" s="112"/>
      <c r="PMW607" s="112"/>
      <c r="PMX607" s="112"/>
      <c r="PMY607" s="112"/>
      <c r="PMZ607" s="112"/>
      <c r="PNA607" s="112"/>
      <c r="PNB607" s="112"/>
      <c r="PNC607" s="112"/>
      <c r="PND607" s="112"/>
      <c r="PNE607" s="112"/>
      <c r="PNF607" s="112"/>
      <c r="PNG607" s="112"/>
      <c r="PNH607" s="112"/>
      <c r="PNI607" s="112"/>
      <c r="PNJ607" s="112"/>
      <c r="PNK607" s="112"/>
      <c r="PNL607" s="112"/>
      <c r="PNM607" s="112"/>
      <c r="PNN607" s="112"/>
      <c r="PNO607" s="112"/>
      <c r="PNP607" s="112"/>
      <c r="PNQ607" s="112"/>
      <c r="PNR607" s="112"/>
      <c r="PNS607" s="112"/>
      <c r="PNT607" s="112"/>
      <c r="PNU607" s="112"/>
      <c r="PNV607" s="112"/>
      <c r="PNW607" s="112"/>
      <c r="PNX607" s="112"/>
      <c r="PNY607" s="112"/>
      <c r="PNZ607" s="112"/>
      <c r="POA607" s="112"/>
      <c r="POB607" s="112"/>
      <c r="POC607" s="112"/>
      <c r="POD607" s="112"/>
      <c r="POE607" s="112"/>
      <c r="POF607" s="112"/>
      <c r="POG607" s="112"/>
      <c r="POH607" s="112"/>
      <c r="POI607" s="112"/>
      <c r="POJ607" s="112"/>
      <c r="POK607" s="112"/>
      <c r="POL607" s="112"/>
      <c r="POM607" s="112"/>
      <c r="PON607" s="112"/>
      <c r="POO607" s="112"/>
      <c r="POP607" s="112"/>
      <c r="POQ607" s="112"/>
      <c r="POR607" s="112"/>
      <c r="POS607" s="112"/>
      <c r="POT607" s="112"/>
      <c r="POU607" s="112"/>
      <c r="POV607" s="112"/>
      <c r="POW607" s="112"/>
      <c r="POX607" s="112"/>
      <c r="POY607" s="112"/>
      <c r="POZ607" s="112"/>
      <c r="PPA607" s="112"/>
      <c r="PPB607" s="112"/>
      <c r="PPC607" s="112"/>
      <c r="PPD607" s="112"/>
      <c r="PPE607" s="112"/>
      <c r="PPF607" s="112"/>
      <c r="PPG607" s="112"/>
      <c r="PPH607" s="112"/>
      <c r="PPI607" s="112"/>
      <c r="PPJ607" s="112"/>
      <c r="PPK607" s="112"/>
      <c r="PPL607" s="112"/>
      <c r="PPM607" s="112"/>
      <c r="PPN607" s="112"/>
      <c r="PPO607" s="112"/>
      <c r="PPP607" s="112"/>
      <c r="PPQ607" s="112"/>
      <c r="PPR607" s="112"/>
      <c r="PPS607" s="112"/>
      <c r="PPT607" s="112"/>
      <c r="PPU607" s="112"/>
      <c r="PPV607" s="112"/>
      <c r="PPW607" s="112"/>
      <c r="PPX607" s="112"/>
      <c r="PPY607" s="112"/>
      <c r="PPZ607" s="112"/>
      <c r="PQA607" s="112"/>
      <c r="PQB607" s="112"/>
      <c r="PQC607" s="112"/>
      <c r="PQD607" s="112"/>
      <c r="PQE607" s="112"/>
      <c r="PQF607" s="112"/>
      <c r="PQG607" s="112"/>
      <c r="PQH607" s="112"/>
      <c r="PQI607" s="112"/>
      <c r="PQJ607" s="112"/>
      <c r="PQK607" s="112"/>
      <c r="PQL607" s="112"/>
      <c r="PQM607" s="112"/>
      <c r="PQN607" s="112"/>
      <c r="PQO607" s="112"/>
      <c r="PQP607" s="112"/>
      <c r="PQQ607" s="112"/>
      <c r="PQR607" s="112"/>
      <c r="PQS607" s="112"/>
      <c r="PQT607" s="112"/>
      <c r="PQU607" s="112"/>
      <c r="PQV607" s="112"/>
      <c r="PQW607" s="112"/>
      <c r="PQX607" s="112"/>
      <c r="PQY607" s="112"/>
      <c r="PQZ607" s="112"/>
      <c r="PRA607" s="112"/>
      <c r="PRB607" s="112"/>
      <c r="PRC607" s="112"/>
      <c r="PRD607" s="112"/>
      <c r="PRE607" s="112"/>
      <c r="PRF607" s="112"/>
      <c r="PRG607" s="112"/>
      <c r="PRH607" s="112"/>
      <c r="PRI607" s="112"/>
      <c r="PRJ607" s="112"/>
      <c r="PRK607" s="112"/>
      <c r="PRL607" s="112"/>
      <c r="PRM607" s="112"/>
      <c r="PRN607" s="112"/>
      <c r="PRO607" s="112"/>
      <c r="PRP607" s="112"/>
      <c r="PRQ607" s="112"/>
      <c r="PRR607" s="112"/>
      <c r="PRS607" s="112"/>
      <c r="PRT607" s="112"/>
      <c r="PRU607" s="112"/>
      <c r="PRV607" s="112"/>
      <c r="PRW607" s="112"/>
      <c r="PRX607" s="112"/>
      <c r="PRY607" s="112"/>
      <c r="PRZ607" s="112"/>
      <c r="PSA607" s="112"/>
      <c r="PSB607" s="112"/>
      <c r="PSC607" s="112"/>
      <c r="PSD607" s="112"/>
      <c r="PSE607" s="112"/>
      <c r="PSF607" s="112"/>
      <c r="PSG607" s="112"/>
      <c r="PSH607" s="112"/>
      <c r="PSI607" s="112"/>
      <c r="PSJ607" s="112"/>
      <c r="PSK607" s="112"/>
      <c r="PSL607" s="112"/>
      <c r="PSM607" s="112"/>
      <c r="PSN607" s="112"/>
      <c r="PSO607" s="112"/>
      <c r="PSP607" s="112"/>
      <c r="PSQ607" s="112"/>
      <c r="PSR607" s="112"/>
      <c r="PSS607" s="112"/>
      <c r="PST607" s="112"/>
      <c r="PSU607" s="112"/>
      <c r="PSV607" s="112"/>
      <c r="PSW607" s="112"/>
      <c r="PSX607" s="112"/>
      <c r="PSY607" s="112"/>
      <c r="PSZ607" s="112"/>
      <c r="PTA607" s="112"/>
      <c r="PTB607" s="112"/>
      <c r="PTC607" s="112"/>
      <c r="PTD607" s="112"/>
      <c r="PTE607" s="112"/>
      <c r="PTF607" s="112"/>
      <c r="PTG607" s="112"/>
      <c r="PTH607" s="112"/>
      <c r="PTI607" s="112"/>
      <c r="PTJ607" s="112"/>
      <c r="PTK607" s="112"/>
      <c r="PTL607" s="112"/>
      <c r="PTM607" s="112"/>
      <c r="PTN607" s="112"/>
      <c r="PTO607" s="112"/>
      <c r="PTP607" s="112"/>
      <c r="PTQ607" s="112"/>
      <c r="PTR607" s="112"/>
      <c r="PTS607" s="112"/>
      <c r="PTT607" s="112"/>
      <c r="PTU607" s="112"/>
      <c r="PTV607" s="112"/>
      <c r="PTW607" s="112"/>
      <c r="PTX607" s="112"/>
      <c r="PTY607" s="112"/>
      <c r="PTZ607" s="112"/>
      <c r="PUA607" s="112"/>
      <c r="PUB607" s="112"/>
      <c r="PUC607" s="112"/>
      <c r="PUD607" s="112"/>
      <c r="PUE607" s="112"/>
      <c r="PUF607" s="112"/>
      <c r="PUG607" s="112"/>
      <c r="PUH607" s="112"/>
      <c r="PUI607" s="112"/>
      <c r="PUJ607" s="112"/>
      <c r="PUK607" s="112"/>
      <c r="PUL607" s="112"/>
      <c r="PUM607" s="112"/>
      <c r="PUN607" s="112"/>
      <c r="PUO607" s="112"/>
      <c r="PUP607" s="112"/>
      <c r="PUQ607" s="112"/>
      <c r="PUR607" s="112"/>
      <c r="PUS607" s="112"/>
      <c r="PUT607" s="112"/>
      <c r="PUU607" s="112"/>
      <c r="PUV607" s="112"/>
      <c r="PUW607" s="112"/>
      <c r="PUX607" s="112"/>
      <c r="PUY607" s="112"/>
      <c r="PUZ607" s="112"/>
      <c r="PVA607" s="112"/>
      <c r="PVB607" s="112"/>
      <c r="PVC607" s="112"/>
      <c r="PVD607" s="112"/>
      <c r="PVE607" s="112"/>
      <c r="PVF607" s="112"/>
      <c r="PVG607" s="112"/>
      <c r="PVH607" s="112"/>
      <c r="PVI607" s="112"/>
      <c r="PVJ607" s="112"/>
      <c r="PVK607" s="112"/>
      <c r="PVL607" s="112"/>
      <c r="PVM607" s="112"/>
      <c r="PVN607" s="112"/>
      <c r="PVO607" s="112"/>
      <c r="PVP607" s="112"/>
      <c r="PVQ607" s="112"/>
      <c r="PVR607" s="112"/>
      <c r="PVS607" s="112"/>
      <c r="PVT607" s="112"/>
      <c r="PVU607" s="112"/>
      <c r="PVV607" s="112"/>
      <c r="PVW607" s="112"/>
      <c r="PVX607" s="112"/>
      <c r="PVY607" s="112"/>
      <c r="PVZ607" s="112"/>
      <c r="PWA607" s="112"/>
      <c r="PWB607" s="112"/>
      <c r="PWC607" s="112"/>
      <c r="PWD607" s="112"/>
      <c r="PWE607" s="112"/>
      <c r="PWF607" s="112"/>
      <c r="PWG607" s="112"/>
      <c r="PWH607" s="112"/>
      <c r="PWI607" s="112"/>
      <c r="PWJ607" s="112"/>
      <c r="PWK607" s="112"/>
      <c r="PWL607" s="112"/>
      <c r="PWM607" s="112"/>
      <c r="PWN607" s="112"/>
      <c r="PWO607" s="112"/>
      <c r="PWP607" s="112"/>
      <c r="PWQ607" s="112"/>
      <c r="PWR607" s="112"/>
      <c r="PWS607" s="112"/>
      <c r="PWT607" s="112"/>
      <c r="PWU607" s="112"/>
      <c r="PWV607" s="112"/>
      <c r="PWW607" s="112"/>
      <c r="PWX607" s="112"/>
      <c r="PWY607" s="112"/>
      <c r="PWZ607" s="112"/>
      <c r="PXA607" s="112"/>
      <c r="PXB607" s="112"/>
      <c r="PXC607" s="112"/>
      <c r="PXD607" s="112"/>
      <c r="PXE607" s="112"/>
      <c r="PXF607" s="112"/>
      <c r="PXG607" s="112"/>
      <c r="PXH607" s="112"/>
      <c r="PXI607" s="112"/>
      <c r="PXJ607" s="112"/>
      <c r="PXK607" s="112"/>
      <c r="PXL607" s="112"/>
      <c r="PXM607" s="112"/>
      <c r="PXN607" s="112"/>
      <c r="PXO607" s="112"/>
      <c r="PXP607" s="112"/>
      <c r="PXQ607" s="112"/>
      <c r="PXR607" s="112"/>
      <c r="PXS607" s="112"/>
      <c r="PXT607" s="112"/>
      <c r="PXU607" s="112"/>
      <c r="PXV607" s="112"/>
      <c r="PXW607" s="112"/>
      <c r="PXX607" s="112"/>
      <c r="PXY607" s="112"/>
      <c r="PXZ607" s="112"/>
      <c r="PYA607" s="112"/>
      <c r="PYB607" s="112"/>
      <c r="PYC607" s="112"/>
      <c r="PYD607" s="112"/>
      <c r="PYE607" s="112"/>
      <c r="PYF607" s="112"/>
      <c r="PYG607" s="112"/>
      <c r="PYH607" s="112"/>
      <c r="PYI607" s="112"/>
      <c r="PYJ607" s="112"/>
      <c r="PYK607" s="112"/>
      <c r="PYL607" s="112"/>
      <c r="PYM607" s="112"/>
      <c r="PYN607" s="112"/>
      <c r="PYO607" s="112"/>
      <c r="PYP607" s="112"/>
      <c r="PYQ607" s="112"/>
      <c r="PYR607" s="112"/>
      <c r="PYS607" s="112"/>
      <c r="PYT607" s="112"/>
      <c r="PYU607" s="112"/>
      <c r="PYV607" s="112"/>
      <c r="PYW607" s="112"/>
      <c r="PYX607" s="112"/>
      <c r="PYY607" s="112"/>
      <c r="PYZ607" s="112"/>
      <c r="PZA607" s="112"/>
      <c r="PZB607" s="112"/>
      <c r="PZC607" s="112"/>
      <c r="PZD607" s="112"/>
      <c r="PZE607" s="112"/>
      <c r="PZF607" s="112"/>
      <c r="PZG607" s="112"/>
      <c r="PZH607" s="112"/>
      <c r="PZI607" s="112"/>
      <c r="PZJ607" s="112"/>
      <c r="PZK607" s="112"/>
      <c r="PZL607" s="112"/>
      <c r="PZM607" s="112"/>
      <c r="PZN607" s="112"/>
      <c r="PZO607" s="112"/>
      <c r="PZP607" s="112"/>
      <c r="PZQ607" s="112"/>
      <c r="PZR607" s="112"/>
      <c r="PZS607" s="112"/>
      <c r="PZT607" s="112"/>
      <c r="PZU607" s="112"/>
      <c r="PZV607" s="112"/>
      <c r="PZW607" s="112"/>
      <c r="PZX607" s="112"/>
      <c r="PZY607" s="112"/>
      <c r="PZZ607" s="112"/>
      <c r="QAA607" s="112"/>
      <c r="QAB607" s="112"/>
      <c r="QAC607" s="112"/>
      <c r="QAD607" s="112"/>
      <c r="QAE607" s="112"/>
      <c r="QAF607" s="112"/>
      <c r="QAG607" s="112"/>
      <c r="QAH607" s="112"/>
      <c r="QAI607" s="112"/>
      <c r="QAJ607" s="112"/>
      <c r="QAK607" s="112"/>
      <c r="QAL607" s="112"/>
      <c r="QAM607" s="112"/>
      <c r="QAN607" s="112"/>
      <c r="QAO607" s="112"/>
      <c r="QAP607" s="112"/>
      <c r="QAQ607" s="112"/>
      <c r="QAR607" s="112"/>
      <c r="QAS607" s="112"/>
      <c r="QAT607" s="112"/>
      <c r="QAU607" s="112"/>
      <c r="QAV607" s="112"/>
      <c r="QAW607" s="112"/>
      <c r="QAX607" s="112"/>
      <c r="QAY607" s="112"/>
      <c r="QAZ607" s="112"/>
      <c r="QBA607" s="112"/>
      <c r="QBB607" s="112"/>
      <c r="QBC607" s="112"/>
      <c r="QBD607" s="112"/>
      <c r="QBE607" s="112"/>
      <c r="QBF607" s="112"/>
      <c r="QBG607" s="112"/>
      <c r="QBH607" s="112"/>
      <c r="QBI607" s="112"/>
      <c r="QBJ607" s="112"/>
      <c r="QBK607" s="112"/>
      <c r="QBL607" s="112"/>
      <c r="QBM607" s="112"/>
      <c r="QBN607" s="112"/>
      <c r="QBO607" s="112"/>
      <c r="QBP607" s="112"/>
      <c r="QBQ607" s="112"/>
      <c r="QBR607" s="112"/>
      <c r="QBS607" s="112"/>
      <c r="QBT607" s="112"/>
      <c r="QBU607" s="112"/>
      <c r="QBV607" s="112"/>
      <c r="QBW607" s="112"/>
      <c r="QBX607" s="112"/>
      <c r="QBY607" s="112"/>
      <c r="QBZ607" s="112"/>
      <c r="QCA607" s="112"/>
      <c r="QCB607" s="112"/>
      <c r="QCC607" s="112"/>
      <c r="QCD607" s="112"/>
      <c r="QCE607" s="112"/>
      <c r="QCF607" s="112"/>
      <c r="QCG607" s="112"/>
      <c r="QCH607" s="112"/>
      <c r="QCI607" s="112"/>
      <c r="QCJ607" s="112"/>
      <c r="QCK607" s="112"/>
      <c r="QCL607" s="112"/>
      <c r="QCM607" s="112"/>
      <c r="QCN607" s="112"/>
      <c r="QCO607" s="112"/>
      <c r="QCP607" s="112"/>
      <c r="QCQ607" s="112"/>
      <c r="QCR607" s="112"/>
      <c r="QCS607" s="112"/>
      <c r="QCT607" s="112"/>
      <c r="QCU607" s="112"/>
      <c r="QCV607" s="112"/>
      <c r="QCW607" s="112"/>
      <c r="QCX607" s="112"/>
      <c r="QCY607" s="112"/>
      <c r="QCZ607" s="112"/>
      <c r="QDA607" s="112"/>
      <c r="QDB607" s="112"/>
      <c r="QDC607" s="112"/>
      <c r="QDD607" s="112"/>
      <c r="QDE607" s="112"/>
      <c r="QDF607" s="112"/>
      <c r="QDG607" s="112"/>
      <c r="QDH607" s="112"/>
      <c r="QDI607" s="112"/>
      <c r="QDJ607" s="112"/>
      <c r="QDK607" s="112"/>
      <c r="QDL607" s="112"/>
      <c r="QDM607" s="112"/>
      <c r="QDN607" s="112"/>
      <c r="QDO607" s="112"/>
      <c r="QDP607" s="112"/>
      <c r="QDQ607" s="112"/>
      <c r="QDR607" s="112"/>
      <c r="QDS607" s="112"/>
      <c r="QDT607" s="112"/>
      <c r="QDU607" s="112"/>
      <c r="QDV607" s="112"/>
      <c r="QDW607" s="112"/>
      <c r="QDX607" s="112"/>
      <c r="QDY607" s="112"/>
      <c r="QDZ607" s="112"/>
      <c r="QEA607" s="112"/>
      <c r="QEB607" s="112"/>
      <c r="QEC607" s="112"/>
      <c r="QED607" s="112"/>
      <c r="QEE607" s="112"/>
      <c r="QEF607" s="112"/>
      <c r="QEG607" s="112"/>
      <c r="QEH607" s="112"/>
      <c r="QEI607" s="112"/>
      <c r="QEJ607" s="112"/>
      <c r="QEK607" s="112"/>
      <c r="QEL607" s="112"/>
      <c r="QEM607" s="112"/>
      <c r="QEN607" s="112"/>
      <c r="QEO607" s="112"/>
      <c r="QEP607" s="112"/>
      <c r="QEQ607" s="112"/>
      <c r="QER607" s="112"/>
      <c r="QES607" s="112"/>
      <c r="QET607" s="112"/>
      <c r="QEU607" s="112"/>
      <c r="QEV607" s="112"/>
      <c r="QEW607" s="112"/>
      <c r="QEX607" s="112"/>
      <c r="QEY607" s="112"/>
      <c r="QEZ607" s="112"/>
      <c r="QFA607" s="112"/>
      <c r="QFB607" s="112"/>
      <c r="QFC607" s="112"/>
      <c r="QFD607" s="112"/>
      <c r="QFE607" s="112"/>
      <c r="QFF607" s="112"/>
      <c r="QFG607" s="112"/>
      <c r="QFH607" s="112"/>
      <c r="QFI607" s="112"/>
      <c r="QFJ607" s="112"/>
      <c r="QFK607" s="112"/>
      <c r="QFL607" s="112"/>
      <c r="QFM607" s="112"/>
      <c r="QFN607" s="112"/>
      <c r="QFO607" s="112"/>
      <c r="QFP607" s="112"/>
      <c r="QFQ607" s="112"/>
      <c r="QFR607" s="112"/>
      <c r="QFS607" s="112"/>
      <c r="QFT607" s="112"/>
      <c r="QFU607" s="112"/>
      <c r="QFV607" s="112"/>
      <c r="QFW607" s="112"/>
      <c r="QFX607" s="112"/>
      <c r="QFY607" s="112"/>
      <c r="QFZ607" s="112"/>
      <c r="QGA607" s="112"/>
      <c r="QGB607" s="112"/>
      <c r="QGC607" s="112"/>
      <c r="QGD607" s="112"/>
      <c r="QGE607" s="112"/>
      <c r="QGF607" s="112"/>
      <c r="QGG607" s="112"/>
      <c r="QGH607" s="112"/>
      <c r="QGI607" s="112"/>
      <c r="QGJ607" s="112"/>
      <c r="QGK607" s="112"/>
      <c r="QGL607" s="112"/>
      <c r="QGM607" s="112"/>
      <c r="QGN607" s="112"/>
      <c r="QGO607" s="112"/>
      <c r="QGP607" s="112"/>
      <c r="QGQ607" s="112"/>
      <c r="QGR607" s="112"/>
      <c r="QGS607" s="112"/>
      <c r="QGT607" s="112"/>
      <c r="QGU607" s="112"/>
      <c r="QGV607" s="112"/>
      <c r="QGW607" s="112"/>
      <c r="QGX607" s="112"/>
      <c r="QGY607" s="112"/>
      <c r="QGZ607" s="112"/>
      <c r="QHA607" s="112"/>
      <c r="QHB607" s="112"/>
      <c r="QHC607" s="112"/>
      <c r="QHD607" s="112"/>
      <c r="QHE607" s="112"/>
      <c r="QHF607" s="112"/>
      <c r="QHG607" s="112"/>
      <c r="QHH607" s="112"/>
      <c r="QHI607" s="112"/>
      <c r="QHJ607" s="112"/>
      <c r="QHK607" s="112"/>
      <c r="QHL607" s="112"/>
      <c r="QHM607" s="112"/>
      <c r="QHN607" s="112"/>
      <c r="QHO607" s="112"/>
      <c r="QHP607" s="112"/>
      <c r="QHQ607" s="112"/>
      <c r="QHR607" s="112"/>
      <c r="QHS607" s="112"/>
      <c r="QHT607" s="112"/>
      <c r="QHU607" s="112"/>
      <c r="QHV607" s="112"/>
      <c r="QHW607" s="112"/>
      <c r="QHX607" s="112"/>
      <c r="QHY607" s="112"/>
      <c r="QHZ607" s="112"/>
      <c r="QIA607" s="112"/>
      <c r="QIB607" s="112"/>
      <c r="QIC607" s="112"/>
      <c r="QID607" s="112"/>
      <c r="QIE607" s="112"/>
      <c r="QIF607" s="112"/>
      <c r="QIG607" s="112"/>
      <c r="QIH607" s="112"/>
      <c r="QII607" s="112"/>
      <c r="QIJ607" s="112"/>
      <c r="QIK607" s="112"/>
      <c r="QIL607" s="112"/>
      <c r="QIM607" s="112"/>
      <c r="QIN607" s="112"/>
      <c r="QIO607" s="112"/>
      <c r="QIP607" s="112"/>
      <c r="QIQ607" s="112"/>
      <c r="QIR607" s="112"/>
      <c r="QIS607" s="112"/>
      <c r="QIT607" s="112"/>
      <c r="QIU607" s="112"/>
      <c r="QIV607" s="112"/>
      <c r="QIW607" s="112"/>
      <c r="QIX607" s="112"/>
      <c r="QIY607" s="112"/>
      <c r="QIZ607" s="112"/>
      <c r="QJA607" s="112"/>
      <c r="QJB607" s="112"/>
      <c r="QJC607" s="112"/>
      <c r="QJD607" s="112"/>
      <c r="QJE607" s="112"/>
      <c r="QJF607" s="112"/>
      <c r="QJG607" s="112"/>
      <c r="QJH607" s="112"/>
      <c r="QJI607" s="112"/>
      <c r="QJJ607" s="112"/>
      <c r="QJK607" s="112"/>
      <c r="QJL607" s="112"/>
      <c r="QJM607" s="112"/>
      <c r="QJN607" s="112"/>
      <c r="QJO607" s="112"/>
      <c r="QJP607" s="112"/>
      <c r="QJQ607" s="112"/>
      <c r="QJR607" s="112"/>
      <c r="QJS607" s="112"/>
      <c r="QJT607" s="112"/>
      <c r="QJU607" s="112"/>
      <c r="QJV607" s="112"/>
      <c r="QJW607" s="112"/>
      <c r="QJX607" s="112"/>
      <c r="QJY607" s="112"/>
      <c r="QJZ607" s="112"/>
      <c r="QKA607" s="112"/>
      <c r="QKB607" s="112"/>
      <c r="QKC607" s="112"/>
      <c r="QKD607" s="112"/>
      <c r="QKE607" s="112"/>
      <c r="QKF607" s="112"/>
      <c r="QKG607" s="112"/>
      <c r="QKH607" s="112"/>
      <c r="QKI607" s="112"/>
      <c r="QKJ607" s="112"/>
      <c r="QKK607" s="112"/>
      <c r="QKL607" s="112"/>
      <c r="QKM607" s="112"/>
      <c r="QKN607" s="112"/>
      <c r="QKO607" s="112"/>
      <c r="QKP607" s="112"/>
      <c r="QKQ607" s="112"/>
      <c r="QKR607" s="112"/>
      <c r="QKS607" s="112"/>
      <c r="QKT607" s="112"/>
      <c r="QKU607" s="112"/>
      <c r="QKV607" s="112"/>
      <c r="QKW607" s="112"/>
      <c r="QKX607" s="112"/>
      <c r="QKY607" s="112"/>
      <c r="QKZ607" s="112"/>
      <c r="QLA607" s="112"/>
      <c r="QLB607" s="112"/>
      <c r="QLC607" s="112"/>
      <c r="QLD607" s="112"/>
      <c r="QLE607" s="112"/>
      <c r="QLF607" s="112"/>
      <c r="QLG607" s="112"/>
      <c r="QLH607" s="112"/>
      <c r="QLI607" s="112"/>
      <c r="QLJ607" s="112"/>
      <c r="QLK607" s="112"/>
      <c r="QLL607" s="112"/>
      <c r="QLM607" s="112"/>
      <c r="QLN607" s="112"/>
      <c r="QLO607" s="112"/>
      <c r="QLP607" s="112"/>
      <c r="QLQ607" s="112"/>
      <c r="QLR607" s="112"/>
      <c r="QLS607" s="112"/>
      <c r="QLT607" s="112"/>
      <c r="QLU607" s="112"/>
      <c r="QLV607" s="112"/>
      <c r="QLW607" s="112"/>
      <c r="QLX607" s="112"/>
      <c r="QLY607" s="112"/>
      <c r="QLZ607" s="112"/>
      <c r="QMA607" s="112"/>
      <c r="QMB607" s="112"/>
      <c r="QMC607" s="112"/>
      <c r="QMD607" s="112"/>
      <c r="QME607" s="112"/>
      <c r="QMF607" s="112"/>
      <c r="QMG607" s="112"/>
      <c r="QMH607" s="112"/>
      <c r="QMI607" s="112"/>
      <c r="QMJ607" s="112"/>
      <c r="QMK607" s="112"/>
      <c r="QML607" s="112"/>
      <c r="QMM607" s="112"/>
      <c r="QMN607" s="112"/>
      <c r="QMO607" s="112"/>
      <c r="QMP607" s="112"/>
      <c r="QMQ607" s="112"/>
      <c r="QMR607" s="112"/>
      <c r="QMS607" s="112"/>
      <c r="QMT607" s="112"/>
      <c r="QMU607" s="112"/>
      <c r="QMV607" s="112"/>
      <c r="QMW607" s="112"/>
      <c r="QMX607" s="112"/>
      <c r="QMY607" s="112"/>
      <c r="QMZ607" s="112"/>
      <c r="QNA607" s="112"/>
      <c r="QNB607" s="112"/>
      <c r="QNC607" s="112"/>
      <c r="QND607" s="112"/>
      <c r="QNE607" s="112"/>
      <c r="QNF607" s="112"/>
      <c r="QNG607" s="112"/>
      <c r="QNH607" s="112"/>
      <c r="QNI607" s="112"/>
      <c r="QNJ607" s="112"/>
      <c r="QNK607" s="112"/>
      <c r="QNL607" s="112"/>
      <c r="QNM607" s="112"/>
      <c r="QNN607" s="112"/>
      <c r="QNO607" s="112"/>
      <c r="QNP607" s="112"/>
      <c r="QNQ607" s="112"/>
      <c r="QNR607" s="112"/>
      <c r="QNS607" s="112"/>
      <c r="QNT607" s="112"/>
      <c r="QNU607" s="112"/>
      <c r="QNV607" s="112"/>
      <c r="QNW607" s="112"/>
      <c r="QNX607" s="112"/>
      <c r="QNY607" s="112"/>
      <c r="QNZ607" s="112"/>
      <c r="QOA607" s="112"/>
      <c r="QOB607" s="112"/>
      <c r="QOC607" s="112"/>
      <c r="QOD607" s="112"/>
      <c r="QOE607" s="112"/>
      <c r="QOF607" s="112"/>
      <c r="QOG607" s="112"/>
      <c r="QOH607" s="112"/>
      <c r="QOI607" s="112"/>
      <c r="QOJ607" s="112"/>
      <c r="QOK607" s="112"/>
      <c r="QOL607" s="112"/>
      <c r="QOM607" s="112"/>
      <c r="QON607" s="112"/>
      <c r="QOO607" s="112"/>
      <c r="QOP607" s="112"/>
      <c r="QOQ607" s="112"/>
      <c r="QOR607" s="112"/>
      <c r="QOS607" s="112"/>
      <c r="QOT607" s="112"/>
      <c r="QOU607" s="112"/>
      <c r="QOV607" s="112"/>
      <c r="QOW607" s="112"/>
      <c r="QOX607" s="112"/>
      <c r="QOY607" s="112"/>
      <c r="QOZ607" s="112"/>
      <c r="QPA607" s="112"/>
      <c r="QPB607" s="112"/>
      <c r="QPC607" s="112"/>
      <c r="QPD607" s="112"/>
      <c r="QPE607" s="112"/>
      <c r="QPF607" s="112"/>
      <c r="QPG607" s="112"/>
      <c r="QPH607" s="112"/>
      <c r="QPI607" s="112"/>
      <c r="QPJ607" s="112"/>
      <c r="QPK607" s="112"/>
      <c r="QPL607" s="112"/>
      <c r="QPM607" s="112"/>
      <c r="QPN607" s="112"/>
      <c r="QPO607" s="112"/>
      <c r="QPP607" s="112"/>
      <c r="QPQ607" s="112"/>
      <c r="QPR607" s="112"/>
      <c r="QPS607" s="112"/>
      <c r="QPT607" s="112"/>
      <c r="QPU607" s="112"/>
      <c r="QPV607" s="112"/>
      <c r="QPW607" s="112"/>
      <c r="QPX607" s="112"/>
      <c r="QPY607" s="112"/>
      <c r="QPZ607" s="112"/>
      <c r="QQA607" s="112"/>
      <c r="QQB607" s="112"/>
      <c r="QQC607" s="112"/>
      <c r="QQD607" s="112"/>
      <c r="QQE607" s="112"/>
      <c r="QQF607" s="112"/>
      <c r="QQG607" s="112"/>
      <c r="QQH607" s="112"/>
      <c r="QQI607" s="112"/>
      <c r="QQJ607" s="112"/>
      <c r="QQK607" s="112"/>
      <c r="QQL607" s="112"/>
      <c r="QQM607" s="112"/>
      <c r="QQN607" s="112"/>
      <c r="QQO607" s="112"/>
      <c r="QQP607" s="112"/>
      <c r="QQQ607" s="112"/>
      <c r="QQR607" s="112"/>
      <c r="QQS607" s="112"/>
      <c r="QQT607" s="112"/>
      <c r="QQU607" s="112"/>
      <c r="QQV607" s="112"/>
      <c r="QQW607" s="112"/>
      <c r="QQX607" s="112"/>
      <c r="QQY607" s="112"/>
      <c r="QQZ607" s="112"/>
      <c r="QRA607" s="112"/>
      <c r="QRB607" s="112"/>
      <c r="QRC607" s="112"/>
      <c r="QRD607" s="112"/>
      <c r="QRE607" s="112"/>
      <c r="QRF607" s="112"/>
      <c r="QRG607" s="112"/>
      <c r="QRH607" s="112"/>
      <c r="QRI607" s="112"/>
      <c r="QRJ607" s="112"/>
      <c r="QRK607" s="112"/>
      <c r="QRL607" s="112"/>
      <c r="QRM607" s="112"/>
      <c r="QRN607" s="112"/>
      <c r="QRO607" s="112"/>
      <c r="QRP607" s="112"/>
      <c r="QRQ607" s="112"/>
      <c r="QRR607" s="112"/>
      <c r="QRS607" s="112"/>
      <c r="QRT607" s="112"/>
      <c r="QRU607" s="112"/>
      <c r="QRV607" s="112"/>
      <c r="QRW607" s="112"/>
      <c r="QRX607" s="112"/>
      <c r="QRY607" s="112"/>
      <c r="QRZ607" s="112"/>
      <c r="QSA607" s="112"/>
      <c r="QSB607" s="112"/>
      <c r="QSC607" s="112"/>
      <c r="QSD607" s="112"/>
      <c r="QSE607" s="112"/>
      <c r="QSF607" s="112"/>
      <c r="QSG607" s="112"/>
      <c r="QSH607" s="112"/>
      <c r="QSI607" s="112"/>
      <c r="QSJ607" s="112"/>
      <c r="QSK607" s="112"/>
      <c r="QSL607" s="112"/>
      <c r="QSM607" s="112"/>
      <c r="QSN607" s="112"/>
      <c r="QSO607" s="112"/>
      <c r="QSP607" s="112"/>
      <c r="QSQ607" s="112"/>
      <c r="QSR607" s="112"/>
      <c r="QSS607" s="112"/>
      <c r="QST607" s="112"/>
      <c r="QSU607" s="112"/>
      <c r="QSV607" s="112"/>
      <c r="QSW607" s="112"/>
      <c r="QSX607" s="112"/>
      <c r="QSY607" s="112"/>
      <c r="QSZ607" s="112"/>
      <c r="QTA607" s="112"/>
      <c r="QTB607" s="112"/>
      <c r="QTC607" s="112"/>
      <c r="QTD607" s="112"/>
      <c r="QTE607" s="112"/>
      <c r="QTF607" s="112"/>
      <c r="QTG607" s="112"/>
      <c r="QTH607" s="112"/>
      <c r="QTI607" s="112"/>
      <c r="QTJ607" s="112"/>
      <c r="QTK607" s="112"/>
      <c r="QTL607" s="112"/>
      <c r="QTM607" s="112"/>
      <c r="QTN607" s="112"/>
      <c r="QTO607" s="112"/>
      <c r="QTP607" s="112"/>
      <c r="QTQ607" s="112"/>
      <c r="QTR607" s="112"/>
      <c r="QTS607" s="112"/>
      <c r="QTT607" s="112"/>
      <c r="QTU607" s="112"/>
      <c r="QTV607" s="112"/>
      <c r="QTW607" s="112"/>
      <c r="QTX607" s="112"/>
      <c r="QTY607" s="112"/>
      <c r="QTZ607" s="112"/>
      <c r="QUA607" s="112"/>
      <c r="QUB607" s="112"/>
      <c r="QUC607" s="112"/>
      <c r="QUD607" s="112"/>
      <c r="QUE607" s="112"/>
      <c r="QUF607" s="112"/>
      <c r="QUG607" s="112"/>
      <c r="QUH607" s="112"/>
      <c r="QUI607" s="112"/>
      <c r="QUJ607" s="112"/>
      <c r="QUK607" s="112"/>
      <c r="QUL607" s="112"/>
      <c r="QUM607" s="112"/>
      <c r="QUN607" s="112"/>
      <c r="QUO607" s="112"/>
      <c r="QUP607" s="112"/>
      <c r="QUQ607" s="112"/>
      <c r="QUR607" s="112"/>
      <c r="QUS607" s="112"/>
      <c r="QUT607" s="112"/>
      <c r="QUU607" s="112"/>
      <c r="QUV607" s="112"/>
      <c r="QUW607" s="112"/>
      <c r="QUX607" s="112"/>
      <c r="QUY607" s="112"/>
      <c r="QUZ607" s="112"/>
      <c r="QVA607" s="112"/>
      <c r="QVB607" s="112"/>
      <c r="QVC607" s="112"/>
      <c r="QVD607" s="112"/>
      <c r="QVE607" s="112"/>
      <c r="QVF607" s="112"/>
      <c r="QVG607" s="112"/>
      <c r="QVH607" s="112"/>
      <c r="QVI607" s="112"/>
      <c r="QVJ607" s="112"/>
      <c r="QVK607" s="112"/>
      <c r="QVL607" s="112"/>
      <c r="QVM607" s="112"/>
      <c r="QVN607" s="112"/>
      <c r="QVO607" s="112"/>
      <c r="QVP607" s="112"/>
      <c r="QVQ607" s="112"/>
      <c r="QVR607" s="112"/>
      <c r="QVS607" s="112"/>
      <c r="QVT607" s="112"/>
      <c r="QVU607" s="112"/>
      <c r="QVV607" s="112"/>
      <c r="QVW607" s="112"/>
      <c r="QVX607" s="112"/>
      <c r="QVY607" s="112"/>
      <c r="QVZ607" s="112"/>
      <c r="QWA607" s="112"/>
      <c r="QWB607" s="112"/>
      <c r="QWC607" s="112"/>
      <c r="QWD607" s="112"/>
      <c r="QWE607" s="112"/>
      <c r="QWF607" s="112"/>
      <c r="QWG607" s="112"/>
      <c r="QWH607" s="112"/>
      <c r="QWI607" s="112"/>
      <c r="QWJ607" s="112"/>
      <c r="QWK607" s="112"/>
      <c r="QWL607" s="112"/>
      <c r="QWM607" s="112"/>
      <c r="QWN607" s="112"/>
      <c r="QWO607" s="112"/>
      <c r="QWP607" s="112"/>
      <c r="QWQ607" s="112"/>
      <c r="QWR607" s="112"/>
      <c r="QWS607" s="112"/>
      <c r="QWT607" s="112"/>
      <c r="QWU607" s="112"/>
      <c r="QWV607" s="112"/>
      <c r="QWW607" s="112"/>
      <c r="QWX607" s="112"/>
      <c r="QWY607" s="112"/>
      <c r="QWZ607" s="112"/>
      <c r="QXA607" s="112"/>
      <c r="QXB607" s="112"/>
      <c r="QXC607" s="112"/>
      <c r="QXD607" s="112"/>
      <c r="QXE607" s="112"/>
      <c r="QXF607" s="112"/>
      <c r="QXG607" s="112"/>
      <c r="QXH607" s="112"/>
      <c r="QXI607" s="112"/>
      <c r="QXJ607" s="112"/>
      <c r="QXK607" s="112"/>
      <c r="QXL607" s="112"/>
      <c r="QXM607" s="112"/>
      <c r="QXN607" s="112"/>
      <c r="QXO607" s="112"/>
      <c r="QXP607" s="112"/>
      <c r="QXQ607" s="112"/>
      <c r="QXR607" s="112"/>
      <c r="QXS607" s="112"/>
      <c r="QXT607" s="112"/>
      <c r="QXU607" s="112"/>
      <c r="QXV607" s="112"/>
      <c r="QXW607" s="112"/>
      <c r="QXX607" s="112"/>
      <c r="QXY607" s="112"/>
      <c r="QXZ607" s="112"/>
      <c r="QYA607" s="112"/>
      <c r="QYB607" s="112"/>
      <c r="QYC607" s="112"/>
      <c r="QYD607" s="112"/>
      <c r="QYE607" s="112"/>
      <c r="QYF607" s="112"/>
      <c r="QYG607" s="112"/>
      <c r="QYH607" s="112"/>
      <c r="QYI607" s="112"/>
      <c r="QYJ607" s="112"/>
      <c r="QYK607" s="112"/>
      <c r="QYL607" s="112"/>
      <c r="QYM607" s="112"/>
      <c r="QYN607" s="112"/>
      <c r="QYO607" s="112"/>
      <c r="QYP607" s="112"/>
      <c r="QYQ607" s="112"/>
      <c r="QYR607" s="112"/>
      <c r="QYS607" s="112"/>
      <c r="QYT607" s="112"/>
      <c r="QYU607" s="112"/>
      <c r="QYV607" s="112"/>
      <c r="QYW607" s="112"/>
      <c r="QYX607" s="112"/>
      <c r="QYY607" s="112"/>
      <c r="QYZ607" s="112"/>
      <c r="QZA607" s="112"/>
      <c r="QZB607" s="112"/>
      <c r="QZC607" s="112"/>
      <c r="QZD607" s="112"/>
      <c r="QZE607" s="112"/>
      <c r="QZF607" s="112"/>
      <c r="QZG607" s="112"/>
      <c r="QZH607" s="112"/>
      <c r="QZI607" s="112"/>
      <c r="QZJ607" s="112"/>
      <c r="QZK607" s="112"/>
      <c r="QZL607" s="112"/>
      <c r="QZM607" s="112"/>
      <c r="QZN607" s="112"/>
      <c r="QZO607" s="112"/>
      <c r="QZP607" s="112"/>
      <c r="QZQ607" s="112"/>
      <c r="QZR607" s="112"/>
      <c r="QZS607" s="112"/>
      <c r="QZT607" s="112"/>
      <c r="QZU607" s="112"/>
      <c r="QZV607" s="112"/>
      <c r="QZW607" s="112"/>
      <c r="QZX607" s="112"/>
      <c r="QZY607" s="112"/>
      <c r="QZZ607" s="112"/>
      <c r="RAA607" s="112"/>
      <c r="RAB607" s="112"/>
      <c r="RAC607" s="112"/>
      <c r="RAD607" s="112"/>
      <c r="RAE607" s="112"/>
      <c r="RAF607" s="112"/>
      <c r="RAG607" s="112"/>
      <c r="RAH607" s="112"/>
      <c r="RAI607" s="112"/>
      <c r="RAJ607" s="112"/>
      <c r="RAK607" s="112"/>
      <c r="RAL607" s="112"/>
      <c r="RAM607" s="112"/>
      <c r="RAN607" s="112"/>
      <c r="RAO607" s="112"/>
      <c r="RAP607" s="112"/>
      <c r="RAQ607" s="112"/>
      <c r="RAR607" s="112"/>
      <c r="RAS607" s="112"/>
      <c r="RAT607" s="112"/>
      <c r="RAU607" s="112"/>
      <c r="RAV607" s="112"/>
      <c r="RAW607" s="112"/>
      <c r="RAX607" s="112"/>
      <c r="RAY607" s="112"/>
      <c r="RAZ607" s="112"/>
      <c r="RBA607" s="112"/>
      <c r="RBB607" s="112"/>
      <c r="RBC607" s="112"/>
      <c r="RBD607" s="112"/>
      <c r="RBE607" s="112"/>
      <c r="RBF607" s="112"/>
      <c r="RBG607" s="112"/>
      <c r="RBH607" s="112"/>
      <c r="RBI607" s="112"/>
      <c r="RBJ607" s="112"/>
      <c r="RBK607" s="112"/>
      <c r="RBL607" s="112"/>
      <c r="RBM607" s="112"/>
      <c r="RBN607" s="112"/>
      <c r="RBO607" s="112"/>
      <c r="RBP607" s="112"/>
      <c r="RBQ607" s="112"/>
      <c r="RBR607" s="112"/>
      <c r="RBS607" s="112"/>
      <c r="RBT607" s="112"/>
      <c r="RBU607" s="112"/>
      <c r="RBV607" s="112"/>
      <c r="RBW607" s="112"/>
      <c r="RBX607" s="112"/>
      <c r="RBY607" s="112"/>
      <c r="RBZ607" s="112"/>
      <c r="RCA607" s="112"/>
      <c r="RCB607" s="112"/>
      <c r="RCC607" s="112"/>
      <c r="RCD607" s="112"/>
      <c r="RCE607" s="112"/>
      <c r="RCF607" s="112"/>
      <c r="RCG607" s="112"/>
      <c r="RCH607" s="112"/>
      <c r="RCI607" s="112"/>
      <c r="RCJ607" s="112"/>
      <c r="RCK607" s="112"/>
      <c r="RCL607" s="112"/>
      <c r="RCM607" s="112"/>
      <c r="RCN607" s="112"/>
      <c r="RCO607" s="112"/>
      <c r="RCP607" s="112"/>
      <c r="RCQ607" s="112"/>
      <c r="RCR607" s="112"/>
      <c r="RCS607" s="112"/>
      <c r="RCT607" s="112"/>
      <c r="RCU607" s="112"/>
      <c r="RCV607" s="112"/>
      <c r="RCW607" s="112"/>
      <c r="RCX607" s="112"/>
      <c r="RCY607" s="112"/>
      <c r="RCZ607" s="112"/>
      <c r="RDA607" s="112"/>
      <c r="RDB607" s="112"/>
      <c r="RDC607" s="112"/>
      <c r="RDD607" s="112"/>
      <c r="RDE607" s="112"/>
      <c r="RDF607" s="112"/>
      <c r="RDG607" s="112"/>
      <c r="RDH607" s="112"/>
      <c r="RDI607" s="112"/>
      <c r="RDJ607" s="112"/>
      <c r="RDK607" s="112"/>
      <c r="RDL607" s="112"/>
      <c r="RDM607" s="112"/>
      <c r="RDN607" s="112"/>
      <c r="RDO607" s="112"/>
      <c r="RDP607" s="112"/>
      <c r="RDQ607" s="112"/>
      <c r="RDR607" s="112"/>
      <c r="RDS607" s="112"/>
      <c r="RDT607" s="112"/>
      <c r="RDU607" s="112"/>
      <c r="RDV607" s="112"/>
      <c r="RDW607" s="112"/>
      <c r="RDX607" s="112"/>
      <c r="RDY607" s="112"/>
      <c r="RDZ607" s="112"/>
      <c r="REA607" s="112"/>
      <c r="REB607" s="112"/>
      <c r="REC607" s="112"/>
      <c r="RED607" s="112"/>
      <c r="REE607" s="112"/>
      <c r="REF607" s="112"/>
      <c r="REG607" s="112"/>
      <c r="REH607" s="112"/>
      <c r="REI607" s="112"/>
      <c r="REJ607" s="112"/>
      <c r="REK607" s="112"/>
      <c r="REL607" s="112"/>
      <c r="REM607" s="112"/>
      <c r="REN607" s="112"/>
      <c r="REO607" s="112"/>
      <c r="REP607" s="112"/>
      <c r="REQ607" s="112"/>
      <c r="RER607" s="112"/>
      <c r="RES607" s="112"/>
      <c r="RET607" s="112"/>
      <c r="REU607" s="112"/>
      <c r="REV607" s="112"/>
      <c r="REW607" s="112"/>
      <c r="REX607" s="112"/>
      <c r="REY607" s="112"/>
      <c r="REZ607" s="112"/>
      <c r="RFA607" s="112"/>
      <c r="RFB607" s="112"/>
      <c r="RFC607" s="112"/>
      <c r="RFD607" s="112"/>
      <c r="RFE607" s="112"/>
      <c r="RFF607" s="112"/>
      <c r="RFG607" s="112"/>
      <c r="RFH607" s="112"/>
      <c r="RFI607" s="112"/>
      <c r="RFJ607" s="112"/>
      <c r="RFK607" s="112"/>
      <c r="RFL607" s="112"/>
      <c r="RFM607" s="112"/>
      <c r="RFN607" s="112"/>
      <c r="RFO607" s="112"/>
      <c r="RFP607" s="112"/>
      <c r="RFQ607" s="112"/>
      <c r="RFR607" s="112"/>
      <c r="RFS607" s="112"/>
      <c r="RFT607" s="112"/>
      <c r="RFU607" s="112"/>
      <c r="RFV607" s="112"/>
      <c r="RFW607" s="112"/>
      <c r="RFX607" s="112"/>
      <c r="RFY607" s="112"/>
      <c r="RFZ607" s="112"/>
      <c r="RGA607" s="112"/>
      <c r="RGB607" s="112"/>
      <c r="RGC607" s="112"/>
      <c r="RGD607" s="112"/>
      <c r="RGE607" s="112"/>
      <c r="RGF607" s="112"/>
      <c r="RGG607" s="112"/>
      <c r="RGH607" s="112"/>
      <c r="RGI607" s="112"/>
      <c r="RGJ607" s="112"/>
      <c r="RGK607" s="112"/>
      <c r="RGL607" s="112"/>
      <c r="RGM607" s="112"/>
      <c r="RGN607" s="112"/>
      <c r="RGO607" s="112"/>
      <c r="RGP607" s="112"/>
      <c r="RGQ607" s="112"/>
      <c r="RGR607" s="112"/>
      <c r="RGS607" s="112"/>
      <c r="RGT607" s="112"/>
      <c r="RGU607" s="112"/>
      <c r="RGV607" s="112"/>
      <c r="RGW607" s="112"/>
      <c r="RGX607" s="112"/>
      <c r="RGY607" s="112"/>
      <c r="RGZ607" s="112"/>
      <c r="RHA607" s="112"/>
      <c r="RHB607" s="112"/>
      <c r="RHC607" s="112"/>
      <c r="RHD607" s="112"/>
      <c r="RHE607" s="112"/>
      <c r="RHF607" s="112"/>
      <c r="RHG607" s="112"/>
      <c r="RHH607" s="112"/>
      <c r="RHI607" s="112"/>
      <c r="RHJ607" s="112"/>
      <c r="RHK607" s="112"/>
      <c r="RHL607" s="112"/>
      <c r="RHM607" s="112"/>
      <c r="RHN607" s="112"/>
      <c r="RHO607" s="112"/>
      <c r="RHP607" s="112"/>
      <c r="RHQ607" s="112"/>
      <c r="RHR607" s="112"/>
      <c r="RHS607" s="112"/>
      <c r="RHT607" s="112"/>
      <c r="RHU607" s="112"/>
      <c r="RHV607" s="112"/>
      <c r="RHW607" s="112"/>
      <c r="RHX607" s="112"/>
      <c r="RHY607" s="112"/>
      <c r="RHZ607" s="112"/>
      <c r="RIA607" s="112"/>
      <c r="RIB607" s="112"/>
      <c r="RIC607" s="112"/>
      <c r="RID607" s="112"/>
      <c r="RIE607" s="112"/>
      <c r="RIF607" s="112"/>
      <c r="RIG607" s="112"/>
      <c r="RIH607" s="112"/>
      <c r="RII607" s="112"/>
      <c r="RIJ607" s="112"/>
      <c r="RIK607" s="112"/>
      <c r="RIL607" s="112"/>
      <c r="RIM607" s="112"/>
      <c r="RIN607" s="112"/>
      <c r="RIO607" s="112"/>
      <c r="RIP607" s="112"/>
      <c r="RIQ607" s="112"/>
      <c r="RIR607" s="112"/>
      <c r="RIS607" s="112"/>
      <c r="RIT607" s="112"/>
      <c r="RIU607" s="112"/>
      <c r="RIV607" s="112"/>
      <c r="RIW607" s="112"/>
      <c r="RIX607" s="112"/>
      <c r="RIY607" s="112"/>
      <c r="RIZ607" s="112"/>
      <c r="RJA607" s="112"/>
      <c r="RJB607" s="112"/>
      <c r="RJC607" s="112"/>
      <c r="RJD607" s="112"/>
      <c r="RJE607" s="112"/>
      <c r="RJF607" s="112"/>
      <c r="RJG607" s="112"/>
      <c r="RJH607" s="112"/>
      <c r="RJI607" s="112"/>
      <c r="RJJ607" s="112"/>
      <c r="RJK607" s="112"/>
      <c r="RJL607" s="112"/>
      <c r="RJM607" s="112"/>
      <c r="RJN607" s="112"/>
      <c r="RJO607" s="112"/>
      <c r="RJP607" s="112"/>
      <c r="RJQ607" s="112"/>
      <c r="RJR607" s="112"/>
      <c r="RJS607" s="112"/>
      <c r="RJT607" s="112"/>
      <c r="RJU607" s="112"/>
      <c r="RJV607" s="112"/>
      <c r="RJW607" s="112"/>
      <c r="RJX607" s="112"/>
      <c r="RJY607" s="112"/>
      <c r="RJZ607" s="112"/>
      <c r="RKA607" s="112"/>
      <c r="RKB607" s="112"/>
      <c r="RKC607" s="112"/>
      <c r="RKD607" s="112"/>
      <c r="RKE607" s="112"/>
      <c r="RKF607" s="112"/>
      <c r="RKG607" s="112"/>
      <c r="RKH607" s="112"/>
      <c r="RKI607" s="112"/>
      <c r="RKJ607" s="112"/>
      <c r="RKK607" s="112"/>
      <c r="RKL607" s="112"/>
      <c r="RKM607" s="112"/>
      <c r="RKN607" s="112"/>
      <c r="RKO607" s="112"/>
      <c r="RKP607" s="112"/>
      <c r="RKQ607" s="112"/>
      <c r="RKR607" s="112"/>
      <c r="RKS607" s="112"/>
      <c r="RKT607" s="112"/>
      <c r="RKU607" s="112"/>
      <c r="RKV607" s="112"/>
      <c r="RKW607" s="112"/>
      <c r="RKX607" s="112"/>
      <c r="RKY607" s="112"/>
      <c r="RKZ607" s="112"/>
      <c r="RLA607" s="112"/>
      <c r="RLB607" s="112"/>
      <c r="RLC607" s="112"/>
      <c r="RLD607" s="112"/>
      <c r="RLE607" s="112"/>
      <c r="RLF607" s="112"/>
      <c r="RLG607" s="112"/>
      <c r="RLH607" s="112"/>
      <c r="RLI607" s="112"/>
      <c r="RLJ607" s="112"/>
      <c r="RLK607" s="112"/>
      <c r="RLL607" s="112"/>
      <c r="RLM607" s="112"/>
      <c r="RLN607" s="112"/>
      <c r="RLO607" s="112"/>
      <c r="RLP607" s="112"/>
      <c r="RLQ607" s="112"/>
      <c r="RLR607" s="112"/>
      <c r="RLS607" s="112"/>
      <c r="RLT607" s="112"/>
      <c r="RLU607" s="112"/>
      <c r="RLV607" s="112"/>
      <c r="RLW607" s="112"/>
      <c r="RLX607" s="112"/>
      <c r="RLY607" s="112"/>
      <c r="RLZ607" s="112"/>
      <c r="RMA607" s="112"/>
      <c r="RMB607" s="112"/>
      <c r="RMC607" s="112"/>
      <c r="RMD607" s="112"/>
      <c r="RME607" s="112"/>
      <c r="RMF607" s="112"/>
      <c r="RMG607" s="112"/>
      <c r="RMH607" s="112"/>
      <c r="RMI607" s="112"/>
      <c r="RMJ607" s="112"/>
      <c r="RMK607" s="112"/>
      <c r="RML607" s="112"/>
      <c r="RMM607" s="112"/>
      <c r="RMN607" s="112"/>
      <c r="RMO607" s="112"/>
      <c r="RMP607" s="112"/>
      <c r="RMQ607" s="112"/>
      <c r="RMR607" s="112"/>
      <c r="RMS607" s="112"/>
      <c r="RMT607" s="112"/>
      <c r="RMU607" s="112"/>
      <c r="RMV607" s="112"/>
      <c r="RMW607" s="112"/>
      <c r="RMX607" s="112"/>
      <c r="RMY607" s="112"/>
      <c r="RMZ607" s="112"/>
      <c r="RNA607" s="112"/>
      <c r="RNB607" s="112"/>
      <c r="RNC607" s="112"/>
      <c r="RND607" s="112"/>
      <c r="RNE607" s="112"/>
      <c r="RNF607" s="112"/>
      <c r="RNG607" s="112"/>
      <c r="RNH607" s="112"/>
      <c r="RNI607" s="112"/>
      <c r="RNJ607" s="112"/>
      <c r="RNK607" s="112"/>
      <c r="RNL607" s="112"/>
      <c r="RNM607" s="112"/>
      <c r="RNN607" s="112"/>
      <c r="RNO607" s="112"/>
      <c r="RNP607" s="112"/>
      <c r="RNQ607" s="112"/>
      <c r="RNR607" s="112"/>
      <c r="RNS607" s="112"/>
      <c r="RNT607" s="112"/>
      <c r="RNU607" s="112"/>
      <c r="RNV607" s="112"/>
      <c r="RNW607" s="112"/>
      <c r="RNX607" s="112"/>
      <c r="RNY607" s="112"/>
      <c r="RNZ607" s="112"/>
      <c r="ROA607" s="112"/>
      <c r="ROB607" s="112"/>
      <c r="ROC607" s="112"/>
      <c r="ROD607" s="112"/>
      <c r="ROE607" s="112"/>
      <c r="ROF607" s="112"/>
      <c r="ROG607" s="112"/>
      <c r="ROH607" s="112"/>
      <c r="ROI607" s="112"/>
      <c r="ROJ607" s="112"/>
      <c r="ROK607" s="112"/>
      <c r="ROL607" s="112"/>
      <c r="ROM607" s="112"/>
      <c r="RON607" s="112"/>
      <c r="ROO607" s="112"/>
      <c r="ROP607" s="112"/>
      <c r="ROQ607" s="112"/>
      <c r="ROR607" s="112"/>
      <c r="ROS607" s="112"/>
      <c r="ROT607" s="112"/>
      <c r="ROU607" s="112"/>
      <c r="ROV607" s="112"/>
      <c r="ROW607" s="112"/>
      <c r="ROX607" s="112"/>
      <c r="ROY607" s="112"/>
      <c r="ROZ607" s="112"/>
      <c r="RPA607" s="112"/>
      <c r="RPB607" s="112"/>
      <c r="RPC607" s="112"/>
      <c r="RPD607" s="112"/>
      <c r="RPE607" s="112"/>
      <c r="RPF607" s="112"/>
      <c r="RPG607" s="112"/>
      <c r="RPH607" s="112"/>
      <c r="RPI607" s="112"/>
      <c r="RPJ607" s="112"/>
      <c r="RPK607" s="112"/>
      <c r="RPL607" s="112"/>
      <c r="RPM607" s="112"/>
      <c r="RPN607" s="112"/>
      <c r="RPO607" s="112"/>
      <c r="RPP607" s="112"/>
      <c r="RPQ607" s="112"/>
      <c r="RPR607" s="112"/>
      <c r="RPS607" s="112"/>
      <c r="RPT607" s="112"/>
      <c r="RPU607" s="112"/>
      <c r="RPV607" s="112"/>
      <c r="RPW607" s="112"/>
      <c r="RPX607" s="112"/>
      <c r="RPY607" s="112"/>
      <c r="RPZ607" s="112"/>
      <c r="RQA607" s="112"/>
      <c r="RQB607" s="112"/>
      <c r="RQC607" s="112"/>
      <c r="RQD607" s="112"/>
      <c r="RQE607" s="112"/>
      <c r="RQF607" s="112"/>
      <c r="RQG607" s="112"/>
      <c r="RQH607" s="112"/>
      <c r="RQI607" s="112"/>
      <c r="RQJ607" s="112"/>
      <c r="RQK607" s="112"/>
      <c r="RQL607" s="112"/>
      <c r="RQM607" s="112"/>
      <c r="RQN607" s="112"/>
      <c r="RQO607" s="112"/>
      <c r="RQP607" s="112"/>
      <c r="RQQ607" s="112"/>
      <c r="RQR607" s="112"/>
      <c r="RQS607" s="112"/>
      <c r="RQT607" s="112"/>
      <c r="RQU607" s="112"/>
      <c r="RQV607" s="112"/>
      <c r="RQW607" s="112"/>
      <c r="RQX607" s="112"/>
      <c r="RQY607" s="112"/>
      <c r="RQZ607" s="112"/>
      <c r="RRA607" s="112"/>
      <c r="RRB607" s="112"/>
      <c r="RRC607" s="112"/>
      <c r="RRD607" s="112"/>
      <c r="RRE607" s="112"/>
      <c r="RRF607" s="112"/>
      <c r="RRG607" s="112"/>
      <c r="RRH607" s="112"/>
      <c r="RRI607" s="112"/>
      <c r="RRJ607" s="112"/>
      <c r="RRK607" s="112"/>
      <c r="RRL607" s="112"/>
      <c r="RRM607" s="112"/>
      <c r="RRN607" s="112"/>
      <c r="RRO607" s="112"/>
      <c r="RRP607" s="112"/>
      <c r="RRQ607" s="112"/>
      <c r="RRR607" s="112"/>
      <c r="RRS607" s="112"/>
      <c r="RRT607" s="112"/>
      <c r="RRU607" s="112"/>
      <c r="RRV607" s="112"/>
      <c r="RRW607" s="112"/>
      <c r="RRX607" s="112"/>
      <c r="RRY607" s="112"/>
      <c r="RRZ607" s="112"/>
      <c r="RSA607" s="112"/>
      <c r="RSB607" s="112"/>
      <c r="RSC607" s="112"/>
      <c r="RSD607" s="112"/>
      <c r="RSE607" s="112"/>
      <c r="RSF607" s="112"/>
      <c r="RSG607" s="112"/>
      <c r="RSH607" s="112"/>
      <c r="RSI607" s="112"/>
      <c r="RSJ607" s="112"/>
      <c r="RSK607" s="112"/>
      <c r="RSL607" s="112"/>
      <c r="RSM607" s="112"/>
      <c r="RSN607" s="112"/>
      <c r="RSO607" s="112"/>
      <c r="RSP607" s="112"/>
      <c r="RSQ607" s="112"/>
      <c r="RSR607" s="112"/>
      <c r="RSS607" s="112"/>
      <c r="RST607" s="112"/>
      <c r="RSU607" s="112"/>
      <c r="RSV607" s="112"/>
      <c r="RSW607" s="112"/>
      <c r="RSX607" s="112"/>
      <c r="RSY607" s="112"/>
      <c r="RSZ607" s="112"/>
      <c r="RTA607" s="112"/>
      <c r="RTB607" s="112"/>
      <c r="RTC607" s="112"/>
      <c r="RTD607" s="112"/>
      <c r="RTE607" s="112"/>
      <c r="RTF607" s="112"/>
      <c r="RTG607" s="112"/>
      <c r="RTH607" s="112"/>
      <c r="RTI607" s="112"/>
      <c r="RTJ607" s="112"/>
      <c r="RTK607" s="112"/>
      <c r="RTL607" s="112"/>
      <c r="RTM607" s="112"/>
      <c r="RTN607" s="112"/>
      <c r="RTO607" s="112"/>
      <c r="RTP607" s="112"/>
      <c r="RTQ607" s="112"/>
      <c r="RTR607" s="112"/>
      <c r="RTS607" s="112"/>
      <c r="RTT607" s="112"/>
      <c r="RTU607" s="112"/>
      <c r="RTV607" s="112"/>
      <c r="RTW607" s="112"/>
      <c r="RTX607" s="112"/>
      <c r="RTY607" s="112"/>
      <c r="RTZ607" s="112"/>
      <c r="RUA607" s="112"/>
      <c r="RUB607" s="112"/>
      <c r="RUC607" s="112"/>
      <c r="RUD607" s="112"/>
      <c r="RUE607" s="112"/>
      <c r="RUF607" s="112"/>
      <c r="RUG607" s="112"/>
      <c r="RUH607" s="112"/>
      <c r="RUI607" s="112"/>
      <c r="RUJ607" s="112"/>
      <c r="RUK607" s="112"/>
      <c r="RUL607" s="112"/>
      <c r="RUM607" s="112"/>
      <c r="RUN607" s="112"/>
      <c r="RUO607" s="112"/>
      <c r="RUP607" s="112"/>
      <c r="RUQ607" s="112"/>
      <c r="RUR607" s="112"/>
      <c r="RUS607" s="112"/>
      <c r="RUT607" s="112"/>
      <c r="RUU607" s="112"/>
      <c r="RUV607" s="112"/>
      <c r="RUW607" s="112"/>
      <c r="RUX607" s="112"/>
      <c r="RUY607" s="112"/>
      <c r="RUZ607" s="112"/>
      <c r="RVA607" s="112"/>
      <c r="RVB607" s="112"/>
      <c r="RVC607" s="112"/>
      <c r="RVD607" s="112"/>
      <c r="RVE607" s="112"/>
      <c r="RVF607" s="112"/>
      <c r="RVG607" s="112"/>
      <c r="RVH607" s="112"/>
      <c r="RVI607" s="112"/>
      <c r="RVJ607" s="112"/>
      <c r="RVK607" s="112"/>
      <c r="RVL607" s="112"/>
      <c r="RVM607" s="112"/>
      <c r="RVN607" s="112"/>
      <c r="RVO607" s="112"/>
      <c r="RVP607" s="112"/>
      <c r="RVQ607" s="112"/>
      <c r="RVR607" s="112"/>
      <c r="RVS607" s="112"/>
      <c r="RVT607" s="112"/>
      <c r="RVU607" s="112"/>
      <c r="RVV607" s="112"/>
      <c r="RVW607" s="112"/>
      <c r="RVX607" s="112"/>
      <c r="RVY607" s="112"/>
      <c r="RVZ607" s="112"/>
      <c r="RWA607" s="112"/>
      <c r="RWB607" s="112"/>
      <c r="RWC607" s="112"/>
      <c r="RWD607" s="112"/>
      <c r="RWE607" s="112"/>
      <c r="RWF607" s="112"/>
      <c r="RWG607" s="112"/>
      <c r="RWH607" s="112"/>
      <c r="RWI607" s="112"/>
      <c r="RWJ607" s="112"/>
      <c r="RWK607" s="112"/>
      <c r="RWL607" s="112"/>
      <c r="RWM607" s="112"/>
      <c r="RWN607" s="112"/>
      <c r="RWO607" s="112"/>
      <c r="RWP607" s="112"/>
      <c r="RWQ607" s="112"/>
      <c r="RWR607" s="112"/>
      <c r="RWS607" s="112"/>
      <c r="RWT607" s="112"/>
      <c r="RWU607" s="112"/>
      <c r="RWV607" s="112"/>
      <c r="RWW607" s="112"/>
      <c r="RWX607" s="112"/>
      <c r="RWY607" s="112"/>
      <c r="RWZ607" s="112"/>
      <c r="RXA607" s="112"/>
      <c r="RXB607" s="112"/>
      <c r="RXC607" s="112"/>
      <c r="RXD607" s="112"/>
      <c r="RXE607" s="112"/>
      <c r="RXF607" s="112"/>
      <c r="RXG607" s="112"/>
      <c r="RXH607" s="112"/>
      <c r="RXI607" s="112"/>
      <c r="RXJ607" s="112"/>
      <c r="RXK607" s="112"/>
      <c r="RXL607" s="112"/>
      <c r="RXM607" s="112"/>
      <c r="RXN607" s="112"/>
      <c r="RXO607" s="112"/>
      <c r="RXP607" s="112"/>
      <c r="RXQ607" s="112"/>
      <c r="RXR607" s="112"/>
      <c r="RXS607" s="112"/>
      <c r="RXT607" s="112"/>
      <c r="RXU607" s="112"/>
      <c r="RXV607" s="112"/>
      <c r="RXW607" s="112"/>
      <c r="RXX607" s="112"/>
      <c r="RXY607" s="112"/>
      <c r="RXZ607" s="112"/>
      <c r="RYA607" s="112"/>
      <c r="RYB607" s="112"/>
      <c r="RYC607" s="112"/>
      <c r="RYD607" s="112"/>
      <c r="RYE607" s="112"/>
      <c r="RYF607" s="112"/>
      <c r="RYG607" s="112"/>
      <c r="RYH607" s="112"/>
      <c r="RYI607" s="112"/>
      <c r="RYJ607" s="112"/>
      <c r="RYK607" s="112"/>
      <c r="RYL607" s="112"/>
      <c r="RYM607" s="112"/>
      <c r="RYN607" s="112"/>
      <c r="RYO607" s="112"/>
      <c r="RYP607" s="112"/>
      <c r="RYQ607" s="112"/>
      <c r="RYR607" s="112"/>
      <c r="RYS607" s="112"/>
      <c r="RYT607" s="112"/>
      <c r="RYU607" s="112"/>
      <c r="RYV607" s="112"/>
      <c r="RYW607" s="112"/>
      <c r="RYX607" s="112"/>
      <c r="RYY607" s="112"/>
      <c r="RYZ607" s="112"/>
      <c r="RZA607" s="112"/>
      <c r="RZB607" s="112"/>
      <c r="RZC607" s="112"/>
      <c r="RZD607" s="112"/>
      <c r="RZE607" s="112"/>
      <c r="RZF607" s="112"/>
      <c r="RZG607" s="112"/>
      <c r="RZH607" s="112"/>
      <c r="RZI607" s="112"/>
      <c r="RZJ607" s="112"/>
      <c r="RZK607" s="112"/>
      <c r="RZL607" s="112"/>
      <c r="RZM607" s="112"/>
      <c r="RZN607" s="112"/>
      <c r="RZO607" s="112"/>
      <c r="RZP607" s="112"/>
      <c r="RZQ607" s="112"/>
      <c r="RZR607" s="112"/>
      <c r="RZS607" s="112"/>
      <c r="RZT607" s="112"/>
      <c r="RZU607" s="112"/>
      <c r="RZV607" s="112"/>
      <c r="RZW607" s="112"/>
      <c r="RZX607" s="112"/>
      <c r="RZY607" s="112"/>
      <c r="RZZ607" s="112"/>
      <c r="SAA607" s="112"/>
      <c r="SAB607" s="112"/>
      <c r="SAC607" s="112"/>
      <c r="SAD607" s="112"/>
      <c r="SAE607" s="112"/>
      <c r="SAF607" s="112"/>
      <c r="SAG607" s="112"/>
      <c r="SAH607" s="112"/>
      <c r="SAI607" s="112"/>
      <c r="SAJ607" s="112"/>
      <c r="SAK607" s="112"/>
      <c r="SAL607" s="112"/>
      <c r="SAM607" s="112"/>
      <c r="SAN607" s="112"/>
      <c r="SAO607" s="112"/>
      <c r="SAP607" s="112"/>
      <c r="SAQ607" s="112"/>
      <c r="SAR607" s="112"/>
      <c r="SAS607" s="112"/>
      <c r="SAT607" s="112"/>
      <c r="SAU607" s="112"/>
      <c r="SAV607" s="112"/>
      <c r="SAW607" s="112"/>
      <c r="SAX607" s="112"/>
      <c r="SAY607" s="112"/>
      <c r="SAZ607" s="112"/>
      <c r="SBA607" s="112"/>
      <c r="SBB607" s="112"/>
      <c r="SBC607" s="112"/>
      <c r="SBD607" s="112"/>
      <c r="SBE607" s="112"/>
      <c r="SBF607" s="112"/>
      <c r="SBG607" s="112"/>
      <c r="SBH607" s="112"/>
      <c r="SBI607" s="112"/>
      <c r="SBJ607" s="112"/>
      <c r="SBK607" s="112"/>
      <c r="SBL607" s="112"/>
      <c r="SBM607" s="112"/>
      <c r="SBN607" s="112"/>
      <c r="SBO607" s="112"/>
      <c r="SBP607" s="112"/>
      <c r="SBQ607" s="112"/>
      <c r="SBR607" s="112"/>
      <c r="SBS607" s="112"/>
      <c r="SBT607" s="112"/>
      <c r="SBU607" s="112"/>
      <c r="SBV607" s="112"/>
      <c r="SBW607" s="112"/>
      <c r="SBX607" s="112"/>
      <c r="SBY607" s="112"/>
      <c r="SBZ607" s="112"/>
      <c r="SCA607" s="112"/>
      <c r="SCB607" s="112"/>
      <c r="SCC607" s="112"/>
      <c r="SCD607" s="112"/>
      <c r="SCE607" s="112"/>
      <c r="SCF607" s="112"/>
      <c r="SCG607" s="112"/>
      <c r="SCH607" s="112"/>
      <c r="SCI607" s="112"/>
      <c r="SCJ607" s="112"/>
      <c r="SCK607" s="112"/>
      <c r="SCL607" s="112"/>
      <c r="SCM607" s="112"/>
      <c r="SCN607" s="112"/>
      <c r="SCO607" s="112"/>
      <c r="SCP607" s="112"/>
      <c r="SCQ607" s="112"/>
      <c r="SCR607" s="112"/>
      <c r="SCS607" s="112"/>
      <c r="SCT607" s="112"/>
      <c r="SCU607" s="112"/>
      <c r="SCV607" s="112"/>
      <c r="SCW607" s="112"/>
      <c r="SCX607" s="112"/>
      <c r="SCY607" s="112"/>
      <c r="SCZ607" s="112"/>
      <c r="SDA607" s="112"/>
      <c r="SDB607" s="112"/>
      <c r="SDC607" s="112"/>
      <c r="SDD607" s="112"/>
      <c r="SDE607" s="112"/>
      <c r="SDF607" s="112"/>
      <c r="SDG607" s="112"/>
      <c r="SDH607" s="112"/>
      <c r="SDI607" s="112"/>
      <c r="SDJ607" s="112"/>
      <c r="SDK607" s="112"/>
      <c r="SDL607" s="112"/>
      <c r="SDM607" s="112"/>
      <c r="SDN607" s="112"/>
      <c r="SDO607" s="112"/>
      <c r="SDP607" s="112"/>
      <c r="SDQ607" s="112"/>
      <c r="SDR607" s="112"/>
      <c r="SDS607" s="112"/>
      <c r="SDT607" s="112"/>
      <c r="SDU607" s="112"/>
      <c r="SDV607" s="112"/>
      <c r="SDW607" s="112"/>
      <c r="SDX607" s="112"/>
      <c r="SDY607" s="112"/>
      <c r="SDZ607" s="112"/>
      <c r="SEA607" s="112"/>
      <c r="SEB607" s="112"/>
      <c r="SEC607" s="112"/>
      <c r="SED607" s="112"/>
      <c r="SEE607" s="112"/>
      <c r="SEF607" s="112"/>
      <c r="SEG607" s="112"/>
      <c r="SEH607" s="112"/>
      <c r="SEI607" s="112"/>
      <c r="SEJ607" s="112"/>
      <c r="SEK607" s="112"/>
      <c r="SEL607" s="112"/>
      <c r="SEM607" s="112"/>
      <c r="SEN607" s="112"/>
      <c r="SEO607" s="112"/>
      <c r="SEP607" s="112"/>
      <c r="SEQ607" s="112"/>
      <c r="SER607" s="112"/>
      <c r="SES607" s="112"/>
      <c r="SET607" s="112"/>
      <c r="SEU607" s="112"/>
      <c r="SEV607" s="112"/>
      <c r="SEW607" s="112"/>
      <c r="SEX607" s="112"/>
      <c r="SEY607" s="112"/>
      <c r="SEZ607" s="112"/>
      <c r="SFA607" s="112"/>
      <c r="SFB607" s="112"/>
      <c r="SFC607" s="112"/>
      <c r="SFD607" s="112"/>
      <c r="SFE607" s="112"/>
      <c r="SFF607" s="112"/>
      <c r="SFG607" s="112"/>
      <c r="SFH607" s="112"/>
      <c r="SFI607" s="112"/>
      <c r="SFJ607" s="112"/>
      <c r="SFK607" s="112"/>
      <c r="SFL607" s="112"/>
      <c r="SFM607" s="112"/>
      <c r="SFN607" s="112"/>
      <c r="SFO607" s="112"/>
      <c r="SFP607" s="112"/>
      <c r="SFQ607" s="112"/>
      <c r="SFR607" s="112"/>
      <c r="SFS607" s="112"/>
      <c r="SFT607" s="112"/>
      <c r="SFU607" s="112"/>
      <c r="SFV607" s="112"/>
      <c r="SFW607" s="112"/>
      <c r="SFX607" s="112"/>
      <c r="SFY607" s="112"/>
      <c r="SFZ607" s="112"/>
      <c r="SGA607" s="112"/>
      <c r="SGB607" s="112"/>
      <c r="SGC607" s="112"/>
      <c r="SGD607" s="112"/>
      <c r="SGE607" s="112"/>
      <c r="SGF607" s="112"/>
      <c r="SGG607" s="112"/>
      <c r="SGH607" s="112"/>
      <c r="SGI607" s="112"/>
      <c r="SGJ607" s="112"/>
      <c r="SGK607" s="112"/>
      <c r="SGL607" s="112"/>
      <c r="SGM607" s="112"/>
      <c r="SGN607" s="112"/>
      <c r="SGO607" s="112"/>
      <c r="SGP607" s="112"/>
      <c r="SGQ607" s="112"/>
      <c r="SGR607" s="112"/>
      <c r="SGS607" s="112"/>
      <c r="SGT607" s="112"/>
      <c r="SGU607" s="112"/>
      <c r="SGV607" s="112"/>
      <c r="SGW607" s="112"/>
      <c r="SGX607" s="112"/>
      <c r="SGY607" s="112"/>
      <c r="SGZ607" s="112"/>
      <c r="SHA607" s="112"/>
      <c r="SHB607" s="112"/>
      <c r="SHC607" s="112"/>
      <c r="SHD607" s="112"/>
      <c r="SHE607" s="112"/>
      <c r="SHF607" s="112"/>
      <c r="SHG607" s="112"/>
      <c r="SHH607" s="112"/>
      <c r="SHI607" s="112"/>
      <c r="SHJ607" s="112"/>
      <c r="SHK607" s="112"/>
      <c r="SHL607" s="112"/>
      <c r="SHM607" s="112"/>
      <c r="SHN607" s="112"/>
      <c r="SHO607" s="112"/>
      <c r="SHP607" s="112"/>
      <c r="SHQ607" s="112"/>
      <c r="SHR607" s="112"/>
      <c r="SHS607" s="112"/>
      <c r="SHT607" s="112"/>
      <c r="SHU607" s="112"/>
      <c r="SHV607" s="112"/>
      <c r="SHW607" s="112"/>
      <c r="SHX607" s="112"/>
      <c r="SHY607" s="112"/>
      <c r="SHZ607" s="112"/>
      <c r="SIA607" s="112"/>
      <c r="SIB607" s="112"/>
      <c r="SIC607" s="112"/>
      <c r="SID607" s="112"/>
      <c r="SIE607" s="112"/>
      <c r="SIF607" s="112"/>
      <c r="SIG607" s="112"/>
      <c r="SIH607" s="112"/>
      <c r="SII607" s="112"/>
      <c r="SIJ607" s="112"/>
      <c r="SIK607" s="112"/>
      <c r="SIL607" s="112"/>
      <c r="SIM607" s="112"/>
      <c r="SIN607" s="112"/>
      <c r="SIO607" s="112"/>
      <c r="SIP607" s="112"/>
      <c r="SIQ607" s="112"/>
      <c r="SIR607" s="112"/>
      <c r="SIS607" s="112"/>
      <c r="SIT607" s="112"/>
      <c r="SIU607" s="112"/>
      <c r="SIV607" s="112"/>
      <c r="SIW607" s="112"/>
      <c r="SIX607" s="112"/>
      <c r="SIY607" s="112"/>
      <c r="SIZ607" s="112"/>
      <c r="SJA607" s="112"/>
      <c r="SJB607" s="112"/>
      <c r="SJC607" s="112"/>
      <c r="SJD607" s="112"/>
      <c r="SJE607" s="112"/>
      <c r="SJF607" s="112"/>
      <c r="SJG607" s="112"/>
      <c r="SJH607" s="112"/>
      <c r="SJI607" s="112"/>
      <c r="SJJ607" s="112"/>
      <c r="SJK607" s="112"/>
      <c r="SJL607" s="112"/>
      <c r="SJM607" s="112"/>
      <c r="SJN607" s="112"/>
      <c r="SJO607" s="112"/>
      <c r="SJP607" s="112"/>
      <c r="SJQ607" s="112"/>
      <c r="SJR607" s="112"/>
      <c r="SJS607" s="112"/>
      <c r="SJT607" s="112"/>
      <c r="SJU607" s="112"/>
      <c r="SJV607" s="112"/>
      <c r="SJW607" s="112"/>
      <c r="SJX607" s="112"/>
      <c r="SJY607" s="112"/>
      <c r="SJZ607" s="112"/>
      <c r="SKA607" s="112"/>
      <c r="SKB607" s="112"/>
      <c r="SKC607" s="112"/>
      <c r="SKD607" s="112"/>
      <c r="SKE607" s="112"/>
      <c r="SKF607" s="112"/>
      <c r="SKG607" s="112"/>
      <c r="SKH607" s="112"/>
      <c r="SKI607" s="112"/>
      <c r="SKJ607" s="112"/>
      <c r="SKK607" s="112"/>
      <c r="SKL607" s="112"/>
      <c r="SKM607" s="112"/>
      <c r="SKN607" s="112"/>
      <c r="SKO607" s="112"/>
      <c r="SKP607" s="112"/>
      <c r="SKQ607" s="112"/>
      <c r="SKR607" s="112"/>
      <c r="SKS607" s="112"/>
      <c r="SKT607" s="112"/>
      <c r="SKU607" s="112"/>
      <c r="SKV607" s="112"/>
      <c r="SKW607" s="112"/>
      <c r="SKX607" s="112"/>
      <c r="SKY607" s="112"/>
      <c r="SKZ607" s="112"/>
      <c r="SLA607" s="112"/>
      <c r="SLB607" s="112"/>
      <c r="SLC607" s="112"/>
      <c r="SLD607" s="112"/>
      <c r="SLE607" s="112"/>
      <c r="SLF607" s="112"/>
      <c r="SLG607" s="112"/>
      <c r="SLH607" s="112"/>
      <c r="SLI607" s="112"/>
      <c r="SLJ607" s="112"/>
      <c r="SLK607" s="112"/>
      <c r="SLL607" s="112"/>
      <c r="SLM607" s="112"/>
      <c r="SLN607" s="112"/>
      <c r="SLO607" s="112"/>
      <c r="SLP607" s="112"/>
      <c r="SLQ607" s="112"/>
      <c r="SLR607" s="112"/>
      <c r="SLS607" s="112"/>
      <c r="SLT607" s="112"/>
      <c r="SLU607" s="112"/>
      <c r="SLV607" s="112"/>
      <c r="SLW607" s="112"/>
      <c r="SLX607" s="112"/>
      <c r="SLY607" s="112"/>
      <c r="SLZ607" s="112"/>
      <c r="SMA607" s="112"/>
      <c r="SMB607" s="112"/>
      <c r="SMC607" s="112"/>
      <c r="SMD607" s="112"/>
      <c r="SME607" s="112"/>
      <c r="SMF607" s="112"/>
      <c r="SMG607" s="112"/>
      <c r="SMH607" s="112"/>
      <c r="SMI607" s="112"/>
      <c r="SMJ607" s="112"/>
      <c r="SMK607" s="112"/>
      <c r="SML607" s="112"/>
      <c r="SMM607" s="112"/>
      <c r="SMN607" s="112"/>
      <c r="SMO607" s="112"/>
      <c r="SMP607" s="112"/>
      <c r="SMQ607" s="112"/>
      <c r="SMR607" s="112"/>
      <c r="SMS607" s="112"/>
      <c r="SMT607" s="112"/>
      <c r="SMU607" s="112"/>
      <c r="SMV607" s="112"/>
      <c r="SMW607" s="112"/>
      <c r="SMX607" s="112"/>
      <c r="SMY607" s="112"/>
      <c r="SMZ607" s="112"/>
      <c r="SNA607" s="112"/>
      <c r="SNB607" s="112"/>
      <c r="SNC607" s="112"/>
      <c r="SND607" s="112"/>
      <c r="SNE607" s="112"/>
      <c r="SNF607" s="112"/>
      <c r="SNG607" s="112"/>
      <c r="SNH607" s="112"/>
      <c r="SNI607" s="112"/>
      <c r="SNJ607" s="112"/>
      <c r="SNK607" s="112"/>
      <c r="SNL607" s="112"/>
      <c r="SNM607" s="112"/>
      <c r="SNN607" s="112"/>
      <c r="SNO607" s="112"/>
      <c r="SNP607" s="112"/>
      <c r="SNQ607" s="112"/>
      <c r="SNR607" s="112"/>
      <c r="SNS607" s="112"/>
      <c r="SNT607" s="112"/>
      <c r="SNU607" s="112"/>
      <c r="SNV607" s="112"/>
      <c r="SNW607" s="112"/>
      <c r="SNX607" s="112"/>
      <c r="SNY607" s="112"/>
      <c r="SNZ607" s="112"/>
      <c r="SOA607" s="112"/>
      <c r="SOB607" s="112"/>
      <c r="SOC607" s="112"/>
      <c r="SOD607" s="112"/>
      <c r="SOE607" s="112"/>
      <c r="SOF607" s="112"/>
      <c r="SOG607" s="112"/>
      <c r="SOH607" s="112"/>
      <c r="SOI607" s="112"/>
      <c r="SOJ607" s="112"/>
      <c r="SOK607" s="112"/>
      <c r="SOL607" s="112"/>
      <c r="SOM607" s="112"/>
      <c r="SON607" s="112"/>
      <c r="SOO607" s="112"/>
      <c r="SOP607" s="112"/>
      <c r="SOQ607" s="112"/>
      <c r="SOR607" s="112"/>
      <c r="SOS607" s="112"/>
      <c r="SOT607" s="112"/>
      <c r="SOU607" s="112"/>
      <c r="SOV607" s="112"/>
      <c r="SOW607" s="112"/>
      <c r="SOX607" s="112"/>
      <c r="SOY607" s="112"/>
      <c r="SOZ607" s="112"/>
      <c r="SPA607" s="112"/>
      <c r="SPB607" s="112"/>
      <c r="SPC607" s="112"/>
      <c r="SPD607" s="112"/>
      <c r="SPE607" s="112"/>
      <c r="SPF607" s="112"/>
      <c r="SPG607" s="112"/>
      <c r="SPH607" s="112"/>
      <c r="SPI607" s="112"/>
      <c r="SPJ607" s="112"/>
      <c r="SPK607" s="112"/>
      <c r="SPL607" s="112"/>
      <c r="SPM607" s="112"/>
      <c r="SPN607" s="112"/>
      <c r="SPO607" s="112"/>
      <c r="SPP607" s="112"/>
      <c r="SPQ607" s="112"/>
      <c r="SPR607" s="112"/>
      <c r="SPS607" s="112"/>
      <c r="SPT607" s="112"/>
      <c r="SPU607" s="112"/>
      <c r="SPV607" s="112"/>
      <c r="SPW607" s="112"/>
      <c r="SPX607" s="112"/>
      <c r="SPY607" s="112"/>
      <c r="SPZ607" s="112"/>
      <c r="SQA607" s="112"/>
      <c r="SQB607" s="112"/>
      <c r="SQC607" s="112"/>
      <c r="SQD607" s="112"/>
      <c r="SQE607" s="112"/>
      <c r="SQF607" s="112"/>
      <c r="SQG607" s="112"/>
      <c r="SQH607" s="112"/>
      <c r="SQI607" s="112"/>
      <c r="SQJ607" s="112"/>
      <c r="SQK607" s="112"/>
      <c r="SQL607" s="112"/>
      <c r="SQM607" s="112"/>
      <c r="SQN607" s="112"/>
      <c r="SQO607" s="112"/>
      <c r="SQP607" s="112"/>
      <c r="SQQ607" s="112"/>
      <c r="SQR607" s="112"/>
      <c r="SQS607" s="112"/>
      <c r="SQT607" s="112"/>
      <c r="SQU607" s="112"/>
      <c r="SQV607" s="112"/>
      <c r="SQW607" s="112"/>
      <c r="SQX607" s="112"/>
      <c r="SQY607" s="112"/>
      <c r="SQZ607" s="112"/>
      <c r="SRA607" s="112"/>
      <c r="SRB607" s="112"/>
      <c r="SRC607" s="112"/>
      <c r="SRD607" s="112"/>
      <c r="SRE607" s="112"/>
      <c r="SRF607" s="112"/>
      <c r="SRG607" s="112"/>
      <c r="SRH607" s="112"/>
      <c r="SRI607" s="112"/>
      <c r="SRJ607" s="112"/>
      <c r="SRK607" s="112"/>
      <c r="SRL607" s="112"/>
      <c r="SRM607" s="112"/>
      <c r="SRN607" s="112"/>
      <c r="SRO607" s="112"/>
      <c r="SRP607" s="112"/>
      <c r="SRQ607" s="112"/>
      <c r="SRR607" s="112"/>
      <c r="SRS607" s="112"/>
      <c r="SRT607" s="112"/>
      <c r="SRU607" s="112"/>
      <c r="SRV607" s="112"/>
      <c r="SRW607" s="112"/>
      <c r="SRX607" s="112"/>
      <c r="SRY607" s="112"/>
      <c r="SRZ607" s="112"/>
      <c r="SSA607" s="112"/>
      <c r="SSB607" s="112"/>
      <c r="SSC607" s="112"/>
      <c r="SSD607" s="112"/>
      <c r="SSE607" s="112"/>
      <c r="SSF607" s="112"/>
      <c r="SSG607" s="112"/>
      <c r="SSH607" s="112"/>
      <c r="SSI607" s="112"/>
      <c r="SSJ607" s="112"/>
      <c r="SSK607" s="112"/>
      <c r="SSL607" s="112"/>
      <c r="SSM607" s="112"/>
      <c r="SSN607" s="112"/>
      <c r="SSO607" s="112"/>
      <c r="SSP607" s="112"/>
      <c r="SSQ607" s="112"/>
      <c r="SSR607" s="112"/>
      <c r="SSS607" s="112"/>
      <c r="SST607" s="112"/>
      <c r="SSU607" s="112"/>
      <c r="SSV607" s="112"/>
      <c r="SSW607" s="112"/>
      <c r="SSX607" s="112"/>
      <c r="SSY607" s="112"/>
      <c r="SSZ607" s="112"/>
      <c r="STA607" s="112"/>
      <c r="STB607" s="112"/>
      <c r="STC607" s="112"/>
      <c r="STD607" s="112"/>
      <c r="STE607" s="112"/>
      <c r="STF607" s="112"/>
      <c r="STG607" s="112"/>
      <c r="STH607" s="112"/>
      <c r="STI607" s="112"/>
      <c r="STJ607" s="112"/>
      <c r="STK607" s="112"/>
      <c r="STL607" s="112"/>
      <c r="STM607" s="112"/>
      <c r="STN607" s="112"/>
      <c r="STO607" s="112"/>
      <c r="STP607" s="112"/>
      <c r="STQ607" s="112"/>
      <c r="STR607" s="112"/>
      <c r="STS607" s="112"/>
      <c r="STT607" s="112"/>
      <c r="STU607" s="112"/>
      <c r="STV607" s="112"/>
      <c r="STW607" s="112"/>
      <c r="STX607" s="112"/>
      <c r="STY607" s="112"/>
      <c r="STZ607" s="112"/>
      <c r="SUA607" s="112"/>
      <c r="SUB607" s="112"/>
      <c r="SUC607" s="112"/>
      <c r="SUD607" s="112"/>
      <c r="SUE607" s="112"/>
      <c r="SUF607" s="112"/>
      <c r="SUG607" s="112"/>
      <c r="SUH607" s="112"/>
      <c r="SUI607" s="112"/>
      <c r="SUJ607" s="112"/>
      <c r="SUK607" s="112"/>
      <c r="SUL607" s="112"/>
      <c r="SUM607" s="112"/>
      <c r="SUN607" s="112"/>
      <c r="SUO607" s="112"/>
      <c r="SUP607" s="112"/>
      <c r="SUQ607" s="112"/>
      <c r="SUR607" s="112"/>
      <c r="SUS607" s="112"/>
      <c r="SUT607" s="112"/>
      <c r="SUU607" s="112"/>
      <c r="SUV607" s="112"/>
      <c r="SUW607" s="112"/>
      <c r="SUX607" s="112"/>
      <c r="SUY607" s="112"/>
      <c r="SUZ607" s="112"/>
      <c r="SVA607" s="112"/>
      <c r="SVB607" s="112"/>
      <c r="SVC607" s="112"/>
      <c r="SVD607" s="112"/>
      <c r="SVE607" s="112"/>
      <c r="SVF607" s="112"/>
      <c r="SVG607" s="112"/>
      <c r="SVH607" s="112"/>
      <c r="SVI607" s="112"/>
      <c r="SVJ607" s="112"/>
      <c r="SVK607" s="112"/>
      <c r="SVL607" s="112"/>
      <c r="SVM607" s="112"/>
      <c r="SVN607" s="112"/>
      <c r="SVO607" s="112"/>
      <c r="SVP607" s="112"/>
      <c r="SVQ607" s="112"/>
      <c r="SVR607" s="112"/>
      <c r="SVS607" s="112"/>
      <c r="SVT607" s="112"/>
      <c r="SVU607" s="112"/>
      <c r="SVV607" s="112"/>
      <c r="SVW607" s="112"/>
      <c r="SVX607" s="112"/>
      <c r="SVY607" s="112"/>
      <c r="SVZ607" s="112"/>
      <c r="SWA607" s="112"/>
      <c r="SWB607" s="112"/>
      <c r="SWC607" s="112"/>
      <c r="SWD607" s="112"/>
      <c r="SWE607" s="112"/>
      <c r="SWF607" s="112"/>
      <c r="SWG607" s="112"/>
      <c r="SWH607" s="112"/>
      <c r="SWI607" s="112"/>
      <c r="SWJ607" s="112"/>
      <c r="SWK607" s="112"/>
      <c r="SWL607" s="112"/>
      <c r="SWM607" s="112"/>
      <c r="SWN607" s="112"/>
      <c r="SWO607" s="112"/>
      <c r="SWP607" s="112"/>
      <c r="SWQ607" s="112"/>
      <c r="SWR607" s="112"/>
      <c r="SWS607" s="112"/>
      <c r="SWT607" s="112"/>
      <c r="SWU607" s="112"/>
      <c r="SWV607" s="112"/>
      <c r="SWW607" s="112"/>
      <c r="SWX607" s="112"/>
      <c r="SWY607" s="112"/>
      <c r="SWZ607" s="112"/>
      <c r="SXA607" s="112"/>
      <c r="SXB607" s="112"/>
      <c r="SXC607" s="112"/>
      <c r="SXD607" s="112"/>
      <c r="SXE607" s="112"/>
      <c r="SXF607" s="112"/>
      <c r="SXG607" s="112"/>
      <c r="SXH607" s="112"/>
      <c r="SXI607" s="112"/>
      <c r="SXJ607" s="112"/>
      <c r="SXK607" s="112"/>
      <c r="SXL607" s="112"/>
      <c r="SXM607" s="112"/>
      <c r="SXN607" s="112"/>
      <c r="SXO607" s="112"/>
      <c r="SXP607" s="112"/>
      <c r="SXQ607" s="112"/>
      <c r="SXR607" s="112"/>
      <c r="SXS607" s="112"/>
      <c r="SXT607" s="112"/>
      <c r="SXU607" s="112"/>
      <c r="SXV607" s="112"/>
      <c r="SXW607" s="112"/>
      <c r="SXX607" s="112"/>
      <c r="SXY607" s="112"/>
      <c r="SXZ607" s="112"/>
      <c r="SYA607" s="112"/>
      <c r="SYB607" s="112"/>
      <c r="SYC607" s="112"/>
      <c r="SYD607" s="112"/>
      <c r="SYE607" s="112"/>
      <c r="SYF607" s="112"/>
      <c r="SYG607" s="112"/>
      <c r="SYH607" s="112"/>
      <c r="SYI607" s="112"/>
      <c r="SYJ607" s="112"/>
      <c r="SYK607" s="112"/>
      <c r="SYL607" s="112"/>
      <c r="SYM607" s="112"/>
      <c r="SYN607" s="112"/>
      <c r="SYO607" s="112"/>
      <c r="SYP607" s="112"/>
      <c r="SYQ607" s="112"/>
      <c r="SYR607" s="112"/>
      <c r="SYS607" s="112"/>
      <c r="SYT607" s="112"/>
      <c r="SYU607" s="112"/>
      <c r="SYV607" s="112"/>
      <c r="SYW607" s="112"/>
      <c r="SYX607" s="112"/>
      <c r="SYY607" s="112"/>
      <c r="SYZ607" s="112"/>
      <c r="SZA607" s="112"/>
      <c r="SZB607" s="112"/>
      <c r="SZC607" s="112"/>
      <c r="SZD607" s="112"/>
      <c r="SZE607" s="112"/>
      <c r="SZF607" s="112"/>
      <c r="SZG607" s="112"/>
      <c r="SZH607" s="112"/>
      <c r="SZI607" s="112"/>
      <c r="SZJ607" s="112"/>
      <c r="SZK607" s="112"/>
      <c r="SZL607" s="112"/>
      <c r="SZM607" s="112"/>
      <c r="SZN607" s="112"/>
      <c r="SZO607" s="112"/>
      <c r="SZP607" s="112"/>
      <c r="SZQ607" s="112"/>
      <c r="SZR607" s="112"/>
      <c r="SZS607" s="112"/>
      <c r="SZT607" s="112"/>
      <c r="SZU607" s="112"/>
      <c r="SZV607" s="112"/>
      <c r="SZW607" s="112"/>
      <c r="SZX607" s="112"/>
      <c r="SZY607" s="112"/>
      <c r="SZZ607" s="112"/>
      <c r="TAA607" s="112"/>
      <c r="TAB607" s="112"/>
      <c r="TAC607" s="112"/>
      <c r="TAD607" s="112"/>
      <c r="TAE607" s="112"/>
      <c r="TAF607" s="112"/>
      <c r="TAG607" s="112"/>
      <c r="TAH607" s="112"/>
      <c r="TAI607" s="112"/>
      <c r="TAJ607" s="112"/>
      <c r="TAK607" s="112"/>
      <c r="TAL607" s="112"/>
      <c r="TAM607" s="112"/>
      <c r="TAN607" s="112"/>
      <c r="TAO607" s="112"/>
      <c r="TAP607" s="112"/>
      <c r="TAQ607" s="112"/>
      <c r="TAR607" s="112"/>
      <c r="TAS607" s="112"/>
      <c r="TAT607" s="112"/>
      <c r="TAU607" s="112"/>
      <c r="TAV607" s="112"/>
      <c r="TAW607" s="112"/>
      <c r="TAX607" s="112"/>
      <c r="TAY607" s="112"/>
      <c r="TAZ607" s="112"/>
      <c r="TBA607" s="112"/>
      <c r="TBB607" s="112"/>
      <c r="TBC607" s="112"/>
      <c r="TBD607" s="112"/>
      <c r="TBE607" s="112"/>
      <c r="TBF607" s="112"/>
      <c r="TBG607" s="112"/>
      <c r="TBH607" s="112"/>
      <c r="TBI607" s="112"/>
      <c r="TBJ607" s="112"/>
      <c r="TBK607" s="112"/>
      <c r="TBL607" s="112"/>
      <c r="TBM607" s="112"/>
      <c r="TBN607" s="112"/>
      <c r="TBO607" s="112"/>
      <c r="TBP607" s="112"/>
      <c r="TBQ607" s="112"/>
      <c r="TBR607" s="112"/>
      <c r="TBS607" s="112"/>
      <c r="TBT607" s="112"/>
      <c r="TBU607" s="112"/>
      <c r="TBV607" s="112"/>
      <c r="TBW607" s="112"/>
      <c r="TBX607" s="112"/>
      <c r="TBY607" s="112"/>
      <c r="TBZ607" s="112"/>
      <c r="TCA607" s="112"/>
      <c r="TCB607" s="112"/>
      <c r="TCC607" s="112"/>
      <c r="TCD607" s="112"/>
      <c r="TCE607" s="112"/>
      <c r="TCF607" s="112"/>
      <c r="TCG607" s="112"/>
      <c r="TCH607" s="112"/>
      <c r="TCI607" s="112"/>
      <c r="TCJ607" s="112"/>
      <c r="TCK607" s="112"/>
      <c r="TCL607" s="112"/>
      <c r="TCM607" s="112"/>
      <c r="TCN607" s="112"/>
      <c r="TCO607" s="112"/>
      <c r="TCP607" s="112"/>
      <c r="TCQ607" s="112"/>
      <c r="TCR607" s="112"/>
      <c r="TCS607" s="112"/>
      <c r="TCT607" s="112"/>
      <c r="TCU607" s="112"/>
      <c r="TCV607" s="112"/>
      <c r="TCW607" s="112"/>
      <c r="TCX607" s="112"/>
      <c r="TCY607" s="112"/>
      <c r="TCZ607" s="112"/>
      <c r="TDA607" s="112"/>
      <c r="TDB607" s="112"/>
      <c r="TDC607" s="112"/>
      <c r="TDD607" s="112"/>
      <c r="TDE607" s="112"/>
      <c r="TDF607" s="112"/>
      <c r="TDG607" s="112"/>
      <c r="TDH607" s="112"/>
      <c r="TDI607" s="112"/>
      <c r="TDJ607" s="112"/>
      <c r="TDK607" s="112"/>
      <c r="TDL607" s="112"/>
      <c r="TDM607" s="112"/>
      <c r="TDN607" s="112"/>
      <c r="TDO607" s="112"/>
      <c r="TDP607" s="112"/>
      <c r="TDQ607" s="112"/>
      <c r="TDR607" s="112"/>
      <c r="TDS607" s="112"/>
      <c r="TDT607" s="112"/>
      <c r="TDU607" s="112"/>
      <c r="TDV607" s="112"/>
      <c r="TDW607" s="112"/>
      <c r="TDX607" s="112"/>
      <c r="TDY607" s="112"/>
      <c r="TDZ607" s="112"/>
      <c r="TEA607" s="112"/>
      <c r="TEB607" s="112"/>
      <c r="TEC607" s="112"/>
      <c r="TED607" s="112"/>
      <c r="TEE607" s="112"/>
      <c r="TEF607" s="112"/>
      <c r="TEG607" s="112"/>
      <c r="TEH607" s="112"/>
      <c r="TEI607" s="112"/>
      <c r="TEJ607" s="112"/>
      <c r="TEK607" s="112"/>
      <c r="TEL607" s="112"/>
      <c r="TEM607" s="112"/>
      <c r="TEN607" s="112"/>
      <c r="TEO607" s="112"/>
      <c r="TEP607" s="112"/>
      <c r="TEQ607" s="112"/>
      <c r="TER607" s="112"/>
      <c r="TES607" s="112"/>
      <c r="TET607" s="112"/>
      <c r="TEU607" s="112"/>
      <c r="TEV607" s="112"/>
      <c r="TEW607" s="112"/>
      <c r="TEX607" s="112"/>
      <c r="TEY607" s="112"/>
      <c r="TEZ607" s="112"/>
      <c r="TFA607" s="112"/>
      <c r="TFB607" s="112"/>
      <c r="TFC607" s="112"/>
      <c r="TFD607" s="112"/>
      <c r="TFE607" s="112"/>
      <c r="TFF607" s="112"/>
      <c r="TFG607" s="112"/>
      <c r="TFH607" s="112"/>
      <c r="TFI607" s="112"/>
      <c r="TFJ607" s="112"/>
      <c r="TFK607" s="112"/>
      <c r="TFL607" s="112"/>
      <c r="TFM607" s="112"/>
      <c r="TFN607" s="112"/>
      <c r="TFO607" s="112"/>
      <c r="TFP607" s="112"/>
      <c r="TFQ607" s="112"/>
      <c r="TFR607" s="112"/>
      <c r="TFS607" s="112"/>
      <c r="TFT607" s="112"/>
      <c r="TFU607" s="112"/>
      <c r="TFV607" s="112"/>
      <c r="TFW607" s="112"/>
      <c r="TFX607" s="112"/>
      <c r="TFY607" s="112"/>
      <c r="TFZ607" s="112"/>
      <c r="TGA607" s="112"/>
      <c r="TGB607" s="112"/>
      <c r="TGC607" s="112"/>
      <c r="TGD607" s="112"/>
      <c r="TGE607" s="112"/>
      <c r="TGF607" s="112"/>
      <c r="TGG607" s="112"/>
      <c r="TGH607" s="112"/>
      <c r="TGI607" s="112"/>
      <c r="TGJ607" s="112"/>
      <c r="TGK607" s="112"/>
      <c r="TGL607" s="112"/>
      <c r="TGM607" s="112"/>
      <c r="TGN607" s="112"/>
      <c r="TGO607" s="112"/>
      <c r="TGP607" s="112"/>
      <c r="TGQ607" s="112"/>
      <c r="TGR607" s="112"/>
      <c r="TGS607" s="112"/>
      <c r="TGT607" s="112"/>
      <c r="TGU607" s="112"/>
      <c r="TGV607" s="112"/>
      <c r="TGW607" s="112"/>
      <c r="TGX607" s="112"/>
      <c r="TGY607" s="112"/>
      <c r="TGZ607" s="112"/>
      <c r="THA607" s="112"/>
      <c r="THB607" s="112"/>
      <c r="THC607" s="112"/>
      <c r="THD607" s="112"/>
      <c r="THE607" s="112"/>
      <c r="THF607" s="112"/>
      <c r="THG607" s="112"/>
      <c r="THH607" s="112"/>
      <c r="THI607" s="112"/>
      <c r="THJ607" s="112"/>
      <c r="THK607" s="112"/>
      <c r="THL607" s="112"/>
      <c r="THM607" s="112"/>
      <c r="THN607" s="112"/>
      <c r="THO607" s="112"/>
      <c r="THP607" s="112"/>
      <c r="THQ607" s="112"/>
      <c r="THR607" s="112"/>
      <c r="THS607" s="112"/>
      <c r="THT607" s="112"/>
      <c r="THU607" s="112"/>
      <c r="THV607" s="112"/>
      <c r="THW607" s="112"/>
      <c r="THX607" s="112"/>
      <c r="THY607" s="112"/>
      <c r="THZ607" s="112"/>
      <c r="TIA607" s="112"/>
      <c r="TIB607" s="112"/>
      <c r="TIC607" s="112"/>
      <c r="TID607" s="112"/>
      <c r="TIE607" s="112"/>
      <c r="TIF607" s="112"/>
      <c r="TIG607" s="112"/>
      <c r="TIH607" s="112"/>
      <c r="TII607" s="112"/>
      <c r="TIJ607" s="112"/>
      <c r="TIK607" s="112"/>
      <c r="TIL607" s="112"/>
      <c r="TIM607" s="112"/>
      <c r="TIN607" s="112"/>
      <c r="TIO607" s="112"/>
      <c r="TIP607" s="112"/>
      <c r="TIQ607" s="112"/>
      <c r="TIR607" s="112"/>
      <c r="TIS607" s="112"/>
      <c r="TIT607" s="112"/>
      <c r="TIU607" s="112"/>
      <c r="TIV607" s="112"/>
      <c r="TIW607" s="112"/>
      <c r="TIX607" s="112"/>
      <c r="TIY607" s="112"/>
      <c r="TIZ607" s="112"/>
      <c r="TJA607" s="112"/>
      <c r="TJB607" s="112"/>
      <c r="TJC607" s="112"/>
      <c r="TJD607" s="112"/>
      <c r="TJE607" s="112"/>
      <c r="TJF607" s="112"/>
      <c r="TJG607" s="112"/>
      <c r="TJH607" s="112"/>
      <c r="TJI607" s="112"/>
      <c r="TJJ607" s="112"/>
      <c r="TJK607" s="112"/>
      <c r="TJL607" s="112"/>
      <c r="TJM607" s="112"/>
      <c r="TJN607" s="112"/>
      <c r="TJO607" s="112"/>
      <c r="TJP607" s="112"/>
      <c r="TJQ607" s="112"/>
      <c r="TJR607" s="112"/>
      <c r="TJS607" s="112"/>
      <c r="TJT607" s="112"/>
      <c r="TJU607" s="112"/>
      <c r="TJV607" s="112"/>
      <c r="TJW607" s="112"/>
      <c r="TJX607" s="112"/>
      <c r="TJY607" s="112"/>
      <c r="TJZ607" s="112"/>
      <c r="TKA607" s="112"/>
      <c r="TKB607" s="112"/>
      <c r="TKC607" s="112"/>
      <c r="TKD607" s="112"/>
      <c r="TKE607" s="112"/>
      <c r="TKF607" s="112"/>
      <c r="TKG607" s="112"/>
      <c r="TKH607" s="112"/>
      <c r="TKI607" s="112"/>
      <c r="TKJ607" s="112"/>
      <c r="TKK607" s="112"/>
      <c r="TKL607" s="112"/>
      <c r="TKM607" s="112"/>
      <c r="TKN607" s="112"/>
      <c r="TKO607" s="112"/>
      <c r="TKP607" s="112"/>
      <c r="TKQ607" s="112"/>
      <c r="TKR607" s="112"/>
      <c r="TKS607" s="112"/>
      <c r="TKT607" s="112"/>
      <c r="TKU607" s="112"/>
      <c r="TKV607" s="112"/>
      <c r="TKW607" s="112"/>
      <c r="TKX607" s="112"/>
      <c r="TKY607" s="112"/>
      <c r="TKZ607" s="112"/>
      <c r="TLA607" s="112"/>
      <c r="TLB607" s="112"/>
      <c r="TLC607" s="112"/>
      <c r="TLD607" s="112"/>
      <c r="TLE607" s="112"/>
      <c r="TLF607" s="112"/>
      <c r="TLG607" s="112"/>
      <c r="TLH607" s="112"/>
      <c r="TLI607" s="112"/>
      <c r="TLJ607" s="112"/>
      <c r="TLK607" s="112"/>
      <c r="TLL607" s="112"/>
      <c r="TLM607" s="112"/>
      <c r="TLN607" s="112"/>
      <c r="TLO607" s="112"/>
      <c r="TLP607" s="112"/>
      <c r="TLQ607" s="112"/>
      <c r="TLR607" s="112"/>
      <c r="TLS607" s="112"/>
      <c r="TLT607" s="112"/>
      <c r="TLU607" s="112"/>
      <c r="TLV607" s="112"/>
      <c r="TLW607" s="112"/>
      <c r="TLX607" s="112"/>
      <c r="TLY607" s="112"/>
      <c r="TLZ607" s="112"/>
      <c r="TMA607" s="112"/>
      <c r="TMB607" s="112"/>
      <c r="TMC607" s="112"/>
      <c r="TMD607" s="112"/>
      <c r="TME607" s="112"/>
      <c r="TMF607" s="112"/>
      <c r="TMG607" s="112"/>
      <c r="TMH607" s="112"/>
      <c r="TMI607" s="112"/>
      <c r="TMJ607" s="112"/>
      <c r="TMK607" s="112"/>
      <c r="TML607" s="112"/>
      <c r="TMM607" s="112"/>
      <c r="TMN607" s="112"/>
      <c r="TMO607" s="112"/>
      <c r="TMP607" s="112"/>
      <c r="TMQ607" s="112"/>
      <c r="TMR607" s="112"/>
      <c r="TMS607" s="112"/>
      <c r="TMT607" s="112"/>
      <c r="TMU607" s="112"/>
      <c r="TMV607" s="112"/>
      <c r="TMW607" s="112"/>
      <c r="TMX607" s="112"/>
      <c r="TMY607" s="112"/>
      <c r="TMZ607" s="112"/>
      <c r="TNA607" s="112"/>
      <c r="TNB607" s="112"/>
      <c r="TNC607" s="112"/>
      <c r="TND607" s="112"/>
      <c r="TNE607" s="112"/>
      <c r="TNF607" s="112"/>
      <c r="TNG607" s="112"/>
      <c r="TNH607" s="112"/>
      <c r="TNI607" s="112"/>
      <c r="TNJ607" s="112"/>
      <c r="TNK607" s="112"/>
      <c r="TNL607" s="112"/>
      <c r="TNM607" s="112"/>
      <c r="TNN607" s="112"/>
      <c r="TNO607" s="112"/>
      <c r="TNP607" s="112"/>
      <c r="TNQ607" s="112"/>
      <c r="TNR607" s="112"/>
      <c r="TNS607" s="112"/>
      <c r="TNT607" s="112"/>
      <c r="TNU607" s="112"/>
      <c r="TNV607" s="112"/>
      <c r="TNW607" s="112"/>
      <c r="TNX607" s="112"/>
      <c r="TNY607" s="112"/>
      <c r="TNZ607" s="112"/>
      <c r="TOA607" s="112"/>
      <c r="TOB607" s="112"/>
      <c r="TOC607" s="112"/>
      <c r="TOD607" s="112"/>
      <c r="TOE607" s="112"/>
      <c r="TOF607" s="112"/>
      <c r="TOG607" s="112"/>
      <c r="TOH607" s="112"/>
      <c r="TOI607" s="112"/>
      <c r="TOJ607" s="112"/>
      <c r="TOK607" s="112"/>
      <c r="TOL607" s="112"/>
      <c r="TOM607" s="112"/>
      <c r="TON607" s="112"/>
      <c r="TOO607" s="112"/>
      <c r="TOP607" s="112"/>
      <c r="TOQ607" s="112"/>
      <c r="TOR607" s="112"/>
      <c r="TOS607" s="112"/>
      <c r="TOT607" s="112"/>
      <c r="TOU607" s="112"/>
      <c r="TOV607" s="112"/>
      <c r="TOW607" s="112"/>
      <c r="TOX607" s="112"/>
      <c r="TOY607" s="112"/>
      <c r="TOZ607" s="112"/>
      <c r="TPA607" s="112"/>
      <c r="TPB607" s="112"/>
      <c r="TPC607" s="112"/>
      <c r="TPD607" s="112"/>
      <c r="TPE607" s="112"/>
      <c r="TPF607" s="112"/>
      <c r="TPG607" s="112"/>
      <c r="TPH607" s="112"/>
      <c r="TPI607" s="112"/>
      <c r="TPJ607" s="112"/>
      <c r="TPK607" s="112"/>
      <c r="TPL607" s="112"/>
      <c r="TPM607" s="112"/>
      <c r="TPN607" s="112"/>
      <c r="TPO607" s="112"/>
      <c r="TPP607" s="112"/>
      <c r="TPQ607" s="112"/>
      <c r="TPR607" s="112"/>
      <c r="TPS607" s="112"/>
      <c r="TPT607" s="112"/>
      <c r="TPU607" s="112"/>
      <c r="TPV607" s="112"/>
      <c r="TPW607" s="112"/>
      <c r="TPX607" s="112"/>
      <c r="TPY607" s="112"/>
      <c r="TPZ607" s="112"/>
      <c r="TQA607" s="112"/>
      <c r="TQB607" s="112"/>
      <c r="TQC607" s="112"/>
      <c r="TQD607" s="112"/>
      <c r="TQE607" s="112"/>
      <c r="TQF607" s="112"/>
      <c r="TQG607" s="112"/>
      <c r="TQH607" s="112"/>
      <c r="TQI607" s="112"/>
      <c r="TQJ607" s="112"/>
      <c r="TQK607" s="112"/>
      <c r="TQL607" s="112"/>
      <c r="TQM607" s="112"/>
      <c r="TQN607" s="112"/>
      <c r="TQO607" s="112"/>
      <c r="TQP607" s="112"/>
      <c r="TQQ607" s="112"/>
      <c r="TQR607" s="112"/>
      <c r="TQS607" s="112"/>
      <c r="TQT607" s="112"/>
      <c r="TQU607" s="112"/>
      <c r="TQV607" s="112"/>
      <c r="TQW607" s="112"/>
      <c r="TQX607" s="112"/>
      <c r="TQY607" s="112"/>
      <c r="TQZ607" s="112"/>
      <c r="TRA607" s="112"/>
      <c r="TRB607" s="112"/>
      <c r="TRC607" s="112"/>
      <c r="TRD607" s="112"/>
      <c r="TRE607" s="112"/>
      <c r="TRF607" s="112"/>
      <c r="TRG607" s="112"/>
      <c r="TRH607" s="112"/>
      <c r="TRI607" s="112"/>
      <c r="TRJ607" s="112"/>
      <c r="TRK607" s="112"/>
      <c r="TRL607" s="112"/>
      <c r="TRM607" s="112"/>
      <c r="TRN607" s="112"/>
      <c r="TRO607" s="112"/>
      <c r="TRP607" s="112"/>
      <c r="TRQ607" s="112"/>
      <c r="TRR607" s="112"/>
      <c r="TRS607" s="112"/>
      <c r="TRT607" s="112"/>
      <c r="TRU607" s="112"/>
      <c r="TRV607" s="112"/>
      <c r="TRW607" s="112"/>
      <c r="TRX607" s="112"/>
      <c r="TRY607" s="112"/>
      <c r="TRZ607" s="112"/>
      <c r="TSA607" s="112"/>
      <c r="TSB607" s="112"/>
      <c r="TSC607" s="112"/>
      <c r="TSD607" s="112"/>
      <c r="TSE607" s="112"/>
      <c r="TSF607" s="112"/>
      <c r="TSG607" s="112"/>
      <c r="TSH607" s="112"/>
      <c r="TSI607" s="112"/>
      <c r="TSJ607" s="112"/>
      <c r="TSK607" s="112"/>
      <c r="TSL607" s="112"/>
      <c r="TSM607" s="112"/>
      <c r="TSN607" s="112"/>
      <c r="TSO607" s="112"/>
      <c r="TSP607" s="112"/>
      <c r="TSQ607" s="112"/>
      <c r="TSR607" s="112"/>
      <c r="TSS607" s="112"/>
      <c r="TST607" s="112"/>
      <c r="TSU607" s="112"/>
      <c r="TSV607" s="112"/>
      <c r="TSW607" s="112"/>
      <c r="TSX607" s="112"/>
      <c r="TSY607" s="112"/>
      <c r="TSZ607" s="112"/>
      <c r="TTA607" s="112"/>
      <c r="TTB607" s="112"/>
      <c r="TTC607" s="112"/>
      <c r="TTD607" s="112"/>
      <c r="TTE607" s="112"/>
      <c r="TTF607" s="112"/>
      <c r="TTG607" s="112"/>
      <c r="TTH607" s="112"/>
      <c r="TTI607" s="112"/>
      <c r="TTJ607" s="112"/>
      <c r="TTK607" s="112"/>
      <c r="TTL607" s="112"/>
      <c r="TTM607" s="112"/>
      <c r="TTN607" s="112"/>
      <c r="TTO607" s="112"/>
      <c r="TTP607" s="112"/>
      <c r="TTQ607" s="112"/>
      <c r="TTR607" s="112"/>
      <c r="TTS607" s="112"/>
      <c r="TTT607" s="112"/>
      <c r="TTU607" s="112"/>
      <c r="TTV607" s="112"/>
      <c r="TTW607" s="112"/>
      <c r="TTX607" s="112"/>
      <c r="TTY607" s="112"/>
      <c r="TTZ607" s="112"/>
      <c r="TUA607" s="112"/>
      <c r="TUB607" s="112"/>
      <c r="TUC607" s="112"/>
      <c r="TUD607" s="112"/>
      <c r="TUE607" s="112"/>
      <c r="TUF607" s="112"/>
      <c r="TUG607" s="112"/>
      <c r="TUH607" s="112"/>
      <c r="TUI607" s="112"/>
      <c r="TUJ607" s="112"/>
      <c r="TUK607" s="112"/>
      <c r="TUL607" s="112"/>
      <c r="TUM607" s="112"/>
      <c r="TUN607" s="112"/>
      <c r="TUO607" s="112"/>
      <c r="TUP607" s="112"/>
      <c r="TUQ607" s="112"/>
      <c r="TUR607" s="112"/>
      <c r="TUS607" s="112"/>
      <c r="TUT607" s="112"/>
      <c r="TUU607" s="112"/>
      <c r="TUV607" s="112"/>
      <c r="TUW607" s="112"/>
      <c r="TUX607" s="112"/>
      <c r="TUY607" s="112"/>
      <c r="TUZ607" s="112"/>
      <c r="TVA607" s="112"/>
      <c r="TVB607" s="112"/>
      <c r="TVC607" s="112"/>
      <c r="TVD607" s="112"/>
      <c r="TVE607" s="112"/>
      <c r="TVF607" s="112"/>
      <c r="TVG607" s="112"/>
      <c r="TVH607" s="112"/>
      <c r="TVI607" s="112"/>
      <c r="TVJ607" s="112"/>
      <c r="TVK607" s="112"/>
      <c r="TVL607" s="112"/>
      <c r="TVM607" s="112"/>
      <c r="TVN607" s="112"/>
      <c r="TVO607" s="112"/>
      <c r="TVP607" s="112"/>
      <c r="TVQ607" s="112"/>
      <c r="TVR607" s="112"/>
      <c r="TVS607" s="112"/>
      <c r="TVT607" s="112"/>
      <c r="TVU607" s="112"/>
      <c r="TVV607" s="112"/>
      <c r="TVW607" s="112"/>
      <c r="TVX607" s="112"/>
      <c r="TVY607" s="112"/>
      <c r="TVZ607" s="112"/>
      <c r="TWA607" s="112"/>
      <c r="TWB607" s="112"/>
      <c r="TWC607" s="112"/>
      <c r="TWD607" s="112"/>
      <c r="TWE607" s="112"/>
      <c r="TWF607" s="112"/>
      <c r="TWG607" s="112"/>
      <c r="TWH607" s="112"/>
      <c r="TWI607" s="112"/>
      <c r="TWJ607" s="112"/>
      <c r="TWK607" s="112"/>
      <c r="TWL607" s="112"/>
      <c r="TWM607" s="112"/>
      <c r="TWN607" s="112"/>
      <c r="TWO607" s="112"/>
      <c r="TWP607" s="112"/>
      <c r="TWQ607" s="112"/>
      <c r="TWR607" s="112"/>
      <c r="TWS607" s="112"/>
      <c r="TWT607" s="112"/>
      <c r="TWU607" s="112"/>
      <c r="TWV607" s="112"/>
      <c r="TWW607" s="112"/>
      <c r="TWX607" s="112"/>
      <c r="TWY607" s="112"/>
      <c r="TWZ607" s="112"/>
      <c r="TXA607" s="112"/>
      <c r="TXB607" s="112"/>
      <c r="TXC607" s="112"/>
      <c r="TXD607" s="112"/>
      <c r="TXE607" s="112"/>
      <c r="TXF607" s="112"/>
      <c r="TXG607" s="112"/>
      <c r="TXH607" s="112"/>
      <c r="TXI607" s="112"/>
      <c r="TXJ607" s="112"/>
      <c r="TXK607" s="112"/>
      <c r="TXL607" s="112"/>
      <c r="TXM607" s="112"/>
      <c r="TXN607" s="112"/>
      <c r="TXO607" s="112"/>
      <c r="TXP607" s="112"/>
      <c r="TXQ607" s="112"/>
      <c r="TXR607" s="112"/>
      <c r="TXS607" s="112"/>
      <c r="TXT607" s="112"/>
      <c r="TXU607" s="112"/>
      <c r="TXV607" s="112"/>
      <c r="TXW607" s="112"/>
      <c r="TXX607" s="112"/>
      <c r="TXY607" s="112"/>
      <c r="TXZ607" s="112"/>
      <c r="TYA607" s="112"/>
      <c r="TYB607" s="112"/>
      <c r="TYC607" s="112"/>
      <c r="TYD607" s="112"/>
      <c r="TYE607" s="112"/>
      <c r="TYF607" s="112"/>
      <c r="TYG607" s="112"/>
      <c r="TYH607" s="112"/>
      <c r="TYI607" s="112"/>
      <c r="TYJ607" s="112"/>
      <c r="TYK607" s="112"/>
      <c r="TYL607" s="112"/>
      <c r="TYM607" s="112"/>
      <c r="TYN607" s="112"/>
      <c r="TYO607" s="112"/>
      <c r="TYP607" s="112"/>
      <c r="TYQ607" s="112"/>
      <c r="TYR607" s="112"/>
      <c r="TYS607" s="112"/>
      <c r="TYT607" s="112"/>
      <c r="TYU607" s="112"/>
      <c r="TYV607" s="112"/>
      <c r="TYW607" s="112"/>
      <c r="TYX607" s="112"/>
      <c r="TYY607" s="112"/>
      <c r="TYZ607" s="112"/>
      <c r="TZA607" s="112"/>
      <c r="TZB607" s="112"/>
      <c r="TZC607" s="112"/>
      <c r="TZD607" s="112"/>
      <c r="TZE607" s="112"/>
      <c r="TZF607" s="112"/>
      <c r="TZG607" s="112"/>
      <c r="TZH607" s="112"/>
      <c r="TZI607" s="112"/>
      <c r="TZJ607" s="112"/>
      <c r="TZK607" s="112"/>
      <c r="TZL607" s="112"/>
      <c r="TZM607" s="112"/>
      <c r="TZN607" s="112"/>
      <c r="TZO607" s="112"/>
      <c r="TZP607" s="112"/>
      <c r="TZQ607" s="112"/>
      <c r="TZR607" s="112"/>
      <c r="TZS607" s="112"/>
      <c r="TZT607" s="112"/>
      <c r="TZU607" s="112"/>
      <c r="TZV607" s="112"/>
      <c r="TZW607" s="112"/>
      <c r="TZX607" s="112"/>
      <c r="TZY607" s="112"/>
      <c r="TZZ607" s="112"/>
      <c r="UAA607" s="112"/>
      <c r="UAB607" s="112"/>
      <c r="UAC607" s="112"/>
      <c r="UAD607" s="112"/>
      <c r="UAE607" s="112"/>
      <c r="UAF607" s="112"/>
      <c r="UAG607" s="112"/>
      <c r="UAH607" s="112"/>
      <c r="UAI607" s="112"/>
      <c r="UAJ607" s="112"/>
      <c r="UAK607" s="112"/>
      <c r="UAL607" s="112"/>
      <c r="UAM607" s="112"/>
      <c r="UAN607" s="112"/>
      <c r="UAO607" s="112"/>
      <c r="UAP607" s="112"/>
      <c r="UAQ607" s="112"/>
      <c r="UAR607" s="112"/>
      <c r="UAS607" s="112"/>
      <c r="UAT607" s="112"/>
      <c r="UAU607" s="112"/>
      <c r="UAV607" s="112"/>
      <c r="UAW607" s="112"/>
      <c r="UAX607" s="112"/>
      <c r="UAY607" s="112"/>
      <c r="UAZ607" s="112"/>
      <c r="UBA607" s="112"/>
      <c r="UBB607" s="112"/>
      <c r="UBC607" s="112"/>
      <c r="UBD607" s="112"/>
      <c r="UBE607" s="112"/>
      <c r="UBF607" s="112"/>
      <c r="UBG607" s="112"/>
      <c r="UBH607" s="112"/>
      <c r="UBI607" s="112"/>
      <c r="UBJ607" s="112"/>
      <c r="UBK607" s="112"/>
      <c r="UBL607" s="112"/>
      <c r="UBM607" s="112"/>
      <c r="UBN607" s="112"/>
      <c r="UBO607" s="112"/>
      <c r="UBP607" s="112"/>
      <c r="UBQ607" s="112"/>
      <c r="UBR607" s="112"/>
      <c r="UBS607" s="112"/>
      <c r="UBT607" s="112"/>
      <c r="UBU607" s="112"/>
      <c r="UBV607" s="112"/>
      <c r="UBW607" s="112"/>
      <c r="UBX607" s="112"/>
      <c r="UBY607" s="112"/>
      <c r="UBZ607" s="112"/>
      <c r="UCA607" s="112"/>
      <c r="UCB607" s="112"/>
      <c r="UCC607" s="112"/>
      <c r="UCD607" s="112"/>
      <c r="UCE607" s="112"/>
      <c r="UCF607" s="112"/>
      <c r="UCG607" s="112"/>
      <c r="UCH607" s="112"/>
      <c r="UCI607" s="112"/>
      <c r="UCJ607" s="112"/>
      <c r="UCK607" s="112"/>
      <c r="UCL607" s="112"/>
      <c r="UCM607" s="112"/>
      <c r="UCN607" s="112"/>
      <c r="UCO607" s="112"/>
      <c r="UCP607" s="112"/>
      <c r="UCQ607" s="112"/>
      <c r="UCR607" s="112"/>
      <c r="UCS607" s="112"/>
      <c r="UCT607" s="112"/>
      <c r="UCU607" s="112"/>
      <c r="UCV607" s="112"/>
      <c r="UCW607" s="112"/>
      <c r="UCX607" s="112"/>
      <c r="UCY607" s="112"/>
      <c r="UCZ607" s="112"/>
      <c r="UDA607" s="112"/>
      <c r="UDB607" s="112"/>
      <c r="UDC607" s="112"/>
      <c r="UDD607" s="112"/>
      <c r="UDE607" s="112"/>
      <c r="UDF607" s="112"/>
      <c r="UDG607" s="112"/>
      <c r="UDH607" s="112"/>
      <c r="UDI607" s="112"/>
      <c r="UDJ607" s="112"/>
      <c r="UDK607" s="112"/>
      <c r="UDL607" s="112"/>
      <c r="UDM607" s="112"/>
      <c r="UDN607" s="112"/>
      <c r="UDO607" s="112"/>
      <c r="UDP607" s="112"/>
      <c r="UDQ607" s="112"/>
      <c r="UDR607" s="112"/>
      <c r="UDS607" s="112"/>
      <c r="UDT607" s="112"/>
      <c r="UDU607" s="112"/>
      <c r="UDV607" s="112"/>
      <c r="UDW607" s="112"/>
      <c r="UDX607" s="112"/>
      <c r="UDY607" s="112"/>
      <c r="UDZ607" s="112"/>
      <c r="UEA607" s="112"/>
      <c r="UEB607" s="112"/>
      <c r="UEC607" s="112"/>
      <c r="UED607" s="112"/>
      <c r="UEE607" s="112"/>
      <c r="UEF607" s="112"/>
      <c r="UEG607" s="112"/>
      <c r="UEH607" s="112"/>
      <c r="UEI607" s="112"/>
      <c r="UEJ607" s="112"/>
      <c r="UEK607" s="112"/>
      <c r="UEL607" s="112"/>
      <c r="UEM607" s="112"/>
      <c r="UEN607" s="112"/>
      <c r="UEO607" s="112"/>
      <c r="UEP607" s="112"/>
      <c r="UEQ607" s="112"/>
      <c r="UER607" s="112"/>
      <c r="UES607" s="112"/>
      <c r="UET607" s="112"/>
      <c r="UEU607" s="112"/>
      <c r="UEV607" s="112"/>
      <c r="UEW607" s="112"/>
      <c r="UEX607" s="112"/>
      <c r="UEY607" s="112"/>
      <c r="UEZ607" s="112"/>
      <c r="UFA607" s="112"/>
      <c r="UFB607" s="112"/>
      <c r="UFC607" s="112"/>
      <c r="UFD607" s="112"/>
      <c r="UFE607" s="112"/>
      <c r="UFF607" s="112"/>
      <c r="UFG607" s="112"/>
      <c r="UFH607" s="112"/>
      <c r="UFI607" s="112"/>
      <c r="UFJ607" s="112"/>
      <c r="UFK607" s="112"/>
      <c r="UFL607" s="112"/>
      <c r="UFM607" s="112"/>
      <c r="UFN607" s="112"/>
      <c r="UFO607" s="112"/>
      <c r="UFP607" s="112"/>
      <c r="UFQ607" s="112"/>
      <c r="UFR607" s="112"/>
      <c r="UFS607" s="112"/>
      <c r="UFT607" s="112"/>
      <c r="UFU607" s="112"/>
      <c r="UFV607" s="112"/>
      <c r="UFW607" s="112"/>
      <c r="UFX607" s="112"/>
      <c r="UFY607" s="112"/>
      <c r="UFZ607" s="112"/>
      <c r="UGA607" s="112"/>
      <c r="UGB607" s="112"/>
      <c r="UGC607" s="112"/>
      <c r="UGD607" s="112"/>
      <c r="UGE607" s="112"/>
      <c r="UGF607" s="112"/>
      <c r="UGG607" s="112"/>
      <c r="UGH607" s="112"/>
      <c r="UGI607" s="112"/>
      <c r="UGJ607" s="112"/>
      <c r="UGK607" s="112"/>
      <c r="UGL607" s="112"/>
      <c r="UGM607" s="112"/>
      <c r="UGN607" s="112"/>
      <c r="UGO607" s="112"/>
      <c r="UGP607" s="112"/>
      <c r="UGQ607" s="112"/>
      <c r="UGR607" s="112"/>
      <c r="UGS607" s="112"/>
      <c r="UGT607" s="112"/>
      <c r="UGU607" s="112"/>
      <c r="UGV607" s="112"/>
      <c r="UGW607" s="112"/>
      <c r="UGX607" s="112"/>
      <c r="UGY607" s="112"/>
      <c r="UGZ607" s="112"/>
      <c r="UHA607" s="112"/>
      <c r="UHB607" s="112"/>
      <c r="UHC607" s="112"/>
      <c r="UHD607" s="112"/>
      <c r="UHE607" s="112"/>
      <c r="UHF607" s="112"/>
      <c r="UHG607" s="112"/>
      <c r="UHH607" s="112"/>
      <c r="UHI607" s="112"/>
      <c r="UHJ607" s="112"/>
      <c r="UHK607" s="112"/>
      <c r="UHL607" s="112"/>
      <c r="UHM607" s="112"/>
      <c r="UHN607" s="112"/>
      <c r="UHO607" s="112"/>
      <c r="UHP607" s="112"/>
      <c r="UHQ607" s="112"/>
      <c r="UHR607" s="112"/>
      <c r="UHS607" s="112"/>
      <c r="UHT607" s="112"/>
      <c r="UHU607" s="112"/>
      <c r="UHV607" s="112"/>
      <c r="UHW607" s="112"/>
      <c r="UHX607" s="112"/>
      <c r="UHY607" s="112"/>
      <c r="UHZ607" s="112"/>
      <c r="UIA607" s="112"/>
      <c r="UIB607" s="112"/>
      <c r="UIC607" s="112"/>
      <c r="UID607" s="112"/>
      <c r="UIE607" s="112"/>
      <c r="UIF607" s="112"/>
      <c r="UIG607" s="112"/>
      <c r="UIH607" s="112"/>
      <c r="UII607" s="112"/>
      <c r="UIJ607" s="112"/>
      <c r="UIK607" s="112"/>
      <c r="UIL607" s="112"/>
      <c r="UIM607" s="112"/>
      <c r="UIN607" s="112"/>
      <c r="UIO607" s="112"/>
      <c r="UIP607" s="112"/>
      <c r="UIQ607" s="112"/>
      <c r="UIR607" s="112"/>
      <c r="UIS607" s="112"/>
      <c r="UIT607" s="112"/>
      <c r="UIU607" s="112"/>
      <c r="UIV607" s="112"/>
      <c r="UIW607" s="112"/>
      <c r="UIX607" s="112"/>
      <c r="UIY607" s="112"/>
      <c r="UIZ607" s="112"/>
      <c r="UJA607" s="112"/>
      <c r="UJB607" s="112"/>
      <c r="UJC607" s="112"/>
      <c r="UJD607" s="112"/>
      <c r="UJE607" s="112"/>
      <c r="UJF607" s="112"/>
      <c r="UJG607" s="112"/>
      <c r="UJH607" s="112"/>
      <c r="UJI607" s="112"/>
      <c r="UJJ607" s="112"/>
      <c r="UJK607" s="112"/>
      <c r="UJL607" s="112"/>
      <c r="UJM607" s="112"/>
      <c r="UJN607" s="112"/>
      <c r="UJO607" s="112"/>
      <c r="UJP607" s="112"/>
      <c r="UJQ607" s="112"/>
      <c r="UJR607" s="112"/>
      <c r="UJS607" s="112"/>
      <c r="UJT607" s="112"/>
      <c r="UJU607" s="112"/>
      <c r="UJV607" s="112"/>
      <c r="UJW607" s="112"/>
      <c r="UJX607" s="112"/>
      <c r="UJY607" s="112"/>
      <c r="UJZ607" s="112"/>
      <c r="UKA607" s="112"/>
      <c r="UKB607" s="112"/>
      <c r="UKC607" s="112"/>
      <c r="UKD607" s="112"/>
      <c r="UKE607" s="112"/>
      <c r="UKF607" s="112"/>
      <c r="UKG607" s="112"/>
      <c r="UKH607" s="112"/>
      <c r="UKI607" s="112"/>
      <c r="UKJ607" s="112"/>
      <c r="UKK607" s="112"/>
      <c r="UKL607" s="112"/>
      <c r="UKM607" s="112"/>
      <c r="UKN607" s="112"/>
      <c r="UKO607" s="112"/>
      <c r="UKP607" s="112"/>
      <c r="UKQ607" s="112"/>
      <c r="UKR607" s="112"/>
      <c r="UKS607" s="112"/>
      <c r="UKT607" s="112"/>
      <c r="UKU607" s="112"/>
      <c r="UKV607" s="112"/>
      <c r="UKW607" s="112"/>
      <c r="UKX607" s="112"/>
      <c r="UKY607" s="112"/>
      <c r="UKZ607" s="112"/>
      <c r="ULA607" s="112"/>
      <c r="ULB607" s="112"/>
      <c r="ULC607" s="112"/>
      <c r="ULD607" s="112"/>
      <c r="ULE607" s="112"/>
      <c r="ULF607" s="112"/>
      <c r="ULG607" s="112"/>
      <c r="ULH607" s="112"/>
      <c r="ULI607" s="112"/>
      <c r="ULJ607" s="112"/>
      <c r="ULK607" s="112"/>
      <c r="ULL607" s="112"/>
      <c r="ULM607" s="112"/>
      <c r="ULN607" s="112"/>
      <c r="ULO607" s="112"/>
      <c r="ULP607" s="112"/>
      <c r="ULQ607" s="112"/>
      <c r="ULR607" s="112"/>
      <c r="ULS607" s="112"/>
      <c r="ULT607" s="112"/>
      <c r="ULU607" s="112"/>
      <c r="ULV607" s="112"/>
      <c r="ULW607" s="112"/>
      <c r="ULX607" s="112"/>
      <c r="ULY607" s="112"/>
      <c r="ULZ607" s="112"/>
      <c r="UMA607" s="112"/>
      <c r="UMB607" s="112"/>
      <c r="UMC607" s="112"/>
      <c r="UMD607" s="112"/>
      <c r="UME607" s="112"/>
      <c r="UMF607" s="112"/>
      <c r="UMG607" s="112"/>
      <c r="UMH607" s="112"/>
      <c r="UMI607" s="112"/>
      <c r="UMJ607" s="112"/>
      <c r="UMK607" s="112"/>
      <c r="UML607" s="112"/>
      <c r="UMM607" s="112"/>
      <c r="UMN607" s="112"/>
      <c r="UMO607" s="112"/>
      <c r="UMP607" s="112"/>
      <c r="UMQ607" s="112"/>
      <c r="UMR607" s="112"/>
      <c r="UMS607" s="112"/>
      <c r="UMT607" s="112"/>
      <c r="UMU607" s="112"/>
      <c r="UMV607" s="112"/>
      <c r="UMW607" s="112"/>
      <c r="UMX607" s="112"/>
      <c r="UMY607" s="112"/>
      <c r="UMZ607" s="112"/>
      <c r="UNA607" s="112"/>
      <c r="UNB607" s="112"/>
      <c r="UNC607" s="112"/>
      <c r="UND607" s="112"/>
      <c r="UNE607" s="112"/>
      <c r="UNF607" s="112"/>
      <c r="UNG607" s="112"/>
      <c r="UNH607" s="112"/>
      <c r="UNI607" s="112"/>
      <c r="UNJ607" s="112"/>
      <c r="UNK607" s="112"/>
      <c r="UNL607" s="112"/>
      <c r="UNM607" s="112"/>
      <c r="UNN607" s="112"/>
      <c r="UNO607" s="112"/>
      <c r="UNP607" s="112"/>
      <c r="UNQ607" s="112"/>
      <c r="UNR607" s="112"/>
      <c r="UNS607" s="112"/>
      <c r="UNT607" s="112"/>
      <c r="UNU607" s="112"/>
      <c r="UNV607" s="112"/>
      <c r="UNW607" s="112"/>
      <c r="UNX607" s="112"/>
      <c r="UNY607" s="112"/>
      <c r="UNZ607" s="112"/>
      <c r="UOA607" s="112"/>
      <c r="UOB607" s="112"/>
      <c r="UOC607" s="112"/>
      <c r="UOD607" s="112"/>
      <c r="UOE607" s="112"/>
      <c r="UOF607" s="112"/>
      <c r="UOG607" s="112"/>
      <c r="UOH607" s="112"/>
      <c r="UOI607" s="112"/>
      <c r="UOJ607" s="112"/>
      <c r="UOK607" s="112"/>
      <c r="UOL607" s="112"/>
      <c r="UOM607" s="112"/>
      <c r="UON607" s="112"/>
      <c r="UOO607" s="112"/>
      <c r="UOP607" s="112"/>
      <c r="UOQ607" s="112"/>
      <c r="UOR607" s="112"/>
      <c r="UOS607" s="112"/>
      <c r="UOT607" s="112"/>
      <c r="UOU607" s="112"/>
      <c r="UOV607" s="112"/>
      <c r="UOW607" s="112"/>
      <c r="UOX607" s="112"/>
      <c r="UOY607" s="112"/>
      <c r="UOZ607" s="112"/>
      <c r="UPA607" s="112"/>
      <c r="UPB607" s="112"/>
      <c r="UPC607" s="112"/>
      <c r="UPD607" s="112"/>
      <c r="UPE607" s="112"/>
      <c r="UPF607" s="112"/>
      <c r="UPG607" s="112"/>
      <c r="UPH607" s="112"/>
      <c r="UPI607" s="112"/>
      <c r="UPJ607" s="112"/>
      <c r="UPK607" s="112"/>
      <c r="UPL607" s="112"/>
      <c r="UPM607" s="112"/>
      <c r="UPN607" s="112"/>
      <c r="UPO607" s="112"/>
      <c r="UPP607" s="112"/>
      <c r="UPQ607" s="112"/>
      <c r="UPR607" s="112"/>
      <c r="UPS607" s="112"/>
      <c r="UPT607" s="112"/>
      <c r="UPU607" s="112"/>
      <c r="UPV607" s="112"/>
      <c r="UPW607" s="112"/>
      <c r="UPX607" s="112"/>
      <c r="UPY607" s="112"/>
      <c r="UPZ607" s="112"/>
      <c r="UQA607" s="112"/>
      <c r="UQB607" s="112"/>
      <c r="UQC607" s="112"/>
      <c r="UQD607" s="112"/>
      <c r="UQE607" s="112"/>
      <c r="UQF607" s="112"/>
      <c r="UQG607" s="112"/>
      <c r="UQH607" s="112"/>
      <c r="UQI607" s="112"/>
      <c r="UQJ607" s="112"/>
      <c r="UQK607" s="112"/>
      <c r="UQL607" s="112"/>
      <c r="UQM607" s="112"/>
      <c r="UQN607" s="112"/>
      <c r="UQO607" s="112"/>
      <c r="UQP607" s="112"/>
      <c r="UQQ607" s="112"/>
      <c r="UQR607" s="112"/>
      <c r="UQS607" s="112"/>
      <c r="UQT607" s="112"/>
      <c r="UQU607" s="112"/>
      <c r="UQV607" s="112"/>
      <c r="UQW607" s="112"/>
      <c r="UQX607" s="112"/>
      <c r="UQY607" s="112"/>
      <c r="UQZ607" s="112"/>
      <c r="URA607" s="112"/>
      <c r="URB607" s="112"/>
      <c r="URC607" s="112"/>
      <c r="URD607" s="112"/>
      <c r="URE607" s="112"/>
      <c r="URF607" s="112"/>
      <c r="URG607" s="112"/>
      <c r="URH607" s="112"/>
      <c r="URI607" s="112"/>
      <c r="URJ607" s="112"/>
      <c r="URK607" s="112"/>
      <c r="URL607" s="112"/>
      <c r="URM607" s="112"/>
      <c r="URN607" s="112"/>
      <c r="URO607" s="112"/>
      <c r="URP607" s="112"/>
      <c r="URQ607" s="112"/>
      <c r="URR607" s="112"/>
      <c r="URS607" s="112"/>
      <c r="URT607" s="112"/>
      <c r="URU607" s="112"/>
      <c r="URV607" s="112"/>
      <c r="URW607" s="112"/>
      <c r="URX607" s="112"/>
      <c r="URY607" s="112"/>
      <c r="URZ607" s="112"/>
      <c r="USA607" s="112"/>
      <c r="USB607" s="112"/>
      <c r="USC607" s="112"/>
      <c r="USD607" s="112"/>
      <c r="USE607" s="112"/>
      <c r="USF607" s="112"/>
      <c r="USG607" s="112"/>
      <c r="USH607" s="112"/>
      <c r="USI607" s="112"/>
      <c r="USJ607" s="112"/>
      <c r="USK607" s="112"/>
      <c r="USL607" s="112"/>
      <c r="USM607" s="112"/>
      <c r="USN607" s="112"/>
      <c r="USO607" s="112"/>
      <c r="USP607" s="112"/>
      <c r="USQ607" s="112"/>
      <c r="USR607" s="112"/>
      <c r="USS607" s="112"/>
      <c r="UST607" s="112"/>
      <c r="USU607" s="112"/>
      <c r="USV607" s="112"/>
      <c r="USW607" s="112"/>
      <c r="USX607" s="112"/>
      <c r="USY607" s="112"/>
      <c r="USZ607" s="112"/>
      <c r="UTA607" s="112"/>
      <c r="UTB607" s="112"/>
      <c r="UTC607" s="112"/>
      <c r="UTD607" s="112"/>
      <c r="UTE607" s="112"/>
      <c r="UTF607" s="112"/>
      <c r="UTG607" s="112"/>
      <c r="UTH607" s="112"/>
      <c r="UTI607" s="112"/>
      <c r="UTJ607" s="112"/>
      <c r="UTK607" s="112"/>
      <c r="UTL607" s="112"/>
      <c r="UTM607" s="112"/>
      <c r="UTN607" s="112"/>
      <c r="UTO607" s="112"/>
      <c r="UTP607" s="112"/>
      <c r="UTQ607" s="112"/>
      <c r="UTR607" s="112"/>
      <c r="UTS607" s="112"/>
      <c r="UTT607" s="112"/>
      <c r="UTU607" s="112"/>
      <c r="UTV607" s="112"/>
      <c r="UTW607" s="112"/>
      <c r="UTX607" s="112"/>
      <c r="UTY607" s="112"/>
      <c r="UTZ607" s="112"/>
      <c r="UUA607" s="112"/>
      <c r="UUB607" s="112"/>
      <c r="UUC607" s="112"/>
      <c r="UUD607" s="112"/>
      <c r="UUE607" s="112"/>
      <c r="UUF607" s="112"/>
      <c r="UUG607" s="112"/>
      <c r="UUH607" s="112"/>
      <c r="UUI607" s="112"/>
      <c r="UUJ607" s="112"/>
      <c r="UUK607" s="112"/>
      <c r="UUL607" s="112"/>
      <c r="UUM607" s="112"/>
      <c r="UUN607" s="112"/>
      <c r="UUO607" s="112"/>
      <c r="UUP607" s="112"/>
      <c r="UUQ607" s="112"/>
      <c r="UUR607" s="112"/>
      <c r="UUS607" s="112"/>
      <c r="UUT607" s="112"/>
      <c r="UUU607" s="112"/>
      <c r="UUV607" s="112"/>
      <c r="UUW607" s="112"/>
      <c r="UUX607" s="112"/>
      <c r="UUY607" s="112"/>
      <c r="UUZ607" s="112"/>
      <c r="UVA607" s="112"/>
      <c r="UVB607" s="112"/>
      <c r="UVC607" s="112"/>
      <c r="UVD607" s="112"/>
      <c r="UVE607" s="112"/>
      <c r="UVF607" s="112"/>
      <c r="UVG607" s="112"/>
      <c r="UVH607" s="112"/>
      <c r="UVI607" s="112"/>
      <c r="UVJ607" s="112"/>
      <c r="UVK607" s="112"/>
      <c r="UVL607" s="112"/>
      <c r="UVM607" s="112"/>
      <c r="UVN607" s="112"/>
      <c r="UVO607" s="112"/>
      <c r="UVP607" s="112"/>
      <c r="UVQ607" s="112"/>
      <c r="UVR607" s="112"/>
      <c r="UVS607" s="112"/>
      <c r="UVT607" s="112"/>
      <c r="UVU607" s="112"/>
      <c r="UVV607" s="112"/>
      <c r="UVW607" s="112"/>
      <c r="UVX607" s="112"/>
      <c r="UVY607" s="112"/>
      <c r="UVZ607" s="112"/>
      <c r="UWA607" s="112"/>
      <c r="UWB607" s="112"/>
      <c r="UWC607" s="112"/>
      <c r="UWD607" s="112"/>
      <c r="UWE607" s="112"/>
      <c r="UWF607" s="112"/>
      <c r="UWG607" s="112"/>
      <c r="UWH607" s="112"/>
      <c r="UWI607" s="112"/>
      <c r="UWJ607" s="112"/>
      <c r="UWK607" s="112"/>
      <c r="UWL607" s="112"/>
      <c r="UWM607" s="112"/>
      <c r="UWN607" s="112"/>
      <c r="UWO607" s="112"/>
      <c r="UWP607" s="112"/>
      <c r="UWQ607" s="112"/>
      <c r="UWR607" s="112"/>
      <c r="UWS607" s="112"/>
      <c r="UWT607" s="112"/>
      <c r="UWU607" s="112"/>
      <c r="UWV607" s="112"/>
      <c r="UWW607" s="112"/>
      <c r="UWX607" s="112"/>
      <c r="UWY607" s="112"/>
      <c r="UWZ607" s="112"/>
      <c r="UXA607" s="112"/>
      <c r="UXB607" s="112"/>
      <c r="UXC607" s="112"/>
      <c r="UXD607" s="112"/>
      <c r="UXE607" s="112"/>
      <c r="UXF607" s="112"/>
      <c r="UXG607" s="112"/>
      <c r="UXH607" s="112"/>
      <c r="UXI607" s="112"/>
      <c r="UXJ607" s="112"/>
      <c r="UXK607" s="112"/>
      <c r="UXL607" s="112"/>
      <c r="UXM607" s="112"/>
      <c r="UXN607" s="112"/>
      <c r="UXO607" s="112"/>
      <c r="UXP607" s="112"/>
      <c r="UXQ607" s="112"/>
      <c r="UXR607" s="112"/>
      <c r="UXS607" s="112"/>
      <c r="UXT607" s="112"/>
      <c r="UXU607" s="112"/>
      <c r="UXV607" s="112"/>
      <c r="UXW607" s="112"/>
      <c r="UXX607" s="112"/>
      <c r="UXY607" s="112"/>
      <c r="UXZ607" s="112"/>
      <c r="UYA607" s="112"/>
      <c r="UYB607" s="112"/>
      <c r="UYC607" s="112"/>
      <c r="UYD607" s="112"/>
      <c r="UYE607" s="112"/>
      <c r="UYF607" s="112"/>
      <c r="UYG607" s="112"/>
      <c r="UYH607" s="112"/>
      <c r="UYI607" s="112"/>
      <c r="UYJ607" s="112"/>
      <c r="UYK607" s="112"/>
      <c r="UYL607" s="112"/>
      <c r="UYM607" s="112"/>
      <c r="UYN607" s="112"/>
      <c r="UYO607" s="112"/>
      <c r="UYP607" s="112"/>
      <c r="UYQ607" s="112"/>
      <c r="UYR607" s="112"/>
      <c r="UYS607" s="112"/>
      <c r="UYT607" s="112"/>
      <c r="UYU607" s="112"/>
      <c r="UYV607" s="112"/>
      <c r="UYW607" s="112"/>
      <c r="UYX607" s="112"/>
      <c r="UYY607" s="112"/>
      <c r="UYZ607" s="112"/>
      <c r="UZA607" s="112"/>
      <c r="UZB607" s="112"/>
      <c r="UZC607" s="112"/>
      <c r="UZD607" s="112"/>
      <c r="UZE607" s="112"/>
      <c r="UZF607" s="112"/>
      <c r="UZG607" s="112"/>
      <c r="UZH607" s="112"/>
      <c r="UZI607" s="112"/>
      <c r="UZJ607" s="112"/>
      <c r="UZK607" s="112"/>
      <c r="UZL607" s="112"/>
      <c r="UZM607" s="112"/>
      <c r="UZN607" s="112"/>
      <c r="UZO607" s="112"/>
      <c r="UZP607" s="112"/>
      <c r="UZQ607" s="112"/>
      <c r="UZR607" s="112"/>
      <c r="UZS607" s="112"/>
      <c r="UZT607" s="112"/>
      <c r="UZU607" s="112"/>
      <c r="UZV607" s="112"/>
      <c r="UZW607" s="112"/>
      <c r="UZX607" s="112"/>
      <c r="UZY607" s="112"/>
      <c r="UZZ607" s="112"/>
      <c r="VAA607" s="112"/>
      <c r="VAB607" s="112"/>
      <c r="VAC607" s="112"/>
      <c r="VAD607" s="112"/>
      <c r="VAE607" s="112"/>
      <c r="VAF607" s="112"/>
      <c r="VAG607" s="112"/>
      <c r="VAH607" s="112"/>
      <c r="VAI607" s="112"/>
      <c r="VAJ607" s="112"/>
      <c r="VAK607" s="112"/>
      <c r="VAL607" s="112"/>
      <c r="VAM607" s="112"/>
      <c r="VAN607" s="112"/>
      <c r="VAO607" s="112"/>
      <c r="VAP607" s="112"/>
      <c r="VAQ607" s="112"/>
      <c r="VAR607" s="112"/>
      <c r="VAS607" s="112"/>
      <c r="VAT607" s="112"/>
      <c r="VAU607" s="112"/>
      <c r="VAV607" s="112"/>
      <c r="VAW607" s="112"/>
      <c r="VAX607" s="112"/>
      <c r="VAY607" s="112"/>
      <c r="VAZ607" s="112"/>
      <c r="VBA607" s="112"/>
      <c r="VBB607" s="112"/>
      <c r="VBC607" s="112"/>
      <c r="VBD607" s="112"/>
      <c r="VBE607" s="112"/>
      <c r="VBF607" s="112"/>
      <c r="VBG607" s="112"/>
      <c r="VBH607" s="112"/>
      <c r="VBI607" s="112"/>
      <c r="VBJ607" s="112"/>
      <c r="VBK607" s="112"/>
      <c r="VBL607" s="112"/>
      <c r="VBM607" s="112"/>
      <c r="VBN607" s="112"/>
      <c r="VBO607" s="112"/>
      <c r="VBP607" s="112"/>
      <c r="VBQ607" s="112"/>
      <c r="VBR607" s="112"/>
      <c r="VBS607" s="112"/>
      <c r="VBT607" s="112"/>
      <c r="VBU607" s="112"/>
      <c r="VBV607" s="112"/>
      <c r="VBW607" s="112"/>
      <c r="VBX607" s="112"/>
      <c r="VBY607" s="112"/>
      <c r="VBZ607" s="112"/>
      <c r="VCA607" s="112"/>
      <c r="VCB607" s="112"/>
      <c r="VCC607" s="112"/>
      <c r="VCD607" s="112"/>
      <c r="VCE607" s="112"/>
      <c r="VCF607" s="112"/>
      <c r="VCG607" s="112"/>
      <c r="VCH607" s="112"/>
      <c r="VCI607" s="112"/>
      <c r="VCJ607" s="112"/>
      <c r="VCK607" s="112"/>
      <c r="VCL607" s="112"/>
      <c r="VCM607" s="112"/>
      <c r="VCN607" s="112"/>
      <c r="VCO607" s="112"/>
      <c r="VCP607" s="112"/>
      <c r="VCQ607" s="112"/>
      <c r="VCR607" s="112"/>
      <c r="VCS607" s="112"/>
      <c r="VCT607" s="112"/>
      <c r="VCU607" s="112"/>
      <c r="VCV607" s="112"/>
      <c r="VCW607" s="112"/>
      <c r="VCX607" s="112"/>
      <c r="VCY607" s="112"/>
      <c r="VCZ607" s="112"/>
      <c r="VDA607" s="112"/>
      <c r="VDB607" s="112"/>
      <c r="VDC607" s="112"/>
      <c r="VDD607" s="112"/>
      <c r="VDE607" s="112"/>
      <c r="VDF607" s="112"/>
      <c r="VDG607" s="112"/>
      <c r="VDH607" s="112"/>
      <c r="VDI607" s="112"/>
      <c r="VDJ607" s="112"/>
      <c r="VDK607" s="112"/>
      <c r="VDL607" s="112"/>
      <c r="VDM607" s="112"/>
      <c r="VDN607" s="112"/>
      <c r="VDO607" s="112"/>
      <c r="VDP607" s="112"/>
      <c r="VDQ607" s="112"/>
      <c r="VDR607" s="112"/>
      <c r="VDS607" s="112"/>
      <c r="VDT607" s="112"/>
      <c r="VDU607" s="112"/>
      <c r="VDV607" s="112"/>
      <c r="VDW607" s="112"/>
      <c r="VDX607" s="112"/>
      <c r="VDY607" s="112"/>
      <c r="VDZ607" s="112"/>
      <c r="VEA607" s="112"/>
      <c r="VEB607" s="112"/>
      <c r="VEC607" s="112"/>
      <c r="VED607" s="112"/>
      <c r="VEE607" s="112"/>
      <c r="VEF607" s="112"/>
      <c r="VEG607" s="112"/>
      <c r="VEH607" s="112"/>
      <c r="VEI607" s="112"/>
      <c r="VEJ607" s="112"/>
      <c r="VEK607" s="112"/>
      <c r="VEL607" s="112"/>
      <c r="VEM607" s="112"/>
      <c r="VEN607" s="112"/>
      <c r="VEO607" s="112"/>
      <c r="VEP607" s="112"/>
      <c r="VEQ607" s="112"/>
      <c r="VER607" s="112"/>
      <c r="VES607" s="112"/>
      <c r="VET607" s="112"/>
      <c r="VEU607" s="112"/>
      <c r="VEV607" s="112"/>
      <c r="VEW607" s="112"/>
      <c r="VEX607" s="112"/>
      <c r="VEY607" s="112"/>
      <c r="VEZ607" s="112"/>
      <c r="VFA607" s="112"/>
      <c r="VFB607" s="112"/>
      <c r="VFC607" s="112"/>
      <c r="VFD607" s="112"/>
      <c r="VFE607" s="112"/>
      <c r="VFF607" s="112"/>
      <c r="VFG607" s="112"/>
      <c r="VFH607" s="112"/>
      <c r="VFI607" s="112"/>
      <c r="VFJ607" s="112"/>
      <c r="VFK607" s="112"/>
      <c r="VFL607" s="112"/>
      <c r="VFM607" s="112"/>
      <c r="VFN607" s="112"/>
      <c r="VFO607" s="112"/>
      <c r="VFP607" s="112"/>
      <c r="VFQ607" s="112"/>
      <c r="VFR607" s="112"/>
      <c r="VFS607" s="112"/>
      <c r="VFT607" s="112"/>
      <c r="VFU607" s="112"/>
      <c r="VFV607" s="112"/>
      <c r="VFW607" s="112"/>
      <c r="VFX607" s="112"/>
      <c r="VFY607" s="112"/>
      <c r="VFZ607" s="112"/>
      <c r="VGA607" s="112"/>
      <c r="VGB607" s="112"/>
      <c r="VGC607" s="112"/>
      <c r="VGD607" s="112"/>
      <c r="VGE607" s="112"/>
      <c r="VGF607" s="112"/>
      <c r="VGG607" s="112"/>
      <c r="VGH607" s="112"/>
      <c r="VGI607" s="112"/>
      <c r="VGJ607" s="112"/>
      <c r="VGK607" s="112"/>
      <c r="VGL607" s="112"/>
      <c r="VGM607" s="112"/>
      <c r="VGN607" s="112"/>
      <c r="VGO607" s="112"/>
      <c r="VGP607" s="112"/>
      <c r="VGQ607" s="112"/>
      <c r="VGR607" s="112"/>
      <c r="VGS607" s="112"/>
      <c r="VGT607" s="112"/>
      <c r="VGU607" s="112"/>
      <c r="VGV607" s="112"/>
      <c r="VGW607" s="112"/>
      <c r="VGX607" s="112"/>
      <c r="VGY607" s="112"/>
      <c r="VGZ607" s="112"/>
      <c r="VHA607" s="112"/>
      <c r="VHB607" s="112"/>
      <c r="VHC607" s="112"/>
      <c r="VHD607" s="112"/>
      <c r="VHE607" s="112"/>
      <c r="VHF607" s="112"/>
      <c r="VHG607" s="112"/>
      <c r="VHH607" s="112"/>
      <c r="VHI607" s="112"/>
      <c r="VHJ607" s="112"/>
      <c r="VHK607" s="112"/>
      <c r="VHL607" s="112"/>
      <c r="VHM607" s="112"/>
      <c r="VHN607" s="112"/>
      <c r="VHO607" s="112"/>
      <c r="VHP607" s="112"/>
      <c r="VHQ607" s="112"/>
      <c r="VHR607" s="112"/>
      <c r="VHS607" s="112"/>
      <c r="VHT607" s="112"/>
      <c r="VHU607" s="112"/>
      <c r="VHV607" s="112"/>
      <c r="VHW607" s="112"/>
      <c r="VHX607" s="112"/>
      <c r="VHY607" s="112"/>
      <c r="VHZ607" s="112"/>
      <c r="VIA607" s="112"/>
      <c r="VIB607" s="112"/>
      <c r="VIC607" s="112"/>
      <c r="VID607" s="112"/>
      <c r="VIE607" s="112"/>
      <c r="VIF607" s="112"/>
      <c r="VIG607" s="112"/>
      <c r="VIH607" s="112"/>
      <c r="VII607" s="112"/>
      <c r="VIJ607" s="112"/>
      <c r="VIK607" s="112"/>
      <c r="VIL607" s="112"/>
      <c r="VIM607" s="112"/>
      <c r="VIN607" s="112"/>
      <c r="VIO607" s="112"/>
      <c r="VIP607" s="112"/>
      <c r="VIQ607" s="112"/>
      <c r="VIR607" s="112"/>
      <c r="VIS607" s="112"/>
      <c r="VIT607" s="112"/>
      <c r="VIU607" s="112"/>
      <c r="VIV607" s="112"/>
      <c r="VIW607" s="112"/>
      <c r="VIX607" s="112"/>
      <c r="VIY607" s="112"/>
      <c r="VIZ607" s="112"/>
      <c r="VJA607" s="112"/>
      <c r="VJB607" s="112"/>
      <c r="VJC607" s="112"/>
      <c r="VJD607" s="112"/>
      <c r="VJE607" s="112"/>
      <c r="VJF607" s="112"/>
      <c r="VJG607" s="112"/>
      <c r="VJH607" s="112"/>
      <c r="VJI607" s="112"/>
      <c r="VJJ607" s="112"/>
      <c r="VJK607" s="112"/>
      <c r="VJL607" s="112"/>
      <c r="VJM607" s="112"/>
      <c r="VJN607" s="112"/>
      <c r="VJO607" s="112"/>
      <c r="VJP607" s="112"/>
      <c r="VJQ607" s="112"/>
      <c r="VJR607" s="112"/>
      <c r="VJS607" s="112"/>
      <c r="VJT607" s="112"/>
      <c r="VJU607" s="112"/>
      <c r="VJV607" s="112"/>
      <c r="VJW607" s="112"/>
      <c r="VJX607" s="112"/>
      <c r="VJY607" s="112"/>
      <c r="VJZ607" s="112"/>
      <c r="VKA607" s="112"/>
      <c r="VKB607" s="112"/>
      <c r="VKC607" s="112"/>
      <c r="VKD607" s="112"/>
      <c r="VKE607" s="112"/>
      <c r="VKF607" s="112"/>
      <c r="VKG607" s="112"/>
      <c r="VKH607" s="112"/>
      <c r="VKI607" s="112"/>
      <c r="VKJ607" s="112"/>
      <c r="VKK607" s="112"/>
      <c r="VKL607" s="112"/>
      <c r="VKM607" s="112"/>
      <c r="VKN607" s="112"/>
      <c r="VKO607" s="112"/>
      <c r="VKP607" s="112"/>
      <c r="VKQ607" s="112"/>
      <c r="VKR607" s="112"/>
      <c r="VKS607" s="112"/>
      <c r="VKT607" s="112"/>
      <c r="VKU607" s="112"/>
      <c r="VKV607" s="112"/>
      <c r="VKW607" s="112"/>
      <c r="VKX607" s="112"/>
      <c r="VKY607" s="112"/>
      <c r="VKZ607" s="112"/>
      <c r="VLA607" s="112"/>
      <c r="VLB607" s="112"/>
      <c r="VLC607" s="112"/>
      <c r="VLD607" s="112"/>
      <c r="VLE607" s="112"/>
      <c r="VLF607" s="112"/>
      <c r="VLG607" s="112"/>
      <c r="VLH607" s="112"/>
      <c r="VLI607" s="112"/>
      <c r="VLJ607" s="112"/>
      <c r="VLK607" s="112"/>
      <c r="VLL607" s="112"/>
      <c r="VLM607" s="112"/>
      <c r="VLN607" s="112"/>
      <c r="VLO607" s="112"/>
      <c r="VLP607" s="112"/>
      <c r="VLQ607" s="112"/>
      <c r="VLR607" s="112"/>
      <c r="VLS607" s="112"/>
      <c r="VLT607" s="112"/>
      <c r="VLU607" s="112"/>
      <c r="VLV607" s="112"/>
      <c r="VLW607" s="112"/>
      <c r="VLX607" s="112"/>
      <c r="VLY607" s="112"/>
      <c r="VLZ607" s="112"/>
      <c r="VMA607" s="112"/>
      <c r="VMB607" s="112"/>
      <c r="VMC607" s="112"/>
      <c r="VMD607" s="112"/>
      <c r="VME607" s="112"/>
      <c r="VMF607" s="112"/>
      <c r="VMG607" s="112"/>
      <c r="VMH607" s="112"/>
      <c r="VMI607" s="112"/>
      <c r="VMJ607" s="112"/>
      <c r="VMK607" s="112"/>
      <c r="VML607" s="112"/>
      <c r="VMM607" s="112"/>
      <c r="VMN607" s="112"/>
      <c r="VMO607" s="112"/>
      <c r="VMP607" s="112"/>
      <c r="VMQ607" s="112"/>
      <c r="VMR607" s="112"/>
      <c r="VMS607" s="112"/>
      <c r="VMT607" s="112"/>
      <c r="VMU607" s="112"/>
      <c r="VMV607" s="112"/>
      <c r="VMW607" s="112"/>
      <c r="VMX607" s="112"/>
      <c r="VMY607" s="112"/>
      <c r="VMZ607" s="112"/>
      <c r="VNA607" s="112"/>
      <c r="VNB607" s="112"/>
      <c r="VNC607" s="112"/>
      <c r="VND607" s="112"/>
      <c r="VNE607" s="112"/>
      <c r="VNF607" s="112"/>
      <c r="VNG607" s="112"/>
      <c r="VNH607" s="112"/>
      <c r="VNI607" s="112"/>
      <c r="VNJ607" s="112"/>
      <c r="VNK607" s="112"/>
      <c r="VNL607" s="112"/>
      <c r="VNM607" s="112"/>
      <c r="VNN607" s="112"/>
      <c r="VNO607" s="112"/>
      <c r="VNP607" s="112"/>
      <c r="VNQ607" s="112"/>
      <c r="VNR607" s="112"/>
      <c r="VNS607" s="112"/>
      <c r="VNT607" s="112"/>
      <c r="VNU607" s="112"/>
      <c r="VNV607" s="112"/>
      <c r="VNW607" s="112"/>
      <c r="VNX607" s="112"/>
      <c r="VNY607" s="112"/>
      <c r="VNZ607" s="112"/>
      <c r="VOA607" s="112"/>
      <c r="VOB607" s="112"/>
      <c r="VOC607" s="112"/>
      <c r="VOD607" s="112"/>
      <c r="VOE607" s="112"/>
      <c r="VOF607" s="112"/>
      <c r="VOG607" s="112"/>
      <c r="VOH607" s="112"/>
      <c r="VOI607" s="112"/>
      <c r="VOJ607" s="112"/>
      <c r="VOK607" s="112"/>
      <c r="VOL607" s="112"/>
      <c r="VOM607" s="112"/>
      <c r="VON607" s="112"/>
      <c r="VOO607" s="112"/>
      <c r="VOP607" s="112"/>
      <c r="VOQ607" s="112"/>
      <c r="VOR607" s="112"/>
      <c r="VOS607" s="112"/>
      <c r="VOT607" s="112"/>
      <c r="VOU607" s="112"/>
      <c r="VOV607" s="112"/>
      <c r="VOW607" s="112"/>
      <c r="VOX607" s="112"/>
      <c r="VOY607" s="112"/>
      <c r="VOZ607" s="112"/>
      <c r="VPA607" s="112"/>
      <c r="VPB607" s="112"/>
      <c r="VPC607" s="112"/>
      <c r="VPD607" s="112"/>
      <c r="VPE607" s="112"/>
      <c r="VPF607" s="112"/>
      <c r="VPG607" s="112"/>
      <c r="VPH607" s="112"/>
      <c r="VPI607" s="112"/>
      <c r="VPJ607" s="112"/>
      <c r="VPK607" s="112"/>
      <c r="VPL607" s="112"/>
      <c r="VPM607" s="112"/>
      <c r="VPN607" s="112"/>
      <c r="VPO607" s="112"/>
      <c r="VPP607" s="112"/>
      <c r="VPQ607" s="112"/>
      <c r="VPR607" s="112"/>
      <c r="VPS607" s="112"/>
      <c r="VPT607" s="112"/>
      <c r="VPU607" s="112"/>
      <c r="VPV607" s="112"/>
      <c r="VPW607" s="112"/>
      <c r="VPX607" s="112"/>
      <c r="VPY607" s="112"/>
      <c r="VPZ607" s="112"/>
      <c r="VQA607" s="112"/>
      <c r="VQB607" s="112"/>
      <c r="VQC607" s="112"/>
      <c r="VQD607" s="112"/>
      <c r="VQE607" s="112"/>
      <c r="VQF607" s="112"/>
      <c r="VQG607" s="112"/>
      <c r="VQH607" s="112"/>
      <c r="VQI607" s="112"/>
      <c r="VQJ607" s="112"/>
      <c r="VQK607" s="112"/>
      <c r="VQL607" s="112"/>
      <c r="VQM607" s="112"/>
      <c r="VQN607" s="112"/>
      <c r="VQO607" s="112"/>
      <c r="VQP607" s="112"/>
      <c r="VQQ607" s="112"/>
      <c r="VQR607" s="112"/>
      <c r="VQS607" s="112"/>
      <c r="VQT607" s="112"/>
      <c r="VQU607" s="112"/>
      <c r="VQV607" s="112"/>
      <c r="VQW607" s="112"/>
      <c r="VQX607" s="112"/>
      <c r="VQY607" s="112"/>
      <c r="VQZ607" s="112"/>
      <c r="VRA607" s="112"/>
      <c r="VRB607" s="112"/>
      <c r="VRC607" s="112"/>
      <c r="VRD607" s="112"/>
      <c r="VRE607" s="112"/>
      <c r="VRF607" s="112"/>
      <c r="VRG607" s="112"/>
      <c r="VRH607" s="112"/>
      <c r="VRI607" s="112"/>
      <c r="VRJ607" s="112"/>
      <c r="VRK607" s="112"/>
      <c r="VRL607" s="112"/>
      <c r="VRM607" s="112"/>
      <c r="VRN607" s="112"/>
      <c r="VRO607" s="112"/>
      <c r="VRP607" s="112"/>
      <c r="VRQ607" s="112"/>
      <c r="VRR607" s="112"/>
      <c r="VRS607" s="112"/>
      <c r="VRT607" s="112"/>
      <c r="VRU607" s="112"/>
      <c r="VRV607" s="112"/>
      <c r="VRW607" s="112"/>
      <c r="VRX607" s="112"/>
      <c r="VRY607" s="112"/>
      <c r="VRZ607" s="112"/>
      <c r="VSA607" s="112"/>
      <c r="VSB607" s="112"/>
      <c r="VSC607" s="112"/>
      <c r="VSD607" s="112"/>
      <c r="VSE607" s="112"/>
      <c r="VSF607" s="112"/>
      <c r="VSG607" s="112"/>
      <c r="VSH607" s="112"/>
      <c r="VSI607" s="112"/>
      <c r="VSJ607" s="112"/>
      <c r="VSK607" s="112"/>
      <c r="VSL607" s="112"/>
      <c r="VSM607" s="112"/>
      <c r="VSN607" s="112"/>
      <c r="VSO607" s="112"/>
      <c r="VSP607" s="112"/>
      <c r="VSQ607" s="112"/>
      <c r="VSR607" s="112"/>
      <c r="VSS607" s="112"/>
      <c r="VST607" s="112"/>
      <c r="VSU607" s="112"/>
      <c r="VSV607" s="112"/>
      <c r="VSW607" s="112"/>
      <c r="VSX607" s="112"/>
      <c r="VSY607" s="112"/>
      <c r="VSZ607" s="112"/>
      <c r="VTA607" s="112"/>
      <c r="VTB607" s="112"/>
      <c r="VTC607" s="112"/>
      <c r="VTD607" s="112"/>
      <c r="VTE607" s="112"/>
      <c r="VTF607" s="112"/>
      <c r="VTG607" s="112"/>
      <c r="VTH607" s="112"/>
      <c r="VTI607" s="112"/>
      <c r="VTJ607" s="112"/>
      <c r="VTK607" s="112"/>
      <c r="VTL607" s="112"/>
      <c r="VTM607" s="112"/>
      <c r="VTN607" s="112"/>
      <c r="VTO607" s="112"/>
      <c r="VTP607" s="112"/>
      <c r="VTQ607" s="112"/>
      <c r="VTR607" s="112"/>
      <c r="VTS607" s="112"/>
      <c r="VTT607" s="112"/>
      <c r="VTU607" s="112"/>
      <c r="VTV607" s="112"/>
      <c r="VTW607" s="112"/>
      <c r="VTX607" s="112"/>
      <c r="VTY607" s="112"/>
      <c r="VTZ607" s="112"/>
      <c r="VUA607" s="112"/>
      <c r="VUB607" s="112"/>
      <c r="VUC607" s="112"/>
      <c r="VUD607" s="112"/>
      <c r="VUE607" s="112"/>
      <c r="VUF607" s="112"/>
      <c r="VUG607" s="112"/>
      <c r="VUH607" s="112"/>
      <c r="VUI607" s="112"/>
      <c r="VUJ607" s="112"/>
      <c r="VUK607" s="112"/>
      <c r="VUL607" s="112"/>
      <c r="VUM607" s="112"/>
      <c r="VUN607" s="112"/>
      <c r="VUO607" s="112"/>
      <c r="VUP607" s="112"/>
      <c r="VUQ607" s="112"/>
      <c r="VUR607" s="112"/>
      <c r="VUS607" s="112"/>
      <c r="VUT607" s="112"/>
      <c r="VUU607" s="112"/>
      <c r="VUV607" s="112"/>
      <c r="VUW607" s="112"/>
      <c r="VUX607" s="112"/>
      <c r="VUY607" s="112"/>
      <c r="VUZ607" s="112"/>
      <c r="VVA607" s="112"/>
      <c r="VVB607" s="112"/>
      <c r="VVC607" s="112"/>
      <c r="VVD607" s="112"/>
      <c r="VVE607" s="112"/>
      <c r="VVF607" s="112"/>
      <c r="VVG607" s="112"/>
      <c r="VVH607" s="112"/>
      <c r="VVI607" s="112"/>
      <c r="VVJ607" s="112"/>
      <c r="VVK607" s="112"/>
      <c r="VVL607" s="112"/>
      <c r="VVM607" s="112"/>
      <c r="VVN607" s="112"/>
      <c r="VVO607" s="112"/>
      <c r="VVP607" s="112"/>
      <c r="VVQ607" s="112"/>
      <c r="VVR607" s="112"/>
      <c r="VVS607" s="112"/>
      <c r="VVT607" s="112"/>
      <c r="VVU607" s="112"/>
      <c r="VVV607" s="112"/>
      <c r="VVW607" s="112"/>
      <c r="VVX607" s="112"/>
      <c r="VVY607" s="112"/>
      <c r="VVZ607" s="112"/>
      <c r="VWA607" s="112"/>
      <c r="VWB607" s="112"/>
      <c r="VWC607" s="112"/>
      <c r="VWD607" s="112"/>
      <c r="VWE607" s="112"/>
      <c r="VWF607" s="112"/>
      <c r="VWG607" s="112"/>
      <c r="VWH607" s="112"/>
      <c r="VWI607" s="112"/>
      <c r="VWJ607" s="112"/>
      <c r="VWK607" s="112"/>
      <c r="VWL607" s="112"/>
      <c r="VWM607" s="112"/>
      <c r="VWN607" s="112"/>
      <c r="VWO607" s="112"/>
      <c r="VWP607" s="112"/>
      <c r="VWQ607" s="112"/>
      <c r="VWR607" s="112"/>
      <c r="VWS607" s="112"/>
      <c r="VWT607" s="112"/>
      <c r="VWU607" s="112"/>
      <c r="VWV607" s="112"/>
      <c r="VWW607" s="112"/>
      <c r="VWX607" s="112"/>
      <c r="VWY607" s="112"/>
      <c r="VWZ607" s="112"/>
      <c r="VXA607" s="112"/>
      <c r="VXB607" s="112"/>
      <c r="VXC607" s="112"/>
      <c r="VXD607" s="112"/>
      <c r="VXE607" s="112"/>
      <c r="VXF607" s="112"/>
      <c r="VXG607" s="112"/>
      <c r="VXH607" s="112"/>
      <c r="VXI607" s="112"/>
      <c r="VXJ607" s="112"/>
      <c r="VXK607" s="112"/>
      <c r="VXL607" s="112"/>
      <c r="VXM607" s="112"/>
      <c r="VXN607" s="112"/>
      <c r="VXO607" s="112"/>
      <c r="VXP607" s="112"/>
      <c r="VXQ607" s="112"/>
      <c r="VXR607" s="112"/>
      <c r="VXS607" s="112"/>
      <c r="VXT607" s="112"/>
      <c r="VXU607" s="112"/>
      <c r="VXV607" s="112"/>
      <c r="VXW607" s="112"/>
      <c r="VXX607" s="112"/>
      <c r="VXY607" s="112"/>
      <c r="VXZ607" s="112"/>
      <c r="VYA607" s="112"/>
      <c r="VYB607" s="112"/>
      <c r="VYC607" s="112"/>
      <c r="VYD607" s="112"/>
      <c r="VYE607" s="112"/>
      <c r="VYF607" s="112"/>
      <c r="VYG607" s="112"/>
      <c r="VYH607" s="112"/>
      <c r="VYI607" s="112"/>
      <c r="VYJ607" s="112"/>
      <c r="VYK607" s="112"/>
      <c r="VYL607" s="112"/>
      <c r="VYM607" s="112"/>
      <c r="VYN607" s="112"/>
      <c r="VYO607" s="112"/>
      <c r="VYP607" s="112"/>
      <c r="VYQ607" s="112"/>
      <c r="VYR607" s="112"/>
      <c r="VYS607" s="112"/>
      <c r="VYT607" s="112"/>
      <c r="VYU607" s="112"/>
      <c r="VYV607" s="112"/>
      <c r="VYW607" s="112"/>
      <c r="VYX607" s="112"/>
      <c r="VYY607" s="112"/>
      <c r="VYZ607" s="112"/>
      <c r="VZA607" s="112"/>
      <c r="VZB607" s="112"/>
      <c r="VZC607" s="112"/>
      <c r="VZD607" s="112"/>
      <c r="VZE607" s="112"/>
      <c r="VZF607" s="112"/>
      <c r="VZG607" s="112"/>
      <c r="VZH607" s="112"/>
      <c r="VZI607" s="112"/>
      <c r="VZJ607" s="112"/>
      <c r="VZK607" s="112"/>
      <c r="VZL607" s="112"/>
      <c r="VZM607" s="112"/>
      <c r="VZN607" s="112"/>
      <c r="VZO607" s="112"/>
      <c r="VZP607" s="112"/>
      <c r="VZQ607" s="112"/>
      <c r="VZR607" s="112"/>
      <c r="VZS607" s="112"/>
      <c r="VZT607" s="112"/>
      <c r="VZU607" s="112"/>
      <c r="VZV607" s="112"/>
      <c r="VZW607" s="112"/>
      <c r="VZX607" s="112"/>
      <c r="VZY607" s="112"/>
      <c r="VZZ607" s="112"/>
      <c r="WAA607" s="112"/>
      <c r="WAB607" s="112"/>
      <c r="WAC607" s="112"/>
      <c r="WAD607" s="112"/>
      <c r="WAE607" s="112"/>
      <c r="WAF607" s="112"/>
      <c r="WAG607" s="112"/>
      <c r="WAH607" s="112"/>
      <c r="WAI607" s="112"/>
      <c r="WAJ607" s="112"/>
      <c r="WAK607" s="112"/>
      <c r="WAL607" s="112"/>
      <c r="WAM607" s="112"/>
      <c r="WAN607" s="112"/>
      <c r="WAO607" s="112"/>
      <c r="WAP607" s="112"/>
      <c r="WAQ607" s="112"/>
      <c r="WAR607" s="112"/>
      <c r="WAS607" s="112"/>
      <c r="WAT607" s="112"/>
      <c r="WAU607" s="112"/>
      <c r="WAV607" s="112"/>
      <c r="WAW607" s="112"/>
      <c r="WAX607" s="112"/>
      <c r="WAY607" s="112"/>
      <c r="WAZ607" s="112"/>
      <c r="WBA607" s="112"/>
      <c r="WBB607" s="112"/>
      <c r="WBC607" s="112"/>
      <c r="WBD607" s="112"/>
      <c r="WBE607" s="112"/>
      <c r="WBF607" s="112"/>
      <c r="WBG607" s="112"/>
      <c r="WBH607" s="112"/>
      <c r="WBI607" s="112"/>
      <c r="WBJ607" s="112"/>
      <c r="WBK607" s="112"/>
      <c r="WBL607" s="112"/>
      <c r="WBM607" s="112"/>
      <c r="WBN607" s="112"/>
      <c r="WBO607" s="112"/>
      <c r="WBP607" s="112"/>
      <c r="WBQ607" s="112"/>
      <c r="WBR607" s="112"/>
      <c r="WBS607" s="112"/>
      <c r="WBT607" s="112"/>
      <c r="WBU607" s="112"/>
      <c r="WBV607" s="112"/>
      <c r="WBW607" s="112"/>
      <c r="WBX607" s="112"/>
      <c r="WBY607" s="112"/>
      <c r="WBZ607" s="112"/>
      <c r="WCA607" s="112"/>
      <c r="WCB607" s="112"/>
      <c r="WCC607" s="112"/>
      <c r="WCD607" s="112"/>
      <c r="WCE607" s="112"/>
      <c r="WCF607" s="112"/>
      <c r="WCG607" s="112"/>
      <c r="WCH607" s="112"/>
      <c r="WCI607" s="112"/>
      <c r="WCJ607" s="112"/>
      <c r="WCK607" s="112"/>
      <c r="WCL607" s="112"/>
      <c r="WCM607" s="112"/>
      <c r="WCN607" s="112"/>
      <c r="WCO607" s="112"/>
      <c r="WCP607" s="112"/>
      <c r="WCQ607" s="112"/>
      <c r="WCR607" s="112"/>
      <c r="WCS607" s="112"/>
      <c r="WCT607" s="112"/>
      <c r="WCU607" s="112"/>
      <c r="WCV607" s="112"/>
      <c r="WCW607" s="112"/>
      <c r="WCX607" s="112"/>
      <c r="WCY607" s="112"/>
      <c r="WCZ607" s="112"/>
      <c r="WDA607" s="112"/>
      <c r="WDB607" s="112"/>
      <c r="WDC607" s="112"/>
      <c r="WDD607" s="112"/>
      <c r="WDE607" s="112"/>
      <c r="WDF607" s="112"/>
      <c r="WDG607" s="112"/>
      <c r="WDH607" s="112"/>
      <c r="WDI607" s="112"/>
      <c r="WDJ607" s="112"/>
      <c r="WDK607" s="112"/>
      <c r="WDL607" s="112"/>
      <c r="WDM607" s="112"/>
      <c r="WDN607" s="112"/>
      <c r="WDO607" s="112"/>
      <c r="WDP607" s="112"/>
      <c r="WDQ607" s="112"/>
      <c r="WDR607" s="112"/>
      <c r="WDS607" s="112"/>
      <c r="WDT607" s="112"/>
      <c r="WDU607" s="112"/>
      <c r="WDV607" s="112"/>
      <c r="WDW607" s="112"/>
      <c r="WDX607" s="112"/>
      <c r="WDY607" s="112"/>
      <c r="WDZ607" s="112"/>
      <c r="WEA607" s="112"/>
      <c r="WEB607" s="112"/>
      <c r="WEC607" s="112"/>
      <c r="WED607" s="112"/>
      <c r="WEE607" s="112"/>
      <c r="WEF607" s="112"/>
      <c r="WEG607" s="112"/>
      <c r="WEH607" s="112"/>
      <c r="WEI607" s="112"/>
      <c r="WEJ607" s="112"/>
      <c r="WEK607" s="112"/>
      <c r="WEL607" s="112"/>
      <c r="WEM607" s="112"/>
      <c r="WEN607" s="112"/>
      <c r="WEO607" s="112"/>
      <c r="WEP607" s="112"/>
      <c r="WEQ607" s="112"/>
      <c r="WER607" s="112"/>
      <c r="WES607" s="112"/>
      <c r="WET607" s="112"/>
      <c r="WEU607" s="112"/>
      <c r="WEV607" s="112"/>
      <c r="WEW607" s="112"/>
      <c r="WEX607" s="112"/>
      <c r="WEY607" s="112"/>
      <c r="WEZ607" s="112"/>
      <c r="WFA607" s="112"/>
      <c r="WFB607" s="112"/>
      <c r="WFC607" s="112"/>
      <c r="WFD607" s="112"/>
      <c r="WFE607" s="112"/>
      <c r="WFF607" s="112"/>
      <c r="WFG607" s="112"/>
      <c r="WFH607" s="112"/>
      <c r="WFI607" s="112"/>
      <c r="WFJ607" s="112"/>
      <c r="WFK607" s="112"/>
      <c r="WFL607" s="112"/>
      <c r="WFM607" s="112"/>
      <c r="WFN607" s="112"/>
      <c r="WFO607" s="112"/>
      <c r="WFP607" s="112"/>
      <c r="WFQ607" s="112"/>
      <c r="WFR607" s="112"/>
      <c r="WFS607" s="112"/>
      <c r="WFT607" s="112"/>
      <c r="WFU607" s="112"/>
      <c r="WFV607" s="112"/>
      <c r="WFW607" s="112"/>
      <c r="WFX607" s="112"/>
      <c r="WFY607" s="112"/>
      <c r="WFZ607" s="112"/>
      <c r="WGA607" s="112"/>
      <c r="WGB607" s="112"/>
      <c r="WGC607" s="112"/>
      <c r="WGD607" s="112"/>
      <c r="WGE607" s="112"/>
      <c r="WGF607" s="112"/>
      <c r="WGG607" s="112"/>
      <c r="WGH607" s="112"/>
      <c r="WGI607" s="112"/>
      <c r="WGJ607" s="112"/>
      <c r="WGK607" s="112"/>
      <c r="WGL607" s="112"/>
      <c r="WGM607" s="112"/>
      <c r="WGN607" s="112"/>
      <c r="WGO607" s="112"/>
      <c r="WGP607" s="112"/>
      <c r="WGQ607" s="112"/>
      <c r="WGR607" s="112"/>
      <c r="WGS607" s="112"/>
      <c r="WGT607" s="112"/>
      <c r="WGU607" s="112"/>
      <c r="WGV607" s="112"/>
      <c r="WGW607" s="112"/>
      <c r="WGX607" s="112"/>
      <c r="WGY607" s="112"/>
      <c r="WGZ607" s="112"/>
      <c r="WHA607" s="112"/>
      <c r="WHB607" s="112"/>
      <c r="WHC607" s="112"/>
      <c r="WHD607" s="112"/>
      <c r="WHE607" s="112"/>
      <c r="WHF607" s="112"/>
      <c r="WHG607" s="112"/>
      <c r="WHH607" s="112"/>
      <c r="WHI607" s="112"/>
      <c r="WHJ607" s="112"/>
      <c r="WHK607" s="112"/>
      <c r="WHL607" s="112"/>
      <c r="WHM607" s="112"/>
      <c r="WHN607" s="112"/>
      <c r="WHO607" s="112"/>
      <c r="WHP607" s="112"/>
      <c r="WHQ607" s="112"/>
      <c r="WHR607" s="112"/>
      <c r="WHS607" s="112"/>
      <c r="WHT607" s="112"/>
      <c r="WHU607" s="112"/>
      <c r="WHV607" s="112"/>
      <c r="WHW607" s="112"/>
      <c r="WHX607" s="112"/>
      <c r="WHY607" s="112"/>
      <c r="WHZ607" s="112"/>
      <c r="WIA607" s="112"/>
      <c r="WIB607" s="112"/>
      <c r="WIC607" s="112"/>
      <c r="WID607" s="112"/>
      <c r="WIE607" s="112"/>
      <c r="WIF607" s="112"/>
      <c r="WIG607" s="112"/>
      <c r="WIH607" s="112"/>
      <c r="WII607" s="112"/>
      <c r="WIJ607" s="112"/>
      <c r="WIK607" s="112"/>
      <c r="WIL607" s="112"/>
      <c r="WIM607" s="112"/>
      <c r="WIN607" s="112"/>
      <c r="WIO607" s="112"/>
      <c r="WIP607" s="112"/>
      <c r="WIQ607" s="112"/>
      <c r="WIR607" s="112"/>
      <c r="WIS607" s="112"/>
      <c r="WIT607" s="112"/>
      <c r="WIU607" s="112"/>
      <c r="WIV607" s="112"/>
      <c r="WIW607" s="112"/>
      <c r="WIX607" s="112"/>
      <c r="WIY607" s="112"/>
      <c r="WIZ607" s="112"/>
      <c r="WJA607" s="112"/>
      <c r="WJB607" s="112"/>
      <c r="WJC607" s="112"/>
      <c r="WJD607" s="112"/>
      <c r="WJE607" s="112"/>
      <c r="WJF607" s="112"/>
      <c r="WJG607" s="112"/>
      <c r="WJH607" s="112"/>
      <c r="WJI607" s="112"/>
      <c r="WJJ607" s="112"/>
      <c r="WJK607" s="112"/>
      <c r="WJL607" s="112"/>
      <c r="WJM607" s="112"/>
      <c r="WJN607" s="112"/>
      <c r="WJO607" s="112"/>
      <c r="WJP607" s="112"/>
      <c r="WJQ607" s="112"/>
      <c r="WJR607" s="112"/>
      <c r="WJS607" s="112"/>
      <c r="WJT607" s="112"/>
      <c r="WJU607" s="112"/>
      <c r="WJV607" s="112"/>
      <c r="WJW607" s="112"/>
      <c r="WJX607" s="112"/>
      <c r="WJY607" s="112"/>
      <c r="WJZ607" s="112"/>
      <c r="WKA607" s="112"/>
      <c r="WKB607" s="112"/>
      <c r="WKC607" s="112"/>
      <c r="WKD607" s="112"/>
      <c r="WKE607" s="112"/>
      <c r="WKF607" s="112"/>
      <c r="WKG607" s="112"/>
      <c r="WKH607" s="112"/>
      <c r="WKI607" s="112"/>
      <c r="WKJ607" s="112"/>
      <c r="WKK607" s="112"/>
      <c r="WKL607" s="112"/>
      <c r="WKM607" s="112"/>
      <c r="WKN607" s="112"/>
      <c r="WKO607" s="112"/>
      <c r="WKP607" s="112"/>
      <c r="WKQ607" s="112"/>
      <c r="WKR607" s="112"/>
      <c r="WKS607" s="112"/>
      <c r="WKT607" s="112"/>
      <c r="WKU607" s="112"/>
      <c r="WKV607" s="112"/>
      <c r="WKW607" s="112"/>
      <c r="WKX607" s="112"/>
      <c r="WKY607" s="112"/>
      <c r="WKZ607" s="112"/>
      <c r="WLA607" s="112"/>
      <c r="WLB607" s="112"/>
      <c r="WLC607" s="112"/>
      <c r="WLD607" s="112"/>
      <c r="WLE607" s="112"/>
      <c r="WLF607" s="112"/>
      <c r="WLG607" s="112"/>
      <c r="WLH607" s="112"/>
      <c r="WLI607" s="112"/>
      <c r="WLJ607" s="112"/>
      <c r="WLK607" s="112"/>
      <c r="WLL607" s="112"/>
      <c r="WLM607" s="112"/>
      <c r="WLN607" s="112"/>
      <c r="WLO607" s="112"/>
      <c r="WLP607" s="112"/>
      <c r="WLQ607" s="112"/>
      <c r="WLR607" s="112"/>
      <c r="WLS607" s="112"/>
      <c r="WLT607" s="112"/>
      <c r="WLU607" s="112"/>
      <c r="WLV607" s="112"/>
      <c r="WLW607" s="112"/>
      <c r="WLX607" s="112"/>
      <c r="WLY607" s="112"/>
      <c r="WLZ607" s="112"/>
      <c r="WMA607" s="112"/>
      <c r="WMB607" s="112"/>
      <c r="WMC607" s="112"/>
      <c r="WMD607" s="112"/>
      <c r="WME607" s="112"/>
      <c r="WMF607" s="112"/>
      <c r="WMG607" s="112"/>
      <c r="WMH607" s="112"/>
      <c r="WMI607" s="112"/>
      <c r="WMJ607" s="112"/>
      <c r="WMK607" s="112"/>
      <c r="WML607" s="112"/>
      <c r="WMM607" s="112"/>
      <c r="WMN607" s="112"/>
      <c r="WMO607" s="112"/>
      <c r="WMP607" s="112"/>
      <c r="WMQ607" s="112"/>
      <c r="WMR607" s="112"/>
      <c r="WMS607" s="112"/>
      <c r="WMT607" s="112"/>
      <c r="WMU607" s="112"/>
      <c r="WMV607" s="112"/>
      <c r="WMW607" s="112"/>
      <c r="WMX607" s="112"/>
      <c r="WMY607" s="112"/>
      <c r="WMZ607" s="112"/>
      <c r="WNA607" s="112"/>
      <c r="WNB607" s="112"/>
      <c r="WNC607" s="112"/>
      <c r="WND607" s="112"/>
      <c r="WNE607" s="112"/>
      <c r="WNF607" s="112"/>
      <c r="WNG607" s="112"/>
      <c r="WNH607" s="112"/>
      <c r="WNI607" s="112"/>
      <c r="WNJ607" s="112"/>
      <c r="WNK607" s="112"/>
      <c r="WNL607" s="112"/>
      <c r="WNM607" s="112"/>
      <c r="WNN607" s="112"/>
      <c r="WNO607" s="112"/>
      <c r="WNP607" s="112"/>
      <c r="WNQ607" s="112"/>
      <c r="WNR607" s="112"/>
      <c r="WNS607" s="112"/>
      <c r="WNT607" s="112"/>
      <c r="WNU607" s="112"/>
      <c r="WNV607" s="112"/>
      <c r="WNW607" s="112"/>
      <c r="WNX607" s="112"/>
      <c r="WNY607" s="112"/>
      <c r="WNZ607" s="112"/>
      <c r="WOA607" s="112"/>
      <c r="WOB607" s="112"/>
      <c r="WOC607" s="112"/>
      <c r="WOD607" s="112"/>
      <c r="WOE607" s="112"/>
      <c r="WOF607" s="112"/>
      <c r="WOG607" s="112"/>
      <c r="WOH607" s="112"/>
      <c r="WOI607" s="112"/>
      <c r="WOJ607" s="112"/>
      <c r="WOK607" s="112"/>
      <c r="WOL607" s="112"/>
      <c r="WOM607" s="112"/>
      <c r="WON607" s="112"/>
      <c r="WOO607" s="112"/>
      <c r="WOP607" s="112"/>
      <c r="WOQ607" s="112"/>
      <c r="WOR607" s="112"/>
      <c r="WOS607" s="112"/>
      <c r="WOT607" s="112"/>
      <c r="WOU607" s="112"/>
      <c r="WOV607" s="112"/>
      <c r="WOW607" s="112"/>
      <c r="WOX607" s="112"/>
      <c r="WOY607" s="112"/>
      <c r="WOZ607" s="112"/>
      <c r="WPA607" s="112"/>
      <c r="WPB607" s="112"/>
      <c r="WPC607" s="112"/>
      <c r="WPD607" s="112"/>
      <c r="WPE607" s="112"/>
      <c r="WPF607" s="112"/>
      <c r="WPG607" s="112"/>
      <c r="WPH607" s="112"/>
      <c r="WPI607" s="112"/>
      <c r="WPJ607" s="112"/>
      <c r="WPK607" s="112"/>
      <c r="WPL607" s="112"/>
      <c r="WPM607" s="112"/>
      <c r="WPN607" s="112"/>
      <c r="WPO607" s="112"/>
      <c r="WPP607" s="112"/>
      <c r="WPQ607" s="112"/>
      <c r="WPR607" s="112"/>
      <c r="WPS607" s="112"/>
      <c r="WPT607" s="112"/>
      <c r="WPU607" s="112"/>
      <c r="WPV607" s="112"/>
      <c r="WPW607" s="112"/>
      <c r="WPX607" s="112"/>
      <c r="WPY607" s="112"/>
      <c r="WPZ607" s="112"/>
      <c r="WQA607" s="112"/>
      <c r="WQB607" s="112"/>
      <c r="WQC607" s="112"/>
      <c r="WQD607" s="112"/>
      <c r="WQE607" s="112"/>
      <c r="WQF607" s="112"/>
      <c r="WQG607" s="112"/>
      <c r="WQH607" s="112"/>
      <c r="WQI607" s="112"/>
      <c r="WQJ607" s="112"/>
      <c r="WQK607" s="112"/>
      <c r="WQL607" s="112"/>
      <c r="WQM607" s="112"/>
      <c r="WQN607" s="112"/>
      <c r="WQO607" s="112"/>
      <c r="WQP607" s="112"/>
      <c r="WQQ607" s="112"/>
      <c r="WQR607" s="112"/>
      <c r="WQS607" s="112"/>
      <c r="WQT607" s="112"/>
      <c r="WQU607" s="112"/>
      <c r="WQV607" s="112"/>
      <c r="WQW607" s="112"/>
      <c r="WQX607" s="112"/>
      <c r="WQY607" s="112"/>
      <c r="WQZ607" s="112"/>
      <c r="WRA607" s="112"/>
      <c r="WRB607" s="112"/>
      <c r="WRC607" s="112"/>
      <c r="WRD607" s="112"/>
      <c r="WRE607" s="112"/>
      <c r="WRF607" s="112"/>
      <c r="WRG607" s="112"/>
      <c r="WRH607" s="112"/>
      <c r="WRI607" s="112"/>
      <c r="WRJ607" s="112"/>
      <c r="WRK607" s="112"/>
      <c r="WRL607" s="112"/>
      <c r="WRM607" s="112"/>
      <c r="WRN607" s="112"/>
      <c r="WRO607" s="112"/>
      <c r="WRP607" s="112"/>
      <c r="WRQ607" s="112"/>
      <c r="WRR607" s="112"/>
      <c r="WRS607" s="112"/>
      <c r="WRT607" s="112"/>
      <c r="WRU607" s="112"/>
      <c r="WRV607" s="112"/>
      <c r="WRW607" s="112"/>
      <c r="WRX607" s="112"/>
      <c r="WRY607" s="112"/>
      <c r="WRZ607" s="112"/>
      <c r="WSA607" s="112"/>
      <c r="WSB607" s="112"/>
      <c r="WSC607" s="112"/>
      <c r="WSD607" s="112"/>
      <c r="WSE607" s="112"/>
      <c r="WSF607" s="112"/>
      <c r="WSG607" s="112"/>
      <c r="WSH607" s="112"/>
      <c r="WSI607" s="112"/>
      <c r="WSJ607" s="112"/>
      <c r="WSK607" s="112"/>
      <c r="WSL607" s="112"/>
      <c r="WSM607" s="112"/>
      <c r="WSN607" s="112"/>
      <c r="WSO607" s="112"/>
      <c r="WSP607" s="112"/>
      <c r="WSQ607" s="112"/>
      <c r="WSR607" s="112"/>
      <c r="WSS607" s="112"/>
      <c r="WST607" s="112"/>
      <c r="WSU607" s="112"/>
      <c r="WSV607" s="112"/>
      <c r="WSW607" s="112"/>
      <c r="WSX607" s="112"/>
      <c r="WSY607" s="112"/>
      <c r="WSZ607" s="112"/>
      <c r="WTA607" s="112"/>
      <c r="WTB607" s="112"/>
      <c r="WTC607" s="112"/>
      <c r="WTD607" s="112"/>
      <c r="WTE607" s="112"/>
      <c r="WTF607" s="112"/>
      <c r="WTG607" s="112"/>
      <c r="WTH607" s="112"/>
      <c r="WTI607" s="112"/>
      <c r="WTJ607" s="112"/>
      <c r="WTK607" s="112"/>
      <c r="WTL607" s="112"/>
      <c r="WTM607" s="112"/>
      <c r="WTN607" s="112"/>
      <c r="WTO607" s="112"/>
      <c r="WTP607" s="112"/>
      <c r="WTQ607" s="112"/>
      <c r="WTR607" s="112"/>
      <c r="WTS607" s="112"/>
      <c r="WTT607" s="112"/>
      <c r="WTU607" s="112"/>
      <c r="WTV607" s="112"/>
      <c r="WTW607" s="112"/>
      <c r="WTX607" s="112"/>
      <c r="WTY607" s="112"/>
      <c r="WTZ607" s="112"/>
      <c r="WUA607" s="112"/>
      <c r="WUB607" s="112"/>
      <c r="WUC607" s="112"/>
      <c r="WUD607" s="112"/>
      <c r="WUE607" s="112"/>
      <c r="WUF607" s="112"/>
      <c r="WUG607" s="112"/>
      <c r="WUH607" s="112"/>
      <c r="WUI607" s="112"/>
      <c r="WUJ607" s="112"/>
      <c r="WUK607" s="112"/>
      <c r="WUL607" s="112"/>
      <c r="WUM607" s="112"/>
      <c r="WUN607" s="112"/>
      <c r="WUO607" s="112"/>
      <c r="WUP607" s="112"/>
      <c r="WUQ607" s="112"/>
      <c r="WUR607" s="112"/>
      <c r="WUS607" s="112"/>
      <c r="WUT607" s="112"/>
      <c r="WUU607" s="112"/>
      <c r="WUV607" s="112"/>
      <c r="WUW607" s="112"/>
      <c r="WUX607" s="112"/>
      <c r="WUY607" s="112"/>
      <c r="WUZ607" s="112"/>
      <c r="WVA607" s="112"/>
      <c r="WVB607" s="112"/>
      <c r="WVC607" s="112"/>
      <c r="WVD607" s="112"/>
      <c r="WVE607" s="112"/>
      <c r="WVF607" s="112"/>
      <c r="WVG607" s="112"/>
      <c r="WVH607" s="112"/>
      <c r="WVI607" s="112"/>
      <c r="WVJ607" s="112"/>
      <c r="WVK607" s="112"/>
      <c r="WVL607" s="112"/>
      <c r="WVM607" s="112"/>
      <c r="WVN607" s="112"/>
      <c r="WVO607" s="112"/>
      <c r="WVP607" s="112"/>
      <c r="WVQ607" s="112"/>
      <c r="WVR607" s="112"/>
      <c r="WVS607" s="112"/>
      <c r="WVT607" s="112"/>
      <c r="WVU607" s="112"/>
      <c r="WVV607" s="112"/>
      <c r="WVW607" s="112"/>
      <c r="WVX607" s="112"/>
      <c r="WVY607" s="112"/>
      <c r="WVZ607" s="112"/>
      <c r="WWA607" s="112"/>
      <c r="WWB607" s="112"/>
      <c r="WWC607" s="112"/>
      <c r="WWD607" s="112"/>
      <c r="WWE607" s="112"/>
      <c r="WWF607" s="112"/>
      <c r="WWG607" s="112"/>
      <c r="WWH607" s="112"/>
      <c r="WWI607" s="112"/>
      <c r="WWJ607" s="112"/>
      <c r="WWK607" s="112"/>
      <c r="WWL607" s="112"/>
      <c r="WWM607" s="112"/>
      <c r="WWN607" s="112"/>
      <c r="WWO607" s="112"/>
      <c r="WWP607" s="112"/>
      <c r="WWQ607" s="112"/>
      <c r="WWR607" s="112"/>
      <c r="WWS607" s="112"/>
      <c r="WWT607" s="112"/>
      <c r="WWU607" s="112"/>
      <c r="WWV607" s="112"/>
      <c r="WWW607" s="112"/>
      <c r="WWX607" s="112"/>
      <c r="WWY607" s="112"/>
      <c r="WWZ607" s="112"/>
      <c r="WXA607" s="112"/>
      <c r="WXB607" s="112"/>
      <c r="WXC607" s="112"/>
      <c r="WXD607" s="112"/>
      <c r="WXE607" s="112"/>
      <c r="WXF607" s="112"/>
      <c r="WXG607" s="112"/>
      <c r="WXH607" s="112"/>
      <c r="WXI607" s="112"/>
      <c r="WXJ607" s="112"/>
      <c r="WXK607" s="112"/>
      <c r="WXL607" s="112"/>
      <c r="WXM607" s="112"/>
      <c r="WXN607" s="112"/>
      <c r="WXO607" s="112"/>
      <c r="WXP607" s="112"/>
      <c r="WXQ607" s="112"/>
      <c r="WXR607" s="112"/>
      <c r="WXS607" s="112"/>
      <c r="WXT607" s="112"/>
      <c r="WXU607" s="112"/>
      <c r="WXV607" s="112"/>
      <c r="WXW607" s="112"/>
      <c r="WXX607" s="112"/>
      <c r="WXY607" s="112"/>
      <c r="WXZ607" s="112"/>
      <c r="WYA607" s="112"/>
      <c r="WYB607" s="112"/>
      <c r="WYC607" s="112"/>
      <c r="WYD607" s="112"/>
      <c r="WYE607" s="112"/>
      <c r="WYF607" s="112"/>
      <c r="WYG607" s="112"/>
      <c r="WYH607" s="112"/>
      <c r="WYI607" s="112"/>
      <c r="WYJ607" s="112"/>
      <c r="WYK607" s="112"/>
      <c r="WYL607" s="112"/>
      <c r="WYM607" s="112"/>
      <c r="WYN607" s="112"/>
      <c r="WYO607" s="112"/>
      <c r="WYP607" s="112"/>
      <c r="WYQ607" s="112"/>
      <c r="WYR607" s="112"/>
      <c r="WYS607" s="112"/>
      <c r="WYT607" s="112"/>
      <c r="WYU607" s="112"/>
      <c r="WYV607" s="112"/>
      <c r="WYW607" s="112"/>
      <c r="WYX607" s="112"/>
      <c r="WYY607" s="112"/>
      <c r="WYZ607" s="112"/>
      <c r="WZA607" s="112"/>
      <c r="WZB607" s="112"/>
      <c r="WZC607" s="112"/>
      <c r="WZD607" s="112"/>
      <c r="WZE607" s="112"/>
      <c r="WZF607" s="112"/>
      <c r="WZG607" s="112"/>
      <c r="WZH607" s="112"/>
      <c r="WZI607" s="112"/>
      <c r="WZJ607" s="112"/>
      <c r="WZK607" s="112"/>
      <c r="WZL607" s="112"/>
      <c r="WZM607" s="112"/>
      <c r="WZN607" s="112"/>
      <c r="WZO607" s="112"/>
      <c r="WZP607" s="112"/>
      <c r="WZQ607" s="112"/>
      <c r="WZR607" s="112"/>
      <c r="WZS607" s="112"/>
      <c r="WZT607" s="112"/>
      <c r="WZU607" s="112"/>
      <c r="WZV607" s="112"/>
      <c r="WZW607" s="112"/>
      <c r="WZX607" s="112"/>
      <c r="WZY607" s="112"/>
      <c r="WZZ607" s="112"/>
      <c r="XAA607" s="112"/>
      <c r="XAB607" s="112"/>
      <c r="XAC607" s="112"/>
      <c r="XAD607" s="112"/>
      <c r="XAE607" s="112"/>
      <c r="XAF607" s="112"/>
      <c r="XAG607" s="112"/>
      <c r="XAH607" s="112"/>
      <c r="XAI607" s="112"/>
      <c r="XAJ607" s="112"/>
      <c r="XAK607" s="112"/>
      <c r="XAL607" s="112"/>
      <c r="XAM607" s="112"/>
      <c r="XAN607" s="112"/>
      <c r="XAO607" s="112"/>
      <c r="XAP607" s="112"/>
      <c r="XAQ607" s="112"/>
      <c r="XAR607" s="112"/>
      <c r="XAS607" s="112"/>
      <c r="XAT607" s="112"/>
      <c r="XAU607" s="112"/>
      <c r="XAV607" s="112"/>
      <c r="XAW607" s="112"/>
      <c r="XAX607" s="112"/>
      <c r="XAY607" s="112"/>
      <c r="XAZ607" s="112"/>
      <c r="XBA607" s="112"/>
      <c r="XBB607" s="112"/>
      <c r="XBC607" s="112"/>
      <c r="XBD607" s="112"/>
      <c r="XBE607" s="112"/>
      <c r="XBF607" s="112"/>
      <c r="XBG607" s="112"/>
      <c r="XBH607" s="112"/>
      <c r="XBI607" s="112"/>
      <c r="XBJ607" s="112"/>
      <c r="XBK607" s="112"/>
      <c r="XBL607" s="112"/>
      <c r="XBM607" s="112"/>
      <c r="XBN607" s="112"/>
      <c r="XBO607" s="112"/>
      <c r="XBP607" s="112"/>
      <c r="XBQ607" s="112"/>
      <c r="XBR607" s="112"/>
      <c r="XBS607" s="112"/>
      <c r="XBT607" s="112"/>
      <c r="XBU607" s="112"/>
      <c r="XBV607" s="112"/>
      <c r="XBW607" s="112"/>
      <c r="XBX607" s="112"/>
      <c r="XBY607" s="112"/>
      <c r="XBZ607" s="112"/>
      <c r="XCA607" s="112"/>
      <c r="XCB607" s="112"/>
      <c r="XCC607" s="112"/>
      <c r="XCD607" s="112"/>
      <c r="XCE607" s="112"/>
      <c r="XCF607" s="112"/>
      <c r="XCG607" s="112"/>
      <c r="XCH607" s="112"/>
      <c r="XCI607" s="112"/>
      <c r="XCJ607" s="112"/>
      <c r="XCK607" s="112"/>
      <c r="XCL607" s="112"/>
      <c r="XCM607" s="112"/>
      <c r="XCN607" s="112"/>
      <c r="XCO607" s="112"/>
      <c r="XCP607" s="112"/>
      <c r="XCQ607" s="112"/>
      <c r="XCR607" s="112"/>
      <c r="XCS607" s="112"/>
      <c r="XCT607" s="112"/>
      <c r="XCU607" s="112"/>
      <c r="XCV607" s="112"/>
      <c r="XCW607" s="112"/>
      <c r="XCX607" s="112"/>
      <c r="XCY607" s="112"/>
      <c r="XCZ607" s="112"/>
    </row>
    <row r="608" spans="1:16328" s="7" customFormat="1" ht="8.25" customHeight="1" x14ac:dyDescent="0.2">
      <c r="A608" s="135" t="s">
        <v>2928</v>
      </c>
      <c r="B608" s="32" t="s">
        <v>28</v>
      </c>
      <c r="C608" s="32" t="s">
        <v>1039</v>
      </c>
      <c r="D608" s="33" t="s">
        <v>1040</v>
      </c>
      <c r="E608" s="33" t="s">
        <v>1041</v>
      </c>
      <c r="F608" s="33" t="s">
        <v>1046</v>
      </c>
      <c r="G608" s="32" t="s">
        <v>32</v>
      </c>
      <c r="H608" s="124">
        <v>0</v>
      </c>
      <c r="I608" s="32">
        <v>710000000</v>
      </c>
      <c r="J608" s="32" t="s">
        <v>33</v>
      </c>
      <c r="K608" s="32" t="s">
        <v>109</v>
      </c>
      <c r="L608" s="72" t="s">
        <v>33</v>
      </c>
      <c r="M608" s="32"/>
      <c r="N608" s="32" t="s">
        <v>1454</v>
      </c>
      <c r="O608" s="32" t="s">
        <v>2216</v>
      </c>
      <c r="P608" s="125"/>
      <c r="Q608" s="32"/>
      <c r="R608" s="36"/>
      <c r="S608" s="36"/>
      <c r="T608" s="47">
        <v>9500000</v>
      </c>
      <c r="U608" s="47">
        <v>9500000</v>
      </c>
      <c r="V608" s="32"/>
      <c r="W608" s="32">
        <v>2016</v>
      </c>
      <c r="X608" s="137" t="s">
        <v>2926</v>
      </c>
    </row>
    <row r="609" spans="1:16328" s="40" customFormat="1" ht="8.25" customHeight="1" x14ac:dyDescent="0.25">
      <c r="A609" s="135" t="s">
        <v>1000</v>
      </c>
      <c r="B609" s="32" t="s">
        <v>28</v>
      </c>
      <c r="C609" s="32" t="s">
        <v>1047</v>
      </c>
      <c r="D609" s="33" t="s">
        <v>1394</v>
      </c>
      <c r="E609" s="33" t="s">
        <v>1394</v>
      </c>
      <c r="F609" s="33" t="s">
        <v>1048</v>
      </c>
      <c r="G609" s="32" t="s">
        <v>2206</v>
      </c>
      <c r="H609" s="124">
        <v>50</v>
      </c>
      <c r="I609" s="32">
        <v>710000000</v>
      </c>
      <c r="J609" s="32" t="s">
        <v>33</v>
      </c>
      <c r="K609" s="32" t="s">
        <v>240</v>
      </c>
      <c r="L609" s="72" t="s">
        <v>44</v>
      </c>
      <c r="M609" s="32"/>
      <c r="N609" s="32" t="s">
        <v>36</v>
      </c>
      <c r="O609" s="32" t="s">
        <v>2220</v>
      </c>
      <c r="P609" s="125"/>
      <c r="Q609" s="32"/>
      <c r="R609" s="36"/>
      <c r="S609" s="36"/>
      <c r="T609" s="47">
        <v>0</v>
      </c>
      <c r="U609" s="47">
        <v>0</v>
      </c>
      <c r="V609" s="32"/>
      <c r="W609" s="32">
        <v>2016</v>
      </c>
      <c r="X609" s="137" t="s">
        <v>3817</v>
      </c>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c r="BU609" s="26"/>
      <c r="BV609" s="26"/>
      <c r="BW609" s="26"/>
      <c r="BX609" s="26"/>
      <c r="BY609" s="26"/>
      <c r="BZ609" s="26"/>
      <c r="CA609" s="26"/>
      <c r="CB609" s="26"/>
      <c r="CC609" s="26"/>
      <c r="CD609" s="26"/>
      <c r="CE609" s="26"/>
      <c r="CF609" s="26"/>
      <c r="CG609" s="26"/>
      <c r="CH609" s="26"/>
      <c r="CI609" s="26"/>
      <c r="CJ609" s="26"/>
      <c r="CK609" s="26"/>
      <c r="CL609" s="26"/>
      <c r="CM609" s="26"/>
      <c r="CN609" s="26"/>
      <c r="CO609" s="26"/>
      <c r="CP609" s="26"/>
      <c r="CQ609" s="26"/>
      <c r="CR609" s="26"/>
      <c r="CS609" s="26"/>
      <c r="CT609" s="26"/>
      <c r="CU609" s="26"/>
      <c r="CV609" s="26"/>
      <c r="CW609" s="26"/>
      <c r="CX609" s="26"/>
      <c r="CY609" s="26"/>
      <c r="CZ609" s="26"/>
      <c r="DA609" s="26"/>
      <c r="DB609" s="26"/>
      <c r="DC609" s="26"/>
      <c r="DD609" s="26"/>
      <c r="DE609" s="26"/>
      <c r="DF609" s="26"/>
      <c r="DG609" s="26"/>
      <c r="DH609" s="26"/>
      <c r="DI609" s="26"/>
      <c r="DJ609" s="26"/>
      <c r="DK609" s="26"/>
      <c r="DL609" s="26"/>
      <c r="DM609" s="26"/>
      <c r="DN609" s="26"/>
      <c r="DO609" s="26"/>
      <c r="DP609" s="26"/>
      <c r="DQ609" s="26"/>
      <c r="DR609" s="26"/>
      <c r="DS609" s="26"/>
      <c r="DT609" s="26"/>
      <c r="DU609" s="26"/>
      <c r="DV609" s="26"/>
      <c r="DW609" s="26"/>
      <c r="DX609" s="26"/>
      <c r="DY609" s="26"/>
      <c r="DZ609" s="26"/>
      <c r="EA609" s="26"/>
      <c r="EB609" s="26"/>
      <c r="EC609" s="26"/>
      <c r="ED609" s="26"/>
      <c r="EE609" s="26"/>
      <c r="EF609" s="26"/>
      <c r="EG609" s="26"/>
      <c r="EH609" s="26"/>
      <c r="EI609" s="26"/>
      <c r="EJ609" s="26"/>
      <c r="EK609" s="26"/>
      <c r="EL609" s="26"/>
      <c r="EM609" s="26"/>
      <c r="EN609" s="26"/>
      <c r="EO609" s="26"/>
      <c r="EP609" s="26"/>
      <c r="EQ609" s="112"/>
      <c r="ER609" s="112"/>
      <c r="ES609" s="112"/>
      <c r="ET609" s="112"/>
      <c r="EU609" s="112"/>
      <c r="EV609" s="112"/>
      <c r="EW609" s="112"/>
      <c r="EX609" s="112"/>
      <c r="EY609" s="112"/>
      <c r="EZ609" s="112"/>
      <c r="FA609" s="112"/>
      <c r="FB609" s="112"/>
      <c r="FC609" s="112"/>
      <c r="FD609" s="112"/>
      <c r="FE609" s="112"/>
      <c r="FF609" s="112"/>
      <c r="FG609" s="112"/>
      <c r="FH609" s="112"/>
      <c r="FI609" s="112"/>
      <c r="FJ609" s="112"/>
      <c r="FK609" s="112"/>
      <c r="FL609" s="112"/>
      <c r="FM609" s="112"/>
      <c r="FN609" s="112"/>
      <c r="FO609" s="112"/>
      <c r="FP609" s="112"/>
      <c r="FQ609" s="112"/>
      <c r="FR609" s="112"/>
      <c r="FS609" s="112"/>
      <c r="FT609" s="112"/>
      <c r="FU609" s="112"/>
      <c r="FV609" s="112"/>
      <c r="FW609" s="112"/>
      <c r="FX609" s="112"/>
      <c r="FY609" s="112"/>
      <c r="FZ609" s="112"/>
      <c r="GA609" s="112"/>
      <c r="GB609" s="112"/>
      <c r="GC609" s="112"/>
      <c r="GD609" s="112"/>
      <c r="GE609" s="112"/>
      <c r="GF609" s="112"/>
      <c r="GG609" s="112"/>
      <c r="GH609" s="112"/>
      <c r="GI609" s="112"/>
      <c r="GJ609" s="112"/>
      <c r="GK609" s="112"/>
      <c r="GL609" s="112"/>
      <c r="GM609" s="112"/>
      <c r="GN609" s="112"/>
      <c r="GO609" s="112"/>
      <c r="GP609" s="112"/>
      <c r="GQ609" s="112"/>
      <c r="GR609" s="112"/>
      <c r="GS609" s="112"/>
      <c r="GT609" s="112"/>
      <c r="GU609" s="112"/>
      <c r="GV609" s="112"/>
      <c r="GW609" s="112"/>
      <c r="GX609" s="112"/>
      <c r="GY609" s="112"/>
      <c r="GZ609" s="112"/>
      <c r="HA609" s="112"/>
      <c r="HB609" s="112"/>
      <c r="HC609" s="112"/>
      <c r="HD609" s="112"/>
      <c r="HE609" s="112"/>
      <c r="HF609" s="112"/>
      <c r="HG609" s="112"/>
      <c r="HH609" s="112"/>
      <c r="HI609" s="112"/>
      <c r="HJ609" s="112"/>
      <c r="HK609" s="112"/>
      <c r="HL609" s="112"/>
      <c r="HM609" s="112"/>
      <c r="HN609" s="112"/>
      <c r="HO609" s="112"/>
      <c r="HP609" s="112"/>
      <c r="HQ609" s="112"/>
      <c r="HR609" s="112"/>
      <c r="HS609" s="112"/>
      <c r="HT609" s="112"/>
      <c r="HU609" s="112"/>
      <c r="HV609" s="112"/>
      <c r="HW609" s="112"/>
      <c r="HX609" s="112"/>
      <c r="HY609" s="112"/>
      <c r="HZ609" s="112"/>
      <c r="IA609" s="112"/>
      <c r="IB609" s="112"/>
      <c r="IC609" s="112"/>
      <c r="ID609" s="112"/>
      <c r="IE609" s="112"/>
      <c r="IF609" s="112"/>
      <c r="IG609" s="112"/>
      <c r="IH609" s="112"/>
      <c r="II609" s="112"/>
      <c r="IJ609" s="112"/>
      <c r="IK609" s="112"/>
      <c r="IL609" s="112"/>
      <c r="IM609" s="112"/>
      <c r="IN609" s="112"/>
      <c r="IO609" s="112"/>
      <c r="IP609" s="112"/>
      <c r="IQ609" s="112"/>
      <c r="IR609" s="112"/>
      <c r="IS609" s="112"/>
      <c r="IT609" s="112"/>
      <c r="IU609" s="112"/>
      <c r="IV609" s="112"/>
      <c r="IW609" s="112"/>
      <c r="IX609" s="112"/>
      <c r="IY609" s="112"/>
      <c r="IZ609" s="112"/>
      <c r="JA609" s="112"/>
      <c r="JB609" s="112"/>
      <c r="JC609" s="112"/>
      <c r="JD609" s="112"/>
      <c r="JE609" s="112"/>
      <c r="JF609" s="112"/>
      <c r="JG609" s="112"/>
      <c r="JH609" s="112"/>
      <c r="JI609" s="112"/>
      <c r="JJ609" s="112"/>
      <c r="JK609" s="112"/>
      <c r="JL609" s="112"/>
      <c r="JM609" s="112"/>
      <c r="JN609" s="112"/>
      <c r="JO609" s="112"/>
      <c r="JP609" s="112"/>
      <c r="JQ609" s="112"/>
      <c r="JR609" s="112"/>
      <c r="JS609" s="112"/>
      <c r="JT609" s="112"/>
      <c r="JU609" s="112"/>
      <c r="JV609" s="112"/>
      <c r="JW609" s="112"/>
      <c r="JX609" s="112"/>
      <c r="JY609" s="112"/>
      <c r="JZ609" s="112"/>
      <c r="KA609" s="112"/>
      <c r="KB609" s="112"/>
      <c r="KC609" s="112"/>
      <c r="KD609" s="112"/>
      <c r="KE609" s="112"/>
      <c r="KF609" s="112"/>
      <c r="KG609" s="112"/>
      <c r="KH609" s="112"/>
      <c r="KI609" s="112"/>
      <c r="KJ609" s="112"/>
      <c r="KK609" s="112"/>
      <c r="KL609" s="112"/>
      <c r="KM609" s="112"/>
      <c r="KN609" s="112"/>
      <c r="KO609" s="112"/>
      <c r="KP609" s="112"/>
      <c r="KQ609" s="112"/>
      <c r="KR609" s="112"/>
      <c r="KS609" s="112"/>
      <c r="KT609" s="112"/>
      <c r="KU609" s="112"/>
      <c r="KV609" s="112"/>
      <c r="KW609" s="112"/>
      <c r="KX609" s="112"/>
      <c r="KY609" s="112"/>
      <c r="KZ609" s="112"/>
      <c r="LA609" s="112"/>
      <c r="LB609" s="112"/>
      <c r="LC609" s="112"/>
      <c r="LD609" s="112"/>
      <c r="LE609" s="112"/>
      <c r="LF609" s="112"/>
      <c r="LG609" s="112"/>
      <c r="LH609" s="112"/>
      <c r="LI609" s="112"/>
      <c r="LJ609" s="112"/>
      <c r="LK609" s="112"/>
      <c r="LL609" s="112"/>
      <c r="LM609" s="112"/>
      <c r="LN609" s="112"/>
      <c r="LO609" s="112"/>
      <c r="LP609" s="112"/>
      <c r="LQ609" s="112"/>
      <c r="LR609" s="112"/>
      <c r="LS609" s="112"/>
      <c r="LT609" s="112"/>
      <c r="LU609" s="112"/>
      <c r="LV609" s="112"/>
      <c r="LW609" s="112"/>
      <c r="LX609" s="112"/>
      <c r="LY609" s="112"/>
      <c r="LZ609" s="112"/>
      <c r="MA609" s="112"/>
      <c r="MB609" s="112"/>
      <c r="MC609" s="112"/>
      <c r="MD609" s="112"/>
      <c r="ME609" s="112"/>
      <c r="MF609" s="112"/>
      <c r="MG609" s="112"/>
      <c r="MH609" s="112"/>
      <c r="MI609" s="112"/>
      <c r="MJ609" s="112"/>
      <c r="MK609" s="112"/>
      <c r="ML609" s="112"/>
      <c r="MM609" s="112"/>
      <c r="MN609" s="112"/>
      <c r="MO609" s="112"/>
      <c r="MP609" s="112"/>
      <c r="MQ609" s="112"/>
      <c r="MR609" s="112"/>
      <c r="MS609" s="112"/>
      <c r="MT609" s="112"/>
      <c r="MU609" s="112"/>
      <c r="MV609" s="112"/>
      <c r="MW609" s="112"/>
      <c r="MX609" s="112"/>
      <c r="MY609" s="112"/>
      <c r="MZ609" s="112"/>
      <c r="NA609" s="112"/>
      <c r="NB609" s="112"/>
      <c r="NC609" s="112"/>
      <c r="ND609" s="112"/>
      <c r="NE609" s="112"/>
      <c r="NF609" s="112"/>
      <c r="NG609" s="112"/>
      <c r="NH609" s="112"/>
      <c r="NI609" s="112"/>
      <c r="NJ609" s="112"/>
      <c r="NK609" s="112"/>
      <c r="NL609" s="112"/>
      <c r="NM609" s="112"/>
      <c r="NN609" s="112"/>
      <c r="NO609" s="112"/>
      <c r="NP609" s="112"/>
      <c r="NQ609" s="112"/>
      <c r="NR609" s="112"/>
      <c r="NS609" s="112"/>
      <c r="NT609" s="112"/>
      <c r="NU609" s="112"/>
      <c r="NV609" s="112"/>
      <c r="NW609" s="112"/>
      <c r="NX609" s="112"/>
      <c r="NY609" s="112"/>
      <c r="NZ609" s="112"/>
      <c r="OA609" s="112"/>
      <c r="OB609" s="112"/>
      <c r="OC609" s="112"/>
      <c r="OD609" s="112"/>
      <c r="OE609" s="112"/>
      <c r="OF609" s="112"/>
      <c r="OG609" s="112"/>
      <c r="OH609" s="112"/>
      <c r="OI609" s="112"/>
      <c r="OJ609" s="112"/>
      <c r="OK609" s="112"/>
      <c r="OL609" s="112"/>
      <c r="OM609" s="112"/>
      <c r="ON609" s="112"/>
      <c r="OO609" s="112"/>
      <c r="OP609" s="112"/>
      <c r="OQ609" s="112"/>
      <c r="OR609" s="112"/>
      <c r="OS609" s="112"/>
      <c r="OT609" s="112"/>
      <c r="OU609" s="112"/>
      <c r="OV609" s="112"/>
      <c r="OW609" s="112"/>
      <c r="OX609" s="112"/>
      <c r="OY609" s="112"/>
      <c r="OZ609" s="112"/>
      <c r="PA609" s="112"/>
      <c r="PB609" s="112"/>
      <c r="PC609" s="112"/>
      <c r="PD609" s="112"/>
      <c r="PE609" s="112"/>
      <c r="PF609" s="112"/>
      <c r="PG609" s="112"/>
      <c r="PH609" s="112"/>
      <c r="PI609" s="112"/>
      <c r="PJ609" s="112"/>
      <c r="PK609" s="112"/>
      <c r="PL609" s="112"/>
      <c r="PM609" s="112"/>
      <c r="PN609" s="112"/>
      <c r="PO609" s="112"/>
      <c r="PP609" s="112"/>
      <c r="PQ609" s="112"/>
      <c r="PR609" s="112"/>
      <c r="PS609" s="112"/>
      <c r="PT609" s="112"/>
      <c r="PU609" s="112"/>
      <c r="PV609" s="112"/>
      <c r="PW609" s="112"/>
      <c r="PX609" s="112"/>
      <c r="PY609" s="112"/>
      <c r="PZ609" s="112"/>
      <c r="QA609" s="112"/>
      <c r="QB609" s="112"/>
      <c r="QC609" s="112"/>
      <c r="QD609" s="112"/>
      <c r="QE609" s="112"/>
      <c r="QF609" s="112"/>
      <c r="QG609" s="112"/>
      <c r="QH609" s="112"/>
      <c r="QI609" s="112"/>
      <c r="QJ609" s="112"/>
      <c r="QK609" s="112"/>
      <c r="QL609" s="112"/>
      <c r="QM609" s="112"/>
      <c r="QN609" s="112"/>
      <c r="QO609" s="112"/>
      <c r="QP609" s="112"/>
      <c r="QQ609" s="112"/>
      <c r="QR609" s="112"/>
      <c r="QS609" s="112"/>
      <c r="QT609" s="112"/>
      <c r="QU609" s="112"/>
      <c r="QV609" s="112"/>
      <c r="QW609" s="112"/>
      <c r="QX609" s="112"/>
      <c r="QY609" s="112"/>
      <c r="QZ609" s="112"/>
      <c r="RA609" s="112"/>
      <c r="RB609" s="112"/>
      <c r="RC609" s="112"/>
      <c r="RD609" s="112"/>
      <c r="RE609" s="112"/>
      <c r="RF609" s="112"/>
      <c r="RG609" s="112"/>
      <c r="RH609" s="112"/>
      <c r="RI609" s="112"/>
      <c r="RJ609" s="112"/>
      <c r="RK609" s="112"/>
      <c r="RL609" s="112"/>
      <c r="RM609" s="112"/>
      <c r="RN609" s="112"/>
      <c r="RO609" s="112"/>
      <c r="RP609" s="112"/>
      <c r="RQ609" s="112"/>
      <c r="RR609" s="112"/>
      <c r="RS609" s="112"/>
      <c r="RT609" s="112"/>
      <c r="RU609" s="112"/>
      <c r="RV609" s="112"/>
      <c r="RW609" s="112"/>
      <c r="RX609" s="112"/>
      <c r="RY609" s="112"/>
      <c r="RZ609" s="112"/>
      <c r="SA609" s="112"/>
      <c r="SB609" s="112"/>
      <c r="SC609" s="112"/>
      <c r="SD609" s="112"/>
      <c r="SE609" s="112"/>
      <c r="SF609" s="112"/>
      <c r="SG609" s="112"/>
      <c r="SH609" s="112"/>
      <c r="SI609" s="112"/>
      <c r="SJ609" s="112"/>
      <c r="SK609" s="112"/>
      <c r="SL609" s="112"/>
      <c r="SM609" s="112"/>
      <c r="SN609" s="112"/>
      <c r="SO609" s="112"/>
      <c r="SP609" s="112"/>
      <c r="SQ609" s="112"/>
      <c r="SR609" s="112"/>
      <c r="SS609" s="112"/>
      <c r="ST609" s="112"/>
      <c r="SU609" s="112"/>
      <c r="SV609" s="112"/>
      <c r="SW609" s="112"/>
      <c r="SX609" s="112"/>
      <c r="SY609" s="112"/>
      <c r="SZ609" s="112"/>
      <c r="TA609" s="112"/>
      <c r="TB609" s="112"/>
      <c r="TC609" s="112"/>
      <c r="TD609" s="112"/>
      <c r="TE609" s="112"/>
      <c r="TF609" s="112"/>
      <c r="TG609" s="112"/>
      <c r="TH609" s="112"/>
      <c r="TI609" s="112"/>
      <c r="TJ609" s="112"/>
      <c r="TK609" s="112"/>
      <c r="TL609" s="112"/>
      <c r="TM609" s="112"/>
      <c r="TN609" s="112"/>
      <c r="TO609" s="112"/>
      <c r="TP609" s="112"/>
      <c r="TQ609" s="112"/>
      <c r="TR609" s="112"/>
      <c r="TS609" s="112"/>
      <c r="TT609" s="112"/>
      <c r="TU609" s="112"/>
      <c r="TV609" s="112"/>
      <c r="TW609" s="112"/>
      <c r="TX609" s="112"/>
      <c r="TY609" s="112"/>
      <c r="TZ609" s="112"/>
      <c r="UA609" s="112"/>
      <c r="UB609" s="112"/>
      <c r="UC609" s="112"/>
      <c r="UD609" s="112"/>
      <c r="UE609" s="112"/>
      <c r="UF609" s="112"/>
      <c r="UG609" s="112"/>
      <c r="UH609" s="112"/>
      <c r="UI609" s="112"/>
      <c r="UJ609" s="112"/>
      <c r="UK609" s="112"/>
      <c r="UL609" s="112"/>
      <c r="UM609" s="112"/>
      <c r="UN609" s="112"/>
      <c r="UO609" s="112"/>
      <c r="UP609" s="112"/>
      <c r="UQ609" s="112"/>
      <c r="UR609" s="112"/>
      <c r="US609" s="112"/>
      <c r="UT609" s="112"/>
      <c r="UU609" s="112"/>
      <c r="UV609" s="112"/>
      <c r="UW609" s="112"/>
      <c r="UX609" s="112"/>
      <c r="UY609" s="112"/>
      <c r="UZ609" s="112"/>
      <c r="VA609" s="112"/>
      <c r="VB609" s="112"/>
      <c r="VC609" s="112"/>
      <c r="VD609" s="112"/>
      <c r="VE609" s="112"/>
      <c r="VF609" s="112"/>
      <c r="VG609" s="112"/>
      <c r="VH609" s="112"/>
      <c r="VI609" s="112"/>
      <c r="VJ609" s="112"/>
      <c r="VK609" s="112"/>
      <c r="VL609" s="112"/>
      <c r="VM609" s="112"/>
      <c r="VN609" s="112"/>
      <c r="VO609" s="112"/>
      <c r="VP609" s="112"/>
      <c r="VQ609" s="112"/>
      <c r="VR609" s="112"/>
      <c r="VS609" s="112"/>
      <c r="VT609" s="112"/>
      <c r="VU609" s="112"/>
      <c r="VV609" s="112"/>
      <c r="VW609" s="112"/>
      <c r="VX609" s="112"/>
      <c r="VY609" s="112"/>
      <c r="VZ609" s="112"/>
      <c r="WA609" s="112"/>
      <c r="WB609" s="112"/>
      <c r="WC609" s="112"/>
      <c r="WD609" s="112"/>
      <c r="WE609" s="112"/>
      <c r="WF609" s="112"/>
      <c r="WG609" s="112"/>
      <c r="WH609" s="112"/>
      <c r="WI609" s="112"/>
      <c r="WJ609" s="112"/>
      <c r="WK609" s="112"/>
      <c r="WL609" s="112"/>
      <c r="WM609" s="112"/>
      <c r="WN609" s="112"/>
      <c r="WO609" s="112"/>
      <c r="WP609" s="112"/>
      <c r="WQ609" s="112"/>
      <c r="WR609" s="112"/>
      <c r="WS609" s="112"/>
      <c r="WT609" s="112"/>
      <c r="WU609" s="112"/>
      <c r="WV609" s="112"/>
      <c r="WW609" s="112"/>
      <c r="WX609" s="112"/>
      <c r="WY609" s="112"/>
      <c r="WZ609" s="112"/>
      <c r="XA609" s="112"/>
      <c r="XB609" s="112"/>
      <c r="XC609" s="112"/>
      <c r="XD609" s="112"/>
      <c r="XE609" s="112"/>
      <c r="XF609" s="112"/>
      <c r="XG609" s="112"/>
      <c r="XH609" s="112"/>
      <c r="XI609" s="112"/>
      <c r="XJ609" s="112"/>
      <c r="XK609" s="112"/>
      <c r="XL609" s="112"/>
      <c r="XM609" s="112"/>
      <c r="XN609" s="112"/>
      <c r="XO609" s="112"/>
      <c r="XP609" s="112"/>
      <c r="XQ609" s="112"/>
      <c r="XR609" s="112"/>
      <c r="XS609" s="112"/>
      <c r="XT609" s="112"/>
      <c r="XU609" s="112"/>
      <c r="XV609" s="112"/>
      <c r="XW609" s="112"/>
      <c r="XX609" s="112"/>
      <c r="XY609" s="112"/>
      <c r="XZ609" s="112"/>
      <c r="YA609" s="112"/>
      <c r="YB609" s="112"/>
      <c r="YC609" s="112"/>
      <c r="YD609" s="112"/>
      <c r="YE609" s="112"/>
      <c r="YF609" s="112"/>
      <c r="YG609" s="112"/>
      <c r="YH609" s="112"/>
      <c r="YI609" s="112"/>
      <c r="YJ609" s="112"/>
      <c r="YK609" s="112"/>
      <c r="YL609" s="112"/>
      <c r="YM609" s="112"/>
      <c r="YN609" s="112"/>
      <c r="YO609" s="112"/>
      <c r="YP609" s="112"/>
      <c r="YQ609" s="112"/>
      <c r="YR609" s="112"/>
      <c r="YS609" s="112"/>
      <c r="YT609" s="112"/>
      <c r="YU609" s="112"/>
      <c r="YV609" s="112"/>
      <c r="YW609" s="112"/>
      <c r="YX609" s="112"/>
      <c r="YY609" s="112"/>
      <c r="YZ609" s="112"/>
      <c r="ZA609" s="112"/>
      <c r="ZB609" s="112"/>
      <c r="ZC609" s="112"/>
      <c r="ZD609" s="112"/>
      <c r="ZE609" s="112"/>
      <c r="ZF609" s="112"/>
      <c r="ZG609" s="112"/>
      <c r="ZH609" s="112"/>
      <c r="ZI609" s="112"/>
      <c r="ZJ609" s="112"/>
      <c r="ZK609" s="112"/>
      <c r="ZL609" s="112"/>
      <c r="ZM609" s="112"/>
      <c r="ZN609" s="112"/>
      <c r="ZO609" s="112"/>
      <c r="ZP609" s="112"/>
      <c r="ZQ609" s="112"/>
      <c r="ZR609" s="112"/>
      <c r="ZS609" s="112"/>
      <c r="ZT609" s="112"/>
      <c r="ZU609" s="112"/>
      <c r="ZV609" s="112"/>
      <c r="ZW609" s="112"/>
      <c r="ZX609" s="112"/>
      <c r="ZY609" s="112"/>
      <c r="ZZ609" s="112"/>
      <c r="AAA609" s="112"/>
      <c r="AAB609" s="112"/>
      <c r="AAC609" s="112"/>
      <c r="AAD609" s="112"/>
      <c r="AAE609" s="112"/>
      <c r="AAF609" s="112"/>
      <c r="AAG609" s="112"/>
      <c r="AAH609" s="112"/>
      <c r="AAI609" s="112"/>
      <c r="AAJ609" s="112"/>
      <c r="AAK609" s="112"/>
      <c r="AAL609" s="112"/>
      <c r="AAM609" s="112"/>
      <c r="AAN609" s="112"/>
      <c r="AAO609" s="112"/>
      <c r="AAP609" s="112"/>
      <c r="AAQ609" s="112"/>
      <c r="AAR609" s="112"/>
      <c r="AAS609" s="112"/>
      <c r="AAT609" s="112"/>
      <c r="AAU609" s="112"/>
      <c r="AAV609" s="112"/>
      <c r="AAW609" s="112"/>
      <c r="AAX609" s="112"/>
      <c r="AAY609" s="112"/>
      <c r="AAZ609" s="112"/>
      <c r="ABA609" s="112"/>
      <c r="ABB609" s="112"/>
      <c r="ABC609" s="112"/>
      <c r="ABD609" s="112"/>
      <c r="ABE609" s="112"/>
      <c r="ABF609" s="112"/>
      <c r="ABG609" s="112"/>
      <c r="ABH609" s="112"/>
      <c r="ABI609" s="112"/>
      <c r="ABJ609" s="112"/>
      <c r="ABK609" s="112"/>
      <c r="ABL609" s="112"/>
      <c r="ABM609" s="112"/>
      <c r="ABN609" s="112"/>
      <c r="ABO609" s="112"/>
      <c r="ABP609" s="112"/>
      <c r="ABQ609" s="112"/>
      <c r="ABR609" s="112"/>
      <c r="ABS609" s="112"/>
      <c r="ABT609" s="112"/>
      <c r="ABU609" s="112"/>
      <c r="ABV609" s="112"/>
      <c r="ABW609" s="112"/>
      <c r="ABX609" s="112"/>
      <c r="ABY609" s="112"/>
      <c r="ABZ609" s="112"/>
      <c r="ACA609" s="112"/>
      <c r="ACB609" s="112"/>
      <c r="ACC609" s="112"/>
      <c r="ACD609" s="112"/>
      <c r="ACE609" s="112"/>
      <c r="ACF609" s="112"/>
      <c r="ACG609" s="112"/>
      <c r="ACH609" s="112"/>
      <c r="ACI609" s="112"/>
      <c r="ACJ609" s="112"/>
      <c r="ACK609" s="112"/>
      <c r="ACL609" s="112"/>
      <c r="ACM609" s="112"/>
      <c r="ACN609" s="112"/>
      <c r="ACO609" s="112"/>
      <c r="ACP609" s="112"/>
      <c r="ACQ609" s="112"/>
      <c r="ACR609" s="112"/>
      <c r="ACS609" s="112"/>
      <c r="ACT609" s="112"/>
      <c r="ACU609" s="112"/>
      <c r="ACV609" s="112"/>
      <c r="ACW609" s="112"/>
      <c r="ACX609" s="112"/>
      <c r="ACY609" s="112"/>
      <c r="ACZ609" s="112"/>
      <c r="ADA609" s="112"/>
      <c r="ADB609" s="112"/>
      <c r="ADC609" s="112"/>
      <c r="ADD609" s="112"/>
      <c r="ADE609" s="112"/>
      <c r="ADF609" s="112"/>
      <c r="ADG609" s="112"/>
      <c r="ADH609" s="112"/>
      <c r="ADI609" s="112"/>
      <c r="ADJ609" s="112"/>
      <c r="ADK609" s="112"/>
      <c r="ADL609" s="112"/>
      <c r="ADM609" s="112"/>
      <c r="ADN609" s="112"/>
      <c r="ADO609" s="112"/>
      <c r="ADP609" s="112"/>
      <c r="ADQ609" s="112"/>
      <c r="ADR609" s="112"/>
      <c r="ADS609" s="112"/>
      <c r="ADT609" s="112"/>
      <c r="ADU609" s="112"/>
      <c r="ADV609" s="112"/>
      <c r="ADW609" s="112"/>
      <c r="ADX609" s="112"/>
      <c r="ADY609" s="112"/>
      <c r="ADZ609" s="112"/>
      <c r="AEA609" s="112"/>
      <c r="AEB609" s="112"/>
      <c r="AEC609" s="112"/>
      <c r="AED609" s="112"/>
      <c r="AEE609" s="112"/>
      <c r="AEF609" s="112"/>
      <c r="AEG609" s="112"/>
      <c r="AEH609" s="112"/>
      <c r="AEI609" s="112"/>
      <c r="AEJ609" s="112"/>
      <c r="AEK609" s="112"/>
      <c r="AEL609" s="112"/>
      <c r="AEM609" s="112"/>
      <c r="AEN609" s="112"/>
      <c r="AEO609" s="112"/>
      <c r="AEP609" s="112"/>
      <c r="AEQ609" s="112"/>
      <c r="AER609" s="112"/>
      <c r="AES609" s="112"/>
      <c r="AET609" s="112"/>
      <c r="AEU609" s="112"/>
      <c r="AEV609" s="112"/>
      <c r="AEW609" s="112"/>
      <c r="AEX609" s="112"/>
      <c r="AEY609" s="112"/>
      <c r="AEZ609" s="112"/>
      <c r="AFA609" s="112"/>
      <c r="AFB609" s="112"/>
      <c r="AFC609" s="112"/>
      <c r="AFD609" s="112"/>
      <c r="AFE609" s="112"/>
      <c r="AFF609" s="112"/>
      <c r="AFG609" s="112"/>
      <c r="AFH609" s="112"/>
      <c r="AFI609" s="112"/>
      <c r="AFJ609" s="112"/>
      <c r="AFK609" s="112"/>
      <c r="AFL609" s="112"/>
      <c r="AFM609" s="112"/>
      <c r="AFN609" s="112"/>
      <c r="AFO609" s="112"/>
      <c r="AFP609" s="112"/>
      <c r="AFQ609" s="112"/>
      <c r="AFR609" s="112"/>
      <c r="AFS609" s="112"/>
      <c r="AFT609" s="112"/>
      <c r="AFU609" s="112"/>
      <c r="AFV609" s="112"/>
      <c r="AFW609" s="112"/>
      <c r="AFX609" s="112"/>
      <c r="AFY609" s="112"/>
      <c r="AFZ609" s="112"/>
      <c r="AGA609" s="112"/>
      <c r="AGB609" s="112"/>
      <c r="AGC609" s="112"/>
      <c r="AGD609" s="112"/>
      <c r="AGE609" s="112"/>
      <c r="AGF609" s="112"/>
      <c r="AGG609" s="112"/>
      <c r="AGH609" s="112"/>
      <c r="AGI609" s="112"/>
      <c r="AGJ609" s="112"/>
      <c r="AGK609" s="112"/>
      <c r="AGL609" s="112"/>
      <c r="AGM609" s="112"/>
      <c r="AGN609" s="112"/>
      <c r="AGO609" s="112"/>
      <c r="AGP609" s="112"/>
      <c r="AGQ609" s="112"/>
      <c r="AGR609" s="112"/>
      <c r="AGS609" s="112"/>
      <c r="AGT609" s="112"/>
      <c r="AGU609" s="112"/>
      <c r="AGV609" s="112"/>
      <c r="AGW609" s="112"/>
      <c r="AGX609" s="112"/>
      <c r="AGY609" s="112"/>
      <c r="AGZ609" s="112"/>
      <c r="AHA609" s="112"/>
      <c r="AHB609" s="112"/>
      <c r="AHC609" s="112"/>
      <c r="AHD609" s="112"/>
      <c r="AHE609" s="112"/>
      <c r="AHF609" s="112"/>
      <c r="AHG609" s="112"/>
      <c r="AHH609" s="112"/>
      <c r="AHI609" s="112"/>
      <c r="AHJ609" s="112"/>
      <c r="AHK609" s="112"/>
      <c r="AHL609" s="112"/>
      <c r="AHM609" s="112"/>
      <c r="AHN609" s="112"/>
      <c r="AHO609" s="112"/>
      <c r="AHP609" s="112"/>
      <c r="AHQ609" s="112"/>
      <c r="AHR609" s="112"/>
      <c r="AHS609" s="112"/>
      <c r="AHT609" s="112"/>
      <c r="AHU609" s="112"/>
      <c r="AHV609" s="112"/>
      <c r="AHW609" s="112"/>
      <c r="AHX609" s="112"/>
      <c r="AHY609" s="112"/>
      <c r="AHZ609" s="112"/>
      <c r="AIA609" s="112"/>
      <c r="AIB609" s="112"/>
      <c r="AIC609" s="112"/>
      <c r="AID609" s="112"/>
      <c r="AIE609" s="112"/>
      <c r="AIF609" s="112"/>
      <c r="AIG609" s="112"/>
      <c r="AIH609" s="112"/>
      <c r="AII609" s="112"/>
      <c r="AIJ609" s="112"/>
      <c r="AIK609" s="112"/>
      <c r="AIL609" s="112"/>
      <c r="AIM609" s="112"/>
      <c r="AIN609" s="112"/>
      <c r="AIO609" s="112"/>
      <c r="AIP609" s="112"/>
      <c r="AIQ609" s="112"/>
      <c r="AIR609" s="112"/>
      <c r="AIS609" s="112"/>
      <c r="AIT609" s="112"/>
      <c r="AIU609" s="112"/>
      <c r="AIV609" s="112"/>
      <c r="AIW609" s="112"/>
      <c r="AIX609" s="112"/>
      <c r="AIY609" s="112"/>
      <c r="AIZ609" s="112"/>
      <c r="AJA609" s="112"/>
      <c r="AJB609" s="112"/>
      <c r="AJC609" s="112"/>
      <c r="AJD609" s="112"/>
      <c r="AJE609" s="112"/>
      <c r="AJF609" s="112"/>
      <c r="AJG609" s="112"/>
      <c r="AJH609" s="112"/>
      <c r="AJI609" s="112"/>
      <c r="AJJ609" s="112"/>
      <c r="AJK609" s="112"/>
      <c r="AJL609" s="112"/>
      <c r="AJM609" s="112"/>
      <c r="AJN609" s="112"/>
      <c r="AJO609" s="112"/>
      <c r="AJP609" s="112"/>
      <c r="AJQ609" s="112"/>
      <c r="AJR609" s="112"/>
      <c r="AJS609" s="112"/>
      <c r="AJT609" s="112"/>
      <c r="AJU609" s="112"/>
      <c r="AJV609" s="112"/>
      <c r="AJW609" s="112"/>
      <c r="AJX609" s="112"/>
      <c r="AJY609" s="112"/>
      <c r="AJZ609" s="112"/>
      <c r="AKA609" s="112"/>
      <c r="AKB609" s="112"/>
      <c r="AKC609" s="112"/>
      <c r="AKD609" s="112"/>
      <c r="AKE609" s="112"/>
      <c r="AKF609" s="112"/>
      <c r="AKG609" s="112"/>
      <c r="AKH609" s="112"/>
      <c r="AKI609" s="112"/>
      <c r="AKJ609" s="112"/>
      <c r="AKK609" s="112"/>
      <c r="AKL609" s="112"/>
      <c r="AKM609" s="112"/>
      <c r="AKN609" s="112"/>
      <c r="AKO609" s="112"/>
      <c r="AKP609" s="112"/>
      <c r="AKQ609" s="112"/>
      <c r="AKR609" s="112"/>
      <c r="AKS609" s="112"/>
      <c r="AKT609" s="112"/>
      <c r="AKU609" s="112"/>
      <c r="AKV609" s="112"/>
      <c r="AKW609" s="112"/>
      <c r="AKX609" s="112"/>
      <c r="AKY609" s="112"/>
      <c r="AKZ609" s="112"/>
      <c r="ALA609" s="112"/>
      <c r="ALB609" s="112"/>
      <c r="ALC609" s="112"/>
      <c r="ALD609" s="112"/>
      <c r="ALE609" s="112"/>
      <c r="ALF609" s="112"/>
      <c r="ALG609" s="112"/>
      <c r="ALH609" s="112"/>
      <c r="ALI609" s="112"/>
      <c r="ALJ609" s="112"/>
      <c r="ALK609" s="112"/>
      <c r="ALL609" s="112"/>
      <c r="ALM609" s="112"/>
      <c r="ALN609" s="112"/>
      <c r="ALO609" s="112"/>
      <c r="ALP609" s="112"/>
      <c r="ALQ609" s="112"/>
      <c r="ALR609" s="112"/>
      <c r="ALS609" s="112"/>
      <c r="ALT609" s="112"/>
      <c r="ALU609" s="112"/>
      <c r="ALV609" s="112"/>
      <c r="ALW609" s="112"/>
      <c r="ALX609" s="112"/>
      <c r="ALY609" s="112"/>
      <c r="ALZ609" s="112"/>
      <c r="AMA609" s="112"/>
      <c r="AMB609" s="112"/>
      <c r="AMC609" s="112"/>
      <c r="AMD609" s="112"/>
      <c r="AME609" s="112"/>
      <c r="AMF609" s="112"/>
      <c r="AMG609" s="112"/>
      <c r="AMH609" s="112"/>
      <c r="AMI609" s="112"/>
      <c r="AMJ609" s="112"/>
      <c r="AMK609" s="112"/>
      <c r="AML609" s="112"/>
      <c r="AMM609" s="112"/>
      <c r="AMN609" s="112"/>
      <c r="AMO609" s="112"/>
      <c r="AMP609" s="112"/>
      <c r="AMQ609" s="112"/>
      <c r="AMR609" s="112"/>
      <c r="AMS609" s="112"/>
      <c r="AMT609" s="112"/>
      <c r="AMU609" s="112"/>
      <c r="AMV609" s="112"/>
      <c r="AMW609" s="112"/>
      <c r="AMX609" s="112"/>
      <c r="AMY609" s="112"/>
      <c r="AMZ609" s="112"/>
      <c r="ANA609" s="112"/>
      <c r="ANB609" s="112"/>
      <c r="ANC609" s="112"/>
      <c r="AND609" s="112"/>
      <c r="ANE609" s="112"/>
      <c r="ANF609" s="112"/>
      <c r="ANG609" s="112"/>
      <c r="ANH609" s="112"/>
      <c r="ANI609" s="112"/>
      <c r="ANJ609" s="112"/>
      <c r="ANK609" s="112"/>
      <c r="ANL609" s="112"/>
      <c r="ANM609" s="112"/>
      <c r="ANN609" s="112"/>
      <c r="ANO609" s="112"/>
      <c r="ANP609" s="112"/>
      <c r="ANQ609" s="112"/>
      <c r="ANR609" s="112"/>
      <c r="ANS609" s="112"/>
      <c r="ANT609" s="112"/>
      <c r="ANU609" s="112"/>
      <c r="ANV609" s="112"/>
      <c r="ANW609" s="112"/>
      <c r="ANX609" s="112"/>
      <c r="ANY609" s="112"/>
      <c r="ANZ609" s="112"/>
      <c r="AOA609" s="112"/>
      <c r="AOB609" s="112"/>
      <c r="AOC609" s="112"/>
      <c r="AOD609" s="112"/>
      <c r="AOE609" s="112"/>
      <c r="AOF609" s="112"/>
      <c r="AOG609" s="112"/>
      <c r="AOH609" s="112"/>
      <c r="AOI609" s="112"/>
      <c r="AOJ609" s="112"/>
      <c r="AOK609" s="112"/>
      <c r="AOL609" s="112"/>
      <c r="AOM609" s="112"/>
      <c r="AON609" s="112"/>
      <c r="AOO609" s="112"/>
      <c r="AOP609" s="112"/>
      <c r="AOQ609" s="112"/>
      <c r="AOR609" s="112"/>
      <c r="AOS609" s="112"/>
      <c r="AOT609" s="112"/>
      <c r="AOU609" s="112"/>
      <c r="AOV609" s="112"/>
      <c r="AOW609" s="112"/>
      <c r="AOX609" s="112"/>
      <c r="AOY609" s="112"/>
      <c r="AOZ609" s="112"/>
      <c r="APA609" s="112"/>
      <c r="APB609" s="112"/>
      <c r="APC609" s="112"/>
      <c r="APD609" s="112"/>
      <c r="APE609" s="112"/>
      <c r="APF609" s="112"/>
      <c r="APG609" s="112"/>
      <c r="APH609" s="112"/>
      <c r="API609" s="112"/>
      <c r="APJ609" s="112"/>
      <c r="APK609" s="112"/>
      <c r="APL609" s="112"/>
      <c r="APM609" s="112"/>
      <c r="APN609" s="112"/>
      <c r="APO609" s="112"/>
      <c r="APP609" s="112"/>
      <c r="APQ609" s="112"/>
      <c r="APR609" s="112"/>
      <c r="APS609" s="112"/>
      <c r="APT609" s="112"/>
      <c r="APU609" s="112"/>
      <c r="APV609" s="112"/>
      <c r="APW609" s="112"/>
      <c r="APX609" s="112"/>
      <c r="APY609" s="112"/>
      <c r="APZ609" s="112"/>
      <c r="AQA609" s="112"/>
      <c r="AQB609" s="112"/>
      <c r="AQC609" s="112"/>
      <c r="AQD609" s="112"/>
      <c r="AQE609" s="112"/>
      <c r="AQF609" s="112"/>
      <c r="AQG609" s="112"/>
      <c r="AQH609" s="112"/>
      <c r="AQI609" s="112"/>
      <c r="AQJ609" s="112"/>
      <c r="AQK609" s="112"/>
      <c r="AQL609" s="112"/>
      <c r="AQM609" s="112"/>
      <c r="AQN609" s="112"/>
      <c r="AQO609" s="112"/>
      <c r="AQP609" s="112"/>
      <c r="AQQ609" s="112"/>
      <c r="AQR609" s="112"/>
      <c r="AQS609" s="112"/>
      <c r="AQT609" s="112"/>
      <c r="AQU609" s="112"/>
      <c r="AQV609" s="112"/>
      <c r="AQW609" s="112"/>
      <c r="AQX609" s="112"/>
      <c r="AQY609" s="112"/>
      <c r="AQZ609" s="112"/>
      <c r="ARA609" s="112"/>
      <c r="ARB609" s="112"/>
      <c r="ARC609" s="112"/>
      <c r="ARD609" s="112"/>
      <c r="ARE609" s="112"/>
      <c r="ARF609" s="112"/>
      <c r="ARG609" s="112"/>
      <c r="ARH609" s="112"/>
      <c r="ARI609" s="112"/>
      <c r="ARJ609" s="112"/>
      <c r="ARK609" s="112"/>
      <c r="ARL609" s="112"/>
      <c r="ARM609" s="112"/>
      <c r="ARN609" s="112"/>
      <c r="ARO609" s="112"/>
      <c r="ARP609" s="112"/>
      <c r="ARQ609" s="112"/>
      <c r="ARR609" s="112"/>
      <c r="ARS609" s="112"/>
      <c r="ART609" s="112"/>
      <c r="ARU609" s="112"/>
      <c r="ARV609" s="112"/>
      <c r="ARW609" s="112"/>
      <c r="ARX609" s="112"/>
      <c r="ARY609" s="112"/>
      <c r="ARZ609" s="112"/>
      <c r="ASA609" s="112"/>
      <c r="ASB609" s="112"/>
      <c r="ASC609" s="112"/>
      <c r="ASD609" s="112"/>
      <c r="ASE609" s="112"/>
      <c r="ASF609" s="112"/>
      <c r="ASG609" s="112"/>
      <c r="ASH609" s="112"/>
      <c r="ASI609" s="112"/>
      <c r="ASJ609" s="112"/>
      <c r="ASK609" s="112"/>
      <c r="ASL609" s="112"/>
      <c r="ASM609" s="112"/>
      <c r="ASN609" s="112"/>
      <c r="ASO609" s="112"/>
      <c r="ASP609" s="112"/>
      <c r="ASQ609" s="112"/>
      <c r="ASR609" s="112"/>
      <c r="ASS609" s="112"/>
      <c r="AST609" s="112"/>
      <c r="ASU609" s="112"/>
      <c r="ASV609" s="112"/>
      <c r="ASW609" s="112"/>
      <c r="ASX609" s="112"/>
      <c r="ASY609" s="112"/>
      <c r="ASZ609" s="112"/>
      <c r="ATA609" s="112"/>
      <c r="ATB609" s="112"/>
      <c r="ATC609" s="112"/>
      <c r="ATD609" s="112"/>
      <c r="ATE609" s="112"/>
      <c r="ATF609" s="112"/>
      <c r="ATG609" s="112"/>
      <c r="ATH609" s="112"/>
      <c r="ATI609" s="112"/>
      <c r="ATJ609" s="112"/>
      <c r="ATK609" s="112"/>
      <c r="ATL609" s="112"/>
      <c r="ATM609" s="112"/>
      <c r="ATN609" s="112"/>
      <c r="ATO609" s="112"/>
      <c r="ATP609" s="112"/>
      <c r="ATQ609" s="112"/>
      <c r="ATR609" s="112"/>
      <c r="ATS609" s="112"/>
      <c r="ATT609" s="112"/>
      <c r="ATU609" s="112"/>
      <c r="ATV609" s="112"/>
      <c r="ATW609" s="112"/>
      <c r="ATX609" s="112"/>
      <c r="ATY609" s="112"/>
      <c r="ATZ609" s="112"/>
      <c r="AUA609" s="112"/>
      <c r="AUB609" s="112"/>
      <c r="AUC609" s="112"/>
      <c r="AUD609" s="112"/>
      <c r="AUE609" s="112"/>
      <c r="AUF609" s="112"/>
      <c r="AUG609" s="112"/>
      <c r="AUH609" s="112"/>
      <c r="AUI609" s="112"/>
      <c r="AUJ609" s="112"/>
      <c r="AUK609" s="112"/>
      <c r="AUL609" s="112"/>
      <c r="AUM609" s="112"/>
      <c r="AUN609" s="112"/>
      <c r="AUO609" s="112"/>
      <c r="AUP609" s="112"/>
      <c r="AUQ609" s="112"/>
      <c r="AUR609" s="112"/>
      <c r="AUS609" s="112"/>
      <c r="AUT609" s="112"/>
      <c r="AUU609" s="112"/>
      <c r="AUV609" s="112"/>
      <c r="AUW609" s="112"/>
      <c r="AUX609" s="112"/>
      <c r="AUY609" s="112"/>
      <c r="AUZ609" s="112"/>
      <c r="AVA609" s="112"/>
      <c r="AVB609" s="112"/>
      <c r="AVC609" s="112"/>
      <c r="AVD609" s="112"/>
      <c r="AVE609" s="112"/>
      <c r="AVF609" s="112"/>
      <c r="AVG609" s="112"/>
      <c r="AVH609" s="112"/>
      <c r="AVI609" s="112"/>
      <c r="AVJ609" s="112"/>
      <c r="AVK609" s="112"/>
      <c r="AVL609" s="112"/>
      <c r="AVM609" s="112"/>
      <c r="AVN609" s="112"/>
      <c r="AVO609" s="112"/>
      <c r="AVP609" s="112"/>
      <c r="AVQ609" s="112"/>
      <c r="AVR609" s="112"/>
      <c r="AVS609" s="112"/>
      <c r="AVT609" s="112"/>
      <c r="AVU609" s="112"/>
      <c r="AVV609" s="112"/>
      <c r="AVW609" s="112"/>
      <c r="AVX609" s="112"/>
      <c r="AVY609" s="112"/>
      <c r="AVZ609" s="112"/>
      <c r="AWA609" s="112"/>
      <c r="AWB609" s="112"/>
      <c r="AWC609" s="112"/>
      <c r="AWD609" s="112"/>
      <c r="AWE609" s="112"/>
      <c r="AWF609" s="112"/>
      <c r="AWG609" s="112"/>
      <c r="AWH609" s="112"/>
      <c r="AWI609" s="112"/>
      <c r="AWJ609" s="112"/>
      <c r="AWK609" s="112"/>
      <c r="AWL609" s="112"/>
      <c r="AWM609" s="112"/>
      <c r="AWN609" s="112"/>
      <c r="AWO609" s="112"/>
      <c r="AWP609" s="112"/>
      <c r="AWQ609" s="112"/>
      <c r="AWR609" s="112"/>
      <c r="AWS609" s="112"/>
      <c r="AWT609" s="112"/>
      <c r="AWU609" s="112"/>
      <c r="AWV609" s="112"/>
      <c r="AWW609" s="112"/>
      <c r="AWX609" s="112"/>
      <c r="AWY609" s="112"/>
      <c r="AWZ609" s="112"/>
      <c r="AXA609" s="112"/>
      <c r="AXB609" s="112"/>
      <c r="AXC609" s="112"/>
      <c r="AXD609" s="112"/>
      <c r="AXE609" s="112"/>
      <c r="AXF609" s="112"/>
      <c r="AXG609" s="112"/>
      <c r="AXH609" s="112"/>
      <c r="AXI609" s="112"/>
      <c r="AXJ609" s="112"/>
      <c r="AXK609" s="112"/>
      <c r="AXL609" s="112"/>
      <c r="AXM609" s="112"/>
      <c r="AXN609" s="112"/>
      <c r="AXO609" s="112"/>
      <c r="AXP609" s="112"/>
      <c r="AXQ609" s="112"/>
      <c r="AXR609" s="112"/>
      <c r="AXS609" s="112"/>
      <c r="AXT609" s="112"/>
      <c r="AXU609" s="112"/>
      <c r="AXV609" s="112"/>
      <c r="AXW609" s="112"/>
      <c r="AXX609" s="112"/>
      <c r="AXY609" s="112"/>
      <c r="AXZ609" s="112"/>
      <c r="AYA609" s="112"/>
      <c r="AYB609" s="112"/>
      <c r="AYC609" s="112"/>
      <c r="AYD609" s="112"/>
      <c r="AYE609" s="112"/>
      <c r="AYF609" s="112"/>
      <c r="AYG609" s="112"/>
      <c r="AYH609" s="112"/>
      <c r="AYI609" s="112"/>
      <c r="AYJ609" s="112"/>
      <c r="AYK609" s="112"/>
      <c r="AYL609" s="112"/>
      <c r="AYM609" s="112"/>
      <c r="AYN609" s="112"/>
      <c r="AYO609" s="112"/>
      <c r="AYP609" s="112"/>
      <c r="AYQ609" s="112"/>
      <c r="AYR609" s="112"/>
      <c r="AYS609" s="112"/>
      <c r="AYT609" s="112"/>
      <c r="AYU609" s="112"/>
      <c r="AYV609" s="112"/>
      <c r="AYW609" s="112"/>
      <c r="AYX609" s="112"/>
      <c r="AYY609" s="112"/>
      <c r="AYZ609" s="112"/>
      <c r="AZA609" s="112"/>
      <c r="AZB609" s="112"/>
      <c r="AZC609" s="112"/>
      <c r="AZD609" s="112"/>
      <c r="AZE609" s="112"/>
      <c r="AZF609" s="112"/>
      <c r="AZG609" s="112"/>
      <c r="AZH609" s="112"/>
      <c r="AZI609" s="112"/>
      <c r="AZJ609" s="112"/>
      <c r="AZK609" s="112"/>
      <c r="AZL609" s="112"/>
      <c r="AZM609" s="112"/>
      <c r="AZN609" s="112"/>
      <c r="AZO609" s="112"/>
      <c r="AZP609" s="112"/>
      <c r="AZQ609" s="112"/>
      <c r="AZR609" s="112"/>
      <c r="AZS609" s="112"/>
      <c r="AZT609" s="112"/>
      <c r="AZU609" s="112"/>
      <c r="AZV609" s="112"/>
      <c r="AZW609" s="112"/>
      <c r="AZX609" s="112"/>
      <c r="AZY609" s="112"/>
      <c r="AZZ609" s="112"/>
      <c r="BAA609" s="112"/>
      <c r="BAB609" s="112"/>
      <c r="BAC609" s="112"/>
      <c r="BAD609" s="112"/>
      <c r="BAE609" s="112"/>
      <c r="BAF609" s="112"/>
      <c r="BAG609" s="112"/>
      <c r="BAH609" s="112"/>
      <c r="BAI609" s="112"/>
      <c r="BAJ609" s="112"/>
      <c r="BAK609" s="112"/>
      <c r="BAL609" s="112"/>
      <c r="BAM609" s="112"/>
      <c r="BAN609" s="112"/>
      <c r="BAO609" s="112"/>
      <c r="BAP609" s="112"/>
      <c r="BAQ609" s="112"/>
      <c r="BAR609" s="112"/>
      <c r="BAS609" s="112"/>
      <c r="BAT609" s="112"/>
      <c r="BAU609" s="112"/>
      <c r="BAV609" s="112"/>
      <c r="BAW609" s="112"/>
      <c r="BAX609" s="112"/>
      <c r="BAY609" s="112"/>
      <c r="BAZ609" s="112"/>
      <c r="BBA609" s="112"/>
      <c r="BBB609" s="112"/>
      <c r="BBC609" s="112"/>
      <c r="BBD609" s="112"/>
      <c r="BBE609" s="112"/>
      <c r="BBF609" s="112"/>
      <c r="BBG609" s="112"/>
      <c r="BBH609" s="112"/>
      <c r="BBI609" s="112"/>
      <c r="BBJ609" s="112"/>
      <c r="BBK609" s="112"/>
      <c r="BBL609" s="112"/>
      <c r="BBM609" s="112"/>
      <c r="BBN609" s="112"/>
      <c r="BBO609" s="112"/>
      <c r="BBP609" s="112"/>
      <c r="BBQ609" s="112"/>
      <c r="BBR609" s="112"/>
      <c r="BBS609" s="112"/>
      <c r="BBT609" s="112"/>
      <c r="BBU609" s="112"/>
      <c r="BBV609" s="112"/>
      <c r="BBW609" s="112"/>
      <c r="BBX609" s="112"/>
      <c r="BBY609" s="112"/>
      <c r="BBZ609" s="112"/>
      <c r="BCA609" s="112"/>
      <c r="BCB609" s="112"/>
      <c r="BCC609" s="112"/>
      <c r="BCD609" s="112"/>
      <c r="BCE609" s="112"/>
      <c r="BCF609" s="112"/>
      <c r="BCG609" s="112"/>
      <c r="BCH609" s="112"/>
      <c r="BCI609" s="112"/>
      <c r="BCJ609" s="112"/>
      <c r="BCK609" s="112"/>
      <c r="BCL609" s="112"/>
      <c r="BCM609" s="112"/>
      <c r="BCN609" s="112"/>
      <c r="BCO609" s="112"/>
      <c r="BCP609" s="112"/>
      <c r="BCQ609" s="112"/>
      <c r="BCR609" s="112"/>
      <c r="BCS609" s="112"/>
      <c r="BCT609" s="112"/>
      <c r="BCU609" s="112"/>
      <c r="BCV609" s="112"/>
      <c r="BCW609" s="112"/>
      <c r="BCX609" s="112"/>
      <c r="BCY609" s="112"/>
      <c r="BCZ609" s="112"/>
      <c r="BDA609" s="112"/>
      <c r="BDB609" s="112"/>
      <c r="BDC609" s="112"/>
      <c r="BDD609" s="112"/>
      <c r="BDE609" s="112"/>
      <c r="BDF609" s="112"/>
      <c r="BDG609" s="112"/>
      <c r="BDH609" s="112"/>
      <c r="BDI609" s="112"/>
      <c r="BDJ609" s="112"/>
      <c r="BDK609" s="112"/>
      <c r="BDL609" s="112"/>
      <c r="BDM609" s="112"/>
      <c r="BDN609" s="112"/>
      <c r="BDO609" s="112"/>
      <c r="BDP609" s="112"/>
      <c r="BDQ609" s="112"/>
      <c r="BDR609" s="112"/>
      <c r="BDS609" s="112"/>
      <c r="BDT609" s="112"/>
      <c r="BDU609" s="112"/>
      <c r="BDV609" s="112"/>
      <c r="BDW609" s="112"/>
      <c r="BDX609" s="112"/>
      <c r="BDY609" s="112"/>
      <c r="BDZ609" s="112"/>
      <c r="BEA609" s="112"/>
      <c r="BEB609" s="112"/>
      <c r="BEC609" s="112"/>
      <c r="BED609" s="112"/>
      <c r="BEE609" s="112"/>
      <c r="BEF609" s="112"/>
      <c r="BEG609" s="112"/>
      <c r="BEH609" s="112"/>
      <c r="BEI609" s="112"/>
      <c r="BEJ609" s="112"/>
      <c r="BEK609" s="112"/>
      <c r="BEL609" s="112"/>
      <c r="BEM609" s="112"/>
      <c r="BEN609" s="112"/>
      <c r="BEO609" s="112"/>
      <c r="BEP609" s="112"/>
      <c r="BEQ609" s="112"/>
      <c r="BER609" s="112"/>
      <c r="BES609" s="112"/>
      <c r="BET609" s="112"/>
      <c r="BEU609" s="112"/>
      <c r="BEV609" s="112"/>
      <c r="BEW609" s="112"/>
      <c r="BEX609" s="112"/>
      <c r="BEY609" s="112"/>
      <c r="BEZ609" s="112"/>
      <c r="BFA609" s="112"/>
      <c r="BFB609" s="112"/>
      <c r="BFC609" s="112"/>
      <c r="BFD609" s="112"/>
      <c r="BFE609" s="112"/>
      <c r="BFF609" s="112"/>
      <c r="BFG609" s="112"/>
      <c r="BFH609" s="112"/>
      <c r="BFI609" s="112"/>
      <c r="BFJ609" s="112"/>
      <c r="BFK609" s="112"/>
      <c r="BFL609" s="112"/>
      <c r="BFM609" s="112"/>
      <c r="BFN609" s="112"/>
      <c r="BFO609" s="112"/>
      <c r="BFP609" s="112"/>
      <c r="BFQ609" s="112"/>
      <c r="BFR609" s="112"/>
      <c r="BFS609" s="112"/>
      <c r="BFT609" s="112"/>
      <c r="BFU609" s="112"/>
      <c r="BFV609" s="112"/>
      <c r="BFW609" s="112"/>
      <c r="BFX609" s="112"/>
      <c r="BFY609" s="112"/>
      <c r="BFZ609" s="112"/>
      <c r="BGA609" s="112"/>
      <c r="BGB609" s="112"/>
      <c r="BGC609" s="112"/>
      <c r="BGD609" s="112"/>
      <c r="BGE609" s="112"/>
      <c r="BGF609" s="112"/>
      <c r="BGG609" s="112"/>
      <c r="BGH609" s="112"/>
      <c r="BGI609" s="112"/>
      <c r="BGJ609" s="112"/>
      <c r="BGK609" s="112"/>
      <c r="BGL609" s="112"/>
      <c r="BGM609" s="112"/>
      <c r="BGN609" s="112"/>
      <c r="BGO609" s="112"/>
      <c r="BGP609" s="112"/>
      <c r="BGQ609" s="112"/>
      <c r="BGR609" s="112"/>
      <c r="BGS609" s="112"/>
      <c r="BGT609" s="112"/>
      <c r="BGU609" s="112"/>
      <c r="BGV609" s="112"/>
      <c r="BGW609" s="112"/>
      <c r="BGX609" s="112"/>
      <c r="BGY609" s="112"/>
      <c r="BGZ609" s="112"/>
      <c r="BHA609" s="112"/>
      <c r="BHB609" s="112"/>
      <c r="BHC609" s="112"/>
      <c r="BHD609" s="112"/>
      <c r="BHE609" s="112"/>
      <c r="BHF609" s="112"/>
      <c r="BHG609" s="112"/>
      <c r="BHH609" s="112"/>
      <c r="BHI609" s="112"/>
      <c r="BHJ609" s="112"/>
      <c r="BHK609" s="112"/>
      <c r="BHL609" s="112"/>
      <c r="BHM609" s="112"/>
      <c r="BHN609" s="112"/>
      <c r="BHO609" s="112"/>
      <c r="BHP609" s="112"/>
      <c r="BHQ609" s="112"/>
      <c r="BHR609" s="112"/>
      <c r="BHS609" s="112"/>
      <c r="BHT609" s="112"/>
      <c r="BHU609" s="112"/>
      <c r="BHV609" s="112"/>
      <c r="BHW609" s="112"/>
      <c r="BHX609" s="112"/>
      <c r="BHY609" s="112"/>
      <c r="BHZ609" s="112"/>
      <c r="BIA609" s="112"/>
      <c r="BIB609" s="112"/>
      <c r="BIC609" s="112"/>
      <c r="BID609" s="112"/>
      <c r="BIE609" s="112"/>
      <c r="BIF609" s="112"/>
      <c r="BIG609" s="112"/>
      <c r="BIH609" s="112"/>
      <c r="BII609" s="112"/>
      <c r="BIJ609" s="112"/>
      <c r="BIK609" s="112"/>
      <c r="BIL609" s="112"/>
      <c r="BIM609" s="112"/>
      <c r="BIN609" s="112"/>
      <c r="BIO609" s="112"/>
      <c r="BIP609" s="112"/>
      <c r="BIQ609" s="112"/>
      <c r="BIR609" s="112"/>
      <c r="BIS609" s="112"/>
      <c r="BIT609" s="112"/>
      <c r="BIU609" s="112"/>
      <c r="BIV609" s="112"/>
      <c r="BIW609" s="112"/>
      <c r="BIX609" s="112"/>
      <c r="BIY609" s="112"/>
      <c r="BIZ609" s="112"/>
      <c r="BJA609" s="112"/>
      <c r="BJB609" s="112"/>
      <c r="BJC609" s="112"/>
      <c r="BJD609" s="112"/>
      <c r="BJE609" s="112"/>
      <c r="BJF609" s="112"/>
      <c r="BJG609" s="112"/>
      <c r="BJH609" s="112"/>
      <c r="BJI609" s="112"/>
      <c r="BJJ609" s="112"/>
      <c r="BJK609" s="112"/>
      <c r="BJL609" s="112"/>
      <c r="BJM609" s="112"/>
      <c r="BJN609" s="112"/>
      <c r="BJO609" s="112"/>
      <c r="BJP609" s="112"/>
      <c r="BJQ609" s="112"/>
      <c r="BJR609" s="112"/>
      <c r="BJS609" s="112"/>
      <c r="BJT609" s="112"/>
      <c r="BJU609" s="112"/>
      <c r="BJV609" s="112"/>
      <c r="BJW609" s="112"/>
      <c r="BJX609" s="112"/>
      <c r="BJY609" s="112"/>
      <c r="BJZ609" s="112"/>
      <c r="BKA609" s="112"/>
      <c r="BKB609" s="112"/>
      <c r="BKC609" s="112"/>
      <c r="BKD609" s="112"/>
      <c r="BKE609" s="112"/>
      <c r="BKF609" s="112"/>
      <c r="BKG609" s="112"/>
      <c r="BKH609" s="112"/>
      <c r="BKI609" s="112"/>
      <c r="BKJ609" s="112"/>
      <c r="BKK609" s="112"/>
      <c r="BKL609" s="112"/>
      <c r="BKM609" s="112"/>
      <c r="BKN609" s="112"/>
      <c r="BKO609" s="112"/>
      <c r="BKP609" s="112"/>
      <c r="BKQ609" s="112"/>
      <c r="BKR609" s="112"/>
      <c r="BKS609" s="112"/>
      <c r="BKT609" s="112"/>
      <c r="BKU609" s="112"/>
      <c r="BKV609" s="112"/>
      <c r="BKW609" s="112"/>
      <c r="BKX609" s="112"/>
      <c r="BKY609" s="112"/>
      <c r="BKZ609" s="112"/>
      <c r="BLA609" s="112"/>
      <c r="BLB609" s="112"/>
      <c r="BLC609" s="112"/>
      <c r="BLD609" s="112"/>
      <c r="BLE609" s="112"/>
      <c r="BLF609" s="112"/>
      <c r="BLG609" s="112"/>
      <c r="BLH609" s="112"/>
      <c r="BLI609" s="112"/>
      <c r="BLJ609" s="112"/>
      <c r="BLK609" s="112"/>
      <c r="BLL609" s="112"/>
      <c r="BLM609" s="112"/>
      <c r="BLN609" s="112"/>
      <c r="BLO609" s="112"/>
      <c r="BLP609" s="112"/>
      <c r="BLQ609" s="112"/>
      <c r="BLR609" s="112"/>
      <c r="BLS609" s="112"/>
      <c r="BLT609" s="112"/>
      <c r="BLU609" s="112"/>
      <c r="BLV609" s="112"/>
      <c r="BLW609" s="112"/>
      <c r="BLX609" s="112"/>
      <c r="BLY609" s="112"/>
      <c r="BLZ609" s="112"/>
      <c r="BMA609" s="112"/>
      <c r="BMB609" s="112"/>
      <c r="BMC609" s="112"/>
      <c r="BMD609" s="112"/>
      <c r="BME609" s="112"/>
      <c r="BMF609" s="112"/>
      <c r="BMG609" s="112"/>
      <c r="BMH609" s="112"/>
      <c r="BMI609" s="112"/>
      <c r="BMJ609" s="112"/>
      <c r="BMK609" s="112"/>
      <c r="BML609" s="112"/>
      <c r="BMM609" s="112"/>
      <c r="BMN609" s="112"/>
      <c r="BMO609" s="112"/>
      <c r="BMP609" s="112"/>
      <c r="BMQ609" s="112"/>
      <c r="BMR609" s="112"/>
      <c r="BMS609" s="112"/>
      <c r="BMT609" s="112"/>
      <c r="BMU609" s="112"/>
      <c r="BMV609" s="112"/>
      <c r="BMW609" s="112"/>
      <c r="BMX609" s="112"/>
      <c r="BMY609" s="112"/>
      <c r="BMZ609" s="112"/>
      <c r="BNA609" s="112"/>
      <c r="BNB609" s="112"/>
      <c r="BNC609" s="112"/>
      <c r="BND609" s="112"/>
      <c r="BNE609" s="112"/>
      <c r="BNF609" s="112"/>
      <c r="BNG609" s="112"/>
      <c r="BNH609" s="112"/>
      <c r="BNI609" s="112"/>
      <c r="BNJ609" s="112"/>
      <c r="BNK609" s="112"/>
      <c r="BNL609" s="112"/>
      <c r="BNM609" s="112"/>
      <c r="BNN609" s="112"/>
      <c r="BNO609" s="112"/>
      <c r="BNP609" s="112"/>
      <c r="BNQ609" s="112"/>
      <c r="BNR609" s="112"/>
      <c r="BNS609" s="112"/>
      <c r="BNT609" s="112"/>
      <c r="BNU609" s="112"/>
      <c r="BNV609" s="112"/>
      <c r="BNW609" s="112"/>
      <c r="BNX609" s="112"/>
      <c r="BNY609" s="112"/>
      <c r="BNZ609" s="112"/>
      <c r="BOA609" s="112"/>
      <c r="BOB609" s="112"/>
      <c r="BOC609" s="112"/>
      <c r="BOD609" s="112"/>
      <c r="BOE609" s="112"/>
      <c r="BOF609" s="112"/>
      <c r="BOG609" s="112"/>
      <c r="BOH609" s="112"/>
      <c r="BOI609" s="112"/>
      <c r="BOJ609" s="112"/>
      <c r="BOK609" s="112"/>
      <c r="BOL609" s="112"/>
      <c r="BOM609" s="112"/>
      <c r="BON609" s="112"/>
      <c r="BOO609" s="112"/>
      <c r="BOP609" s="112"/>
      <c r="BOQ609" s="112"/>
      <c r="BOR609" s="112"/>
      <c r="BOS609" s="112"/>
      <c r="BOT609" s="112"/>
      <c r="BOU609" s="112"/>
      <c r="BOV609" s="112"/>
      <c r="BOW609" s="112"/>
      <c r="BOX609" s="112"/>
      <c r="BOY609" s="112"/>
      <c r="BOZ609" s="112"/>
      <c r="BPA609" s="112"/>
      <c r="BPB609" s="112"/>
      <c r="BPC609" s="112"/>
      <c r="BPD609" s="112"/>
      <c r="BPE609" s="112"/>
      <c r="BPF609" s="112"/>
      <c r="BPG609" s="112"/>
      <c r="BPH609" s="112"/>
      <c r="BPI609" s="112"/>
      <c r="BPJ609" s="112"/>
      <c r="BPK609" s="112"/>
      <c r="BPL609" s="112"/>
      <c r="BPM609" s="112"/>
      <c r="BPN609" s="112"/>
      <c r="BPO609" s="112"/>
      <c r="BPP609" s="112"/>
      <c r="BPQ609" s="112"/>
      <c r="BPR609" s="112"/>
      <c r="BPS609" s="112"/>
      <c r="BPT609" s="112"/>
      <c r="BPU609" s="112"/>
      <c r="BPV609" s="112"/>
      <c r="BPW609" s="112"/>
      <c r="BPX609" s="112"/>
      <c r="BPY609" s="112"/>
      <c r="BPZ609" s="112"/>
      <c r="BQA609" s="112"/>
      <c r="BQB609" s="112"/>
      <c r="BQC609" s="112"/>
      <c r="BQD609" s="112"/>
      <c r="BQE609" s="112"/>
      <c r="BQF609" s="112"/>
      <c r="BQG609" s="112"/>
      <c r="BQH609" s="112"/>
      <c r="BQI609" s="112"/>
      <c r="BQJ609" s="112"/>
      <c r="BQK609" s="112"/>
      <c r="BQL609" s="112"/>
      <c r="BQM609" s="112"/>
      <c r="BQN609" s="112"/>
      <c r="BQO609" s="112"/>
      <c r="BQP609" s="112"/>
      <c r="BQQ609" s="112"/>
      <c r="BQR609" s="112"/>
      <c r="BQS609" s="112"/>
      <c r="BQT609" s="112"/>
      <c r="BQU609" s="112"/>
      <c r="BQV609" s="112"/>
      <c r="BQW609" s="112"/>
      <c r="BQX609" s="112"/>
      <c r="BQY609" s="112"/>
      <c r="BQZ609" s="112"/>
      <c r="BRA609" s="112"/>
      <c r="BRB609" s="112"/>
      <c r="BRC609" s="112"/>
      <c r="BRD609" s="112"/>
      <c r="BRE609" s="112"/>
      <c r="BRF609" s="112"/>
      <c r="BRG609" s="112"/>
      <c r="BRH609" s="112"/>
      <c r="BRI609" s="112"/>
      <c r="BRJ609" s="112"/>
      <c r="BRK609" s="112"/>
      <c r="BRL609" s="112"/>
      <c r="BRM609" s="112"/>
      <c r="BRN609" s="112"/>
      <c r="BRO609" s="112"/>
      <c r="BRP609" s="112"/>
      <c r="BRQ609" s="112"/>
      <c r="BRR609" s="112"/>
      <c r="BRS609" s="112"/>
      <c r="BRT609" s="112"/>
      <c r="BRU609" s="112"/>
      <c r="BRV609" s="112"/>
      <c r="BRW609" s="112"/>
      <c r="BRX609" s="112"/>
      <c r="BRY609" s="112"/>
      <c r="BRZ609" s="112"/>
      <c r="BSA609" s="112"/>
      <c r="BSB609" s="112"/>
      <c r="BSC609" s="112"/>
      <c r="BSD609" s="112"/>
      <c r="BSE609" s="112"/>
      <c r="BSF609" s="112"/>
      <c r="BSG609" s="112"/>
      <c r="BSH609" s="112"/>
      <c r="BSI609" s="112"/>
      <c r="BSJ609" s="112"/>
      <c r="BSK609" s="112"/>
      <c r="BSL609" s="112"/>
      <c r="BSM609" s="112"/>
      <c r="BSN609" s="112"/>
      <c r="BSO609" s="112"/>
      <c r="BSP609" s="112"/>
      <c r="BSQ609" s="112"/>
      <c r="BSR609" s="112"/>
      <c r="BSS609" s="112"/>
      <c r="BST609" s="112"/>
      <c r="BSU609" s="112"/>
      <c r="BSV609" s="112"/>
      <c r="BSW609" s="112"/>
      <c r="BSX609" s="112"/>
      <c r="BSY609" s="112"/>
      <c r="BSZ609" s="112"/>
      <c r="BTA609" s="112"/>
      <c r="BTB609" s="112"/>
      <c r="BTC609" s="112"/>
      <c r="BTD609" s="112"/>
      <c r="BTE609" s="112"/>
      <c r="BTF609" s="112"/>
      <c r="BTG609" s="112"/>
      <c r="BTH609" s="112"/>
      <c r="BTI609" s="112"/>
      <c r="BTJ609" s="112"/>
      <c r="BTK609" s="112"/>
      <c r="BTL609" s="112"/>
      <c r="BTM609" s="112"/>
      <c r="BTN609" s="112"/>
      <c r="BTO609" s="112"/>
      <c r="BTP609" s="112"/>
      <c r="BTQ609" s="112"/>
      <c r="BTR609" s="112"/>
      <c r="BTS609" s="112"/>
      <c r="BTT609" s="112"/>
      <c r="BTU609" s="112"/>
      <c r="BTV609" s="112"/>
      <c r="BTW609" s="112"/>
      <c r="BTX609" s="112"/>
      <c r="BTY609" s="112"/>
      <c r="BTZ609" s="112"/>
      <c r="BUA609" s="112"/>
      <c r="BUB609" s="112"/>
      <c r="BUC609" s="112"/>
      <c r="BUD609" s="112"/>
      <c r="BUE609" s="112"/>
      <c r="BUF609" s="112"/>
      <c r="BUG609" s="112"/>
      <c r="BUH609" s="112"/>
      <c r="BUI609" s="112"/>
      <c r="BUJ609" s="112"/>
      <c r="BUK609" s="112"/>
      <c r="BUL609" s="112"/>
      <c r="BUM609" s="112"/>
      <c r="BUN609" s="112"/>
      <c r="BUO609" s="112"/>
      <c r="BUP609" s="112"/>
      <c r="BUQ609" s="112"/>
      <c r="BUR609" s="112"/>
      <c r="BUS609" s="112"/>
      <c r="BUT609" s="112"/>
      <c r="BUU609" s="112"/>
      <c r="BUV609" s="112"/>
      <c r="BUW609" s="112"/>
      <c r="BUX609" s="112"/>
      <c r="BUY609" s="112"/>
      <c r="BUZ609" s="112"/>
      <c r="BVA609" s="112"/>
      <c r="BVB609" s="112"/>
      <c r="BVC609" s="112"/>
      <c r="BVD609" s="112"/>
      <c r="BVE609" s="112"/>
      <c r="BVF609" s="112"/>
      <c r="BVG609" s="112"/>
      <c r="BVH609" s="112"/>
      <c r="BVI609" s="112"/>
      <c r="BVJ609" s="112"/>
      <c r="BVK609" s="112"/>
      <c r="BVL609" s="112"/>
      <c r="BVM609" s="112"/>
      <c r="BVN609" s="112"/>
      <c r="BVO609" s="112"/>
      <c r="BVP609" s="112"/>
      <c r="BVQ609" s="112"/>
      <c r="BVR609" s="112"/>
      <c r="BVS609" s="112"/>
      <c r="BVT609" s="112"/>
      <c r="BVU609" s="112"/>
      <c r="BVV609" s="112"/>
      <c r="BVW609" s="112"/>
      <c r="BVX609" s="112"/>
      <c r="BVY609" s="112"/>
      <c r="BVZ609" s="112"/>
      <c r="BWA609" s="112"/>
      <c r="BWB609" s="112"/>
      <c r="BWC609" s="112"/>
      <c r="BWD609" s="112"/>
      <c r="BWE609" s="112"/>
      <c r="BWF609" s="112"/>
      <c r="BWG609" s="112"/>
      <c r="BWH609" s="112"/>
      <c r="BWI609" s="112"/>
      <c r="BWJ609" s="112"/>
      <c r="BWK609" s="112"/>
      <c r="BWL609" s="112"/>
      <c r="BWM609" s="112"/>
      <c r="BWN609" s="112"/>
      <c r="BWO609" s="112"/>
      <c r="BWP609" s="112"/>
      <c r="BWQ609" s="112"/>
      <c r="BWR609" s="112"/>
      <c r="BWS609" s="112"/>
      <c r="BWT609" s="112"/>
      <c r="BWU609" s="112"/>
      <c r="BWV609" s="112"/>
      <c r="BWW609" s="112"/>
      <c r="BWX609" s="112"/>
      <c r="BWY609" s="112"/>
      <c r="BWZ609" s="112"/>
      <c r="BXA609" s="112"/>
      <c r="BXB609" s="112"/>
      <c r="BXC609" s="112"/>
      <c r="BXD609" s="112"/>
      <c r="BXE609" s="112"/>
      <c r="BXF609" s="112"/>
      <c r="BXG609" s="112"/>
      <c r="BXH609" s="112"/>
      <c r="BXI609" s="112"/>
      <c r="BXJ609" s="112"/>
      <c r="BXK609" s="112"/>
      <c r="BXL609" s="112"/>
      <c r="BXM609" s="112"/>
      <c r="BXN609" s="112"/>
      <c r="BXO609" s="112"/>
      <c r="BXP609" s="112"/>
      <c r="BXQ609" s="112"/>
      <c r="BXR609" s="112"/>
      <c r="BXS609" s="112"/>
      <c r="BXT609" s="112"/>
      <c r="BXU609" s="112"/>
      <c r="BXV609" s="112"/>
      <c r="BXW609" s="112"/>
      <c r="BXX609" s="112"/>
      <c r="BXY609" s="112"/>
      <c r="BXZ609" s="112"/>
      <c r="BYA609" s="112"/>
      <c r="BYB609" s="112"/>
      <c r="BYC609" s="112"/>
      <c r="BYD609" s="112"/>
      <c r="BYE609" s="112"/>
      <c r="BYF609" s="112"/>
      <c r="BYG609" s="112"/>
      <c r="BYH609" s="112"/>
      <c r="BYI609" s="112"/>
      <c r="BYJ609" s="112"/>
      <c r="BYK609" s="112"/>
      <c r="BYL609" s="112"/>
      <c r="BYM609" s="112"/>
      <c r="BYN609" s="112"/>
      <c r="BYO609" s="112"/>
      <c r="BYP609" s="112"/>
      <c r="BYQ609" s="112"/>
      <c r="BYR609" s="112"/>
      <c r="BYS609" s="112"/>
      <c r="BYT609" s="112"/>
      <c r="BYU609" s="112"/>
      <c r="BYV609" s="112"/>
      <c r="BYW609" s="112"/>
      <c r="BYX609" s="112"/>
      <c r="BYY609" s="112"/>
      <c r="BYZ609" s="112"/>
      <c r="BZA609" s="112"/>
      <c r="BZB609" s="112"/>
      <c r="BZC609" s="112"/>
      <c r="BZD609" s="112"/>
      <c r="BZE609" s="112"/>
      <c r="BZF609" s="112"/>
      <c r="BZG609" s="112"/>
      <c r="BZH609" s="112"/>
      <c r="BZI609" s="112"/>
      <c r="BZJ609" s="112"/>
      <c r="BZK609" s="112"/>
      <c r="BZL609" s="112"/>
      <c r="BZM609" s="112"/>
      <c r="BZN609" s="112"/>
      <c r="BZO609" s="112"/>
      <c r="BZP609" s="112"/>
      <c r="BZQ609" s="112"/>
      <c r="BZR609" s="112"/>
      <c r="BZS609" s="112"/>
      <c r="BZT609" s="112"/>
      <c r="BZU609" s="112"/>
      <c r="BZV609" s="112"/>
      <c r="BZW609" s="112"/>
      <c r="BZX609" s="112"/>
      <c r="BZY609" s="112"/>
      <c r="BZZ609" s="112"/>
      <c r="CAA609" s="112"/>
      <c r="CAB609" s="112"/>
      <c r="CAC609" s="112"/>
      <c r="CAD609" s="112"/>
      <c r="CAE609" s="112"/>
      <c r="CAF609" s="112"/>
      <c r="CAG609" s="112"/>
      <c r="CAH609" s="112"/>
      <c r="CAI609" s="112"/>
      <c r="CAJ609" s="112"/>
      <c r="CAK609" s="112"/>
      <c r="CAL609" s="112"/>
      <c r="CAM609" s="112"/>
      <c r="CAN609" s="112"/>
      <c r="CAO609" s="112"/>
      <c r="CAP609" s="112"/>
      <c r="CAQ609" s="112"/>
      <c r="CAR609" s="112"/>
      <c r="CAS609" s="112"/>
      <c r="CAT609" s="112"/>
      <c r="CAU609" s="112"/>
      <c r="CAV609" s="112"/>
      <c r="CAW609" s="112"/>
      <c r="CAX609" s="112"/>
      <c r="CAY609" s="112"/>
      <c r="CAZ609" s="112"/>
      <c r="CBA609" s="112"/>
      <c r="CBB609" s="112"/>
      <c r="CBC609" s="112"/>
      <c r="CBD609" s="112"/>
      <c r="CBE609" s="112"/>
      <c r="CBF609" s="112"/>
      <c r="CBG609" s="112"/>
      <c r="CBH609" s="112"/>
      <c r="CBI609" s="112"/>
      <c r="CBJ609" s="112"/>
      <c r="CBK609" s="112"/>
      <c r="CBL609" s="112"/>
      <c r="CBM609" s="112"/>
      <c r="CBN609" s="112"/>
      <c r="CBO609" s="112"/>
      <c r="CBP609" s="112"/>
      <c r="CBQ609" s="112"/>
      <c r="CBR609" s="112"/>
      <c r="CBS609" s="112"/>
      <c r="CBT609" s="112"/>
      <c r="CBU609" s="112"/>
      <c r="CBV609" s="112"/>
      <c r="CBW609" s="112"/>
      <c r="CBX609" s="112"/>
      <c r="CBY609" s="112"/>
      <c r="CBZ609" s="112"/>
      <c r="CCA609" s="112"/>
      <c r="CCB609" s="112"/>
      <c r="CCC609" s="112"/>
      <c r="CCD609" s="112"/>
      <c r="CCE609" s="112"/>
      <c r="CCF609" s="112"/>
      <c r="CCG609" s="112"/>
      <c r="CCH609" s="112"/>
      <c r="CCI609" s="112"/>
      <c r="CCJ609" s="112"/>
      <c r="CCK609" s="112"/>
      <c r="CCL609" s="112"/>
      <c r="CCM609" s="112"/>
      <c r="CCN609" s="112"/>
      <c r="CCO609" s="112"/>
      <c r="CCP609" s="112"/>
      <c r="CCQ609" s="112"/>
      <c r="CCR609" s="112"/>
      <c r="CCS609" s="112"/>
      <c r="CCT609" s="112"/>
      <c r="CCU609" s="112"/>
      <c r="CCV609" s="112"/>
      <c r="CCW609" s="112"/>
      <c r="CCX609" s="112"/>
      <c r="CCY609" s="112"/>
      <c r="CCZ609" s="112"/>
      <c r="CDA609" s="112"/>
      <c r="CDB609" s="112"/>
      <c r="CDC609" s="112"/>
      <c r="CDD609" s="112"/>
      <c r="CDE609" s="112"/>
      <c r="CDF609" s="112"/>
      <c r="CDG609" s="112"/>
      <c r="CDH609" s="112"/>
      <c r="CDI609" s="112"/>
      <c r="CDJ609" s="112"/>
      <c r="CDK609" s="112"/>
      <c r="CDL609" s="112"/>
      <c r="CDM609" s="112"/>
      <c r="CDN609" s="112"/>
      <c r="CDO609" s="112"/>
      <c r="CDP609" s="112"/>
      <c r="CDQ609" s="112"/>
      <c r="CDR609" s="112"/>
      <c r="CDS609" s="112"/>
      <c r="CDT609" s="112"/>
      <c r="CDU609" s="112"/>
      <c r="CDV609" s="112"/>
      <c r="CDW609" s="112"/>
      <c r="CDX609" s="112"/>
      <c r="CDY609" s="112"/>
      <c r="CDZ609" s="112"/>
      <c r="CEA609" s="112"/>
      <c r="CEB609" s="112"/>
      <c r="CEC609" s="112"/>
      <c r="CED609" s="112"/>
      <c r="CEE609" s="112"/>
      <c r="CEF609" s="112"/>
      <c r="CEG609" s="112"/>
      <c r="CEH609" s="112"/>
      <c r="CEI609" s="112"/>
      <c r="CEJ609" s="112"/>
      <c r="CEK609" s="112"/>
      <c r="CEL609" s="112"/>
      <c r="CEM609" s="112"/>
      <c r="CEN609" s="112"/>
      <c r="CEO609" s="112"/>
      <c r="CEP609" s="112"/>
      <c r="CEQ609" s="112"/>
      <c r="CER609" s="112"/>
      <c r="CES609" s="112"/>
      <c r="CET609" s="112"/>
      <c r="CEU609" s="112"/>
      <c r="CEV609" s="112"/>
      <c r="CEW609" s="112"/>
      <c r="CEX609" s="112"/>
      <c r="CEY609" s="112"/>
      <c r="CEZ609" s="112"/>
      <c r="CFA609" s="112"/>
      <c r="CFB609" s="112"/>
      <c r="CFC609" s="112"/>
      <c r="CFD609" s="112"/>
      <c r="CFE609" s="112"/>
      <c r="CFF609" s="112"/>
      <c r="CFG609" s="112"/>
      <c r="CFH609" s="112"/>
      <c r="CFI609" s="112"/>
      <c r="CFJ609" s="112"/>
      <c r="CFK609" s="112"/>
      <c r="CFL609" s="112"/>
      <c r="CFM609" s="112"/>
      <c r="CFN609" s="112"/>
      <c r="CFO609" s="112"/>
      <c r="CFP609" s="112"/>
      <c r="CFQ609" s="112"/>
      <c r="CFR609" s="112"/>
      <c r="CFS609" s="112"/>
      <c r="CFT609" s="112"/>
      <c r="CFU609" s="112"/>
      <c r="CFV609" s="112"/>
      <c r="CFW609" s="112"/>
      <c r="CFX609" s="112"/>
      <c r="CFY609" s="112"/>
      <c r="CFZ609" s="112"/>
      <c r="CGA609" s="112"/>
      <c r="CGB609" s="112"/>
      <c r="CGC609" s="112"/>
      <c r="CGD609" s="112"/>
      <c r="CGE609" s="112"/>
      <c r="CGF609" s="112"/>
      <c r="CGG609" s="112"/>
      <c r="CGH609" s="112"/>
      <c r="CGI609" s="112"/>
      <c r="CGJ609" s="112"/>
      <c r="CGK609" s="112"/>
      <c r="CGL609" s="112"/>
      <c r="CGM609" s="112"/>
      <c r="CGN609" s="112"/>
      <c r="CGO609" s="112"/>
      <c r="CGP609" s="112"/>
      <c r="CGQ609" s="112"/>
      <c r="CGR609" s="112"/>
      <c r="CGS609" s="112"/>
      <c r="CGT609" s="112"/>
      <c r="CGU609" s="112"/>
      <c r="CGV609" s="112"/>
      <c r="CGW609" s="112"/>
      <c r="CGX609" s="112"/>
      <c r="CGY609" s="112"/>
      <c r="CGZ609" s="112"/>
      <c r="CHA609" s="112"/>
      <c r="CHB609" s="112"/>
      <c r="CHC609" s="112"/>
      <c r="CHD609" s="112"/>
      <c r="CHE609" s="112"/>
      <c r="CHF609" s="112"/>
      <c r="CHG609" s="112"/>
      <c r="CHH609" s="112"/>
      <c r="CHI609" s="112"/>
      <c r="CHJ609" s="112"/>
      <c r="CHK609" s="112"/>
      <c r="CHL609" s="112"/>
      <c r="CHM609" s="112"/>
      <c r="CHN609" s="112"/>
      <c r="CHO609" s="112"/>
      <c r="CHP609" s="112"/>
      <c r="CHQ609" s="112"/>
      <c r="CHR609" s="112"/>
      <c r="CHS609" s="112"/>
      <c r="CHT609" s="112"/>
      <c r="CHU609" s="112"/>
      <c r="CHV609" s="112"/>
      <c r="CHW609" s="112"/>
      <c r="CHX609" s="112"/>
      <c r="CHY609" s="112"/>
      <c r="CHZ609" s="112"/>
      <c r="CIA609" s="112"/>
      <c r="CIB609" s="112"/>
      <c r="CIC609" s="112"/>
      <c r="CID609" s="112"/>
      <c r="CIE609" s="112"/>
      <c r="CIF609" s="112"/>
      <c r="CIG609" s="112"/>
      <c r="CIH609" s="112"/>
      <c r="CII609" s="112"/>
      <c r="CIJ609" s="112"/>
      <c r="CIK609" s="112"/>
      <c r="CIL609" s="112"/>
      <c r="CIM609" s="112"/>
      <c r="CIN609" s="112"/>
      <c r="CIO609" s="112"/>
      <c r="CIP609" s="112"/>
      <c r="CIQ609" s="112"/>
      <c r="CIR609" s="112"/>
      <c r="CIS609" s="112"/>
      <c r="CIT609" s="112"/>
      <c r="CIU609" s="112"/>
      <c r="CIV609" s="112"/>
      <c r="CIW609" s="112"/>
      <c r="CIX609" s="112"/>
      <c r="CIY609" s="112"/>
      <c r="CIZ609" s="112"/>
      <c r="CJA609" s="112"/>
      <c r="CJB609" s="112"/>
      <c r="CJC609" s="112"/>
      <c r="CJD609" s="112"/>
      <c r="CJE609" s="112"/>
      <c r="CJF609" s="112"/>
      <c r="CJG609" s="112"/>
      <c r="CJH609" s="112"/>
      <c r="CJI609" s="112"/>
      <c r="CJJ609" s="112"/>
      <c r="CJK609" s="112"/>
      <c r="CJL609" s="112"/>
      <c r="CJM609" s="112"/>
      <c r="CJN609" s="112"/>
      <c r="CJO609" s="112"/>
      <c r="CJP609" s="112"/>
      <c r="CJQ609" s="112"/>
      <c r="CJR609" s="112"/>
      <c r="CJS609" s="112"/>
      <c r="CJT609" s="112"/>
      <c r="CJU609" s="112"/>
      <c r="CJV609" s="112"/>
      <c r="CJW609" s="112"/>
      <c r="CJX609" s="112"/>
      <c r="CJY609" s="112"/>
      <c r="CJZ609" s="112"/>
      <c r="CKA609" s="112"/>
      <c r="CKB609" s="112"/>
      <c r="CKC609" s="112"/>
      <c r="CKD609" s="112"/>
      <c r="CKE609" s="112"/>
      <c r="CKF609" s="112"/>
      <c r="CKG609" s="112"/>
      <c r="CKH609" s="112"/>
      <c r="CKI609" s="112"/>
      <c r="CKJ609" s="112"/>
      <c r="CKK609" s="112"/>
      <c r="CKL609" s="112"/>
      <c r="CKM609" s="112"/>
      <c r="CKN609" s="112"/>
      <c r="CKO609" s="112"/>
      <c r="CKP609" s="112"/>
      <c r="CKQ609" s="112"/>
      <c r="CKR609" s="112"/>
      <c r="CKS609" s="112"/>
      <c r="CKT609" s="112"/>
      <c r="CKU609" s="112"/>
      <c r="CKV609" s="112"/>
      <c r="CKW609" s="112"/>
      <c r="CKX609" s="112"/>
      <c r="CKY609" s="112"/>
      <c r="CKZ609" s="112"/>
      <c r="CLA609" s="112"/>
      <c r="CLB609" s="112"/>
      <c r="CLC609" s="112"/>
      <c r="CLD609" s="112"/>
      <c r="CLE609" s="112"/>
      <c r="CLF609" s="112"/>
      <c r="CLG609" s="112"/>
      <c r="CLH609" s="112"/>
      <c r="CLI609" s="112"/>
      <c r="CLJ609" s="112"/>
      <c r="CLK609" s="112"/>
      <c r="CLL609" s="112"/>
      <c r="CLM609" s="112"/>
      <c r="CLN609" s="112"/>
      <c r="CLO609" s="112"/>
      <c r="CLP609" s="112"/>
      <c r="CLQ609" s="112"/>
      <c r="CLR609" s="112"/>
      <c r="CLS609" s="112"/>
      <c r="CLT609" s="112"/>
      <c r="CLU609" s="112"/>
      <c r="CLV609" s="112"/>
      <c r="CLW609" s="112"/>
      <c r="CLX609" s="112"/>
      <c r="CLY609" s="112"/>
      <c r="CLZ609" s="112"/>
      <c r="CMA609" s="112"/>
      <c r="CMB609" s="112"/>
      <c r="CMC609" s="112"/>
      <c r="CMD609" s="112"/>
      <c r="CME609" s="112"/>
      <c r="CMF609" s="112"/>
      <c r="CMG609" s="112"/>
      <c r="CMH609" s="112"/>
      <c r="CMI609" s="112"/>
      <c r="CMJ609" s="112"/>
      <c r="CMK609" s="112"/>
      <c r="CML609" s="112"/>
      <c r="CMM609" s="112"/>
      <c r="CMN609" s="112"/>
      <c r="CMO609" s="112"/>
      <c r="CMP609" s="112"/>
      <c r="CMQ609" s="112"/>
      <c r="CMR609" s="112"/>
      <c r="CMS609" s="112"/>
      <c r="CMT609" s="112"/>
      <c r="CMU609" s="112"/>
      <c r="CMV609" s="112"/>
      <c r="CMW609" s="112"/>
      <c r="CMX609" s="112"/>
      <c r="CMY609" s="112"/>
      <c r="CMZ609" s="112"/>
      <c r="CNA609" s="112"/>
      <c r="CNB609" s="112"/>
      <c r="CNC609" s="112"/>
      <c r="CND609" s="112"/>
      <c r="CNE609" s="112"/>
      <c r="CNF609" s="112"/>
      <c r="CNG609" s="112"/>
      <c r="CNH609" s="112"/>
      <c r="CNI609" s="112"/>
      <c r="CNJ609" s="112"/>
      <c r="CNK609" s="112"/>
      <c r="CNL609" s="112"/>
      <c r="CNM609" s="112"/>
      <c r="CNN609" s="112"/>
      <c r="CNO609" s="112"/>
      <c r="CNP609" s="112"/>
      <c r="CNQ609" s="112"/>
      <c r="CNR609" s="112"/>
      <c r="CNS609" s="112"/>
      <c r="CNT609" s="112"/>
      <c r="CNU609" s="112"/>
      <c r="CNV609" s="112"/>
      <c r="CNW609" s="112"/>
      <c r="CNX609" s="112"/>
      <c r="CNY609" s="112"/>
      <c r="CNZ609" s="112"/>
      <c r="COA609" s="112"/>
      <c r="COB609" s="112"/>
      <c r="COC609" s="112"/>
      <c r="COD609" s="112"/>
      <c r="COE609" s="112"/>
      <c r="COF609" s="112"/>
      <c r="COG609" s="112"/>
      <c r="COH609" s="112"/>
      <c r="COI609" s="112"/>
      <c r="COJ609" s="112"/>
      <c r="COK609" s="112"/>
      <c r="COL609" s="112"/>
      <c r="COM609" s="112"/>
      <c r="CON609" s="112"/>
      <c r="COO609" s="112"/>
      <c r="COP609" s="112"/>
      <c r="COQ609" s="112"/>
      <c r="COR609" s="112"/>
      <c r="COS609" s="112"/>
      <c r="COT609" s="112"/>
      <c r="COU609" s="112"/>
      <c r="COV609" s="112"/>
      <c r="COW609" s="112"/>
      <c r="COX609" s="112"/>
      <c r="COY609" s="112"/>
      <c r="COZ609" s="112"/>
      <c r="CPA609" s="112"/>
      <c r="CPB609" s="112"/>
      <c r="CPC609" s="112"/>
      <c r="CPD609" s="112"/>
      <c r="CPE609" s="112"/>
      <c r="CPF609" s="112"/>
      <c r="CPG609" s="112"/>
      <c r="CPH609" s="112"/>
      <c r="CPI609" s="112"/>
      <c r="CPJ609" s="112"/>
      <c r="CPK609" s="112"/>
      <c r="CPL609" s="112"/>
      <c r="CPM609" s="112"/>
      <c r="CPN609" s="112"/>
      <c r="CPO609" s="112"/>
      <c r="CPP609" s="112"/>
      <c r="CPQ609" s="112"/>
      <c r="CPR609" s="112"/>
      <c r="CPS609" s="112"/>
      <c r="CPT609" s="112"/>
      <c r="CPU609" s="112"/>
      <c r="CPV609" s="112"/>
      <c r="CPW609" s="112"/>
      <c r="CPX609" s="112"/>
      <c r="CPY609" s="112"/>
      <c r="CPZ609" s="112"/>
      <c r="CQA609" s="112"/>
      <c r="CQB609" s="112"/>
      <c r="CQC609" s="112"/>
      <c r="CQD609" s="112"/>
      <c r="CQE609" s="112"/>
      <c r="CQF609" s="112"/>
      <c r="CQG609" s="112"/>
      <c r="CQH609" s="112"/>
      <c r="CQI609" s="112"/>
      <c r="CQJ609" s="112"/>
      <c r="CQK609" s="112"/>
      <c r="CQL609" s="112"/>
      <c r="CQM609" s="112"/>
      <c r="CQN609" s="112"/>
      <c r="CQO609" s="112"/>
      <c r="CQP609" s="112"/>
      <c r="CQQ609" s="112"/>
      <c r="CQR609" s="112"/>
      <c r="CQS609" s="112"/>
      <c r="CQT609" s="112"/>
      <c r="CQU609" s="112"/>
      <c r="CQV609" s="112"/>
      <c r="CQW609" s="112"/>
      <c r="CQX609" s="112"/>
      <c r="CQY609" s="112"/>
      <c r="CQZ609" s="112"/>
      <c r="CRA609" s="112"/>
      <c r="CRB609" s="112"/>
      <c r="CRC609" s="112"/>
      <c r="CRD609" s="112"/>
      <c r="CRE609" s="112"/>
      <c r="CRF609" s="112"/>
      <c r="CRG609" s="112"/>
      <c r="CRH609" s="112"/>
      <c r="CRI609" s="112"/>
      <c r="CRJ609" s="112"/>
      <c r="CRK609" s="112"/>
      <c r="CRL609" s="112"/>
      <c r="CRM609" s="112"/>
      <c r="CRN609" s="112"/>
      <c r="CRO609" s="112"/>
      <c r="CRP609" s="112"/>
      <c r="CRQ609" s="112"/>
      <c r="CRR609" s="112"/>
      <c r="CRS609" s="112"/>
      <c r="CRT609" s="112"/>
      <c r="CRU609" s="112"/>
      <c r="CRV609" s="112"/>
      <c r="CRW609" s="112"/>
      <c r="CRX609" s="112"/>
      <c r="CRY609" s="112"/>
      <c r="CRZ609" s="112"/>
      <c r="CSA609" s="112"/>
      <c r="CSB609" s="112"/>
      <c r="CSC609" s="112"/>
      <c r="CSD609" s="112"/>
      <c r="CSE609" s="112"/>
      <c r="CSF609" s="112"/>
      <c r="CSG609" s="112"/>
      <c r="CSH609" s="112"/>
      <c r="CSI609" s="112"/>
      <c r="CSJ609" s="112"/>
      <c r="CSK609" s="112"/>
      <c r="CSL609" s="112"/>
      <c r="CSM609" s="112"/>
      <c r="CSN609" s="112"/>
      <c r="CSO609" s="112"/>
      <c r="CSP609" s="112"/>
      <c r="CSQ609" s="112"/>
      <c r="CSR609" s="112"/>
      <c r="CSS609" s="112"/>
      <c r="CST609" s="112"/>
      <c r="CSU609" s="112"/>
      <c r="CSV609" s="112"/>
      <c r="CSW609" s="112"/>
      <c r="CSX609" s="112"/>
      <c r="CSY609" s="112"/>
      <c r="CSZ609" s="112"/>
      <c r="CTA609" s="112"/>
      <c r="CTB609" s="112"/>
      <c r="CTC609" s="112"/>
      <c r="CTD609" s="112"/>
      <c r="CTE609" s="112"/>
      <c r="CTF609" s="112"/>
      <c r="CTG609" s="112"/>
      <c r="CTH609" s="112"/>
      <c r="CTI609" s="112"/>
      <c r="CTJ609" s="112"/>
      <c r="CTK609" s="112"/>
      <c r="CTL609" s="112"/>
      <c r="CTM609" s="112"/>
      <c r="CTN609" s="112"/>
      <c r="CTO609" s="112"/>
      <c r="CTP609" s="112"/>
      <c r="CTQ609" s="112"/>
      <c r="CTR609" s="112"/>
      <c r="CTS609" s="112"/>
      <c r="CTT609" s="112"/>
      <c r="CTU609" s="112"/>
      <c r="CTV609" s="112"/>
      <c r="CTW609" s="112"/>
      <c r="CTX609" s="112"/>
      <c r="CTY609" s="112"/>
      <c r="CTZ609" s="112"/>
      <c r="CUA609" s="112"/>
      <c r="CUB609" s="112"/>
      <c r="CUC609" s="112"/>
      <c r="CUD609" s="112"/>
      <c r="CUE609" s="112"/>
      <c r="CUF609" s="112"/>
      <c r="CUG609" s="112"/>
      <c r="CUH609" s="112"/>
      <c r="CUI609" s="112"/>
      <c r="CUJ609" s="112"/>
      <c r="CUK609" s="112"/>
      <c r="CUL609" s="112"/>
      <c r="CUM609" s="112"/>
      <c r="CUN609" s="112"/>
      <c r="CUO609" s="112"/>
      <c r="CUP609" s="112"/>
      <c r="CUQ609" s="112"/>
      <c r="CUR609" s="112"/>
      <c r="CUS609" s="112"/>
      <c r="CUT609" s="112"/>
      <c r="CUU609" s="112"/>
      <c r="CUV609" s="112"/>
      <c r="CUW609" s="112"/>
      <c r="CUX609" s="112"/>
      <c r="CUY609" s="112"/>
      <c r="CUZ609" s="112"/>
      <c r="CVA609" s="112"/>
      <c r="CVB609" s="112"/>
      <c r="CVC609" s="112"/>
      <c r="CVD609" s="112"/>
      <c r="CVE609" s="112"/>
      <c r="CVF609" s="112"/>
      <c r="CVG609" s="112"/>
      <c r="CVH609" s="112"/>
      <c r="CVI609" s="112"/>
      <c r="CVJ609" s="112"/>
      <c r="CVK609" s="112"/>
      <c r="CVL609" s="112"/>
      <c r="CVM609" s="112"/>
      <c r="CVN609" s="112"/>
      <c r="CVO609" s="112"/>
      <c r="CVP609" s="112"/>
      <c r="CVQ609" s="112"/>
      <c r="CVR609" s="112"/>
      <c r="CVS609" s="112"/>
      <c r="CVT609" s="112"/>
      <c r="CVU609" s="112"/>
      <c r="CVV609" s="112"/>
      <c r="CVW609" s="112"/>
      <c r="CVX609" s="112"/>
      <c r="CVY609" s="112"/>
      <c r="CVZ609" s="112"/>
      <c r="CWA609" s="112"/>
      <c r="CWB609" s="112"/>
      <c r="CWC609" s="112"/>
      <c r="CWD609" s="112"/>
      <c r="CWE609" s="112"/>
      <c r="CWF609" s="112"/>
      <c r="CWG609" s="112"/>
      <c r="CWH609" s="112"/>
      <c r="CWI609" s="112"/>
      <c r="CWJ609" s="112"/>
      <c r="CWK609" s="112"/>
      <c r="CWL609" s="112"/>
      <c r="CWM609" s="112"/>
      <c r="CWN609" s="112"/>
      <c r="CWO609" s="112"/>
      <c r="CWP609" s="112"/>
      <c r="CWQ609" s="112"/>
      <c r="CWR609" s="112"/>
      <c r="CWS609" s="112"/>
      <c r="CWT609" s="112"/>
      <c r="CWU609" s="112"/>
      <c r="CWV609" s="112"/>
      <c r="CWW609" s="112"/>
      <c r="CWX609" s="112"/>
      <c r="CWY609" s="112"/>
      <c r="CWZ609" s="112"/>
      <c r="CXA609" s="112"/>
      <c r="CXB609" s="112"/>
      <c r="CXC609" s="112"/>
      <c r="CXD609" s="112"/>
      <c r="CXE609" s="112"/>
      <c r="CXF609" s="112"/>
      <c r="CXG609" s="112"/>
      <c r="CXH609" s="112"/>
      <c r="CXI609" s="112"/>
      <c r="CXJ609" s="112"/>
      <c r="CXK609" s="112"/>
      <c r="CXL609" s="112"/>
      <c r="CXM609" s="112"/>
      <c r="CXN609" s="112"/>
      <c r="CXO609" s="112"/>
      <c r="CXP609" s="112"/>
      <c r="CXQ609" s="112"/>
      <c r="CXR609" s="112"/>
      <c r="CXS609" s="112"/>
      <c r="CXT609" s="112"/>
      <c r="CXU609" s="112"/>
      <c r="CXV609" s="112"/>
      <c r="CXW609" s="112"/>
      <c r="CXX609" s="112"/>
      <c r="CXY609" s="112"/>
      <c r="CXZ609" s="112"/>
      <c r="CYA609" s="112"/>
      <c r="CYB609" s="112"/>
      <c r="CYC609" s="112"/>
      <c r="CYD609" s="112"/>
      <c r="CYE609" s="112"/>
      <c r="CYF609" s="112"/>
      <c r="CYG609" s="112"/>
      <c r="CYH609" s="112"/>
      <c r="CYI609" s="112"/>
      <c r="CYJ609" s="112"/>
      <c r="CYK609" s="112"/>
      <c r="CYL609" s="112"/>
      <c r="CYM609" s="112"/>
      <c r="CYN609" s="112"/>
      <c r="CYO609" s="112"/>
      <c r="CYP609" s="112"/>
      <c r="CYQ609" s="112"/>
      <c r="CYR609" s="112"/>
      <c r="CYS609" s="112"/>
      <c r="CYT609" s="112"/>
      <c r="CYU609" s="112"/>
      <c r="CYV609" s="112"/>
      <c r="CYW609" s="112"/>
      <c r="CYX609" s="112"/>
      <c r="CYY609" s="112"/>
      <c r="CYZ609" s="112"/>
      <c r="CZA609" s="112"/>
      <c r="CZB609" s="112"/>
      <c r="CZC609" s="112"/>
      <c r="CZD609" s="112"/>
      <c r="CZE609" s="112"/>
      <c r="CZF609" s="112"/>
      <c r="CZG609" s="112"/>
      <c r="CZH609" s="112"/>
      <c r="CZI609" s="112"/>
      <c r="CZJ609" s="112"/>
      <c r="CZK609" s="112"/>
      <c r="CZL609" s="112"/>
      <c r="CZM609" s="112"/>
      <c r="CZN609" s="112"/>
      <c r="CZO609" s="112"/>
      <c r="CZP609" s="112"/>
      <c r="CZQ609" s="112"/>
      <c r="CZR609" s="112"/>
      <c r="CZS609" s="112"/>
      <c r="CZT609" s="112"/>
      <c r="CZU609" s="112"/>
      <c r="CZV609" s="112"/>
      <c r="CZW609" s="112"/>
      <c r="CZX609" s="112"/>
      <c r="CZY609" s="112"/>
      <c r="CZZ609" s="112"/>
      <c r="DAA609" s="112"/>
      <c r="DAB609" s="112"/>
      <c r="DAC609" s="112"/>
      <c r="DAD609" s="112"/>
      <c r="DAE609" s="112"/>
      <c r="DAF609" s="112"/>
      <c r="DAG609" s="112"/>
      <c r="DAH609" s="112"/>
      <c r="DAI609" s="112"/>
      <c r="DAJ609" s="112"/>
      <c r="DAK609" s="112"/>
      <c r="DAL609" s="112"/>
      <c r="DAM609" s="112"/>
      <c r="DAN609" s="112"/>
      <c r="DAO609" s="112"/>
      <c r="DAP609" s="112"/>
      <c r="DAQ609" s="112"/>
      <c r="DAR609" s="112"/>
      <c r="DAS609" s="112"/>
      <c r="DAT609" s="112"/>
      <c r="DAU609" s="112"/>
      <c r="DAV609" s="112"/>
      <c r="DAW609" s="112"/>
      <c r="DAX609" s="112"/>
      <c r="DAY609" s="112"/>
      <c r="DAZ609" s="112"/>
      <c r="DBA609" s="112"/>
      <c r="DBB609" s="112"/>
      <c r="DBC609" s="112"/>
      <c r="DBD609" s="112"/>
      <c r="DBE609" s="112"/>
      <c r="DBF609" s="112"/>
      <c r="DBG609" s="112"/>
      <c r="DBH609" s="112"/>
      <c r="DBI609" s="112"/>
      <c r="DBJ609" s="112"/>
      <c r="DBK609" s="112"/>
      <c r="DBL609" s="112"/>
      <c r="DBM609" s="112"/>
      <c r="DBN609" s="112"/>
      <c r="DBO609" s="112"/>
      <c r="DBP609" s="112"/>
      <c r="DBQ609" s="112"/>
      <c r="DBR609" s="112"/>
      <c r="DBS609" s="112"/>
      <c r="DBT609" s="112"/>
      <c r="DBU609" s="112"/>
      <c r="DBV609" s="112"/>
      <c r="DBW609" s="112"/>
      <c r="DBX609" s="112"/>
      <c r="DBY609" s="112"/>
      <c r="DBZ609" s="112"/>
      <c r="DCA609" s="112"/>
      <c r="DCB609" s="112"/>
      <c r="DCC609" s="112"/>
      <c r="DCD609" s="112"/>
      <c r="DCE609" s="112"/>
      <c r="DCF609" s="112"/>
      <c r="DCG609" s="112"/>
      <c r="DCH609" s="112"/>
      <c r="DCI609" s="112"/>
      <c r="DCJ609" s="112"/>
      <c r="DCK609" s="112"/>
      <c r="DCL609" s="112"/>
      <c r="DCM609" s="112"/>
      <c r="DCN609" s="112"/>
      <c r="DCO609" s="112"/>
      <c r="DCP609" s="112"/>
      <c r="DCQ609" s="112"/>
      <c r="DCR609" s="112"/>
      <c r="DCS609" s="112"/>
      <c r="DCT609" s="112"/>
      <c r="DCU609" s="112"/>
      <c r="DCV609" s="112"/>
      <c r="DCW609" s="112"/>
      <c r="DCX609" s="112"/>
      <c r="DCY609" s="112"/>
      <c r="DCZ609" s="112"/>
      <c r="DDA609" s="112"/>
      <c r="DDB609" s="112"/>
      <c r="DDC609" s="112"/>
      <c r="DDD609" s="112"/>
      <c r="DDE609" s="112"/>
      <c r="DDF609" s="112"/>
      <c r="DDG609" s="112"/>
      <c r="DDH609" s="112"/>
      <c r="DDI609" s="112"/>
      <c r="DDJ609" s="112"/>
      <c r="DDK609" s="112"/>
      <c r="DDL609" s="112"/>
      <c r="DDM609" s="112"/>
      <c r="DDN609" s="112"/>
      <c r="DDO609" s="112"/>
      <c r="DDP609" s="112"/>
      <c r="DDQ609" s="112"/>
      <c r="DDR609" s="112"/>
      <c r="DDS609" s="112"/>
      <c r="DDT609" s="112"/>
      <c r="DDU609" s="112"/>
      <c r="DDV609" s="112"/>
      <c r="DDW609" s="112"/>
      <c r="DDX609" s="112"/>
      <c r="DDY609" s="112"/>
      <c r="DDZ609" s="112"/>
      <c r="DEA609" s="112"/>
      <c r="DEB609" s="112"/>
      <c r="DEC609" s="112"/>
      <c r="DED609" s="112"/>
      <c r="DEE609" s="112"/>
      <c r="DEF609" s="112"/>
      <c r="DEG609" s="112"/>
      <c r="DEH609" s="112"/>
      <c r="DEI609" s="112"/>
      <c r="DEJ609" s="112"/>
      <c r="DEK609" s="112"/>
      <c r="DEL609" s="112"/>
      <c r="DEM609" s="112"/>
      <c r="DEN609" s="112"/>
      <c r="DEO609" s="112"/>
      <c r="DEP609" s="112"/>
      <c r="DEQ609" s="112"/>
      <c r="DER609" s="112"/>
      <c r="DES609" s="112"/>
      <c r="DET609" s="112"/>
      <c r="DEU609" s="112"/>
      <c r="DEV609" s="112"/>
      <c r="DEW609" s="112"/>
      <c r="DEX609" s="112"/>
      <c r="DEY609" s="112"/>
      <c r="DEZ609" s="112"/>
      <c r="DFA609" s="112"/>
      <c r="DFB609" s="112"/>
      <c r="DFC609" s="112"/>
      <c r="DFD609" s="112"/>
      <c r="DFE609" s="112"/>
      <c r="DFF609" s="112"/>
      <c r="DFG609" s="112"/>
      <c r="DFH609" s="112"/>
      <c r="DFI609" s="112"/>
      <c r="DFJ609" s="112"/>
      <c r="DFK609" s="112"/>
      <c r="DFL609" s="112"/>
      <c r="DFM609" s="112"/>
      <c r="DFN609" s="112"/>
      <c r="DFO609" s="112"/>
      <c r="DFP609" s="112"/>
      <c r="DFQ609" s="112"/>
      <c r="DFR609" s="112"/>
      <c r="DFS609" s="112"/>
      <c r="DFT609" s="112"/>
      <c r="DFU609" s="112"/>
      <c r="DFV609" s="112"/>
      <c r="DFW609" s="112"/>
      <c r="DFX609" s="112"/>
      <c r="DFY609" s="112"/>
      <c r="DFZ609" s="112"/>
      <c r="DGA609" s="112"/>
      <c r="DGB609" s="112"/>
      <c r="DGC609" s="112"/>
      <c r="DGD609" s="112"/>
      <c r="DGE609" s="112"/>
      <c r="DGF609" s="112"/>
      <c r="DGG609" s="112"/>
      <c r="DGH609" s="112"/>
      <c r="DGI609" s="112"/>
      <c r="DGJ609" s="112"/>
      <c r="DGK609" s="112"/>
      <c r="DGL609" s="112"/>
      <c r="DGM609" s="112"/>
      <c r="DGN609" s="112"/>
      <c r="DGO609" s="112"/>
      <c r="DGP609" s="112"/>
      <c r="DGQ609" s="112"/>
      <c r="DGR609" s="112"/>
      <c r="DGS609" s="112"/>
      <c r="DGT609" s="112"/>
      <c r="DGU609" s="112"/>
      <c r="DGV609" s="112"/>
      <c r="DGW609" s="112"/>
      <c r="DGX609" s="112"/>
      <c r="DGY609" s="112"/>
      <c r="DGZ609" s="112"/>
      <c r="DHA609" s="112"/>
      <c r="DHB609" s="112"/>
      <c r="DHC609" s="112"/>
      <c r="DHD609" s="112"/>
      <c r="DHE609" s="112"/>
      <c r="DHF609" s="112"/>
      <c r="DHG609" s="112"/>
      <c r="DHH609" s="112"/>
      <c r="DHI609" s="112"/>
      <c r="DHJ609" s="112"/>
      <c r="DHK609" s="112"/>
      <c r="DHL609" s="112"/>
      <c r="DHM609" s="112"/>
      <c r="DHN609" s="112"/>
      <c r="DHO609" s="112"/>
      <c r="DHP609" s="112"/>
      <c r="DHQ609" s="112"/>
      <c r="DHR609" s="112"/>
      <c r="DHS609" s="112"/>
      <c r="DHT609" s="112"/>
      <c r="DHU609" s="112"/>
      <c r="DHV609" s="112"/>
      <c r="DHW609" s="112"/>
      <c r="DHX609" s="112"/>
      <c r="DHY609" s="112"/>
      <c r="DHZ609" s="112"/>
      <c r="DIA609" s="112"/>
      <c r="DIB609" s="112"/>
      <c r="DIC609" s="112"/>
      <c r="DID609" s="112"/>
      <c r="DIE609" s="112"/>
      <c r="DIF609" s="112"/>
      <c r="DIG609" s="112"/>
      <c r="DIH609" s="112"/>
      <c r="DII609" s="112"/>
      <c r="DIJ609" s="112"/>
      <c r="DIK609" s="112"/>
      <c r="DIL609" s="112"/>
      <c r="DIM609" s="112"/>
      <c r="DIN609" s="112"/>
      <c r="DIO609" s="112"/>
      <c r="DIP609" s="112"/>
      <c r="DIQ609" s="112"/>
      <c r="DIR609" s="112"/>
      <c r="DIS609" s="112"/>
      <c r="DIT609" s="112"/>
      <c r="DIU609" s="112"/>
      <c r="DIV609" s="112"/>
      <c r="DIW609" s="112"/>
      <c r="DIX609" s="112"/>
      <c r="DIY609" s="112"/>
      <c r="DIZ609" s="112"/>
      <c r="DJA609" s="112"/>
      <c r="DJB609" s="112"/>
      <c r="DJC609" s="112"/>
      <c r="DJD609" s="112"/>
      <c r="DJE609" s="112"/>
      <c r="DJF609" s="112"/>
      <c r="DJG609" s="112"/>
      <c r="DJH609" s="112"/>
      <c r="DJI609" s="112"/>
      <c r="DJJ609" s="112"/>
      <c r="DJK609" s="112"/>
      <c r="DJL609" s="112"/>
      <c r="DJM609" s="112"/>
      <c r="DJN609" s="112"/>
      <c r="DJO609" s="112"/>
      <c r="DJP609" s="112"/>
      <c r="DJQ609" s="112"/>
      <c r="DJR609" s="112"/>
      <c r="DJS609" s="112"/>
      <c r="DJT609" s="112"/>
      <c r="DJU609" s="112"/>
      <c r="DJV609" s="112"/>
      <c r="DJW609" s="112"/>
      <c r="DJX609" s="112"/>
      <c r="DJY609" s="112"/>
      <c r="DJZ609" s="112"/>
      <c r="DKA609" s="112"/>
      <c r="DKB609" s="112"/>
      <c r="DKC609" s="112"/>
      <c r="DKD609" s="112"/>
      <c r="DKE609" s="112"/>
      <c r="DKF609" s="112"/>
      <c r="DKG609" s="112"/>
      <c r="DKH609" s="112"/>
      <c r="DKI609" s="112"/>
      <c r="DKJ609" s="112"/>
      <c r="DKK609" s="112"/>
      <c r="DKL609" s="112"/>
      <c r="DKM609" s="112"/>
      <c r="DKN609" s="112"/>
      <c r="DKO609" s="112"/>
      <c r="DKP609" s="112"/>
      <c r="DKQ609" s="112"/>
      <c r="DKR609" s="112"/>
      <c r="DKS609" s="112"/>
      <c r="DKT609" s="112"/>
      <c r="DKU609" s="112"/>
      <c r="DKV609" s="112"/>
      <c r="DKW609" s="112"/>
      <c r="DKX609" s="112"/>
      <c r="DKY609" s="112"/>
      <c r="DKZ609" s="112"/>
      <c r="DLA609" s="112"/>
      <c r="DLB609" s="112"/>
      <c r="DLC609" s="112"/>
      <c r="DLD609" s="112"/>
      <c r="DLE609" s="112"/>
      <c r="DLF609" s="112"/>
      <c r="DLG609" s="112"/>
      <c r="DLH609" s="112"/>
      <c r="DLI609" s="112"/>
      <c r="DLJ609" s="112"/>
      <c r="DLK609" s="112"/>
      <c r="DLL609" s="112"/>
      <c r="DLM609" s="112"/>
      <c r="DLN609" s="112"/>
      <c r="DLO609" s="112"/>
      <c r="DLP609" s="112"/>
      <c r="DLQ609" s="112"/>
      <c r="DLR609" s="112"/>
      <c r="DLS609" s="112"/>
      <c r="DLT609" s="112"/>
      <c r="DLU609" s="112"/>
      <c r="DLV609" s="112"/>
      <c r="DLW609" s="112"/>
      <c r="DLX609" s="112"/>
      <c r="DLY609" s="112"/>
      <c r="DLZ609" s="112"/>
      <c r="DMA609" s="112"/>
      <c r="DMB609" s="112"/>
      <c r="DMC609" s="112"/>
      <c r="DMD609" s="112"/>
      <c r="DME609" s="112"/>
      <c r="DMF609" s="112"/>
      <c r="DMG609" s="112"/>
      <c r="DMH609" s="112"/>
      <c r="DMI609" s="112"/>
      <c r="DMJ609" s="112"/>
      <c r="DMK609" s="112"/>
      <c r="DML609" s="112"/>
      <c r="DMM609" s="112"/>
      <c r="DMN609" s="112"/>
      <c r="DMO609" s="112"/>
      <c r="DMP609" s="112"/>
      <c r="DMQ609" s="112"/>
      <c r="DMR609" s="112"/>
      <c r="DMS609" s="112"/>
      <c r="DMT609" s="112"/>
      <c r="DMU609" s="112"/>
      <c r="DMV609" s="112"/>
      <c r="DMW609" s="112"/>
      <c r="DMX609" s="112"/>
      <c r="DMY609" s="112"/>
      <c r="DMZ609" s="112"/>
      <c r="DNA609" s="112"/>
      <c r="DNB609" s="112"/>
      <c r="DNC609" s="112"/>
      <c r="DND609" s="112"/>
      <c r="DNE609" s="112"/>
      <c r="DNF609" s="112"/>
      <c r="DNG609" s="112"/>
      <c r="DNH609" s="112"/>
      <c r="DNI609" s="112"/>
      <c r="DNJ609" s="112"/>
      <c r="DNK609" s="112"/>
      <c r="DNL609" s="112"/>
      <c r="DNM609" s="112"/>
      <c r="DNN609" s="112"/>
      <c r="DNO609" s="112"/>
      <c r="DNP609" s="112"/>
      <c r="DNQ609" s="112"/>
      <c r="DNR609" s="112"/>
      <c r="DNS609" s="112"/>
      <c r="DNT609" s="112"/>
      <c r="DNU609" s="112"/>
      <c r="DNV609" s="112"/>
      <c r="DNW609" s="112"/>
      <c r="DNX609" s="112"/>
      <c r="DNY609" s="112"/>
      <c r="DNZ609" s="112"/>
      <c r="DOA609" s="112"/>
      <c r="DOB609" s="112"/>
      <c r="DOC609" s="112"/>
      <c r="DOD609" s="112"/>
      <c r="DOE609" s="112"/>
      <c r="DOF609" s="112"/>
      <c r="DOG609" s="112"/>
      <c r="DOH609" s="112"/>
      <c r="DOI609" s="112"/>
      <c r="DOJ609" s="112"/>
      <c r="DOK609" s="112"/>
      <c r="DOL609" s="112"/>
      <c r="DOM609" s="112"/>
      <c r="DON609" s="112"/>
      <c r="DOO609" s="112"/>
      <c r="DOP609" s="112"/>
      <c r="DOQ609" s="112"/>
      <c r="DOR609" s="112"/>
      <c r="DOS609" s="112"/>
      <c r="DOT609" s="112"/>
      <c r="DOU609" s="112"/>
      <c r="DOV609" s="112"/>
      <c r="DOW609" s="112"/>
      <c r="DOX609" s="112"/>
      <c r="DOY609" s="112"/>
      <c r="DOZ609" s="112"/>
      <c r="DPA609" s="112"/>
      <c r="DPB609" s="112"/>
      <c r="DPC609" s="112"/>
      <c r="DPD609" s="112"/>
      <c r="DPE609" s="112"/>
      <c r="DPF609" s="112"/>
      <c r="DPG609" s="112"/>
      <c r="DPH609" s="112"/>
      <c r="DPI609" s="112"/>
      <c r="DPJ609" s="112"/>
      <c r="DPK609" s="112"/>
      <c r="DPL609" s="112"/>
      <c r="DPM609" s="112"/>
      <c r="DPN609" s="112"/>
      <c r="DPO609" s="112"/>
      <c r="DPP609" s="112"/>
      <c r="DPQ609" s="112"/>
      <c r="DPR609" s="112"/>
      <c r="DPS609" s="112"/>
      <c r="DPT609" s="112"/>
      <c r="DPU609" s="112"/>
      <c r="DPV609" s="112"/>
      <c r="DPW609" s="112"/>
      <c r="DPX609" s="112"/>
      <c r="DPY609" s="112"/>
      <c r="DPZ609" s="112"/>
      <c r="DQA609" s="112"/>
      <c r="DQB609" s="112"/>
      <c r="DQC609" s="112"/>
      <c r="DQD609" s="112"/>
      <c r="DQE609" s="112"/>
      <c r="DQF609" s="112"/>
      <c r="DQG609" s="112"/>
      <c r="DQH609" s="112"/>
      <c r="DQI609" s="112"/>
      <c r="DQJ609" s="112"/>
      <c r="DQK609" s="112"/>
      <c r="DQL609" s="112"/>
      <c r="DQM609" s="112"/>
      <c r="DQN609" s="112"/>
      <c r="DQO609" s="112"/>
      <c r="DQP609" s="112"/>
      <c r="DQQ609" s="112"/>
      <c r="DQR609" s="112"/>
      <c r="DQS609" s="112"/>
      <c r="DQT609" s="112"/>
      <c r="DQU609" s="112"/>
      <c r="DQV609" s="112"/>
      <c r="DQW609" s="112"/>
      <c r="DQX609" s="112"/>
      <c r="DQY609" s="112"/>
      <c r="DQZ609" s="112"/>
      <c r="DRA609" s="112"/>
      <c r="DRB609" s="112"/>
      <c r="DRC609" s="112"/>
      <c r="DRD609" s="112"/>
      <c r="DRE609" s="112"/>
      <c r="DRF609" s="112"/>
      <c r="DRG609" s="112"/>
      <c r="DRH609" s="112"/>
      <c r="DRI609" s="112"/>
      <c r="DRJ609" s="112"/>
      <c r="DRK609" s="112"/>
      <c r="DRL609" s="112"/>
      <c r="DRM609" s="112"/>
      <c r="DRN609" s="112"/>
      <c r="DRO609" s="112"/>
      <c r="DRP609" s="112"/>
      <c r="DRQ609" s="112"/>
      <c r="DRR609" s="112"/>
      <c r="DRS609" s="112"/>
      <c r="DRT609" s="112"/>
      <c r="DRU609" s="112"/>
      <c r="DRV609" s="112"/>
      <c r="DRW609" s="112"/>
      <c r="DRX609" s="112"/>
      <c r="DRY609" s="112"/>
      <c r="DRZ609" s="112"/>
      <c r="DSA609" s="112"/>
      <c r="DSB609" s="112"/>
      <c r="DSC609" s="112"/>
      <c r="DSD609" s="112"/>
      <c r="DSE609" s="112"/>
      <c r="DSF609" s="112"/>
      <c r="DSG609" s="112"/>
      <c r="DSH609" s="112"/>
      <c r="DSI609" s="112"/>
      <c r="DSJ609" s="112"/>
      <c r="DSK609" s="112"/>
      <c r="DSL609" s="112"/>
      <c r="DSM609" s="112"/>
      <c r="DSN609" s="112"/>
      <c r="DSO609" s="112"/>
      <c r="DSP609" s="112"/>
      <c r="DSQ609" s="112"/>
      <c r="DSR609" s="112"/>
      <c r="DSS609" s="112"/>
      <c r="DST609" s="112"/>
      <c r="DSU609" s="112"/>
      <c r="DSV609" s="112"/>
      <c r="DSW609" s="112"/>
      <c r="DSX609" s="112"/>
      <c r="DSY609" s="112"/>
      <c r="DSZ609" s="112"/>
      <c r="DTA609" s="112"/>
      <c r="DTB609" s="112"/>
      <c r="DTC609" s="112"/>
      <c r="DTD609" s="112"/>
      <c r="DTE609" s="112"/>
      <c r="DTF609" s="112"/>
      <c r="DTG609" s="112"/>
      <c r="DTH609" s="112"/>
      <c r="DTI609" s="112"/>
      <c r="DTJ609" s="112"/>
      <c r="DTK609" s="112"/>
      <c r="DTL609" s="112"/>
      <c r="DTM609" s="112"/>
      <c r="DTN609" s="112"/>
      <c r="DTO609" s="112"/>
      <c r="DTP609" s="112"/>
      <c r="DTQ609" s="112"/>
      <c r="DTR609" s="112"/>
      <c r="DTS609" s="112"/>
      <c r="DTT609" s="112"/>
      <c r="DTU609" s="112"/>
      <c r="DTV609" s="112"/>
      <c r="DTW609" s="112"/>
      <c r="DTX609" s="112"/>
      <c r="DTY609" s="112"/>
      <c r="DTZ609" s="112"/>
      <c r="DUA609" s="112"/>
      <c r="DUB609" s="112"/>
      <c r="DUC609" s="112"/>
      <c r="DUD609" s="112"/>
      <c r="DUE609" s="112"/>
      <c r="DUF609" s="112"/>
      <c r="DUG609" s="112"/>
      <c r="DUH609" s="112"/>
      <c r="DUI609" s="112"/>
      <c r="DUJ609" s="112"/>
      <c r="DUK609" s="112"/>
      <c r="DUL609" s="112"/>
      <c r="DUM609" s="112"/>
      <c r="DUN609" s="112"/>
      <c r="DUO609" s="112"/>
      <c r="DUP609" s="112"/>
      <c r="DUQ609" s="112"/>
      <c r="DUR609" s="112"/>
      <c r="DUS609" s="112"/>
      <c r="DUT609" s="112"/>
      <c r="DUU609" s="112"/>
      <c r="DUV609" s="112"/>
      <c r="DUW609" s="112"/>
      <c r="DUX609" s="112"/>
      <c r="DUY609" s="112"/>
      <c r="DUZ609" s="112"/>
      <c r="DVA609" s="112"/>
      <c r="DVB609" s="112"/>
      <c r="DVC609" s="112"/>
      <c r="DVD609" s="112"/>
      <c r="DVE609" s="112"/>
      <c r="DVF609" s="112"/>
      <c r="DVG609" s="112"/>
      <c r="DVH609" s="112"/>
      <c r="DVI609" s="112"/>
      <c r="DVJ609" s="112"/>
      <c r="DVK609" s="112"/>
      <c r="DVL609" s="112"/>
      <c r="DVM609" s="112"/>
      <c r="DVN609" s="112"/>
      <c r="DVO609" s="112"/>
      <c r="DVP609" s="112"/>
      <c r="DVQ609" s="112"/>
      <c r="DVR609" s="112"/>
      <c r="DVS609" s="112"/>
      <c r="DVT609" s="112"/>
      <c r="DVU609" s="112"/>
      <c r="DVV609" s="112"/>
      <c r="DVW609" s="112"/>
      <c r="DVX609" s="112"/>
      <c r="DVY609" s="112"/>
      <c r="DVZ609" s="112"/>
      <c r="DWA609" s="112"/>
      <c r="DWB609" s="112"/>
      <c r="DWC609" s="112"/>
      <c r="DWD609" s="112"/>
      <c r="DWE609" s="112"/>
      <c r="DWF609" s="112"/>
      <c r="DWG609" s="112"/>
      <c r="DWH609" s="112"/>
      <c r="DWI609" s="112"/>
      <c r="DWJ609" s="112"/>
      <c r="DWK609" s="112"/>
      <c r="DWL609" s="112"/>
      <c r="DWM609" s="112"/>
      <c r="DWN609" s="112"/>
      <c r="DWO609" s="112"/>
      <c r="DWP609" s="112"/>
      <c r="DWQ609" s="112"/>
      <c r="DWR609" s="112"/>
      <c r="DWS609" s="112"/>
      <c r="DWT609" s="112"/>
      <c r="DWU609" s="112"/>
      <c r="DWV609" s="112"/>
      <c r="DWW609" s="112"/>
      <c r="DWX609" s="112"/>
      <c r="DWY609" s="112"/>
      <c r="DWZ609" s="112"/>
      <c r="DXA609" s="112"/>
      <c r="DXB609" s="112"/>
      <c r="DXC609" s="112"/>
      <c r="DXD609" s="112"/>
      <c r="DXE609" s="112"/>
      <c r="DXF609" s="112"/>
      <c r="DXG609" s="112"/>
      <c r="DXH609" s="112"/>
      <c r="DXI609" s="112"/>
      <c r="DXJ609" s="112"/>
      <c r="DXK609" s="112"/>
      <c r="DXL609" s="112"/>
      <c r="DXM609" s="112"/>
      <c r="DXN609" s="112"/>
      <c r="DXO609" s="112"/>
      <c r="DXP609" s="112"/>
      <c r="DXQ609" s="112"/>
      <c r="DXR609" s="112"/>
      <c r="DXS609" s="112"/>
      <c r="DXT609" s="112"/>
      <c r="DXU609" s="112"/>
      <c r="DXV609" s="112"/>
      <c r="DXW609" s="112"/>
      <c r="DXX609" s="112"/>
      <c r="DXY609" s="112"/>
      <c r="DXZ609" s="112"/>
      <c r="DYA609" s="112"/>
      <c r="DYB609" s="112"/>
      <c r="DYC609" s="112"/>
      <c r="DYD609" s="112"/>
      <c r="DYE609" s="112"/>
      <c r="DYF609" s="112"/>
      <c r="DYG609" s="112"/>
      <c r="DYH609" s="112"/>
      <c r="DYI609" s="112"/>
      <c r="DYJ609" s="112"/>
      <c r="DYK609" s="112"/>
      <c r="DYL609" s="112"/>
      <c r="DYM609" s="112"/>
      <c r="DYN609" s="112"/>
      <c r="DYO609" s="112"/>
      <c r="DYP609" s="112"/>
      <c r="DYQ609" s="112"/>
      <c r="DYR609" s="112"/>
      <c r="DYS609" s="112"/>
      <c r="DYT609" s="112"/>
      <c r="DYU609" s="112"/>
      <c r="DYV609" s="112"/>
      <c r="DYW609" s="112"/>
      <c r="DYX609" s="112"/>
      <c r="DYY609" s="112"/>
      <c r="DYZ609" s="112"/>
      <c r="DZA609" s="112"/>
      <c r="DZB609" s="112"/>
      <c r="DZC609" s="112"/>
      <c r="DZD609" s="112"/>
      <c r="DZE609" s="112"/>
      <c r="DZF609" s="112"/>
      <c r="DZG609" s="112"/>
      <c r="DZH609" s="112"/>
      <c r="DZI609" s="112"/>
      <c r="DZJ609" s="112"/>
      <c r="DZK609" s="112"/>
      <c r="DZL609" s="112"/>
      <c r="DZM609" s="112"/>
      <c r="DZN609" s="112"/>
      <c r="DZO609" s="112"/>
      <c r="DZP609" s="112"/>
      <c r="DZQ609" s="112"/>
      <c r="DZR609" s="112"/>
      <c r="DZS609" s="112"/>
      <c r="DZT609" s="112"/>
      <c r="DZU609" s="112"/>
      <c r="DZV609" s="112"/>
      <c r="DZW609" s="112"/>
      <c r="DZX609" s="112"/>
      <c r="DZY609" s="112"/>
      <c r="DZZ609" s="112"/>
      <c r="EAA609" s="112"/>
      <c r="EAB609" s="112"/>
      <c r="EAC609" s="112"/>
      <c r="EAD609" s="112"/>
      <c r="EAE609" s="112"/>
      <c r="EAF609" s="112"/>
      <c r="EAG609" s="112"/>
      <c r="EAH609" s="112"/>
      <c r="EAI609" s="112"/>
      <c r="EAJ609" s="112"/>
      <c r="EAK609" s="112"/>
      <c r="EAL609" s="112"/>
      <c r="EAM609" s="112"/>
      <c r="EAN609" s="112"/>
      <c r="EAO609" s="112"/>
      <c r="EAP609" s="112"/>
      <c r="EAQ609" s="112"/>
      <c r="EAR609" s="112"/>
      <c r="EAS609" s="112"/>
      <c r="EAT609" s="112"/>
      <c r="EAU609" s="112"/>
      <c r="EAV609" s="112"/>
      <c r="EAW609" s="112"/>
      <c r="EAX609" s="112"/>
      <c r="EAY609" s="112"/>
      <c r="EAZ609" s="112"/>
      <c r="EBA609" s="112"/>
      <c r="EBB609" s="112"/>
      <c r="EBC609" s="112"/>
      <c r="EBD609" s="112"/>
      <c r="EBE609" s="112"/>
      <c r="EBF609" s="112"/>
      <c r="EBG609" s="112"/>
      <c r="EBH609" s="112"/>
      <c r="EBI609" s="112"/>
      <c r="EBJ609" s="112"/>
      <c r="EBK609" s="112"/>
      <c r="EBL609" s="112"/>
      <c r="EBM609" s="112"/>
      <c r="EBN609" s="112"/>
      <c r="EBO609" s="112"/>
      <c r="EBP609" s="112"/>
      <c r="EBQ609" s="112"/>
      <c r="EBR609" s="112"/>
      <c r="EBS609" s="112"/>
      <c r="EBT609" s="112"/>
      <c r="EBU609" s="112"/>
      <c r="EBV609" s="112"/>
      <c r="EBW609" s="112"/>
      <c r="EBX609" s="112"/>
      <c r="EBY609" s="112"/>
      <c r="EBZ609" s="112"/>
      <c r="ECA609" s="112"/>
      <c r="ECB609" s="112"/>
      <c r="ECC609" s="112"/>
      <c r="ECD609" s="112"/>
      <c r="ECE609" s="112"/>
      <c r="ECF609" s="112"/>
      <c r="ECG609" s="112"/>
      <c r="ECH609" s="112"/>
      <c r="ECI609" s="112"/>
      <c r="ECJ609" s="112"/>
      <c r="ECK609" s="112"/>
      <c r="ECL609" s="112"/>
      <c r="ECM609" s="112"/>
      <c r="ECN609" s="112"/>
      <c r="ECO609" s="112"/>
      <c r="ECP609" s="112"/>
      <c r="ECQ609" s="112"/>
      <c r="ECR609" s="112"/>
      <c r="ECS609" s="112"/>
      <c r="ECT609" s="112"/>
      <c r="ECU609" s="112"/>
      <c r="ECV609" s="112"/>
      <c r="ECW609" s="112"/>
      <c r="ECX609" s="112"/>
      <c r="ECY609" s="112"/>
      <c r="ECZ609" s="112"/>
      <c r="EDA609" s="112"/>
      <c r="EDB609" s="112"/>
      <c r="EDC609" s="112"/>
      <c r="EDD609" s="112"/>
      <c r="EDE609" s="112"/>
      <c r="EDF609" s="112"/>
      <c r="EDG609" s="112"/>
      <c r="EDH609" s="112"/>
      <c r="EDI609" s="112"/>
      <c r="EDJ609" s="112"/>
      <c r="EDK609" s="112"/>
      <c r="EDL609" s="112"/>
      <c r="EDM609" s="112"/>
      <c r="EDN609" s="112"/>
      <c r="EDO609" s="112"/>
      <c r="EDP609" s="112"/>
      <c r="EDQ609" s="112"/>
      <c r="EDR609" s="112"/>
      <c r="EDS609" s="112"/>
      <c r="EDT609" s="112"/>
      <c r="EDU609" s="112"/>
      <c r="EDV609" s="112"/>
      <c r="EDW609" s="112"/>
      <c r="EDX609" s="112"/>
      <c r="EDY609" s="112"/>
      <c r="EDZ609" s="112"/>
      <c r="EEA609" s="112"/>
      <c r="EEB609" s="112"/>
      <c r="EEC609" s="112"/>
      <c r="EED609" s="112"/>
      <c r="EEE609" s="112"/>
      <c r="EEF609" s="112"/>
      <c r="EEG609" s="112"/>
      <c r="EEH609" s="112"/>
      <c r="EEI609" s="112"/>
      <c r="EEJ609" s="112"/>
      <c r="EEK609" s="112"/>
      <c r="EEL609" s="112"/>
      <c r="EEM609" s="112"/>
      <c r="EEN609" s="112"/>
      <c r="EEO609" s="112"/>
      <c r="EEP609" s="112"/>
      <c r="EEQ609" s="112"/>
      <c r="EER609" s="112"/>
      <c r="EES609" s="112"/>
      <c r="EET609" s="112"/>
      <c r="EEU609" s="112"/>
      <c r="EEV609" s="112"/>
      <c r="EEW609" s="112"/>
      <c r="EEX609" s="112"/>
      <c r="EEY609" s="112"/>
      <c r="EEZ609" s="112"/>
      <c r="EFA609" s="112"/>
      <c r="EFB609" s="112"/>
      <c r="EFC609" s="112"/>
      <c r="EFD609" s="112"/>
      <c r="EFE609" s="112"/>
      <c r="EFF609" s="112"/>
      <c r="EFG609" s="112"/>
      <c r="EFH609" s="112"/>
      <c r="EFI609" s="112"/>
      <c r="EFJ609" s="112"/>
      <c r="EFK609" s="112"/>
      <c r="EFL609" s="112"/>
      <c r="EFM609" s="112"/>
      <c r="EFN609" s="112"/>
      <c r="EFO609" s="112"/>
      <c r="EFP609" s="112"/>
      <c r="EFQ609" s="112"/>
      <c r="EFR609" s="112"/>
      <c r="EFS609" s="112"/>
      <c r="EFT609" s="112"/>
      <c r="EFU609" s="112"/>
      <c r="EFV609" s="112"/>
      <c r="EFW609" s="112"/>
      <c r="EFX609" s="112"/>
      <c r="EFY609" s="112"/>
      <c r="EFZ609" s="112"/>
      <c r="EGA609" s="112"/>
      <c r="EGB609" s="112"/>
      <c r="EGC609" s="112"/>
      <c r="EGD609" s="112"/>
      <c r="EGE609" s="112"/>
      <c r="EGF609" s="112"/>
      <c r="EGG609" s="112"/>
      <c r="EGH609" s="112"/>
      <c r="EGI609" s="112"/>
      <c r="EGJ609" s="112"/>
      <c r="EGK609" s="112"/>
      <c r="EGL609" s="112"/>
      <c r="EGM609" s="112"/>
      <c r="EGN609" s="112"/>
      <c r="EGO609" s="112"/>
      <c r="EGP609" s="112"/>
      <c r="EGQ609" s="112"/>
      <c r="EGR609" s="112"/>
      <c r="EGS609" s="112"/>
      <c r="EGT609" s="112"/>
      <c r="EGU609" s="112"/>
      <c r="EGV609" s="112"/>
      <c r="EGW609" s="112"/>
      <c r="EGX609" s="112"/>
      <c r="EGY609" s="112"/>
      <c r="EGZ609" s="112"/>
      <c r="EHA609" s="112"/>
      <c r="EHB609" s="112"/>
      <c r="EHC609" s="112"/>
      <c r="EHD609" s="112"/>
      <c r="EHE609" s="112"/>
      <c r="EHF609" s="112"/>
      <c r="EHG609" s="112"/>
      <c r="EHH609" s="112"/>
      <c r="EHI609" s="112"/>
      <c r="EHJ609" s="112"/>
      <c r="EHK609" s="112"/>
      <c r="EHL609" s="112"/>
      <c r="EHM609" s="112"/>
      <c r="EHN609" s="112"/>
      <c r="EHO609" s="112"/>
      <c r="EHP609" s="112"/>
      <c r="EHQ609" s="112"/>
      <c r="EHR609" s="112"/>
      <c r="EHS609" s="112"/>
      <c r="EHT609" s="112"/>
      <c r="EHU609" s="112"/>
      <c r="EHV609" s="112"/>
      <c r="EHW609" s="112"/>
      <c r="EHX609" s="112"/>
      <c r="EHY609" s="112"/>
      <c r="EHZ609" s="112"/>
      <c r="EIA609" s="112"/>
      <c r="EIB609" s="112"/>
      <c r="EIC609" s="112"/>
      <c r="EID609" s="112"/>
      <c r="EIE609" s="112"/>
      <c r="EIF609" s="112"/>
      <c r="EIG609" s="112"/>
      <c r="EIH609" s="112"/>
      <c r="EII609" s="112"/>
      <c r="EIJ609" s="112"/>
      <c r="EIK609" s="112"/>
      <c r="EIL609" s="112"/>
      <c r="EIM609" s="112"/>
      <c r="EIN609" s="112"/>
      <c r="EIO609" s="112"/>
      <c r="EIP609" s="112"/>
      <c r="EIQ609" s="112"/>
      <c r="EIR609" s="112"/>
      <c r="EIS609" s="112"/>
      <c r="EIT609" s="112"/>
      <c r="EIU609" s="112"/>
      <c r="EIV609" s="112"/>
      <c r="EIW609" s="112"/>
      <c r="EIX609" s="112"/>
      <c r="EIY609" s="112"/>
      <c r="EIZ609" s="112"/>
      <c r="EJA609" s="112"/>
      <c r="EJB609" s="112"/>
      <c r="EJC609" s="112"/>
      <c r="EJD609" s="112"/>
      <c r="EJE609" s="112"/>
      <c r="EJF609" s="112"/>
      <c r="EJG609" s="112"/>
      <c r="EJH609" s="112"/>
      <c r="EJI609" s="112"/>
      <c r="EJJ609" s="112"/>
      <c r="EJK609" s="112"/>
      <c r="EJL609" s="112"/>
      <c r="EJM609" s="112"/>
      <c r="EJN609" s="112"/>
      <c r="EJO609" s="112"/>
      <c r="EJP609" s="112"/>
      <c r="EJQ609" s="112"/>
      <c r="EJR609" s="112"/>
      <c r="EJS609" s="112"/>
      <c r="EJT609" s="112"/>
      <c r="EJU609" s="112"/>
      <c r="EJV609" s="112"/>
      <c r="EJW609" s="112"/>
      <c r="EJX609" s="112"/>
      <c r="EJY609" s="112"/>
      <c r="EJZ609" s="112"/>
      <c r="EKA609" s="112"/>
      <c r="EKB609" s="112"/>
      <c r="EKC609" s="112"/>
      <c r="EKD609" s="112"/>
      <c r="EKE609" s="112"/>
      <c r="EKF609" s="112"/>
      <c r="EKG609" s="112"/>
      <c r="EKH609" s="112"/>
      <c r="EKI609" s="112"/>
      <c r="EKJ609" s="112"/>
      <c r="EKK609" s="112"/>
      <c r="EKL609" s="112"/>
      <c r="EKM609" s="112"/>
      <c r="EKN609" s="112"/>
      <c r="EKO609" s="112"/>
      <c r="EKP609" s="112"/>
      <c r="EKQ609" s="112"/>
      <c r="EKR609" s="112"/>
      <c r="EKS609" s="112"/>
      <c r="EKT609" s="112"/>
      <c r="EKU609" s="112"/>
      <c r="EKV609" s="112"/>
      <c r="EKW609" s="112"/>
      <c r="EKX609" s="112"/>
      <c r="EKY609" s="112"/>
      <c r="EKZ609" s="112"/>
      <c r="ELA609" s="112"/>
      <c r="ELB609" s="112"/>
      <c r="ELC609" s="112"/>
      <c r="ELD609" s="112"/>
      <c r="ELE609" s="112"/>
      <c r="ELF609" s="112"/>
      <c r="ELG609" s="112"/>
      <c r="ELH609" s="112"/>
      <c r="ELI609" s="112"/>
      <c r="ELJ609" s="112"/>
      <c r="ELK609" s="112"/>
      <c r="ELL609" s="112"/>
      <c r="ELM609" s="112"/>
      <c r="ELN609" s="112"/>
      <c r="ELO609" s="112"/>
      <c r="ELP609" s="112"/>
      <c r="ELQ609" s="112"/>
      <c r="ELR609" s="112"/>
      <c r="ELS609" s="112"/>
      <c r="ELT609" s="112"/>
      <c r="ELU609" s="112"/>
      <c r="ELV609" s="112"/>
      <c r="ELW609" s="112"/>
      <c r="ELX609" s="112"/>
      <c r="ELY609" s="112"/>
      <c r="ELZ609" s="112"/>
      <c r="EMA609" s="112"/>
      <c r="EMB609" s="112"/>
      <c r="EMC609" s="112"/>
      <c r="EMD609" s="112"/>
      <c r="EME609" s="112"/>
      <c r="EMF609" s="112"/>
      <c r="EMG609" s="112"/>
      <c r="EMH609" s="112"/>
      <c r="EMI609" s="112"/>
      <c r="EMJ609" s="112"/>
      <c r="EMK609" s="112"/>
      <c r="EML609" s="112"/>
      <c r="EMM609" s="112"/>
      <c r="EMN609" s="112"/>
      <c r="EMO609" s="112"/>
      <c r="EMP609" s="112"/>
      <c r="EMQ609" s="112"/>
      <c r="EMR609" s="112"/>
      <c r="EMS609" s="112"/>
      <c r="EMT609" s="112"/>
      <c r="EMU609" s="112"/>
      <c r="EMV609" s="112"/>
      <c r="EMW609" s="112"/>
      <c r="EMX609" s="112"/>
      <c r="EMY609" s="112"/>
      <c r="EMZ609" s="112"/>
      <c r="ENA609" s="112"/>
      <c r="ENB609" s="112"/>
      <c r="ENC609" s="112"/>
      <c r="END609" s="112"/>
      <c r="ENE609" s="112"/>
      <c r="ENF609" s="112"/>
      <c r="ENG609" s="112"/>
      <c r="ENH609" s="112"/>
      <c r="ENI609" s="112"/>
      <c r="ENJ609" s="112"/>
      <c r="ENK609" s="112"/>
      <c r="ENL609" s="112"/>
      <c r="ENM609" s="112"/>
      <c r="ENN609" s="112"/>
      <c r="ENO609" s="112"/>
      <c r="ENP609" s="112"/>
      <c r="ENQ609" s="112"/>
      <c r="ENR609" s="112"/>
      <c r="ENS609" s="112"/>
      <c r="ENT609" s="112"/>
      <c r="ENU609" s="112"/>
      <c r="ENV609" s="112"/>
      <c r="ENW609" s="112"/>
      <c r="ENX609" s="112"/>
      <c r="ENY609" s="112"/>
      <c r="ENZ609" s="112"/>
      <c r="EOA609" s="112"/>
      <c r="EOB609" s="112"/>
      <c r="EOC609" s="112"/>
      <c r="EOD609" s="112"/>
      <c r="EOE609" s="112"/>
      <c r="EOF609" s="112"/>
      <c r="EOG609" s="112"/>
      <c r="EOH609" s="112"/>
      <c r="EOI609" s="112"/>
      <c r="EOJ609" s="112"/>
      <c r="EOK609" s="112"/>
      <c r="EOL609" s="112"/>
      <c r="EOM609" s="112"/>
      <c r="EON609" s="112"/>
      <c r="EOO609" s="112"/>
      <c r="EOP609" s="112"/>
      <c r="EOQ609" s="112"/>
      <c r="EOR609" s="112"/>
      <c r="EOS609" s="112"/>
      <c r="EOT609" s="112"/>
      <c r="EOU609" s="112"/>
      <c r="EOV609" s="112"/>
      <c r="EOW609" s="112"/>
      <c r="EOX609" s="112"/>
      <c r="EOY609" s="112"/>
      <c r="EOZ609" s="112"/>
      <c r="EPA609" s="112"/>
      <c r="EPB609" s="112"/>
      <c r="EPC609" s="112"/>
      <c r="EPD609" s="112"/>
      <c r="EPE609" s="112"/>
      <c r="EPF609" s="112"/>
      <c r="EPG609" s="112"/>
      <c r="EPH609" s="112"/>
      <c r="EPI609" s="112"/>
      <c r="EPJ609" s="112"/>
      <c r="EPK609" s="112"/>
      <c r="EPL609" s="112"/>
      <c r="EPM609" s="112"/>
      <c r="EPN609" s="112"/>
      <c r="EPO609" s="112"/>
      <c r="EPP609" s="112"/>
      <c r="EPQ609" s="112"/>
      <c r="EPR609" s="112"/>
      <c r="EPS609" s="112"/>
      <c r="EPT609" s="112"/>
      <c r="EPU609" s="112"/>
      <c r="EPV609" s="112"/>
      <c r="EPW609" s="112"/>
      <c r="EPX609" s="112"/>
      <c r="EPY609" s="112"/>
      <c r="EPZ609" s="112"/>
      <c r="EQA609" s="112"/>
      <c r="EQB609" s="112"/>
      <c r="EQC609" s="112"/>
      <c r="EQD609" s="112"/>
      <c r="EQE609" s="112"/>
      <c r="EQF609" s="112"/>
      <c r="EQG609" s="112"/>
      <c r="EQH609" s="112"/>
      <c r="EQI609" s="112"/>
      <c r="EQJ609" s="112"/>
      <c r="EQK609" s="112"/>
      <c r="EQL609" s="112"/>
      <c r="EQM609" s="112"/>
      <c r="EQN609" s="112"/>
      <c r="EQO609" s="112"/>
      <c r="EQP609" s="112"/>
      <c r="EQQ609" s="112"/>
      <c r="EQR609" s="112"/>
      <c r="EQS609" s="112"/>
      <c r="EQT609" s="112"/>
      <c r="EQU609" s="112"/>
      <c r="EQV609" s="112"/>
      <c r="EQW609" s="112"/>
      <c r="EQX609" s="112"/>
      <c r="EQY609" s="112"/>
      <c r="EQZ609" s="112"/>
      <c r="ERA609" s="112"/>
      <c r="ERB609" s="112"/>
      <c r="ERC609" s="112"/>
      <c r="ERD609" s="112"/>
      <c r="ERE609" s="112"/>
      <c r="ERF609" s="112"/>
      <c r="ERG609" s="112"/>
      <c r="ERH609" s="112"/>
      <c r="ERI609" s="112"/>
      <c r="ERJ609" s="112"/>
      <c r="ERK609" s="112"/>
      <c r="ERL609" s="112"/>
      <c r="ERM609" s="112"/>
      <c r="ERN609" s="112"/>
      <c r="ERO609" s="112"/>
      <c r="ERP609" s="112"/>
      <c r="ERQ609" s="112"/>
      <c r="ERR609" s="112"/>
      <c r="ERS609" s="112"/>
      <c r="ERT609" s="112"/>
      <c r="ERU609" s="112"/>
      <c r="ERV609" s="112"/>
      <c r="ERW609" s="112"/>
      <c r="ERX609" s="112"/>
      <c r="ERY609" s="112"/>
      <c r="ERZ609" s="112"/>
      <c r="ESA609" s="112"/>
      <c r="ESB609" s="112"/>
      <c r="ESC609" s="112"/>
      <c r="ESD609" s="112"/>
      <c r="ESE609" s="112"/>
      <c r="ESF609" s="112"/>
      <c r="ESG609" s="112"/>
      <c r="ESH609" s="112"/>
      <c r="ESI609" s="112"/>
      <c r="ESJ609" s="112"/>
      <c r="ESK609" s="112"/>
      <c r="ESL609" s="112"/>
      <c r="ESM609" s="112"/>
      <c r="ESN609" s="112"/>
      <c r="ESO609" s="112"/>
      <c r="ESP609" s="112"/>
      <c r="ESQ609" s="112"/>
      <c r="ESR609" s="112"/>
      <c r="ESS609" s="112"/>
      <c r="EST609" s="112"/>
      <c r="ESU609" s="112"/>
      <c r="ESV609" s="112"/>
      <c r="ESW609" s="112"/>
      <c r="ESX609" s="112"/>
      <c r="ESY609" s="112"/>
      <c r="ESZ609" s="112"/>
      <c r="ETA609" s="112"/>
      <c r="ETB609" s="112"/>
      <c r="ETC609" s="112"/>
      <c r="ETD609" s="112"/>
      <c r="ETE609" s="112"/>
      <c r="ETF609" s="112"/>
      <c r="ETG609" s="112"/>
      <c r="ETH609" s="112"/>
      <c r="ETI609" s="112"/>
      <c r="ETJ609" s="112"/>
      <c r="ETK609" s="112"/>
      <c r="ETL609" s="112"/>
      <c r="ETM609" s="112"/>
      <c r="ETN609" s="112"/>
      <c r="ETO609" s="112"/>
      <c r="ETP609" s="112"/>
      <c r="ETQ609" s="112"/>
      <c r="ETR609" s="112"/>
      <c r="ETS609" s="112"/>
      <c r="ETT609" s="112"/>
      <c r="ETU609" s="112"/>
      <c r="ETV609" s="112"/>
      <c r="ETW609" s="112"/>
      <c r="ETX609" s="112"/>
      <c r="ETY609" s="112"/>
      <c r="ETZ609" s="112"/>
      <c r="EUA609" s="112"/>
      <c r="EUB609" s="112"/>
      <c r="EUC609" s="112"/>
      <c r="EUD609" s="112"/>
      <c r="EUE609" s="112"/>
      <c r="EUF609" s="112"/>
      <c r="EUG609" s="112"/>
      <c r="EUH609" s="112"/>
      <c r="EUI609" s="112"/>
      <c r="EUJ609" s="112"/>
      <c r="EUK609" s="112"/>
      <c r="EUL609" s="112"/>
      <c r="EUM609" s="112"/>
      <c r="EUN609" s="112"/>
      <c r="EUO609" s="112"/>
      <c r="EUP609" s="112"/>
      <c r="EUQ609" s="112"/>
      <c r="EUR609" s="112"/>
      <c r="EUS609" s="112"/>
      <c r="EUT609" s="112"/>
      <c r="EUU609" s="112"/>
      <c r="EUV609" s="112"/>
      <c r="EUW609" s="112"/>
      <c r="EUX609" s="112"/>
      <c r="EUY609" s="112"/>
      <c r="EUZ609" s="112"/>
      <c r="EVA609" s="112"/>
      <c r="EVB609" s="112"/>
      <c r="EVC609" s="112"/>
      <c r="EVD609" s="112"/>
      <c r="EVE609" s="112"/>
      <c r="EVF609" s="112"/>
      <c r="EVG609" s="112"/>
      <c r="EVH609" s="112"/>
      <c r="EVI609" s="112"/>
      <c r="EVJ609" s="112"/>
      <c r="EVK609" s="112"/>
      <c r="EVL609" s="112"/>
      <c r="EVM609" s="112"/>
      <c r="EVN609" s="112"/>
      <c r="EVO609" s="112"/>
      <c r="EVP609" s="112"/>
      <c r="EVQ609" s="112"/>
      <c r="EVR609" s="112"/>
      <c r="EVS609" s="112"/>
      <c r="EVT609" s="112"/>
      <c r="EVU609" s="112"/>
      <c r="EVV609" s="112"/>
      <c r="EVW609" s="112"/>
      <c r="EVX609" s="112"/>
      <c r="EVY609" s="112"/>
      <c r="EVZ609" s="112"/>
      <c r="EWA609" s="112"/>
      <c r="EWB609" s="112"/>
      <c r="EWC609" s="112"/>
      <c r="EWD609" s="112"/>
      <c r="EWE609" s="112"/>
      <c r="EWF609" s="112"/>
      <c r="EWG609" s="112"/>
      <c r="EWH609" s="112"/>
      <c r="EWI609" s="112"/>
      <c r="EWJ609" s="112"/>
      <c r="EWK609" s="112"/>
      <c r="EWL609" s="112"/>
      <c r="EWM609" s="112"/>
      <c r="EWN609" s="112"/>
      <c r="EWO609" s="112"/>
      <c r="EWP609" s="112"/>
      <c r="EWQ609" s="112"/>
      <c r="EWR609" s="112"/>
      <c r="EWS609" s="112"/>
      <c r="EWT609" s="112"/>
      <c r="EWU609" s="112"/>
      <c r="EWV609" s="112"/>
      <c r="EWW609" s="112"/>
      <c r="EWX609" s="112"/>
      <c r="EWY609" s="112"/>
      <c r="EWZ609" s="112"/>
      <c r="EXA609" s="112"/>
      <c r="EXB609" s="112"/>
      <c r="EXC609" s="112"/>
      <c r="EXD609" s="112"/>
      <c r="EXE609" s="112"/>
      <c r="EXF609" s="112"/>
      <c r="EXG609" s="112"/>
      <c r="EXH609" s="112"/>
      <c r="EXI609" s="112"/>
      <c r="EXJ609" s="112"/>
      <c r="EXK609" s="112"/>
      <c r="EXL609" s="112"/>
      <c r="EXM609" s="112"/>
      <c r="EXN609" s="112"/>
      <c r="EXO609" s="112"/>
      <c r="EXP609" s="112"/>
      <c r="EXQ609" s="112"/>
      <c r="EXR609" s="112"/>
      <c r="EXS609" s="112"/>
      <c r="EXT609" s="112"/>
      <c r="EXU609" s="112"/>
      <c r="EXV609" s="112"/>
      <c r="EXW609" s="112"/>
      <c r="EXX609" s="112"/>
      <c r="EXY609" s="112"/>
      <c r="EXZ609" s="112"/>
      <c r="EYA609" s="112"/>
      <c r="EYB609" s="112"/>
      <c r="EYC609" s="112"/>
      <c r="EYD609" s="112"/>
      <c r="EYE609" s="112"/>
      <c r="EYF609" s="112"/>
      <c r="EYG609" s="112"/>
      <c r="EYH609" s="112"/>
      <c r="EYI609" s="112"/>
      <c r="EYJ609" s="112"/>
      <c r="EYK609" s="112"/>
      <c r="EYL609" s="112"/>
      <c r="EYM609" s="112"/>
      <c r="EYN609" s="112"/>
      <c r="EYO609" s="112"/>
      <c r="EYP609" s="112"/>
      <c r="EYQ609" s="112"/>
      <c r="EYR609" s="112"/>
      <c r="EYS609" s="112"/>
      <c r="EYT609" s="112"/>
      <c r="EYU609" s="112"/>
      <c r="EYV609" s="112"/>
      <c r="EYW609" s="112"/>
      <c r="EYX609" s="112"/>
      <c r="EYY609" s="112"/>
      <c r="EYZ609" s="112"/>
      <c r="EZA609" s="112"/>
      <c r="EZB609" s="112"/>
      <c r="EZC609" s="112"/>
      <c r="EZD609" s="112"/>
      <c r="EZE609" s="112"/>
      <c r="EZF609" s="112"/>
      <c r="EZG609" s="112"/>
      <c r="EZH609" s="112"/>
      <c r="EZI609" s="112"/>
      <c r="EZJ609" s="112"/>
      <c r="EZK609" s="112"/>
      <c r="EZL609" s="112"/>
      <c r="EZM609" s="112"/>
      <c r="EZN609" s="112"/>
      <c r="EZO609" s="112"/>
      <c r="EZP609" s="112"/>
      <c r="EZQ609" s="112"/>
      <c r="EZR609" s="112"/>
      <c r="EZS609" s="112"/>
      <c r="EZT609" s="112"/>
      <c r="EZU609" s="112"/>
      <c r="EZV609" s="112"/>
      <c r="EZW609" s="112"/>
      <c r="EZX609" s="112"/>
      <c r="EZY609" s="112"/>
      <c r="EZZ609" s="112"/>
      <c r="FAA609" s="112"/>
      <c r="FAB609" s="112"/>
      <c r="FAC609" s="112"/>
      <c r="FAD609" s="112"/>
      <c r="FAE609" s="112"/>
      <c r="FAF609" s="112"/>
      <c r="FAG609" s="112"/>
      <c r="FAH609" s="112"/>
      <c r="FAI609" s="112"/>
      <c r="FAJ609" s="112"/>
      <c r="FAK609" s="112"/>
      <c r="FAL609" s="112"/>
      <c r="FAM609" s="112"/>
      <c r="FAN609" s="112"/>
      <c r="FAO609" s="112"/>
      <c r="FAP609" s="112"/>
      <c r="FAQ609" s="112"/>
      <c r="FAR609" s="112"/>
      <c r="FAS609" s="112"/>
      <c r="FAT609" s="112"/>
      <c r="FAU609" s="112"/>
      <c r="FAV609" s="112"/>
      <c r="FAW609" s="112"/>
      <c r="FAX609" s="112"/>
      <c r="FAY609" s="112"/>
      <c r="FAZ609" s="112"/>
      <c r="FBA609" s="112"/>
      <c r="FBB609" s="112"/>
      <c r="FBC609" s="112"/>
      <c r="FBD609" s="112"/>
      <c r="FBE609" s="112"/>
      <c r="FBF609" s="112"/>
      <c r="FBG609" s="112"/>
      <c r="FBH609" s="112"/>
      <c r="FBI609" s="112"/>
      <c r="FBJ609" s="112"/>
      <c r="FBK609" s="112"/>
      <c r="FBL609" s="112"/>
      <c r="FBM609" s="112"/>
      <c r="FBN609" s="112"/>
      <c r="FBO609" s="112"/>
      <c r="FBP609" s="112"/>
      <c r="FBQ609" s="112"/>
      <c r="FBR609" s="112"/>
      <c r="FBS609" s="112"/>
      <c r="FBT609" s="112"/>
      <c r="FBU609" s="112"/>
      <c r="FBV609" s="112"/>
      <c r="FBW609" s="112"/>
      <c r="FBX609" s="112"/>
      <c r="FBY609" s="112"/>
      <c r="FBZ609" s="112"/>
      <c r="FCA609" s="112"/>
      <c r="FCB609" s="112"/>
      <c r="FCC609" s="112"/>
      <c r="FCD609" s="112"/>
      <c r="FCE609" s="112"/>
      <c r="FCF609" s="112"/>
      <c r="FCG609" s="112"/>
      <c r="FCH609" s="112"/>
      <c r="FCI609" s="112"/>
      <c r="FCJ609" s="112"/>
      <c r="FCK609" s="112"/>
      <c r="FCL609" s="112"/>
      <c r="FCM609" s="112"/>
      <c r="FCN609" s="112"/>
      <c r="FCO609" s="112"/>
      <c r="FCP609" s="112"/>
      <c r="FCQ609" s="112"/>
      <c r="FCR609" s="112"/>
      <c r="FCS609" s="112"/>
      <c r="FCT609" s="112"/>
      <c r="FCU609" s="112"/>
      <c r="FCV609" s="112"/>
      <c r="FCW609" s="112"/>
      <c r="FCX609" s="112"/>
      <c r="FCY609" s="112"/>
      <c r="FCZ609" s="112"/>
      <c r="FDA609" s="112"/>
      <c r="FDB609" s="112"/>
      <c r="FDC609" s="112"/>
      <c r="FDD609" s="112"/>
      <c r="FDE609" s="112"/>
      <c r="FDF609" s="112"/>
      <c r="FDG609" s="112"/>
      <c r="FDH609" s="112"/>
      <c r="FDI609" s="112"/>
      <c r="FDJ609" s="112"/>
      <c r="FDK609" s="112"/>
      <c r="FDL609" s="112"/>
      <c r="FDM609" s="112"/>
      <c r="FDN609" s="112"/>
      <c r="FDO609" s="112"/>
      <c r="FDP609" s="112"/>
      <c r="FDQ609" s="112"/>
      <c r="FDR609" s="112"/>
      <c r="FDS609" s="112"/>
      <c r="FDT609" s="112"/>
      <c r="FDU609" s="112"/>
      <c r="FDV609" s="112"/>
      <c r="FDW609" s="112"/>
      <c r="FDX609" s="112"/>
      <c r="FDY609" s="112"/>
      <c r="FDZ609" s="112"/>
      <c r="FEA609" s="112"/>
      <c r="FEB609" s="112"/>
      <c r="FEC609" s="112"/>
      <c r="FED609" s="112"/>
      <c r="FEE609" s="112"/>
      <c r="FEF609" s="112"/>
      <c r="FEG609" s="112"/>
      <c r="FEH609" s="112"/>
      <c r="FEI609" s="112"/>
      <c r="FEJ609" s="112"/>
      <c r="FEK609" s="112"/>
      <c r="FEL609" s="112"/>
      <c r="FEM609" s="112"/>
      <c r="FEN609" s="112"/>
      <c r="FEO609" s="112"/>
      <c r="FEP609" s="112"/>
      <c r="FEQ609" s="112"/>
      <c r="FER609" s="112"/>
      <c r="FES609" s="112"/>
      <c r="FET609" s="112"/>
      <c r="FEU609" s="112"/>
      <c r="FEV609" s="112"/>
      <c r="FEW609" s="112"/>
      <c r="FEX609" s="112"/>
      <c r="FEY609" s="112"/>
      <c r="FEZ609" s="112"/>
      <c r="FFA609" s="112"/>
      <c r="FFB609" s="112"/>
      <c r="FFC609" s="112"/>
      <c r="FFD609" s="112"/>
      <c r="FFE609" s="112"/>
      <c r="FFF609" s="112"/>
      <c r="FFG609" s="112"/>
      <c r="FFH609" s="112"/>
      <c r="FFI609" s="112"/>
      <c r="FFJ609" s="112"/>
      <c r="FFK609" s="112"/>
      <c r="FFL609" s="112"/>
      <c r="FFM609" s="112"/>
      <c r="FFN609" s="112"/>
      <c r="FFO609" s="112"/>
      <c r="FFP609" s="112"/>
      <c r="FFQ609" s="112"/>
      <c r="FFR609" s="112"/>
      <c r="FFS609" s="112"/>
      <c r="FFT609" s="112"/>
      <c r="FFU609" s="112"/>
      <c r="FFV609" s="112"/>
      <c r="FFW609" s="112"/>
      <c r="FFX609" s="112"/>
      <c r="FFY609" s="112"/>
      <c r="FFZ609" s="112"/>
      <c r="FGA609" s="112"/>
      <c r="FGB609" s="112"/>
      <c r="FGC609" s="112"/>
      <c r="FGD609" s="112"/>
      <c r="FGE609" s="112"/>
      <c r="FGF609" s="112"/>
      <c r="FGG609" s="112"/>
      <c r="FGH609" s="112"/>
      <c r="FGI609" s="112"/>
      <c r="FGJ609" s="112"/>
      <c r="FGK609" s="112"/>
      <c r="FGL609" s="112"/>
      <c r="FGM609" s="112"/>
      <c r="FGN609" s="112"/>
      <c r="FGO609" s="112"/>
      <c r="FGP609" s="112"/>
      <c r="FGQ609" s="112"/>
      <c r="FGR609" s="112"/>
      <c r="FGS609" s="112"/>
      <c r="FGT609" s="112"/>
      <c r="FGU609" s="112"/>
      <c r="FGV609" s="112"/>
      <c r="FGW609" s="112"/>
      <c r="FGX609" s="112"/>
      <c r="FGY609" s="112"/>
      <c r="FGZ609" s="112"/>
      <c r="FHA609" s="112"/>
      <c r="FHB609" s="112"/>
      <c r="FHC609" s="112"/>
      <c r="FHD609" s="112"/>
      <c r="FHE609" s="112"/>
      <c r="FHF609" s="112"/>
      <c r="FHG609" s="112"/>
      <c r="FHH609" s="112"/>
      <c r="FHI609" s="112"/>
      <c r="FHJ609" s="112"/>
      <c r="FHK609" s="112"/>
      <c r="FHL609" s="112"/>
      <c r="FHM609" s="112"/>
      <c r="FHN609" s="112"/>
      <c r="FHO609" s="112"/>
      <c r="FHP609" s="112"/>
      <c r="FHQ609" s="112"/>
      <c r="FHR609" s="112"/>
      <c r="FHS609" s="112"/>
      <c r="FHT609" s="112"/>
      <c r="FHU609" s="112"/>
      <c r="FHV609" s="112"/>
      <c r="FHW609" s="112"/>
      <c r="FHX609" s="112"/>
      <c r="FHY609" s="112"/>
      <c r="FHZ609" s="112"/>
      <c r="FIA609" s="112"/>
      <c r="FIB609" s="112"/>
      <c r="FIC609" s="112"/>
      <c r="FID609" s="112"/>
      <c r="FIE609" s="112"/>
      <c r="FIF609" s="112"/>
      <c r="FIG609" s="112"/>
      <c r="FIH609" s="112"/>
      <c r="FII609" s="112"/>
      <c r="FIJ609" s="112"/>
      <c r="FIK609" s="112"/>
      <c r="FIL609" s="112"/>
      <c r="FIM609" s="112"/>
      <c r="FIN609" s="112"/>
      <c r="FIO609" s="112"/>
      <c r="FIP609" s="112"/>
      <c r="FIQ609" s="112"/>
      <c r="FIR609" s="112"/>
      <c r="FIS609" s="112"/>
      <c r="FIT609" s="112"/>
      <c r="FIU609" s="112"/>
      <c r="FIV609" s="112"/>
      <c r="FIW609" s="112"/>
      <c r="FIX609" s="112"/>
      <c r="FIY609" s="112"/>
      <c r="FIZ609" s="112"/>
      <c r="FJA609" s="112"/>
      <c r="FJB609" s="112"/>
      <c r="FJC609" s="112"/>
      <c r="FJD609" s="112"/>
      <c r="FJE609" s="112"/>
      <c r="FJF609" s="112"/>
      <c r="FJG609" s="112"/>
      <c r="FJH609" s="112"/>
      <c r="FJI609" s="112"/>
      <c r="FJJ609" s="112"/>
      <c r="FJK609" s="112"/>
      <c r="FJL609" s="112"/>
      <c r="FJM609" s="112"/>
      <c r="FJN609" s="112"/>
      <c r="FJO609" s="112"/>
      <c r="FJP609" s="112"/>
      <c r="FJQ609" s="112"/>
      <c r="FJR609" s="112"/>
      <c r="FJS609" s="112"/>
      <c r="FJT609" s="112"/>
      <c r="FJU609" s="112"/>
      <c r="FJV609" s="112"/>
      <c r="FJW609" s="112"/>
      <c r="FJX609" s="112"/>
      <c r="FJY609" s="112"/>
      <c r="FJZ609" s="112"/>
      <c r="FKA609" s="112"/>
      <c r="FKB609" s="112"/>
      <c r="FKC609" s="112"/>
      <c r="FKD609" s="112"/>
      <c r="FKE609" s="112"/>
      <c r="FKF609" s="112"/>
      <c r="FKG609" s="112"/>
      <c r="FKH609" s="112"/>
      <c r="FKI609" s="112"/>
      <c r="FKJ609" s="112"/>
      <c r="FKK609" s="112"/>
      <c r="FKL609" s="112"/>
      <c r="FKM609" s="112"/>
      <c r="FKN609" s="112"/>
      <c r="FKO609" s="112"/>
      <c r="FKP609" s="112"/>
      <c r="FKQ609" s="112"/>
      <c r="FKR609" s="112"/>
      <c r="FKS609" s="112"/>
      <c r="FKT609" s="112"/>
      <c r="FKU609" s="112"/>
      <c r="FKV609" s="112"/>
      <c r="FKW609" s="112"/>
      <c r="FKX609" s="112"/>
      <c r="FKY609" s="112"/>
      <c r="FKZ609" s="112"/>
      <c r="FLA609" s="112"/>
      <c r="FLB609" s="112"/>
      <c r="FLC609" s="112"/>
      <c r="FLD609" s="112"/>
      <c r="FLE609" s="112"/>
      <c r="FLF609" s="112"/>
      <c r="FLG609" s="112"/>
      <c r="FLH609" s="112"/>
      <c r="FLI609" s="112"/>
      <c r="FLJ609" s="112"/>
      <c r="FLK609" s="112"/>
      <c r="FLL609" s="112"/>
      <c r="FLM609" s="112"/>
      <c r="FLN609" s="112"/>
      <c r="FLO609" s="112"/>
      <c r="FLP609" s="112"/>
      <c r="FLQ609" s="112"/>
      <c r="FLR609" s="112"/>
      <c r="FLS609" s="112"/>
      <c r="FLT609" s="112"/>
      <c r="FLU609" s="112"/>
      <c r="FLV609" s="112"/>
      <c r="FLW609" s="112"/>
      <c r="FLX609" s="112"/>
      <c r="FLY609" s="112"/>
      <c r="FLZ609" s="112"/>
      <c r="FMA609" s="112"/>
      <c r="FMB609" s="112"/>
      <c r="FMC609" s="112"/>
      <c r="FMD609" s="112"/>
      <c r="FME609" s="112"/>
      <c r="FMF609" s="112"/>
      <c r="FMG609" s="112"/>
      <c r="FMH609" s="112"/>
      <c r="FMI609" s="112"/>
      <c r="FMJ609" s="112"/>
      <c r="FMK609" s="112"/>
      <c r="FML609" s="112"/>
      <c r="FMM609" s="112"/>
      <c r="FMN609" s="112"/>
      <c r="FMO609" s="112"/>
      <c r="FMP609" s="112"/>
      <c r="FMQ609" s="112"/>
      <c r="FMR609" s="112"/>
      <c r="FMS609" s="112"/>
      <c r="FMT609" s="112"/>
      <c r="FMU609" s="112"/>
      <c r="FMV609" s="112"/>
      <c r="FMW609" s="112"/>
      <c r="FMX609" s="112"/>
      <c r="FMY609" s="112"/>
      <c r="FMZ609" s="112"/>
      <c r="FNA609" s="112"/>
      <c r="FNB609" s="112"/>
      <c r="FNC609" s="112"/>
      <c r="FND609" s="112"/>
      <c r="FNE609" s="112"/>
      <c r="FNF609" s="112"/>
      <c r="FNG609" s="112"/>
      <c r="FNH609" s="112"/>
      <c r="FNI609" s="112"/>
      <c r="FNJ609" s="112"/>
      <c r="FNK609" s="112"/>
      <c r="FNL609" s="112"/>
      <c r="FNM609" s="112"/>
      <c r="FNN609" s="112"/>
      <c r="FNO609" s="112"/>
      <c r="FNP609" s="112"/>
      <c r="FNQ609" s="112"/>
      <c r="FNR609" s="112"/>
      <c r="FNS609" s="112"/>
      <c r="FNT609" s="112"/>
      <c r="FNU609" s="112"/>
      <c r="FNV609" s="112"/>
      <c r="FNW609" s="112"/>
      <c r="FNX609" s="112"/>
      <c r="FNY609" s="112"/>
      <c r="FNZ609" s="112"/>
      <c r="FOA609" s="112"/>
      <c r="FOB609" s="112"/>
      <c r="FOC609" s="112"/>
      <c r="FOD609" s="112"/>
      <c r="FOE609" s="112"/>
      <c r="FOF609" s="112"/>
      <c r="FOG609" s="112"/>
      <c r="FOH609" s="112"/>
      <c r="FOI609" s="112"/>
      <c r="FOJ609" s="112"/>
      <c r="FOK609" s="112"/>
      <c r="FOL609" s="112"/>
      <c r="FOM609" s="112"/>
      <c r="FON609" s="112"/>
      <c r="FOO609" s="112"/>
      <c r="FOP609" s="112"/>
      <c r="FOQ609" s="112"/>
      <c r="FOR609" s="112"/>
      <c r="FOS609" s="112"/>
      <c r="FOT609" s="112"/>
      <c r="FOU609" s="112"/>
      <c r="FOV609" s="112"/>
      <c r="FOW609" s="112"/>
      <c r="FOX609" s="112"/>
      <c r="FOY609" s="112"/>
      <c r="FOZ609" s="112"/>
      <c r="FPA609" s="112"/>
      <c r="FPB609" s="112"/>
      <c r="FPC609" s="112"/>
      <c r="FPD609" s="112"/>
      <c r="FPE609" s="112"/>
      <c r="FPF609" s="112"/>
      <c r="FPG609" s="112"/>
      <c r="FPH609" s="112"/>
      <c r="FPI609" s="112"/>
      <c r="FPJ609" s="112"/>
      <c r="FPK609" s="112"/>
      <c r="FPL609" s="112"/>
      <c r="FPM609" s="112"/>
      <c r="FPN609" s="112"/>
      <c r="FPO609" s="112"/>
      <c r="FPP609" s="112"/>
      <c r="FPQ609" s="112"/>
      <c r="FPR609" s="112"/>
      <c r="FPS609" s="112"/>
      <c r="FPT609" s="112"/>
      <c r="FPU609" s="112"/>
      <c r="FPV609" s="112"/>
      <c r="FPW609" s="112"/>
      <c r="FPX609" s="112"/>
      <c r="FPY609" s="112"/>
      <c r="FPZ609" s="112"/>
      <c r="FQA609" s="112"/>
      <c r="FQB609" s="112"/>
      <c r="FQC609" s="112"/>
      <c r="FQD609" s="112"/>
      <c r="FQE609" s="112"/>
      <c r="FQF609" s="112"/>
      <c r="FQG609" s="112"/>
      <c r="FQH609" s="112"/>
      <c r="FQI609" s="112"/>
      <c r="FQJ609" s="112"/>
      <c r="FQK609" s="112"/>
      <c r="FQL609" s="112"/>
      <c r="FQM609" s="112"/>
      <c r="FQN609" s="112"/>
      <c r="FQO609" s="112"/>
      <c r="FQP609" s="112"/>
      <c r="FQQ609" s="112"/>
      <c r="FQR609" s="112"/>
      <c r="FQS609" s="112"/>
      <c r="FQT609" s="112"/>
      <c r="FQU609" s="112"/>
      <c r="FQV609" s="112"/>
      <c r="FQW609" s="112"/>
      <c r="FQX609" s="112"/>
      <c r="FQY609" s="112"/>
      <c r="FQZ609" s="112"/>
      <c r="FRA609" s="112"/>
      <c r="FRB609" s="112"/>
      <c r="FRC609" s="112"/>
      <c r="FRD609" s="112"/>
      <c r="FRE609" s="112"/>
      <c r="FRF609" s="112"/>
      <c r="FRG609" s="112"/>
      <c r="FRH609" s="112"/>
      <c r="FRI609" s="112"/>
      <c r="FRJ609" s="112"/>
      <c r="FRK609" s="112"/>
      <c r="FRL609" s="112"/>
      <c r="FRM609" s="112"/>
      <c r="FRN609" s="112"/>
      <c r="FRO609" s="112"/>
      <c r="FRP609" s="112"/>
      <c r="FRQ609" s="112"/>
      <c r="FRR609" s="112"/>
      <c r="FRS609" s="112"/>
      <c r="FRT609" s="112"/>
      <c r="FRU609" s="112"/>
      <c r="FRV609" s="112"/>
      <c r="FRW609" s="112"/>
      <c r="FRX609" s="112"/>
      <c r="FRY609" s="112"/>
      <c r="FRZ609" s="112"/>
      <c r="FSA609" s="112"/>
      <c r="FSB609" s="112"/>
      <c r="FSC609" s="112"/>
      <c r="FSD609" s="112"/>
      <c r="FSE609" s="112"/>
      <c r="FSF609" s="112"/>
      <c r="FSG609" s="112"/>
      <c r="FSH609" s="112"/>
      <c r="FSI609" s="112"/>
      <c r="FSJ609" s="112"/>
      <c r="FSK609" s="112"/>
      <c r="FSL609" s="112"/>
      <c r="FSM609" s="112"/>
      <c r="FSN609" s="112"/>
      <c r="FSO609" s="112"/>
      <c r="FSP609" s="112"/>
      <c r="FSQ609" s="112"/>
      <c r="FSR609" s="112"/>
      <c r="FSS609" s="112"/>
      <c r="FST609" s="112"/>
      <c r="FSU609" s="112"/>
      <c r="FSV609" s="112"/>
      <c r="FSW609" s="112"/>
      <c r="FSX609" s="112"/>
      <c r="FSY609" s="112"/>
      <c r="FSZ609" s="112"/>
      <c r="FTA609" s="112"/>
      <c r="FTB609" s="112"/>
      <c r="FTC609" s="112"/>
      <c r="FTD609" s="112"/>
      <c r="FTE609" s="112"/>
      <c r="FTF609" s="112"/>
      <c r="FTG609" s="112"/>
      <c r="FTH609" s="112"/>
      <c r="FTI609" s="112"/>
      <c r="FTJ609" s="112"/>
      <c r="FTK609" s="112"/>
      <c r="FTL609" s="112"/>
      <c r="FTM609" s="112"/>
      <c r="FTN609" s="112"/>
      <c r="FTO609" s="112"/>
      <c r="FTP609" s="112"/>
      <c r="FTQ609" s="112"/>
      <c r="FTR609" s="112"/>
      <c r="FTS609" s="112"/>
      <c r="FTT609" s="112"/>
      <c r="FTU609" s="112"/>
      <c r="FTV609" s="112"/>
      <c r="FTW609" s="112"/>
      <c r="FTX609" s="112"/>
      <c r="FTY609" s="112"/>
      <c r="FTZ609" s="112"/>
      <c r="FUA609" s="112"/>
      <c r="FUB609" s="112"/>
      <c r="FUC609" s="112"/>
      <c r="FUD609" s="112"/>
      <c r="FUE609" s="112"/>
      <c r="FUF609" s="112"/>
      <c r="FUG609" s="112"/>
      <c r="FUH609" s="112"/>
      <c r="FUI609" s="112"/>
      <c r="FUJ609" s="112"/>
      <c r="FUK609" s="112"/>
      <c r="FUL609" s="112"/>
      <c r="FUM609" s="112"/>
      <c r="FUN609" s="112"/>
      <c r="FUO609" s="112"/>
      <c r="FUP609" s="112"/>
      <c r="FUQ609" s="112"/>
      <c r="FUR609" s="112"/>
      <c r="FUS609" s="112"/>
      <c r="FUT609" s="112"/>
      <c r="FUU609" s="112"/>
      <c r="FUV609" s="112"/>
      <c r="FUW609" s="112"/>
      <c r="FUX609" s="112"/>
      <c r="FUY609" s="112"/>
      <c r="FUZ609" s="112"/>
      <c r="FVA609" s="112"/>
      <c r="FVB609" s="112"/>
      <c r="FVC609" s="112"/>
      <c r="FVD609" s="112"/>
      <c r="FVE609" s="112"/>
      <c r="FVF609" s="112"/>
      <c r="FVG609" s="112"/>
      <c r="FVH609" s="112"/>
      <c r="FVI609" s="112"/>
      <c r="FVJ609" s="112"/>
      <c r="FVK609" s="112"/>
      <c r="FVL609" s="112"/>
      <c r="FVM609" s="112"/>
      <c r="FVN609" s="112"/>
      <c r="FVO609" s="112"/>
      <c r="FVP609" s="112"/>
      <c r="FVQ609" s="112"/>
      <c r="FVR609" s="112"/>
      <c r="FVS609" s="112"/>
      <c r="FVT609" s="112"/>
      <c r="FVU609" s="112"/>
      <c r="FVV609" s="112"/>
      <c r="FVW609" s="112"/>
      <c r="FVX609" s="112"/>
      <c r="FVY609" s="112"/>
      <c r="FVZ609" s="112"/>
      <c r="FWA609" s="112"/>
      <c r="FWB609" s="112"/>
      <c r="FWC609" s="112"/>
      <c r="FWD609" s="112"/>
      <c r="FWE609" s="112"/>
      <c r="FWF609" s="112"/>
      <c r="FWG609" s="112"/>
      <c r="FWH609" s="112"/>
      <c r="FWI609" s="112"/>
      <c r="FWJ609" s="112"/>
      <c r="FWK609" s="112"/>
      <c r="FWL609" s="112"/>
      <c r="FWM609" s="112"/>
      <c r="FWN609" s="112"/>
      <c r="FWO609" s="112"/>
      <c r="FWP609" s="112"/>
      <c r="FWQ609" s="112"/>
      <c r="FWR609" s="112"/>
      <c r="FWS609" s="112"/>
      <c r="FWT609" s="112"/>
      <c r="FWU609" s="112"/>
      <c r="FWV609" s="112"/>
      <c r="FWW609" s="112"/>
      <c r="FWX609" s="112"/>
      <c r="FWY609" s="112"/>
      <c r="FWZ609" s="112"/>
      <c r="FXA609" s="112"/>
      <c r="FXB609" s="112"/>
      <c r="FXC609" s="112"/>
      <c r="FXD609" s="112"/>
      <c r="FXE609" s="112"/>
      <c r="FXF609" s="112"/>
      <c r="FXG609" s="112"/>
      <c r="FXH609" s="112"/>
      <c r="FXI609" s="112"/>
      <c r="FXJ609" s="112"/>
      <c r="FXK609" s="112"/>
      <c r="FXL609" s="112"/>
      <c r="FXM609" s="112"/>
      <c r="FXN609" s="112"/>
      <c r="FXO609" s="112"/>
      <c r="FXP609" s="112"/>
      <c r="FXQ609" s="112"/>
      <c r="FXR609" s="112"/>
      <c r="FXS609" s="112"/>
      <c r="FXT609" s="112"/>
      <c r="FXU609" s="112"/>
      <c r="FXV609" s="112"/>
      <c r="FXW609" s="112"/>
      <c r="FXX609" s="112"/>
      <c r="FXY609" s="112"/>
      <c r="FXZ609" s="112"/>
      <c r="FYA609" s="112"/>
      <c r="FYB609" s="112"/>
      <c r="FYC609" s="112"/>
      <c r="FYD609" s="112"/>
      <c r="FYE609" s="112"/>
      <c r="FYF609" s="112"/>
      <c r="FYG609" s="112"/>
      <c r="FYH609" s="112"/>
      <c r="FYI609" s="112"/>
      <c r="FYJ609" s="112"/>
      <c r="FYK609" s="112"/>
      <c r="FYL609" s="112"/>
      <c r="FYM609" s="112"/>
      <c r="FYN609" s="112"/>
      <c r="FYO609" s="112"/>
      <c r="FYP609" s="112"/>
      <c r="FYQ609" s="112"/>
      <c r="FYR609" s="112"/>
      <c r="FYS609" s="112"/>
      <c r="FYT609" s="112"/>
      <c r="FYU609" s="112"/>
      <c r="FYV609" s="112"/>
      <c r="FYW609" s="112"/>
      <c r="FYX609" s="112"/>
      <c r="FYY609" s="112"/>
      <c r="FYZ609" s="112"/>
      <c r="FZA609" s="112"/>
      <c r="FZB609" s="112"/>
      <c r="FZC609" s="112"/>
      <c r="FZD609" s="112"/>
      <c r="FZE609" s="112"/>
      <c r="FZF609" s="112"/>
      <c r="FZG609" s="112"/>
      <c r="FZH609" s="112"/>
      <c r="FZI609" s="112"/>
      <c r="FZJ609" s="112"/>
      <c r="FZK609" s="112"/>
      <c r="FZL609" s="112"/>
      <c r="FZM609" s="112"/>
      <c r="FZN609" s="112"/>
      <c r="FZO609" s="112"/>
      <c r="FZP609" s="112"/>
      <c r="FZQ609" s="112"/>
      <c r="FZR609" s="112"/>
      <c r="FZS609" s="112"/>
      <c r="FZT609" s="112"/>
      <c r="FZU609" s="112"/>
      <c r="FZV609" s="112"/>
      <c r="FZW609" s="112"/>
      <c r="FZX609" s="112"/>
      <c r="FZY609" s="112"/>
      <c r="FZZ609" s="112"/>
      <c r="GAA609" s="112"/>
      <c r="GAB609" s="112"/>
      <c r="GAC609" s="112"/>
      <c r="GAD609" s="112"/>
      <c r="GAE609" s="112"/>
      <c r="GAF609" s="112"/>
      <c r="GAG609" s="112"/>
      <c r="GAH609" s="112"/>
      <c r="GAI609" s="112"/>
      <c r="GAJ609" s="112"/>
      <c r="GAK609" s="112"/>
      <c r="GAL609" s="112"/>
      <c r="GAM609" s="112"/>
      <c r="GAN609" s="112"/>
      <c r="GAO609" s="112"/>
      <c r="GAP609" s="112"/>
      <c r="GAQ609" s="112"/>
      <c r="GAR609" s="112"/>
      <c r="GAS609" s="112"/>
      <c r="GAT609" s="112"/>
      <c r="GAU609" s="112"/>
      <c r="GAV609" s="112"/>
      <c r="GAW609" s="112"/>
      <c r="GAX609" s="112"/>
      <c r="GAY609" s="112"/>
      <c r="GAZ609" s="112"/>
      <c r="GBA609" s="112"/>
      <c r="GBB609" s="112"/>
      <c r="GBC609" s="112"/>
      <c r="GBD609" s="112"/>
      <c r="GBE609" s="112"/>
      <c r="GBF609" s="112"/>
      <c r="GBG609" s="112"/>
      <c r="GBH609" s="112"/>
      <c r="GBI609" s="112"/>
      <c r="GBJ609" s="112"/>
      <c r="GBK609" s="112"/>
      <c r="GBL609" s="112"/>
      <c r="GBM609" s="112"/>
      <c r="GBN609" s="112"/>
      <c r="GBO609" s="112"/>
      <c r="GBP609" s="112"/>
      <c r="GBQ609" s="112"/>
      <c r="GBR609" s="112"/>
      <c r="GBS609" s="112"/>
      <c r="GBT609" s="112"/>
      <c r="GBU609" s="112"/>
      <c r="GBV609" s="112"/>
      <c r="GBW609" s="112"/>
      <c r="GBX609" s="112"/>
      <c r="GBY609" s="112"/>
      <c r="GBZ609" s="112"/>
      <c r="GCA609" s="112"/>
      <c r="GCB609" s="112"/>
      <c r="GCC609" s="112"/>
      <c r="GCD609" s="112"/>
      <c r="GCE609" s="112"/>
      <c r="GCF609" s="112"/>
      <c r="GCG609" s="112"/>
      <c r="GCH609" s="112"/>
      <c r="GCI609" s="112"/>
      <c r="GCJ609" s="112"/>
      <c r="GCK609" s="112"/>
      <c r="GCL609" s="112"/>
      <c r="GCM609" s="112"/>
      <c r="GCN609" s="112"/>
      <c r="GCO609" s="112"/>
      <c r="GCP609" s="112"/>
      <c r="GCQ609" s="112"/>
      <c r="GCR609" s="112"/>
      <c r="GCS609" s="112"/>
      <c r="GCT609" s="112"/>
      <c r="GCU609" s="112"/>
      <c r="GCV609" s="112"/>
      <c r="GCW609" s="112"/>
      <c r="GCX609" s="112"/>
      <c r="GCY609" s="112"/>
      <c r="GCZ609" s="112"/>
      <c r="GDA609" s="112"/>
      <c r="GDB609" s="112"/>
      <c r="GDC609" s="112"/>
      <c r="GDD609" s="112"/>
      <c r="GDE609" s="112"/>
      <c r="GDF609" s="112"/>
      <c r="GDG609" s="112"/>
      <c r="GDH609" s="112"/>
      <c r="GDI609" s="112"/>
      <c r="GDJ609" s="112"/>
      <c r="GDK609" s="112"/>
      <c r="GDL609" s="112"/>
      <c r="GDM609" s="112"/>
      <c r="GDN609" s="112"/>
      <c r="GDO609" s="112"/>
      <c r="GDP609" s="112"/>
      <c r="GDQ609" s="112"/>
      <c r="GDR609" s="112"/>
      <c r="GDS609" s="112"/>
      <c r="GDT609" s="112"/>
      <c r="GDU609" s="112"/>
      <c r="GDV609" s="112"/>
      <c r="GDW609" s="112"/>
      <c r="GDX609" s="112"/>
      <c r="GDY609" s="112"/>
      <c r="GDZ609" s="112"/>
      <c r="GEA609" s="112"/>
      <c r="GEB609" s="112"/>
      <c r="GEC609" s="112"/>
      <c r="GED609" s="112"/>
      <c r="GEE609" s="112"/>
      <c r="GEF609" s="112"/>
      <c r="GEG609" s="112"/>
      <c r="GEH609" s="112"/>
      <c r="GEI609" s="112"/>
      <c r="GEJ609" s="112"/>
      <c r="GEK609" s="112"/>
      <c r="GEL609" s="112"/>
      <c r="GEM609" s="112"/>
      <c r="GEN609" s="112"/>
      <c r="GEO609" s="112"/>
      <c r="GEP609" s="112"/>
      <c r="GEQ609" s="112"/>
      <c r="GER609" s="112"/>
      <c r="GES609" s="112"/>
      <c r="GET609" s="112"/>
      <c r="GEU609" s="112"/>
      <c r="GEV609" s="112"/>
      <c r="GEW609" s="112"/>
      <c r="GEX609" s="112"/>
      <c r="GEY609" s="112"/>
      <c r="GEZ609" s="112"/>
      <c r="GFA609" s="112"/>
      <c r="GFB609" s="112"/>
      <c r="GFC609" s="112"/>
      <c r="GFD609" s="112"/>
      <c r="GFE609" s="112"/>
      <c r="GFF609" s="112"/>
      <c r="GFG609" s="112"/>
      <c r="GFH609" s="112"/>
      <c r="GFI609" s="112"/>
      <c r="GFJ609" s="112"/>
      <c r="GFK609" s="112"/>
      <c r="GFL609" s="112"/>
      <c r="GFM609" s="112"/>
      <c r="GFN609" s="112"/>
      <c r="GFO609" s="112"/>
      <c r="GFP609" s="112"/>
      <c r="GFQ609" s="112"/>
      <c r="GFR609" s="112"/>
      <c r="GFS609" s="112"/>
      <c r="GFT609" s="112"/>
      <c r="GFU609" s="112"/>
      <c r="GFV609" s="112"/>
      <c r="GFW609" s="112"/>
      <c r="GFX609" s="112"/>
      <c r="GFY609" s="112"/>
      <c r="GFZ609" s="112"/>
      <c r="GGA609" s="112"/>
      <c r="GGB609" s="112"/>
      <c r="GGC609" s="112"/>
      <c r="GGD609" s="112"/>
      <c r="GGE609" s="112"/>
      <c r="GGF609" s="112"/>
      <c r="GGG609" s="112"/>
      <c r="GGH609" s="112"/>
      <c r="GGI609" s="112"/>
      <c r="GGJ609" s="112"/>
      <c r="GGK609" s="112"/>
      <c r="GGL609" s="112"/>
      <c r="GGM609" s="112"/>
      <c r="GGN609" s="112"/>
      <c r="GGO609" s="112"/>
      <c r="GGP609" s="112"/>
      <c r="GGQ609" s="112"/>
      <c r="GGR609" s="112"/>
      <c r="GGS609" s="112"/>
      <c r="GGT609" s="112"/>
      <c r="GGU609" s="112"/>
      <c r="GGV609" s="112"/>
      <c r="GGW609" s="112"/>
      <c r="GGX609" s="112"/>
      <c r="GGY609" s="112"/>
      <c r="GGZ609" s="112"/>
      <c r="GHA609" s="112"/>
      <c r="GHB609" s="112"/>
      <c r="GHC609" s="112"/>
      <c r="GHD609" s="112"/>
      <c r="GHE609" s="112"/>
      <c r="GHF609" s="112"/>
      <c r="GHG609" s="112"/>
      <c r="GHH609" s="112"/>
      <c r="GHI609" s="112"/>
      <c r="GHJ609" s="112"/>
      <c r="GHK609" s="112"/>
      <c r="GHL609" s="112"/>
      <c r="GHM609" s="112"/>
      <c r="GHN609" s="112"/>
      <c r="GHO609" s="112"/>
      <c r="GHP609" s="112"/>
      <c r="GHQ609" s="112"/>
      <c r="GHR609" s="112"/>
      <c r="GHS609" s="112"/>
      <c r="GHT609" s="112"/>
      <c r="GHU609" s="112"/>
      <c r="GHV609" s="112"/>
      <c r="GHW609" s="112"/>
      <c r="GHX609" s="112"/>
      <c r="GHY609" s="112"/>
      <c r="GHZ609" s="112"/>
      <c r="GIA609" s="112"/>
      <c r="GIB609" s="112"/>
      <c r="GIC609" s="112"/>
      <c r="GID609" s="112"/>
      <c r="GIE609" s="112"/>
      <c r="GIF609" s="112"/>
      <c r="GIG609" s="112"/>
      <c r="GIH609" s="112"/>
      <c r="GII609" s="112"/>
      <c r="GIJ609" s="112"/>
      <c r="GIK609" s="112"/>
      <c r="GIL609" s="112"/>
      <c r="GIM609" s="112"/>
      <c r="GIN609" s="112"/>
      <c r="GIO609" s="112"/>
      <c r="GIP609" s="112"/>
      <c r="GIQ609" s="112"/>
      <c r="GIR609" s="112"/>
      <c r="GIS609" s="112"/>
      <c r="GIT609" s="112"/>
      <c r="GIU609" s="112"/>
      <c r="GIV609" s="112"/>
      <c r="GIW609" s="112"/>
      <c r="GIX609" s="112"/>
      <c r="GIY609" s="112"/>
      <c r="GIZ609" s="112"/>
      <c r="GJA609" s="112"/>
      <c r="GJB609" s="112"/>
      <c r="GJC609" s="112"/>
      <c r="GJD609" s="112"/>
      <c r="GJE609" s="112"/>
      <c r="GJF609" s="112"/>
      <c r="GJG609" s="112"/>
      <c r="GJH609" s="112"/>
      <c r="GJI609" s="112"/>
      <c r="GJJ609" s="112"/>
      <c r="GJK609" s="112"/>
      <c r="GJL609" s="112"/>
      <c r="GJM609" s="112"/>
      <c r="GJN609" s="112"/>
      <c r="GJO609" s="112"/>
      <c r="GJP609" s="112"/>
      <c r="GJQ609" s="112"/>
      <c r="GJR609" s="112"/>
      <c r="GJS609" s="112"/>
      <c r="GJT609" s="112"/>
      <c r="GJU609" s="112"/>
      <c r="GJV609" s="112"/>
      <c r="GJW609" s="112"/>
      <c r="GJX609" s="112"/>
      <c r="GJY609" s="112"/>
      <c r="GJZ609" s="112"/>
      <c r="GKA609" s="112"/>
      <c r="GKB609" s="112"/>
      <c r="GKC609" s="112"/>
      <c r="GKD609" s="112"/>
      <c r="GKE609" s="112"/>
      <c r="GKF609" s="112"/>
      <c r="GKG609" s="112"/>
      <c r="GKH609" s="112"/>
      <c r="GKI609" s="112"/>
      <c r="GKJ609" s="112"/>
      <c r="GKK609" s="112"/>
      <c r="GKL609" s="112"/>
      <c r="GKM609" s="112"/>
      <c r="GKN609" s="112"/>
      <c r="GKO609" s="112"/>
      <c r="GKP609" s="112"/>
      <c r="GKQ609" s="112"/>
      <c r="GKR609" s="112"/>
      <c r="GKS609" s="112"/>
      <c r="GKT609" s="112"/>
      <c r="GKU609" s="112"/>
      <c r="GKV609" s="112"/>
      <c r="GKW609" s="112"/>
      <c r="GKX609" s="112"/>
      <c r="GKY609" s="112"/>
      <c r="GKZ609" s="112"/>
      <c r="GLA609" s="112"/>
      <c r="GLB609" s="112"/>
      <c r="GLC609" s="112"/>
      <c r="GLD609" s="112"/>
      <c r="GLE609" s="112"/>
      <c r="GLF609" s="112"/>
      <c r="GLG609" s="112"/>
      <c r="GLH609" s="112"/>
      <c r="GLI609" s="112"/>
      <c r="GLJ609" s="112"/>
      <c r="GLK609" s="112"/>
      <c r="GLL609" s="112"/>
      <c r="GLM609" s="112"/>
      <c r="GLN609" s="112"/>
      <c r="GLO609" s="112"/>
      <c r="GLP609" s="112"/>
      <c r="GLQ609" s="112"/>
      <c r="GLR609" s="112"/>
      <c r="GLS609" s="112"/>
      <c r="GLT609" s="112"/>
      <c r="GLU609" s="112"/>
      <c r="GLV609" s="112"/>
      <c r="GLW609" s="112"/>
      <c r="GLX609" s="112"/>
      <c r="GLY609" s="112"/>
      <c r="GLZ609" s="112"/>
      <c r="GMA609" s="112"/>
      <c r="GMB609" s="112"/>
      <c r="GMC609" s="112"/>
      <c r="GMD609" s="112"/>
      <c r="GME609" s="112"/>
      <c r="GMF609" s="112"/>
      <c r="GMG609" s="112"/>
      <c r="GMH609" s="112"/>
      <c r="GMI609" s="112"/>
      <c r="GMJ609" s="112"/>
      <c r="GMK609" s="112"/>
      <c r="GML609" s="112"/>
      <c r="GMM609" s="112"/>
      <c r="GMN609" s="112"/>
      <c r="GMO609" s="112"/>
      <c r="GMP609" s="112"/>
      <c r="GMQ609" s="112"/>
      <c r="GMR609" s="112"/>
      <c r="GMS609" s="112"/>
      <c r="GMT609" s="112"/>
      <c r="GMU609" s="112"/>
      <c r="GMV609" s="112"/>
      <c r="GMW609" s="112"/>
      <c r="GMX609" s="112"/>
      <c r="GMY609" s="112"/>
      <c r="GMZ609" s="112"/>
      <c r="GNA609" s="112"/>
      <c r="GNB609" s="112"/>
      <c r="GNC609" s="112"/>
      <c r="GND609" s="112"/>
      <c r="GNE609" s="112"/>
      <c r="GNF609" s="112"/>
      <c r="GNG609" s="112"/>
      <c r="GNH609" s="112"/>
      <c r="GNI609" s="112"/>
      <c r="GNJ609" s="112"/>
      <c r="GNK609" s="112"/>
      <c r="GNL609" s="112"/>
      <c r="GNM609" s="112"/>
      <c r="GNN609" s="112"/>
      <c r="GNO609" s="112"/>
      <c r="GNP609" s="112"/>
      <c r="GNQ609" s="112"/>
      <c r="GNR609" s="112"/>
      <c r="GNS609" s="112"/>
      <c r="GNT609" s="112"/>
      <c r="GNU609" s="112"/>
      <c r="GNV609" s="112"/>
      <c r="GNW609" s="112"/>
      <c r="GNX609" s="112"/>
      <c r="GNY609" s="112"/>
      <c r="GNZ609" s="112"/>
      <c r="GOA609" s="112"/>
      <c r="GOB609" s="112"/>
      <c r="GOC609" s="112"/>
      <c r="GOD609" s="112"/>
      <c r="GOE609" s="112"/>
      <c r="GOF609" s="112"/>
      <c r="GOG609" s="112"/>
      <c r="GOH609" s="112"/>
      <c r="GOI609" s="112"/>
      <c r="GOJ609" s="112"/>
      <c r="GOK609" s="112"/>
      <c r="GOL609" s="112"/>
      <c r="GOM609" s="112"/>
      <c r="GON609" s="112"/>
      <c r="GOO609" s="112"/>
      <c r="GOP609" s="112"/>
      <c r="GOQ609" s="112"/>
      <c r="GOR609" s="112"/>
      <c r="GOS609" s="112"/>
      <c r="GOT609" s="112"/>
      <c r="GOU609" s="112"/>
      <c r="GOV609" s="112"/>
      <c r="GOW609" s="112"/>
      <c r="GOX609" s="112"/>
      <c r="GOY609" s="112"/>
      <c r="GOZ609" s="112"/>
      <c r="GPA609" s="112"/>
      <c r="GPB609" s="112"/>
      <c r="GPC609" s="112"/>
      <c r="GPD609" s="112"/>
      <c r="GPE609" s="112"/>
      <c r="GPF609" s="112"/>
      <c r="GPG609" s="112"/>
      <c r="GPH609" s="112"/>
      <c r="GPI609" s="112"/>
      <c r="GPJ609" s="112"/>
      <c r="GPK609" s="112"/>
      <c r="GPL609" s="112"/>
      <c r="GPM609" s="112"/>
      <c r="GPN609" s="112"/>
      <c r="GPO609" s="112"/>
      <c r="GPP609" s="112"/>
      <c r="GPQ609" s="112"/>
      <c r="GPR609" s="112"/>
      <c r="GPS609" s="112"/>
      <c r="GPT609" s="112"/>
      <c r="GPU609" s="112"/>
      <c r="GPV609" s="112"/>
      <c r="GPW609" s="112"/>
      <c r="GPX609" s="112"/>
      <c r="GPY609" s="112"/>
      <c r="GPZ609" s="112"/>
      <c r="GQA609" s="112"/>
      <c r="GQB609" s="112"/>
      <c r="GQC609" s="112"/>
      <c r="GQD609" s="112"/>
      <c r="GQE609" s="112"/>
      <c r="GQF609" s="112"/>
      <c r="GQG609" s="112"/>
      <c r="GQH609" s="112"/>
      <c r="GQI609" s="112"/>
      <c r="GQJ609" s="112"/>
      <c r="GQK609" s="112"/>
      <c r="GQL609" s="112"/>
      <c r="GQM609" s="112"/>
      <c r="GQN609" s="112"/>
      <c r="GQO609" s="112"/>
      <c r="GQP609" s="112"/>
      <c r="GQQ609" s="112"/>
      <c r="GQR609" s="112"/>
      <c r="GQS609" s="112"/>
      <c r="GQT609" s="112"/>
      <c r="GQU609" s="112"/>
      <c r="GQV609" s="112"/>
      <c r="GQW609" s="112"/>
      <c r="GQX609" s="112"/>
      <c r="GQY609" s="112"/>
      <c r="GQZ609" s="112"/>
      <c r="GRA609" s="112"/>
      <c r="GRB609" s="112"/>
      <c r="GRC609" s="112"/>
      <c r="GRD609" s="112"/>
      <c r="GRE609" s="112"/>
      <c r="GRF609" s="112"/>
      <c r="GRG609" s="112"/>
      <c r="GRH609" s="112"/>
      <c r="GRI609" s="112"/>
      <c r="GRJ609" s="112"/>
      <c r="GRK609" s="112"/>
      <c r="GRL609" s="112"/>
      <c r="GRM609" s="112"/>
      <c r="GRN609" s="112"/>
      <c r="GRO609" s="112"/>
      <c r="GRP609" s="112"/>
      <c r="GRQ609" s="112"/>
      <c r="GRR609" s="112"/>
      <c r="GRS609" s="112"/>
      <c r="GRT609" s="112"/>
      <c r="GRU609" s="112"/>
      <c r="GRV609" s="112"/>
      <c r="GRW609" s="112"/>
      <c r="GRX609" s="112"/>
      <c r="GRY609" s="112"/>
      <c r="GRZ609" s="112"/>
      <c r="GSA609" s="112"/>
      <c r="GSB609" s="112"/>
      <c r="GSC609" s="112"/>
      <c r="GSD609" s="112"/>
      <c r="GSE609" s="112"/>
      <c r="GSF609" s="112"/>
      <c r="GSG609" s="112"/>
      <c r="GSH609" s="112"/>
      <c r="GSI609" s="112"/>
      <c r="GSJ609" s="112"/>
      <c r="GSK609" s="112"/>
      <c r="GSL609" s="112"/>
      <c r="GSM609" s="112"/>
      <c r="GSN609" s="112"/>
      <c r="GSO609" s="112"/>
      <c r="GSP609" s="112"/>
      <c r="GSQ609" s="112"/>
      <c r="GSR609" s="112"/>
      <c r="GSS609" s="112"/>
      <c r="GST609" s="112"/>
      <c r="GSU609" s="112"/>
      <c r="GSV609" s="112"/>
      <c r="GSW609" s="112"/>
      <c r="GSX609" s="112"/>
      <c r="GSY609" s="112"/>
      <c r="GSZ609" s="112"/>
      <c r="GTA609" s="112"/>
      <c r="GTB609" s="112"/>
      <c r="GTC609" s="112"/>
      <c r="GTD609" s="112"/>
      <c r="GTE609" s="112"/>
      <c r="GTF609" s="112"/>
      <c r="GTG609" s="112"/>
      <c r="GTH609" s="112"/>
      <c r="GTI609" s="112"/>
      <c r="GTJ609" s="112"/>
      <c r="GTK609" s="112"/>
      <c r="GTL609" s="112"/>
      <c r="GTM609" s="112"/>
      <c r="GTN609" s="112"/>
      <c r="GTO609" s="112"/>
      <c r="GTP609" s="112"/>
      <c r="GTQ609" s="112"/>
      <c r="GTR609" s="112"/>
      <c r="GTS609" s="112"/>
      <c r="GTT609" s="112"/>
      <c r="GTU609" s="112"/>
      <c r="GTV609" s="112"/>
      <c r="GTW609" s="112"/>
      <c r="GTX609" s="112"/>
      <c r="GTY609" s="112"/>
      <c r="GTZ609" s="112"/>
      <c r="GUA609" s="112"/>
      <c r="GUB609" s="112"/>
      <c r="GUC609" s="112"/>
      <c r="GUD609" s="112"/>
      <c r="GUE609" s="112"/>
      <c r="GUF609" s="112"/>
      <c r="GUG609" s="112"/>
      <c r="GUH609" s="112"/>
      <c r="GUI609" s="112"/>
      <c r="GUJ609" s="112"/>
      <c r="GUK609" s="112"/>
      <c r="GUL609" s="112"/>
      <c r="GUM609" s="112"/>
      <c r="GUN609" s="112"/>
      <c r="GUO609" s="112"/>
      <c r="GUP609" s="112"/>
      <c r="GUQ609" s="112"/>
      <c r="GUR609" s="112"/>
      <c r="GUS609" s="112"/>
      <c r="GUT609" s="112"/>
      <c r="GUU609" s="112"/>
      <c r="GUV609" s="112"/>
      <c r="GUW609" s="112"/>
      <c r="GUX609" s="112"/>
      <c r="GUY609" s="112"/>
      <c r="GUZ609" s="112"/>
      <c r="GVA609" s="112"/>
      <c r="GVB609" s="112"/>
      <c r="GVC609" s="112"/>
      <c r="GVD609" s="112"/>
      <c r="GVE609" s="112"/>
      <c r="GVF609" s="112"/>
      <c r="GVG609" s="112"/>
      <c r="GVH609" s="112"/>
      <c r="GVI609" s="112"/>
      <c r="GVJ609" s="112"/>
      <c r="GVK609" s="112"/>
      <c r="GVL609" s="112"/>
      <c r="GVM609" s="112"/>
      <c r="GVN609" s="112"/>
      <c r="GVO609" s="112"/>
      <c r="GVP609" s="112"/>
      <c r="GVQ609" s="112"/>
      <c r="GVR609" s="112"/>
      <c r="GVS609" s="112"/>
      <c r="GVT609" s="112"/>
      <c r="GVU609" s="112"/>
      <c r="GVV609" s="112"/>
      <c r="GVW609" s="112"/>
      <c r="GVX609" s="112"/>
      <c r="GVY609" s="112"/>
      <c r="GVZ609" s="112"/>
      <c r="GWA609" s="112"/>
      <c r="GWB609" s="112"/>
      <c r="GWC609" s="112"/>
      <c r="GWD609" s="112"/>
      <c r="GWE609" s="112"/>
      <c r="GWF609" s="112"/>
      <c r="GWG609" s="112"/>
      <c r="GWH609" s="112"/>
      <c r="GWI609" s="112"/>
      <c r="GWJ609" s="112"/>
      <c r="GWK609" s="112"/>
      <c r="GWL609" s="112"/>
      <c r="GWM609" s="112"/>
      <c r="GWN609" s="112"/>
      <c r="GWO609" s="112"/>
      <c r="GWP609" s="112"/>
      <c r="GWQ609" s="112"/>
      <c r="GWR609" s="112"/>
      <c r="GWS609" s="112"/>
      <c r="GWT609" s="112"/>
      <c r="GWU609" s="112"/>
      <c r="GWV609" s="112"/>
      <c r="GWW609" s="112"/>
      <c r="GWX609" s="112"/>
      <c r="GWY609" s="112"/>
      <c r="GWZ609" s="112"/>
      <c r="GXA609" s="112"/>
      <c r="GXB609" s="112"/>
      <c r="GXC609" s="112"/>
      <c r="GXD609" s="112"/>
      <c r="GXE609" s="112"/>
      <c r="GXF609" s="112"/>
      <c r="GXG609" s="112"/>
      <c r="GXH609" s="112"/>
      <c r="GXI609" s="112"/>
      <c r="GXJ609" s="112"/>
      <c r="GXK609" s="112"/>
      <c r="GXL609" s="112"/>
      <c r="GXM609" s="112"/>
      <c r="GXN609" s="112"/>
      <c r="GXO609" s="112"/>
      <c r="GXP609" s="112"/>
      <c r="GXQ609" s="112"/>
      <c r="GXR609" s="112"/>
      <c r="GXS609" s="112"/>
      <c r="GXT609" s="112"/>
      <c r="GXU609" s="112"/>
      <c r="GXV609" s="112"/>
      <c r="GXW609" s="112"/>
      <c r="GXX609" s="112"/>
      <c r="GXY609" s="112"/>
      <c r="GXZ609" s="112"/>
      <c r="GYA609" s="112"/>
      <c r="GYB609" s="112"/>
      <c r="GYC609" s="112"/>
      <c r="GYD609" s="112"/>
      <c r="GYE609" s="112"/>
      <c r="GYF609" s="112"/>
      <c r="GYG609" s="112"/>
      <c r="GYH609" s="112"/>
      <c r="GYI609" s="112"/>
      <c r="GYJ609" s="112"/>
      <c r="GYK609" s="112"/>
      <c r="GYL609" s="112"/>
      <c r="GYM609" s="112"/>
      <c r="GYN609" s="112"/>
      <c r="GYO609" s="112"/>
      <c r="GYP609" s="112"/>
      <c r="GYQ609" s="112"/>
      <c r="GYR609" s="112"/>
      <c r="GYS609" s="112"/>
      <c r="GYT609" s="112"/>
      <c r="GYU609" s="112"/>
      <c r="GYV609" s="112"/>
      <c r="GYW609" s="112"/>
      <c r="GYX609" s="112"/>
      <c r="GYY609" s="112"/>
      <c r="GYZ609" s="112"/>
      <c r="GZA609" s="112"/>
      <c r="GZB609" s="112"/>
      <c r="GZC609" s="112"/>
      <c r="GZD609" s="112"/>
      <c r="GZE609" s="112"/>
      <c r="GZF609" s="112"/>
      <c r="GZG609" s="112"/>
      <c r="GZH609" s="112"/>
      <c r="GZI609" s="112"/>
      <c r="GZJ609" s="112"/>
      <c r="GZK609" s="112"/>
      <c r="GZL609" s="112"/>
      <c r="GZM609" s="112"/>
      <c r="GZN609" s="112"/>
      <c r="GZO609" s="112"/>
      <c r="GZP609" s="112"/>
      <c r="GZQ609" s="112"/>
      <c r="GZR609" s="112"/>
      <c r="GZS609" s="112"/>
      <c r="GZT609" s="112"/>
      <c r="GZU609" s="112"/>
      <c r="GZV609" s="112"/>
      <c r="GZW609" s="112"/>
      <c r="GZX609" s="112"/>
      <c r="GZY609" s="112"/>
      <c r="GZZ609" s="112"/>
      <c r="HAA609" s="112"/>
      <c r="HAB609" s="112"/>
      <c r="HAC609" s="112"/>
      <c r="HAD609" s="112"/>
      <c r="HAE609" s="112"/>
      <c r="HAF609" s="112"/>
      <c r="HAG609" s="112"/>
      <c r="HAH609" s="112"/>
      <c r="HAI609" s="112"/>
      <c r="HAJ609" s="112"/>
      <c r="HAK609" s="112"/>
      <c r="HAL609" s="112"/>
      <c r="HAM609" s="112"/>
      <c r="HAN609" s="112"/>
      <c r="HAO609" s="112"/>
      <c r="HAP609" s="112"/>
      <c r="HAQ609" s="112"/>
      <c r="HAR609" s="112"/>
      <c r="HAS609" s="112"/>
      <c r="HAT609" s="112"/>
      <c r="HAU609" s="112"/>
      <c r="HAV609" s="112"/>
      <c r="HAW609" s="112"/>
      <c r="HAX609" s="112"/>
      <c r="HAY609" s="112"/>
      <c r="HAZ609" s="112"/>
      <c r="HBA609" s="112"/>
      <c r="HBB609" s="112"/>
      <c r="HBC609" s="112"/>
      <c r="HBD609" s="112"/>
      <c r="HBE609" s="112"/>
      <c r="HBF609" s="112"/>
      <c r="HBG609" s="112"/>
      <c r="HBH609" s="112"/>
      <c r="HBI609" s="112"/>
      <c r="HBJ609" s="112"/>
      <c r="HBK609" s="112"/>
      <c r="HBL609" s="112"/>
      <c r="HBM609" s="112"/>
      <c r="HBN609" s="112"/>
      <c r="HBO609" s="112"/>
      <c r="HBP609" s="112"/>
      <c r="HBQ609" s="112"/>
      <c r="HBR609" s="112"/>
      <c r="HBS609" s="112"/>
      <c r="HBT609" s="112"/>
      <c r="HBU609" s="112"/>
      <c r="HBV609" s="112"/>
      <c r="HBW609" s="112"/>
      <c r="HBX609" s="112"/>
      <c r="HBY609" s="112"/>
      <c r="HBZ609" s="112"/>
      <c r="HCA609" s="112"/>
      <c r="HCB609" s="112"/>
      <c r="HCC609" s="112"/>
      <c r="HCD609" s="112"/>
      <c r="HCE609" s="112"/>
      <c r="HCF609" s="112"/>
      <c r="HCG609" s="112"/>
      <c r="HCH609" s="112"/>
      <c r="HCI609" s="112"/>
      <c r="HCJ609" s="112"/>
      <c r="HCK609" s="112"/>
      <c r="HCL609" s="112"/>
      <c r="HCM609" s="112"/>
      <c r="HCN609" s="112"/>
      <c r="HCO609" s="112"/>
      <c r="HCP609" s="112"/>
      <c r="HCQ609" s="112"/>
      <c r="HCR609" s="112"/>
      <c r="HCS609" s="112"/>
      <c r="HCT609" s="112"/>
      <c r="HCU609" s="112"/>
      <c r="HCV609" s="112"/>
      <c r="HCW609" s="112"/>
      <c r="HCX609" s="112"/>
      <c r="HCY609" s="112"/>
      <c r="HCZ609" s="112"/>
      <c r="HDA609" s="112"/>
      <c r="HDB609" s="112"/>
      <c r="HDC609" s="112"/>
      <c r="HDD609" s="112"/>
      <c r="HDE609" s="112"/>
      <c r="HDF609" s="112"/>
      <c r="HDG609" s="112"/>
      <c r="HDH609" s="112"/>
      <c r="HDI609" s="112"/>
      <c r="HDJ609" s="112"/>
      <c r="HDK609" s="112"/>
      <c r="HDL609" s="112"/>
      <c r="HDM609" s="112"/>
      <c r="HDN609" s="112"/>
      <c r="HDO609" s="112"/>
      <c r="HDP609" s="112"/>
      <c r="HDQ609" s="112"/>
      <c r="HDR609" s="112"/>
      <c r="HDS609" s="112"/>
      <c r="HDT609" s="112"/>
      <c r="HDU609" s="112"/>
      <c r="HDV609" s="112"/>
      <c r="HDW609" s="112"/>
      <c r="HDX609" s="112"/>
      <c r="HDY609" s="112"/>
      <c r="HDZ609" s="112"/>
      <c r="HEA609" s="112"/>
      <c r="HEB609" s="112"/>
      <c r="HEC609" s="112"/>
      <c r="HED609" s="112"/>
      <c r="HEE609" s="112"/>
      <c r="HEF609" s="112"/>
      <c r="HEG609" s="112"/>
      <c r="HEH609" s="112"/>
      <c r="HEI609" s="112"/>
      <c r="HEJ609" s="112"/>
      <c r="HEK609" s="112"/>
      <c r="HEL609" s="112"/>
      <c r="HEM609" s="112"/>
      <c r="HEN609" s="112"/>
      <c r="HEO609" s="112"/>
      <c r="HEP609" s="112"/>
      <c r="HEQ609" s="112"/>
      <c r="HER609" s="112"/>
      <c r="HES609" s="112"/>
      <c r="HET609" s="112"/>
      <c r="HEU609" s="112"/>
      <c r="HEV609" s="112"/>
      <c r="HEW609" s="112"/>
      <c r="HEX609" s="112"/>
      <c r="HEY609" s="112"/>
      <c r="HEZ609" s="112"/>
      <c r="HFA609" s="112"/>
      <c r="HFB609" s="112"/>
      <c r="HFC609" s="112"/>
      <c r="HFD609" s="112"/>
      <c r="HFE609" s="112"/>
      <c r="HFF609" s="112"/>
      <c r="HFG609" s="112"/>
      <c r="HFH609" s="112"/>
      <c r="HFI609" s="112"/>
      <c r="HFJ609" s="112"/>
      <c r="HFK609" s="112"/>
      <c r="HFL609" s="112"/>
      <c r="HFM609" s="112"/>
      <c r="HFN609" s="112"/>
      <c r="HFO609" s="112"/>
      <c r="HFP609" s="112"/>
      <c r="HFQ609" s="112"/>
      <c r="HFR609" s="112"/>
      <c r="HFS609" s="112"/>
      <c r="HFT609" s="112"/>
      <c r="HFU609" s="112"/>
      <c r="HFV609" s="112"/>
      <c r="HFW609" s="112"/>
      <c r="HFX609" s="112"/>
      <c r="HFY609" s="112"/>
      <c r="HFZ609" s="112"/>
      <c r="HGA609" s="112"/>
      <c r="HGB609" s="112"/>
      <c r="HGC609" s="112"/>
      <c r="HGD609" s="112"/>
      <c r="HGE609" s="112"/>
      <c r="HGF609" s="112"/>
      <c r="HGG609" s="112"/>
      <c r="HGH609" s="112"/>
      <c r="HGI609" s="112"/>
      <c r="HGJ609" s="112"/>
      <c r="HGK609" s="112"/>
      <c r="HGL609" s="112"/>
      <c r="HGM609" s="112"/>
      <c r="HGN609" s="112"/>
      <c r="HGO609" s="112"/>
      <c r="HGP609" s="112"/>
      <c r="HGQ609" s="112"/>
      <c r="HGR609" s="112"/>
      <c r="HGS609" s="112"/>
      <c r="HGT609" s="112"/>
      <c r="HGU609" s="112"/>
      <c r="HGV609" s="112"/>
      <c r="HGW609" s="112"/>
      <c r="HGX609" s="112"/>
      <c r="HGY609" s="112"/>
      <c r="HGZ609" s="112"/>
      <c r="HHA609" s="112"/>
      <c r="HHB609" s="112"/>
      <c r="HHC609" s="112"/>
      <c r="HHD609" s="112"/>
      <c r="HHE609" s="112"/>
      <c r="HHF609" s="112"/>
      <c r="HHG609" s="112"/>
      <c r="HHH609" s="112"/>
      <c r="HHI609" s="112"/>
      <c r="HHJ609" s="112"/>
      <c r="HHK609" s="112"/>
      <c r="HHL609" s="112"/>
      <c r="HHM609" s="112"/>
      <c r="HHN609" s="112"/>
      <c r="HHO609" s="112"/>
      <c r="HHP609" s="112"/>
      <c r="HHQ609" s="112"/>
      <c r="HHR609" s="112"/>
      <c r="HHS609" s="112"/>
      <c r="HHT609" s="112"/>
      <c r="HHU609" s="112"/>
      <c r="HHV609" s="112"/>
      <c r="HHW609" s="112"/>
      <c r="HHX609" s="112"/>
      <c r="HHY609" s="112"/>
      <c r="HHZ609" s="112"/>
      <c r="HIA609" s="112"/>
      <c r="HIB609" s="112"/>
      <c r="HIC609" s="112"/>
      <c r="HID609" s="112"/>
      <c r="HIE609" s="112"/>
      <c r="HIF609" s="112"/>
      <c r="HIG609" s="112"/>
      <c r="HIH609" s="112"/>
      <c r="HII609" s="112"/>
      <c r="HIJ609" s="112"/>
      <c r="HIK609" s="112"/>
      <c r="HIL609" s="112"/>
      <c r="HIM609" s="112"/>
      <c r="HIN609" s="112"/>
      <c r="HIO609" s="112"/>
      <c r="HIP609" s="112"/>
      <c r="HIQ609" s="112"/>
      <c r="HIR609" s="112"/>
      <c r="HIS609" s="112"/>
      <c r="HIT609" s="112"/>
      <c r="HIU609" s="112"/>
      <c r="HIV609" s="112"/>
      <c r="HIW609" s="112"/>
      <c r="HIX609" s="112"/>
      <c r="HIY609" s="112"/>
      <c r="HIZ609" s="112"/>
      <c r="HJA609" s="112"/>
      <c r="HJB609" s="112"/>
      <c r="HJC609" s="112"/>
      <c r="HJD609" s="112"/>
      <c r="HJE609" s="112"/>
      <c r="HJF609" s="112"/>
      <c r="HJG609" s="112"/>
      <c r="HJH609" s="112"/>
      <c r="HJI609" s="112"/>
      <c r="HJJ609" s="112"/>
      <c r="HJK609" s="112"/>
      <c r="HJL609" s="112"/>
      <c r="HJM609" s="112"/>
      <c r="HJN609" s="112"/>
      <c r="HJO609" s="112"/>
      <c r="HJP609" s="112"/>
      <c r="HJQ609" s="112"/>
      <c r="HJR609" s="112"/>
      <c r="HJS609" s="112"/>
      <c r="HJT609" s="112"/>
      <c r="HJU609" s="112"/>
      <c r="HJV609" s="112"/>
      <c r="HJW609" s="112"/>
      <c r="HJX609" s="112"/>
      <c r="HJY609" s="112"/>
      <c r="HJZ609" s="112"/>
      <c r="HKA609" s="112"/>
      <c r="HKB609" s="112"/>
      <c r="HKC609" s="112"/>
      <c r="HKD609" s="112"/>
      <c r="HKE609" s="112"/>
      <c r="HKF609" s="112"/>
      <c r="HKG609" s="112"/>
      <c r="HKH609" s="112"/>
      <c r="HKI609" s="112"/>
      <c r="HKJ609" s="112"/>
      <c r="HKK609" s="112"/>
      <c r="HKL609" s="112"/>
      <c r="HKM609" s="112"/>
      <c r="HKN609" s="112"/>
      <c r="HKO609" s="112"/>
      <c r="HKP609" s="112"/>
      <c r="HKQ609" s="112"/>
      <c r="HKR609" s="112"/>
      <c r="HKS609" s="112"/>
      <c r="HKT609" s="112"/>
      <c r="HKU609" s="112"/>
      <c r="HKV609" s="112"/>
      <c r="HKW609" s="112"/>
      <c r="HKX609" s="112"/>
      <c r="HKY609" s="112"/>
      <c r="HKZ609" s="112"/>
      <c r="HLA609" s="112"/>
      <c r="HLB609" s="112"/>
      <c r="HLC609" s="112"/>
      <c r="HLD609" s="112"/>
      <c r="HLE609" s="112"/>
      <c r="HLF609" s="112"/>
      <c r="HLG609" s="112"/>
      <c r="HLH609" s="112"/>
      <c r="HLI609" s="112"/>
      <c r="HLJ609" s="112"/>
      <c r="HLK609" s="112"/>
      <c r="HLL609" s="112"/>
      <c r="HLM609" s="112"/>
      <c r="HLN609" s="112"/>
      <c r="HLO609" s="112"/>
      <c r="HLP609" s="112"/>
      <c r="HLQ609" s="112"/>
      <c r="HLR609" s="112"/>
      <c r="HLS609" s="112"/>
      <c r="HLT609" s="112"/>
      <c r="HLU609" s="112"/>
      <c r="HLV609" s="112"/>
      <c r="HLW609" s="112"/>
      <c r="HLX609" s="112"/>
      <c r="HLY609" s="112"/>
      <c r="HLZ609" s="112"/>
      <c r="HMA609" s="112"/>
      <c r="HMB609" s="112"/>
      <c r="HMC609" s="112"/>
      <c r="HMD609" s="112"/>
      <c r="HME609" s="112"/>
      <c r="HMF609" s="112"/>
      <c r="HMG609" s="112"/>
      <c r="HMH609" s="112"/>
      <c r="HMI609" s="112"/>
      <c r="HMJ609" s="112"/>
      <c r="HMK609" s="112"/>
      <c r="HML609" s="112"/>
      <c r="HMM609" s="112"/>
      <c r="HMN609" s="112"/>
      <c r="HMO609" s="112"/>
      <c r="HMP609" s="112"/>
      <c r="HMQ609" s="112"/>
      <c r="HMR609" s="112"/>
      <c r="HMS609" s="112"/>
      <c r="HMT609" s="112"/>
      <c r="HMU609" s="112"/>
      <c r="HMV609" s="112"/>
      <c r="HMW609" s="112"/>
      <c r="HMX609" s="112"/>
      <c r="HMY609" s="112"/>
      <c r="HMZ609" s="112"/>
      <c r="HNA609" s="112"/>
      <c r="HNB609" s="112"/>
      <c r="HNC609" s="112"/>
      <c r="HND609" s="112"/>
      <c r="HNE609" s="112"/>
      <c r="HNF609" s="112"/>
      <c r="HNG609" s="112"/>
      <c r="HNH609" s="112"/>
      <c r="HNI609" s="112"/>
      <c r="HNJ609" s="112"/>
      <c r="HNK609" s="112"/>
      <c r="HNL609" s="112"/>
      <c r="HNM609" s="112"/>
      <c r="HNN609" s="112"/>
      <c r="HNO609" s="112"/>
      <c r="HNP609" s="112"/>
      <c r="HNQ609" s="112"/>
      <c r="HNR609" s="112"/>
      <c r="HNS609" s="112"/>
      <c r="HNT609" s="112"/>
      <c r="HNU609" s="112"/>
      <c r="HNV609" s="112"/>
      <c r="HNW609" s="112"/>
      <c r="HNX609" s="112"/>
      <c r="HNY609" s="112"/>
      <c r="HNZ609" s="112"/>
      <c r="HOA609" s="112"/>
      <c r="HOB609" s="112"/>
      <c r="HOC609" s="112"/>
      <c r="HOD609" s="112"/>
      <c r="HOE609" s="112"/>
      <c r="HOF609" s="112"/>
      <c r="HOG609" s="112"/>
      <c r="HOH609" s="112"/>
      <c r="HOI609" s="112"/>
      <c r="HOJ609" s="112"/>
      <c r="HOK609" s="112"/>
      <c r="HOL609" s="112"/>
      <c r="HOM609" s="112"/>
      <c r="HON609" s="112"/>
      <c r="HOO609" s="112"/>
      <c r="HOP609" s="112"/>
      <c r="HOQ609" s="112"/>
      <c r="HOR609" s="112"/>
      <c r="HOS609" s="112"/>
      <c r="HOT609" s="112"/>
      <c r="HOU609" s="112"/>
      <c r="HOV609" s="112"/>
      <c r="HOW609" s="112"/>
      <c r="HOX609" s="112"/>
      <c r="HOY609" s="112"/>
      <c r="HOZ609" s="112"/>
      <c r="HPA609" s="112"/>
      <c r="HPB609" s="112"/>
      <c r="HPC609" s="112"/>
      <c r="HPD609" s="112"/>
      <c r="HPE609" s="112"/>
      <c r="HPF609" s="112"/>
      <c r="HPG609" s="112"/>
      <c r="HPH609" s="112"/>
      <c r="HPI609" s="112"/>
      <c r="HPJ609" s="112"/>
      <c r="HPK609" s="112"/>
      <c r="HPL609" s="112"/>
      <c r="HPM609" s="112"/>
      <c r="HPN609" s="112"/>
      <c r="HPO609" s="112"/>
      <c r="HPP609" s="112"/>
      <c r="HPQ609" s="112"/>
      <c r="HPR609" s="112"/>
      <c r="HPS609" s="112"/>
      <c r="HPT609" s="112"/>
      <c r="HPU609" s="112"/>
      <c r="HPV609" s="112"/>
      <c r="HPW609" s="112"/>
      <c r="HPX609" s="112"/>
      <c r="HPY609" s="112"/>
      <c r="HPZ609" s="112"/>
      <c r="HQA609" s="112"/>
      <c r="HQB609" s="112"/>
      <c r="HQC609" s="112"/>
      <c r="HQD609" s="112"/>
      <c r="HQE609" s="112"/>
      <c r="HQF609" s="112"/>
      <c r="HQG609" s="112"/>
      <c r="HQH609" s="112"/>
      <c r="HQI609" s="112"/>
      <c r="HQJ609" s="112"/>
      <c r="HQK609" s="112"/>
      <c r="HQL609" s="112"/>
      <c r="HQM609" s="112"/>
      <c r="HQN609" s="112"/>
      <c r="HQO609" s="112"/>
      <c r="HQP609" s="112"/>
      <c r="HQQ609" s="112"/>
      <c r="HQR609" s="112"/>
      <c r="HQS609" s="112"/>
      <c r="HQT609" s="112"/>
      <c r="HQU609" s="112"/>
      <c r="HQV609" s="112"/>
      <c r="HQW609" s="112"/>
      <c r="HQX609" s="112"/>
      <c r="HQY609" s="112"/>
      <c r="HQZ609" s="112"/>
      <c r="HRA609" s="112"/>
      <c r="HRB609" s="112"/>
      <c r="HRC609" s="112"/>
      <c r="HRD609" s="112"/>
      <c r="HRE609" s="112"/>
      <c r="HRF609" s="112"/>
      <c r="HRG609" s="112"/>
      <c r="HRH609" s="112"/>
      <c r="HRI609" s="112"/>
      <c r="HRJ609" s="112"/>
      <c r="HRK609" s="112"/>
      <c r="HRL609" s="112"/>
      <c r="HRM609" s="112"/>
      <c r="HRN609" s="112"/>
      <c r="HRO609" s="112"/>
      <c r="HRP609" s="112"/>
      <c r="HRQ609" s="112"/>
      <c r="HRR609" s="112"/>
      <c r="HRS609" s="112"/>
      <c r="HRT609" s="112"/>
      <c r="HRU609" s="112"/>
      <c r="HRV609" s="112"/>
      <c r="HRW609" s="112"/>
      <c r="HRX609" s="112"/>
      <c r="HRY609" s="112"/>
      <c r="HRZ609" s="112"/>
      <c r="HSA609" s="112"/>
      <c r="HSB609" s="112"/>
      <c r="HSC609" s="112"/>
      <c r="HSD609" s="112"/>
      <c r="HSE609" s="112"/>
      <c r="HSF609" s="112"/>
      <c r="HSG609" s="112"/>
      <c r="HSH609" s="112"/>
      <c r="HSI609" s="112"/>
      <c r="HSJ609" s="112"/>
      <c r="HSK609" s="112"/>
      <c r="HSL609" s="112"/>
      <c r="HSM609" s="112"/>
      <c r="HSN609" s="112"/>
      <c r="HSO609" s="112"/>
      <c r="HSP609" s="112"/>
      <c r="HSQ609" s="112"/>
      <c r="HSR609" s="112"/>
      <c r="HSS609" s="112"/>
      <c r="HST609" s="112"/>
      <c r="HSU609" s="112"/>
      <c r="HSV609" s="112"/>
      <c r="HSW609" s="112"/>
      <c r="HSX609" s="112"/>
      <c r="HSY609" s="112"/>
      <c r="HSZ609" s="112"/>
      <c r="HTA609" s="112"/>
      <c r="HTB609" s="112"/>
      <c r="HTC609" s="112"/>
      <c r="HTD609" s="112"/>
      <c r="HTE609" s="112"/>
      <c r="HTF609" s="112"/>
      <c r="HTG609" s="112"/>
      <c r="HTH609" s="112"/>
      <c r="HTI609" s="112"/>
      <c r="HTJ609" s="112"/>
      <c r="HTK609" s="112"/>
      <c r="HTL609" s="112"/>
      <c r="HTM609" s="112"/>
      <c r="HTN609" s="112"/>
      <c r="HTO609" s="112"/>
      <c r="HTP609" s="112"/>
      <c r="HTQ609" s="112"/>
      <c r="HTR609" s="112"/>
      <c r="HTS609" s="112"/>
      <c r="HTT609" s="112"/>
      <c r="HTU609" s="112"/>
      <c r="HTV609" s="112"/>
      <c r="HTW609" s="112"/>
      <c r="HTX609" s="112"/>
      <c r="HTY609" s="112"/>
      <c r="HTZ609" s="112"/>
      <c r="HUA609" s="112"/>
      <c r="HUB609" s="112"/>
      <c r="HUC609" s="112"/>
      <c r="HUD609" s="112"/>
      <c r="HUE609" s="112"/>
      <c r="HUF609" s="112"/>
      <c r="HUG609" s="112"/>
      <c r="HUH609" s="112"/>
      <c r="HUI609" s="112"/>
      <c r="HUJ609" s="112"/>
      <c r="HUK609" s="112"/>
      <c r="HUL609" s="112"/>
      <c r="HUM609" s="112"/>
      <c r="HUN609" s="112"/>
      <c r="HUO609" s="112"/>
      <c r="HUP609" s="112"/>
      <c r="HUQ609" s="112"/>
      <c r="HUR609" s="112"/>
      <c r="HUS609" s="112"/>
      <c r="HUT609" s="112"/>
      <c r="HUU609" s="112"/>
      <c r="HUV609" s="112"/>
      <c r="HUW609" s="112"/>
      <c r="HUX609" s="112"/>
      <c r="HUY609" s="112"/>
      <c r="HUZ609" s="112"/>
      <c r="HVA609" s="112"/>
      <c r="HVB609" s="112"/>
      <c r="HVC609" s="112"/>
      <c r="HVD609" s="112"/>
      <c r="HVE609" s="112"/>
      <c r="HVF609" s="112"/>
      <c r="HVG609" s="112"/>
      <c r="HVH609" s="112"/>
      <c r="HVI609" s="112"/>
      <c r="HVJ609" s="112"/>
      <c r="HVK609" s="112"/>
      <c r="HVL609" s="112"/>
      <c r="HVM609" s="112"/>
      <c r="HVN609" s="112"/>
      <c r="HVO609" s="112"/>
      <c r="HVP609" s="112"/>
      <c r="HVQ609" s="112"/>
      <c r="HVR609" s="112"/>
      <c r="HVS609" s="112"/>
      <c r="HVT609" s="112"/>
      <c r="HVU609" s="112"/>
      <c r="HVV609" s="112"/>
      <c r="HVW609" s="112"/>
      <c r="HVX609" s="112"/>
      <c r="HVY609" s="112"/>
      <c r="HVZ609" s="112"/>
      <c r="HWA609" s="112"/>
      <c r="HWB609" s="112"/>
      <c r="HWC609" s="112"/>
      <c r="HWD609" s="112"/>
      <c r="HWE609" s="112"/>
      <c r="HWF609" s="112"/>
      <c r="HWG609" s="112"/>
      <c r="HWH609" s="112"/>
      <c r="HWI609" s="112"/>
      <c r="HWJ609" s="112"/>
      <c r="HWK609" s="112"/>
      <c r="HWL609" s="112"/>
      <c r="HWM609" s="112"/>
      <c r="HWN609" s="112"/>
      <c r="HWO609" s="112"/>
      <c r="HWP609" s="112"/>
      <c r="HWQ609" s="112"/>
      <c r="HWR609" s="112"/>
      <c r="HWS609" s="112"/>
      <c r="HWT609" s="112"/>
      <c r="HWU609" s="112"/>
      <c r="HWV609" s="112"/>
      <c r="HWW609" s="112"/>
      <c r="HWX609" s="112"/>
      <c r="HWY609" s="112"/>
      <c r="HWZ609" s="112"/>
      <c r="HXA609" s="112"/>
      <c r="HXB609" s="112"/>
      <c r="HXC609" s="112"/>
      <c r="HXD609" s="112"/>
      <c r="HXE609" s="112"/>
      <c r="HXF609" s="112"/>
      <c r="HXG609" s="112"/>
      <c r="HXH609" s="112"/>
      <c r="HXI609" s="112"/>
      <c r="HXJ609" s="112"/>
      <c r="HXK609" s="112"/>
      <c r="HXL609" s="112"/>
      <c r="HXM609" s="112"/>
      <c r="HXN609" s="112"/>
      <c r="HXO609" s="112"/>
      <c r="HXP609" s="112"/>
      <c r="HXQ609" s="112"/>
      <c r="HXR609" s="112"/>
      <c r="HXS609" s="112"/>
      <c r="HXT609" s="112"/>
      <c r="HXU609" s="112"/>
      <c r="HXV609" s="112"/>
      <c r="HXW609" s="112"/>
      <c r="HXX609" s="112"/>
      <c r="HXY609" s="112"/>
      <c r="HXZ609" s="112"/>
      <c r="HYA609" s="112"/>
      <c r="HYB609" s="112"/>
      <c r="HYC609" s="112"/>
      <c r="HYD609" s="112"/>
      <c r="HYE609" s="112"/>
      <c r="HYF609" s="112"/>
      <c r="HYG609" s="112"/>
      <c r="HYH609" s="112"/>
      <c r="HYI609" s="112"/>
      <c r="HYJ609" s="112"/>
      <c r="HYK609" s="112"/>
      <c r="HYL609" s="112"/>
      <c r="HYM609" s="112"/>
      <c r="HYN609" s="112"/>
      <c r="HYO609" s="112"/>
      <c r="HYP609" s="112"/>
      <c r="HYQ609" s="112"/>
      <c r="HYR609" s="112"/>
      <c r="HYS609" s="112"/>
      <c r="HYT609" s="112"/>
      <c r="HYU609" s="112"/>
      <c r="HYV609" s="112"/>
      <c r="HYW609" s="112"/>
      <c r="HYX609" s="112"/>
      <c r="HYY609" s="112"/>
      <c r="HYZ609" s="112"/>
      <c r="HZA609" s="112"/>
      <c r="HZB609" s="112"/>
      <c r="HZC609" s="112"/>
      <c r="HZD609" s="112"/>
      <c r="HZE609" s="112"/>
      <c r="HZF609" s="112"/>
      <c r="HZG609" s="112"/>
      <c r="HZH609" s="112"/>
      <c r="HZI609" s="112"/>
      <c r="HZJ609" s="112"/>
      <c r="HZK609" s="112"/>
      <c r="HZL609" s="112"/>
      <c r="HZM609" s="112"/>
      <c r="HZN609" s="112"/>
      <c r="HZO609" s="112"/>
      <c r="HZP609" s="112"/>
      <c r="HZQ609" s="112"/>
      <c r="HZR609" s="112"/>
      <c r="HZS609" s="112"/>
      <c r="HZT609" s="112"/>
      <c r="HZU609" s="112"/>
      <c r="HZV609" s="112"/>
      <c r="HZW609" s="112"/>
      <c r="HZX609" s="112"/>
      <c r="HZY609" s="112"/>
      <c r="HZZ609" s="112"/>
      <c r="IAA609" s="112"/>
      <c r="IAB609" s="112"/>
      <c r="IAC609" s="112"/>
      <c r="IAD609" s="112"/>
      <c r="IAE609" s="112"/>
      <c r="IAF609" s="112"/>
      <c r="IAG609" s="112"/>
      <c r="IAH609" s="112"/>
      <c r="IAI609" s="112"/>
      <c r="IAJ609" s="112"/>
      <c r="IAK609" s="112"/>
      <c r="IAL609" s="112"/>
      <c r="IAM609" s="112"/>
      <c r="IAN609" s="112"/>
      <c r="IAO609" s="112"/>
      <c r="IAP609" s="112"/>
      <c r="IAQ609" s="112"/>
      <c r="IAR609" s="112"/>
      <c r="IAS609" s="112"/>
      <c r="IAT609" s="112"/>
      <c r="IAU609" s="112"/>
      <c r="IAV609" s="112"/>
      <c r="IAW609" s="112"/>
      <c r="IAX609" s="112"/>
      <c r="IAY609" s="112"/>
      <c r="IAZ609" s="112"/>
      <c r="IBA609" s="112"/>
      <c r="IBB609" s="112"/>
      <c r="IBC609" s="112"/>
      <c r="IBD609" s="112"/>
      <c r="IBE609" s="112"/>
      <c r="IBF609" s="112"/>
      <c r="IBG609" s="112"/>
      <c r="IBH609" s="112"/>
      <c r="IBI609" s="112"/>
      <c r="IBJ609" s="112"/>
      <c r="IBK609" s="112"/>
      <c r="IBL609" s="112"/>
      <c r="IBM609" s="112"/>
      <c r="IBN609" s="112"/>
      <c r="IBO609" s="112"/>
      <c r="IBP609" s="112"/>
      <c r="IBQ609" s="112"/>
      <c r="IBR609" s="112"/>
      <c r="IBS609" s="112"/>
      <c r="IBT609" s="112"/>
      <c r="IBU609" s="112"/>
      <c r="IBV609" s="112"/>
      <c r="IBW609" s="112"/>
      <c r="IBX609" s="112"/>
      <c r="IBY609" s="112"/>
      <c r="IBZ609" s="112"/>
      <c r="ICA609" s="112"/>
      <c r="ICB609" s="112"/>
      <c r="ICC609" s="112"/>
      <c r="ICD609" s="112"/>
      <c r="ICE609" s="112"/>
      <c r="ICF609" s="112"/>
      <c r="ICG609" s="112"/>
      <c r="ICH609" s="112"/>
      <c r="ICI609" s="112"/>
      <c r="ICJ609" s="112"/>
      <c r="ICK609" s="112"/>
      <c r="ICL609" s="112"/>
      <c r="ICM609" s="112"/>
      <c r="ICN609" s="112"/>
      <c r="ICO609" s="112"/>
      <c r="ICP609" s="112"/>
      <c r="ICQ609" s="112"/>
      <c r="ICR609" s="112"/>
      <c r="ICS609" s="112"/>
      <c r="ICT609" s="112"/>
      <c r="ICU609" s="112"/>
      <c r="ICV609" s="112"/>
      <c r="ICW609" s="112"/>
      <c r="ICX609" s="112"/>
      <c r="ICY609" s="112"/>
      <c r="ICZ609" s="112"/>
      <c r="IDA609" s="112"/>
      <c r="IDB609" s="112"/>
      <c r="IDC609" s="112"/>
      <c r="IDD609" s="112"/>
      <c r="IDE609" s="112"/>
      <c r="IDF609" s="112"/>
      <c r="IDG609" s="112"/>
      <c r="IDH609" s="112"/>
      <c r="IDI609" s="112"/>
      <c r="IDJ609" s="112"/>
      <c r="IDK609" s="112"/>
      <c r="IDL609" s="112"/>
      <c r="IDM609" s="112"/>
      <c r="IDN609" s="112"/>
      <c r="IDO609" s="112"/>
      <c r="IDP609" s="112"/>
      <c r="IDQ609" s="112"/>
      <c r="IDR609" s="112"/>
      <c r="IDS609" s="112"/>
      <c r="IDT609" s="112"/>
      <c r="IDU609" s="112"/>
      <c r="IDV609" s="112"/>
      <c r="IDW609" s="112"/>
      <c r="IDX609" s="112"/>
      <c r="IDY609" s="112"/>
      <c r="IDZ609" s="112"/>
      <c r="IEA609" s="112"/>
      <c r="IEB609" s="112"/>
      <c r="IEC609" s="112"/>
      <c r="IED609" s="112"/>
      <c r="IEE609" s="112"/>
      <c r="IEF609" s="112"/>
      <c r="IEG609" s="112"/>
      <c r="IEH609" s="112"/>
      <c r="IEI609" s="112"/>
      <c r="IEJ609" s="112"/>
      <c r="IEK609" s="112"/>
      <c r="IEL609" s="112"/>
      <c r="IEM609" s="112"/>
      <c r="IEN609" s="112"/>
      <c r="IEO609" s="112"/>
      <c r="IEP609" s="112"/>
      <c r="IEQ609" s="112"/>
      <c r="IER609" s="112"/>
      <c r="IES609" s="112"/>
      <c r="IET609" s="112"/>
      <c r="IEU609" s="112"/>
      <c r="IEV609" s="112"/>
      <c r="IEW609" s="112"/>
      <c r="IEX609" s="112"/>
      <c r="IEY609" s="112"/>
      <c r="IEZ609" s="112"/>
      <c r="IFA609" s="112"/>
      <c r="IFB609" s="112"/>
      <c r="IFC609" s="112"/>
      <c r="IFD609" s="112"/>
      <c r="IFE609" s="112"/>
      <c r="IFF609" s="112"/>
      <c r="IFG609" s="112"/>
      <c r="IFH609" s="112"/>
      <c r="IFI609" s="112"/>
      <c r="IFJ609" s="112"/>
      <c r="IFK609" s="112"/>
      <c r="IFL609" s="112"/>
      <c r="IFM609" s="112"/>
      <c r="IFN609" s="112"/>
      <c r="IFO609" s="112"/>
      <c r="IFP609" s="112"/>
      <c r="IFQ609" s="112"/>
      <c r="IFR609" s="112"/>
      <c r="IFS609" s="112"/>
      <c r="IFT609" s="112"/>
      <c r="IFU609" s="112"/>
      <c r="IFV609" s="112"/>
      <c r="IFW609" s="112"/>
      <c r="IFX609" s="112"/>
      <c r="IFY609" s="112"/>
      <c r="IFZ609" s="112"/>
      <c r="IGA609" s="112"/>
      <c r="IGB609" s="112"/>
      <c r="IGC609" s="112"/>
      <c r="IGD609" s="112"/>
      <c r="IGE609" s="112"/>
      <c r="IGF609" s="112"/>
      <c r="IGG609" s="112"/>
      <c r="IGH609" s="112"/>
      <c r="IGI609" s="112"/>
      <c r="IGJ609" s="112"/>
      <c r="IGK609" s="112"/>
      <c r="IGL609" s="112"/>
      <c r="IGM609" s="112"/>
      <c r="IGN609" s="112"/>
      <c r="IGO609" s="112"/>
      <c r="IGP609" s="112"/>
      <c r="IGQ609" s="112"/>
      <c r="IGR609" s="112"/>
      <c r="IGS609" s="112"/>
      <c r="IGT609" s="112"/>
      <c r="IGU609" s="112"/>
      <c r="IGV609" s="112"/>
      <c r="IGW609" s="112"/>
      <c r="IGX609" s="112"/>
      <c r="IGY609" s="112"/>
      <c r="IGZ609" s="112"/>
      <c r="IHA609" s="112"/>
      <c r="IHB609" s="112"/>
      <c r="IHC609" s="112"/>
      <c r="IHD609" s="112"/>
      <c r="IHE609" s="112"/>
      <c r="IHF609" s="112"/>
      <c r="IHG609" s="112"/>
      <c r="IHH609" s="112"/>
      <c r="IHI609" s="112"/>
      <c r="IHJ609" s="112"/>
      <c r="IHK609" s="112"/>
      <c r="IHL609" s="112"/>
      <c r="IHM609" s="112"/>
      <c r="IHN609" s="112"/>
      <c r="IHO609" s="112"/>
      <c r="IHP609" s="112"/>
      <c r="IHQ609" s="112"/>
      <c r="IHR609" s="112"/>
      <c r="IHS609" s="112"/>
      <c r="IHT609" s="112"/>
      <c r="IHU609" s="112"/>
      <c r="IHV609" s="112"/>
      <c r="IHW609" s="112"/>
      <c r="IHX609" s="112"/>
      <c r="IHY609" s="112"/>
      <c r="IHZ609" s="112"/>
      <c r="IIA609" s="112"/>
      <c r="IIB609" s="112"/>
      <c r="IIC609" s="112"/>
      <c r="IID609" s="112"/>
      <c r="IIE609" s="112"/>
      <c r="IIF609" s="112"/>
      <c r="IIG609" s="112"/>
      <c r="IIH609" s="112"/>
      <c r="III609" s="112"/>
      <c r="IIJ609" s="112"/>
      <c r="IIK609" s="112"/>
      <c r="IIL609" s="112"/>
      <c r="IIM609" s="112"/>
      <c r="IIN609" s="112"/>
      <c r="IIO609" s="112"/>
      <c r="IIP609" s="112"/>
      <c r="IIQ609" s="112"/>
      <c r="IIR609" s="112"/>
      <c r="IIS609" s="112"/>
      <c r="IIT609" s="112"/>
      <c r="IIU609" s="112"/>
      <c r="IIV609" s="112"/>
      <c r="IIW609" s="112"/>
      <c r="IIX609" s="112"/>
      <c r="IIY609" s="112"/>
      <c r="IIZ609" s="112"/>
      <c r="IJA609" s="112"/>
      <c r="IJB609" s="112"/>
      <c r="IJC609" s="112"/>
      <c r="IJD609" s="112"/>
      <c r="IJE609" s="112"/>
      <c r="IJF609" s="112"/>
      <c r="IJG609" s="112"/>
      <c r="IJH609" s="112"/>
      <c r="IJI609" s="112"/>
      <c r="IJJ609" s="112"/>
      <c r="IJK609" s="112"/>
      <c r="IJL609" s="112"/>
      <c r="IJM609" s="112"/>
      <c r="IJN609" s="112"/>
      <c r="IJO609" s="112"/>
      <c r="IJP609" s="112"/>
      <c r="IJQ609" s="112"/>
      <c r="IJR609" s="112"/>
      <c r="IJS609" s="112"/>
      <c r="IJT609" s="112"/>
      <c r="IJU609" s="112"/>
      <c r="IJV609" s="112"/>
      <c r="IJW609" s="112"/>
      <c r="IJX609" s="112"/>
      <c r="IJY609" s="112"/>
      <c r="IJZ609" s="112"/>
      <c r="IKA609" s="112"/>
      <c r="IKB609" s="112"/>
      <c r="IKC609" s="112"/>
      <c r="IKD609" s="112"/>
      <c r="IKE609" s="112"/>
      <c r="IKF609" s="112"/>
      <c r="IKG609" s="112"/>
      <c r="IKH609" s="112"/>
      <c r="IKI609" s="112"/>
      <c r="IKJ609" s="112"/>
      <c r="IKK609" s="112"/>
      <c r="IKL609" s="112"/>
      <c r="IKM609" s="112"/>
      <c r="IKN609" s="112"/>
      <c r="IKO609" s="112"/>
      <c r="IKP609" s="112"/>
      <c r="IKQ609" s="112"/>
      <c r="IKR609" s="112"/>
      <c r="IKS609" s="112"/>
      <c r="IKT609" s="112"/>
      <c r="IKU609" s="112"/>
      <c r="IKV609" s="112"/>
      <c r="IKW609" s="112"/>
      <c r="IKX609" s="112"/>
      <c r="IKY609" s="112"/>
      <c r="IKZ609" s="112"/>
      <c r="ILA609" s="112"/>
      <c r="ILB609" s="112"/>
      <c r="ILC609" s="112"/>
      <c r="ILD609" s="112"/>
      <c r="ILE609" s="112"/>
      <c r="ILF609" s="112"/>
      <c r="ILG609" s="112"/>
      <c r="ILH609" s="112"/>
      <c r="ILI609" s="112"/>
      <c r="ILJ609" s="112"/>
      <c r="ILK609" s="112"/>
      <c r="ILL609" s="112"/>
      <c r="ILM609" s="112"/>
      <c r="ILN609" s="112"/>
      <c r="ILO609" s="112"/>
      <c r="ILP609" s="112"/>
      <c r="ILQ609" s="112"/>
      <c r="ILR609" s="112"/>
      <c r="ILS609" s="112"/>
      <c r="ILT609" s="112"/>
      <c r="ILU609" s="112"/>
      <c r="ILV609" s="112"/>
      <c r="ILW609" s="112"/>
      <c r="ILX609" s="112"/>
      <c r="ILY609" s="112"/>
      <c r="ILZ609" s="112"/>
      <c r="IMA609" s="112"/>
      <c r="IMB609" s="112"/>
      <c r="IMC609" s="112"/>
      <c r="IMD609" s="112"/>
      <c r="IME609" s="112"/>
      <c r="IMF609" s="112"/>
      <c r="IMG609" s="112"/>
      <c r="IMH609" s="112"/>
      <c r="IMI609" s="112"/>
      <c r="IMJ609" s="112"/>
      <c r="IMK609" s="112"/>
      <c r="IML609" s="112"/>
      <c r="IMM609" s="112"/>
      <c r="IMN609" s="112"/>
      <c r="IMO609" s="112"/>
      <c r="IMP609" s="112"/>
      <c r="IMQ609" s="112"/>
      <c r="IMR609" s="112"/>
      <c r="IMS609" s="112"/>
      <c r="IMT609" s="112"/>
      <c r="IMU609" s="112"/>
      <c r="IMV609" s="112"/>
      <c r="IMW609" s="112"/>
      <c r="IMX609" s="112"/>
      <c r="IMY609" s="112"/>
      <c r="IMZ609" s="112"/>
      <c r="INA609" s="112"/>
      <c r="INB609" s="112"/>
      <c r="INC609" s="112"/>
      <c r="IND609" s="112"/>
      <c r="INE609" s="112"/>
      <c r="INF609" s="112"/>
      <c r="ING609" s="112"/>
      <c r="INH609" s="112"/>
      <c r="INI609" s="112"/>
      <c r="INJ609" s="112"/>
      <c r="INK609" s="112"/>
      <c r="INL609" s="112"/>
      <c r="INM609" s="112"/>
      <c r="INN609" s="112"/>
      <c r="INO609" s="112"/>
      <c r="INP609" s="112"/>
      <c r="INQ609" s="112"/>
      <c r="INR609" s="112"/>
      <c r="INS609" s="112"/>
      <c r="INT609" s="112"/>
      <c r="INU609" s="112"/>
      <c r="INV609" s="112"/>
      <c r="INW609" s="112"/>
      <c r="INX609" s="112"/>
      <c r="INY609" s="112"/>
      <c r="INZ609" s="112"/>
      <c r="IOA609" s="112"/>
      <c r="IOB609" s="112"/>
      <c r="IOC609" s="112"/>
      <c r="IOD609" s="112"/>
      <c r="IOE609" s="112"/>
      <c r="IOF609" s="112"/>
      <c r="IOG609" s="112"/>
      <c r="IOH609" s="112"/>
      <c r="IOI609" s="112"/>
      <c r="IOJ609" s="112"/>
      <c r="IOK609" s="112"/>
      <c r="IOL609" s="112"/>
      <c r="IOM609" s="112"/>
      <c r="ION609" s="112"/>
      <c r="IOO609" s="112"/>
      <c r="IOP609" s="112"/>
      <c r="IOQ609" s="112"/>
      <c r="IOR609" s="112"/>
      <c r="IOS609" s="112"/>
      <c r="IOT609" s="112"/>
      <c r="IOU609" s="112"/>
      <c r="IOV609" s="112"/>
      <c r="IOW609" s="112"/>
      <c r="IOX609" s="112"/>
      <c r="IOY609" s="112"/>
      <c r="IOZ609" s="112"/>
      <c r="IPA609" s="112"/>
      <c r="IPB609" s="112"/>
      <c r="IPC609" s="112"/>
      <c r="IPD609" s="112"/>
      <c r="IPE609" s="112"/>
      <c r="IPF609" s="112"/>
      <c r="IPG609" s="112"/>
      <c r="IPH609" s="112"/>
      <c r="IPI609" s="112"/>
      <c r="IPJ609" s="112"/>
      <c r="IPK609" s="112"/>
      <c r="IPL609" s="112"/>
      <c r="IPM609" s="112"/>
      <c r="IPN609" s="112"/>
      <c r="IPO609" s="112"/>
      <c r="IPP609" s="112"/>
      <c r="IPQ609" s="112"/>
      <c r="IPR609" s="112"/>
      <c r="IPS609" s="112"/>
      <c r="IPT609" s="112"/>
      <c r="IPU609" s="112"/>
      <c r="IPV609" s="112"/>
      <c r="IPW609" s="112"/>
      <c r="IPX609" s="112"/>
      <c r="IPY609" s="112"/>
      <c r="IPZ609" s="112"/>
      <c r="IQA609" s="112"/>
      <c r="IQB609" s="112"/>
      <c r="IQC609" s="112"/>
      <c r="IQD609" s="112"/>
      <c r="IQE609" s="112"/>
      <c r="IQF609" s="112"/>
      <c r="IQG609" s="112"/>
      <c r="IQH609" s="112"/>
      <c r="IQI609" s="112"/>
      <c r="IQJ609" s="112"/>
      <c r="IQK609" s="112"/>
      <c r="IQL609" s="112"/>
      <c r="IQM609" s="112"/>
      <c r="IQN609" s="112"/>
      <c r="IQO609" s="112"/>
      <c r="IQP609" s="112"/>
      <c r="IQQ609" s="112"/>
      <c r="IQR609" s="112"/>
      <c r="IQS609" s="112"/>
      <c r="IQT609" s="112"/>
      <c r="IQU609" s="112"/>
      <c r="IQV609" s="112"/>
      <c r="IQW609" s="112"/>
      <c r="IQX609" s="112"/>
      <c r="IQY609" s="112"/>
      <c r="IQZ609" s="112"/>
      <c r="IRA609" s="112"/>
      <c r="IRB609" s="112"/>
      <c r="IRC609" s="112"/>
      <c r="IRD609" s="112"/>
      <c r="IRE609" s="112"/>
      <c r="IRF609" s="112"/>
      <c r="IRG609" s="112"/>
      <c r="IRH609" s="112"/>
      <c r="IRI609" s="112"/>
      <c r="IRJ609" s="112"/>
      <c r="IRK609" s="112"/>
      <c r="IRL609" s="112"/>
      <c r="IRM609" s="112"/>
      <c r="IRN609" s="112"/>
      <c r="IRO609" s="112"/>
      <c r="IRP609" s="112"/>
      <c r="IRQ609" s="112"/>
      <c r="IRR609" s="112"/>
      <c r="IRS609" s="112"/>
      <c r="IRT609" s="112"/>
      <c r="IRU609" s="112"/>
      <c r="IRV609" s="112"/>
      <c r="IRW609" s="112"/>
      <c r="IRX609" s="112"/>
      <c r="IRY609" s="112"/>
      <c r="IRZ609" s="112"/>
      <c r="ISA609" s="112"/>
      <c r="ISB609" s="112"/>
      <c r="ISC609" s="112"/>
      <c r="ISD609" s="112"/>
      <c r="ISE609" s="112"/>
      <c r="ISF609" s="112"/>
      <c r="ISG609" s="112"/>
      <c r="ISH609" s="112"/>
      <c r="ISI609" s="112"/>
      <c r="ISJ609" s="112"/>
      <c r="ISK609" s="112"/>
      <c r="ISL609" s="112"/>
      <c r="ISM609" s="112"/>
      <c r="ISN609" s="112"/>
      <c r="ISO609" s="112"/>
      <c r="ISP609" s="112"/>
      <c r="ISQ609" s="112"/>
      <c r="ISR609" s="112"/>
      <c r="ISS609" s="112"/>
      <c r="IST609" s="112"/>
      <c r="ISU609" s="112"/>
      <c r="ISV609" s="112"/>
      <c r="ISW609" s="112"/>
      <c r="ISX609" s="112"/>
      <c r="ISY609" s="112"/>
      <c r="ISZ609" s="112"/>
      <c r="ITA609" s="112"/>
      <c r="ITB609" s="112"/>
      <c r="ITC609" s="112"/>
      <c r="ITD609" s="112"/>
      <c r="ITE609" s="112"/>
      <c r="ITF609" s="112"/>
      <c r="ITG609" s="112"/>
      <c r="ITH609" s="112"/>
      <c r="ITI609" s="112"/>
      <c r="ITJ609" s="112"/>
      <c r="ITK609" s="112"/>
      <c r="ITL609" s="112"/>
      <c r="ITM609" s="112"/>
      <c r="ITN609" s="112"/>
      <c r="ITO609" s="112"/>
      <c r="ITP609" s="112"/>
      <c r="ITQ609" s="112"/>
      <c r="ITR609" s="112"/>
      <c r="ITS609" s="112"/>
      <c r="ITT609" s="112"/>
      <c r="ITU609" s="112"/>
      <c r="ITV609" s="112"/>
      <c r="ITW609" s="112"/>
      <c r="ITX609" s="112"/>
      <c r="ITY609" s="112"/>
      <c r="ITZ609" s="112"/>
      <c r="IUA609" s="112"/>
      <c r="IUB609" s="112"/>
      <c r="IUC609" s="112"/>
      <c r="IUD609" s="112"/>
      <c r="IUE609" s="112"/>
      <c r="IUF609" s="112"/>
      <c r="IUG609" s="112"/>
      <c r="IUH609" s="112"/>
      <c r="IUI609" s="112"/>
      <c r="IUJ609" s="112"/>
      <c r="IUK609" s="112"/>
      <c r="IUL609" s="112"/>
      <c r="IUM609" s="112"/>
      <c r="IUN609" s="112"/>
      <c r="IUO609" s="112"/>
      <c r="IUP609" s="112"/>
      <c r="IUQ609" s="112"/>
      <c r="IUR609" s="112"/>
      <c r="IUS609" s="112"/>
      <c r="IUT609" s="112"/>
      <c r="IUU609" s="112"/>
      <c r="IUV609" s="112"/>
      <c r="IUW609" s="112"/>
      <c r="IUX609" s="112"/>
      <c r="IUY609" s="112"/>
      <c r="IUZ609" s="112"/>
      <c r="IVA609" s="112"/>
      <c r="IVB609" s="112"/>
      <c r="IVC609" s="112"/>
      <c r="IVD609" s="112"/>
      <c r="IVE609" s="112"/>
      <c r="IVF609" s="112"/>
      <c r="IVG609" s="112"/>
      <c r="IVH609" s="112"/>
      <c r="IVI609" s="112"/>
      <c r="IVJ609" s="112"/>
      <c r="IVK609" s="112"/>
      <c r="IVL609" s="112"/>
      <c r="IVM609" s="112"/>
      <c r="IVN609" s="112"/>
      <c r="IVO609" s="112"/>
      <c r="IVP609" s="112"/>
      <c r="IVQ609" s="112"/>
      <c r="IVR609" s="112"/>
      <c r="IVS609" s="112"/>
      <c r="IVT609" s="112"/>
      <c r="IVU609" s="112"/>
      <c r="IVV609" s="112"/>
      <c r="IVW609" s="112"/>
      <c r="IVX609" s="112"/>
      <c r="IVY609" s="112"/>
      <c r="IVZ609" s="112"/>
      <c r="IWA609" s="112"/>
      <c r="IWB609" s="112"/>
      <c r="IWC609" s="112"/>
      <c r="IWD609" s="112"/>
      <c r="IWE609" s="112"/>
      <c r="IWF609" s="112"/>
      <c r="IWG609" s="112"/>
      <c r="IWH609" s="112"/>
      <c r="IWI609" s="112"/>
      <c r="IWJ609" s="112"/>
      <c r="IWK609" s="112"/>
      <c r="IWL609" s="112"/>
      <c r="IWM609" s="112"/>
      <c r="IWN609" s="112"/>
      <c r="IWO609" s="112"/>
      <c r="IWP609" s="112"/>
      <c r="IWQ609" s="112"/>
      <c r="IWR609" s="112"/>
      <c r="IWS609" s="112"/>
      <c r="IWT609" s="112"/>
      <c r="IWU609" s="112"/>
      <c r="IWV609" s="112"/>
      <c r="IWW609" s="112"/>
      <c r="IWX609" s="112"/>
      <c r="IWY609" s="112"/>
      <c r="IWZ609" s="112"/>
      <c r="IXA609" s="112"/>
      <c r="IXB609" s="112"/>
      <c r="IXC609" s="112"/>
      <c r="IXD609" s="112"/>
      <c r="IXE609" s="112"/>
      <c r="IXF609" s="112"/>
      <c r="IXG609" s="112"/>
      <c r="IXH609" s="112"/>
      <c r="IXI609" s="112"/>
      <c r="IXJ609" s="112"/>
      <c r="IXK609" s="112"/>
      <c r="IXL609" s="112"/>
      <c r="IXM609" s="112"/>
      <c r="IXN609" s="112"/>
      <c r="IXO609" s="112"/>
      <c r="IXP609" s="112"/>
      <c r="IXQ609" s="112"/>
      <c r="IXR609" s="112"/>
      <c r="IXS609" s="112"/>
      <c r="IXT609" s="112"/>
      <c r="IXU609" s="112"/>
      <c r="IXV609" s="112"/>
      <c r="IXW609" s="112"/>
      <c r="IXX609" s="112"/>
      <c r="IXY609" s="112"/>
      <c r="IXZ609" s="112"/>
      <c r="IYA609" s="112"/>
      <c r="IYB609" s="112"/>
      <c r="IYC609" s="112"/>
      <c r="IYD609" s="112"/>
      <c r="IYE609" s="112"/>
      <c r="IYF609" s="112"/>
      <c r="IYG609" s="112"/>
      <c r="IYH609" s="112"/>
      <c r="IYI609" s="112"/>
      <c r="IYJ609" s="112"/>
      <c r="IYK609" s="112"/>
      <c r="IYL609" s="112"/>
      <c r="IYM609" s="112"/>
      <c r="IYN609" s="112"/>
      <c r="IYO609" s="112"/>
      <c r="IYP609" s="112"/>
      <c r="IYQ609" s="112"/>
      <c r="IYR609" s="112"/>
      <c r="IYS609" s="112"/>
      <c r="IYT609" s="112"/>
      <c r="IYU609" s="112"/>
      <c r="IYV609" s="112"/>
      <c r="IYW609" s="112"/>
      <c r="IYX609" s="112"/>
      <c r="IYY609" s="112"/>
      <c r="IYZ609" s="112"/>
      <c r="IZA609" s="112"/>
      <c r="IZB609" s="112"/>
      <c r="IZC609" s="112"/>
      <c r="IZD609" s="112"/>
      <c r="IZE609" s="112"/>
      <c r="IZF609" s="112"/>
      <c r="IZG609" s="112"/>
      <c r="IZH609" s="112"/>
      <c r="IZI609" s="112"/>
      <c r="IZJ609" s="112"/>
      <c r="IZK609" s="112"/>
      <c r="IZL609" s="112"/>
      <c r="IZM609" s="112"/>
      <c r="IZN609" s="112"/>
      <c r="IZO609" s="112"/>
      <c r="IZP609" s="112"/>
      <c r="IZQ609" s="112"/>
      <c r="IZR609" s="112"/>
      <c r="IZS609" s="112"/>
      <c r="IZT609" s="112"/>
      <c r="IZU609" s="112"/>
      <c r="IZV609" s="112"/>
      <c r="IZW609" s="112"/>
      <c r="IZX609" s="112"/>
      <c r="IZY609" s="112"/>
      <c r="IZZ609" s="112"/>
      <c r="JAA609" s="112"/>
      <c r="JAB609" s="112"/>
      <c r="JAC609" s="112"/>
      <c r="JAD609" s="112"/>
      <c r="JAE609" s="112"/>
      <c r="JAF609" s="112"/>
      <c r="JAG609" s="112"/>
      <c r="JAH609" s="112"/>
      <c r="JAI609" s="112"/>
      <c r="JAJ609" s="112"/>
      <c r="JAK609" s="112"/>
      <c r="JAL609" s="112"/>
      <c r="JAM609" s="112"/>
      <c r="JAN609" s="112"/>
      <c r="JAO609" s="112"/>
      <c r="JAP609" s="112"/>
      <c r="JAQ609" s="112"/>
      <c r="JAR609" s="112"/>
      <c r="JAS609" s="112"/>
      <c r="JAT609" s="112"/>
      <c r="JAU609" s="112"/>
      <c r="JAV609" s="112"/>
      <c r="JAW609" s="112"/>
      <c r="JAX609" s="112"/>
      <c r="JAY609" s="112"/>
      <c r="JAZ609" s="112"/>
      <c r="JBA609" s="112"/>
      <c r="JBB609" s="112"/>
      <c r="JBC609" s="112"/>
      <c r="JBD609" s="112"/>
      <c r="JBE609" s="112"/>
      <c r="JBF609" s="112"/>
      <c r="JBG609" s="112"/>
      <c r="JBH609" s="112"/>
      <c r="JBI609" s="112"/>
      <c r="JBJ609" s="112"/>
      <c r="JBK609" s="112"/>
      <c r="JBL609" s="112"/>
      <c r="JBM609" s="112"/>
      <c r="JBN609" s="112"/>
      <c r="JBO609" s="112"/>
      <c r="JBP609" s="112"/>
      <c r="JBQ609" s="112"/>
      <c r="JBR609" s="112"/>
      <c r="JBS609" s="112"/>
      <c r="JBT609" s="112"/>
      <c r="JBU609" s="112"/>
      <c r="JBV609" s="112"/>
      <c r="JBW609" s="112"/>
      <c r="JBX609" s="112"/>
      <c r="JBY609" s="112"/>
      <c r="JBZ609" s="112"/>
      <c r="JCA609" s="112"/>
      <c r="JCB609" s="112"/>
      <c r="JCC609" s="112"/>
      <c r="JCD609" s="112"/>
      <c r="JCE609" s="112"/>
      <c r="JCF609" s="112"/>
      <c r="JCG609" s="112"/>
      <c r="JCH609" s="112"/>
      <c r="JCI609" s="112"/>
      <c r="JCJ609" s="112"/>
      <c r="JCK609" s="112"/>
      <c r="JCL609" s="112"/>
      <c r="JCM609" s="112"/>
      <c r="JCN609" s="112"/>
      <c r="JCO609" s="112"/>
      <c r="JCP609" s="112"/>
      <c r="JCQ609" s="112"/>
      <c r="JCR609" s="112"/>
      <c r="JCS609" s="112"/>
      <c r="JCT609" s="112"/>
      <c r="JCU609" s="112"/>
      <c r="JCV609" s="112"/>
      <c r="JCW609" s="112"/>
      <c r="JCX609" s="112"/>
      <c r="JCY609" s="112"/>
      <c r="JCZ609" s="112"/>
      <c r="JDA609" s="112"/>
      <c r="JDB609" s="112"/>
      <c r="JDC609" s="112"/>
      <c r="JDD609" s="112"/>
      <c r="JDE609" s="112"/>
      <c r="JDF609" s="112"/>
      <c r="JDG609" s="112"/>
      <c r="JDH609" s="112"/>
      <c r="JDI609" s="112"/>
      <c r="JDJ609" s="112"/>
      <c r="JDK609" s="112"/>
      <c r="JDL609" s="112"/>
      <c r="JDM609" s="112"/>
      <c r="JDN609" s="112"/>
      <c r="JDO609" s="112"/>
      <c r="JDP609" s="112"/>
      <c r="JDQ609" s="112"/>
      <c r="JDR609" s="112"/>
      <c r="JDS609" s="112"/>
      <c r="JDT609" s="112"/>
      <c r="JDU609" s="112"/>
      <c r="JDV609" s="112"/>
      <c r="JDW609" s="112"/>
      <c r="JDX609" s="112"/>
      <c r="JDY609" s="112"/>
      <c r="JDZ609" s="112"/>
      <c r="JEA609" s="112"/>
      <c r="JEB609" s="112"/>
      <c r="JEC609" s="112"/>
      <c r="JED609" s="112"/>
      <c r="JEE609" s="112"/>
      <c r="JEF609" s="112"/>
      <c r="JEG609" s="112"/>
      <c r="JEH609" s="112"/>
      <c r="JEI609" s="112"/>
      <c r="JEJ609" s="112"/>
      <c r="JEK609" s="112"/>
      <c r="JEL609" s="112"/>
      <c r="JEM609" s="112"/>
      <c r="JEN609" s="112"/>
      <c r="JEO609" s="112"/>
      <c r="JEP609" s="112"/>
      <c r="JEQ609" s="112"/>
      <c r="JER609" s="112"/>
      <c r="JES609" s="112"/>
      <c r="JET609" s="112"/>
      <c r="JEU609" s="112"/>
      <c r="JEV609" s="112"/>
      <c r="JEW609" s="112"/>
      <c r="JEX609" s="112"/>
      <c r="JEY609" s="112"/>
      <c r="JEZ609" s="112"/>
      <c r="JFA609" s="112"/>
      <c r="JFB609" s="112"/>
      <c r="JFC609" s="112"/>
      <c r="JFD609" s="112"/>
      <c r="JFE609" s="112"/>
      <c r="JFF609" s="112"/>
      <c r="JFG609" s="112"/>
      <c r="JFH609" s="112"/>
      <c r="JFI609" s="112"/>
      <c r="JFJ609" s="112"/>
      <c r="JFK609" s="112"/>
      <c r="JFL609" s="112"/>
      <c r="JFM609" s="112"/>
      <c r="JFN609" s="112"/>
      <c r="JFO609" s="112"/>
      <c r="JFP609" s="112"/>
      <c r="JFQ609" s="112"/>
      <c r="JFR609" s="112"/>
      <c r="JFS609" s="112"/>
      <c r="JFT609" s="112"/>
      <c r="JFU609" s="112"/>
      <c r="JFV609" s="112"/>
      <c r="JFW609" s="112"/>
      <c r="JFX609" s="112"/>
      <c r="JFY609" s="112"/>
      <c r="JFZ609" s="112"/>
      <c r="JGA609" s="112"/>
      <c r="JGB609" s="112"/>
      <c r="JGC609" s="112"/>
      <c r="JGD609" s="112"/>
      <c r="JGE609" s="112"/>
      <c r="JGF609" s="112"/>
      <c r="JGG609" s="112"/>
      <c r="JGH609" s="112"/>
      <c r="JGI609" s="112"/>
      <c r="JGJ609" s="112"/>
      <c r="JGK609" s="112"/>
      <c r="JGL609" s="112"/>
      <c r="JGM609" s="112"/>
      <c r="JGN609" s="112"/>
      <c r="JGO609" s="112"/>
      <c r="JGP609" s="112"/>
      <c r="JGQ609" s="112"/>
      <c r="JGR609" s="112"/>
      <c r="JGS609" s="112"/>
      <c r="JGT609" s="112"/>
      <c r="JGU609" s="112"/>
      <c r="JGV609" s="112"/>
      <c r="JGW609" s="112"/>
      <c r="JGX609" s="112"/>
      <c r="JGY609" s="112"/>
      <c r="JGZ609" s="112"/>
      <c r="JHA609" s="112"/>
      <c r="JHB609" s="112"/>
      <c r="JHC609" s="112"/>
      <c r="JHD609" s="112"/>
      <c r="JHE609" s="112"/>
      <c r="JHF609" s="112"/>
      <c r="JHG609" s="112"/>
      <c r="JHH609" s="112"/>
      <c r="JHI609" s="112"/>
      <c r="JHJ609" s="112"/>
      <c r="JHK609" s="112"/>
      <c r="JHL609" s="112"/>
      <c r="JHM609" s="112"/>
      <c r="JHN609" s="112"/>
      <c r="JHO609" s="112"/>
      <c r="JHP609" s="112"/>
      <c r="JHQ609" s="112"/>
      <c r="JHR609" s="112"/>
      <c r="JHS609" s="112"/>
      <c r="JHT609" s="112"/>
      <c r="JHU609" s="112"/>
      <c r="JHV609" s="112"/>
      <c r="JHW609" s="112"/>
      <c r="JHX609" s="112"/>
      <c r="JHY609" s="112"/>
      <c r="JHZ609" s="112"/>
      <c r="JIA609" s="112"/>
      <c r="JIB609" s="112"/>
      <c r="JIC609" s="112"/>
      <c r="JID609" s="112"/>
      <c r="JIE609" s="112"/>
      <c r="JIF609" s="112"/>
      <c r="JIG609" s="112"/>
      <c r="JIH609" s="112"/>
      <c r="JII609" s="112"/>
      <c r="JIJ609" s="112"/>
      <c r="JIK609" s="112"/>
      <c r="JIL609" s="112"/>
      <c r="JIM609" s="112"/>
      <c r="JIN609" s="112"/>
      <c r="JIO609" s="112"/>
      <c r="JIP609" s="112"/>
      <c r="JIQ609" s="112"/>
      <c r="JIR609" s="112"/>
      <c r="JIS609" s="112"/>
      <c r="JIT609" s="112"/>
      <c r="JIU609" s="112"/>
      <c r="JIV609" s="112"/>
      <c r="JIW609" s="112"/>
      <c r="JIX609" s="112"/>
      <c r="JIY609" s="112"/>
      <c r="JIZ609" s="112"/>
      <c r="JJA609" s="112"/>
      <c r="JJB609" s="112"/>
      <c r="JJC609" s="112"/>
      <c r="JJD609" s="112"/>
      <c r="JJE609" s="112"/>
      <c r="JJF609" s="112"/>
      <c r="JJG609" s="112"/>
      <c r="JJH609" s="112"/>
      <c r="JJI609" s="112"/>
      <c r="JJJ609" s="112"/>
      <c r="JJK609" s="112"/>
      <c r="JJL609" s="112"/>
      <c r="JJM609" s="112"/>
      <c r="JJN609" s="112"/>
      <c r="JJO609" s="112"/>
      <c r="JJP609" s="112"/>
      <c r="JJQ609" s="112"/>
      <c r="JJR609" s="112"/>
      <c r="JJS609" s="112"/>
      <c r="JJT609" s="112"/>
      <c r="JJU609" s="112"/>
      <c r="JJV609" s="112"/>
      <c r="JJW609" s="112"/>
      <c r="JJX609" s="112"/>
      <c r="JJY609" s="112"/>
      <c r="JJZ609" s="112"/>
      <c r="JKA609" s="112"/>
      <c r="JKB609" s="112"/>
      <c r="JKC609" s="112"/>
      <c r="JKD609" s="112"/>
      <c r="JKE609" s="112"/>
      <c r="JKF609" s="112"/>
      <c r="JKG609" s="112"/>
      <c r="JKH609" s="112"/>
      <c r="JKI609" s="112"/>
      <c r="JKJ609" s="112"/>
      <c r="JKK609" s="112"/>
      <c r="JKL609" s="112"/>
      <c r="JKM609" s="112"/>
      <c r="JKN609" s="112"/>
      <c r="JKO609" s="112"/>
      <c r="JKP609" s="112"/>
      <c r="JKQ609" s="112"/>
      <c r="JKR609" s="112"/>
      <c r="JKS609" s="112"/>
      <c r="JKT609" s="112"/>
      <c r="JKU609" s="112"/>
      <c r="JKV609" s="112"/>
      <c r="JKW609" s="112"/>
      <c r="JKX609" s="112"/>
      <c r="JKY609" s="112"/>
      <c r="JKZ609" s="112"/>
      <c r="JLA609" s="112"/>
      <c r="JLB609" s="112"/>
      <c r="JLC609" s="112"/>
      <c r="JLD609" s="112"/>
      <c r="JLE609" s="112"/>
      <c r="JLF609" s="112"/>
      <c r="JLG609" s="112"/>
      <c r="JLH609" s="112"/>
      <c r="JLI609" s="112"/>
      <c r="JLJ609" s="112"/>
      <c r="JLK609" s="112"/>
      <c r="JLL609" s="112"/>
      <c r="JLM609" s="112"/>
      <c r="JLN609" s="112"/>
      <c r="JLO609" s="112"/>
      <c r="JLP609" s="112"/>
      <c r="JLQ609" s="112"/>
      <c r="JLR609" s="112"/>
      <c r="JLS609" s="112"/>
      <c r="JLT609" s="112"/>
      <c r="JLU609" s="112"/>
      <c r="JLV609" s="112"/>
      <c r="JLW609" s="112"/>
      <c r="JLX609" s="112"/>
      <c r="JLY609" s="112"/>
      <c r="JLZ609" s="112"/>
      <c r="JMA609" s="112"/>
      <c r="JMB609" s="112"/>
      <c r="JMC609" s="112"/>
      <c r="JMD609" s="112"/>
      <c r="JME609" s="112"/>
      <c r="JMF609" s="112"/>
      <c r="JMG609" s="112"/>
      <c r="JMH609" s="112"/>
      <c r="JMI609" s="112"/>
      <c r="JMJ609" s="112"/>
      <c r="JMK609" s="112"/>
      <c r="JML609" s="112"/>
      <c r="JMM609" s="112"/>
      <c r="JMN609" s="112"/>
      <c r="JMO609" s="112"/>
      <c r="JMP609" s="112"/>
      <c r="JMQ609" s="112"/>
      <c r="JMR609" s="112"/>
      <c r="JMS609" s="112"/>
      <c r="JMT609" s="112"/>
      <c r="JMU609" s="112"/>
      <c r="JMV609" s="112"/>
      <c r="JMW609" s="112"/>
      <c r="JMX609" s="112"/>
      <c r="JMY609" s="112"/>
      <c r="JMZ609" s="112"/>
      <c r="JNA609" s="112"/>
      <c r="JNB609" s="112"/>
      <c r="JNC609" s="112"/>
      <c r="JND609" s="112"/>
      <c r="JNE609" s="112"/>
      <c r="JNF609" s="112"/>
      <c r="JNG609" s="112"/>
      <c r="JNH609" s="112"/>
      <c r="JNI609" s="112"/>
      <c r="JNJ609" s="112"/>
      <c r="JNK609" s="112"/>
      <c r="JNL609" s="112"/>
      <c r="JNM609" s="112"/>
      <c r="JNN609" s="112"/>
      <c r="JNO609" s="112"/>
      <c r="JNP609" s="112"/>
      <c r="JNQ609" s="112"/>
      <c r="JNR609" s="112"/>
      <c r="JNS609" s="112"/>
      <c r="JNT609" s="112"/>
      <c r="JNU609" s="112"/>
      <c r="JNV609" s="112"/>
      <c r="JNW609" s="112"/>
      <c r="JNX609" s="112"/>
      <c r="JNY609" s="112"/>
      <c r="JNZ609" s="112"/>
      <c r="JOA609" s="112"/>
      <c r="JOB609" s="112"/>
      <c r="JOC609" s="112"/>
      <c r="JOD609" s="112"/>
      <c r="JOE609" s="112"/>
      <c r="JOF609" s="112"/>
      <c r="JOG609" s="112"/>
      <c r="JOH609" s="112"/>
      <c r="JOI609" s="112"/>
      <c r="JOJ609" s="112"/>
      <c r="JOK609" s="112"/>
      <c r="JOL609" s="112"/>
      <c r="JOM609" s="112"/>
      <c r="JON609" s="112"/>
      <c r="JOO609" s="112"/>
      <c r="JOP609" s="112"/>
      <c r="JOQ609" s="112"/>
      <c r="JOR609" s="112"/>
      <c r="JOS609" s="112"/>
      <c r="JOT609" s="112"/>
      <c r="JOU609" s="112"/>
      <c r="JOV609" s="112"/>
      <c r="JOW609" s="112"/>
      <c r="JOX609" s="112"/>
      <c r="JOY609" s="112"/>
      <c r="JOZ609" s="112"/>
      <c r="JPA609" s="112"/>
      <c r="JPB609" s="112"/>
      <c r="JPC609" s="112"/>
      <c r="JPD609" s="112"/>
      <c r="JPE609" s="112"/>
      <c r="JPF609" s="112"/>
      <c r="JPG609" s="112"/>
      <c r="JPH609" s="112"/>
      <c r="JPI609" s="112"/>
      <c r="JPJ609" s="112"/>
      <c r="JPK609" s="112"/>
      <c r="JPL609" s="112"/>
      <c r="JPM609" s="112"/>
      <c r="JPN609" s="112"/>
      <c r="JPO609" s="112"/>
      <c r="JPP609" s="112"/>
      <c r="JPQ609" s="112"/>
      <c r="JPR609" s="112"/>
      <c r="JPS609" s="112"/>
      <c r="JPT609" s="112"/>
      <c r="JPU609" s="112"/>
      <c r="JPV609" s="112"/>
      <c r="JPW609" s="112"/>
      <c r="JPX609" s="112"/>
      <c r="JPY609" s="112"/>
      <c r="JPZ609" s="112"/>
      <c r="JQA609" s="112"/>
      <c r="JQB609" s="112"/>
      <c r="JQC609" s="112"/>
      <c r="JQD609" s="112"/>
      <c r="JQE609" s="112"/>
      <c r="JQF609" s="112"/>
      <c r="JQG609" s="112"/>
      <c r="JQH609" s="112"/>
      <c r="JQI609" s="112"/>
      <c r="JQJ609" s="112"/>
      <c r="JQK609" s="112"/>
      <c r="JQL609" s="112"/>
      <c r="JQM609" s="112"/>
      <c r="JQN609" s="112"/>
      <c r="JQO609" s="112"/>
      <c r="JQP609" s="112"/>
      <c r="JQQ609" s="112"/>
      <c r="JQR609" s="112"/>
      <c r="JQS609" s="112"/>
      <c r="JQT609" s="112"/>
      <c r="JQU609" s="112"/>
      <c r="JQV609" s="112"/>
      <c r="JQW609" s="112"/>
      <c r="JQX609" s="112"/>
      <c r="JQY609" s="112"/>
      <c r="JQZ609" s="112"/>
      <c r="JRA609" s="112"/>
      <c r="JRB609" s="112"/>
      <c r="JRC609" s="112"/>
      <c r="JRD609" s="112"/>
      <c r="JRE609" s="112"/>
      <c r="JRF609" s="112"/>
      <c r="JRG609" s="112"/>
      <c r="JRH609" s="112"/>
      <c r="JRI609" s="112"/>
      <c r="JRJ609" s="112"/>
      <c r="JRK609" s="112"/>
      <c r="JRL609" s="112"/>
      <c r="JRM609" s="112"/>
      <c r="JRN609" s="112"/>
      <c r="JRO609" s="112"/>
      <c r="JRP609" s="112"/>
      <c r="JRQ609" s="112"/>
      <c r="JRR609" s="112"/>
      <c r="JRS609" s="112"/>
      <c r="JRT609" s="112"/>
      <c r="JRU609" s="112"/>
      <c r="JRV609" s="112"/>
      <c r="JRW609" s="112"/>
      <c r="JRX609" s="112"/>
      <c r="JRY609" s="112"/>
      <c r="JRZ609" s="112"/>
      <c r="JSA609" s="112"/>
      <c r="JSB609" s="112"/>
      <c r="JSC609" s="112"/>
      <c r="JSD609" s="112"/>
      <c r="JSE609" s="112"/>
      <c r="JSF609" s="112"/>
      <c r="JSG609" s="112"/>
      <c r="JSH609" s="112"/>
      <c r="JSI609" s="112"/>
      <c r="JSJ609" s="112"/>
      <c r="JSK609" s="112"/>
      <c r="JSL609" s="112"/>
      <c r="JSM609" s="112"/>
      <c r="JSN609" s="112"/>
      <c r="JSO609" s="112"/>
      <c r="JSP609" s="112"/>
      <c r="JSQ609" s="112"/>
      <c r="JSR609" s="112"/>
      <c r="JSS609" s="112"/>
      <c r="JST609" s="112"/>
      <c r="JSU609" s="112"/>
      <c r="JSV609" s="112"/>
      <c r="JSW609" s="112"/>
      <c r="JSX609" s="112"/>
      <c r="JSY609" s="112"/>
      <c r="JSZ609" s="112"/>
      <c r="JTA609" s="112"/>
      <c r="JTB609" s="112"/>
      <c r="JTC609" s="112"/>
      <c r="JTD609" s="112"/>
      <c r="JTE609" s="112"/>
      <c r="JTF609" s="112"/>
      <c r="JTG609" s="112"/>
      <c r="JTH609" s="112"/>
      <c r="JTI609" s="112"/>
      <c r="JTJ609" s="112"/>
      <c r="JTK609" s="112"/>
      <c r="JTL609" s="112"/>
      <c r="JTM609" s="112"/>
      <c r="JTN609" s="112"/>
      <c r="JTO609" s="112"/>
      <c r="JTP609" s="112"/>
      <c r="JTQ609" s="112"/>
      <c r="JTR609" s="112"/>
      <c r="JTS609" s="112"/>
      <c r="JTT609" s="112"/>
      <c r="JTU609" s="112"/>
      <c r="JTV609" s="112"/>
      <c r="JTW609" s="112"/>
      <c r="JTX609" s="112"/>
      <c r="JTY609" s="112"/>
      <c r="JTZ609" s="112"/>
      <c r="JUA609" s="112"/>
      <c r="JUB609" s="112"/>
      <c r="JUC609" s="112"/>
      <c r="JUD609" s="112"/>
      <c r="JUE609" s="112"/>
      <c r="JUF609" s="112"/>
      <c r="JUG609" s="112"/>
      <c r="JUH609" s="112"/>
      <c r="JUI609" s="112"/>
      <c r="JUJ609" s="112"/>
      <c r="JUK609" s="112"/>
      <c r="JUL609" s="112"/>
      <c r="JUM609" s="112"/>
      <c r="JUN609" s="112"/>
      <c r="JUO609" s="112"/>
      <c r="JUP609" s="112"/>
      <c r="JUQ609" s="112"/>
      <c r="JUR609" s="112"/>
      <c r="JUS609" s="112"/>
      <c r="JUT609" s="112"/>
      <c r="JUU609" s="112"/>
      <c r="JUV609" s="112"/>
      <c r="JUW609" s="112"/>
      <c r="JUX609" s="112"/>
      <c r="JUY609" s="112"/>
      <c r="JUZ609" s="112"/>
      <c r="JVA609" s="112"/>
      <c r="JVB609" s="112"/>
      <c r="JVC609" s="112"/>
      <c r="JVD609" s="112"/>
      <c r="JVE609" s="112"/>
      <c r="JVF609" s="112"/>
      <c r="JVG609" s="112"/>
      <c r="JVH609" s="112"/>
      <c r="JVI609" s="112"/>
      <c r="JVJ609" s="112"/>
      <c r="JVK609" s="112"/>
      <c r="JVL609" s="112"/>
      <c r="JVM609" s="112"/>
      <c r="JVN609" s="112"/>
      <c r="JVO609" s="112"/>
      <c r="JVP609" s="112"/>
      <c r="JVQ609" s="112"/>
      <c r="JVR609" s="112"/>
      <c r="JVS609" s="112"/>
      <c r="JVT609" s="112"/>
      <c r="JVU609" s="112"/>
      <c r="JVV609" s="112"/>
      <c r="JVW609" s="112"/>
      <c r="JVX609" s="112"/>
      <c r="JVY609" s="112"/>
      <c r="JVZ609" s="112"/>
      <c r="JWA609" s="112"/>
      <c r="JWB609" s="112"/>
      <c r="JWC609" s="112"/>
      <c r="JWD609" s="112"/>
      <c r="JWE609" s="112"/>
      <c r="JWF609" s="112"/>
      <c r="JWG609" s="112"/>
      <c r="JWH609" s="112"/>
      <c r="JWI609" s="112"/>
      <c r="JWJ609" s="112"/>
      <c r="JWK609" s="112"/>
      <c r="JWL609" s="112"/>
      <c r="JWM609" s="112"/>
      <c r="JWN609" s="112"/>
      <c r="JWO609" s="112"/>
      <c r="JWP609" s="112"/>
      <c r="JWQ609" s="112"/>
      <c r="JWR609" s="112"/>
      <c r="JWS609" s="112"/>
      <c r="JWT609" s="112"/>
      <c r="JWU609" s="112"/>
      <c r="JWV609" s="112"/>
      <c r="JWW609" s="112"/>
      <c r="JWX609" s="112"/>
      <c r="JWY609" s="112"/>
      <c r="JWZ609" s="112"/>
      <c r="JXA609" s="112"/>
      <c r="JXB609" s="112"/>
      <c r="JXC609" s="112"/>
      <c r="JXD609" s="112"/>
      <c r="JXE609" s="112"/>
      <c r="JXF609" s="112"/>
      <c r="JXG609" s="112"/>
      <c r="JXH609" s="112"/>
      <c r="JXI609" s="112"/>
      <c r="JXJ609" s="112"/>
      <c r="JXK609" s="112"/>
      <c r="JXL609" s="112"/>
      <c r="JXM609" s="112"/>
      <c r="JXN609" s="112"/>
      <c r="JXO609" s="112"/>
      <c r="JXP609" s="112"/>
      <c r="JXQ609" s="112"/>
      <c r="JXR609" s="112"/>
      <c r="JXS609" s="112"/>
      <c r="JXT609" s="112"/>
      <c r="JXU609" s="112"/>
      <c r="JXV609" s="112"/>
      <c r="JXW609" s="112"/>
      <c r="JXX609" s="112"/>
      <c r="JXY609" s="112"/>
      <c r="JXZ609" s="112"/>
      <c r="JYA609" s="112"/>
      <c r="JYB609" s="112"/>
      <c r="JYC609" s="112"/>
      <c r="JYD609" s="112"/>
      <c r="JYE609" s="112"/>
      <c r="JYF609" s="112"/>
      <c r="JYG609" s="112"/>
      <c r="JYH609" s="112"/>
      <c r="JYI609" s="112"/>
      <c r="JYJ609" s="112"/>
      <c r="JYK609" s="112"/>
      <c r="JYL609" s="112"/>
      <c r="JYM609" s="112"/>
      <c r="JYN609" s="112"/>
      <c r="JYO609" s="112"/>
      <c r="JYP609" s="112"/>
      <c r="JYQ609" s="112"/>
      <c r="JYR609" s="112"/>
      <c r="JYS609" s="112"/>
      <c r="JYT609" s="112"/>
      <c r="JYU609" s="112"/>
      <c r="JYV609" s="112"/>
      <c r="JYW609" s="112"/>
      <c r="JYX609" s="112"/>
      <c r="JYY609" s="112"/>
      <c r="JYZ609" s="112"/>
      <c r="JZA609" s="112"/>
      <c r="JZB609" s="112"/>
      <c r="JZC609" s="112"/>
      <c r="JZD609" s="112"/>
      <c r="JZE609" s="112"/>
      <c r="JZF609" s="112"/>
      <c r="JZG609" s="112"/>
      <c r="JZH609" s="112"/>
      <c r="JZI609" s="112"/>
      <c r="JZJ609" s="112"/>
      <c r="JZK609" s="112"/>
      <c r="JZL609" s="112"/>
      <c r="JZM609" s="112"/>
      <c r="JZN609" s="112"/>
      <c r="JZO609" s="112"/>
      <c r="JZP609" s="112"/>
      <c r="JZQ609" s="112"/>
      <c r="JZR609" s="112"/>
      <c r="JZS609" s="112"/>
      <c r="JZT609" s="112"/>
      <c r="JZU609" s="112"/>
      <c r="JZV609" s="112"/>
      <c r="JZW609" s="112"/>
      <c r="JZX609" s="112"/>
      <c r="JZY609" s="112"/>
      <c r="JZZ609" s="112"/>
      <c r="KAA609" s="112"/>
      <c r="KAB609" s="112"/>
      <c r="KAC609" s="112"/>
      <c r="KAD609" s="112"/>
      <c r="KAE609" s="112"/>
      <c r="KAF609" s="112"/>
      <c r="KAG609" s="112"/>
      <c r="KAH609" s="112"/>
      <c r="KAI609" s="112"/>
      <c r="KAJ609" s="112"/>
      <c r="KAK609" s="112"/>
      <c r="KAL609" s="112"/>
      <c r="KAM609" s="112"/>
      <c r="KAN609" s="112"/>
      <c r="KAO609" s="112"/>
      <c r="KAP609" s="112"/>
      <c r="KAQ609" s="112"/>
      <c r="KAR609" s="112"/>
      <c r="KAS609" s="112"/>
      <c r="KAT609" s="112"/>
      <c r="KAU609" s="112"/>
      <c r="KAV609" s="112"/>
      <c r="KAW609" s="112"/>
      <c r="KAX609" s="112"/>
      <c r="KAY609" s="112"/>
      <c r="KAZ609" s="112"/>
      <c r="KBA609" s="112"/>
      <c r="KBB609" s="112"/>
      <c r="KBC609" s="112"/>
      <c r="KBD609" s="112"/>
      <c r="KBE609" s="112"/>
      <c r="KBF609" s="112"/>
      <c r="KBG609" s="112"/>
      <c r="KBH609" s="112"/>
      <c r="KBI609" s="112"/>
      <c r="KBJ609" s="112"/>
      <c r="KBK609" s="112"/>
      <c r="KBL609" s="112"/>
      <c r="KBM609" s="112"/>
      <c r="KBN609" s="112"/>
      <c r="KBO609" s="112"/>
      <c r="KBP609" s="112"/>
      <c r="KBQ609" s="112"/>
      <c r="KBR609" s="112"/>
      <c r="KBS609" s="112"/>
      <c r="KBT609" s="112"/>
      <c r="KBU609" s="112"/>
      <c r="KBV609" s="112"/>
      <c r="KBW609" s="112"/>
      <c r="KBX609" s="112"/>
      <c r="KBY609" s="112"/>
      <c r="KBZ609" s="112"/>
      <c r="KCA609" s="112"/>
      <c r="KCB609" s="112"/>
      <c r="KCC609" s="112"/>
      <c r="KCD609" s="112"/>
      <c r="KCE609" s="112"/>
      <c r="KCF609" s="112"/>
      <c r="KCG609" s="112"/>
      <c r="KCH609" s="112"/>
      <c r="KCI609" s="112"/>
      <c r="KCJ609" s="112"/>
      <c r="KCK609" s="112"/>
      <c r="KCL609" s="112"/>
      <c r="KCM609" s="112"/>
      <c r="KCN609" s="112"/>
      <c r="KCO609" s="112"/>
      <c r="KCP609" s="112"/>
      <c r="KCQ609" s="112"/>
      <c r="KCR609" s="112"/>
      <c r="KCS609" s="112"/>
      <c r="KCT609" s="112"/>
      <c r="KCU609" s="112"/>
      <c r="KCV609" s="112"/>
      <c r="KCW609" s="112"/>
      <c r="KCX609" s="112"/>
      <c r="KCY609" s="112"/>
      <c r="KCZ609" s="112"/>
      <c r="KDA609" s="112"/>
      <c r="KDB609" s="112"/>
      <c r="KDC609" s="112"/>
      <c r="KDD609" s="112"/>
      <c r="KDE609" s="112"/>
      <c r="KDF609" s="112"/>
      <c r="KDG609" s="112"/>
      <c r="KDH609" s="112"/>
      <c r="KDI609" s="112"/>
      <c r="KDJ609" s="112"/>
      <c r="KDK609" s="112"/>
      <c r="KDL609" s="112"/>
      <c r="KDM609" s="112"/>
      <c r="KDN609" s="112"/>
      <c r="KDO609" s="112"/>
      <c r="KDP609" s="112"/>
      <c r="KDQ609" s="112"/>
      <c r="KDR609" s="112"/>
      <c r="KDS609" s="112"/>
      <c r="KDT609" s="112"/>
      <c r="KDU609" s="112"/>
      <c r="KDV609" s="112"/>
      <c r="KDW609" s="112"/>
      <c r="KDX609" s="112"/>
      <c r="KDY609" s="112"/>
      <c r="KDZ609" s="112"/>
      <c r="KEA609" s="112"/>
      <c r="KEB609" s="112"/>
      <c r="KEC609" s="112"/>
      <c r="KED609" s="112"/>
      <c r="KEE609" s="112"/>
      <c r="KEF609" s="112"/>
      <c r="KEG609" s="112"/>
      <c r="KEH609" s="112"/>
      <c r="KEI609" s="112"/>
      <c r="KEJ609" s="112"/>
      <c r="KEK609" s="112"/>
      <c r="KEL609" s="112"/>
      <c r="KEM609" s="112"/>
      <c r="KEN609" s="112"/>
      <c r="KEO609" s="112"/>
      <c r="KEP609" s="112"/>
      <c r="KEQ609" s="112"/>
      <c r="KER609" s="112"/>
      <c r="KES609" s="112"/>
      <c r="KET609" s="112"/>
      <c r="KEU609" s="112"/>
      <c r="KEV609" s="112"/>
      <c r="KEW609" s="112"/>
      <c r="KEX609" s="112"/>
      <c r="KEY609" s="112"/>
      <c r="KEZ609" s="112"/>
      <c r="KFA609" s="112"/>
      <c r="KFB609" s="112"/>
      <c r="KFC609" s="112"/>
      <c r="KFD609" s="112"/>
      <c r="KFE609" s="112"/>
      <c r="KFF609" s="112"/>
      <c r="KFG609" s="112"/>
      <c r="KFH609" s="112"/>
      <c r="KFI609" s="112"/>
      <c r="KFJ609" s="112"/>
      <c r="KFK609" s="112"/>
      <c r="KFL609" s="112"/>
      <c r="KFM609" s="112"/>
      <c r="KFN609" s="112"/>
      <c r="KFO609" s="112"/>
      <c r="KFP609" s="112"/>
      <c r="KFQ609" s="112"/>
      <c r="KFR609" s="112"/>
      <c r="KFS609" s="112"/>
      <c r="KFT609" s="112"/>
      <c r="KFU609" s="112"/>
      <c r="KFV609" s="112"/>
      <c r="KFW609" s="112"/>
      <c r="KFX609" s="112"/>
      <c r="KFY609" s="112"/>
      <c r="KFZ609" s="112"/>
      <c r="KGA609" s="112"/>
      <c r="KGB609" s="112"/>
      <c r="KGC609" s="112"/>
      <c r="KGD609" s="112"/>
      <c r="KGE609" s="112"/>
      <c r="KGF609" s="112"/>
      <c r="KGG609" s="112"/>
      <c r="KGH609" s="112"/>
      <c r="KGI609" s="112"/>
      <c r="KGJ609" s="112"/>
      <c r="KGK609" s="112"/>
      <c r="KGL609" s="112"/>
      <c r="KGM609" s="112"/>
      <c r="KGN609" s="112"/>
      <c r="KGO609" s="112"/>
      <c r="KGP609" s="112"/>
      <c r="KGQ609" s="112"/>
      <c r="KGR609" s="112"/>
      <c r="KGS609" s="112"/>
      <c r="KGT609" s="112"/>
      <c r="KGU609" s="112"/>
      <c r="KGV609" s="112"/>
      <c r="KGW609" s="112"/>
      <c r="KGX609" s="112"/>
      <c r="KGY609" s="112"/>
      <c r="KGZ609" s="112"/>
      <c r="KHA609" s="112"/>
      <c r="KHB609" s="112"/>
      <c r="KHC609" s="112"/>
      <c r="KHD609" s="112"/>
      <c r="KHE609" s="112"/>
      <c r="KHF609" s="112"/>
      <c r="KHG609" s="112"/>
      <c r="KHH609" s="112"/>
      <c r="KHI609" s="112"/>
      <c r="KHJ609" s="112"/>
      <c r="KHK609" s="112"/>
      <c r="KHL609" s="112"/>
      <c r="KHM609" s="112"/>
      <c r="KHN609" s="112"/>
      <c r="KHO609" s="112"/>
      <c r="KHP609" s="112"/>
      <c r="KHQ609" s="112"/>
      <c r="KHR609" s="112"/>
      <c r="KHS609" s="112"/>
      <c r="KHT609" s="112"/>
      <c r="KHU609" s="112"/>
      <c r="KHV609" s="112"/>
      <c r="KHW609" s="112"/>
      <c r="KHX609" s="112"/>
      <c r="KHY609" s="112"/>
      <c r="KHZ609" s="112"/>
      <c r="KIA609" s="112"/>
      <c r="KIB609" s="112"/>
      <c r="KIC609" s="112"/>
      <c r="KID609" s="112"/>
      <c r="KIE609" s="112"/>
      <c r="KIF609" s="112"/>
      <c r="KIG609" s="112"/>
      <c r="KIH609" s="112"/>
      <c r="KII609" s="112"/>
      <c r="KIJ609" s="112"/>
      <c r="KIK609" s="112"/>
      <c r="KIL609" s="112"/>
      <c r="KIM609" s="112"/>
      <c r="KIN609" s="112"/>
      <c r="KIO609" s="112"/>
      <c r="KIP609" s="112"/>
      <c r="KIQ609" s="112"/>
      <c r="KIR609" s="112"/>
      <c r="KIS609" s="112"/>
      <c r="KIT609" s="112"/>
      <c r="KIU609" s="112"/>
      <c r="KIV609" s="112"/>
      <c r="KIW609" s="112"/>
      <c r="KIX609" s="112"/>
      <c r="KIY609" s="112"/>
      <c r="KIZ609" s="112"/>
      <c r="KJA609" s="112"/>
      <c r="KJB609" s="112"/>
      <c r="KJC609" s="112"/>
      <c r="KJD609" s="112"/>
      <c r="KJE609" s="112"/>
      <c r="KJF609" s="112"/>
      <c r="KJG609" s="112"/>
      <c r="KJH609" s="112"/>
      <c r="KJI609" s="112"/>
      <c r="KJJ609" s="112"/>
      <c r="KJK609" s="112"/>
      <c r="KJL609" s="112"/>
      <c r="KJM609" s="112"/>
      <c r="KJN609" s="112"/>
      <c r="KJO609" s="112"/>
      <c r="KJP609" s="112"/>
      <c r="KJQ609" s="112"/>
      <c r="KJR609" s="112"/>
      <c r="KJS609" s="112"/>
      <c r="KJT609" s="112"/>
      <c r="KJU609" s="112"/>
      <c r="KJV609" s="112"/>
      <c r="KJW609" s="112"/>
      <c r="KJX609" s="112"/>
      <c r="KJY609" s="112"/>
      <c r="KJZ609" s="112"/>
      <c r="KKA609" s="112"/>
      <c r="KKB609" s="112"/>
      <c r="KKC609" s="112"/>
      <c r="KKD609" s="112"/>
      <c r="KKE609" s="112"/>
      <c r="KKF609" s="112"/>
      <c r="KKG609" s="112"/>
      <c r="KKH609" s="112"/>
      <c r="KKI609" s="112"/>
      <c r="KKJ609" s="112"/>
      <c r="KKK609" s="112"/>
      <c r="KKL609" s="112"/>
      <c r="KKM609" s="112"/>
      <c r="KKN609" s="112"/>
      <c r="KKO609" s="112"/>
      <c r="KKP609" s="112"/>
      <c r="KKQ609" s="112"/>
      <c r="KKR609" s="112"/>
      <c r="KKS609" s="112"/>
      <c r="KKT609" s="112"/>
      <c r="KKU609" s="112"/>
      <c r="KKV609" s="112"/>
      <c r="KKW609" s="112"/>
      <c r="KKX609" s="112"/>
      <c r="KKY609" s="112"/>
      <c r="KKZ609" s="112"/>
      <c r="KLA609" s="112"/>
      <c r="KLB609" s="112"/>
      <c r="KLC609" s="112"/>
      <c r="KLD609" s="112"/>
      <c r="KLE609" s="112"/>
      <c r="KLF609" s="112"/>
      <c r="KLG609" s="112"/>
      <c r="KLH609" s="112"/>
      <c r="KLI609" s="112"/>
      <c r="KLJ609" s="112"/>
      <c r="KLK609" s="112"/>
      <c r="KLL609" s="112"/>
      <c r="KLM609" s="112"/>
      <c r="KLN609" s="112"/>
      <c r="KLO609" s="112"/>
      <c r="KLP609" s="112"/>
      <c r="KLQ609" s="112"/>
      <c r="KLR609" s="112"/>
      <c r="KLS609" s="112"/>
      <c r="KLT609" s="112"/>
      <c r="KLU609" s="112"/>
      <c r="KLV609" s="112"/>
      <c r="KLW609" s="112"/>
      <c r="KLX609" s="112"/>
      <c r="KLY609" s="112"/>
      <c r="KLZ609" s="112"/>
      <c r="KMA609" s="112"/>
      <c r="KMB609" s="112"/>
      <c r="KMC609" s="112"/>
      <c r="KMD609" s="112"/>
      <c r="KME609" s="112"/>
      <c r="KMF609" s="112"/>
      <c r="KMG609" s="112"/>
      <c r="KMH609" s="112"/>
      <c r="KMI609" s="112"/>
      <c r="KMJ609" s="112"/>
      <c r="KMK609" s="112"/>
      <c r="KML609" s="112"/>
      <c r="KMM609" s="112"/>
      <c r="KMN609" s="112"/>
      <c r="KMO609" s="112"/>
      <c r="KMP609" s="112"/>
      <c r="KMQ609" s="112"/>
      <c r="KMR609" s="112"/>
      <c r="KMS609" s="112"/>
      <c r="KMT609" s="112"/>
      <c r="KMU609" s="112"/>
      <c r="KMV609" s="112"/>
      <c r="KMW609" s="112"/>
      <c r="KMX609" s="112"/>
      <c r="KMY609" s="112"/>
      <c r="KMZ609" s="112"/>
      <c r="KNA609" s="112"/>
      <c r="KNB609" s="112"/>
      <c r="KNC609" s="112"/>
      <c r="KND609" s="112"/>
      <c r="KNE609" s="112"/>
      <c r="KNF609" s="112"/>
      <c r="KNG609" s="112"/>
      <c r="KNH609" s="112"/>
      <c r="KNI609" s="112"/>
      <c r="KNJ609" s="112"/>
      <c r="KNK609" s="112"/>
      <c r="KNL609" s="112"/>
      <c r="KNM609" s="112"/>
      <c r="KNN609" s="112"/>
      <c r="KNO609" s="112"/>
      <c r="KNP609" s="112"/>
      <c r="KNQ609" s="112"/>
      <c r="KNR609" s="112"/>
      <c r="KNS609" s="112"/>
      <c r="KNT609" s="112"/>
      <c r="KNU609" s="112"/>
      <c r="KNV609" s="112"/>
      <c r="KNW609" s="112"/>
      <c r="KNX609" s="112"/>
      <c r="KNY609" s="112"/>
      <c r="KNZ609" s="112"/>
      <c r="KOA609" s="112"/>
      <c r="KOB609" s="112"/>
      <c r="KOC609" s="112"/>
      <c r="KOD609" s="112"/>
      <c r="KOE609" s="112"/>
      <c r="KOF609" s="112"/>
      <c r="KOG609" s="112"/>
      <c r="KOH609" s="112"/>
      <c r="KOI609" s="112"/>
      <c r="KOJ609" s="112"/>
      <c r="KOK609" s="112"/>
      <c r="KOL609" s="112"/>
      <c r="KOM609" s="112"/>
      <c r="KON609" s="112"/>
      <c r="KOO609" s="112"/>
      <c r="KOP609" s="112"/>
      <c r="KOQ609" s="112"/>
      <c r="KOR609" s="112"/>
      <c r="KOS609" s="112"/>
      <c r="KOT609" s="112"/>
      <c r="KOU609" s="112"/>
      <c r="KOV609" s="112"/>
      <c r="KOW609" s="112"/>
      <c r="KOX609" s="112"/>
      <c r="KOY609" s="112"/>
      <c r="KOZ609" s="112"/>
      <c r="KPA609" s="112"/>
      <c r="KPB609" s="112"/>
      <c r="KPC609" s="112"/>
      <c r="KPD609" s="112"/>
      <c r="KPE609" s="112"/>
      <c r="KPF609" s="112"/>
      <c r="KPG609" s="112"/>
      <c r="KPH609" s="112"/>
      <c r="KPI609" s="112"/>
      <c r="KPJ609" s="112"/>
      <c r="KPK609" s="112"/>
      <c r="KPL609" s="112"/>
      <c r="KPM609" s="112"/>
      <c r="KPN609" s="112"/>
      <c r="KPO609" s="112"/>
      <c r="KPP609" s="112"/>
      <c r="KPQ609" s="112"/>
      <c r="KPR609" s="112"/>
      <c r="KPS609" s="112"/>
      <c r="KPT609" s="112"/>
      <c r="KPU609" s="112"/>
      <c r="KPV609" s="112"/>
      <c r="KPW609" s="112"/>
      <c r="KPX609" s="112"/>
      <c r="KPY609" s="112"/>
      <c r="KPZ609" s="112"/>
      <c r="KQA609" s="112"/>
      <c r="KQB609" s="112"/>
      <c r="KQC609" s="112"/>
      <c r="KQD609" s="112"/>
      <c r="KQE609" s="112"/>
      <c r="KQF609" s="112"/>
      <c r="KQG609" s="112"/>
      <c r="KQH609" s="112"/>
      <c r="KQI609" s="112"/>
      <c r="KQJ609" s="112"/>
      <c r="KQK609" s="112"/>
      <c r="KQL609" s="112"/>
      <c r="KQM609" s="112"/>
      <c r="KQN609" s="112"/>
      <c r="KQO609" s="112"/>
      <c r="KQP609" s="112"/>
      <c r="KQQ609" s="112"/>
      <c r="KQR609" s="112"/>
      <c r="KQS609" s="112"/>
      <c r="KQT609" s="112"/>
      <c r="KQU609" s="112"/>
      <c r="KQV609" s="112"/>
      <c r="KQW609" s="112"/>
      <c r="KQX609" s="112"/>
      <c r="KQY609" s="112"/>
      <c r="KQZ609" s="112"/>
      <c r="KRA609" s="112"/>
      <c r="KRB609" s="112"/>
      <c r="KRC609" s="112"/>
      <c r="KRD609" s="112"/>
      <c r="KRE609" s="112"/>
      <c r="KRF609" s="112"/>
      <c r="KRG609" s="112"/>
      <c r="KRH609" s="112"/>
      <c r="KRI609" s="112"/>
      <c r="KRJ609" s="112"/>
      <c r="KRK609" s="112"/>
      <c r="KRL609" s="112"/>
      <c r="KRM609" s="112"/>
      <c r="KRN609" s="112"/>
      <c r="KRO609" s="112"/>
      <c r="KRP609" s="112"/>
      <c r="KRQ609" s="112"/>
      <c r="KRR609" s="112"/>
      <c r="KRS609" s="112"/>
      <c r="KRT609" s="112"/>
      <c r="KRU609" s="112"/>
      <c r="KRV609" s="112"/>
      <c r="KRW609" s="112"/>
      <c r="KRX609" s="112"/>
      <c r="KRY609" s="112"/>
      <c r="KRZ609" s="112"/>
      <c r="KSA609" s="112"/>
      <c r="KSB609" s="112"/>
      <c r="KSC609" s="112"/>
      <c r="KSD609" s="112"/>
      <c r="KSE609" s="112"/>
      <c r="KSF609" s="112"/>
      <c r="KSG609" s="112"/>
      <c r="KSH609" s="112"/>
      <c r="KSI609" s="112"/>
      <c r="KSJ609" s="112"/>
      <c r="KSK609" s="112"/>
      <c r="KSL609" s="112"/>
      <c r="KSM609" s="112"/>
      <c r="KSN609" s="112"/>
      <c r="KSO609" s="112"/>
      <c r="KSP609" s="112"/>
      <c r="KSQ609" s="112"/>
      <c r="KSR609" s="112"/>
      <c r="KSS609" s="112"/>
      <c r="KST609" s="112"/>
      <c r="KSU609" s="112"/>
      <c r="KSV609" s="112"/>
      <c r="KSW609" s="112"/>
      <c r="KSX609" s="112"/>
      <c r="KSY609" s="112"/>
      <c r="KSZ609" s="112"/>
      <c r="KTA609" s="112"/>
      <c r="KTB609" s="112"/>
      <c r="KTC609" s="112"/>
      <c r="KTD609" s="112"/>
      <c r="KTE609" s="112"/>
      <c r="KTF609" s="112"/>
      <c r="KTG609" s="112"/>
      <c r="KTH609" s="112"/>
      <c r="KTI609" s="112"/>
      <c r="KTJ609" s="112"/>
      <c r="KTK609" s="112"/>
      <c r="KTL609" s="112"/>
      <c r="KTM609" s="112"/>
      <c r="KTN609" s="112"/>
      <c r="KTO609" s="112"/>
      <c r="KTP609" s="112"/>
      <c r="KTQ609" s="112"/>
      <c r="KTR609" s="112"/>
      <c r="KTS609" s="112"/>
      <c r="KTT609" s="112"/>
      <c r="KTU609" s="112"/>
      <c r="KTV609" s="112"/>
      <c r="KTW609" s="112"/>
      <c r="KTX609" s="112"/>
      <c r="KTY609" s="112"/>
      <c r="KTZ609" s="112"/>
      <c r="KUA609" s="112"/>
      <c r="KUB609" s="112"/>
      <c r="KUC609" s="112"/>
      <c r="KUD609" s="112"/>
      <c r="KUE609" s="112"/>
      <c r="KUF609" s="112"/>
      <c r="KUG609" s="112"/>
      <c r="KUH609" s="112"/>
      <c r="KUI609" s="112"/>
      <c r="KUJ609" s="112"/>
      <c r="KUK609" s="112"/>
      <c r="KUL609" s="112"/>
      <c r="KUM609" s="112"/>
      <c r="KUN609" s="112"/>
      <c r="KUO609" s="112"/>
      <c r="KUP609" s="112"/>
      <c r="KUQ609" s="112"/>
      <c r="KUR609" s="112"/>
      <c r="KUS609" s="112"/>
      <c r="KUT609" s="112"/>
      <c r="KUU609" s="112"/>
      <c r="KUV609" s="112"/>
      <c r="KUW609" s="112"/>
      <c r="KUX609" s="112"/>
      <c r="KUY609" s="112"/>
      <c r="KUZ609" s="112"/>
      <c r="KVA609" s="112"/>
      <c r="KVB609" s="112"/>
      <c r="KVC609" s="112"/>
      <c r="KVD609" s="112"/>
      <c r="KVE609" s="112"/>
      <c r="KVF609" s="112"/>
      <c r="KVG609" s="112"/>
      <c r="KVH609" s="112"/>
      <c r="KVI609" s="112"/>
      <c r="KVJ609" s="112"/>
      <c r="KVK609" s="112"/>
      <c r="KVL609" s="112"/>
      <c r="KVM609" s="112"/>
      <c r="KVN609" s="112"/>
      <c r="KVO609" s="112"/>
      <c r="KVP609" s="112"/>
      <c r="KVQ609" s="112"/>
      <c r="KVR609" s="112"/>
      <c r="KVS609" s="112"/>
      <c r="KVT609" s="112"/>
      <c r="KVU609" s="112"/>
      <c r="KVV609" s="112"/>
      <c r="KVW609" s="112"/>
      <c r="KVX609" s="112"/>
      <c r="KVY609" s="112"/>
      <c r="KVZ609" s="112"/>
      <c r="KWA609" s="112"/>
      <c r="KWB609" s="112"/>
      <c r="KWC609" s="112"/>
      <c r="KWD609" s="112"/>
      <c r="KWE609" s="112"/>
      <c r="KWF609" s="112"/>
      <c r="KWG609" s="112"/>
      <c r="KWH609" s="112"/>
      <c r="KWI609" s="112"/>
      <c r="KWJ609" s="112"/>
      <c r="KWK609" s="112"/>
      <c r="KWL609" s="112"/>
      <c r="KWM609" s="112"/>
      <c r="KWN609" s="112"/>
      <c r="KWO609" s="112"/>
      <c r="KWP609" s="112"/>
      <c r="KWQ609" s="112"/>
      <c r="KWR609" s="112"/>
      <c r="KWS609" s="112"/>
      <c r="KWT609" s="112"/>
      <c r="KWU609" s="112"/>
      <c r="KWV609" s="112"/>
      <c r="KWW609" s="112"/>
      <c r="KWX609" s="112"/>
      <c r="KWY609" s="112"/>
      <c r="KWZ609" s="112"/>
      <c r="KXA609" s="112"/>
      <c r="KXB609" s="112"/>
      <c r="KXC609" s="112"/>
      <c r="KXD609" s="112"/>
      <c r="KXE609" s="112"/>
      <c r="KXF609" s="112"/>
      <c r="KXG609" s="112"/>
      <c r="KXH609" s="112"/>
      <c r="KXI609" s="112"/>
      <c r="KXJ609" s="112"/>
      <c r="KXK609" s="112"/>
      <c r="KXL609" s="112"/>
      <c r="KXM609" s="112"/>
      <c r="KXN609" s="112"/>
      <c r="KXO609" s="112"/>
      <c r="KXP609" s="112"/>
      <c r="KXQ609" s="112"/>
      <c r="KXR609" s="112"/>
      <c r="KXS609" s="112"/>
      <c r="KXT609" s="112"/>
      <c r="KXU609" s="112"/>
      <c r="KXV609" s="112"/>
      <c r="KXW609" s="112"/>
      <c r="KXX609" s="112"/>
      <c r="KXY609" s="112"/>
      <c r="KXZ609" s="112"/>
      <c r="KYA609" s="112"/>
      <c r="KYB609" s="112"/>
      <c r="KYC609" s="112"/>
      <c r="KYD609" s="112"/>
      <c r="KYE609" s="112"/>
      <c r="KYF609" s="112"/>
      <c r="KYG609" s="112"/>
      <c r="KYH609" s="112"/>
      <c r="KYI609" s="112"/>
      <c r="KYJ609" s="112"/>
      <c r="KYK609" s="112"/>
      <c r="KYL609" s="112"/>
      <c r="KYM609" s="112"/>
      <c r="KYN609" s="112"/>
      <c r="KYO609" s="112"/>
      <c r="KYP609" s="112"/>
      <c r="KYQ609" s="112"/>
      <c r="KYR609" s="112"/>
      <c r="KYS609" s="112"/>
      <c r="KYT609" s="112"/>
      <c r="KYU609" s="112"/>
      <c r="KYV609" s="112"/>
      <c r="KYW609" s="112"/>
      <c r="KYX609" s="112"/>
      <c r="KYY609" s="112"/>
      <c r="KYZ609" s="112"/>
      <c r="KZA609" s="112"/>
      <c r="KZB609" s="112"/>
      <c r="KZC609" s="112"/>
      <c r="KZD609" s="112"/>
      <c r="KZE609" s="112"/>
      <c r="KZF609" s="112"/>
      <c r="KZG609" s="112"/>
      <c r="KZH609" s="112"/>
      <c r="KZI609" s="112"/>
      <c r="KZJ609" s="112"/>
      <c r="KZK609" s="112"/>
      <c r="KZL609" s="112"/>
      <c r="KZM609" s="112"/>
      <c r="KZN609" s="112"/>
      <c r="KZO609" s="112"/>
      <c r="KZP609" s="112"/>
      <c r="KZQ609" s="112"/>
      <c r="KZR609" s="112"/>
      <c r="KZS609" s="112"/>
      <c r="KZT609" s="112"/>
      <c r="KZU609" s="112"/>
      <c r="KZV609" s="112"/>
      <c r="KZW609" s="112"/>
      <c r="KZX609" s="112"/>
      <c r="KZY609" s="112"/>
      <c r="KZZ609" s="112"/>
      <c r="LAA609" s="112"/>
      <c r="LAB609" s="112"/>
      <c r="LAC609" s="112"/>
      <c r="LAD609" s="112"/>
      <c r="LAE609" s="112"/>
      <c r="LAF609" s="112"/>
      <c r="LAG609" s="112"/>
      <c r="LAH609" s="112"/>
      <c r="LAI609" s="112"/>
      <c r="LAJ609" s="112"/>
      <c r="LAK609" s="112"/>
      <c r="LAL609" s="112"/>
      <c r="LAM609" s="112"/>
      <c r="LAN609" s="112"/>
      <c r="LAO609" s="112"/>
      <c r="LAP609" s="112"/>
      <c r="LAQ609" s="112"/>
      <c r="LAR609" s="112"/>
      <c r="LAS609" s="112"/>
      <c r="LAT609" s="112"/>
      <c r="LAU609" s="112"/>
      <c r="LAV609" s="112"/>
      <c r="LAW609" s="112"/>
      <c r="LAX609" s="112"/>
      <c r="LAY609" s="112"/>
      <c r="LAZ609" s="112"/>
      <c r="LBA609" s="112"/>
      <c r="LBB609" s="112"/>
      <c r="LBC609" s="112"/>
      <c r="LBD609" s="112"/>
      <c r="LBE609" s="112"/>
      <c r="LBF609" s="112"/>
      <c r="LBG609" s="112"/>
      <c r="LBH609" s="112"/>
      <c r="LBI609" s="112"/>
      <c r="LBJ609" s="112"/>
      <c r="LBK609" s="112"/>
      <c r="LBL609" s="112"/>
      <c r="LBM609" s="112"/>
      <c r="LBN609" s="112"/>
      <c r="LBO609" s="112"/>
      <c r="LBP609" s="112"/>
      <c r="LBQ609" s="112"/>
      <c r="LBR609" s="112"/>
      <c r="LBS609" s="112"/>
      <c r="LBT609" s="112"/>
      <c r="LBU609" s="112"/>
      <c r="LBV609" s="112"/>
      <c r="LBW609" s="112"/>
      <c r="LBX609" s="112"/>
      <c r="LBY609" s="112"/>
      <c r="LBZ609" s="112"/>
      <c r="LCA609" s="112"/>
      <c r="LCB609" s="112"/>
      <c r="LCC609" s="112"/>
      <c r="LCD609" s="112"/>
      <c r="LCE609" s="112"/>
      <c r="LCF609" s="112"/>
      <c r="LCG609" s="112"/>
      <c r="LCH609" s="112"/>
      <c r="LCI609" s="112"/>
      <c r="LCJ609" s="112"/>
      <c r="LCK609" s="112"/>
      <c r="LCL609" s="112"/>
      <c r="LCM609" s="112"/>
      <c r="LCN609" s="112"/>
      <c r="LCO609" s="112"/>
      <c r="LCP609" s="112"/>
      <c r="LCQ609" s="112"/>
      <c r="LCR609" s="112"/>
      <c r="LCS609" s="112"/>
      <c r="LCT609" s="112"/>
      <c r="LCU609" s="112"/>
      <c r="LCV609" s="112"/>
      <c r="LCW609" s="112"/>
      <c r="LCX609" s="112"/>
      <c r="LCY609" s="112"/>
      <c r="LCZ609" s="112"/>
      <c r="LDA609" s="112"/>
      <c r="LDB609" s="112"/>
      <c r="LDC609" s="112"/>
      <c r="LDD609" s="112"/>
      <c r="LDE609" s="112"/>
      <c r="LDF609" s="112"/>
      <c r="LDG609" s="112"/>
      <c r="LDH609" s="112"/>
      <c r="LDI609" s="112"/>
      <c r="LDJ609" s="112"/>
      <c r="LDK609" s="112"/>
      <c r="LDL609" s="112"/>
      <c r="LDM609" s="112"/>
      <c r="LDN609" s="112"/>
      <c r="LDO609" s="112"/>
      <c r="LDP609" s="112"/>
      <c r="LDQ609" s="112"/>
      <c r="LDR609" s="112"/>
      <c r="LDS609" s="112"/>
      <c r="LDT609" s="112"/>
      <c r="LDU609" s="112"/>
      <c r="LDV609" s="112"/>
      <c r="LDW609" s="112"/>
      <c r="LDX609" s="112"/>
      <c r="LDY609" s="112"/>
      <c r="LDZ609" s="112"/>
      <c r="LEA609" s="112"/>
      <c r="LEB609" s="112"/>
      <c r="LEC609" s="112"/>
      <c r="LED609" s="112"/>
      <c r="LEE609" s="112"/>
      <c r="LEF609" s="112"/>
      <c r="LEG609" s="112"/>
      <c r="LEH609" s="112"/>
      <c r="LEI609" s="112"/>
      <c r="LEJ609" s="112"/>
      <c r="LEK609" s="112"/>
      <c r="LEL609" s="112"/>
      <c r="LEM609" s="112"/>
      <c r="LEN609" s="112"/>
      <c r="LEO609" s="112"/>
      <c r="LEP609" s="112"/>
      <c r="LEQ609" s="112"/>
      <c r="LER609" s="112"/>
      <c r="LES609" s="112"/>
      <c r="LET609" s="112"/>
      <c r="LEU609" s="112"/>
      <c r="LEV609" s="112"/>
      <c r="LEW609" s="112"/>
      <c r="LEX609" s="112"/>
      <c r="LEY609" s="112"/>
      <c r="LEZ609" s="112"/>
      <c r="LFA609" s="112"/>
      <c r="LFB609" s="112"/>
      <c r="LFC609" s="112"/>
      <c r="LFD609" s="112"/>
      <c r="LFE609" s="112"/>
      <c r="LFF609" s="112"/>
      <c r="LFG609" s="112"/>
      <c r="LFH609" s="112"/>
      <c r="LFI609" s="112"/>
      <c r="LFJ609" s="112"/>
      <c r="LFK609" s="112"/>
      <c r="LFL609" s="112"/>
      <c r="LFM609" s="112"/>
      <c r="LFN609" s="112"/>
      <c r="LFO609" s="112"/>
      <c r="LFP609" s="112"/>
      <c r="LFQ609" s="112"/>
      <c r="LFR609" s="112"/>
      <c r="LFS609" s="112"/>
      <c r="LFT609" s="112"/>
      <c r="LFU609" s="112"/>
      <c r="LFV609" s="112"/>
      <c r="LFW609" s="112"/>
      <c r="LFX609" s="112"/>
      <c r="LFY609" s="112"/>
      <c r="LFZ609" s="112"/>
      <c r="LGA609" s="112"/>
      <c r="LGB609" s="112"/>
      <c r="LGC609" s="112"/>
      <c r="LGD609" s="112"/>
      <c r="LGE609" s="112"/>
      <c r="LGF609" s="112"/>
      <c r="LGG609" s="112"/>
      <c r="LGH609" s="112"/>
      <c r="LGI609" s="112"/>
      <c r="LGJ609" s="112"/>
      <c r="LGK609" s="112"/>
      <c r="LGL609" s="112"/>
      <c r="LGM609" s="112"/>
      <c r="LGN609" s="112"/>
      <c r="LGO609" s="112"/>
      <c r="LGP609" s="112"/>
      <c r="LGQ609" s="112"/>
      <c r="LGR609" s="112"/>
      <c r="LGS609" s="112"/>
      <c r="LGT609" s="112"/>
      <c r="LGU609" s="112"/>
      <c r="LGV609" s="112"/>
      <c r="LGW609" s="112"/>
      <c r="LGX609" s="112"/>
      <c r="LGY609" s="112"/>
      <c r="LGZ609" s="112"/>
      <c r="LHA609" s="112"/>
      <c r="LHB609" s="112"/>
      <c r="LHC609" s="112"/>
      <c r="LHD609" s="112"/>
      <c r="LHE609" s="112"/>
      <c r="LHF609" s="112"/>
      <c r="LHG609" s="112"/>
      <c r="LHH609" s="112"/>
      <c r="LHI609" s="112"/>
      <c r="LHJ609" s="112"/>
      <c r="LHK609" s="112"/>
      <c r="LHL609" s="112"/>
      <c r="LHM609" s="112"/>
      <c r="LHN609" s="112"/>
      <c r="LHO609" s="112"/>
      <c r="LHP609" s="112"/>
      <c r="LHQ609" s="112"/>
      <c r="LHR609" s="112"/>
      <c r="LHS609" s="112"/>
      <c r="LHT609" s="112"/>
      <c r="LHU609" s="112"/>
      <c r="LHV609" s="112"/>
      <c r="LHW609" s="112"/>
      <c r="LHX609" s="112"/>
      <c r="LHY609" s="112"/>
      <c r="LHZ609" s="112"/>
      <c r="LIA609" s="112"/>
      <c r="LIB609" s="112"/>
      <c r="LIC609" s="112"/>
      <c r="LID609" s="112"/>
      <c r="LIE609" s="112"/>
      <c r="LIF609" s="112"/>
      <c r="LIG609" s="112"/>
      <c r="LIH609" s="112"/>
      <c r="LII609" s="112"/>
      <c r="LIJ609" s="112"/>
      <c r="LIK609" s="112"/>
      <c r="LIL609" s="112"/>
      <c r="LIM609" s="112"/>
      <c r="LIN609" s="112"/>
      <c r="LIO609" s="112"/>
      <c r="LIP609" s="112"/>
      <c r="LIQ609" s="112"/>
      <c r="LIR609" s="112"/>
      <c r="LIS609" s="112"/>
      <c r="LIT609" s="112"/>
      <c r="LIU609" s="112"/>
      <c r="LIV609" s="112"/>
      <c r="LIW609" s="112"/>
      <c r="LIX609" s="112"/>
      <c r="LIY609" s="112"/>
      <c r="LIZ609" s="112"/>
      <c r="LJA609" s="112"/>
      <c r="LJB609" s="112"/>
      <c r="LJC609" s="112"/>
      <c r="LJD609" s="112"/>
      <c r="LJE609" s="112"/>
      <c r="LJF609" s="112"/>
      <c r="LJG609" s="112"/>
      <c r="LJH609" s="112"/>
      <c r="LJI609" s="112"/>
      <c r="LJJ609" s="112"/>
      <c r="LJK609" s="112"/>
      <c r="LJL609" s="112"/>
      <c r="LJM609" s="112"/>
      <c r="LJN609" s="112"/>
      <c r="LJO609" s="112"/>
      <c r="LJP609" s="112"/>
      <c r="LJQ609" s="112"/>
      <c r="LJR609" s="112"/>
      <c r="LJS609" s="112"/>
      <c r="LJT609" s="112"/>
      <c r="LJU609" s="112"/>
      <c r="LJV609" s="112"/>
      <c r="LJW609" s="112"/>
      <c r="LJX609" s="112"/>
      <c r="LJY609" s="112"/>
      <c r="LJZ609" s="112"/>
      <c r="LKA609" s="112"/>
      <c r="LKB609" s="112"/>
      <c r="LKC609" s="112"/>
      <c r="LKD609" s="112"/>
      <c r="LKE609" s="112"/>
      <c r="LKF609" s="112"/>
      <c r="LKG609" s="112"/>
      <c r="LKH609" s="112"/>
      <c r="LKI609" s="112"/>
      <c r="LKJ609" s="112"/>
      <c r="LKK609" s="112"/>
      <c r="LKL609" s="112"/>
      <c r="LKM609" s="112"/>
      <c r="LKN609" s="112"/>
      <c r="LKO609" s="112"/>
      <c r="LKP609" s="112"/>
      <c r="LKQ609" s="112"/>
      <c r="LKR609" s="112"/>
      <c r="LKS609" s="112"/>
      <c r="LKT609" s="112"/>
      <c r="LKU609" s="112"/>
      <c r="LKV609" s="112"/>
      <c r="LKW609" s="112"/>
      <c r="LKX609" s="112"/>
      <c r="LKY609" s="112"/>
      <c r="LKZ609" s="112"/>
      <c r="LLA609" s="112"/>
      <c r="LLB609" s="112"/>
      <c r="LLC609" s="112"/>
      <c r="LLD609" s="112"/>
      <c r="LLE609" s="112"/>
      <c r="LLF609" s="112"/>
      <c r="LLG609" s="112"/>
      <c r="LLH609" s="112"/>
      <c r="LLI609" s="112"/>
      <c r="LLJ609" s="112"/>
      <c r="LLK609" s="112"/>
      <c r="LLL609" s="112"/>
      <c r="LLM609" s="112"/>
      <c r="LLN609" s="112"/>
      <c r="LLO609" s="112"/>
      <c r="LLP609" s="112"/>
      <c r="LLQ609" s="112"/>
      <c r="LLR609" s="112"/>
      <c r="LLS609" s="112"/>
      <c r="LLT609" s="112"/>
      <c r="LLU609" s="112"/>
      <c r="LLV609" s="112"/>
      <c r="LLW609" s="112"/>
      <c r="LLX609" s="112"/>
      <c r="LLY609" s="112"/>
      <c r="LLZ609" s="112"/>
      <c r="LMA609" s="112"/>
      <c r="LMB609" s="112"/>
      <c r="LMC609" s="112"/>
      <c r="LMD609" s="112"/>
      <c r="LME609" s="112"/>
      <c r="LMF609" s="112"/>
      <c r="LMG609" s="112"/>
      <c r="LMH609" s="112"/>
      <c r="LMI609" s="112"/>
      <c r="LMJ609" s="112"/>
      <c r="LMK609" s="112"/>
      <c r="LML609" s="112"/>
      <c r="LMM609" s="112"/>
      <c r="LMN609" s="112"/>
      <c r="LMO609" s="112"/>
      <c r="LMP609" s="112"/>
      <c r="LMQ609" s="112"/>
      <c r="LMR609" s="112"/>
      <c r="LMS609" s="112"/>
      <c r="LMT609" s="112"/>
      <c r="LMU609" s="112"/>
      <c r="LMV609" s="112"/>
      <c r="LMW609" s="112"/>
      <c r="LMX609" s="112"/>
      <c r="LMY609" s="112"/>
      <c r="LMZ609" s="112"/>
      <c r="LNA609" s="112"/>
      <c r="LNB609" s="112"/>
      <c r="LNC609" s="112"/>
      <c r="LND609" s="112"/>
      <c r="LNE609" s="112"/>
      <c r="LNF609" s="112"/>
      <c r="LNG609" s="112"/>
      <c r="LNH609" s="112"/>
      <c r="LNI609" s="112"/>
      <c r="LNJ609" s="112"/>
      <c r="LNK609" s="112"/>
      <c r="LNL609" s="112"/>
      <c r="LNM609" s="112"/>
      <c r="LNN609" s="112"/>
      <c r="LNO609" s="112"/>
      <c r="LNP609" s="112"/>
      <c r="LNQ609" s="112"/>
      <c r="LNR609" s="112"/>
      <c r="LNS609" s="112"/>
      <c r="LNT609" s="112"/>
      <c r="LNU609" s="112"/>
      <c r="LNV609" s="112"/>
      <c r="LNW609" s="112"/>
      <c r="LNX609" s="112"/>
      <c r="LNY609" s="112"/>
      <c r="LNZ609" s="112"/>
      <c r="LOA609" s="112"/>
      <c r="LOB609" s="112"/>
      <c r="LOC609" s="112"/>
      <c r="LOD609" s="112"/>
      <c r="LOE609" s="112"/>
      <c r="LOF609" s="112"/>
      <c r="LOG609" s="112"/>
      <c r="LOH609" s="112"/>
      <c r="LOI609" s="112"/>
      <c r="LOJ609" s="112"/>
      <c r="LOK609" s="112"/>
      <c r="LOL609" s="112"/>
      <c r="LOM609" s="112"/>
      <c r="LON609" s="112"/>
      <c r="LOO609" s="112"/>
      <c r="LOP609" s="112"/>
      <c r="LOQ609" s="112"/>
      <c r="LOR609" s="112"/>
      <c r="LOS609" s="112"/>
      <c r="LOT609" s="112"/>
      <c r="LOU609" s="112"/>
      <c r="LOV609" s="112"/>
      <c r="LOW609" s="112"/>
      <c r="LOX609" s="112"/>
      <c r="LOY609" s="112"/>
      <c r="LOZ609" s="112"/>
      <c r="LPA609" s="112"/>
      <c r="LPB609" s="112"/>
      <c r="LPC609" s="112"/>
      <c r="LPD609" s="112"/>
      <c r="LPE609" s="112"/>
      <c r="LPF609" s="112"/>
      <c r="LPG609" s="112"/>
      <c r="LPH609" s="112"/>
      <c r="LPI609" s="112"/>
      <c r="LPJ609" s="112"/>
      <c r="LPK609" s="112"/>
      <c r="LPL609" s="112"/>
      <c r="LPM609" s="112"/>
      <c r="LPN609" s="112"/>
      <c r="LPO609" s="112"/>
      <c r="LPP609" s="112"/>
      <c r="LPQ609" s="112"/>
      <c r="LPR609" s="112"/>
      <c r="LPS609" s="112"/>
      <c r="LPT609" s="112"/>
      <c r="LPU609" s="112"/>
      <c r="LPV609" s="112"/>
      <c r="LPW609" s="112"/>
      <c r="LPX609" s="112"/>
      <c r="LPY609" s="112"/>
      <c r="LPZ609" s="112"/>
      <c r="LQA609" s="112"/>
      <c r="LQB609" s="112"/>
      <c r="LQC609" s="112"/>
      <c r="LQD609" s="112"/>
      <c r="LQE609" s="112"/>
      <c r="LQF609" s="112"/>
      <c r="LQG609" s="112"/>
      <c r="LQH609" s="112"/>
      <c r="LQI609" s="112"/>
      <c r="LQJ609" s="112"/>
      <c r="LQK609" s="112"/>
      <c r="LQL609" s="112"/>
      <c r="LQM609" s="112"/>
      <c r="LQN609" s="112"/>
      <c r="LQO609" s="112"/>
      <c r="LQP609" s="112"/>
      <c r="LQQ609" s="112"/>
      <c r="LQR609" s="112"/>
      <c r="LQS609" s="112"/>
      <c r="LQT609" s="112"/>
      <c r="LQU609" s="112"/>
      <c r="LQV609" s="112"/>
      <c r="LQW609" s="112"/>
      <c r="LQX609" s="112"/>
      <c r="LQY609" s="112"/>
      <c r="LQZ609" s="112"/>
      <c r="LRA609" s="112"/>
      <c r="LRB609" s="112"/>
      <c r="LRC609" s="112"/>
      <c r="LRD609" s="112"/>
      <c r="LRE609" s="112"/>
      <c r="LRF609" s="112"/>
      <c r="LRG609" s="112"/>
      <c r="LRH609" s="112"/>
      <c r="LRI609" s="112"/>
      <c r="LRJ609" s="112"/>
      <c r="LRK609" s="112"/>
      <c r="LRL609" s="112"/>
      <c r="LRM609" s="112"/>
      <c r="LRN609" s="112"/>
      <c r="LRO609" s="112"/>
      <c r="LRP609" s="112"/>
      <c r="LRQ609" s="112"/>
      <c r="LRR609" s="112"/>
      <c r="LRS609" s="112"/>
      <c r="LRT609" s="112"/>
      <c r="LRU609" s="112"/>
      <c r="LRV609" s="112"/>
      <c r="LRW609" s="112"/>
      <c r="LRX609" s="112"/>
      <c r="LRY609" s="112"/>
      <c r="LRZ609" s="112"/>
      <c r="LSA609" s="112"/>
      <c r="LSB609" s="112"/>
      <c r="LSC609" s="112"/>
      <c r="LSD609" s="112"/>
      <c r="LSE609" s="112"/>
      <c r="LSF609" s="112"/>
      <c r="LSG609" s="112"/>
      <c r="LSH609" s="112"/>
      <c r="LSI609" s="112"/>
      <c r="LSJ609" s="112"/>
      <c r="LSK609" s="112"/>
      <c r="LSL609" s="112"/>
      <c r="LSM609" s="112"/>
      <c r="LSN609" s="112"/>
      <c r="LSO609" s="112"/>
      <c r="LSP609" s="112"/>
      <c r="LSQ609" s="112"/>
      <c r="LSR609" s="112"/>
      <c r="LSS609" s="112"/>
      <c r="LST609" s="112"/>
      <c r="LSU609" s="112"/>
      <c r="LSV609" s="112"/>
      <c r="LSW609" s="112"/>
      <c r="LSX609" s="112"/>
      <c r="LSY609" s="112"/>
      <c r="LSZ609" s="112"/>
      <c r="LTA609" s="112"/>
      <c r="LTB609" s="112"/>
      <c r="LTC609" s="112"/>
      <c r="LTD609" s="112"/>
      <c r="LTE609" s="112"/>
      <c r="LTF609" s="112"/>
      <c r="LTG609" s="112"/>
      <c r="LTH609" s="112"/>
      <c r="LTI609" s="112"/>
      <c r="LTJ609" s="112"/>
      <c r="LTK609" s="112"/>
      <c r="LTL609" s="112"/>
      <c r="LTM609" s="112"/>
      <c r="LTN609" s="112"/>
      <c r="LTO609" s="112"/>
      <c r="LTP609" s="112"/>
      <c r="LTQ609" s="112"/>
      <c r="LTR609" s="112"/>
      <c r="LTS609" s="112"/>
      <c r="LTT609" s="112"/>
      <c r="LTU609" s="112"/>
      <c r="LTV609" s="112"/>
      <c r="LTW609" s="112"/>
      <c r="LTX609" s="112"/>
      <c r="LTY609" s="112"/>
      <c r="LTZ609" s="112"/>
      <c r="LUA609" s="112"/>
      <c r="LUB609" s="112"/>
      <c r="LUC609" s="112"/>
      <c r="LUD609" s="112"/>
      <c r="LUE609" s="112"/>
      <c r="LUF609" s="112"/>
      <c r="LUG609" s="112"/>
      <c r="LUH609" s="112"/>
      <c r="LUI609" s="112"/>
      <c r="LUJ609" s="112"/>
      <c r="LUK609" s="112"/>
      <c r="LUL609" s="112"/>
      <c r="LUM609" s="112"/>
      <c r="LUN609" s="112"/>
      <c r="LUO609" s="112"/>
      <c r="LUP609" s="112"/>
      <c r="LUQ609" s="112"/>
      <c r="LUR609" s="112"/>
      <c r="LUS609" s="112"/>
      <c r="LUT609" s="112"/>
      <c r="LUU609" s="112"/>
      <c r="LUV609" s="112"/>
      <c r="LUW609" s="112"/>
      <c r="LUX609" s="112"/>
      <c r="LUY609" s="112"/>
      <c r="LUZ609" s="112"/>
      <c r="LVA609" s="112"/>
      <c r="LVB609" s="112"/>
      <c r="LVC609" s="112"/>
      <c r="LVD609" s="112"/>
      <c r="LVE609" s="112"/>
      <c r="LVF609" s="112"/>
      <c r="LVG609" s="112"/>
      <c r="LVH609" s="112"/>
      <c r="LVI609" s="112"/>
      <c r="LVJ609" s="112"/>
      <c r="LVK609" s="112"/>
      <c r="LVL609" s="112"/>
      <c r="LVM609" s="112"/>
      <c r="LVN609" s="112"/>
      <c r="LVO609" s="112"/>
      <c r="LVP609" s="112"/>
      <c r="LVQ609" s="112"/>
      <c r="LVR609" s="112"/>
      <c r="LVS609" s="112"/>
      <c r="LVT609" s="112"/>
      <c r="LVU609" s="112"/>
      <c r="LVV609" s="112"/>
      <c r="LVW609" s="112"/>
      <c r="LVX609" s="112"/>
      <c r="LVY609" s="112"/>
      <c r="LVZ609" s="112"/>
      <c r="LWA609" s="112"/>
      <c r="LWB609" s="112"/>
      <c r="LWC609" s="112"/>
      <c r="LWD609" s="112"/>
      <c r="LWE609" s="112"/>
      <c r="LWF609" s="112"/>
      <c r="LWG609" s="112"/>
      <c r="LWH609" s="112"/>
      <c r="LWI609" s="112"/>
      <c r="LWJ609" s="112"/>
      <c r="LWK609" s="112"/>
      <c r="LWL609" s="112"/>
      <c r="LWM609" s="112"/>
      <c r="LWN609" s="112"/>
      <c r="LWO609" s="112"/>
      <c r="LWP609" s="112"/>
      <c r="LWQ609" s="112"/>
      <c r="LWR609" s="112"/>
      <c r="LWS609" s="112"/>
      <c r="LWT609" s="112"/>
      <c r="LWU609" s="112"/>
      <c r="LWV609" s="112"/>
      <c r="LWW609" s="112"/>
      <c r="LWX609" s="112"/>
      <c r="LWY609" s="112"/>
      <c r="LWZ609" s="112"/>
      <c r="LXA609" s="112"/>
      <c r="LXB609" s="112"/>
      <c r="LXC609" s="112"/>
      <c r="LXD609" s="112"/>
      <c r="LXE609" s="112"/>
      <c r="LXF609" s="112"/>
      <c r="LXG609" s="112"/>
      <c r="LXH609" s="112"/>
      <c r="LXI609" s="112"/>
      <c r="LXJ609" s="112"/>
      <c r="LXK609" s="112"/>
      <c r="LXL609" s="112"/>
      <c r="LXM609" s="112"/>
      <c r="LXN609" s="112"/>
      <c r="LXO609" s="112"/>
      <c r="LXP609" s="112"/>
      <c r="LXQ609" s="112"/>
      <c r="LXR609" s="112"/>
      <c r="LXS609" s="112"/>
      <c r="LXT609" s="112"/>
      <c r="LXU609" s="112"/>
      <c r="LXV609" s="112"/>
      <c r="LXW609" s="112"/>
      <c r="LXX609" s="112"/>
      <c r="LXY609" s="112"/>
      <c r="LXZ609" s="112"/>
      <c r="LYA609" s="112"/>
      <c r="LYB609" s="112"/>
      <c r="LYC609" s="112"/>
      <c r="LYD609" s="112"/>
      <c r="LYE609" s="112"/>
      <c r="LYF609" s="112"/>
      <c r="LYG609" s="112"/>
      <c r="LYH609" s="112"/>
      <c r="LYI609" s="112"/>
      <c r="LYJ609" s="112"/>
      <c r="LYK609" s="112"/>
      <c r="LYL609" s="112"/>
      <c r="LYM609" s="112"/>
      <c r="LYN609" s="112"/>
      <c r="LYO609" s="112"/>
      <c r="LYP609" s="112"/>
      <c r="LYQ609" s="112"/>
      <c r="LYR609" s="112"/>
      <c r="LYS609" s="112"/>
      <c r="LYT609" s="112"/>
      <c r="LYU609" s="112"/>
      <c r="LYV609" s="112"/>
      <c r="LYW609" s="112"/>
      <c r="LYX609" s="112"/>
      <c r="LYY609" s="112"/>
      <c r="LYZ609" s="112"/>
      <c r="LZA609" s="112"/>
      <c r="LZB609" s="112"/>
      <c r="LZC609" s="112"/>
      <c r="LZD609" s="112"/>
      <c r="LZE609" s="112"/>
      <c r="LZF609" s="112"/>
      <c r="LZG609" s="112"/>
      <c r="LZH609" s="112"/>
      <c r="LZI609" s="112"/>
      <c r="LZJ609" s="112"/>
      <c r="LZK609" s="112"/>
      <c r="LZL609" s="112"/>
      <c r="LZM609" s="112"/>
      <c r="LZN609" s="112"/>
      <c r="LZO609" s="112"/>
      <c r="LZP609" s="112"/>
      <c r="LZQ609" s="112"/>
      <c r="LZR609" s="112"/>
      <c r="LZS609" s="112"/>
      <c r="LZT609" s="112"/>
      <c r="LZU609" s="112"/>
      <c r="LZV609" s="112"/>
      <c r="LZW609" s="112"/>
      <c r="LZX609" s="112"/>
      <c r="LZY609" s="112"/>
      <c r="LZZ609" s="112"/>
      <c r="MAA609" s="112"/>
      <c r="MAB609" s="112"/>
      <c r="MAC609" s="112"/>
      <c r="MAD609" s="112"/>
      <c r="MAE609" s="112"/>
      <c r="MAF609" s="112"/>
      <c r="MAG609" s="112"/>
      <c r="MAH609" s="112"/>
      <c r="MAI609" s="112"/>
      <c r="MAJ609" s="112"/>
      <c r="MAK609" s="112"/>
      <c r="MAL609" s="112"/>
      <c r="MAM609" s="112"/>
      <c r="MAN609" s="112"/>
      <c r="MAO609" s="112"/>
      <c r="MAP609" s="112"/>
      <c r="MAQ609" s="112"/>
      <c r="MAR609" s="112"/>
      <c r="MAS609" s="112"/>
      <c r="MAT609" s="112"/>
      <c r="MAU609" s="112"/>
      <c r="MAV609" s="112"/>
      <c r="MAW609" s="112"/>
      <c r="MAX609" s="112"/>
      <c r="MAY609" s="112"/>
      <c r="MAZ609" s="112"/>
      <c r="MBA609" s="112"/>
      <c r="MBB609" s="112"/>
      <c r="MBC609" s="112"/>
      <c r="MBD609" s="112"/>
      <c r="MBE609" s="112"/>
      <c r="MBF609" s="112"/>
      <c r="MBG609" s="112"/>
      <c r="MBH609" s="112"/>
      <c r="MBI609" s="112"/>
      <c r="MBJ609" s="112"/>
      <c r="MBK609" s="112"/>
      <c r="MBL609" s="112"/>
      <c r="MBM609" s="112"/>
      <c r="MBN609" s="112"/>
      <c r="MBO609" s="112"/>
      <c r="MBP609" s="112"/>
      <c r="MBQ609" s="112"/>
      <c r="MBR609" s="112"/>
      <c r="MBS609" s="112"/>
      <c r="MBT609" s="112"/>
      <c r="MBU609" s="112"/>
      <c r="MBV609" s="112"/>
      <c r="MBW609" s="112"/>
      <c r="MBX609" s="112"/>
      <c r="MBY609" s="112"/>
      <c r="MBZ609" s="112"/>
      <c r="MCA609" s="112"/>
      <c r="MCB609" s="112"/>
      <c r="MCC609" s="112"/>
      <c r="MCD609" s="112"/>
      <c r="MCE609" s="112"/>
      <c r="MCF609" s="112"/>
      <c r="MCG609" s="112"/>
      <c r="MCH609" s="112"/>
      <c r="MCI609" s="112"/>
      <c r="MCJ609" s="112"/>
      <c r="MCK609" s="112"/>
      <c r="MCL609" s="112"/>
      <c r="MCM609" s="112"/>
      <c r="MCN609" s="112"/>
      <c r="MCO609" s="112"/>
      <c r="MCP609" s="112"/>
      <c r="MCQ609" s="112"/>
      <c r="MCR609" s="112"/>
      <c r="MCS609" s="112"/>
      <c r="MCT609" s="112"/>
      <c r="MCU609" s="112"/>
      <c r="MCV609" s="112"/>
      <c r="MCW609" s="112"/>
      <c r="MCX609" s="112"/>
      <c r="MCY609" s="112"/>
      <c r="MCZ609" s="112"/>
      <c r="MDA609" s="112"/>
      <c r="MDB609" s="112"/>
      <c r="MDC609" s="112"/>
      <c r="MDD609" s="112"/>
      <c r="MDE609" s="112"/>
      <c r="MDF609" s="112"/>
      <c r="MDG609" s="112"/>
      <c r="MDH609" s="112"/>
      <c r="MDI609" s="112"/>
      <c r="MDJ609" s="112"/>
      <c r="MDK609" s="112"/>
      <c r="MDL609" s="112"/>
      <c r="MDM609" s="112"/>
      <c r="MDN609" s="112"/>
      <c r="MDO609" s="112"/>
      <c r="MDP609" s="112"/>
      <c r="MDQ609" s="112"/>
      <c r="MDR609" s="112"/>
      <c r="MDS609" s="112"/>
      <c r="MDT609" s="112"/>
      <c r="MDU609" s="112"/>
      <c r="MDV609" s="112"/>
      <c r="MDW609" s="112"/>
      <c r="MDX609" s="112"/>
      <c r="MDY609" s="112"/>
      <c r="MDZ609" s="112"/>
      <c r="MEA609" s="112"/>
      <c r="MEB609" s="112"/>
      <c r="MEC609" s="112"/>
      <c r="MED609" s="112"/>
      <c r="MEE609" s="112"/>
      <c r="MEF609" s="112"/>
      <c r="MEG609" s="112"/>
      <c r="MEH609" s="112"/>
      <c r="MEI609" s="112"/>
      <c r="MEJ609" s="112"/>
      <c r="MEK609" s="112"/>
      <c r="MEL609" s="112"/>
      <c r="MEM609" s="112"/>
      <c r="MEN609" s="112"/>
      <c r="MEO609" s="112"/>
      <c r="MEP609" s="112"/>
      <c r="MEQ609" s="112"/>
      <c r="MER609" s="112"/>
      <c r="MES609" s="112"/>
      <c r="MET609" s="112"/>
      <c r="MEU609" s="112"/>
      <c r="MEV609" s="112"/>
      <c r="MEW609" s="112"/>
      <c r="MEX609" s="112"/>
      <c r="MEY609" s="112"/>
      <c r="MEZ609" s="112"/>
      <c r="MFA609" s="112"/>
      <c r="MFB609" s="112"/>
      <c r="MFC609" s="112"/>
      <c r="MFD609" s="112"/>
      <c r="MFE609" s="112"/>
      <c r="MFF609" s="112"/>
      <c r="MFG609" s="112"/>
      <c r="MFH609" s="112"/>
      <c r="MFI609" s="112"/>
      <c r="MFJ609" s="112"/>
      <c r="MFK609" s="112"/>
      <c r="MFL609" s="112"/>
      <c r="MFM609" s="112"/>
      <c r="MFN609" s="112"/>
      <c r="MFO609" s="112"/>
      <c r="MFP609" s="112"/>
      <c r="MFQ609" s="112"/>
      <c r="MFR609" s="112"/>
      <c r="MFS609" s="112"/>
      <c r="MFT609" s="112"/>
      <c r="MFU609" s="112"/>
      <c r="MFV609" s="112"/>
      <c r="MFW609" s="112"/>
      <c r="MFX609" s="112"/>
      <c r="MFY609" s="112"/>
      <c r="MFZ609" s="112"/>
      <c r="MGA609" s="112"/>
      <c r="MGB609" s="112"/>
      <c r="MGC609" s="112"/>
      <c r="MGD609" s="112"/>
      <c r="MGE609" s="112"/>
      <c r="MGF609" s="112"/>
      <c r="MGG609" s="112"/>
      <c r="MGH609" s="112"/>
      <c r="MGI609" s="112"/>
      <c r="MGJ609" s="112"/>
      <c r="MGK609" s="112"/>
      <c r="MGL609" s="112"/>
      <c r="MGM609" s="112"/>
      <c r="MGN609" s="112"/>
      <c r="MGO609" s="112"/>
      <c r="MGP609" s="112"/>
      <c r="MGQ609" s="112"/>
      <c r="MGR609" s="112"/>
      <c r="MGS609" s="112"/>
      <c r="MGT609" s="112"/>
      <c r="MGU609" s="112"/>
      <c r="MGV609" s="112"/>
      <c r="MGW609" s="112"/>
      <c r="MGX609" s="112"/>
      <c r="MGY609" s="112"/>
      <c r="MGZ609" s="112"/>
      <c r="MHA609" s="112"/>
      <c r="MHB609" s="112"/>
      <c r="MHC609" s="112"/>
      <c r="MHD609" s="112"/>
      <c r="MHE609" s="112"/>
      <c r="MHF609" s="112"/>
      <c r="MHG609" s="112"/>
      <c r="MHH609" s="112"/>
      <c r="MHI609" s="112"/>
      <c r="MHJ609" s="112"/>
      <c r="MHK609" s="112"/>
      <c r="MHL609" s="112"/>
      <c r="MHM609" s="112"/>
      <c r="MHN609" s="112"/>
      <c r="MHO609" s="112"/>
      <c r="MHP609" s="112"/>
      <c r="MHQ609" s="112"/>
      <c r="MHR609" s="112"/>
      <c r="MHS609" s="112"/>
      <c r="MHT609" s="112"/>
      <c r="MHU609" s="112"/>
      <c r="MHV609" s="112"/>
      <c r="MHW609" s="112"/>
      <c r="MHX609" s="112"/>
      <c r="MHY609" s="112"/>
      <c r="MHZ609" s="112"/>
      <c r="MIA609" s="112"/>
      <c r="MIB609" s="112"/>
      <c r="MIC609" s="112"/>
      <c r="MID609" s="112"/>
      <c r="MIE609" s="112"/>
      <c r="MIF609" s="112"/>
      <c r="MIG609" s="112"/>
      <c r="MIH609" s="112"/>
      <c r="MII609" s="112"/>
      <c r="MIJ609" s="112"/>
      <c r="MIK609" s="112"/>
      <c r="MIL609" s="112"/>
      <c r="MIM609" s="112"/>
      <c r="MIN609" s="112"/>
      <c r="MIO609" s="112"/>
      <c r="MIP609" s="112"/>
      <c r="MIQ609" s="112"/>
      <c r="MIR609" s="112"/>
      <c r="MIS609" s="112"/>
      <c r="MIT609" s="112"/>
      <c r="MIU609" s="112"/>
      <c r="MIV609" s="112"/>
      <c r="MIW609" s="112"/>
      <c r="MIX609" s="112"/>
      <c r="MIY609" s="112"/>
      <c r="MIZ609" s="112"/>
      <c r="MJA609" s="112"/>
      <c r="MJB609" s="112"/>
      <c r="MJC609" s="112"/>
      <c r="MJD609" s="112"/>
      <c r="MJE609" s="112"/>
      <c r="MJF609" s="112"/>
      <c r="MJG609" s="112"/>
      <c r="MJH609" s="112"/>
      <c r="MJI609" s="112"/>
      <c r="MJJ609" s="112"/>
      <c r="MJK609" s="112"/>
      <c r="MJL609" s="112"/>
      <c r="MJM609" s="112"/>
      <c r="MJN609" s="112"/>
      <c r="MJO609" s="112"/>
      <c r="MJP609" s="112"/>
      <c r="MJQ609" s="112"/>
      <c r="MJR609" s="112"/>
      <c r="MJS609" s="112"/>
      <c r="MJT609" s="112"/>
      <c r="MJU609" s="112"/>
      <c r="MJV609" s="112"/>
      <c r="MJW609" s="112"/>
      <c r="MJX609" s="112"/>
      <c r="MJY609" s="112"/>
      <c r="MJZ609" s="112"/>
      <c r="MKA609" s="112"/>
      <c r="MKB609" s="112"/>
      <c r="MKC609" s="112"/>
      <c r="MKD609" s="112"/>
      <c r="MKE609" s="112"/>
      <c r="MKF609" s="112"/>
      <c r="MKG609" s="112"/>
      <c r="MKH609" s="112"/>
      <c r="MKI609" s="112"/>
      <c r="MKJ609" s="112"/>
      <c r="MKK609" s="112"/>
      <c r="MKL609" s="112"/>
      <c r="MKM609" s="112"/>
      <c r="MKN609" s="112"/>
      <c r="MKO609" s="112"/>
      <c r="MKP609" s="112"/>
      <c r="MKQ609" s="112"/>
      <c r="MKR609" s="112"/>
      <c r="MKS609" s="112"/>
      <c r="MKT609" s="112"/>
      <c r="MKU609" s="112"/>
      <c r="MKV609" s="112"/>
      <c r="MKW609" s="112"/>
      <c r="MKX609" s="112"/>
      <c r="MKY609" s="112"/>
      <c r="MKZ609" s="112"/>
      <c r="MLA609" s="112"/>
      <c r="MLB609" s="112"/>
      <c r="MLC609" s="112"/>
      <c r="MLD609" s="112"/>
      <c r="MLE609" s="112"/>
      <c r="MLF609" s="112"/>
      <c r="MLG609" s="112"/>
      <c r="MLH609" s="112"/>
      <c r="MLI609" s="112"/>
      <c r="MLJ609" s="112"/>
      <c r="MLK609" s="112"/>
      <c r="MLL609" s="112"/>
      <c r="MLM609" s="112"/>
      <c r="MLN609" s="112"/>
      <c r="MLO609" s="112"/>
      <c r="MLP609" s="112"/>
      <c r="MLQ609" s="112"/>
      <c r="MLR609" s="112"/>
      <c r="MLS609" s="112"/>
      <c r="MLT609" s="112"/>
      <c r="MLU609" s="112"/>
      <c r="MLV609" s="112"/>
      <c r="MLW609" s="112"/>
      <c r="MLX609" s="112"/>
      <c r="MLY609" s="112"/>
      <c r="MLZ609" s="112"/>
      <c r="MMA609" s="112"/>
      <c r="MMB609" s="112"/>
      <c r="MMC609" s="112"/>
      <c r="MMD609" s="112"/>
      <c r="MME609" s="112"/>
      <c r="MMF609" s="112"/>
      <c r="MMG609" s="112"/>
      <c r="MMH609" s="112"/>
      <c r="MMI609" s="112"/>
      <c r="MMJ609" s="112"/>
      <c r="MMK609" s="112"/>
      <c r="MML609" s="112"/>
      <c r="MMM609" s="112"/>
      <c r="MMN609" s="112"/>
      <c r="MMO609" s="112"/>
      <c r="MMP609" s="112"/>
      <c r="MMQ609" s="112"/>
      <c r="MMR609" s="112"/>
      <c r="MMS609" s="112"/>
      <c r="MMT609" s="112"/>
      <c r="MMU609" s="112"/>
      <c r="MMV609" s="112"/>
      <c r="MMW609" s="112"/>
      <c r="MMX609" s="112"/>
      <c r="MMY609" s="112"/>
      <c r="MMZ609" s="112"/>
      <c r="MNA609" s="112"/>
      <c r="MNB609" s="112"/>
      <c r="MNC609" s="112"/>
      <c r="MND609" s="112"/>
      <c r="MNE609" s="112"/>
      <c r="MNF609" s="112"/>
      <c r="MNG609" s="112"/>
      <c r="MNH609" s="112"/>
      <c r="MNI609" s="112"/>
      <c r="MNJ609" s="112"/>
      <c r="MNK609" s="112"/>
      <c r="MNL609" s="112"/>
      <c r="MNM609" s="112"/>
      <c r="MNN609" s="112"/>
      <c r="MNO609" s="112"/>
      <c r="MNP609" s="112"/>
      <c r="MNQ609" s="112"/>
      <c r="MNR609" s="112"/>
      <c r="MNS609" s="112"/>
      <c r="MNT609" s="112"/>
      <c r="MNU609" s="112"/>
      <c r="MNV609" s="112"/>
      <c r="MNW609" s="112"/>
      <c r="MNX609" s="112"/>
      <c r="MNY609" s="112"/>
      <c r="MNZ609" s="112"/>
      <c r="MOA609" s="112"/>
      <c r="MOB609" s="112"/>
      <c r="MOC609" s="112"/>
      <c r="MOD609" s="112"/>
      <c r="MOE609" s="112"/>
      <c r="MOF609" s="112"/>
      <c r="MOG609" s="112"/>
      <c r="MOH609" s="112"/>
      <c r="MOI609" s="112"/>
      <c r="MOJ609" s="112"/>
      <c r="MOK609" s="112"/>
      <c r="MOL609" s="112"/>
      <c r="MOM609" s="112"/>
      <c r="MON609" s="112"/>
      <c r="MOO609" s="112"/>
      <c r="MOP609" s="112"/>
      <c r="MOQ609" s="112"/>
      <c r="MOR609" s="112"/>
      <c r="MOS609" s="112"/>
      <c r="MOT609" s="112"/>
      <c r="MOU609" s="112"/>
      <c r="MOV609" s="112"/>
      <c r="MOW609" s="112"/>
      <c r="MOX609" s="112"/>
      <c r="MOY609" s="112"/>
      <c r="MOZ609" s="112"/>
      <c r="MPA609" s="112"/>
      <c r="MPB609" s="112"/>
      <c r="MPC609" s="112"/>
      <c r="MPD609" s="112"/>
      <c r="MPE609" s="112"/>
      <c r="MPF609" s="112"/>
      <c r="MPG609" s="112"/>
      <c r="MPH609" s="112"/>
      <c r="MPI609" s="112"/>
      <c r="MPJ609" s="112"/>
      <c r="MPK609" s="112"/>
      <c r="MPL609" s="112"/>
      <c r="MPM609" s="112"/>
      <c r="MPN609" s="112"/>
      <c r="MPO609" s="112"/>
      <c r="MPP609" s="112"/>
      <c r="MPQ609" s="112"/>
      <c r="MPR609" s="112"/>
      <c r="MPS609" s="112"/>
      <c r="MPT609" s="112"/>
      <c r="MPU609" s="112"/>
      <c r="MPV609" s="112"/>
      <c r="MPW609" s="112"/>
      <c r="MPX609" s="112"/>
      <c r="MPY609" s="112"/>
      <c r="MPZ609" s="112"/>
      <c r="MQA609" s="112"/>
      <c r="MQB609" s="112"/>
      <c r="MQC609" s="112"/>
      <c r="MQD609" s="112"/>
      <c r="MQE609" s="112"/>
      <c r="MQF609" s="112"/>
      <c r="MQG609" s="112"/>
      <c r="MQH609" s="112"/>
      <c r="MQI609" s="112"/>
      <c r="MQJ609" s="112"/>
      <c r="MQK609" s="112"/>
      <c r="MQL609" s="112"/>
      <c r="MQM609" s="112"/>
      <c r="MQN609" s="112"/>
      <c r="MQO609" s="112"/>
      <c r="MQP609" s="112"/>
      <c r="MQQ609" s="112"/>
      <c r="MQR609" s="112"/>
      <c r="MQS609" s="112"/>
      <c r="MQT609" s="112"/>
      <c r="MQU609" s="112"/>
      <c r="MQV609" s="112"/>
      <c r="MQW609" s="112"/>
      <c r="MQX609" s="112"/>
      <c r="MQY609" s="112"/>
      <c r="MQZ609" s="112"/>
      <c r="MRA609" s="112"/>
      <c r="MRB609" s="112"/>
      <c r="MRC609" s="112"/>
      <c r="MRD609" s="112"/>
      <c r="MRE609" s="112"/>
      <c r="MRF609" s="112"/>
      <c r="MRG609" s="112"/>
      <c r="MRH609" s="112"/>
      <c r="MRI609" s="112"/>
      <c r="MRJ609" s="112"/>
      <c r="MRK609" s="112"/>
      <c r="MRL609" s="112"/>
      <c r="MRM609" s="112"/>
      <c r="MRN609" s="112"/>
      <c r="MRO609" s="112"/>
      <c r="MRP609" s="112"/>
      <c r="MRQ609" s="112"/>
      <c r="MRR609" s="112"/>
      <c r="MRS609" s="112"/>
      <c r="MRT609" s="112"/>
      <c r="MRU609" s="112"/>
      <c r="MRV609" s="112"/>
      <c r="MRW609" s="112"/>
      <c r="MRX609" s="112"/>
      <c r="MRY609" s="112"/>
      <c r="MRZ609" s="112"/>
      <c r="MSA609" s="112"/>
      <c r="MSB609" s="112"/>
      <c r="MSC609" s="112"/>
      <c r="MSD609" s="112"/>
      <c r="MSE609" s="112"/>
      <c r="MSF609" s="112"/>
      <c r="MSG609" s="112"/>
      <c r="MSH609" s="112"/>
      <c r="MSI609" s="112"/>
      <c r="MSJ609" s="112"/>
      <c r="MSK609" s="112"/>
      <c r="MSL609" s="112"/>
      <c r="MSM609" s="112"/>
      <c r="MSN609" s="112"/>
      <c r="MSO609" s="112"/>
      <c r="MSP609" s="112"/>
      <c r="MSQ609" s="112"/>
      <c r="MSR609" s="112"/>
      <c r="MSS609" s="112"/>
      <c r="MST609" s="112"/>
      <c r="MSU609" s="112"/>
      <c r="MSV609" s="112"/>
      <c r="MSW609" s="112"/>
      <c r="MSX609" s="112"/>
      <c r="MSY609" s="112"/>
      <c r="MSZ609" s="112"/>
      <c r="MTA609" s="112"/>
      <c r="MTB609" s="112"/>
      <c r="MTC609" s="112"/>
      <c r="MTD609" s="112"/>
      <c r="MTE609" s="112"/>
      <c r="MTF609" s="112"/>
      <c r="MTG609" s="112"/>
      <c r="MTH609" s="112"/>
      <c r="MTI609" s="112"/>
      <c r="MTJ609" s="112"/>
      <c r="MTK609" s="112"/>
      <c r="MTL609" s="112"/>
      <c r="MTM609" s="112"/>
      <c r="MTN609" s="112"/>
      <c r="MTO609" s="112"/>
      <c r="MTP609" s="112"/>
      <c r="MTQ609" s="112"/>
      <c r="MTR609" s="112"/>
      <c r="MTS609" s="112"/>
      <c r="MTT609" s="112"/>
      <c r="MTU609" s="112"/>
      <c r="MTV609" s="112"/>
      <c r="MTW609" s="112"/>
      <c r="MTX609" s="112"/>
      <c r="MTY609" s="112"/>
      <c r="MTZ609" s="112"/>
      <c r="MUA609" s="112"/>
      <c r="MUB609" s="112"/>
      <c r="MUC609" s="112"/>
      <c r="MUD609" s="112"/>
      <c r="MUE609" s="112"/>
      <c r="MUF609" s="112"/>
      <c r="MUG609" s="112"/>
      <c r="MUH609" s="112"/>
      <c r="MUI609" s="112"/>
      <c r="MUJ609" s="112"/>
      <c r="MUK609" s="112"/>
      <c r="MUL609" s="112"/>
      <c r="MUM609" s="112"/>
      <c r="MUN609" s="112"/>
      <c r="MUO609" s="112"/>
      <c r="MUP609" s="112"/>
      <c r="MUQ609" s="112"/>
      <c r="MUR609" s="112"/>
      <c r="MUS609" s="112"/>
      <c r="MUT609" s="112"/>
      <c r="MUU609" s="112"/>
      <c r="MUV609" s="112"/>
      <c r="MUW609" s="112"/>
      <c r="MUX609" s="112"/>
      <c r="MUY609" s="112"/>
      <c r="MUZ609" s="112"/>
      <c r="MVA609" s="112"/>
      <c r="MVB609" s="112"/>
      <c r="MVC609" s="112"/>
      <c r="MVD609" s="112"/>
      <c r="MVE609" s="112"/>
      <c r="MVF609" s="112"/>
      <c r="MVG609" s="112"/>
      <c r="MVH609" s="112"/>
      <c r="MVI609" s="112"/>
      <c r="MVJ609" s="112"/>
      <c r="MVK609" s="112"/>
      <c r="MVL609" s="112"/>
      <c r="MVM609" s="112"/>
      <c r="MVN609" s="112"/>
      <c r="MVO609" s="112"/>
      <c r="MVP609" s="112"/>
      <c r="MVQ609" s="112"/>
      <c r="MVR609" s="112"/>
      <c r="MVS609" s="112"/>
      <c r="MVT609" s="112"/>
      <c r="MVU609" s="112"/>
      <c r="MVV609" s="112"/>
      <c r="MVW609" s="112"/>
      <c r="MVX609" s="112"/>
      <c r="MVY609" s="112"/>
      <c r="MVZ609" s="112"/>
      <c r="MWA609" s="112"/>
      <c r="MWB609" s="112"/>
      <c r="MWC609" s="112"/>
      <c r="MWD609" s="112"/>
      <c r="MWE609" s="112"/>
      <c r="MWF609" s="112"/>
      <c r="MWG609" s="112"/>
      <c r="MWH609" s="112"/>
      <c r="MWI609" s="112"/>
      <c r="MWJ609" s="112"/>
      <c r="MWK609" s="112"/>
      <c r="MWL609" s="112"/>
      <c r="MWM609" s="112"/>
      <c r="MWN609" s="112"/>
      <c r="MWO609" s="112"/>
      <c r="MWP609" s="112"/>
      <c r="MWQ609" s="112"/>
      <c r="MWR609" s="112"/>
      <c r="MWS609" s="112"/>
      <c r="MWT609" s="112"/>
      <c r="MWU609" s="112"/>
      <c r="MWV609" s="112"/>
      <c r="MWW609" s="112"/>
      <c r="MWX609" s="112"/>
      <c r="MWY609" s="112"/>
      <c r="MWZ609" s="112"/>
      <c r="MXA609" s="112"/>
      <c r="MXB609" s="112"/>
      <c r="MXC609" s="112"/>
      <c r="MXD609" s="112"/>
      <c r="MXE609" s="112"/>
      <c r="MXF609" s="112"/>
      <c r="MXG609" s="112"/>
      <c r="MXH609" s="112"/>
      <c r="MXI609" s="112"/>
      <c r="MXJ609" s="112"/>
      <c r="MXK609" s="112"/>
      <c r="MXL609" s="112"/>
      <c r="MXM609" s="112"/>
      <c r="MXN609" s="112"/>
      <c r="MXO609" s="112"/>
      <c r="MXP609" s="112"/>
      <c r="MXQ609" s="112"/>
      <c r="MXR609" s="112"/>
      <c r="MXS609" s="112"/>
      <c r="MXT609" s="112"/>
      <c r="MXU609" s="112"/>
      <c r="MXV609" s="112"/>
      <c r="MXW609" s="112"/>
      <c r="MXX609" s="112"/>
      <c r="MXY609" s="112"/>
      <c r="MXZ609" s="112"/>
      <c r="MYA609" s="112"/>
      <c r="MYB609" s="112"/>
      <c r="MYC609" s="112"/>
      <c r="MYD609" s="112"/>
      <c r="MYE609" s="112"/>
      <c r="MYF609" s="112"/>
      <c r="MYG609" s="112"/>
      <c r="MYH609" s="112"/>
      <c r="MYI609" s="112"/>
      <c r="MYJ609" s="112"/>
      <c r="MYK609" s="112"/>
      <c r="MYL609" s="112"/>
      <c r="MYM609" s="112"/>
      <c r="MYN609" s="112"/>
      <c r="MYO609" s="112"/>
      <c r="MYP609" s="112"/>
      <c r="MYQ609" s="112"/>
      <c r="MYR609" s="112"/>
      <c r="MYS609" s="112"/>
      <c r="MYT609" s="112"/>
      <c r="MYU609" s="112"/>
      <c r="MYV609" s="112"/>
      <c r="MYW609" s="112"/>
      <c r="MYX609" s="112"/>
      <c r="MYY609" s="112"/>
      <c r="MYZ609" s="112"/>
      <c r="MZA609" s="112"/>
      <c r="MZB609" s="112"/>
      <c r="MZC609" s="112"/>
      <c r="MZD609" s="112"/>
      <c r="MZE609" s="112"/>
      <c r="MZF609" s="112"/>
      <c r="MZG609" s="112"/>
      <c r="MZH609" s="112"/>
      <c r="MZI609" s="112"/>
      <c r="MZJ609" s="112"/>
      <c r="MZK609" s="112"/>
      <c r="MZL609" s="112"/>
      <c r="MZM609" s="112"/>
      <c r="MZN609" s="112"/>
      <c r="MZO609" s="112"/>
      <c r="MZP609" s="112"/>
      <c r="MZQ609" s="112"/>
      <c r="MZR609" s="112"/>
      <c r="MZS609" s="112"/>
      <c r="MZT609" s="112"/>
      <c r="MZU609" s="112"/>
      <c r="MZV609" s="112"/>
      <c r="MZW609" s="112"/>
      <c r="MZX609" s="112"/>
      <c r="MZY609" s="112"/>
      <c r="MZZ609" s="112"/>
      <c r="NAA609" s="112"/>
      <c r="NAB609" s="112"/>
      <c r="NAC609" s="112"/>
      <c r="NAD609" s="112"/>
      <c r="NAE609" s="112"/>
      <c r="NAF609" s="112"/>
      <c r="NAG609" s="112"/>
      <c r="NAH609" s="112"/>
      <c r="NAI609" s="112"/>
      <c r="NAJ609" s="112"/>
      <c r="NAK609" s="112"/>
      <c r="NAL609" s="112"/>
      <c r="NAM609" s="112"/>
      <c r="NAN609" s="112"/>
      <c r="NAO609" s="112"/>
      <c r="NAP609" s="112"/>
      <c r="NAQ609" s="112"/>
      <c r="NAR609" s="112"/>
      <c r="NAS609" s="112"/>
      <c r="NAT609" s="112"/>
      <c r="NAU609" s="112"/>
      <c r="NAV609" s="112"/>
      <c r="NAW609" s="112"/>
      <c r="NAX609" s="112"/>
      <c r="NAY609" s="112"/>
      <c r="NAZ609" s="112"/>
      <c r="NBA609" s="112"/>
      <c r="NBB609" s="112"/>
      <c r="NBC609" s="112"/>
      <c r="NBD609" s="112"/>
      <c r="NBE609" s="112"/>
      <c r="NBF609" s="112"/>
      <c r="NBG609" s="112"/>
      <c r="NBH609" s="112"/>
      <c r="NBI609" s="112"/>
      <c r="NBJ609" s="112"/>
      <c r="NBK609" s="112"/>
      <c r="NBL609" s="112"/>
      <c r="NBM609" s="112"/>
      <c r="NBN609" s="112"/>
      <c r="NBO609" s="112"/>
      <c r="NBP609" s="112"/>
      <c r="NBQ609" s="112"/>
      <c r="NBR609" s="112"/>
      <c r="NBS609" s="112"/>
      <c r="NBT609" s="112"/>
      <c r="NBU609" s="112"/>
      <c r="NBV609" s="112"/>
      <c r="NBW609" s="112"/>
      <c r="NBX609" s="112"/>
      <c r="NBY609" s="112"/>
      <c r="NBZ609" s="112"/>
      <c r="NCA609" s="112"/>
      <c r="NCB609" s="112"/>
      <c r="NCC609" s="112"/>
      <c r="NCD609" s="112"/>
      <c r="NCE609" s="112"/>
      <c r="NCF609" s="112"/>
      <c r="NCG609" s="112"/>
      <c r="NCH609" s="112"/>
      <c r="NCI609" s="112"/>
      <c r="NCJ609" s="112"/>
      <c r="NCK609" s="112"/>
      <c r="NCL609" s="112"/>
      <c r="NCM609" s="112"/>
      <c r="NCN609" s="112"/>
      <c r="NCO609" s="112"/>
      <c r="NCP609" s="112"/>
      <c r="NCQ609" s="112"/>
      <c r="NCR609" s="112"/>
      <c r="NCS609" s="112"/>
      <c r="NCT609" s="112"/>
      <c r="NCU609" s="112"/>
      <c r="NCV609" s="112"/>
      <c r="NCW609" s="112"/>
      <c r="NCX609" s="112"/>
      <c r="NCY609" s="112"/>
      <c r="NCZ609" s="112"/>
      <c r="NDA609" s="112"/>
      <c r="NDB609" s="112"/>
      <c r="NDC609" s="112"/>
      <c r="NDD609" s="112"/>
      <c r="NDE609" s="112"/>
      <c r="NDF609" s="112"/>
      <c r="NDG609" s="112"/>
      <c r="NDH609" s="112"/>
      <c r="NDI609" s="112"/>
      <c r="NDJ609" s="112"/>
      <c r="NDK609" s="112"/>
      <c r="NDL609" s="112"/>
      <c r="NDM609" s="112"/>
      <c r="NDN609" s="112"/>
      <c r="NDO609" s="112"/>
      <c r="NDP609" s="112"/>
      <c r="NDQ609" s="112"/>
      <c r="NDR609" s="112"/>
      <c r="NDS609" s="112"/>
      <c r="NDT609" s="112"/>
      <c r="NDU609" s="112"/>
      <c r="NDV609" s="112"/>
      <c r="NDW609" s="112"/>
      <c r="NDX609" s="112"/>
      <c r="NDY609" s="112"/>
      <c r="NDZ609" s="112"/>
      <c r="NEA609" s="112"/>
      <c r="NEB609" s="112"/>
      <c r="NEC609" s="112"/>
      <c r="NED609" s="112"/>
      <c r="NEE609" s="112"/>
      <c r="NEF609" s="112"/>
      <c r="NEG609" s="112"/>
      <c r="NEH609" s="112"/>
      <c r="NEI609" s="112"/>
      <c r="NEJ609" s="112"/>
      <c r="NEK609" s="112"/>
      <c r="NEL609" s="112"/>
      <c r="NEM609" s="112"/>
      <c r="NEN609" s="112"/>
      <c r="NEO609" s="112"/>
      <c r="NEP609" s="112"/>
      <c r="NEQ609" s="112"/>
      <c r="NER609" s="112"/>
      <c r="NES609" s="112"/>
      <c r="NET609" s="112"/>
      <c r="NEU609" s="112"/>
      <c r="NEV609" s="112"/>
      <c r="NEW609" s="112"/>
      <c r="NEX609" s="112"/>
      <c r="NEY609" s="112"/>
      <c r="NEZ609" s="112"/>
      <c r="NFA609" s="112"/>
      <c r="NFB609" s="112"/>
      <c r="NFC609" s="112"/>
      <c r="NFD609" s="112"/>
      <c r="NFE609" s="112"/>
      <c r="NFF609" s="112"/>
      <c r="NFG609" s="112"/>
      <c r="NFH609" s="112"/>
      <c r="NFI609" s="112"/>
      <c r="NFJ609" s="112"/>
      <c r="NFK609" s="112"/>
      <c r="NFL609" s="112"/>
      <c r="NFM609" s="112"/>
      <c r="NFN609" s="112"/>
      <c r="NFO609" s="112"/>
      <c r="NFP609" s="112"/>
      <c r="NFQ609" s="112"/>
      <c r="NFR609" s="112"/>
      <c r="NFS609" s="112"/>
      <c r="NFT609" s="112"/>
      <c r="NFU609" s="112"/>
      <c r="NFV609" s="112"/>
      <c r="NFW609" s="112"/>
      <c r="NFX609" s="112"/>
      <c r="NFY609" s="112"/>
      <c r="NFZ609" s="112"/>
      <c r="NGA609" s="112"/>
      <c r="NGB609" s="112"/>
      <c r="NGC609" s="112"/>
      <c r="NGD609" s="112"/>
      <c r="NGE609" s="112"/>
      <c r="NGF609" s="112"/>
      <c r="NGG609" s="112"/>
      <c r="NGH609" s="112"/>
      <c r="NGI609" s="112"/>
      <c r="NGJ609" s="112"/>
      <c r="NGK609" s="112"/>
      <c r="NGL609" s="112"/>
      <c r="NGM609" s="112"/>
      <c r="NGN609" s="112"/>
      <c r="NGO609" s="112"/>
      <c r="NGP609" s="112"/>
      <c r="NGQ609" s="112"/>
      <c r="NGR609" s="112"/>
      <c r="NGS609" s="112"/>
      <c r="NGT609" s="112"/>
      <c r="NGU609" s="112"/>
      <c r="NGV609" s="112"/>
      <c r="NGW609" s="112"/>
      <c r="NGX609" s="112"/>
      <c r="NGY609" s="112"/>
      <c r="NGZ609" s="112"/>
      <c r="NHA609" s="112"/>
      <c r="NHB609" s="112"/>
      <c r="NHC609" s="112"/>
      <c r="NHD609" s="112"/>
      <c r="NHE609" s="112"/>
      <c r="NHF609" s="112"/>
      <c r="NHG609" s="112"/>
      <c r="NHH609" s="112"/>
      <c r="NHI609" s="112"/>
      <c r="NHJ609" s="112"/>
      <c r="NHK609" s="112"/>
      <c r="NHL609" s="112"/>
      <c r="NHM609" s="112"/>
      <c r="NHN609" s="112"/>
      <c r="NHO609" s="112"/>
      <c r="NHP609" s="112"/>
      <c r="NHQ609" s="112"/>
      <c r="NHR609" s="112"/>
      <c r="NHS609" s="112"/>
      <c r="NHT609" s="112"/>
      <c r="NHU609" s="112"/>
      <c r="NHV609" s="112"/>
      <c r="NHW609" s="112"/>
      <c r="NHX609" s="112"/>
      <c r="NHY609" s="112"/>
      <c r="NHZ609" s="112"/>
      <c r="NIA609" s="112"/>
      <c r="NIB609" s="112"/>
      <c r="NIC609" s="112"/>
      <c r="NID609" s="112"/>
      <c r="NIE609" s="112"/>
      <c r="NIF609" s="112"/>
      <c r="NIG609" s="112"/>
      <c r="NIH609" s="112"/>
      <c r="NII609" s="112"/>
      <c r="NIJ609" s="112"/>
      <c r="NIK609" s="112"/>
      <c r="NIL609" s="112"/>
      <c r="NIM609" s="112"/>
      <c r="NIN609" s="112"/>
      <c r="NIO609" s="112"/>
      <c r="NIP609" s="112"/>
      <c r="NIQ609" s="112"/>
      <c r="NIR609" s="112"/>
      <c r="NIS609" s="112"/>
      <c r="NIT609" s="112"/>
      <c r="NIU609" s="112"/>
      <c r="NIV609" s="112"/>
      <c r="NIW609" s="112"/>
      <c r="NIX609" s="112"/>
      <c r="NIY609" s="112"/>
      <c r="NIZ609" s="112"/>
      <c r="NJA609" s="112"/>
      <c r="NJB609" s="112"/>
      <c r="NJC609" s="112"/>
      <c r="NJD609" s="112"/>
      <c r="NJE609" s="112"/>
      <c r="NJF609" s="112"/>
      <c r="NJG609" s="112"/>
      <c r="NJH609" s="112"/>
      <c r="NJI609" s="112"/>
      <c r="NJJ609" s="112"/>
      <c r="NJK609" s="112"/>
      <c r="NJL609" s="112"/>
      <c r="NJM609" s="112"/>
      <c r="NJN609" s="112"/>
      <c r="NJO609" s="112"/>
      <c r="NJP609" s="112"/>
      <c r="NJQ609" s="112"/>
      <c r="NJR609" s="112"/>
      <c r="NJS609" s="112"/>
      <c r="NJT609" s="112"/>
      <c r="NJU609" s="112"/>
      <c r="NJV609" s="112"/>
      <c r="NJW609" s="112"/>
      <c r="NJX609" s="112"/>
      <c r="NJY609" s="112"/>
      <c r="NJZ609" s="112"/>
      <c r="NKA609" s="112"/>
      <c r="NKB609" s="112"/>
      <c r="NKC609" s="112"/>
      <c r="NKD609" s="112"/>
      <c r="NKE609" s="112"/>
      <c r="NKF609" s="112"/>
      <c r="NKG609" s="112"/>
      <c r="NKH609" s="112"/>
      <c r="NKI609" s="112"/>
      <c r="NKJ609" s="112"/>
      <c r="NKK609" s="112"/>
      <c r="NKL609" s="112"/>
      <c r="NKM609" s="112"/>
      <c r="NKN609" s="112"/>
      <c r="NKO609" s="112"/>
      <c r="NKP609" s="112"/>
      <c r="NKQ609" s="112"/>
      <c r="NKR609" s="112"/>
      <c r="NKS609" s="112"/>
      <c r="NKT609" s="112"/>
      <c r="NKU609" s="112"/>
      <c r="NKV609" s="112"/>
      <c r="NKW609" s="112"/>
      <c r="NKX609" s="112"/>
      <c r="NKY609" s="112"/>
      <c r="NKZ609" s="112"/>
      <c r="NLA609" s="112"/>
      <c r="NLB609" s="112"/>
      <c r="NLC609" s="112"/>
      <c r="NLD609" s="112"/>
      <c r="NLE609" s="112"/>
      <c r="NLF609" s="112"/>
      <c r="NLG609" s="112"/>
      <c r="NLH609" s="112"/>
      <c r="NLI609" s="112"/>
      <c r="NLJ609" s="112"/>
      <c r="NLK609" s="112"/>
      <c r="NLL609" s="112"/>
      <c r="NLM609" s="112"/>
      <c r="NLN609" s="112"/>
      <c r="NLO609" s="112"/>
      <c r="NLP609" s="112"/>
      <c r="NLQ609" s="112"/>
      <c r="NLR609" s="112"/>
      <c r="NLS609" s="112"/>
      <c r="NLT609" s="112"/>
      <c r="NLU609" s="112"/>
      <c r="NLV609" s="112"/>
      <c r="NLW609" s="112"/>
      <c r="NLX609" s="112"/>
      <c r="NLY609" s="112"/>
      <c r="NLZ609" s="112"/>
      <c r="NMA609" s="112"/>
      <c r="NMB609" s="112"/>
      <c r="NMC609" s="112"/>
      <c r="NMD609" s="112"/>
      <c r="NME609" s="112"/>
      <c r="NMF609" s="112"/>
      <c r="NMG609" s="112"/>
      <c r="NMH609" s="112"/>
      <c r="NMI609" s="112"/>
      <c r="NMJ609" s="112"/>
      <c r="NMK609" s="112"/>
      <c r="NML609" s="112"/>
      <c r="NMM609" s="112"/>
      <c r="NMN609" s="112"/>
      <c r="NMO609" s="112"/>
      <c r="NMP609" s="112"/>
      <c r="NMQ609" s="112"/>
      <c r="NMR609" s="112"/>
      <c r="NMS609" s="112"/>
      <c r="NMT609" s="112"/>
      <c r="NMU609" s="112"/>
      <c r="NMV609" s="112"/>
      <c r="NMW609" s="112"/>
      <c r="NMX609" s="112"/>
      <c r="NMY609" s="112"/>
      <c r="NMZ609" s="112"/>
      <c r="NNA609" s="112"/>
      <c r="NNB609" s="112"/>
      <c r="NNC609" s="112"/>
      <c r="NND609" s="112"/>
      <c r="NNE609" s="112"/>
      <c r="NNF609" s="112"/>
      <c r="NNG609" s="112"/>
      <c r="NNH609" s="112"/>
      <c r="NNI609" s="112"/>
      <c r="NNJ609" s="112"/>
      <c r="NNK609" s="112"/>
      <c r="NNL609" s="112"/>
      <c r="NNM609" s="112"/>
      <c r="NNN609" s="112"/>
      <c r="NNO609" s="112"/>
      <c r="NNP609" s="112"/>
      <c r="NNQ609" s="112"/>
      <c r="NNR609" s="112"/>
      <c r="NNS609" s="112"/>
      <c r="NNT609" s="112"/>
      <c r="NNU609" s="112"/>
      <c r="NNV609" s="112"/>
      <c r="NNW609" s="112"/>
      <c r="NNX609" s="112"/>
      <c r="NNY609" s="112"/>
      <c r="NNZ609" s="112"/>
      <c r="NOA609" s="112"/>
      <c r="NOB609" s="112"/>
      <c r="NOC609" s="112"/>
      <c r="NOD609" s="112"/>
      <c r="NOE609" s="112"/>
      <c r="NOF609" s="112"/>
      <c r="NOG609" s="112"/>
      <c r="NOH609" s="112"/>
      <c r="NOI609" s="112"/>
      <c r="NOJ609" s="112"/>
      <c r="NOK609" s="112"/>
      <c r="NOL609" s="112"/>
      <c r="NOM609" s="112"/>
      <c r="NON609" s="112"/>
      <c r="NOO609" s="112"/>
      <c r="NOP609" s="112"/>
      <c r="NOQ609" s="112"/>
      <c r="NOR609" s="112"/>
      <c r="NOS609" s="112"/>
      <c r="NOT609" s="112"/>
      <c r="NOU609" s="112"/>
      <c r="NOV609" s="112"/>
      <c r="NOW609" s="112"/>
      <c r="NOX609" s="112"/>
      <c r="NOY609" s="112"/>
      <c r="NOZ609" s="112"/>
      <c r="NPA609" s="112"/>
      <c r="NPB609" s="112"/>
      <c r="NPC609" s="112"/>
      <c r="NPD609" s="112"/>
      <c r="NPE609" s="112"/>
      <c r="NPF609" s="112"/>
      <c r="NPG609" s="112"/>
      <c r="NPH609" s="112"/>
      <c r="NPI609" s="112"/>
      <c r="NPJ609" s="112"/>
      <c r="NPK609" s="112"/>
      <c r="NPL609" s="112"/>
      <c r="NPM609" s="112"/>
      <c r="NPN609" s="112"/>
      <c r="NPO609" s="112"/>
      <c r="NPP609" s="112"/>
      <c r="NPQ609" s="112"/>
      <c r="NPR609" s="112"/>
      <c r="NPS609" s="112"/>
      <c r="NPT609" s="112"/>
      <c r="NPU609" s="112"/>
      <c r="NPV609" s="112"/>
      <c r="NPW609" s="112"/>
      <c r="NPX609" s="112"/>
      <c r="NPY609" s="112"/>
      <c r="NPZ609" s="112"/>
      <c r="NQA609" s="112"/>
      <c r="NQB609" s="112"/>
      <c r="NQC609" s="112"/>
      <c r="NQD609" s="112"/>
      <c r="NQE609" s="112"/>
      <c r="NQF609" s="112"/>
      <c r="NQG609" s="112"/>
      <c r="NQH609" s="112"/>
      <c r="NQI609" s="112"/>
      <c r="NQJ609" s="112"/>
      <c r="NQK609" s="112"/>
      <c r="NQL609" s="112"/>
      <c r="NQM609" s="112"/>
      <c r="NQN609" s="112"/>
      <c r="NQO609" s="112"/>
      <c r="NQP609" s="112"/>
      <c r="NQQ609" s="112"/>
      <c r="NQR609" s="112"/>
      <c r="NQS609" s="112"/>
      <c r="NQT609" s="112"/>
      <c r="NQU609" s="112"/>
      <c r="NQV609" s="112"/>
      <c r="NQW609" s="112"/>
      <c r="NQX609" s="112"/>
      <c r="NQY609" s="112"/>
      <c r="NQZ609" s="112"/>
      <c r="NRA609" s="112"/>
      <c r="NRB609" s="112"/>
      <c r="NRC609" s="112"/>
      <c r="NRD609" s="112"/>
      <c r="NRE609" s="112"/>
      <c r="NRF609" s="112"/>
      <c r="NRG609" s="112"/>
      <c r="NRH609" s="112"/>
      <c r="NRI609" s="112"/>
      <c r="NRJ609" s="112"/>
      <c r="NRK609" s="112"/>
      <c r="NRL609" s="112"/>
      <c r="NRM609" s="112"/>
      <c r="NRN609" s="112"/>
      <c r="NRO609" s="112"/>
      <c r="NRP609" s="112"/>
      <c r="NRQ609" s="112"/>
      <c r="NRR609" s="112"/>
      <c r="NRS609" s="112"/>
      <c r="NRT609" s="112"/>
      <c r="NRU609" s="112"/>
      <c r="NRV609" s="112"/>
      <c r="NRW609" s="112"/>
      <c r="NRX609" s="112"/>
      <c r="NRY609" s="112"/>
      <c r="NRZ609" s="112"/>
      <c r="NSA609" s="112"/>
      <c r="NSB609" s="112"/>
      <c r="NSC609" s="112"/>
      <c r="NSD609" s="112"/>
      <c r="NSE609" s="112"/>
      <c r="NSF609" s="112"/>
      <c r="NSG609" s="112"/>
      <c r="NSH609" s="112"/>
      <c r="NSI609" s="112"/>
      <c r="NSJ609" s="112"/>
      <c r="NSK609" s="112"/>
      <c r="NSL609" s="112"/>
      <c r="NSM609" s="112"/>
      <c r="NSN609" s="112"/>
      <c r="NSO609" s="112"/>
      <c r="NSP609" s="112"/>
      <c r="NSQ609" s="112"/>
      <c r="NSR609" s="112"/>
      <c r="NSS609" s="112"/>
      <c r="NST609" s="112"/>
      <c r="NSU609" s="112"/>
      <c r="NSV609" s="112"/>
      <c r="NSW609" s="112"/>
      <c r="NSX609" s="112"/>
      <c r="NSY609" s="112"/>
      <c r="NSZ609" s="112"/>
      <c r="NTA609" s="112"/>
      <c r="NTB609" s="112"/>
      <c r="NTC609" s="112"/>
      <c r="NTD609" s="112"/>
      <c r="NTE609" s="112"/>
      <c r="NTF609" s="112"/>
      <c r="NTG609" s="112"/>
      <c r="NTH609" s="112"/>
      <c r="NTI609" s="112"/>
      <c r="NTJ609" s="112"/>
      <c r="NTK609" s="112"/>
      <c r="NTL609" s="112"/>
      <c r="NTM609" s="112"/>
      <c r="NTN609" s="112"/>
      <c r="NTO609" s="112"/>
      <c r="NTP609" s="112"/>
      <c r="NTQ609" s="112"/>
      <c r="NTR609" s="112"/>
      <c r="NTS609" s="112"/>
      <c r="NTT609" s="112"/>
      <c r="NTU609" s="112"/>
      <c r="NTV609" s="112"/>
      <c r="NTW609" s="112"/>
      <c r="NTX609" s="112"/>
      <c r="NTY609" s="112"/>
      <c r="NTZ609" s="112"/>
      <c r="NUA609" s="112"/>
      <c r="NUB609" s="112"/>
      <c r="NUC609" s="112"/>
      <c r="NUD609" s="112"/>
      <c r="NUE609" s="112"/>
      <c r="NUF609" s="112"/>
      <c r="NUG609" s="112"/>
      <c r="NUH609" s="112"/>
      <c r="NUI609" s="112"/>
      <c r="NUJ609" s="112"/>
      <c r="NUK609" s="112"/>
      <c r="NUL609" s="112"/>
      <c r="NUM609" s="112"/>
      <c r="NUN609" s="112"/>
      <c r="NUO609" s="112"/>
      <c r="NUP609" s="112"/>
      <c r="NUQ609" s="112"/>
      <c r="NUR609" s="112"/>
      <c r="NUS609" s="112"/>
      <c r="NUT609" s="112"/>
      <c r="NUU609" s="112"/>
      <c r="NUV609" s="112"/>
      <c r="NUW609" s="112"/>
      <c r="NUX609" s="112"/>
      <c r="NUY609" s="112"/>
      <c r="NUZ609" s="112"/>
      <c r="NVA609" s="112"/>
      <c r="NVB609" s="112"/>
      <c r="NVC609" s="112"/>
      <c r="NVD609" s="112"/>
      <c r="NVE609" s="112"/>
      <c r="NVF609" s="112"/>
      <c r="NVG609" s="112"/>
      <c r="NVH609" s="112"/>
      <c r="NVI609" s="112"/>
      <c r="NVJ609" s="112"/>
      <c r="NVK609" s="112"/>
      <c r="NVL609" s="112"/>
      <c r="NVM609" s="112"/>
      <c r="NVN609" s="112"/>
      <c r="NVO609" s="112"/>
      <c r="NVP609" s="112"/>
      <c r="NVQ609" s="112"/>
      <c r="NVR609" s="112"/>
      <c r="NVS609" s="112"/>
      <c r="NVT609" s="112"/>
      <c r="NVU609" s="112"/>
      <c r="NVV609" s="112"/>
      <c r="NVW609" s="112"/>
      <c r="NVX609" s="112"/>
      <c r="NVY609" s="112"/>
      <c r="NVZ609" s="112"/>
      <c r="NWA609" s="112"/>
      <c r="NWB609" s="112"/>
      <c r="NWC609" s="112"/>
      <c r="NWD609" s="112"/>
      <c r="NWE609" s="112"/>
      <c r="NWF609" s="112"/>
      <c r="NWG609" s="112"/>
      <c r="NWH609" s="112"/>
      <c r="NWI609" s="112"/>
      <c r="NWJ609" s="112"/>
      <c r="NWK609" s="112"/>
      <c r="NWL609" s="112"/>
      <c r="NWM609" s="112"/>
      <c r="NWN609" s="112"/>
      <c r="NWO609" s="112"/>
      <c r="NWP609" s="112"/>
      <c r="NWQ609" s="112"/>
      <c r="NWR609" s="112"/>
      <c r="NWS609" s="112"/>
      <c r="NWT609" s="112"/>
      <c r="NWU609" s="112"/>
      <c r="NWV609" s="112"/>
      <c r="NWW609" s="112"/>
      <c r="NWX609" s="112"/>
      <c r="NWY609" s="112"/>
      <c r="NWZ609" s="112"/>
      <c r="NXA609" s="112"/>
      <c r="NXB609" s="112"/>
      <c r="NXC609" s="112"/>
      <c r="NXD609" s="112"/>
      <c r="NXE609" s="112"/>
      <c r="NXF609" s="112"/>
      <c r="NXG609" s="112"/>
      <c r="NXH609" s="112"/>
      <c r="NXI609" s="112"/>
      <c r="NXJ609" s="112"/>
      <c r="NXK609" s="112"/>
      <c r="NXL609" s="112"/>
      <c r="NXM609" s="112"/>
      <c r="NXN609" s="112"/>
      <c r="NXO609" s="112"/>
      <c r="NXP609" s="112"/>
      <c r="NXQ609" s="112"/>
      <c r="NXR609" s="112"/>
      <c r="NXS609" s="112"/>
      <c r="NXT609" s="112"/>
      <c r="NXU609" s="112"/>
      <c r="NXV609" s="112"/>
      <c r="NXW609" s="112"/>
      <c r="NXX609" s="112"/>
      <c r="NXY609" s="112"/>
      <c r="NXZ609" s="112"/>
      <c r="NYA609" s="112"/>
      <c r="NYB609" s="112"/>
      <c r="NYC609" s="112"/>
      <c r="NYD609" s="112"/>
      <c r="NYE609" s="112"/>
      <c r="NYF609" s="112"/>
      <c r="NYG609" s="112"/>
      <c r="NYH609" s="112"/>
      <c r="NYI609" s="112"/>
      <c r="NYJ609" s="112"/>
      <c r="NYK609" s="112"/>
      <c r="NYL609" s="112"/>
      <c r="NYM609" s="112"/>
      <c r="NYN609" s="112"/>
      <c r="NYO609" s="112"/>
      <c r="NYP609" s="112"/>
      <c r="NYQ609" s="112"/>
      <c r="NYR609" s="112"/>
      <c r="NYS609" s="112"/>
      <c r="NYT609" s="112"/>
      <c r="NYU609" s="112"/>
      <c r="NYV609" s="112"/>
      <c r="NYW609" s="112"/>
      <c r="NYX609" s="112"/>
      <c r="NYY609" s="112"/>
      <c r="NYZ609" s="112"/>
      <c r="NZA609" s="112"/>
      <c r="NZB609" s="112"/>
      <c r="NZC609" s="112"/>
      <c r="NZD609" s="112"/>
      <c r="NZE609" s="112"/>
      <c r="NZF609" s="112"/>
      <c r="NZG609" s="112"/>
      <c r="NZH609" s="112"/>
      <c r="NZI609" s="112"/>
      <c r="NZJ609" s="112"/>
      <c r="NZK609" s="112"/>
      <c r="NZL609" s="112"/>
      <c r="NZM609" s="112"/>
      <c r="NZN609" s="112"/>
      <c r="NZO609" s="112"/>
      <c r="NZP609" s="112"/>
      <c r="NZQ609" s="112"/>
      <c r="NZR609" s="112"/>
      <c r="NZS609" s="112"/>
      <c r="NZT609" s="112"/>
      <c r="NZU609" s="112"/>
      <c r="NZV609" s="112"/>
      <c r="NZW609" s="112"/>
      <c r="NZX609" s="112"/>
      <c r="NZY609" s="112"/>
      <c r="NZZ609" s="112"/>
      <c r="OAA609" s="112"/>
      <c r="OAB609" s="112"/>
      <c r="OAC609" s="112"/>
      <c r="OAD609" s="112"/>
      <c r="OAE609" s="112"/>
      <c r="OAF609" s="112"/>
      <c r="OAG609" s="112"/>
      <c r="OAH609" s="112"/>
      <c r="OAI609" s="112"/>
      <c r="OAJ609" s="112"/>
      <c r="OAK609" s="112"/>
      <c r="OAL609" s="112"/>
      <c r="OAM609" s="112"/>
      <c r="OAN609" s="112"/>
      <c r="OAO609" s="112"/>
      <c r="OAP609" s="112"/>
      <c r="OAQ609" s="112"/>
      <c r="OAR609" s="112"/>
      <c r="OAS609" s="112"/>
      <c r="OAT609" s="112"/>
      <c r="OAU609" s="112"/>
      <c r="OAV609" s="112"/>
      <c r="OAW609" s="112"/>
      <c r="OAX609" s="112"/>
      <c r="OAY609" s="112"/>
      <c r="OAZ609" s="112"/>
      <c r="OBA609" s="112"/>
      <c r="OBB609" s="112"/>
      <c r="OBC609" s="112"/>
      <c r="OBD609" s="112"/>
      <c r="OBE609" s="112"/>
      <c r="OBF609" s="112"/>
      <c r="OBG609" s="112"/>
      <c r="OBH609" s="112"/>
      <c r="OBI609" s="112"/>
      <c r="OBJ609" s="112"/>
      <c r="OBK609" s="112"/>
      <c r="OBL609" s="112"/>
      <c r="OBM609" s="112"/>
      <c r="OBN609" s="112"/>
      <c r="OBO609" s="112"/>
      <c r="OBP609" s="112"/>
      <c r="OBQ609" s="112"/>
      <c r="OBR609" s="112"/>
      <c r="OBS609" s="112"/>
      <c r="OBT609" s="112"/>
      <c r="OBU609" s="112"/>
      <c r="OBV609" s="112"/>
      <c r="OBW609" s="112"/>
      <c r="OBX609" s="112"/>
      <c r="OBY609" s="112"/>
      <c r="OBZ609" s="112"/>
      <c r="OCA609" s="112"/>
      <c r="OCB609" s="112"/>
      <c r="OCC609" s="112"/>
      <c r="OCD609" s="112"/>
      <c r="OCE609" s="112"/>
      <c r="OCF609" s="112"/>
      <c r="OCG609" s="112"/>
      <c r="OCH609" s="112"/>
      <c r="OCI609" s="112"/>
      <c r="OCJ609" s="112"/>
      <c r="OCK609" s="112"/>
      <c r="OCL609" s="112"/>
      <c r="OCM609" s="112"/>
      <c r="OCN609" s="112"/>
      <c r="OCO609" s="112"/>
      <c r="OCP609" s="112"/>
      <c r="OCQ609" s="112"/>
      <c r="OCR609" s="112"/>
      <c r="OCS609" s="112"/>
      <c r="OCT609" s="112"/>
      <c r="OCU609" s="112"/>
      <c r="OCV609" s="112"/>
      <c r="OCW609" s="112"/>
      <c r="OCX609" s="112"/>
      <c r="OCY609" s="112"/>
      <c r="OCZ609" s="112"/>
      <c r="ODA609" s="112"/>
      <c r="ODB609" s="112"/>
      <c r="ODC609" s="112"/>
      <c r="ODD609" s="112"/>
      <c r="ODE609" s="112"/>
      <c r="ODF609" s="112"/>
      <c r="ODG609" s="112"/>
      <c r="ODH609" s="112"/>
      <c r="ODI609" s="112"/>
      <c r="ODJ609" s="112"/>
      <c r="ODK609" s="112"/>
      <c r="ODL609" s="112"/>
      <c r="ODM609" s="112"/>
      <c r="ODN609" s="112"/>
      <c r="ODO609" s="112"/>
      <c r="ODP609" s="112"/>
      <c r="ODQ609" s="112"/>
      <c r="ODR609" s="112"/>
      <c r="ODS609" s="112"/>
      <c r="ODT609" s="112"/>
      <c r="ODU609" s="112"/>
      <c r="ODV609" s="112"/>
      <c r="ODW609" s="112"/>
      <c r="ODX609" s="112"/>
      <c r="ODY609" s="112"/>
      <c r="ODZ609" s="112"/>
      <c r="OEA609" s="112"/>
      <c r="OEB609" s="112"/>
      <c r="OEC609" s="112"/>
      <c r="OED609" s="112"/>
      <c r="OEE609" s="112"/>
      <c r="OEF609" s="112"/>
      <c r="OEG609" s="112"/>
      <c r="OEH609" s="112"/>
      <c r="OEI609" s="112"/>
      <c r="OEJ609" s="112"/>
      <c r="OEK609" s="112"/>
      <c r="OEL609" s="112"/>
      <c r="OEM609" s="112"/>
      <c r="OEN609" s="112"/>
      <c r="OEO609" s="112"/>
      <c r="OEP609" s="112"/>
      <c r="OEQ609" s="112"/>
      <c r="OER609" s="112"/>
      <c r="OES609" s="112"/>
      <c r="OET609" s="112"/>
      <c r="OEU609" s="112"/>
      <c r="OEV609" s="112"/>
      <c r="OEW609" s="112"/>
      <c r="OEX609" s="112"/>
      <c r="OEY609" s="112"/>
      <c r="OEZ609" s="112"/>
      <c r="OFA609" s="112"/>
      <c r="OFB609" s="112"/>
      <c r="OFC609" s="112"/>
      <c r="OFD609" s="112"/>
      <c r="OFE609" s="112"/>
      <c r="OFF609" s="112"/>
      <c r="OFG609" s="112"/>
      <c r="OFH609" s="112"/>
      <c r="OFI609" s="112"/>
      <c r="OFJ609" s="112"/>
      <c r="OFK609" s="112"/>
      <c r="OFL609" s="112"/>
      <c r="OFM609" s="112"/>
      <c r="OFN609" s="112"/>
      <c r="OFO609" s="112"/>
      <c r="OFP609" s="112"/>
      <c r="OFQ609" s="112"/>
      <c r="OFR609" s="112"/>
      <c r="OFS609" s="112"/>
      <c r="OFT609" s="112"/>
      <c r="OFU609" s="112"/>
      <c r="OFV609" s="112"/>
      <c r="OFW609" s="112"/>
      <c r="OFX609" s="112"/>
      <c r="OFY609" s="112"/>
      <c r="OFZ609" s="112"/>
      <c r="OGA609" s="112"/>
      <c r="OGB609" s="112"/>
      <c r="OGC609" s="112"/>
      <c r="OGD609" s="112"/>
      <c r="OGE609" s="112"/>
      <c r="OGF609" s="112"/>
      <c r="OGG609" s="112"/>
      <c r="OGH609" s="112"/>
      <c r="OGI609" s="112"/>
      <c r="OGJ609" s="112"/>
      <c r="OGK609" s="112"/>
      <c r="OGL609" s="112"/>
      <c r="OGM609" s="112"/>
      <c r="OGN609" s="112"/>
      <c r="OGO609" s="112"/>
      <c r="OGP609" s="112"/>
      <c r="OGQ609" s="112"/>
      <c r="OGR609" s="112"/>
      <c r="OGS609" s="112"/>
      <c r="OGT609" s="112"/>
      <c r="OGU609" s="112"/>
      <c r="OGV609" s="112"/>
      <c r="OGW609" s="112"/>
      <c r="OGX609" s="112"/>
      <c r="OGY609" s="112"/>
      <c r="OGZ609" s="112"/>
      <c r="OHA609" s="112"/>
      <c r="OHB609" s="112"/>
      <c r="OHC609" s="112"/>
      <c r="OHD609" s="112"/>
      <c r="OHE609" s="112"/>
      <c r="OHF609" s="112"/>
      <c r="OHG609" s="112"/>
      <c r="OHH609" s="112"/>
      <c r="OHI609" s="112"/>
      <c r="OHJ609" s="112"/>
      <c r="OHK609" s="112"/>
      <c r="OHL609" s="112"/>
      <c r="OHM609" s="112"/>
      <c r="OHN609" s="112"/>
      <c r="OHO609" s="112"/>
      <c r="OHP609" s="112"/>
      <c r="OHQ609" s="112"/>
      <c r="OHR609" s="112"/>
      <c r="OHS609" s="112"/>
      <c r="OHT609" s="112"/>
      <c r="OHU609" s="112"/>
      <c r="OHV609" s="112"/>
      <c r="OHW609" s="112"/>
      <c r="OHX609" s="112"/>
      <c r="OHY609" s="112"/>
      <c r="OHZ609" s="112"/>
      <c r="OIA609" s="112"/>
      <c r="OIB609" s="112"/>
      <c r="OIC609" s="112"/>
      <c r="OID609" s="112"/>
      <c r="OIE609" s="112"/>
      <c r="OIF609" s="112"/>
      <c r="OIG609" s="112"/>
      <c r="OIH609" s="112"/>
      <c r="OII609" s="112"/>
      <c r="OIJ609" s="112"/>
      <c r="OIK609" s="112"/>
      <c r="OIL609" s="112"/>
      <c r="OIM609" s="112"/>
      <c r="OIN609" s="112"/>
      <c r="OIO609" s="112"/>
      <c r="OIP609" s="112"/>
      <c r="OIQ609" s="112"/>
      <c r="OIR609" s="112"/>
      <c r="OIS609" s="112"/>
      <c r="OIT609" s="112"/>
      <c r="OIU609" s="112"/>
      <c r="OIV609" s="112"/>
      <c r="OIW609" s="112"/>
      <c r="OIX609" s="112"/>
      <c r="OIY609" s="112"/>
      <c r="OIZ609" s="112"/>
      <c r="OJA609" s="112"/>
      <c r="OJB609" s="112"/>
      <c r="OJC609" s="112"/>
      <c r="OJD609" s="112"/>
      <c r="OJE609" s="112"/>
      <c r="OJF609" s="112"/>
      <c r="OJG609" s="112"/>
      <c r="OJH609" s="112"/>
      <c r="OJI609" s="112"/>
      <c r="OJJ609" s="112"/>
      <c r="OJK609" s="112"/>
      <c r="OJL609" s="112"/>
      <c r="OJM609" s="112"/>
      <c r="OJN609" s="112"/>
      <c r="OJO609" s="112"/>
      <c r="OJP609" s="112"/>
      <c r="OJQ609" s="112"/>
      <c r="OJR609" s="112"/>
      <c r="OJS609" s="112"/>
      <c r="OJT609" s="112"/>
      <c r="OJU609" s="112"/>
      <c r="OJV609" s="112"/>
      <c r="OJW609" s="112"/>
      <c r="OJX609" s="112"/>
      <c r="OJY609" s="112"/>
      <c r="OJZ609" s="112"/>
      <c r="OKA609" s="112"/>
      <c r="OKB609" s="112"/>
      <c r="OKC609" s="112"/>
      <c r="OKD609" s="112"/>
      <c r="OKE609" s="112"/>
      <c r="OKF609" s="112"/>
      <c r="OKG609" s="112"/>
      <c r="OKH609" s="112"/>
      <c r="OKI609" s="112"/>
      <c r="OKJ609" s="112"/>
      <c r="OKK609" s="112"/>
      <c r="OKL609" s="112"/>
      <c r="OKM609" s="112"/>
      <c r="OKN609" s="112"/>
      <c r="OKO609" s="112"/>
      <c r="OKP609" s="112"/>
      <c r="OKQ609" s="112"/>
      <c r="OKR609" s="112"/>
      <c r="OKS609" s="112"/>
      <c r="OKT609" s="112"/>
      <c r="OKU609" s="112"/>
      <c r="OKV609" s="112"/>
      <c r="OKW609" s="112"/>
      <c r="OKX609" s="112"/>
      <c r="OKY609" s="112"/>
      <c r="OKZ609" s="112"/>
      <c r="OLA609" s="112"/>
      <c r="OLB609" s="112"/>
      <c r="OLC609" s="112"/>
      <c r="OLD609" s="112"/>
      <c r="OLE609" s="112"/>
      <c r="OLF609" s="112"/>
      <c r="OLG609" s="112"/>
      <c r="OLH609" s="112"/>
      <c r="OLI609" s="112"/>
      <c r="OLJ609" s="112"/>
      <c r="OLK609" s="112"/>
      <c r="OLL609" s="112"/>
      <c r="OLM609" s="112"/>
      <c r="OLN609" s="112"/>
      <c r="OLO609" s="112"/>
      <c r="OLP609" s="112"/>
      <c r="OLQ609" s="112"/>
      <c r="OLR609" s="112"/>
      <c r="OLS609" s="112"/>
      <c r="OLT609" s="112"/>
      <c r="OLU609" s="112"/>
      <c r="OLV609" s="112"/>
      <c r="OLW609" s="112"/>
      <c r="OLX609" s="112"/>
      <c r="OLY609" s="112"/>
      <c r="OLZ609" s="112"/>
      <c r="OMA609" s="112"/>
      <c r="OMB609" s="112"/>
      <c r="OMC609" s="112"/>
      <c r="OMD609" s="112"/>
      <c r="OME609" s="112"/>
      <c r="OMF609" s="112"/>
      <c r="OMG609" s="112"/>
      <c r="OMH609" s="112"/>
      <c r="OMI609" s="112"/>
      <c r="OMJ609" s="112"/>
      <c r="OMK609" s="112"/>
      <c r="OML609" s="112"/>
      <c r="OMM609" s="112"/>
      <c r="OMN609" s="112"/>
      <c r="OMO609" s="112"/>
      <c r="OMP609" s="112"/>
      <c r="OMQ609" s="112"/>
      <c r="OMR609" s="112"/>
      <c r="OMS609" s="112"/>
      <c r="OMT609" s="112"/>
      <c r="OMU609" s="112"/>
      <c r="OMV609" s="112"/>
      <c r="OMW609" s="112"/>
      <c r="OMX609" s="112"/>
      <c r="OMY609" s="112"/>
      <c r="OMZ609" s="112"/>
      <c r="ONA609" s="112"/>
      <c r="ONB609" s="112"/>
      <c r="ONC609" s="112"/>
      <c r="OND609" s="112"/>
      <c r="ONE609" s="112"/>
      <c r="ONF609" s="112"/>
      <c r="ONG609" s="112"/>
      <c r="ONH609" s="112"/>
      <c r="ONI609" s="112"/>
      <c r="ONJ609" s="112"/>
      <c r="ONK609" s="112"/>
      <c r="ONL609" s="112"/>
      <c r="ONM609" s="112"/>
      <c r="ONN609" s="112"/>
      <c r="ONO609" s="112"/>
      <c r="ONP609" s="112"/>
      <c r="ONQ609" s="112"/>
      <c r="ONR609" s="112"/>
      <c r="ONS609" s="112"/>
      <c r="ONT609" s="112"/>
      <c r="ONU609" s="112"/>
      <c r="ONV609" s="112"/>
      <c r="ONW609" s="112"/>
      <c r="ONX609" s="112"/>
      <c r="ONY609" s="112"/>
      <c r="ONZ609" s="112"/>
      <c r="OOA609" s="112"/>
      <c r="OOB609" s="112"/>
      <c r="OOC609" s="112"/>
      <c r="OOD609" s="112"/>
      <c r="OOE609" s="112"/>
      <c r="OOF609" s="112"/>
      <c r="OOG609" s="112"/>
      <c r="OOH609" s="112"/>
      <c r="OOI609" s="112"/>
      <c r="OOJ609" s="112"/>
      <c r="OOK609" s="112"/>
      <c r="OOL609" s="112"/>
      <c r="OOM609" s="112"/>
      <c r="OON609" s="112"/>
      <c r="OOO609" s="112"/>
      <c r="OOP609" s="112"/>
      <c r="OOQ609" s="112"/>
      <c r="OOR609" s="112"/>
      <c r="OOS609" s="112"/>
      <c r="OOT609" s="112"/>
      <c r="OOU609" s="112"/>
      <c r="OOV609" s="112"/>
      <c r="OOW609" s="112"/>
      <c r="OOX609" s="112"/>
      <c r="OOY609" s="112"/>
      <c r="OOZ609" s="112"/>
      <c r="OPA609" s="112"/>
      <c r="OPB609" s="112"/>
      <c r="OPC609" s="112"/>
      <c r="OPD609" s="112"/>
      <c r="OPE609" s="112"/>
      <c r="OPF609" s="112"/>
      <c r="OPG609" s="112"/>
      <c r="OPH609" s="112"/>
      <c r="OPI609" s="112"/>
      <c r="OPJ609" s="112"/>
      <c r="OPK609" s="112"/>
      <c r="OPL609" s="112"/>
      <c r="OPM609" s="112"/>
      <c r="OPN609" s="112"/>
      <c r="OPO609" s="112"/>
      <c r="OPP609" s="112"/>
      <c r="OPQ609" s="112"/>
      <c r="OPR609" s="112"/>
      <c r="OPS609" s="112"/>
      <c r="OPT609" s="112"/>
      <c r="OPU609" s="112"/>
      <c r="OPV609" s="112"/>
      <c r="OPW609" s="112"/>
      <c r="OPX609" s="112"/>
      <c r="OPY609" s="112"/>
      <c r="OPZ609" s="112"/>
      <c r="OQA609" s="112"/>
      <c r="OQB609" s="112"/>
      <c r="OQC609" s="112"/>
      <c r="OQD609" s="112"/>
      <c r="OQE609" s="112"/>
      <c r="OQF609" s="112"/>
      <c r="OQG609" s="112"/>
      <c r="OQH609" s="112"/>
      <c r="OQI609" s="112"/>
      <c r="OQJ609" s="112"/>
      <c r="OQK609" s="112"/>
      <c r="OQL609" s="112"/>
      <c r="OQM609" s="112"/>
      <c r="OQN609" s="112"/>
      <c r="OQO609" s="112"/>
      <c r="OQP609" s="112"/>
      <c r="OQQ609" s="112"/>
      <c r="OQR609" s="112"/>
      <c r="OQS609" s="112"/>
      <c r="OQT609" s="112"/>
      <c r="OQU609" s="112"/>
      <c r="OQV609" s="112"/>
      <c r="OQW609" s="112"/>
      <c r="OQX609" s="112"/>
      <c r="OQY609" s="112"/>
      <c r="OQZ609" s="112"/>
      <c r="ORA609" s="112"/>
      <c r="ORB609" s="112"/>
      <c r="ORC609" s="112"/>
      <c r="ORD609" s="112"/>
      <c r="ORE609" s="112"/>
      <c r="ORF609" s="112"/>
      <c r="ORG609" s="112"/>
      <c r="ORH609" s="112"/>
      <c r="ORI609" s="112"/>
      <c r="ORJ609" s="112"/>
      <c r="ORK609" s="112"/>
      <c r="ORL609" s="112"/>
      <c r="ORM609" s="112"/>
      <c r="ORN609" s="112"/>
      <c r="ORO609" s="112"/>
      <c r="ORP609" s="112"/>
      <c r="ORQ609" s="112"/>
      <c r="ORR609" s="112"/>
      <c r="ORS609" s="112"/>
      <c r="ORT609" s="112"/>
      <c r="ORU609" s="112"/>
      <c r="ORV609" s="112"/>
      <c r="ORW609" s="112"/>
      <c r="ORX609" s="112"/>
      <c r="ORY609" s="112"/>
      <c r="ORZ609" s="112"/>
      <c r="OSA609" s="112"/>
      <c r="OSB609" s="112"/>
      <c r="OSC609" s="112"/>
      <c r="OSD609" s="112"/>
      <c r="OSE609" s="112"/>
      <c r="OSF609" s="112"/>
      <c r="OSG609" s="112"/>
      <c r="OSH609" s="112"/>
      <c r="OSI609" s="112"/>
      <c r="OSJ609" s="112"/>
      <c r="OSK609" s="112"/>
      <c r="OSL609" s="112"/>
      <c r="OSM609" s="112"/>
      <c r="OSN609" s="112"/>
      <c r="OSO609" s="112"/>
      <c r="OSP609" s="112"/>
      <c r="OSQ609" s="112"/>
      <c r="OSR609" s="112"/>
      <c r="OSS609" s="112"/>
      <c r="OST609" s="112"/>
      <c r="OSU609" s="112"/>
      <c r="OSV609" s="112"/>
      <c r="OSW609" s="112"/>
      <c r="OSX609" s="112"/>
      <c r="OSY609" s="112"/>
      <c r="OSZ609" s="112"/>
      <c r="OTA609" s="112"/>
      <c r="OTB609" s="112"/>
      <c r="OTC609" s="112"/>
      <c r="OTD609" s="112"/>
      <c r="OTE609" s="112"/>
      <c r="OTF609" s="112"/>
      <c r="OTG609" s="112"/>
      <c r="OTH609" s="112"/>
      <c r="OTI609" s="112"/>
      <c r="OTJ609" s="112"/>
      <c r="OTK609" s="112"/>
      <c r="OTL609" s="112"/>
      <c r="OTM609" s="112"/>
      <c r="OTN609" s="112"/>
      <c r="OTO609" s="112"/>
      <c r="OTP609" s="112"/>
      <c r="OTQ609" s="112"/>
      <c r="OTR609" s="112"/>
      <c r="OTS609" s="112"/>
      <c r="OTT609" s="112"/>
      <c r="OTU609" s="112"/>
      <c r="OTV609" s="112"/>
      <c r="OTW609" s="112"/>
      <c r="OTX609" s="112"/>
      <c r="OTY609" s="112"/>
      <c r="OTZ609" s="112"/>
      <c r="OUA609" s="112"/>
      <c r="OUB609" s="112"/>
      <c r="OUC609" s="112"/>
      <c r="OUD609" s="112"/>
      <c r="OUE609" s="112"/>
      <c r="OUF609" s="112"/>
      <c r="OUG609" s="112"/>
      <c r="OUH609" s="112"/>
      <c r="OUI609" s="112"/>
      <c r="OUJ609" s="112"/>
      <c r="OUK609" s="112"/>
      <c r="OUL609" s="112"/>
      <c r="OUM609" s="112"/>
      <c r="OUN609" s="112"/>
      <c r="OUO609" s="112"/>
      <c r="OUP609" s="112"/>
      <c r="OUQ609" s="112"/>
      <c r="OUR609" s="112"/>
      <c r="OUS609" s="112"/>
      <c r="OUT609" s="112"/>
      <c r="OUU609" s="112"/>
      <c r="OUV609" s="112"/>
      <c r="OUW609" s="112"/>
      <c r="OUX609" s="112"/>
      <c r="OUY609" s="112"/>
      <c r="OUZ609" s="112"/>
      <c r="OVA609" s="112"/>
      <c r="OVB609" s="112"/>
      <c r="OVC609" s="112"/>
      <c r="OVD609" s="112"/>
      <c r="OVE609" s="112"/>
      <c r="OVF609" s="112"/>
      <c r="OVG609" s="112"/>
      <c r="OVH609" s="112"/>
      <c r="OVI609" s="112"/>
      <c r="OVJ609" s="112"/>
      <c r="OVK609" s="112"/>
      <c r="OVL609" s="112"/>
      <c r="OVM609" s="112"/>
      <c r="OVN609" s="112"/>
      <c r="OVO609" s="112"/>
      <c r="OVP609" s="112"/>
      <c r="OVQ609" s="112"/>
      <c r="OVR609" s="112"/>
      <c r="OVS609" s="112"/>
      <c r="OVT609" s="112"/>
      <c r="OVU609" s="112"/>
      <c r="OVV609" s="112"/>
      <c r="OVW609" s="112"/>
      <c r="OVX609" s="112"/>
      <c r="OVY609" s="112"/>
      <c r="OVZ609" s="112"/>
      <c r="OWA609" s="112"/>
      <c r="OWB609" s="112"/>
      <c r="OWC609" s="112"/>
      <c r="OWD609" s="112"/>
      <c r="OWE609" s="112"/>
      <c r="OWF609" s="112"/>
      <c r="OWG609" s="112"/>
      <c r="OWH609" s="112"/>
      <c r="OWI609" s="112"/>
      <c r="OWJ609" s="112"/>
      <c r="OWK609" s="112"/>
      <c r="OWL609" s="112"/>
      <c r="OWM609" s="112"/>
      <c r="OWN609" s="112"/>
      <c r="OWO609" s="112"/>
      <c r="OWP609" s="112"/>
      <c r="OWQ609" s="112"/>
      <c r="OWR609" s="112"/>
      <c r="OWS609" s="112"/>
      <c r="OWT609" s="112"/>
      <c r="OWU609" s="112"/>
      <c r="OWV609" s="112"/>
      <c r="OWW609" s="112"/>
      <c r="OWX609" s="112"/>
      <c r="OWY609" s="112"/>
      <c r="OWZ609" s="112"/>
      <c r="OXA609" s="112"/>
      <c r="OXB609" s="112"/>
      <c r="OXC609" s="112"/>
      <c r="OXD609" s="112"/>
      <c r="OXE609" s="112"/>
      <c r="OXF609" s="112"/>
      <c r="OXG609" s="112"/>
      <c r="OXH609" s="112"/>
      <c r="OXI609" s="112"/>
      <c r="OXJ609" s="112"/>
      <c r="OXK609" s="112"/>
      <c r="OXL609" s="112"/>
      <c r="OXM609" s="112"/>
      <c r="OXN609" s="112"/>
      <c r="OXO609" s="112"/>
      <c r="OXP609" s="112"/>
      <c r="OXQ609" s="112"/>
      <c r="OXR609" s="112"/>
      <c r="OXS609" s="112"/>
      <c r="OXT609" s="112"/>
      <c r="OXU609" s="112"/>
      <c r="OXV609" s="112"/>
      <c r="OXW609" s="112"/>
      <c r="OXX609" s="112"/>
      <c r="OXY609" s="112"/>
      <c r="OXZ609" s="112"/>
      <c r="OYA609" s="112"/>
      <c r="OYB609" s="112"/>
      <c r="OYC609" s="112"/>
      <c r="OYD609" s="112"/>
      <c r="OYE609" s="112"/>
      <c r="OYF609" s="112"/>
      <c r="OYG609" s="112"/>
      <c r="OYH609" s="112"/>
      <c r="OYI609" s="112"/>
      <c r="OYJ609" s="112"/>
      <c r="OYK609" s="112"/>
      <c r="OYL609" s="112"/>
      <c r="OYM609" s="112"/>
      <c r="OYN609" s="112"/>
      <c r="OYO609" s="112"/>
      <c r="OYP609" s="112"/>
      <c r="OYQ609" s="112"/>
      <c r="OYR609" s="112"/>
      <c r="OYS609" s="112"/>
      <c r="OYT609" s="112"/>
      <c r="OYU609" s="112"/>
      <c r="OYV609" s="112"/>
      <c r="OYW609" s="112"/>
      <c r="OYX609" s="112"/>
      <c r="OYY609" s="112"/>
      <c r="OYZ609" s="112"/>
      <c r="OZA609" s="112"/>
      <c r="OZB609" s="112"/>
      <c r="OZC609" s="112"/>
      <c r="OZD609" s="112"/>
      <c r="OZE609" s="112"/>
      <c r="OZF609" s="112"/>
      <c r="OZG609" s="112"/>
      <c r="OZH609" s="112"/>
      <c r="OZI609" s="112"/>
      <c r="OZJ609" s="112"/>
      <c r="OZK609" s="112"/>
      <c r="OZL609" s="112"/>
      <c r="OZM609" s="112"/>
      <c r="OZN609" s="112"/>
      <c r="OZO609" s="112"/>
      <c r="OZP609" s="112"/>
      <c r="OZQ609" s="112"/>
      <c r="OZR609" s="112"/>
      <c r="OZS609" s="112"/>
      <c r="OZT609" s="112"/>
      <c r="OZU609" s="112"/>
      <c r="OZV609" s="112"/>
      <c r="OZW609" s="112"/>
      <c r="OZX609" s="112"/>
      <c r="OZY609" s="112"/>
      <c r="OZZ609" s="112"/>
      <c r="PAA609" s="112"/>
      <c r="PAB609" s="112"/>
      <c r="PAC609" s="112"/>
      <c r="PAD609" s="112"/>
      <c r="PAE609" s="112"/>
      <c r="PAF609" s="112"/>
      <c r="PAG609" s="112"/>
      <c r="PAH609" s="112"/>
      <c r="PAI609" s="112"/>
      <c r="PAJ609" s="112"/>
      <c r="PAK609" s="112"/>
      <c r="PAL609" s="112"/>
      <c r="PAM609" s="112"/>
      <c r="PAN609" s="112"/>
      <c r="PAO609" s="112"/>
      <c r="PAP609" s="112"/>
      <c r="PAQ609" s="112"/>
      <c r="PAR609" s="112"/>
      <c r="PAS609" s="112"/>
      <c r="PAT609" s="112"/>
      <c r="PAU609" s="112"/>
      <c r="PAV609" s="112"/>
      <c r="PAW609" s="112"/>
      <c r="PAX609" s="112"/>
      <c r="PAY609" s="112"/>
      <c r="PAZ609" s="112"/>
      <c r="PBA609" s="112"/>
      <c r="PBB609" s="112"/>
      <c r="PBC609" s="112"/>
      <c r="PBD609" s="112"/>
      <c r="PBE609" s="112"/>
      <c r="PBF609" s="112"/>
      <c r="PBG609" s="112"/>
      <c r="PBH609" s="112"/>
      <c r="PBI609" s="112"/>
      <c r="PBJ609" s="112"/>
      <c r="PBK609" s="112"/>
      <c r="PBL609" s="112"/>
      <c r="PBM609" s="112"/>
      <c r="PBN609" s="112"/>
      <c r="PBO609" s="112"/>
      <c r="PBP609" s="112"/>
      <c r="PBQ609" s="112"/>
      <c r="PBR609" s="112"/>
      <c r="PBS609" s="112"/>
      <c r="PBT609" s="112"/>
      <c r="PBU609" s="112"/>
      <c r="PBV609" s="112"/>
      <c r="PBW609" s="112"/>
      <c r="PBX609" s="112"/>
      <c r="PBY609" s="112"/>
      <c r="PBZ609" s="112"/>
      <c r="PCA609" s="112"/>
      <c r="PCB609" s="112"/>
      <c r="PCC609" s="112"/>
      <c r="PCD609" s="112"/>
      <c r="PCE609" s="112"/>
      <c r="PCF609" s="112"/>
      <c r="PCG609" s="112"/>
      <c r="PCH609" s="112"/>
      <c r="PCI609" s="112"/>
      <c r="PCJ609" s="112"/>
      <c r="PCK609" s="112"/>
      <c r="PCL609" s="112"/>
      <c r="PCM609" s="112"/>
      <c r="PCN609" s="112"/>
      <c r="PCO609" s="112"/>
      <c r="PCP609" s="112"/>
      <c r="PCQ609" s="112"/>
      <c r="PCR609" s="112"/>
      <c r="PCS609" s="112"/>
      <c r="PCT609" s="112"/>
      <c r="PCU609" s="112"/>
      <c r="PCV609" s="112"/>
      <c r="PCW609" s="112"/>
      <c r="PCX609" s="112"/>
      <c r="PCY609" s="112"/>
      <c r="PCZ609" s="112"/>
      <c r="PDA609" s="112"/>
      <c r="PDB609" s="112"/>
      <c r="PDC609" s="112"/>
      <c r="PDD609" s="112"/>
      <c r="PDE609" s="112"/>
      <c r="PDF609" s="112"/>
      <c r="PDG609" s="112"/>
      <c r="PDH609" s="112"/>
      <c r="PDI609" s="112"/>
      <c r="PDJ609" s="112"/>
      <c r="PDK609" s="112"/>
      <c r="PDL609" s="112"/>
      <c r="PDM609" s="112"/>
      <c r="PDN609" s="112"/>
      <c r="PDO609" s="112"/>
      <c r="PDP609" s="112"/>
      <c r="PDQ609" s="112"/>
      <c r="PDR609" s="112"/>
      <c r="PDS609" s="112"/>
      <c r="PDT609" s="112"/>
      <c r="PDU609" s="112"/>
      <c r="PDV609" s="112"/>
      <c r="PDW609" s="112"/>
      <c r="PDX609" s="112"/>
      <c r="PDY609" s="112"/>
      <c r="PDZ609" s="112"/>
      <c r="PEA609" s="112"/>
      <c r="PEB609" s="112"/>
      <c r="PEC609" s="112"/>
      <c r="PED609" s="112"/>
      <c r="PEE609" s="112"/>
      <c r="PEF609" s="112"/>
      <c r="PEG609" s="112"/>
      <c r="PEH609" s="112"/>
      <c r="PEI609" s="112"/>
      <c r="PEJ609" s="112"/>
      <c r="PEK609" s="112"/>
      <c r="PEL609" s="112"/>
      <c r="PEM609" s="112"/>
      <c r="PEN609" s="112"/>
      <c r="PEO609" s="112"/>
      <c r="PEP609" s="112"/>
      <c r="PEQ609" s="112"/>
      <c r="PER609" s="112"/>
      <c r="PES609" s="112"/>
      <c r="PET609" s="112"/>
      <c r="PEU609" s="112"/>
      <c r="PEV609" s="112"/>
      <c r="PEW609" s="112"/>
      <c r="PEX609" s="112"/>
      <c r="PEY609" s="112"/>
      <c r="PEZ609" s="112"/>
      <c r="PFA609" s="112"/>
      <c r="PFB609" s="112"/>
      <c r="PFC609" s="112"/>
      <c r="PFD609" s="112"/>
      <c r="PFE609" s="112"/>
      <c r="PFF609" s="112"/>
      <c r="PFG609" s="112"/>
      <c r="PFH609" s="112"/>
      <c r="PFI609" s="112"/>
      <c r="PFJ609" s="112"/>
      <c r="PFK609" s="112"/>
      <c r="PFL609" s="112"/>
      <c r="PFM609" s="112"/>
      <c r="PFN609" s="112"/>
      <c r="PFO609" s="112"/>
      <c r="PFP609" s="112"/>
      <c r="PFQ609" s="112"/>
      <c r="PFR609" s="112"/>
      <c r="PFS609" s="112"/>
      <c r="PFT609" s="112"/>
      <c r="PFU609" s="112"/>
      <c r="PFV609" s="112"/>
      <c r="PFW609" s="112"/>
      <c r="PFX609" s="112"/>
      <c r="PFY609" s="112"/>
      <c r="PFZ609" s="112"/>
      <c r="PGA609" s="112"/>
      <c r="PGB609" s="112"/>
      <c r="PGC609" s="112"/>
      <c r="PGD609" s="112"/>
      <c r="PGE609" s="112"/>
      <c r="PGF609" s="112"/>
      <c r="PGG609" s="112"/>
      <c r="PGH609" s="112"/>
      <c r="PGI609" s="112"/>
      <c r="PGJ609" s="112"/>
      <c r="PGK609" s="112"/>
      <c r="PGL609" s="112"/>
      <c r="PGM609" s="112"/>
      <c r="PGN609" s="112"/>
      <c r="PGO609" s="112"/>
      <c r="PGP609" s="112"/>
      <c r="PGQ609" s="112"/>
      <c r="PGR609" s="112"/>
      <c r="PGS609" s="112"/>
      <c r="PGT609" s="112"/>
      <c r="PGU609" s="112"/>
      <c r="PGV609" s="112"/>
      <c r="PGW609" s="112"/>
      <c r="PGX609" s="112"/>
      <c r="PGY609" s="112"/>
      <c r="PGZ609" s="112"/>
      <c r="PHA609" s="112"/>
      <c r="PHB609" s="112"/>
      <c r="PHC609" s="112"/>
      <c r="PHD609" s="112"/>
      <c r="PHE609" s="112"/>
      <c r="PHF609" s="112"/>
      <c r="PHG609" s="112"/>
      <c r="PHH609" s="112"/>
      <c r="PHI609" s="112"/>
      <c r="PHJ609" s="112"/>
      <c r="PHK609" s="112"/>
      <c r="PHL609" s="112"/>
      <c r="PHM609" s="112"/>
      <c r="PHN609" s="112"/>
      <c r="PHO609" s="112"/>
      <c r="PHP609" s="112"/>
      <c r="PHQ609" s="112"/>
      <c r="PHR609" s="112"/>
      <c r="PHS609" s="112"/>
      <c r="PHT609" s="112"/>
      <c r="PHU609" s="112"/>
      <c r="PHV609" s="112"/>
      <c r="PHW609" s="112"/>
      <c r="PHX609" s="112"/>
      <c r="PHY609" s="112"/>
      <c r="PHZ609" s="112"/>
      <c r="PIA609" s="112"/>
      <c r="PIB609" s="112"/>
      <c r="PIC609" s="112"/>
      <c r="PID609" s="112"/>
      <c r="PIE609" s="112"/>
      <c r="PIF609" s="112"/>
      <c r="PIG609" s="112"/>
      <c r="PIH609" s="112"/>
      <c r="PII609" s="112"/>
      <c r="PIJ609" s="112"/>
      <c r="PIK609" s="112"/>
      <c r="PIL609" s="112"/>
      <c r="PIM609" s="112"/>
      <c r="PIN609" s="112"/>
      <c r="PIO609" s="112"/>
      <c r="PIP609" s="112"/>
      <c r="PIQ609" s="112"/>
      <c r="PIR609" s="112"/>
      <c r="PIS609" s="112"/>
      <c r="PIT609" s="112"/>
      <c r="PIU609" s="112"/>
      <c r="PIV609" s="112"/>
      <c r="PIW609" s="112"/>
      <c r="PIX609" s="112"/>
      <c r="PIY609" s="112"/>
      <c r="PIZ609" s="112"/>
      <c r="PJA609" s="112"/>
      <c r="PJB609" s="112"/>
      <c r="PJC609" s="112"/>
      <c r="PJD609" s="112"/>
      <c r="PJE609" s="112"/>
      <c r="PJF609" s="112"/>
      <c r="PJG609" s="112"/>
      <c r="PJH609" s="112"/>
      <c r="PJI609" s="112"/>
      <c r="PJJ609" s="112"/>
      <c r="PJK609" s="112"/>
      <c r="PJL609" s="112"/>
      <c r="PJM609" s="112"/>
      <c r="PJN609" s="112"/>
      <c r="PJO609" s="112"/>
      <c r="PJP609" s="112"/>
      <c r="PJQ609" s="112"/>
      <c r="PJR609" s="112"/>
      <c r="PJS609" s="112"/>
      <c r="PJT609" s="112"/>
      <c r="PJU609" s="112"/>
      <c r="PJV609" s="112"/>
      <c r="PJW609" s="112"/>
      <c r="PJX609" s="112"/>
      <c r="PJY609" s="112"/>
      <c r="PJZ609" s="112"/>
      <c r="PKA609" s="112"/>
      <c r="PKB609" s="112"/>
      <c r="PKC609" s="112"/>
      <c r="PKD609" s="112"/>
      <c r="PKE609" s="112"/>
      <c r="PKF609" s="112"/>
      <c r="PKG609" s="112"/>
      <c r="PKH609" s="112"/>
      <c r="PKI609" s="112"/>
      <c r="PKJ609" s="112"/>
      <c r="PKK609" s="112"/>
      <c r="PKL609" s="112"/>
      <c r="PKM609" s="112"/>
      <c r="PKN609" s="112"/>
      <c r="PKO609" s="112"/>
      <c r="PKP609" s="112"/>
      <c r="PKQ609" s="112"/>
      <c r="PKR609" s="112"/>
      <c r="PKS609" s="112"/>
      <c r="PKT609" s="112"/>
      <c r="PKU609" s="112"/>
      <c r="PKV609" s="112"/>
      <c r="PKW609" s="112"/>
      <c r="PKX609" s="112"/>
      <c r="PKY609" s="112"/>
      <c r="PKZ609" s="112"/>
      <c r="PLA609" s="112"/>
      <c r="PLB609" s="112"/>
      <c r="PLC609" s="112"/>
      <c r="PLD609" s="112"/>
      <c r="PLE609" s="112"/>
      <c r="PLF609" s="112"/>
      <c r="PLG609" s="112"/>
      <c r="PLH609" s="112"/>
      <c r="PLI609" s="112"/>
      <c r="PLJ609" s="112"/>
      <c r="PLK609" s="112"/>
      <c r="PLL609" s="112"/>
      <c r="PLM609" s="112"/>
      <c r="PLN609" s="112"/>
      <c r="PLO609" s="112"/>
      <c r="PLP609" s="112"/>
      <c r="PLQ609" s="112"/>
      <c r="PLR609" s="112"/>
      <c r="PLS609" s="112"/>
      <c r="PLT609" s="112"/>
      <c r="PLU609" s="112"/>
      <c r="PLV609" s="112"/>
      <c r="PLW609" s="112"/>
      <c r="PLX609" s="112"/>
      <c r="PLY609" s="112"/>
      <c r="PLZ609" s="112"/>
      <c r="PMA609" s="112"/>
      <c r="PMB609" s="112"/>
      <c r="PMC609" s="112"/>
      <c r="PMD609" s="112"/>
      <c r="PME609" s="112"/>
      <c r="PMF609" s="112"/>
      <c r="PMG609" s="112"/>
      <c r="PMH609" s="112"/>
      <c r="PMI609" s="112"/>
      <c r="PMJ609" s="112"/>
      <c r="PMK609" s="112"/>
      <c r="PML609" s="112"/>
      <c r="PMM609" s="112"/>
      <c r="PMN609" s="112"/>
      <c r="PMO609" s="112"/>
      <c r="PMP609" s="112"/>
      <c r="PMQ609" s="112"/>
      <c r="PMR609" s="112"/>
      <c r="PMS609" s="112"/>
      <c r="PMT609" s="112"/>
      <c r="PMU609" s="112"/>
      <c r="PMV609" s="112"/>
      <c r="PMW609" s="112"/>
      <c r="PMX609" s="112"/>
      <c r="PMY609" s="112"/>
      <c r="PMZ609" s="112"/>
      <c r="PNA609" s="112"/>
      <c r="PNB609" s="112"/>
      <c r="PNC609" s="112"/>
      <c r="PND609" s="112"/>
      <c r="PNE609" s="112"/>
      <c r="PNF609" s="112"/>
      <c r="PNG609" s="112"/>
      <c r="PNH609" s="112"/>
      <c r="PNI609" s="112"/>
      <c r="PNJ609" s="112"/>
      <c r="PNK609" s="112"/>
      <c r="PNL609" s="112"/>
      <c r="PNM609" s="112"/>
      <c r="PNN609" s="112"/>
      <c r="PNO609" s="112"/>
      <c r="PNP609" s="112"/>
      <c r="PNQ609" s="112"/>
      <c r="PNR609" s="112"/>
      <c r="PNS609" s="112"/>
      <c r="PNT609" s="112"/>
      <c r="PNU609" s="112"/>
      <c r="PNV609" s="112"/>
      <c r="PNW609" s="112"/>
      <c r="PNX609" s="112"/>
      <c r="PNY609" s="112"/>
      <c r="PNZ609" s="112"/>
      <c r="POA609" s="112"/>
      <c r="POB609" s="112"/>
      <c r="POC609" s="112"/>
      <c r="POD609" s="112"/>
      <c r="POE609" s="112"/>
      <c r="POF609" s="112"/>
      <c r="POG609" s="112"/>
      <c r="POH609" s="112"/>
      <c r="POI609" s="112"/>
      <c r="POJ609" s="112"/>
      <c r="POK609" s="112"/>
      <c r="POL609" s="112"/>
      <c r="POM609" s="112"/>
      <c r="PON609" s="112"/>
      <c r="POO609" s="112"/>
      <c r="POP609" s="112"/>
      <c r="POQ609" s="112"/>
      <c r="POR609" s="112"/>
      <c r="POS609" s="112"/>
      <c r="POT609" s="112"/>
      <c r="POU609" s="112"/>
      <c r="POV609" s="112"/>
      <c r="POW609" s="112"/>
      <c r="POX609" s="112"/>
      <c r="POY609" s="112"/>
      <c r="POZ609" s="112"/>
      <c r="PPA609" s="112"/>
      <c r="PPB609" s="112"/>
      <c r="PPC609" s="112"/>
      <c r="PPD609" s="112"/>
      <c r="PPE609" s="112"/>
      <c r="PPF609" s="112"/>
      <c r="PPG609" s="112"/>
      <c r="PPH609" s="112"/>
      <c r="PPI609" s="112"/>
      <c r="PPJ609" s="112"/>
      <c r="PPK609" s="112"/>
      <c r="PPL609" s="112"/>
      <c r="PPM609" s="112"/>
      <c r="PPN609" s="112"/>
      <c r="PPO609" s="112"/>
      <c r="PPP609" s="112"/>
      <c r="PPQ609" s="112"/>
      <c r="PPR609" s="112"/>
      <c r="PPS609" s="112"/>
      <c r="PPT609" s="112"/>
      <c r="PPU609" s="112"/>
      <c r="PPV609" s="112"/>
      <c r="PPW609" s="112"/>
      <c r="PPX609" s="112"/>
      <c r="PPY609" s="112"/>
      <c r="PPZ609" s="112"/>
      <c r="PQA609" s="112"/>
      <c r="PQB609" s="112"/>
      <c r="PQC609" s="112"/>
      <c r="PQD609" s="112"/>
      <c r="PQE609" s="112"/>
      <c r="PQF609" s="112"/>
      <c r="PQG609" s="112"/>
      <c r="PQH609" s="112"/>
      <c r="PQI609" s="112"/>
      <c r="PQJ609" s="112"/>
      <c r="PQK609" s="112"/>
      <c r="PQL609" s="112"/>
      <c r="PQM609" s="112"/>
      <c r="PQN609" s="112"/>
      <c r="PQO609" s="112"/>
      <c r="PQP609" s="112"/>
      <c r="PQQ609" s="112"/>
      <c r="PQR609" s="112"/>
      <c r="PQS609" s="112"/>
      <c r="PQT609" s="112"/>
      <c r="PQU609" s="112"/>
      <c r="PQV609" s="112"/>
      <c r="PQW609" s="112"/>
      <c r="PQX609" s="112"/>
      <c r="PQY609" s="112"/>
      <c r="PQZ609" s="112"/>
      <c r="PRA609" s="112"/>
      <c r="PRB609" s="112"/>
      <c r="PRC609" s="112"/>
      <c r="PRD609" s="112"/>
      <c r="PRE609" s="112"/>
      <c r="PRF609" s="112"/>
      <c r="PRG609" s="112"/>
      <c r="PRH609" s="112"/>
      <c r="PRI609" s="112"/>
      <c r="PRJ609" s="112"/>
      <c r="PRK609" s="112"/>
      <c r="PRL609" s="112"/>
      <c r="PRM609" s="112"/>
      <c r="PRN609" s="112"/>
      <c r="PRO609" s="112"/>
      <c r="PRP609" s="112"/>
      <c r="PRQ609" s="112"/>
      <c r="PRR609" s="112"/>
      <c r="PRS609" s="112"/>
      <c r="PRT609" s="112"/>
      <c r="PRU609" s="112"/>
      <c r="PRV609" s="112"/>
      <c r="PRW609" s="112"/>
      <c r="PRX609" s="112"/>
      <c r="PRY609" s="112"/>
      <c r="PRZ609" s="112"/>
      <c r="PSA609" s="112"/>
      <c r="PSB609" s="112"/>
      <c r="PSC609" s="112"/>
      <c r="PSD609" s="112"/>
      <c r="PSE609" s="112"/>
      <c r="PSF609" s="112"/>
      <c r="PSG609" s="112"/>
      <c r="PSH609" s="112"/>
      <c r="PSI609" s="112"/>
      <c r="PSJ609" s="112"/>
      <c r="PSK609" s="112"/>
      <c r="PSL609" s="112"/>
      <c r="PSM609" s="112"/>
      <c r="PSN609" s="112"/>
      <c r="PSO609" s="112"/>
      <c r="PSP609" s="112"/>
      <c r="PSQ609" s="112"/>
      <c r="PSR609" s="112"/>
      <c r="PSS609" s="112"/>
      <c r="PST609" s="112"/>
      <c r="PSU609" s="112"/>
      <c r="PSV609" s="112"/>
      <c r="PSW609" s="112"/>
      <c r="PSX609" s="112"/>
      <c r="PSY609" s="112"/>
      <c r="PSZ609" s="112"/>
      <c r="PTA609" s="112"/>
      <c r="PTB609" s="112"/>
      <c r="PTC609" s="112"/>
      <c r="PTD609" s="112"/>
      <c r="PTE609" s="112"/>
      <c r="PTF609" s="112"/>
      <c r="PTG609" s="112"/>
      <c r="PTH609" s="112"/>
      <c r="PTI609" s="112"/>
      <c r="PTJ609" s="112"/>
      <c r="PTK609" s="112"/>
      <c r="PTL609" s="112"/>
      <c r="PTM609" s="112"/>
      <c r="PTN609" s="112"/>
      <c r="PTO609" s="112"/>
      <c r="PTP609" s="112"/>
      <c r="PTQ609" s="112"/>
      <c r="PTR609" s="112"/>
      <c r="PTS609" s="112"/>
      <c r="PTT609" s="112"/>
      <c r="PTU609" s="112"/>
      <c r="PTV609" s="112"/>
      <c r="PTW609" s="112"/>
      <c r="PTX609" s="112"/>
      <c r="PTY609" s="112"/>
      <c r="PTZ609" s="112"/>
      <c r="PUA609" s="112"/>
      <c r="PUB609" s="112"/>
      <c r="PUC609" s="112"/>
      <c r="PUD609" s="112"/>
      <c r="PUE609" s="112"/>
      <c r="PUF609" s="112"/>
      <c r="PUG609" s="112"/>
      <c r="PUH609" s="112"/>
      <c r="PUI609" s="112"/>
      <c r="PUJ609" s="112"/>
      <c r="PUK609" s="112"/>
      <c r="PUL609" s="112"/>
      <c r="PUM609" s="112"/>
      <c r="PUN609" s="112"/>
      <c r="PUO609" s="112"/>
      <c r="PUP609" s="112"/>
      <c r="PUQ609" s="112"/>
      <c r="PUR609" s="112"/>
      <c r="PUS609" s="112"/>
      <c r="PUT609" s="112"/>
      <c r="PUU609" s="112"/>
      <c r="PUV609" s="112"/>
      <c r="PUW609" s="112"/>
      <c r="PUX609" s="112"/>
      <c r="PUY609" s="112"/>
      <c r="PUZ609" s="112"/>
      <c r="PVA609" s="112"/>
      <c r="PVB609" s="112"/>
      <c r="PVC609" s="112"/>
      <c r="PVD609" s="112"/>
      <c r="PVE609" s="112"/>
      <c r="PVF609" s="112"/>
      <c r="PVG609" s="112"/>
      <c r="PVH609" s="112"/>
      <c r="PVI609" s="112"/>
      <c r="PVJ609" s="112"/>
      <c r="PVK609" s="112"/>
      <c r="PVL609" s="112"/>
      <c r="PVM609" s="112"/>
      <c r="PVN609" s="112"/>
      <c r="PVO609" s="112"/>
      <c r="PVP609" s="112"/>
      <c r="PVQ609" s="112"/>
      <c r="PVR609" s="112"/>
      <c r="PVS609" s="112"/>
      <c r="PVT609" s="112"/>
      <c r="PVU609" s="112"/>
      <c r="PVV609" s="112"/>
      <c r="PVW609" s="112"/>
      <c r="PVX609" s="112"/>
      <c r="PVY609" s="112"/>
      <c r="PVZ609" s="112"/>
      <c r="PWA609" s="112"/>
      <c r="PWB609" s="112"/>
      <c r="PWC609" s="112"/>
      <c r="PWD609" s="112"/>
      <c r="PWE609" s="112"/>
      <c r="PWF609" s="112"/>
      <c r="PWG609" s="112"/>
      <c r="PWH609" s="112"/>
      <c r="PWI609" s="112"/>
      <c r="PWJ609" s="112"/>
      <c r="PWK609" s="112"/>
      <c r="PWL609" s="112"/>
      <c r="PWM609" s="112"/>
      <c r="PWN609" s="112"/>
      <c r="PWO609" s="112"/>
      <c r="PWP609" s="112"/>
      <c r="PWQ609" s="112"/>
      <c r="PWR609" s="112"/>
      <c r="PWS609" s="112"/>
      <c r="PWT609" s="112"/>
      <c r="PWU609" s="112"/>
      <c r="PWV609" s="112"/>
      <c r="PWW609" s="112"/>
      <c r="PWX609" s="112"/>
      <c r="PWY609" s="112"/>
      <c r="PWZ609" s="112"/>
      <c r="PXA609" s="112"/>
      <c r="PXB609" s="112"/>
      <c r="PXC609" s="112"/>
      <c r="PXD609" s="112"/>
      <c r="PXE609" s="112"/>
      <c r="PXF609" s="112"/>
      <c r="PXG609" s="112"/>
      <c r="PXH609" s="112"/>
      <c r="PXI609" s="112"/>
      <c r="PXJ609" s="112"/>
      <c r="PXK609" s="112"/>
      <c r="PXL609" s="112"/>
      <c r="PXM609" s="112"/>
      <c r="PXN609" s="112"/>
      <c r="PXO609" s="112"/>
      <c r="PXP609" s="112"/>
      <c r="PXQ609" s="112"/>
      <c r="PXR609" s="112"/>
      <c r="PXS609" s="112"/>
      <c r="PXT609" s="112"/>
      <c r="PXU609" s="112"/>
      <c r="PXV609" s="112"/>
      <c r="PXW609" s="112"/>
      <c r="PXX609" s="112"/>
      <c r="PXY609" s="112"/>
      <c r="PXZ609" s="112"/>
      <c r="PYA609" s="112"/>
      <c r="PYB609" s="112"/>
      <c r="PYC609" s="112"/>
      <c r="PYD609" s="112"/>
      <c r="PYE609" s="112"/>
      <c r="PYF609" s="112"/>
      <c r="PYG609" s="112"/>
      <c r="PYH609" s="112"/>
      <c r="PYI609" s="112"/>
      <c r="PYJ609" s="112"/>
      <c r="PYK609" s="112"/>
      <c r="PYL609" s="112"/>
      <c r="PYM609" s="112"/>
      <c r="PYN609" s="112"/>
      <c r="PYO609" s="112"/>
      <c r="PYP609" s="112"/>
      <c r="PYQ609" s="112"/>
      <c r="PYR609" s="112"/>
      <c r="PYS609" s="112"/>
      <c r="PYT609" s="112"/>
      <c r="PYU609" s="112"/>
      <c r="PYV609" s="112"/>
      <c r="PYW609" s="112"/>
      <c r="PYX609" s="112"/>
      <c r="PYY609" s="112"/>
      <c r="PYZ609" s="112"/>
      <c r="PZA609" s="112"/>
      <c r="PZB609" s="112"/>
      <c r="PZC609" s="112"/>
      <c r="PZD609" s="112"/>
      <c r="PZE609" s="112"/>
      <c r="PZF609" s="112"/>
      <c r="PZG609" s="112"/>
      <c r="PZH609" s="112"/>
      <c r="PZI609" s="112"/>
      <c r="PZJ609" s="112"/>
      <c r="PZK609" s="112"/>
      <c r="PZL609" s="112"/>
      <c r="PZM609" s="112"/>
      <c r="PZN609" s="112"/>
      <c r="PZO609" s="112"/>
      <c r="PZP609" s="112"/>
      <c r="PZQ609" s="112"/>
      <c r="PZR609" s="112"/>
      <c r="PZS609" s="112"/>
      <c r="PZT609" s="112"/>
      <c r="PZU609" s="112"/>
      <c r="PZV609" s="112"/>
      <c r="PZW609" s="112"/>
      <c r="PZX609" s="112"/>
      <c r="PZY609" s="112"/>
      <c r="PZZ609" s="112"/>
      <c r="QAA609" s="112"/>
      <c r="QAB609" s="112"/>
      <c r="QAC609" s="112"/>
      <c r="QAD609" s="112"/>
      <c r="QAE609" s="112"/>
      <c r="QAF609" s="112"/>
      <c r="QAG609" s="112"/>
      <c r="QAH609" s="112"/>
      <c r="QAI609" s="112"/>
      <c r="QAJ609" s="112"/>
      <c r="QAK609" s="112"/>
      <c r="QAL609" s="112"/>
      <c r="QAM609" s="112"/>
      <c r="QAN609" s="112"/>
      <c r="QAO609" s="112"/>
      <c r="QAP609" s="112"/>
      <c r="QAQ609" s="112"/>
      <c r="QAR609" s="112"/>
      <c r="QAS609" s="112"/>
      <c r="QAT609" s="112"/>
      <c r="QAU609" s="112"/>
      <c r="QAV609" s="112"/>
      <c r="QAW609" s="112"/>
      <c r="QAX609" s="112"/>
      <c r="QAY609" s="112"/>
      <c r="QAZ609" s="112"/>
      <c r="QBA609" s="112"/>
      <c r="QBB609" s="112"/>
      <c r="QBC609" s="112"/>
      <c r="QBD609" s="112"/>
      <c r="QBE609" s="112"/>
      <c r="QBF609" s="112"/>
      <c r="QBG609" s="112"/>
      <c r="QBH609" s="112"/>
      <c r="QBI609" s="112"/>
      <c r="QBJ609" s="112"/>
      <c r="QBK609" s="112"/>
      <c r="QBL609" s="112"/>
      <c r="QBM609" s="112"/>
      <c r="QBN609" s="112"/>
      <c r="QBO609" s="112"/>
      <c r="QBP609" s="112"/>
      <c r="QBQ609" s="112"/>
      <c r="QBR609" s="112"/>
      <c r="QBS609" s="112"/>
      <c r="QBT609" s="112"/>
      <c r="QBU609" s="112"/>
      <c r="QBV609" s="112"/>
      <c r="QBW609" s="112"/>
      <c r="QBX609" s="112"/>
      <c r="QBY609" s="112"/>
      <c r="QBZ609" s="112"/>
      <c r="QCA609" s="112"/>
      <c r="QCB609" s="112"/>
      <c r="QCC609" s="112"/>
      <c r="QCD609" s="112"/>
      <c r="QCE609" s="112"/>
      <c r="QCF609" s="112"/>
      <c r="QCG609" s="112"/>
      <c r="QCH609" s="112"/>
      <c r="QCI609" s="112"/>
      <c r="QCJ609" s="112"/>
      <c r="QCK609" s="112"/>
      <c r="QCL609" s="112"/>
      <c r="QCM609" s="112"/>
      <c r="QCN609" s="112"/>
      <c r="QCO609" s="112"/>
      <c r="QCP609" s="112"/>
      <c r="QCQ609" s="112"/>
      <c r="QCR609" s="112"/>
      <c r="QCS609" s="112"/>
      <c r="QCT609" s="112"/>
      <c r="QCU609" s="112"/>
      <c r="QCV609" s="112"/>
      <c r="QCW609" s="112"/>
      <c r="QCX609" s="112"/>
      <c r="QCY609" s="112"/>
      <c r="QCZ609" s="112"/>
      <c r="QDA609" s="112"/>
      <c r="QDB609" s="112"/>
      <c r="QDC609" s="112"/>
      <c r="QDD609" s="112"/>
      <c r="QDE609" s="112"/>
      <c r="QDF609" s="112"/>
      <c r="QDG609" s="112"/>
      <c r="QDH609" s="112"/>
      <c r="QDI609" s="112"/>
      <c r="QDJ609" s="112"/>
      <c r="QDK609" s="112"/>
      <c r="QDL609" s="112"/>
      <c r="QDM609" s="112"/>
      <c r="QDN609" s="112"/>
      <c r="QDO609" s="112"/>
      <c r="QDP609" s="112"/>
      <c r="QDQ609" s="112"/>
      <c r="QDR609" s="112"/>
      <c r="QDS609" s="112"/>
      <c r="QDT609" s="112"/>
      <c r="QDU609" s="112"/>
      <c r="QDV609" s="112"/>
      <c r="QDW609" s="112"/>
      <c r="QDX609" s="112"/>
      <c r="QDY609" s="112"/>
      <c r="QDZ609" s="112"/>
      <c r="QEA609" s="112"/>
      <c r="QEB609" s="112"/>
      <c r="QEC609" s="112"/>
      <c r="QED609" s="112"/>
      <c r="QEE609" s="112"/>
      <c r="QEF609" s="112"/>
      <c r="QEG609" s="112"/>
      <c r="QEH609" s="112"/>
      <c r="QEI609" s="112"/>
      <c r="QEJ609" s="112"/>
      <c r="QEK609" s="112"/>
      <c r="QEL609" s="112"/>
      <c r="QEM609" s="112"/>
      <c r="QEN609" s="112"/>
      <c r="QEO609" s="112"/>
      <c r="QEP609" s="112"/>
      <c r="QEQ609" s="112"/>
      <c r="QER609" s="112"/>
      <c r="QES609" s="112"/>
      <c r="QET609" s="112"/>
      <c r="QEU609" s="112"/>
      <c r="QEV609" s="112"/>
      <c r="QEW609" s="112"/>
      <c r="QEX609" s="112"/>
      <c r="QEY609" s="112"/>
      <c r="QEZ609" s="112"/>
      <c r="QFA609" s="112"/>
      <c r="QFB609" s="112"/>
      <c r="QFC609" s="112"/>
      <c r="QFD609" s="112"/>
      <c r="QFE609" s="112"/>
      <c r="QFF609" s="112"/>
      <c r="QFG609" s="112"/>
      <c r="QFH609" s="112"/>
      <c r="QFI609" s="112"/>
      <c r="QFJ609" s="112"/>
      <c r="QFK609" s="112"/>
      <c r="QFL609" s="112"/>
      <c r="QFM609" s="112"/>
      <c r="QFN609" s="112"/>
      <c r="QFO609" s="112"/>
      <c r="QFP609" s="112"/>
      <c r="QFQ609" s="112"/>
      <c r="QFR609" s="112"/>
      <c r="QFS609" s="112"/>
      <c r="QFT609" s="112"/>
      <c r="QFU609" s="112"/>
      <c r="QFV609" s="112"/>
      <c r="QFW609" s="112"/>
      <c r="QFX609" s="112"/>
      <c r="QFY609" s="112"/>
      <c r="QFZ609" s="112"/>
      <c r="QGA609" s="112"/>
      <c r="QGB609" s="112"/>
      <c r="QGC609" s="112"/>
      <c r="QGD609" s="112"/>
      <c r="QGE609" s="112"/>
      <c r="QGF609" s="112"/>
      <c r="QGG609" s="112"/>
      <c r="QGH609" s="112"/>
      <c r="QGI609" s="112"/>
      <c r="QGJ609" s="112"/>
      <c r="QGK609" s="112"/>
      <c r="QGL609" s="112"/>
      <c r="QGM609" s="112"/>
      <c r="QGN609" s="112"/>
      <c r="QGO609" s="112"/>
      <c r="QGP609" s="112"/>
      <c r="QGQ609" s="112"/>
      <c r="QGR609" s="112"/>
      <c r="QGS609" s="112"/>
      <c r="QGT609" s="112"/>
      <c r="QGU609" s="112"/>
      <c r="QGV609" s="112"/>
      <c r="QGW609" s="112"/>
      <c r="QGX609" s="112"/>
      <c r="QGY609" s="112"/>
      <c r="QGZ609" s="112"/>
      <c r="QHA609" s="112"/>
      <c r="QHB609" s="112"/>
      <c r="QHC609" s="112"/>
      <c r="QHD609" s="112"/>
      <c r="QHE609" s="112"/>
      <c r="QHF609" s="112"/>
      <c r="QHG609" s="112"/>
      <c r="QHH609" s="112"/>
      <c r="QHI609" s="112"/>
      <c r="QHJ609" s="112"/>
      <c r="QHK609" s="112"/>
      <c r="QHL609" s="112"/>
      <c r="QHM609" s="112"/>
      <c r="QHN609" s="112"/>
      <c r="QHO609" s="112"/>
      <c r="QHP609" s="112"/>
      <c r="QHQ609" s="112"/>
      <c r="QHR609" s="112"/>
      <c r="QHS609" s="112"/>
      <c r="QHT609" s="112"/>
      <c r="QHU609" s="112"/>
      <c r="QHV609" s="112"/>
      <c r="QHW609" s="112"/>
      <c r="QHX609" s="112"/>
      <c r="QHY609" s="112"/>
      <c r="QHZ609" s="112"/>
      <c r="QIA609" s="112"/>
      <c r="QIB609" s="112"/>
      <c r="QIC609" s="112"/>
      <c r="QID609" s="112"/>
      <c r="QIE609" s="112"/>
      <c r="QIF609" s="112"/>
      <c r="QIG609" s="112"/>
      <c r="QIH609" s="112"/>
      <c r="QII609" s="112"/>
      <c r="QIJ609" s="112"/>
      <c r="QIK609" s="112"/>
      <c r="QIL609" s="112"/>
      <c r="QIM609" s="112"/>
      <c r="QIN609" s="112"/>
      <c r="QIO609" s="112"/>
      <c r="QIP609" s="112"/>
      <c r="QIQ609" s="112"/>
      <c r="QIR609" s="112"/>
      <c r="QIS609" s="112"/>
      <c r="QIT609" s="112"/>
      <c r="QIU609" s="112"/>
      <c r="QIV609" s="112"/>
      <c r="QIW609" s="112"/>
      <c r="QIX609" s="112"/>
      <c r="QIY609" s="112"/>
      <c r="QIZ609" s="112"/>
      <c r="QJA609" s="112"/>
      <c r="QJB609" s="112"/>
      <c r="QJC609" s="112"/>
      <c r="QJD609" s="112"/>
      <c r="QJE609" s="112"/>
      <c r="QJF609" s="112"/>
      <c r="QJG609" s="112"/>
      <c r="QJH609" s="112"/>
      <c r="QJI609" s="112"/>
      <c r="QJJ609" s="112"/>
      <c r="QJK609" s="112"/>
      <c r="QJL609" s="112"/>
      <c r="QJM609" s="112"/>
      <c r="QJN609" s="112"/>
      <c r="QJO609" s="112"/>
      <c r="QJP609" s="112"/>
      <c r="QJQ609" s="112"/>
      <c r="QJR609" s="112"/>
      <c r="QJS609" s="112"/>
      <c r="QJT609" s="112"/>
      <c r="QJU609" s="112"/>
      <c r="QJV609" s="112"/>
      <c r="QJW609" s="112"/>
      <c r="QJX609" s="112"/>
      <c r="QJY609" s="112"/>
      <c r="QJZ609" s="112"/>
      <c r="QKA609" s="112"/>
      <c r="QKB609" s="112"/>
      <c r="QKC609" s="112"/>
      <c r="QKD609" s="112"/>
      <c r="QKE609" s="112"/>
      <c r="QKF609" s="112"/>
      <c r="QKG609" s="112"/>
      <c r="QKH609" s="112"/>
      <c r="QKI609" s="112"/>
      <c r="QKJ609" s="112"/>
      <c r="QKK609" s="112"/>
      <c r="QKL609" s="112"/>
      <c r="QKM609" s="112"/>
      <c r="QKN609" s="112"/>
      <c r="QKO609" s="112"/>
      <c r="QKP609" s="112"/>
      <c r="QKQ609" s="112"/>
      <c r="QKR609" s="112"/>
      <c r="QKS609" s="112"/>
      <c r="QKT609" s="112"/>
      <c r="QKU609" s="112"/>
      <c r="QKV609" s="112"/>
      <c r="QKW609" s="112"/>
      <c r="QKX609" s="112"/>
      <c r="QKY609" s="112"/>
      <c r="QKZ609" s="112"/>
      <c r="QLA609" s="112"/>
      <c r="QLB609" s="112"/>
      <c r="QLC609" s="112"/>
      <c r="QLD609" s="112"/>
      <c r="QLE609" s="112"/>
      <c r="QLF609" s="112"/>
      <c r="QLG609" s="112"/>
      <c r="QLH609" s="112"/>
      <c r="QLI609" s="112"/>
      <c r="QLJ609" s="112"/>
      <c r="QLK609" s="112"/>
      <c r="QLL609" s="112"/>
      <c r="QLM609" s="112"/>
      <c r="QLN609" s="112"/>
      <c r="QLO609" s="112"/>
      <c r="QLP609" s="112"/>
      <c r="QLQ609" s="112"/>
      <c r="QLR609" s="112"/>
      <c r="QLS609" s="112"/>
      <c r="QLT609" s="112"/>
      <c r="QLU609" s="112"/>
      <c r="QLV609" s="112"/>
      <c r="QLW609" s="112"/>
      <c r="QLX609" s="112"/>
      <c r="QLY609" s="112"/>
      <c r="QLZ609" s="112"/>
      <c r="QMA609" s="112"/>
      <c r="QMB609" s="112"/>
      <c r="QMC609" s="112"/>
      <c r="QMD609" s="112"/>
      <c r="QME609" s="112"/>
      <c r="QMF609" s="112"/>
      <c r="QMG609" s="112"/>
      <c r="QMH609" s="112"/>
      <c r="QMI609" s="112"/>
      <c r="QMJ609" s="112"/>
      <c r="QMK609" s="112"/>
      <c r="QML609" s="112"/>
      <c r="QMM609" s="112"/>
      <c r="QMN609" s="112"/>
      <c r="QMO609" s="112"/>
      <c r="QMP609" s="112"/>
      <c r="QMQ609" s="112"/>
      <c r="QMR609" s="112"/>
      <c r="QMS609" s="112"/>
      <c r="QMT609" s="112"/>
      <c r="QMU609" s="112"/>
      <c r="QMV609" s="112"/>
      <c r="QMW609" s="112"/>
      <c r="QMX609" s="112"/>
      <c r="QMY609" s="112"/>
      <c r="QMZ609" s="112"/>
      <c r="QNA609" s="112"/>
      <c r="QNB609" s="112"/>
      <c r="QNC609" s="112"/>
      <c r="QND609" s="112"/>
      <c r="QNE609" s="112"/>
      <c r="QNF609" s="112"/>
      <c r="QNG609" s="112"/>
      <c r="QNH609" s="112"/>
      <c r="QNI609" s="112"/>
      <c r="QNJ609" s="112"/>
      <c r="QNK609" s="112"/>
      <c r="QNL609" s="112"/>
      <c r="QNM609" s="112"/>
      <c r="QNN609" s="112"/>
      <c r="QNO609" s="112"/>
      <c r="QNP609" s="112"/>
      <c r="QNQ609" s="112"/>
      <c r="QNR609" s="112"/>
      <c r="QNS609" s="112"/>
      <c r="QNT609" s="112"/>
      <c r="QNU609" s="112"/>
      <c r="QNV609" s="112"/>
      <c r="QNW609" s="112"/>
      <c r="QNX609" s="112"/>
      <c r="QNY609" s="112"/>
      <c r="QNZ609" s="112"/>
      <c r="QOA609" s="112"/>
      <c r="QOB609" s="112"/>
      <c r="QOC609" s="112"/>
      <c r="QOD609" s="112"/>
      <c r="QOE609" s="112"/>
      <c r="QOF609" s="112"/>
      <c r="QOG609" s="112"/>
      <c r="QOH609" s="112"/>
      <c r="QOI609" s="112"/>
      <c r="QOJ609" s="112"/>
      <c r="QOK609" s="112"/>
      <c r="QOL609" s="112"/>
      <c r="QOM609" s="112"/>
      <c r="QON609" s="112"/>
      <c r="QOO609" s="112"/>
      <c r="QOP609" s="112"/>
      <c r="QOQ609" s="112"/>
      <c r="QOR609" s="112"/>
      <c r="QOS609" s="112"/>
      <c r="QOT609" s="112"/>
      <c r="QOU609" s="112"/>
      <c r="QOV609" s="112"/>
      <c r="QOW609" s="112"/>
      <c r="QOX609" s="112"/>
      <c r="QOY609" s="112"/>
      <c r="QOZ609" s="112"/>
      <c r="QPA609" s="112"/>
      <c r="QPB609" s="112"/>
      <c r="QPC609" s="112"/>
      <c r="QPD609" s="112"/>
      <c r="QPE609" s="112"/>
      <c r="QPF609" s="112"/>
      <c r="QPG609" s="112"/>
      <c r="QPH609" s="112"/>
      <c r="QPI609" s="112"/>
      <c r="QPJ609" s="112"/>
      <c r="QPK609" s="112"/>
      <c r="QPL609" s="112"/>
      <c r="QPM609" s="112"/>
      <c r="QPN609" s="112"/>
      <c r="QPO609" s="112"/>
      <c r="QPP609" s="112"/>
      <c r="QPQ609" s="112"/>
      <c r="QPR609" s="112"/>
      <c r="QPS609" s="112"/>
      <c r="QPT609" s="112"/>
      <c r="QPU609" s="112"/>
      <c r="QPV609" s="112"/>
      <c r="QPW609" s="112"/>
      <c r="QPX609" s="112"/>
      <c r="QPY609" s="112"/>
      <c r="QPZ609" s="112"/>
      <c r="QQA609" s="112"/>
      <c r="QQB609" s="112"/>
      <c r="QQC609" s="112"/>
      <c r="QQD609" s="112"/>
      <c r="QQE609" s="112"/>
      <c r="QQF609" s="112"/>
      <c r="QQG609" s="112"/>
      <c r="QQH609" s="112"/>
      <c r="QQI609" s="112"/>
      <c r="QQJ609" s="112"/>
      <c r="QQK609" s="112"/>
      <c r="QQL609" s="112"/>
      <c r="QQM609" s="112"/>
      <c r="QQN609" s="112"/>
      <c r="QQO609" s="112"/>
      <c r="QQP609" s="112"/>
      <c r="QQQ609" s="112"/>
      <c r="QQR609" s="112"/>
      <c r="QQS609" s="112"/>
      <c r="QQT609" s="112"/>
      <c r="QQU609" s="112"/>
      <c r="QQV609" s="112"/>
      <c r="QQW609" s="112"/>
      <c r="QQX609" s="112"/>
      <c r="QQY609" s="112"/>
      <c r="QQZ609" s="112"/>
      <c r="QRA609" s="112"/>
      <c r="QRB609" s="112"/>
      <c r="QRC609" s="112"/>
      <c r="QRD609" s="112"/>
      <c r="QRE609" s="112"/>
      <c r="QRF609" s="112"/>
      <c r="QRG609" s="112"/>
      <c r="QRH609" s="112"/>
      <c r="QRI609" s="112"/>
      <c r="QRJ609" s="112"/>
      <c r="QRK609" s="112"/>
      <c r="QRL609" s="112"/>
      <c r="QRM609" s="112"/>
      <c r="QRN609" s="112"/>
      <c r="QRO609" s="112"/>
      <c r="QRP609" s="112"/>
      <c r="QRQ609" s="112"/>
      <c r="QRR609" s="112"/>
      <c r="QRS609" s="112"/>
      <c r="QRT609" s="112"/>
      <c r="QRU609" s="112"/>
      <c r="QRV609" s="112"/>
      <c r="QRW609" s="112"/>
      <c r="QRX609" s="112"/>
      <c r="QRY609" s="112"/>
      <c r="QRZ609" s="112"/>
      <c r="QSA609" s="112"/>
      <c r="QSB609" s="112"/>
      <c r="QSC609" s="112"/>
      <c r="QSD609" s="112"/>
      <c r="QSE609" s="112"/>
      <c r="QSF609" s="112"/>
      <c r="QSG609" s="112"/>
      <c r="QSH609" s="112"/>
      <c r="QSI609" s="112"/>
      <c r="QSJ609" s="112"/>
      <c r="QSK609" s="112"/>
      <c r="QSL609" s="112"/>
      <c r="QSM609" s="112"/>
      <c r="QSN609" s="112"/>
      <c r="QSO609" s="112"/>
      <c r="QSP609" s="112"/>
      <c r="QSQ609" s="112"/>
      <c r="QSR609" s="112"/>
      <c r="QSS609" s="112"/>
      <c r="QST609" s="112"/>
      <c r="QSU609" s="112"/>
      <c r="QSV609" s="112"/>
      <c r="QSW609" s="112"/>
      <c r="QSX609" s="112"/>
      <c r="QSY609" s="112"/>
      <c r="QSZ609" s="112"/>
      <c r="QTA609" s="112"/>
      <c r="QTB609" s="112"/>
      <c r="QTC609" s="112"/>
      <c r="QTD609" s="112"/>
      <c r="QTE609" s="112"/>
      <c r="QTF609" s="112"/>
      <c r="QTG609" s="112"/>
      <c r="QTH609" s="112"/>
      <c r="QTI609" s="112"/>
      <c r="QTJ609" s="112"/>
      <c r="QTK609" s="112"/>
      <c r="QTL609" s="112"/>
      <c r="QTM609" s="112"/>
      <c r="QTN609" s="112"/>
      <c r="QTO609" s="112"/>
      <c r="QTP609" s="112"/>
      <c r="QTQ609" s="112"/>
      <c r="QTR609" s="112"/>
      <c r="QTS609" s="112"/>
      <c r="QTT609" s="112"/>
      <c r="QTU609" s="112"/>
      <c r="QTV609" s="112"/>
      <c r="QTW609" s="112"/>
      <c r="QTX609" s="112"/>
      <c r="QTY609" s="112"/>
      <c r="QTZ609" s="112"/>
      <c r="QUA609" s="112"/>
      <c r="QUB609" s="112"/>
      <c r="QUC609" s="112"/>
      <c r="QUD609" s="112"/>
      <c r="QUE609" s="112"/>
      <c r="QUF609" s="112"/>
      <c r="QUG609" s="112"/>
      <c r="QUH609" s="112"/>
      <c r="QUI609" s="112"/>
      <c r="QUJ609" s="112"/>
      <c r="QUK609" s="112"/>
      <c r="QUL609" s="112"/>
      <c r="QUM609" s="112"/>
      <c r="QUN609" s="112"/>
      <c r="QUO609" s="112"/>
      <c r="QUP609" s="112"/>
      <c r="QUQ609" s="112"/>
      <c r="QUR609" s="112"/>
      <c r="QUS609" s="112"/>
      <c r="QUT609" s="112"/>
      <c r="QUU609" s="112"/>
      <c r="QUV609" s="112"/>
      <c r="QUW609" s="112"/>
      <c r="QUX609" s="112"/>
      <c r="QUY609" s="112"/>
      <c r="QUZ609" s="112"/>
      <c r="QVA609" s="112"/>
      <c r="QVB609" s="112"/>
      <c r="QVC609" s="112"/>
      <c r="QVD609" s="112"/>
      <c r="QVE609" s="112"/>
      <c r="QVF609" s="112"/>
      <c r="QVG609" s="112"/>
      <c r="QVH609" s="112"/>
      <c r="QVI609" s="112"/>
      <c r="QVJ609" s="112"/>
      <c r="QVK609" s="112"/>
      <c r="QVL609" s="112"/>
      <c r="QVM609" s="112"/>
      <c r="QVN609" s="112"/>
      <c r="QVO609" s="112"/>
      <c r="QVP609" s="112"/>
      <c r="QVQ609" s="112"/>
      <c r="QVR609" s="112"/>
      <c r="QVS609" s="112"/>
      <c r="QVT609" s="112"/>
      <c r="QVU609" s="112"/>
      <c r="QVV609" s="112"/>
      <c r="QVW609" s="112"/>
      <c r="QVX609" s="112"/>
      <c r="QVY609" s="112"/>
      <c r="QVZ609" s="112"/>
      <c r="QWA609" s="112"/>
      <c r="QWB609" s="112"/>
      <c r="QWC609" s="112"/>
      <c r="QWD609" s="112"/>
      <c r="QWE609" s="112"/>
      <c r="QWF609" s="112"/>
      <c r="QWG609" s="112"/>
      <c r="QWH609" s="112"/>
      <c r="QWI609" s="112"/>
      <c r="QWJ609" s="112"/>
      <c r="QWK609" s="112"/>
      <c r="QWL609" s="112"/>
      <c r="QWM609" s="112"/>
      <c r="QWN609" s="112"/>
      <c r="QWO609" s="112"/>
      <c r="QWP609" s="112"/>
      <c r="QWQ609" s="112"/>
      <c r="QWR609" s="112"/>
      <c r="QWS609" s="112"/>
      <c r="QWT609" s="112"/>
      <c r="QWU609" s="112"/>
      <c r="QWV609" s="112"/>
      <c r="QWW609" s="112"/>
      <c r="QWX609" s="112"/>
      <c r="QWY609" s="112"/>
      <c r="QWZ609" s="112"/>
      <c r="QXA609" s="112"/>
      <c r="QXB609" s="112"/>
      <c r="QXC609" s="112"/>
      <c r="QXD609" s="112"/>
      <c r="QXE609" s="112"/>
      <c r="QXF609" s="112"/>
      <c r="QXG609" s="112"/>
      <c r="QXH609" s="112"/>
      <c r="QXI609" s="112"/>
      <c r="QXJ609" s="112"/>
      <c r="QXK609" s="112"/>
      <c r="QXL609" s="112"/>
      <c r="QXM609" s="112"/>
      <c r="QXN609" s="112"/>
      <c r="QXO609" s="112"/>
      <c r="QXP609" s="112"/>
      <c r="QXQ609" s="112"/>
      <c r="QXR609" s="112"/>
      <c r="QXS609" s="112"/>
      <c r="QXT609" s="112"/>
      <c r="QXU609" s="112"/>
      <c r="QXV609" s="112"/>
      <c r="QXW609" s="112"/>
      <c r="QXX609" s="112"/>
      <c r="QXY609" s="112"/>
      <c r="QXZ609" s="112"/>
      <c r="QYA609" s="112"/>
      <c r="QYB609" s="112"/>
      <c r="QYC609" s="112"/>
      <c r="QYD609" s="112"/>
      <c r="QYE609" s="112"/>
      <c r="QYF609" s="112"/>
      <c r="QYG609" s="112"/>
      <c r="QYH609" s="112"/>
      <c r="QYI609" s="112"/>
      <c r="QYJ609" s="112"/>
      <c r="QYK609" s="112"/>
      <c r="QYL609" s="112"/>
      <c r="QYM609" s="112"/>
      <c r="QYN609" s="112"/>
      <c r="QYO609" s="112"/>
      <c r="QYP609" s="112"/>
      <c r="QYQ609" s="112"/>
      <c r="QYR609" s="112"/>
      <c r="QYS609" s="112"/>
      <c r="QYT609" s="112"/>
      <c r="QYU609" s="112"/>
      <c r="QYV609" s="112"/>
      <c r="QYW609" s="112"/>
      <c r="QYX609" s="112"/>
      <c r="QYY609" s="112"/>
      <c r="QYZ609" s="112"/>
      <c r="QZA609" s="112"/>
      <c r="QZB609" s="112"/>
      <c r="QZC609" s="112"/>
      <c r="QZD609" s="112"/>
      <c r="QZE609" s="112"/>
      <c r="QZF609" s="112"/>
      <c r="QZG609" s="112"/>
      <c r="QZH609" s="112"/>
      <c r="QZI609" s="112"/>
      <c r="QZJ609" s="112"/>
      <c r="QZK609" s="112"/>
      <c r="QZL609" s="112"/>
      <c r="QZM609" s="112"/>
      <c r="QZN609" s="112"/>
      <c r="QZO609" s="112"/>
      <c r="QZP609" s="112"/>
      <c r="QZQ609" s="112"/>
      <c r="QZR609" s="112"/>
      <c r="QZS609" s="112"/>
      <c r="QZT609" s="112"/>
      <c r="QZU609" s="112"/>
      <c r="QZV609" s="112"/>
      <c r="QZW609" s="112"/>
      <c r="QZX609" s="112"/>
      <c r="QZY609" s="112"/>
      <c r="QZZ609" s="112"/>
      <c r="RAA609" s="112"/>
      <c r="RAB609" s="112"/>
      <c r="RAC609" s="112"/>
      <c r="RAD609" s="112"/>
      <c r="RAE609" s="112"/>
      <c r="RAF609" s="112"/>
      <c r="RAG609" s="112"/>
      <c r="RAH609" s="112"/>
      <c r="RAI609" s="112"/>
      <c r="RAJ609" s="112"/>
      <c r="RAK609" s="112"/>
      <c r="RAL609" s="112"/>
      <c r="RAM609" s="112"/>
      <c r="RAN609" s="112"/>
      <c r="RAO609" s="112"/>
      <c r="RAP609" s="112"/>
      <c r="RAQ609" s="112"/>
      <c r="RAR609" s="112"/>
      <c r="RAS609" s="112"/>
      <c r="RAT609" s="112"/>
      <c r="RAU609" s="112"/>
      <c r="RAV609" s="112"/>
      <c r="RAW609" s="112"/>
      <c r="RAX609" s="112"/>
      <c r="RAY609" s="112"/>
      <c r="RAZ609" s="112"/>
      <c r="RBA609" s="112"/>
      <c r="RBB609" s="112"/>
      <c r="RBC609" s="112"/>
      <c r="RBD609" s="112"/>
      <c r="RBE609" s="112"/>
      <c r="RBF609" s="112"/>
      <c r="RBG609" s="112"/>
      <c r="RBH609" s="112"/>
      <c r="RBI609" s="112"/>
      <c r="RBJ609" s="112"/>
      <c r="RBK609" s="112"/>
      <c r="RBL609" s="112"/>
      <c r="RBM609" s="112"/>
      <c r="RBN609" s="112"/>
      <c r="RBO609" s="112"/>
      <c r="RBP609" s="112"/>
      <c r="RBQ609" s="112"/>
      <c r="RBR609" s="112"/>
      <c r="RBS609" s="112"/>
      <c r="RBT609" s="112"/>
      <c r="RBU609" s="112"/>
      <c r="RBV609" s="112"/>
      <c r="RBW609" s="112"/>
      <c r="RBX609" s="112"/>
      <c r="RBY609" s="112"/>
      <c r="RBZ609" s="112"/>
      <c r="RCA609" s="112"/>
      <c r="RCB609" s="112"/>
      <c r="RCC609" s="112"/>
      <c r="RCD609" s="112"/>
      <c r="RCE609" s="112"/>
      <c r="RCF609" s="112"/>
      <c r="RCG609" s="112"/>
      <c r="RCH609" s="112"/>
      <c r="RCI609" s="112"/>
      <c r="RCJ609" s="112"/>
      <c r="RCK609" s="112"/>
      <c r="RCL609" s="112"/>
      <c r="RCM609" s="112"/>
      <c r="RCN609" s="112"/>
      <c r="RCO609" s="112"/>
      <c r="RCP609" s="112"/>
      <c r="RCQ609" s="112"/>
      <c r="RCR609" s="112"/>
      <c r="RCS609" s="112"/>
      <c r="RCT609" s="112"/>
      <c r="RCU609" s="112"/>
      <c r="RCV609" s="112"/>
      <c r="RCW609" s="112"/>
      <c r="RCX609" s="112"/>
      <c r="RCY609" s="112"/>
      <c r="RCZ609" s="112"/>
      <c r="RDA609" s="112"/>
      <c r="RDB609" s="112"/>
      <c r="RDC609" s="112"/>
      <c r="RDD609" s="112"/>
      <c r="RDE609" s="112"/>
      <c r="RDF609" s="112"/>
      <c r="RDG609" s="112"/>
      <c r="RDH609" s="112"/>
      <c r="RDI609" s="112"/>
      <c r="RDJ609" s="112"/>
      <c r="RDK609" s="112"/>
      <c r="RDL609" s="112"/>
      <c r="RDM609" s="112"/>
      <c r="RDN609" s="112"/>
      <c r="RDO609" s="112"/>
      <c r="RDP609" s="112"/>
      <c r="RDQ609" s="112"/>
      <c r="RDR609" s="112"/>
      <c r="RDS609" s="112"/>
      <c r="RDT609" s="112"/>
      <c r="RDU609" s="112"/>
      <c r="RDV609" s="112"/>
      <c r="RDW609" s="112"/>
      <c r="RDX609" s="112"/>
      <c r="RDY609" s="112"/>
      <c r="RDZ609" s="112"/>
      <c r="REA609" s="112"/>
      <c r="REB609" s="112"/>
      <c r="REC609" s="112"/>
      <c r="RED609" s="112"/>
      <c r="REE609" s="112"/>
      <c r="REF609" s="112"/>
      <c r="REG609" s="112"/>
      <c r="REH609" s="112"/>
      <c r="REI609" s="112"/>
      <c r="REJ609" s="112"/>
      <c r="REK609" s="112"/>
      <c r="REL609" s="112"/>
      <c r="REM609" s="112"/>
      <c r="REN609" s="112"/>
      <c r="REO609" s="112"/>
      <c r="REP609" s="112"/>
      <c r="REQ609" s="112"/>
      <c r="RER609" s="112"/>
      <c r="RES609" s="112"/>
      <c r="RET609" s="112"/>
      <c r="REU609" s="112"/>
      <c r="REV609" s="112"/>
      <c r="REW609" s="112"/>
      <c r="REX609" s="112"/>
      <c r="REY609" s="112"/>
      <c r="REZ609" s="112"/>
      <c r="RFA609" s="112"/>
      <c r="RFB609" s="112"/>
      <c r="RFC609" s="112"/>
      <c r="RFD609" s="112"/>
      <c r="RFE609" s="112"/>
      <c r="RFF609" s="112"/>
      <c r="RFG609" s="112"/>
      <c r="RFH609" s="112"/>
      <c r="RFI609" s="112"/>
      <c r="RFJ609" s="112"/>
      <c r="RFK609" s="112"/>
      <c r="RFL609" s="112"/>
      <c r="RFM609" s="112"/>
      <c r="RFN609" s="112"/>
      <c r="RFO609" s="112"/>
      <c r="RFP609" s="112"/>
      <c r="RFQ609" s="112"/>
      <c r="RFR609" s="112"/>
      <c r="RFS609" s="112"/>
      <c r="RFT609" s="112"/>
      <c r="RFU609" s="112"/>
      <c r="RFV609" s="112"/>
      <c r="RFW609" s="112"/>
      <c r="RFX609" s="112"/>
      <c r="RFY609" s="112"/>
      <c r="RFZ609" s="112"/>
      <c r="RGA609" s="112"/>
      <c r="RGB609" s="112"/>
      <c r="RGC609" s="112"/>
      <c r="RGD609" s="112"/>
      <c r="RGE609" s="112"/>
      <c r="RGF609" s="112"/>
      <c r="RGG609" s="112"/>
      <c r="RGH609" s="112"/>
      <c r="RGI609" s="112"/>
      <c r="RGJ609" s="112"/>
      <c r="RGK609" s="112"/>
      <c r="RGL609" s="112"/>
      <c r="RGM609" s="112"/>
      <c r="RGN609" s="112"/>
      <c r="RGO609" s="112"/>
      <c r="RGP609" s="112"/>
      <c r="RGQ609" s="112"/>
      <c r="RGR609" s="112"/>
      <c r="RGS609" s="112"/>
      <c r="RGT609" s="112"/>
      <c r="RGU609" s="112"/>
      <c r="RGV609" s="112"/>
      <c r="RGW609" s="112"/>
      <c r="RGX609" s="112"/>
      <c r="RGY609" s="112"/>
      <c r="RGZ609" s="112"/>
      <c r="RHA609" s="112"/>
      <c r="RHB609" s="112"/>
      <c r="RHC609" s="112"/>
      <c r="RHD609" s="112"/>
      <c r="RHE609" s="112"/>
      <c r="RHF609" s="112"/>
      <c r="RHG609" s="112"/>
      <c r="RHH609" s="112"/>
      <c r="RHI609" s="112"/>
      <c r="RHJ609" s="112"/>
      <c r="RHK609" s="112"/>
      <c r="RHL609" s="112"/>
      <c r="RHM609" s="112"/>
      <c r="RHN609" s="112"/>
      <c r="RHO609" s="112"/>
      <c r="RHP609" s="112"/>
      <c r="RHQ609" s="112"/>
      <c r="RHR609" s="112"/>
      <c r="RHS609" s="112"/>
      <c r="RHT609" s="112"/>
      <c r="RHU609" s="112"/>
      <c r="RHV609" s="112"/>
      <c r="RHW609" s="112"/>
      <c r="RHX609" s="112"/>
      <c r="RHY609" s="112"/>
      <c r="RHZ609" s="112"/>
      <c r="RIA609" s="112"/>
      <c r="RIB609" s="112"/>
      <c r="RIC609" s="112"/>
      <c r="RID609" s="112"/>
      <c r="RIE609" s="112"/>
      <c r="RIF609" s="112"/>
      <c r="RIG609" s="112"/>
      <c r="RIH609" s="112"/>
      <c r="RII609" s="112"/>
      <c r="RIJ609" s="112"/>
      <c r="RIK609" s="112"/>
      <c r="RIL609" s="112"/>
      <c r="RIM609" s="112"/>
      <c r="RIN609" s="112"/>
      <c r="RIO609" s="112"/>
      <c r="RIP609" s="112"/>
      <c r="RIQ609" s="112"/>
      <c r="RIR609" s="112"/>
      <c r="RIS609" s="112"/>
      <c r="RIT609" s="112"/>
      <c r="RIU609" s="112"/>
      <c r="RIV609" s="112"/>
      <c r="RIW609" s="112"/>
      <c r="RIX609" s="112"/>
      <c r="RIY609" s="112"/>
      <c r="RIZ609" s="112"/>
      <c r="RJA609" s="112"/>
      <c r="RJB609" s="112"/>
      <c r="RJC609" s="112"/>
      <c r="RJD609" s="112"/>
      <c r="RJE609" s="112"/>
      <c r="RJF609" s="112"/>
      <c r="RJG609" s="112"/>
      <c r="RJH609" s="112"/>
      <c r="RJI609" s="112"/>
      <c r="RJJ609" s="112"/>
      <c r="RJK609" s="112"/>
      <c r="RJL609" s="112"/>
      <c r="RJM609" s="112"/>
      <c r="RJN609" s="112"/>
      <c r="RJO609" s="112"/>
      <c r="RJP609" s="112"/>
      <c r="RJQ609" s="112"/>
      <c r="RJR609" s="112"/>
      <c r="RJS609" s="112"/>
      <c r="RJT609" s="112"/>
      <c r="RJU609" s="112"/>
      <c r="RJV609" s="112"/>
      <c r="RJW609" s="112"/>
      <c r="RJX609" s="112"/>
      <c r="RJY609" s="112"/>
      <c r="RJZ609" s="112"/>
      <c r="RKA609" s="112"/>
      <c r="RKB609" s="112"/>
      <c r="RKC609" s="112"/>
      <c r="RKD609" s="112"/>
      <c r="RKE609" s="112"/>
      <c r="RKF609" s="112"/>
      <c r="RKG609" s="112"/>
      <c r="RKH609" s="112"/>
      <c r="RKI609" s="112"/>
      <c r="RKJ609" s="112"/>
      <c r="RKK609" s="112"/>
      <c r="RKL609" s="112"/>
      <c r="RKM609" s="112"/>
      <c r="RKN609" s="112"/>
      <c r="RKO609" s="112"/>
      <c r="RKP609" s="112"/>
      <c r="RKQ609" s="112"/>
      <c r="RKR609" s="112"/>
      <c r="RKS609" s="112"/>
      <c r="RKT609" s="112"/>
      <c r="RKU609" s="112"/>
      <c r="RKV609" s="112"/>
      <c r="RKW609" s="112"/>
      <c r="RKX609" s="112"/>
      <c r="RKY609" s="112"/>
      <c r="RKZ609" s="112"/>
      <c r="RLA609" s="112"/>
      <c r="RLB609" s="112"/>
      <c r="RLC609" s="112"/>
      <c r="RLD609" s="112"/>
      <c r="RLE609" s="112"/>
      <c r="RLF609" s="112"/>
      <c r="RLG609" s="112"/>
      <c r="RLH609" s="112"/>
      <c r="RLI609" s="112"/>
      <c r="RLJ609" s="112"/>
      <c r="RLK609" s="112"/>
      <c r="RLL609" s="112"/>
      <c r="RLM609" s="112"/>
      <c r="RLN609" s="112"/>
      <c r="RLO609" s="112"/>
      <c r="RLP609" s="112"/>
      <c r="RLQ609" s="112"/>
      <c r="RLR609" s="112"/>
      <c r="RLS609" s="112"/>
      <c r="RLT609" s="112"/>
      <c r="RLU609" s="112"/>
      <c r="RLV609" s="112"/>
      <c r="RLW609" s="112"/>
      <c r="RLX609" s="112"/>
      <c r="RLY609" s="112"/>
      <c r="RLZ609" s="112"/>
      <c r="RMA609" s="112"/>
      <c r="RMB609" s="112"/>
      <c r="RMC609" s="112"/>
      <c r="RMD609" s="112"/>
      <c r="RME609" s="112"/>
      <c r="RMF609" s="112"/>
      <c r="RMG609" s="112"/>
      <c r="RMH609" s="112"/>
      <c r="RMI609" s="112"/>
      <c r="RMJ609" s="112"/>
      <c r="RMK609" s="112"/>
      <c r="RML609" s="112"/>
      <c r="RMM609" s="112"/>
      <c r="RMN609" s="112"/>
      <c r="RMO609" s="112"/>
      <c r="RMP609" s="112"/>
      <c r="RMQ609" s="112"/>
      <c r="RMR609" s="112"/>
      <c r="RMS609" s="112"/>
      <c r="RMT609" s="112"/>
      <c r="RMU609" s="112"/>
      <c r="RMV609" s="112"/>
      <c r="RMW609" s="112"/>
      <c r="RMX609" s="112"/>
      <c r="RMY609" s="112"/>
      <c r="RMZ609" s="112"/>
      <c r="RNA609" s="112"/>
      <c r="RNB609" s="112"/>
      <c r="RNC609" s="112"/>
      <c r="RND609" s="112"/>
      <c r="RNE609" s="112"/>
      <c r="RNF609" s="112"/>
      <c r="RNG609" s="112"/>
      <c r="RNH609" s="112"/>
      <c r="RNI609" s="112"/>
      <c r="RNJ609" s="112"/>
      <c r="RNK609" s="112"/>
      <c r="RNL609" s="112"/>
      <c r="RNM609" s="112"/>
      <c r="RNN609" s="112"/>
      <c r="RNO609" s="112"/>
      <c r="RNP609" s="112"/>
      <c r="RNQ609" s="112"/>
      <c r="RNR609" s="112"/>
      <c r="RNS609" s="112"/>
      <c r="RNT609" s="112"/>
      <c r="RNU609" s="112"/>
      <c r="RNV609" s="112"/>
      <c r="RNW609" s="112"/>
      <c r="RNX609" s="112"/>
      <c r="RNY609" s="112"/>
      <c r="RNZ609" s="112"/>
      <c r="ROA609" s="112"/>
      <c r="ROB609" s="112"/>
      <c r="ROC609" s="112"/>
      <c r="ROD609" s="112"/>
      <c r="ROE609" s="112"/>
      <c r="ROF609" s="112"/>
      <c r="ROG609" s="112"/>
      <c r="ROH609" s="112"/>
      <c r="ROI609" s="112"/>
      <c r="ROJ609" s="112"/>
      <c r="ROK609" s="112"/>
      <c r="ROL609" s="112"/>
      <c r="ROM609" s="112"/>
      <c r="RON609" s="112"/>
      <c r="ROO609" s="112"/>
      <c r="ROP609" s="112"/>
      <c r="ROQ609" s="112"/>
      <c r="ROR609" s="112"/>
      <c r="ROS609" s="112"/>
      <c r="ROT609" s="112"/>
      <c r="ROU609" s="112"/>
      <c r="ROV609" s="112"/>
      <c r="ROW609" s="112"/>
      <c r="ROX609" s="112"/>
      <c r="ROY609" s="112"/>
      <c r="ROZ609" s="112"/>
      <c r="RPA609" s="112"/>
      <c r="RPB609" s="112"/>
      <c r="RPC609" s="112"/>
      <c r="RPD609" s="112"/>
      <c r="RPE609" s="112"/>
      <c r="RPF609" s="112"/>
      <c r="RPG609" s="112"/>
      <c r="RPH609" s="112"/>
      <c r="RPI609" s="112"/>
      <c r="RPJ609" s="112"/>
      <c r="RPK609" s="112"/>
      <c r="RPL609" s="112"/>
      <c r="RPM609" s="112"/>
      <c r="RPN609" s="112"/>
      <c r="RPO609" s="112"/>
      <c r="RPP609" s="112"/>
      <c r="RPQ609" s="112"/>
      <c r="RPR609" s="112"/>
      <c r="RPS609" s="112"/>
      <c r="RPT609" s="112"/>
      <c r="RPU609" s="112"/>
      <c r="RPV609" s="112"/>
      <c r="RPW609" s="112"/>
      <c r="RPX609" s="112"/>
      <c r="RPY609" s="112"/>
      <c r="RPZ609" s="112"/>
      <c r="RQA609" s="112"/>
      <c r="RQB609" s="112"/>
      <c r="RQC609" s="112"/>
      <c r="RQD609" s="112"/>
      <c r="RQE609" s="112"/>
      <c r="RQF609" s="112"/>
      <c r="RQG609" s="112"/>
      <c r="RQH609" s="112"/>
      <c r="RQI609" s="112"/>
      <c r="RQJ609" s="112"/>
      <c r="RQK609" s="112"/>
      <c r="RQL609" s="112"/>
      <c r="RQM609" s="112"/>
      <c r="RQN609" s="112"/>
      <c r="RQO609" s="112"/>
      <c r="RQP609" s="112"/>
      <c r="RQQ609" s="112"/>
      <c r="RQR609" s="112"/>
      <c r="RQS609" s="112"/>
      <c r="RQT609" s="112"/>
      <c r="RQU609" s="112"/>
      <c r="RQV609" s="112"/>
      <c r="RQW609" s="112"/>
      <c r="RQX609" s="112"/>
      <c r="RQY609" s="112"/>
      <c r="RQZ609" s="112"/>
      <c r="RRA609" s="112"/>
      <c r="RRB609" s="112"/>
      <c r="RRC609" s="112"/>
      <c r="RRD609" s="112"/>
      <c r="RRE609" s="112"/>
      <c r="RRF609" s="112"/>
      <c r="RRG609" s="112"/>
      <c r="RRH609" s="112"/>
      <c r="RRI609" s="112"/>
      <c r="RRJ609" s="112"/>
      <c r="RRK609" s="112"/>
      <c r="RRL609" s="112"/>
      <c r="RRM609" s="112"/>
      <c r="RRN609" s="112"/>
      <c r="RRO609" s="112"/>
      <c r="RRP609" s="112"/>
      <c r="RRQ609" s="112"/>
      <c r="RRR609" s="112"/>
      <c r="RRS609" s="112"/>
      <c r="RRT609" s="112"/>
      <c r="RRU609" s="112"/>
      <c r="RRV609" s="112"/>
      <c r="RRW609" s="112"/>
      <c r="RRX609" s="112"/>
      <c r="RRY609" s="112"/>
      <c r="RRZ609" s="112"/>
      <c r="RSA609" s="112"/>
      <c r="RSB609" s="112"/>
      <c r="RSC609" s="112"/>
      <c r="RSD609" s="112"/>
      <c r="RSE609" s="112"/>
      <c r="RSF609" s="112"/>
      <c r="RSG609" s="112"/>
      <c r="RSH609" s="112"/>
      <c r="RSI609" s="112"/>
      <c r="RSJ609" s="112"/>
      <c r="RSK609" s="112"/>
      <c r="RSL609" s="112"/>
      <c r="RSM609" s="112"/>
      <c r="RSN609" s="112"/>
      <c r="RSO609" s="112"/>
      <c r="RSP609" s="112"/>
      <c r="RSQ609" s="112"/>
      <c r="RSR609" s="112"/>
      <c r="RSS609" s="112"/>
      <c r="RST609" s="112"/>
      <c r="RSU609" s="112"/>
      <c r="RSV609" s="112"/>
      <c r="RSW609" s="112"/>
      <c r="RSX609" s="112"/>
      <c r="RSY609" s="112"/>
      <c r="RSZ609" s="112"/>
      <c r="RTA609" s="112"/>
      <c r="RTB609" s="112"/>
      <c r="RTC609" s="112"/>
      <c r="RTD609" s="112"/>
      <c r="RTE609" s="112"/>
      <c r="RTF609" s="112"/>
      <c r="RTG609" s="112"/>
      <c r="RTH609" s="112"/>
      <c r="RTI609" s="112"/>
      <c r="RTJ609" s="112"/>
      <c r="RTK609" s="112"/>
      <c r="RTL609" s="112"/>
      <c r="RTM609" s="112"/>
      <c r="RTN609" s="112"/>
      <c r="RTO609" s="112"/>
      <c r="RTP609" s="112"/>
      <c r="RTQ609" s="112"/>
      <c r="RTR609" s="112"/>
      <c r="RTS609" s="112"/>
      <c r="RTT609" s="112"/>
      <c r="RTU609" s="112"/>
      <c r="RTV609" s="112"/>
      <c r="RTW609" s="112"/>
      <c r="RTX609" s="112"/>
      <c r="RTY609" s="112"/>
      <c r="RTZ609" s="112"/>
      <c r="RUA609" s="112"/>
      <c r="RUB609" s="112"/>
      <c r="RUC609" s="112"/>
      <c r="RUD609" s="112"/>
      <c r="RUE609" s="112"/>
      <c r="RUF609" s="112"/>
      <c r="RUG609" s="112"/>
      <c r="RUH609" s="112"/>
      <c r="RUI609" s="112"/>
      <c r="RUJ609" s="112"/>
      <c r="RUK609" s="112"/>
      <c r="RUL609" s="112"/>
      <c r="RUM609" s="112"/>
      <c r="RUN609" s="112"/>
      <c r="RUO609" s="112"/>
      <c r="RUP609" s="112"/>
      <c r="RUQ609" s="112"/>
      <c r="RUR609" s="112"/>
      <c r="RUS609" s="112"/>
      <c r="RUT609" s="112"/>
      <c r="RUU609" s="112"/>
      <c r="RUV609" s="112"/>
      <c r="RUW609" s="112"/>
      <c r="RUX609" s="112"/>
      <c r="RUY609" s="112"/>
      <c r="RUZ609" s="112"/>
      <c r="RVA609" s="112"/>
      <c r="RVB609" s="112"/>
      <c r="RVC609" s="112"/>
      <c r="RVD609" s="112"/>
      <c r="RVE609" s="112"/>
      <c r="RVF609" s="112"/>
      <c r="RVG609" s="112"/>
      <c r="RVH609" s="112"/>
      <c r="RVI609" s="112"/>
      <c r="RVJ609" s="112"/>
      <c r="RVK609" s="112"/>
      <c r="RVL609" s="112"/>
      <c r="RVM609" s="112"/>
      <c r="RVN609" s="112"/>
      <c r="RVO609" s="112"/>
      <c r="RVP609" s="112"/>
      <c r="RVQ609" s="112"/>
      <c r="RVR609" s="112"/>
      <c r="RVS609" s="112"/>
      <c r="RVT609" s="112"/>
      <c r="RVU609" s="112"/>
      <c r="RVV609" s="112"/>
      <c r="RVW609" s="112"/>
      <c r="RVX609" s="112"/>
      <c r="RVY609" s="112"/>
      <c r="RVZ609" s="112"/>
      <c r="RWA609" s="112"/>
      <c r="RWB609" s="112"/>
      <c r="RWC609" s="112"/>
      <c r="RWD609" s="112"/>
      <c r="RWE609" s="112"/>
      <c r="RWF609" s="112"/>
      <c r="RWG609" s="112"/>
      <c r="RWH609" s="112"/>
      <c r="RWI609" s="112"/>
      <c r="RWJ609" s="112"/>
      <c r="RWK609" s="112"/>
      <c r="RWL609" s="112"/>
      <c r="RWM609" s="112"/>
      <c r="RWN609" s="112"/>
      <c r="RWO609" s="112"/>
      <c r="RWP609" s="112"/>
      <c r="RWQ609" s="112"/>
      <c r="RWR609" s="112"/>
      <c r="RWS609" s="112"/>
      <c r="RWT609" s="112"/>
      <c r="RWU609" s="112"/>
      <c r="RWV609" s="112"/>
      <c r="RWW609" s="112"/>
      <c r="RWX609" s="112"/>
      <c r="RWY609" s="112"/>
      <c r="RWZ609" s="112"/>
      <c r="RXA609" s="112"/>
      <c r="RXB609" s="112"/>
      <c r="RXC609" s="112"/>
      <c r="RXD609" s="112"/>
      <c r="RXE609" s="112"/>
      <c r="RXF609" s="112"/>
      <c r="RXG609" s="112"/>
      <c r="RXH609" s="112"/>
      <c r="RXI609" s="112"/>
      <c r="RXJ609" s="112"/>
      <c r="RXK609" s="112"/>
      <c r="RXL609" s="112"/>
      <c r="RXM609" s="112"/>
      <c r="RXN609" s="112"/>
      <c r="RXO609" s="112"/>
      <c r="RXP609" s="112"/>
      <c r="RXQ609" s="112"/>
      <c r="RXR609" s="112"/>
      <c r="RXS609" s="112"/>
      <c r="RXT609" s="112"/>
      <c r="RXU609" s="112"/>
      <c r="RXV609" s="112"/>
      <c r="RXW609" s="112"/>
      <c r="RXX609" s="112"/>
      <c r="RXY609" s="112"/>
      <c r="RXZ609" s="112"/>
      <c r="RYA609" s="112"/>
      <c r="RYB609" s="112"/>
      <c r="RYC609" s="112"/>
      <c r="RYD609" s="112"/>
      <c r="RYE609" s="112"/>
      <c r="RYF609" s="112"/>
      <c r="RYG609" s="112"/>
      <c r="RYH609" s="112"/>
      <c r="RYI609" s="112"/>
      <c r="RYJ609" s="112"/>
      <c r="RYK609" s="112"/>
      <c r="RYL609" s="112"/>
      <c r="RYM609" s="112"/>
      <c r="RYN609" s="112"/>
      <c r="RYO609" s="112"/>
      <c r="RYP609" s="112"/>
      <c r="RYQ609" s="112"/>
      <c r="RYR609" s="112"/>
      <c r="RYS609" s="112"/>
      <c r="RYT609" s="112"/>
      <c r="RYU609" s="112"/>
      <c r="RYV609" s="112"/>
      <c r="RYW609" s="112"/>
      <c r="RYX609" s="112"/>
      <c r="RYY609" s="112"/>
      <c r="RYZ609" s="112"/>
      <c r="RZA609" s="112"/>
      <c r="RZB609" s="112"/>
      <c r="RZC609" s="112"/>
      <c r="RZD609" s="112"/>
      <c r="RZE609" s="112"/>
      <c r="RZF609" s="112"/>
      <c r="RZG609" s="112"/>
      <c r="RZH609" s="112"/>
      <c r="RZI609" s="112"/>
      <c r="RZJ609" s="112"/>
      <c r="RZK609" s="112"/>
      <c r="RZL609" s="112"/>
      <c r="RZM609" s="112"/>
      <c r="RZN609" s="112"/>
      <c r="RZO609" s="112"/>
      <c r="RZP609" s="112"/>
      <c r="RZQ609" s="112"/>
      <c r="RZR609" s="112"/>
      <c r="RZS609" s="112"/>
      <c r="RZT609" s="112"/>
      <c r="RZU609" s="112"/>
      <c r="RZV609" s="112"/>
      <c r="RZW609" s="112"/>
      <c r="RZX609" s="112"/>
      <c r="RZY609" s="112"/>
      <c r="RZZ609" s="112"/>
      <c r="SAA609" s="112"/>
      <c r="SAB609" s="112"/>
      <c r="SAC609" s="112"/>
      <c r="SAD609" s="112"/>
      <c r="SAE609" s="112"/>
      <c r="SAF609" s="112"/>
      <c r="SAG609" s="112"/>
      <c r="SAH609" s="112"/>
      <c r="SAI609" s="112"/>
      <c r="SAJ609" s="112"/>
      <c r="SAK609" s="112"/>
      <c r="SAL609" s="112"/>
      <c r="SAM609" s="112"/>
      <c r="SAN609" s="112"/>
      <c r="SAO609" s="112"/>
      <c r="SAP609" s="112"/>
      <c r="SAQ609" s="112"/>
      <c r="SAR609" s="112"/>
      <c r="SAS609" s="112"/>
      <c r="SAT609" s="112"/>
      <c r="SAU609" s="112"/>
      <c r="SAV609" s="112"/>
      <c r="SAW609" s="112"/>
      <c r="SAX609" s="112"/>
      <c r="SAY609" s="112"/>
      <c r="SAZ609" s="112"/>
      <c r="SBA609" s="112"/>
      <c r="SBB609" s="112"/>
      <c r="SBC609" s="112"/>
      <c r="SBD609" s="112"/>
      <c r="SBE609" s="112"/>
      <c r="SBF609" s="112"/>
      <c r="SBG609" s="112"/>
      <c r="SBH609" s="112"/>
      <c r="SBI609" s="112"/>
      <c r="SBJ609" s="112"/>
      <c r="SBK609" s="112"/>
      <c r="SBL609" s="112"/>
      <c r="SBM609" s="112"/>
      <c r="SBN609" s="112"/>
      <c r="SBO609" s="112"/>
      <c r="SBP609" s="112"/>
      <c r="SBQ609" s="112"/>
      <c r="SBR609" s="112"/>
      <c r="SBS609" s="112"/>
      <c r="SBT609" s="112"/>
      <c r="SBU609" s="112"/>
      <c r="SBV609" s="112"/>
      <c r="SBW609" s="112"/>
      <c r="SBX609" s="112"/>
      <c r="SBY609" s="112"/>
      <c r="SBZ609" s="112"/>
      <c r="SCA609" s="112"/>
      <c r="SCB609" s="112"/>
      <c r="SCC609" s="112"/>
      <c r="SCD609" s="112"/>
      <c r="SCE609" s="112"/>
      <c r="SCF609" s="112"/>
      <c r="SCG609" s="112"/>
      <c r="SCH609" s="112"/>
      <c r="SCI609" s="112"/>
      <c r="SCJ609" s="112"/>
      <c r="SCK609" s="112"/>
      <c r="SCL609" s="112"/>
      <c r="SCM609" s="112"/>
      <c r="SCN609" s="112"/>
      <c r="SCO609" s="112"/>
      <c r="SCP609" s="112"/>
      <c r="SCQ609" s="112"/>
      <c r="SCR609" s="112"/>
      <c r="SCS609" s="112"/>
      <c r="SCT609" s="112"/>
      <c r="SCU609" s="112"/>
      <c r="SCV609" s="112"/>
      <c r="SCW609" s="112"/>
      <c r="SCX609" s="112"/>
      <c r="SCY609" s="112"/>
      <c r="SCZ609" s="112"/>
      <c r="SDA609" s="112"/>
      <c r="SDB609" s="112"/>
      <c r="SDC609" s="112"/>
      <c r="SDD609" s="112"/>
      <c r="SDE609" s="112"/>
      <c r="SDF609" s="112"/>
      <c r="SDG609" s="112"/>
      <c r="SDH609" s="112"/>
      <c r="SDI609" s="112"/>
      <c r="SDJ609" s="112"/>
      <c r="SDK609" s="112"/>
      <c r="SDL609" s="112"/>
      <c r="SDM609" s="112"/>
      <c r="SDN609" s="112"/>
      <c r="SDO609" s="112"/>
      <c r="SDP609" s="112"/>
      <c r="SDQ609" s="112"/>
      <c r="SDR609" s="112"/>
      <c r="SDS609" s="112"/>
      <c r="SDT609" s="112"/>
      <c r="SDU609" s="112"/>
      <c r="SDV609" s="112"/>
      <c r="SDW609" s="112"/>
      <c r="SDX609" s="112"/>
      <c r="SDY609" s="112"/>
      <c r="SDZ609" s="112"/>
      <c r="SEA609" s="112"/>
      <c r="SEB609" s="112"/>
      <c r="SEC609" s="112"/>
      <c r="SED609" s="112"/>
      <c r="SEE609" s="112"/>
      <c r="SEF609" s="112"/>
      <c r="SEG609" s="112"/>
      <c r="SEH609" s="112"/>
      <c r="SEI609" s="112"/>
      <c r="SEJ609" s="112"/>
      <c r="SEK609" s="112"/>
      <c r="SEL609" s="112"/>
      <c r="SEM609" s="112"/>
      <c r="SEN609" s="112"/>
      <c r="SEO609" s="112"/>
      <c r="SEP609" s="112"/>
      <c r="SEQ609" s="112"/>
      <c r="SER609" s="112"/>
      <c r="SES609" s="112"/>
      <c r="SET609" s="112"/>
      <c r="SEU609" s="112"/>
      <c r="SEV609" s="112"/>
      <c r="SEW609" s="112"/>
      <c r="SEX609" s="112"/>
      <c r="SEY609" s="112"/>
      <c r="SEZ609" s="112"/>
      <c r="SFA609" s="112"/>
      <c r="SFB609" s="112"/>
      <c r="SFC609" s="112"/>
      <c r="SFD609" s="112"/>
      <c r="SFE609" s="112"/>
      <c r="SFF609" s="112"/>
      <c r="SFG609" s="112"/>
      <c r="SFH609" s="112"/>
      <c r="SFI609" s="112"/>
      <c r="SFJ609" s="112"/>
      <c r="SFK609" s="112"/>
      <c r="SFL609" s="112"/>
      <c r="SFM609" s="112"/>
      <c r="SFN609" s="112"/>
      <c r="SFO609" s="112"/>
      <c r="SFP609" s="112"/>
      <c r="SFQ609" s="112"/>
      <c r="SFR609" s="112"/>
      <c r="SFS609" s="112"/>
      <c r="SFT609" s="112"/>
      <c r="SFU609" s="112"/>
      <c r="SFV609" s="112"/>
      <c r="SFW609" s="112"/>
      <c r="SFX609" s="112"/>
      <c r="SFY609" s="112"/>
      <c r="SFZ609" s="112"/>
      <c r="SGA609" s="112"/>
      <c r="SGB609" s="112"/>
      <c r="SGC609" s="112"/>
      <c r="SGD609" s="112"/>
      <c r="SGE609" s="112"/>
      <c r="SGF609" s="112"/>
      <c r="SGG609" s="112"/>
      <c r="SGH609" s="112"/>
      <c r="SGI609" s="112"/>
      <c r="SGJ609" s="112"/>
      <c r="SGK609" s="112"/>
      <c r="SGL609" s="112"/>
      <c r="SGM609" s="112"/>
      <c r="SGN609" s="112"/>
      <c r="SGO609" s="112"/>
      <c r="SGP609" s="112"/>
      <c r="SGQ609" s="112"/>
      <c r="SGR609" s="112"/>
      <c r="SGS609" s="112"/>
      <c r="SGT609" s="112"/>
      <c r="SGU609" s="112"/>
      <c r="SGV609" s="112"/>
      <c r="SGW609" s="112"/>
      <c r="SGX609" s="112"/>
      <c r="SGY609" s="112"/>
      <c r="SGZ609" s="112"/>
      <c r="SHA609" s="112"/>
      <c r="SHB609" s="112"/>
      <c r="SHC609" s="112"/>
      <c r="SHD609" s="112"/>
      <c r="SHE609" s="112"/>
      <c r="SHF609" s="112"/>
      <c r="SHG609" s="112"/>
      <c r="SHH609" s="112"/>
      <c r="SHI609" s="112"/>
      <c r="SHJ609" s="112"/>
      <c r="SHK609" s="112"/>
      <c r="SHL609" s="112"/>
      <c r="SHM609" s="112"/>
      <c r="SHN609" s="112"/>
      <c r="SHO609" s="112"/>
      <c r="SHP609" s="112"/>
      <c r="SHQ609" s="112"/>
      <c r="SHR609" s="112"/>
      <c r="SHS609" s="112"/>
      <c r="SHT609" s="112"/>
      <c r="SHU609" s="112"/>
      <c r="SHV609" s="112"/>
      <c r="SHW609" s="112"/>
      <c r="SHX609" s="112"/>
      <c r="SHY609" s="112"/>
      <c r="SHZ609" s="112"/>
      <c r="SIA609" s="112"/>
      <c r="SIB609" s="112"/>
      <c r="SIC609" s="112"/>
      <c r="SID609" s="112"/>
      <c r="SIE609" s="112"/>
      <c r="SIF609" s="112"/>
      <c r="SIG609" s="112"/>
      <c r="SIH609" s="112"/>
      <c r="SII609" s="112"/>
      <c r="SIJ609" s="112"/>
      <c r="SIK609" s="112"/>
      <c r="SIL609" s="112"/>
      <c r="SIM609" s="112"/>
      <c r="SIN609" s="112"/>
      <c r="SIO609" s="112"/>
      <c r="SIP609" s="112"/>
      <c r="SIQ609" s="112"/>
      <c r="SIR609" s="112"/>
      <c r="SIS609" s="112"/>
      <c r="SIT609" s="112"/>
      <c r="SIU609" s="112"/>
      <c r="SIV609" s="112"/>
      <c r="SIW609" s="112"/>
      <c r="SIX609" s="112"/>
      <c r="SIY609" s="112"/>
      <c r="SIZ609" s="112"/>
      <c r="SJA609" s="112"/>
      <c r="SJB609" s="112"/>
      <c r="SJC609" s="112"/>
      <c r="SJD609" s="112"/>
      <c r="SJE609" s="112"/>
      <c r="SJF609" s="112"/>
      <c r="SJG609" s="112"/>
      <c r="SJH609" s="112"/>
      <c r="SJI609" s="112"/>
      <c r="SJJ609" s="112"/>
      <c r="SJK609" s="112"/>
      <c r="SJL609" s="112"/>
      <c r="SJM609" s="112"/>
      <c r="SJN609" s="112"/>
      <c r="SJO609" s="112"/>
      <c r="SJP609" s="112"/>
      <c r="SJQ609" s="112"/>
      <c r="SJR609" s="112"/>
      <c r="SJS609" s="112"/>
      <c r="SJT609" s="112"/>
      <c r="SJU609" s="112"/>
      <c r="SJV609" s="112"/>
      <c r="SJW609" s="112"/>
      <c r="SJX609" s="112"/>
      <c r="SJY609" s="112"/>
      <c r="SJZ609" s="112"/>
      <c r="SKA609" s="112"/>
      <c r="SKB609" s="112"/>
      <c r="SKC609" s="112"/>
      <c r="SKD609" s="112"/>
      <c r="SKE609" s="112"/>
      <c r="SKF609" s="112"/>
      <c r="SKG609" s="112"/>
      <c r="SKH609" s="112"/>
      <c r="SKI609" s="112"/>
      <c r="SKJ609" s="112"/>
      <c r="SKK609" s="112"/>
      <c r="SKL609" s="112"/>
      <c r="SKM609" s="112"/>
      <c r="SKN609" s="112"/>
      <c r="SKO609" s="112"/>
      <c r="SKP609" s="112"/>
      <c r="SKQ609" s="112"/>
      <c r="SKR609" s="112"/>
      <c r="SKS609" s="112"/>
      <c r="SKT609" s="112"/>
      <c r="SKU609" s="112"/>
      <c r="SKV609" s="112"/>
      <c r="SKW609" s="112"/>
      <c r="SKX609" s="112"/>
      <c r="SKY609" s="112"/>
      <c r="SKZ609" s="112"/>
      <c r="SLA609" s="112"/>
      <c r="SLB609" s="112"/>
      <c r="SLC609" s="112"/>
      <c r="SLD609" s="112"/>
      <c r="SLE609" s="112"/>
      <c r="SLF609" s="112"/>
      <c r="SLG609" s="112"/>
      <c r="SLH609" s="112"/>
      <c r="SLI609" s="112"/>
      <c r="SLJ609" s="112"/>
      <c r="SLK609" s="112"/>
      <c r="SLL609" s="112"/>
      <c r="SLM609" s="112"/>
      <c r="SLN609" s="112"/>
      <c r="SLO609" s="112"/>
      <c r="SLP609" s="112"/>
      <c r="SLQ609" s="112"/>
      <c r="SLR609" s="112"/>
      <c r="SLS609" s="112"/>
      <c r="SLT609" s="112"/>
      <c r="SLU609" s="112"/>
      <c r="SLV609" s="112"/>
      <c r="SLW609" s="112"/>
      <c r="SLX609" s="112"/>
      <c r="SLY609" s="112"/>
      <c r="SLZ609" s="112"/>
      <c r="SMA609" s="112"/>
      <c r="SMB609" s="112"/>
      <c r="SMC609" s="112"/>
      <c r="SMD609" s="112"/>
      <c r="SME609" s="112"/>
      <c r="SMF609" s="112"/>
      <c r="SMG609" s="112"/>
      <c r="SMH609" s="112"/>
      <c r="SMI609" s="112"/>
      <c r="SMJ609" s="112"/>
      <c r="SMK609" s="112"/>
      <c r="SML609" s="112"/>
      <c r="SMM609" s="112"/>
      <c r="SMN609" s="112"/>
      <c r="SMO609" s="112"/>
      <c r="SMP609" s="112"/>
      <c r="SMQ609" s="112"/>
      <c r="SMR609" s="112"/>
      <c r="SMS609" s="112"/>
      <c r="SMT609" s="112"/>
      <c r="SMU609" s="112"/>
      <c r="SMV609" s="112"/>
      <c r="SMW609" s="112"/>
      <c r="SMX609" s="112"/>
      <c r="SMY609" s="112"/>
      <c r="SMZ609" s="112"/>
      <c r="SNA609" s="112"/>
      <c r="SNB609" s="112"/>
      <c r="SNC609" s="112"/>
      <c r="SND609" s="112"/>
      <c r="SNE609" s="112"/>
      <c r="SNF609" s="112"/>
      <c r="SNG609" s="112"/>
      <c r="SNH609" s="112"/>
      <c r="SNI609" s="112"/>
      <c r="SNJ609" s="112"/>
      <c r="SNK609" s="112"/>
      <c r="SNL609" s="112"/>
      <c r="SNM609" s="112"/>
      <c r="SNN609" s="112"/>
      <c r="SNO609" s="112"/>
      <c r="SNP609" s="112"/>
      <c r="SNQ609" s="112"/>
      <c r="SNR609" s="112"/>
      <c r="SNS609" s="112"/>
      <c r="SNT609" s="112"/>
      <c r="SNU609" s="112"/>
      <c r="SNV609" s="112"/>
      <c r="SNW609" s="112"/>
      <c r="SNX609" s="112"/>
      <c r="SNY609" s="112"/>
      <c r="SNZ609" s="112"/>
      <c r="SOA609" s="112"/>
      <c r="SOB609" s="112"/>
      <c r="SOC609" s="112"/>
      <c r="SOD609" s="112"/>
      <c r="SOE609" s="112"/>
      <c r="SOF609" s="112"/>
      <c r="SOG609" s="112"/>
      <c r="SOH609" s="112"/>
      <c r="SOI609" s="112"/>
      <c r="SOJ609" s="112"/>
      <c r="SOK609" s="112"/>
      <c r="SOL609" s="112"/>
      <c r="SOM609" s="112"/>
      <c r="SON609" s="112"/>
      <c r="SOO609" s="112"/>
      <c r="SOP609" s="112"/>
      <c r="SOQ609" s="112"/>
      <c r="SOR609" s="112"/>
      <c r="SOS609" s="112"/>
      <c r="SOT609" s="112"/>
      <c r="SOU609" s="112"/>
      <c r="SOV609" s="112"/>
      <c r="SOW609" s="112"/>
      <c r="SOX609" s="112"/>
      <c r="SOY609" s="112"/>
      <c r="SOZ609" s="112"/>
      <c r="SPA609" s="112"/>
      <c r="SPB609" s="112"/>
      <c r="SPC609" s="112"/>
      <c r="SPD609" s="112"/>
      <c r="SPE609" s="112"/>
      <c r="SPF609" s="112"/>
      <c r="SPG609" s="112"/>
      <c r="SPH609" s="112"/>
      <c r="SPI609" s="112"/>
      <c r="SPJ609" s="112"/>
      <c r="SPK609" s="112"/>
      <c r="SPL609" s="112"/>
      <c r="SPM609" s="112"/>
      <c r="SPN609" s="112"/>
      <c r="SPO609" s="112"/>
      <c r="SPP609" s="112"/>
      <c r="SPQ609" s="112"/>
      <c r="SPR609" s="112"/>
      <c r="SPS609" s="112"/>
      <c r="SPT609" s="112"/>
      <c r="SPU609" s="112"/>
      <c r="SPV609" s="112"/>
      <c r="SPW609" s="112"/>
      <c r="SPX609" s="112"/>
      <c r="SPY609" s="112"/>
      <c r="SPZ609" s="112"/>
      <c r="SQA609" s="112"/>
      <c r="SQB609" s="112"/>
      <c r="SQC609" s="112"/>
      <c r="SQD609" s="112"/>
      <c r="SQE609" s="112"/>
      <c r="SQF609" s="112"/>
      <c r="SQG609" s="112"/>
      <c r="SQH609" s="112"/>
      <c r="SQI609" s="112"/>
      <c r="SQJ609" s="112"/>
      <c r="SQK609" s="112"/>
      <c r="SQL609" s="112"/>
      <c r="SQM609" s="112"/>
      <c r="SQN609" s="112"/>
      <c r="SQO609" s="112"/>
      <c r="SQP609" s="112"/>
      <c r="SQQ609" s="112"/>
      <c r="SQR609" s="112"/>
      <c r="SQS609" s="112"/>
      <c r="SQT609" s="112"/>
      <c r="SQU609" s="112"/>
      <c r="SQV609" s="112"/>
      <c r="SQW609" s="112"/>
      <c r="SQX609" s="112"/>
      <c r="SQY609" s="112"/>
      <c r="SQZ609" s="112"/>
      <c r="SRA609" s="112"/>
      <c r="SRB609" s="112"/>
      <c r="SRC609" s="112"/>
      <c r="SRD609" s="112"/>
      <c r="SRE609" s="112"/>
      <c r="SRF609" s="112"/>
      <c r="SRG609" s="112"/>
      <c r="SRH609" s="112"/>
      <c r="SRI609" s="112"/>
      <c r="SRJ609" s="112"/>
      <c r="SRK609" s="112"/>
      <c r="SRL609" s="112"/>
      <c r="SRM609" s="112"/>
      <c r="SRN609" s="112"/>
      <c r="SRO609" s="112"/>
      <c r="SRP609" s="112"/>
      <c r="SRQ609" s="112"/>
      <c r="SRR609" s="112"/>
      <c r="SRS609" s="112"/>
      <c r="SRT609" s="112"/>
      <c r="SRU609" s="112"/>
      <c r="SRV609" s="112"/>
      <c r="SRW609" s="112"/>
      <c r="SRX609" s="112"/>
      <c r="SRY609" s="112"/>
      <c r="SRZ609" s="112"/>
      <c r="SSA609" s="112"/>
      <c r="SSB609" s="112"/>
      <c r="SSC609" s="112"/>
      <c r="SSD609" s="112"/>
      <c r="SSE609" s="112"/>
      <c r="SSF609" s="112"/>
      <c r="SSG609" s="112"/>
      <c r="SSH609" s="112"/>
      <c r="SSI609" s="112"/>
      <c r="SSJ609" s="112"/>
      <c r="SSK609" s="112"/>
      <c r="SSL609" s="112"/>
      <c r="SSM609" s="112"/>
      <c r="SSN609" s="112"/>
      <c r="SSO609" s="112"/>
      <c r="SSP609" s="112"/>
      <c r="SSQ609" s="112"/>
      <c r="SSR609" s="112"/>
      <c r="SSS609" s="112"/>
      <c r="SST609" s="112"/>
      <c r="SSU609" s="112"/>
      <c r="SSV609" s="112"/>
      <c r="SSW609" s="112"/>
      <c r="SSX609" s="112"/>
      <c r="SSY609" s="112"/>
      <c r="SSZ609" s="112"/>
      <c r="STA609" s="112"/>
      <c r="STB609" s="112"/>
      <c r="STC609" s="112"/>
      <c r="STD609" s="112"/>
      <c r="STE609" s="112"/>
      <c r="STF609" s="112"/>
      <c r="STG609" s="112"/>
      <c r="STH609" s="112"/>
      <c r="STI609" s="112"/>
      <c r="STJ609" s="112"/>
      <c r="STK609" s="112"/>
      <c r="STL609" s="112"/>
      <c r="STM609" s="112"/>
      <c r="STN609" s="112"/>
      <c r="STO609" s="112"/>
      <c r="STP609" s="112"/>
      <c r="STQ609" s="112"/>
      <c r="STR609" s="112"/>
      <c r="STS609" s="112"/>
      <c r="STT609" s="112"/>
      <c r="STU609" s="112"/>
      <c r="STV609" s="112"/>
      <c r="STW609" s="112"/>
      <c r="STX609" s="112"/>
      <c r="STY609" s="112"/>
      <c r="STZ609" s="112"/>
      <c r="SUA609" s="112"/>
      <c r="SUB609" s="112"/>
      <c r="SUC609" s="112"/>
      <c r="SUD609" s="112"/>
      <c r="SUE609" s="112"/>
      <c r="SUF609" s="112"/>
      <c r="SUG609" s="112"/>
      <c r="SUH609" s="112"/>
      <c r="SUI609" s="112"/>
      <c r="SUJ609" s="112"/>
      <c r="SUK609" s="112"/>
      <c r="SUL609" s="112"/>
      <c r="SUM609" s="112"/>
      <c r="SUN609" s="112"/>
      <c r="SUO609" s="112"/>
      <c r="SUP609" s="112"/>
      <c r="SUQ609" s="112"/>
      <c r="SUR609" s="112"/>
      <c r="SUS609" s="112"/>
      <c r="SUT609" s="112"/>
      <c r="SUU609" s="112"/>
      <c r="SUV609" s="112"/>
      <c r="SUW609" s="112"/>
      <c r="SUX609" s="112"/>
      <c r="SUY609" s="112"/>
      <c r="SUZ609" s="112"/>
      <c r="SVA609" s="112"/>
      <c r="SVB609" s="112"/>
      <c r="SVC609" s="112"/>
      <c r="SVD609" s="112"/>
      <c r="SVE609" s="112"/>
      <c r="SVF609" s="112"/>
      <c r="SVG609" s="112"/>
      <c r="SVH609" s="112"/>
      <c r="SVI609" s="112"/>
      <c r="SVJ609" s="112"/>
      <c r="SVK609" s="112"/>
      <c r="SVL609" s="112"/>
      <c r="SVM609" s="112"/>
      <c r="SVN609" s="112"/>
      <c r="SVO609" s="112"/>
      <c r="SVP609" s="112"/>
      <c r="SVQ609" s="112"/>
      <c r="SVR609" s="112"/>
      <c r="SVS609" s="112"/>
      <c r="SVT609" s="112"/>
      <c r="SVU609" s="112"/>
      <c r="SVV609" s="112"/>
      <c r="SVW609" s="112"/>
      <c r="SVX609" s="112"/>
      <c r="SVY609" s="112"/>
      <c r="SVZ609" s="112"/>
      <c r="SWA609" s="112"/>
      <c r="SWB609" s="112"/>
      <c r="SWC609" s="112"/>
      <c r="SWD609" s="112"/>
      <c r="SWE609" s="112"/>
      <c r="SWF609" s="112"/>
      <c r="SWG609" s="112"/>
      <c r="SWH609" s="112"/>
      <c r="SWI609" s="112"/>
      <c r="SWJ609" s="112"/>
      <c r="SWK609" s="112"/>
      <c r="SWL609" s="112"/>
      <c r="SWM609" s="112"/>
      <c r="SWN609" s="112"/>
      <c r="SWO609" s="112"/>
      <c r="SWP609" s="112"/>
      <c r="SWQ609" s="112"/>
      <c r="SWR609" s="112"/>
      <c r="SWS609" s="112"/>
      <c r="SWT609" s="112"/>
      <c r="SWU609" s="112"/>
      <c r="SWV609" s="112"/>
      <c r="SWW609" s="112"/>
      <c r="SWX609" s="112"/>
      <c r="SWY609" s="112"/>
      <c r="SWZ609" s="112"/>
      <c r="SXA609" s="112"/>
      <c r="SXB609" s="112"/>
      <c r="SXC609" s="112"/>
      <c r="SXD609" s="112"/>
      <c r="SXE609" s="112"/>
      <c r="SXF609" s="112"/>
      <c r="SXG609" s="112"/>
      <c r="SXH609" s="112"/>
      <c r="SXI609" s="112"/>
      <c r="SXJ609" s="112"/>
      <c r="SXK609" s="112"/>
      <c r="SXL609" s="112"/>
      <c r="SXM609" s="112"/>
      <c r="SXN609" s="112"/>
      <c r="SXO609" s="112"/>
      <c r="SXP609" s="112"/>
      <c r="SXQ609" s="112"/>
      <c r="SXR609" s="112"/>
      <c r="SXS609" s="112"/>
      <c r="SXT609" s="112"/>
      <c r="SXU609" s="112"/>
      <c r="SXV609" s="112"/>
      <c r="SXW609" s="112"/>
      <c r="SXX609" s="112"/>
      <c r="SXY609" s="112"/>
      <c r="SXZ609" s="112"/>
      <c r="SYA609" s="112"/>
      <c r="SYB609" s="112"/>
      <c r="SYC609" s="112"/>
      <c r="SYD609" s="112"/>
      <c r="SYE609" s="112"/>
      <c r="SYF609" s="112"/>
      <c r="SYG609" s="112"/>
      <c r="SYH609" s="112"/>
      <c r="SYI609" s="112"/>
      <c r="SYJ609" s="112"/>
      <c r="SYK609" s="112"/>
      <c r="SYL609" s="112"/>
      <c r="SYM609" s="112"/>
      <c r="SYN609" s="112"/>
      <c r="SYO609" s="112"/>
      <c r="SYP609" s="112"/>
      <c r="SYQ609" s="112"/>
      <c r="SYR609" s="112"/>
      <c r="SYS609" s="112"/>
      <c r="SYT609" s="112"/>
      <c r="SYU609" s="112"/>
      <c r="SYV609" s="112"/>
      <c r="SYW609" s="112"/>
      <c r="SYX609" s="112"/>
      <c r="SYY609" s="112"/>
      <c r="SYZ609" s="112"/>
      <c r="SZA609" s="112"/>
      <c r="SZB609" s="112"/>
      <c r="SZC609" s="112"/>
      <c r="SZD609" s="112"/>
      <c r="SZE609" s="112"/>
      <c r="SZF609" s="112"/>
      <c r="SZG609" s="112"/>
      <c r="SZH609" s="112"/>
      <c r="SZI609" s="112"/>
      <c r="SZJ609" s="112"/>
      <c r="SZK609" s="112"/>
      <c r="SZL609" s="112"/>
      <c r="SZM609" s="112"/>
      <c r="SZN609" s="112"/>
      <c r="SZO609" s="112"/>
      <c r="SZP609" s="112"/>
      <c r="SZQ609" s="112"/>
      <c r="SZR609" s="112"/>
      <c r="SZS609" s="112"/>
      <c r="SZT609" s="112"/>
      <c r="SZU609" s="112"/>
      <c r="SZV609" s="112"/>
      <c r="SZW609" s="112"/>
      <c r="SZX609" s="112"/>
      <c r="SZY609" s="112"/>
      <c r="SZZ609" s="112"/>
      <c r="TAA609" s="112"/>
      <c r="TAB609" s="112"/>
      <c r="TAC609" s="112"/>
      <c r="TAD609" s="112"/>
      <c r="TAE609" s="112"/>
      <c r="TAF609" s="112"/>
      <c r="TAG609" s="112"/>
      <c r="TAH609" s="112"/>
      <c r="TAI609" s="112"/>
      <c r="TAJ609" s="112"/>
      <c r="TAK609" s="112"/>
      <c r="TAL609" s="112"/>
      <c r="TAM609" s="112"/>
      <c r="TAN609" s="112"/>
      <c r="TAO609" s="112"/>
      <c r="TAP609" s="112"/>
      <c r="TAQ609" s="112"/>
      <c r="TAR609" s="112"/>
      <c r="TAS609" s="112"/>
      <c r="TAT609" s="112"/>
      <c r="TAU609" s="112"/>
      <c r="TAV609" s="112"/>
      <c r="TAW609" s="112"/>
      <c r="TAX609" s="112"/>
      <c r="TAY609" s="112"/>
      <c r="TAZ609" s="112"/>
      <c r="TBA609" s="112"/>
      <c r="TBB609" s="112"/>
      <c r="TBC609" s="112"/>
      <c r="TBD609" s="112"/>
      <c r="TBE609" s="112"/>
      <c r="TBF609" s="112"/>
      <c r="TBG609" s="112"/>
      <c r="TBH609" s="112"/>
      <c r="TBI609" s="112"/>
      <c r="TBJ609" s="112"/>
      <c r="TBK609" s="112"/>
      <c r="TBL609" s="112"/>
      <c r="TBM609" s="112"/>
      <c r="TBN609" s="112"/>
      <c r="TBO609" s="112"/>
      <c r="TBP609" s="112"/>
      <c r="TBQ609" s="112"/>
      <c r="TBR609" s="112"/>
      <c r="TBS609" s="112"/>
      <c r="TBT609" s="112"/>
      <c r="TBU609" s="112"/>
      <c r="TBV609" s="112"/>
      <c r="TBW609" s="112"/>
      <c r="TBX609" s="112"/>
      <c r="TBY609" s="112"/>
      <c r="TBZ609" s="112"/>
      <c r="TCA609" s="112"/>
      <c r="TCB609" s="112"/>
      <c r="TCC609" s="112"/>
      <c r="TCD609" s="112"/>
      <c r="TCE609" s="112"/>
      <c r="TCF609" s="112"/>
      <c r="TCG609" s="112"/>
      <c r="TCH609" s="112"/>
      <c r="TCI609" s="112"/>
      <c r="TCJ609" s="112"/>
      <c r="TCK609" s="112"/>
      <c r="TCL609" s="112"/>
      <c r="TCM609" s="112"/>
      <c r="TCN609" s="112"/>
      <c r="TCO609" s="112"/>
      <c r="TCP609" s="112"/>
      <c r="TCQ609" s="112"/>
      <c r="TCR609" s="112"/>
      <c r="TCS609" s="112"/>
      <c r="TCT609" s="112"/>
      <c r="TCU609" s="112"/>
      <c r="TCV609" s="112"/>
      <c r="TCW609" s="112"/>
      <c r="TCX609" s="112"/>
      <c r="TCY609" s="112"/>
      <c r="TCZ609" s="112"/>
      <c r="TDA609" s="112"/>
      <c r="TDB609" s="112"/>
      <c r="TDC609" s="112"/>
      <c r="TDD609" s="112"/>
      <c r="TDE609" s="112"/>
      <c r="TDF609" s="112"/>
      <c r="TDG609" s="112"/>
      <c r="TDH609" s="112"/>
      <c r="TDI609" s="112"/>
      <c r="TDJ609" s="112"/>
      <c r="TDK609" s="112"/>
      <c r="TDL609" s="112"/>
      <c r="TDM609" s="112"/>
      <c r="TDN609" s="112"/>
      <c r="TDO609" s="112"/>
      <c r="TDP609" s="112"/>
      <c r="TDQ609" s="112"/>
      <c r="TDR609" s="112"/>
      <c r="TDS609" s="112"/>
      <c r="TDT609" s="112"/>
      <c r="TDU609" s="112"/>
      <c r="TDV609" s="112"/>
      <c r="TDW609" s="112"/>
      <c r="TDX609" s="112"/>
      <c r="TDY609" s="112"/>
      <c r="TDZ609" s="112"/>
      <c r="TEA609" s="112"/>
      <c r="TEB609" s="112"/>
      <c r="TEC609" s="112"/>
      <c r="TED609" s="112"/>
      <c r="TEE609" s="112"/>
      <c r="TEF609" s="112"/>
      <c r="TEG609" s="112"/>
      <c r="TEH609" s="112"/>
      <c r="TEI609" s="112"/>
      <c r="TEJ609" s="112"/>
      <c r="TEK609" s="112"/>
      <c r="TEL609" s="112"/>
      <c r="TEM609" s="112"/>
      <c r="TEN609" s="112"/>
      <c r="TEO609" s="112"/>
      <c r="TEP609" s="112"/>
      <c r="TEQ609" s="112"/>
      <c r="TER609" s="112"/>
      <c r="TES609" s="112"/>
      <c r="TET609" s="112"/>
      <c r="TEU609" s="112"/>
      <c r="TEV609" s="112"/>
      <c r="TEW609" s="112"/>
      <c r="TEX609" s="112"/>
      <c r="TEY609" s="112"/>
      <c r="TEZ609" s="112"/>
      <c r="TFA609" s="112"/>
      <c r="TFB609" s="112"/>
      <c r="TFC609" s="112"/>
      <c r="TFD609" s="112"/>
      <c r="TFE609" s="112"/>
      <c r="TFF609" s="112"/>
      <c r="TFG609" s="112"/>
      <c r="TFH609" s="112"/>
      <c r="TFI609" s="112"/>
      <c r="TFJ609" s="112"/>
      <c r="TFK609" s="112"/>
      <c r="TFL609" s="112"/>
      <c r="TFM609" s="112"/>
      <c r="TFN609" s="112"/>
      <c r="TFO609" s="112"/>
      <c r="TFP609" s="112"/>
      <c r="TFQ609" s="112"/>
      <c r="TFR609" s="112"/>
      <c r="TFS609" s="112"/>
      <c r="TFT609" s="112"/>
      <c r="TFU609" s="112"/>
      <c r="TFV609" s="112"/>
      <c r="TFW609" s="112"/>
      <c r="TFX609" s="112"/>
      <c r="TFY609" s="112"/>
      <c r="TFZ609" s="112"/>
      <c r="TGA609" s="112"/>
      <c r="TGB609" s="112"/>
      <c r="TGC609" s="112"/>
      <c r="TGD609" s="112"/>
      <c r="TGE609" s="112"/>
      <c r="TGF609" s="112"/>
      <c r="TGG609" s="112"/>
      <c r="TGH609" s="112"/>
      <c r="TGI609" s="112"/>
      <c r="TGJ609" s="112"/>
      <c r="TGK609" s="112"/>
      <c r="TGL609" s="112"/>
      <c r="TGM609" s="112"/>
      <c r="TGN609" s="112"/>
      <c r="TGO609" s="112"/>
      <c r="TGP609" s="112"/>
      <c r="TGQ609" s="112"/>
      <c r="TGR609" s="112"/>
      <c r="TGS609" s="112"/>
      <c r="TGT609" s="112"/>
      <c r="TGU609" s="112"/>
      <c r="TGV609" s="112"/>
      <c r="TGW609" s="112"/>
      <c r="TGX609" s="112"/>
      <c r="TGY609" s="112"/>
      <c r="TGZ609" s="112"/>
      <c r="THA609" s="112"/>
      <c r="THB609" s="112"/>
      <c r="THC609" s="112"/>
      <c r="THD609" s="112"/>
      <c r="THE609" s="112"/>
      <c r="THF609" s="112"/>
      <c r="THG609" s="112"/>
      <c r="THH609" s="112"/>
      <c r="THI609" s="112"/>
      <c r="THJ609" s="112"/>
      <c r="THK609" s="112"/>
      <c r="THL609" s="112"/>
      <c r="THM609" s="112"/>
      <c r="THN609" s="112"/>
      <c r="THO609" s="112"/>
      <c r="THP609" s="112"/>
      <c r="THQ609" s="112"/>
      <c r="THR609" s="112"/>
      <c r="THS609" s="112"/>
      <c r="THT609" s="112"/>
      <c r="THU609" s="112"/>
      <c r="THV609" s="112"/>
      <c r="THW609" s="112"/>
      <c r="THX609" s="112"/>
      <c r="THY609" s="112"/>
      <c r="THZ609" s="112"/>
      <c r="TIA609" s="112"/>
      <c r="TIB609" s="112"/>
      <c r="TIC609" s="112"/>
      <c r="TID609" s="112"/>
      <c r="TIE609" s="112"/>
      <c r="TIF609" s="112"/>
      <c r="TIG609" s="112"/>
      <c r="TIH609" s="112"/>
      <c r="TII609" s="112"/>
      <c r="TIJ609" s="112"/>
      <c r="TIK609" s="112"/>
      <c r="TIL609" s="112"/>
      <c r="TIM609" s="112"/>
      <c r="TIN609" s="112"/>
      <c r="TIO609" s="112"/>
      <c r="TIP609" s="112"/>
      <c r="TIQ609" s="112"/>
      <c r="TIR609" s="112"/>
      <c r="TIS609" s="112"/>
      <c r="TIT609" s="112"/>
      <c r="TIU609" s="112"/>
      <c r="TIV609" s="112"/>
      <c r="TIW609" s="112"/>
      <c r="TIX609" s="112"/>
      <c r="TIY609" s="112"/>
      <c r="TIZ609" s="112"/>
      <c r="TJA609" s="112"/>
      <c r="TJB609" s="112"/>
      <c r="TJC609" s="112"/>
      <c r="TJD609" s="112"/>
      <c r="TJE609" s="112"/>
      <c r="TJF609" s="112"/>
      <c r="TJG609" s="112"/>
      <c r="TJH609" s="112"/>
      <c r="TJI609" s="112"/>
      <c r="TJJ609" s="112"/>
      <c r="TJK609" s="112"/>
      <c r="TJL609" s="112"/>
      <c r="TJM609" s="112"/>
      <c r="TJN609" s="112"/>
      <c r="TJO609" s="112"/>
      <c r="TJP609" s="112"/>
      <c r="TJQ609" s="112"/>
      <c r="TJR609" s="112"/>
      <c r="TJS609" s="112"/>
      <c r="TJT609" s="112"/>
      <c r="TJU609" s="112"/>
      <c r="TJV609" s="112"/>
      <c r="TJW609" s="112"/>
      <c r="TJX609" s="112"/>
      <c r="TJY609" s="112"/>
      <c r="TJZ609" s="112"/>
      <c r="TKA609" s="112"/>
      <c r="TKB609" s="112"/>
      <c r="TKC609" s="112"/>
      <c r="TKD609" s="112"/>
      <c r="TKE609" s="112"/>
      <c r="TKF609" s="112"/>
      <c r="TKG609" s="112"/>
      <c r="TKH609" s="112"/>
      <c r="TKI609" s="112"/>
      <c r="TKJ609" s="112"/>
      <c r="TKK609" s="112"/>
      <c r="TKL609" s="112"/>
      <c r="TKM609" s="112"/>
      <c r="TKN609" s="112"/>
      <c r="TKO609" s="112"/>
      <c r="TKP609" s="112"/>
      <c r="TKQ609" s="112"/>
      <c r="TKR609" s="112"/>
      <c r="TKS609" s="112"/>
      <c r="TKT609" s="112"/>
      <c r="TKU609" s="112"/>
      <c r="TKV609" s="112"/>
      <c r="TKW609" s="112"/>
      <c r="TKX609" s="112"/>
      <c r="TKY609" s="112"/>
      <c r="TKZ609" s="112"/>
      <c r="TLA609" s="112"/>
      <c r="TLB609" s="112"/>
      <c r="TLC609" s="112"/>
      <c r="TLD609" s="112"/>
      <c r="TLE609" s="112"/>
      <c r="TLF609" s="112"/>
      <c r="TLG609" s="112"/>
      <c r="TLH609" s="112"/>
      <c r="TLI609" s="112"/>
      <c r="TLJ609" s="112"/>
      <c r="TLK609" s="112"/>
      <c r="TLL609" s="112"/>
      <c r="TLM609" s="112"/>
      <c r="TLN609" s="112"/>
      <c r="TLO609" s="112"/>
      <c r="TLP609" s="112"/>
      <c r="TLQ609" s="112"/>
      <c r="TLR609" s="112"/>
      <c r="TLS609" s="112"/>
      <c r="TLT609" s="112"/>
      <c r="TLU609" s="112"/>
      <c r="TLV609" s="112"/>
      <c r="TLW609" s="112"/>
      <c r="TLX609" s="112"/>
      <c r="TLY609" s="112"/>
      <c r="TLZ609" s="112"/>
      <c r="TMA609" s="112"/>
      <c r="TMB609" s="112"/>
      <c r="TMC609" s="112"/>
      <c r="TMD609" s="112"/>
      <c r="TME609" s="112"/>
      <c r="TMF609" s="112"/>
      <c r="TMG609" s="112"/>
      <c r="TMH609" s="112"/>
      <c r="TMI609" s="112"/>
      <c r="TMJ609" s="112"/>
      <c r="TMK609" s="112"/>
      <c r="TML609" s="112"/>
      <c r="TMM609" s="112"/>
      <c r="TMN609" s="112"/>
      <c r="TMO609" s="112"/>
      <c r="TMP609" s="112"/>
      <c r="TMQ609" s="112"/>
      <c r="TMR609" s="112"/>
      <c r="TMS609" s="112"/>
      <c r="TMT609" s="112"/>
      <c r="TMU609" s="112"/>
      <c r="TMV609" s="112"/>
      <c r="TMW609" s="112"/>
      <c r="TMX609" s="112"/>
      <c r="TMY609" s="112"/>
      <c r="TMZ609" s="112"/>
      <c r="TNA609" s="112"/>
      <c r="TNB609" s="112"/>
      <c r="TNC609" s="112"/>
      <c r="TND609" s="112"/>
      <c r="TNE609" s="112"/>
      <c r="TNF609" s="112"/>
      <c r="TNG609" s="112"/>
      <c r="TNH609" s="112"/>
      <c r="TNI609" s="112"/>
      <c r="TNJ609" s="112"/>
      <c r="TNK609" s="112"/>
      <c r="TNL609" s="112"/>
      <c r="TNM609" s="112"/>
      <c r="TNN609" s="112"/>
      <c r="TNO609" s="112"/>
      <c r="TNP609" s="112"/>
      <c r="TNQ609" s="112"/>
      <c r="TNR609" s="112"/>
      <c r="TNS609" s="112"/>
      <c r="TNT609" s="112"/>
      <c r="TNU609" s="112"/>
      <c r="TNV609" s="112"/>
      <c r="TNW609" s="112"/>
      <c r="TNX609" s="112"/>
      <c r="TNY609" s="112"/>
      <c r="TNZ609" s="112"/>
      <c r="TOA609" s="112"/>
      <c r="TOB609" s="112"/>
      <c r="TOC609" s="112"/>
      <c r="TOD609" s="112"/>
      <c r="TOE609" s="112"/>
      <c r="TOF609" s="112"/>
      <c r="TOG609" s="112"/>
      <c r="TOH609" s="112"/>
      <c r="TOI609" s="112"/>
      <c r="TOJ609" s="112"/>
      <c r="TOK609" s="112"/>
      <c r="TOL609" s="112"/>
      <c r="TOM609" s="112"/>
      <c r="TON609" s="112"/>
      <c r="TOO609" s="112"/>
      <c r="TOP609" s="112"/>
      <c r="TOQ609" s="112"/>
      <c r="TOR609" s="112"/>
      <c r="TOS609" s="112"/>
      <c r="TOT609" s="112"/>
      <c r="TOU609" s="112"/>
      <c r="TOV609" s="112"/>
      <c r="TOW609" s="112"/>
      <c r="TOX609" s="112"/>
      <c r="TOY609" s="112"/>
      <c r="TOZ609" s="112"/>
      <c r="TPA609" s="112"/>
      <c r="TPB609" s="112"/>
      <c r="TPC609" s="112"/>
      <c r="TPD609" s="112"/>
      <c r="TPE609" s="112"/>
      <c r="TPF609" s="112"/>
      <c r="TPG609" s="112"/>
      <c r="TPH609" s="112"/>
      <c r="TPI609" s="112"/>
      <c r="TPJ609" s="112"/>
      <c r="TPK609" s="112"/>
      <c r="TPL609" s="112"/>
      <c r="TPM609" s="112"/>
      <c r="TPN609" s="112"/>
      <c r="TPO609" s="112"/>
      <c r="TPP609" s="112"/>
      <c r="TPQ609" s="112"/>
      <c r="TPR609" s="112"/>
      <c r="TPS609" s="112"/>
      <c r="TPT609" s="112"/>
      <c r="TPU609" s="112"/>
      <c r="TPV609" s="112"/>
      <c r="TPW609" s="112"/>
      <c r="TPX609" s="112"/>
      <c r="TPY609" s="112"/>
      <c r="TPZ609" s="112"/>
      <c r="TQA609" s="112"/>
      <c r="TQB609" s="112"/>
      <c r="TQC609" s="112"/>
      <c r="TQD609" s="112"/>
      <c r="TQE609" s="112"/>
      <c r="TQF609" s="112"/>
      <c r="TQG609" s="112"/>
      <c r="TQH609" s="112"/>
      <c r="TQI609" s="112"/>
      <c r="TQJ609" s="112"/>
      <c r="TQK609" s="112"/>
      <c r="TQL609" s="112"/>
      <c r="TQM609" s="112"/>
      <c r="TQN609" s="112"/>
      <c r="TQO609" s="112"/>
      <c r="TQP609" s="112"/>
      <c r="TQQ609" s="112"/>
      <c r="TQR609" s="112"/>
      <c r="TQS609" s="112"/>
      <c r="TQT609" s="112"/>
      <c r="TQU609" s="112"/>
      <c r="TQV609" s="112"/>
      <c r="TQW609" s="112"/>
      <c r="TQX609" s="112"/>
      <c r="TQY609" s="112"/>
      <c r="TQZ609" s="112"/>
      <c r="TRA609" s="112"/>
      <c r="TRB609" s="112"/>
      <c r="TRC609" s="112"/>
      <c r="TRD609" s="112"/>
      <c r="TRE609" s="112"/>
      <c r="TRF609" s="112"/>
      <c r="TRG609" s="112"/>
      <c r="TRH609" s="112"/>
      <c r="TRI609" s="112"/>
      <c r="TRJ609" s="112"/>
      <c r="TRK609" s="112"/>
      <c r="TRL609" s="112"/>
      <c r="TRM609" s="112"/>
      <c r="TRN609" s="112"/>
      <c r="TRO609" s="112"/>
      <c r="TRP609" s="112"/>
      <c r="TRQ609" s="112"/>
      <c r="TRR609" s="112"/>
      <c r="TRS609" s="112"/>
      <c r="TRT609" s="112"/>
      <c r="TRU609" s="112"/>
      <c r="TRV609" s="112"/>
      <c r="TRW609" s="112"/>
      <c r="TRX609" s="112"/>
      <c r="TRY609" s="112"/>
      <c r="TRZ609" s="112"/>
      <c r="TSA609" s="112"/>
      <c r="TSB609" s="112"/>
      <c r="TSC609" s="112"/>
      <c r="TSD609" s="112"/>
      <c r="TSE609" s="112"/>
      <c r="TSF609" s="112"/>
      <c r="TSG609" s="112"/>
      <c r="TSH609" s="112"/>
      <c r="TSI609" s="112"/>
      <c r="TSJ609" s="112"/>
      <c r="TSK609" s="112"/>
      <c r="TSL609" s="112"/>
      <c r="TSM609" s="112"/>
      <c r="TSN609" s="112"/>
      <c r="TSO609" s="112"/>
      <c r="TSP609" s="112"/>
      <c r="TSQ609" s="112"/>
      <c r="TSR609" s="112"/>
      <c r="TSS609" s="112"/>
      <c r="TST609" s="112"/>
      <c r="TSU609" s="112"/>
      <c r="TSV609" s="112"/>
      <c r="TSW609" s="112"/>
      <c r="TSX609" s="112"/>
      <c r="TSY609" s="112"/>
      <c r="TSZ609" s="112"/>
      <c r="TTA609" s="112"/>
      <c r="TTB609" s="112"/>
      <c r="TTC609" s="112"/>
      <c r="TTD609" s="112"/>
      <c r="TTE609" s="112"/>
      <c r="TTF609" s="112"/>
      <c r="TTG609" s="112"/>
      <c r="TTH609" s="112"/>
      <c r="TTI609" s="112"/>
      <c r="TTJ609" s="112"/>
      <c r="TTK609" s="112"/>
      <c r="TTL609" s="112"/>
      <c r="TTM609" s="112"/>
      <c r="TTN609" s="112"/>
      <c r="TTO609" s="112"/>
      <c r="TTP609" s="112"/>
      <c r="TTQ609" s="112"/>
      <c r="TTR609" s="112"/>
      <c r="TTS609" s="112"/>
      <c r="TTT609" s="112"/>
      <c r="TTU609" s="112"/>
      <c r="TTV609" s="112"/>
      <c r="TTW609" s="112"/>
      <c r="TTX609" s="112"/>
      <c r="TTY609" s="112"/>
      <c r="TTZ609" s="112"/>
      <c r="TUA609" s="112"/>
      <c r="TUB609" s="112"/>
      <c r="TUC609" s="112"/>
      <c r="TUD609" s="112"/>
      <c r="TUE609" s="112"/>
      <c r="TUF609" s="112"/>
      <c r="TUG609" s="112"/>
      <c r="TUH609" s="112"/>
      <c r="TUI609" s="112"/>
      <c r="TUJ609" s="112"/>
      <c r="TUK609" s="112"/>
      <c r="TUL609" s="112"/>
      <c r="TUM609" s="112"/>
      <c r="TUN609" s="112"/>
      <c r="TUO609" s="112"/>
      <c r="TUP609" s="112"/>
      <c r="TUQ609" s="112"/>
      <c r="TUR609" s="112"/>
      <c r="TUS609" s="112"/>
      <c r="TUT609" s="112"/>
      <c r="TUU609" s="112"/>
      <c r="TUV609" s="112"/>
      <c r="TUW609" s="112"/>
      <c r="TUX609" s="112"/>
      <c r="TUY609" s="112"/>
      <c r="TUZ609" s="112"/>
      <c r="TVA609" s="112"/>
      <c r="TVB609" s="112"/>
      <c r="TVC609" s="112"/>
      <c r="TVD609" s="112"/>
      <c r="TVE609" s="112"/>
      <c r="TVF609" s="112"/>
      <c r="TVG609" s="112"/>
      <c r="TVH609" s="112"/>
      <c r="TVI609" s="112"/>
      <c r="TVJ609" s="112"/>
      <c r="TVK609" s="112"/>
      <c r="TVL609" s="112"/>
      <c r="TVM609" s="112"/>
      <c r="TVN609" s="112"/>
      <c r="TVO609" s="112"/>
      <c r="TVP609" s="112"/>
      <c r="TVQ609" s="112"/>
      <c r="TVR609" s="112"/>
      <c r="TVS609" s="112"/>
      <c r="TVT609" s="112"/>
      <c r="TVU609" s="112"/>
      <c r="TVV609" s="112"/>
      <c r="TVW609" s="112"/>
      <c r="TVX609" s="112"/>
      <c r="TVY609" s="112"/>
      <c r="TVZ609" s="112"/>
      <c r="TWA609" s="112"/>
      <c r="TWB609" s="112"/>
      <c r="TWC609" s="112"/>
      <c r="TWD609" s="112"/>
      <c r="TWE609" s="112"/>
      <c r="TWF609" s="112"/>
      <c r="TWG609" s="112"/>
      <c r="TWH609" s="112"/>
      <c r="TWI609" s="112"/>
      <c r="TWJ609" s="112"/>
      <c r="TWK609" s="112"/>
      <c r="TWL609" s="112"/>
      <c r="TWM609" s="112"/>
      <c r="TWN609" s="112"/>
      <c r="TWO609" s="112"/>
      <c r="TWP609" s="112"/>
      <c r="TWQ609" s="112"/>
      <c r="TWR609" s="112"/>
      <c r="TWS609" s="112"/>
      <c r="TWT609" s="112"/>
      <c r="TWU609" s="112"/>
      <c r="TWV609" s="112"/>
      <c r="TWW609" s="112"/>
      <c r="TWX609" s="112"/>
      <c r="TWY609" s="112"/>
      <c r="TWZ609" s="112"/>
      <c r="TXA609" s="112"/>
      <c r="TXB609" s="112"/>
      <c r="TXC609" s="112"/>
      <c r="TXD609" s="112"/>
      <c r="TXE609" s="112"/>
      <c r="TXF609" s="112"/>
      <c r="TXG609" s="112"/>
      <c r="TXH609" s="112"/>
      <c r="TXI609" s="112"/>
      <c r="TXJ609" s="112"/>
      <c r="TXK609" s="112"/>
      <c r="TXL609" s="112"/>
      <c r="TXM609" s="112"/>
      <c r="TXN609" s="112"/>
      <c r="TXO609" s="112"/>
      <c r="TXP609" s="112"/>
      <c r="TXQ609" s="112"/>
      <c r="TXR609" s="112"/>
      <c r="TXS609" s="112"/>
      <c r="TXT609" s="112"/>
      <c r="TXU609" s="112"/>
      <c r="TXV609" s="112"/>
      <c r="TXW609" s="112"/>
      <c r="TXX609" s="112"/>
      <c r="TXY609" s="112"/>
      <c r="TXZ609" s="112"/>
      <c r="TYA609" s="112"/>
      <c r="TYB609" s="112"/>
      <c r="TYC609" s="112"/>
      <c r="TYD609" s="112"/>
      <c r="TYE609" s="112"/>
      <c r="TYF609" s="112"/>
      <c r="TYG609" s="112"/>
      <c r="TYH609" s="112"/>
      <c r="TYI609" s="112"/>
      <c r="TYJ609" s="112"/>
      <c r="TYK609" s="112"/>
      <c r="TYL609" s="112"/>
      <c r="TYM609" s="112"/>
      <c r="TYN609" s="112"/>
      <c r="TYO609" s="112"/>
      <c r="TYP609" s="112"/>
      <c r="TYQ609" s="112"/>
      <c r="TYR609" s="112"/>
      <c r="TYS609" s="112"/>
      <c r="TYT609" s="112"/>
      <c r="TYU609" s="112"/>
      <c r="TYV609" s="112"/>
      <c r="TYW609" s="112"/>
      <c r="TYX609" s="112"/>
      <c r="TYY609" s="112"/>
      <c r="TYZ609" s="112"/>
      <c r="TZA609" s="112"/>
      <c r="TZB609" s="112"/>
      <c r="TZC609" s="112"/>
      <c r="TZD609" s="112"/>
      <c r="TZE609" s="112"/>
      <c r="TZF609" s="112"/>
      <c r="TZG609" s="112"/>
      <c r="TZH609" s="112"/>
      <c r="TZI609" s="112"/>
      <c r="TZJ609" s="112"/>
      <c r="TZK609" s="112"/>
      <c r="TZL609" s="112"/>
      <c r="TZM609" s="112"/>
      <c r="TZN609" s="112"/>
      <c r="TZO609" s="112"/>
      <c r="TZP609" s="112"/>
      <c r="TZQ609" s="112"/>
      <c r="TZR609" s="112"/>
      <c r="TZS609" s="112"/>
      <c r="TZT609" s="112"/>
      <c r="TZU609" s="112"/>
      <c r="TZV609" s="112"/>
      <c r="TZW609" s="112"/>
      <c r="TZX609" s="112"/>
      <c r="TZY609" s="112"/>
      <c r="TZZ609" s="112"/>
      <c r="UAA609" s="112"/>
      <c r="UAB609" s="112"/>
      <c r="UAC609" s="112"/>
      <c r="UAD609" s="112"/>
      <c r="UAE609" s="112"/>
      <c r="UAF609" s="112"/>
      <c r="UAG609" s="112"/>
      <c r="UAH609" s="112"/>
      <c r="UAI609" s="112"/>
      <c r="UAJ609" s="112"/>
      <c r="UAK609" s="112"/>
      <c r="UAL609" s="112"/>
      <c r="UAM609" s="112"/>
      <c r="UAN609" s="112"/>
      <c r="UAO609" s="112"/>
      <c r="UAP609" s="112"/>
      <c r="UAQ609" s="112"/>
      <c r="UAR609" s="112"/>
      <c r="UAS609" s="112"/>
      <c r="UAT609" s="112"/>
      <c r="UAU609" s="112"/>
      <c r="UAV609" s="112"/>
      <c r="UAW609" s="112"/>
      <c r="UAX609" s="112"/>
      <c r="UAY609" s="112"/>
      <c r="UAZ609" s="112"/>
      <c r="UBA609" s="112"/>
      <c r="UBB609" s="112"/>
      <c r="UBC609" s="112"/>
      <c r="UBD609" s="112"/>
      <c r="UBE609" s="112"/>
      <c r="UBF609" s="112"/>
      <c r="UBG609" s="112"/>
      <c r="UBH609" s="112"/>
      <c r="UBI609" s="112"/>
      <c r="UBJ609" s="112"/>
      <c r="UBK609" s="112"/>
      <c r="UBL609" s="112"/>
      <c r="UBM609" s="112"/>
      <c r="UBN609" s="112"/>
      <c r="UBO609" s="112"/>
      <c r="UBP609" s="112"/>
      <c r="UBQ609" s="112"/>
      <c r="UBR609" s="112"/>
      <c r="UBS609" s="112"/>
      <c r="UBT609" s="112"/>
      <c r="UBU609" s="112"/>
      <c r="UBV609" s="112"/>
      <c r="UBW609" s="112"/>
      <c r="UBX609" s="112"/>
      <c r="UBY609" s="112"/>
      <c r="UBZ609" s="112"/>
      <c r="UCA609" s="112"/>
      <c r="UCB609" s="112"/>
      <c r="UCC609" s="112"/>
      <c r="UCD609" s="112"/>
      <c r="UCE609" s="112"/>
      <c r="UCF609" s="112"/>
      <c r="UCG609" s="112"/>
      <c r="UCH609" s="112"/>
      <c r="UCI609" s="112"/>
      <c r="UCJ609" s="112"/>
      <c r="UCK609" s="112"/>
      <c r="UCL609" s="112"/>
      <c r="UCM609" s="112"/>
      <c r="UCN609" s="112"/>
      <c r="UCO609" s="112"/>
      <c r="UCP609" s="112"/>
      <c r="UCQ609" s="112"/>
      <c r="UCR609" s="112"/>
      <c r="UCS609" s="112"/>
      <c r="UCT609" s="112"/>
      <c r="UCU609" s="112"/>
      <c r="UCV609" s="112"/>
      <c r="UCW609" s="112"/>
      <c r="UCX609" s="112"/>
      <c r="UCY609" s="112"/>
      <c r="UCZ609" s="112"/>
      <c r="UDA609" s="112"/>
      <c r="UDB609" s="112"/>
      <c r="UDC609" s="112"/>
      <c r="UDD609" s="112"/>
      <c r="UDE609" s="112"/>
      <c r="UDF609" s="112"/>
      <c r="UDG609" s="112"/>
      <c r="UDH609" s="112"/>
      <c r="UDI609" s="112"/>
      <c r="UDJ609" s="112"/>
      <c r="UDK609" s="112"/>
      <c r="UDL609" s="112"/>
      <c r="UDM609" s="112"/>
      <c r="UDN609" s="112"/>
      <c r="UDO609" s="112"/>
      <c r="UDP609" s="112"/>
      <c r="UDQ609" s="112"/>
      <c r="UDR609" s="112"/>
      <c r="UDS609" s="112"/>
      <c r="UDT609" s="112"/>
      <c r="UDU609" s="112"/>
      <c r="UDV609" s="112"/>
      <c r="UDW609" s="112"/>
      <c r="UDX609" s="112"/>
      <c r="UDY609" s="112"/>
      <c r="UDZ609" s="112"/>
      <c r="UEA609" s="112"/>
      <c r="UEB609" s="112"/>
      <c r="UEC609" s="112"/>
      <c r="UED609" s="112"/>
      <c r="UEE609" s="112"/>
      <c r="UEF609" s="112"/>
      <c r="UEG609" s="112"/>
      <c r="UEH609" s="112"/>
      <c r="UEI609" s="112"/>
      <c r="UEJ609" s="112"/>
      <c r="UEK609" s="112"/>
      <c r="UEL609" s="112"/>
      <c r="UEM609" s="112"/>
      <c r="UEN609" s="112"/>
      <c r="UEO609" s="112"/>
      <c r="UEP609" s="112"/>
      <c r="UEQ609" s="112"/>
      <c r="UER609" s="112"/>
      <c r="UES609" s="112"/>
      <c r="UET609" s="112"/>
      <c r="UEU609" s="112"/>
      <c r="UEV609" s="112"/>
      <c r="UEW609" s="112"/>
      <c r="UEX609" s="112"/>
      <c r="UEY609" s="112"/>
      <c r="UEZ609" s="112"/>
      <c r="UFA609" s="112"/>
      <c r="UFB609" s="112"/>
      <c r="UFC609" s="112"/>
      <c r="UFD609" s="112"/>
      <c r="UFE609" s="112"/>
      <c r="UFF609" s="112"/>
      <c r="UFG609" s="112"/>
      <c r="UFH609" s="112"/>
      <c r="UFI609" s="112"/>
      <c r="UFJ609" s="112"/>
      <c r="UFK609" s="112"/>
      <c r="UFL609" s="112"/>
      <c r="UFM609" s="112"/>
      <c r="UFN609" s="112"/>
      <c r="UFO609" s="112"/>
      <c r="UFP609" s="112"/>
      <c r="UFQ609" s="112"/>
      <c r="UFR609" s="112"/>
      <c r="UFS609" s="112"/>
      <c r="UFT609" s="112"/>
      <c r="UFU609" s="112"/>
      <c r="UFV609" s="112"/>
      <c r="UFW609" s="112"/>
      <c r="UFX609" s="112"/>
      <c r="UFY609" s="112"/>
      <c r="UFZ609" s="112"/>
      <c r="UGA609" s="112"/>
      <c r="UGB609" s="112"/>
      <c r="UGC609" s="112"/>
      <c r="UGD609" s="112"/>
      <c r="UGE609" s="112"/>
      <c r="UGF609" s="112"/>
      <c r="UGG609" s="112"/>
      <c r="UGH609" s="112"/>
      <c r="UGI609" s="112"/>
      <c r="UGJ609" s="112"/>
      <c r="UGK609" s="112"/>
      <c r="UGL609" s="112"/>
      <c r="UGM609" s="112"/>
      <c r="UGN609" s="112"/>
      <c r="UGO609" s="112"/>
      <c r="UGP609" s="112"/>
      <c r="UGQ609" s="112"/>
      <c r="UGR609" s="112"/>
      <c r="UGS609" s="112"/>
      <c r="UGT609" s="112"/>
      <c r="UGU609" s="112"/>
      <c r="UGV609" s="112"/>
      <c r="UGW609" s="112"/>
      <c r="UGX609" s="112"/>
      <c r="UGY609" s="112"/>
      <c r="UGZ609" s="112"/>
      <c r="UHA609" s="112"/>
      <c r="UHB609" s="112"/>
      <c r="UHC609" s="112"/>
      <c r="UHD609" s="112"/>
      <c r="UHE609" s="112"/>
      <c r="UHF609" s="112"/>
      <c r="UHG609" s="112"/>
      <c r="UHH609" s="112"/>
      <c r="UHI609" s="112"/>
      <c r="UHJ609" s="112"/>
      <c r="UHK609" s="112"/>
      <c r="UHL609" s="112"/>
      <c r="UHM609" s="112"/>
      <c r="UHN609" s="112"/>
      <c r="UHO609" s="112"/>
      <c r="UHP609" s="112"/>
      <c r="UHQ609" s="112"/>
      <c r="UHR609" s="112"/>
      <c r="UHS609" s="112"/>
      <c r="UHT609" s="112"/>
      <c r="UHU609" s="112"/>
      <c r="UHV609" s="112"/>
      <c r="UHW609" s="112"/>
      <c r="UHX609" s="112"/>
      <c r="UHY609" s="112"/>
      <c r="UHZ609" s="112"/>
      <c r="UIA609" s="112"/>
      <c r="UIB609" s="112"/>
      <c r="UIC609" s="112"/>
      <c r="UID609" s="112"/>
      <c r="UIE609" s="112"/>
      <c r="UIF609" s="112"/>
      <c r="UIG609" s="112"/>
      <c r="UIH609" s="112"/>
      <c r="UII609" s="112"/>
      <c r="UIJ609" s="112"/>
      <c r="UIK609" s="112"/>
      <c r="UIL609" s="112"/>
      <c r="UIM609" s="112"/>
      <c r="UIN609" s="112"/>
      <c r="UIO609" s="112"/>
      <c r="UIP609" s="112"/>
      <c r="UIQ609" s="112"/>
      <c r="UIR609" s="112"/>
      <c r="UIS609" s="112"/>
      <c r="UIT609" s="112"/>
      <c r="UIU609" s="112"/>
      <c r="UIV609" s="112"/>
      <c r="UIW609" s="112"/>
      <c r="UIX609" s="112"/>
      <c r="UIY609" s="112"/>
      <c r="UIZ609" s="112"/>
      <c r="UJA609" s="112"/>
      <c r="UJB609" s="112"/>
      <c r="UJC609" s="112"/>
      <c r="UJD609" s="112"/>
      <c r="UJE609" s="112"/>
      <c r="UJF609" s="112"/>
      <c r="UJG609" s="112"/>
      <c r="UJH609" s="112"/>
      <c r="UJI609" s="112"/>
      <c r="UJJ609" s="112"/>
      <c r="UJK609" s="112"/>
      <c r="UJL609" s="112"/>
      <c r="UJM609" s="112"/>
      <c r="UJN609" s="112"/>
      <c r="UJO609" s="112"/>
      <c r="UJP609" s="112"/>
      <c r="UJQ609" s="112"/>
      <c r="UJR609" s="112"/>
      <c r="UJS609" s="112"/>
      <c r="UJT609" s="112"/>
      <c r="UJU609" s="112"/>
      <c r="UJV609" s="112"/>
      <c r="UJW609" s="112"/>
      <c r="UJX609" s="112"/>
      <c r="UJY609" s="112"/>
      <c r="UJZ609" s="112"/>
      <c r="UKA609" s="112"/>
      <c r="UKB609" s="112"/>
      <c r="UKC609" s="112"/>
      <c r="UKD609" s="112"/>
      <c r="UKE609" s="112"/>
      <c r="UKF609" s="112"/>
      <c r="UKG609" s="112"/>
      <c r="UKH609" s="112"/>
      <c r="UKI609" s="112"/>
      <c r="UKJ609" s="112"/>
      <c r="UKK609" s="112"/>
      <c r="UKL609" s="112"/>
      <c r="UKM609" s="112"/>
      <c r="UKN609" s="112"/>
      <c r="UKO609" s="112"/>
      <c r="UKP609" s="112"/>
      <c r="UKQ609" s="112"/>
      <c r="UKR609" s="112"/>
      <c r="UKS609" s="112"/>
      <c r="UKT609" s="112"/>
      <c r="UKU609" s="112"/>
      <c r="UKV609" s="112"/>
      <c r="UKW609" s="112"/>
      <c r="UKX609" s="112"/>
      <c r="UKY609" s="112"/>
      <c r="UKZ609" s="112"/>
      <c r="ULA609" s="112"/>
      <c r="ULB609" s="112"/>
      <c r="ULC609" s="112"/>
      <c r="ULD609" s="112"/>
      <c r="ULE609" s="112"/>
      <c r="ULF609" s="112"/>
      <c r="ULG609" s="112"/>
      <c r="ULH609" s="112"/>
      <c r="ULI609" s="112"/>
      <c r="ULJ609" s="112"/>
      <c r="ULK609" s="112"/>
      <c r="ULL609" s="112"/>
      <c r="ULM609" s="112"/>
      <c r="ULN609" s="112"/>
      <c r="ULO609" s="112"/>
      <c r="ULP609" s="112"/>
      <c r="ULQ609" s="112"/>
      <c r="ULR609" s="112"/>
      <c r="ULS609" s="112"/>
      <c r="ULT609" s="112"/>
      <c r="ULU609" s="112"/>
      <c r="ULV609" s="112"/>
      <c r="ULW609" s="112"/>
      <c r="ULX609" s="112"/>
      <c r="ULY609" s="112"/>
      <c r="ULZ609" s="112"/>
      <c r="UMA609" s="112"/>
      <c r="UMB609" s="112"/>
      <c r="UMC609" s="112"/>
      <c r="UMD609" s="112"/>
      <c r="UME609" s="112"/>
      <c r="UMF609" s="112"/>
      <c r="UMG609" s="112"/>
      <c r="UMH609" s="112"/>
      <c r="UMI609" s="112"/>
      <c r="UMJ609" s="112"/>
      <c r="UMK609" s="112"/>
      <c r="UML609" s="112"/>
      <c r="UMM609" s="112"/>
      <c r="UMN609" s="112"/>
      <c r="UMO609" s="112"/>
      <c r="UMP609" s="112"/>
      <c r="UMQ609" s="112"/>
      <c r="UMR609" s="112"/>
      <c r="UMS609" s="112"/>
      <c r="UMT609" s="112"/>
      <c r="UMU609" s="112"/>
      <c r="UMV609" s="112"/>
      <c r="UMW609" s="112"/>
      <c r="UMX609" s="112"/>
      <c r="UMY609" s="112"/>
      <c r="UMZ609" s="112"/>
      <c r="UNA609" s="112"/>
      <c r="UNB609" s="112"/>
      <c r="UNC609" s="112"/>
      <c r="UND609" s="112"/>
      <c r="UNE609" s="112"/>
      <c r="UNF609" s="112"/>
      <c r="UNG609" s="112"/>
      <c r="UNH609" s="112"/>
      <c r="UNI609" s="112"/>
      <c r="UNJ609" s="112"/>
      <c r="UNK609" s="112"/>
      <c r="UNL609" s="112"/>
      <c r="UNM609" s="112"/>
      <c r="UNN609" s="112"/>
      <c r="UNO609" s="112"/>
      <c r="UNP609" s="112"/>
      <c r="UNQ609" s="112"/>
      <c r="UNR609" s="112"/>
      <c r="UNS609" s="112"/>
      <c r="UNT609" s="112"/>
      <c r="UNU609" s="112"/>
      <c r="UNV609" s="112"/>
      <c r="UNW609" s="112"/>
      <c r="UNX609" s="112"/>
      <c r="UNY609" s="112"/>
      <c r="UNZ609" s="112"/>
      <c r="UOA609" s="112"/>
      <c r="UOB609" s="112"/>
      <c r="UOC609" s="112"/>
      <c r="UOD609" s="112"/>
      <c r="UOE609" s="112"/>
      <c r="UOF609" s="112"/>
      <c r="UOG609" s="112"/>
      <c r="UOH609" s="112"/>
      <c r="UOI609" s="112"/>
      <c r="UOJ609" s="112"/>
      <c r="UOK609" s="112"/>
      <c r="UOL609" s="112"/>
      <c r="UOM609" s="112"/>
      <c r="UON609" s="112"/>
      <c r="UOO609" s="112"/>
      <c r="UOP609" s="112"/>
      <c r="UOQ609" s="112"/>
      <c r="UOR609" s="112"/>
      <c r="UOS609" s="112"/>
      <c r="UOT609" s="112"/>
      <c r="UOU609" s="112"/>
      <c r="UOV609" s="112"/>
      <c r="UOW609" s="112"/>
      <c r="UOX609" s="112"/>
      <c r="UOY609" s="112"/>
      <c r="UOZ609" s="112"/>
      <c r="UPA609" s="112"/>
      <c r="UPB609" s="112"/>
      <c r="UPC609" s="112"/>
      <c r="UPD609" s="112"/>
      <c r="UPE609" s="112"/>
      <c r="UPF609" s="112"/>
      <c r="UPG609" s="112"/>
      <c r="UPH609" s="112"/>
      <c r="UPI609" s="112"/>
      <c r="UPJ609" s="112"/>
      <c r="UPK609" s="112"/>
      <c r="UPL609" s="112"/>
      <c r="UPM609" s="112"/>
      <c r="UPN609" s="112"/>
      <c r="UPO609" s="112"/>
      <c r="UPP609" s="112"/>
      <c r="UPQ609" s="112"/>
      <c r="UPR609" s="112"/>
      <c r="UPS609" s="112"/>
      <c r="UPT609" s="112"/>
      <c r="UPU609" s="112"/>
      <c r="UPV609" s="112"/>
      <c r="UPW609" s="112"/>
      <c r="UPX609" s="112"/>
      <c r="UPY609" s="112"/>
      <c r="UPZ609" s="112"/>
      <c r="UQA609" s="112"/>
      <c r="UQB609" s="112"/>
      <c r="UQC609" s="112"/>
      <c r="UQD609" s="112"/>
      <c r="UQE609" s="112"/>
      <c r="UQF609" s="112"/>
      <c r="UQG609" s="112"/>
      <c r="UQH609" s="112"/>
      <c r="UQI609" s="112"/>
      <c r="UQJ609" s="112"/>
      <c r="UQK609" s="112"/>
      <c r="UQL609" s="112"/>
      <c r="UQM609" s="112"/>
      <c r="UQN609" s="112"/>
      <c r="UQO609" s="112"/>
      <c r="UQP609" s="112"/>
      <c r="UQQ609" s="112"/>
      <c r="UQR609" s="112"/>
      <c r="UQS609" s="112"/>
      <c r="UQT609" s="112"/>
      <c r="UQU609" s="112"/>
      <c r="UQV609" s="112"/>
      <c r="UQW609" s="112"/>
      <c r="UQX609" s="112"/>
      <c r="UQY609" s="112"/>
      <c r="UQZ609" s="112"/>
      <c r="URA609" s="112"/>
      <c r="URB609" s="112"/>
      <c r="URC609" s="112"/>
      <c r="URD609" s="112"/>
      <c r="URE609" s="112"/>
      <c r="URF609" s="112"/>
      <c r="URG609" s="112"/>
      <c r="URH609" s="112"/>
      <c r="URI609" s="112"/>
      <c r="URJ609" s="112"/>
      <c r="URK609" s="112"/>
      <c r="URL609" s="112"/>
      <c r="URM609" s="112"/>
      <c r="URN609" s="112"/>
      <c r="URO609" s="112"/>
      <c r="URP609" s="112"/>
      <c r="URQ609" s="112"/>
      <c r="URR609" s="112"/>
      <c r="URS609" s="112"/>
      <c r="URT609" s="112"/>
      <c r="URU609" s="112"/>
      <c r="URV609" s="112"/>
      <c r="URW609" s="112"/>
      <c r="URX609" s="112"/>
      <c r="URY609" s="112"/>
      <c r="URZ609" s="112"/>
      <c r="USA609" s="112"/>
      <c r="USB609" s="112"/>
      <c r="USC609" s="112"/>
      <c r="USD609" s="112"/>
      <c r="USE609" s="112"/>
      <c r="USF609" s="112"/>
      <c r="USG609" s="112"/>
      <c r="USH609" s="112"/>
      <c r="USI609" s="112"/>
      <c r="USJ609" s="112"/>
      <c r="USK609" s="112"/>
      <c r="USL609" s="112"/>
      <c r="USM609" s="112"/>
      <c r="USN609" s="112"/>
      <c r="USO609" s="112"/>
      <c r="USP609" s="112"/>
      <c r="USQ609" s="112"/>
      <c r="USR609" s="112"/>
      <c r="USS609" s="112"/>
      <c r="UST609" s="112"/>
      <c r="USU609" s="112"/>
      <c r="USV609" s="112"/>
      <c r="USW609" s="112"/>
      <c r="USX609" s="112"/>
      <c r="USY609" s="112"/>
      <c r="USZ609" s="112"/>
      <c r="UTA609" s="112"/>
      <c r="UTB609" s="112"/>
      <c r="UTC609" s="112"/>
      <c r="UTD609" s="112"/>
      <c r="UTE609" s="112"/>
      <c r="UTF609" s="112"/>
      <c r="UTG609" s="112"/>
      <c r="UTH609" s="112"/>
      <c r="UTI609" s="112"/>
      <c r="UTJ609" s="112"/>
      <c r="UTK609" s="112"/>
      <c r="UTL609" s="112"/>
      <c r="UTM609" s="112"/>
      <c r="UTN609" s="112"/>
      <c r="UTO609" s="112"/>
      <c r="UTP609" s="112"/>
      <c r="UTQ609" s="112"/>
      <c r="UTR609" s="112"/>
      <c r="UTS609" s="112"/>
      <c r="UTT609" s="112"/>
      <c r="UTU609" s="112"/>
      <c r="UTV609" s="112"/>
      <c r="UTW609" s="112"/>
      <c r="UTX609" s="112"/>
      <c r="UTY609" s="112"/>
      <c r="UTZ609" s="112"/>
      <c r="UUA609" s="112"/>
      <c r="UUB609" s="112"/>
      <c r="UUC609" s="112"/>
      <c r="UUD609" s="112"/>
      <c r="UUE609" s="112"/>
      <c r="UUF609" s="112"/>
      <c r="UUG609" s="112"/>
      <c r="UUH609" s="112"/>
      <c r="UUI609" s="112"/>
      <c r="UUJ609" s="112"/>
      <c r="UUK609" s="112"/>
      <c r="UUL609" s="112"/>
      <c r="UUM609" s="112"/>
      <c r="UUN609" s="112"/>
      <c r="UUO609" s="112"/>
      <c r="UUP609" s="112"/>
      <c r="UUQ609" s="112"/>
      <c r="UUR609" s="112"/>
      <c r="UUS609" s="112"/>
      <c r="UUT609" s="112"/>
      <c r="UUU609" s="112"/>
      <c r="UUV609" s="112"/>
      <c r="UUW609" s="112"/>
      <c r="UUX609" s="112"/>
      <c r="UUY609" s="112"/>
      <c r="UUZ609" s="112"/>
      <c r="UVA609" s="112"/>
      <c r="UVB609" s="112"/>
      <c r="UVC609" s="112"/>
      <c r="UVD609" s="112"/>
      <c r="UVE609" s="112"/>
      <c r="UVF609" s="112"/>
      <c r="UVG609" s="112"/>
      <c r="UVH609" s="112"/>
      <c r="UVI609" s="112"/>
      <c r="UVJ609" s="112"/>
      <c r="UVK609" s="112"/>
      <c r="UVL609" s="112"/>
      <c r="UVM609" s="112"/>
      <c r="UVN609" s="112"/>
      <c r="UVO609" s="112"/>
      <c r="UVP609" s="112"/>
      <c r="UVQ609" s="112"/>
      <c r="UVR609" s="112"/>
      <c r="UVS609" s="112"/>
      <c r="UVT609" s="112"/>
      <c r="UVU609" s="112"/>
      <c r="UVV609" s="112"/>
      <c r="UVW609" s="112"/>
      <c r="UVX609" s="112"/>
      <c r="UVY609" s="112"/>
      <c r="UVZ609" s="112"/>
      <c r="UWA609" s="112"/>
      <c r="UWB609" s="112"/>
      <c r="UWC609" s="112"/>
      <c r="UWD609" s="112"/>
      <c r="UWE609" s="112"/>
      <c r="UWF609" s="112"/>
      <c r="UWG609" s="112"/>
      <c r="UWH609" s="112"/>
      <c r="UWI609" s="112"/>
      <c r="UWJ609" s="112"/>
      <c r="UWK609" s="112"/>
      <c r="UWL609" s="112"/>
      <c r="UWM609" s="112"/>
      <c r="UWN609" s="112"/>
      <c r="UWO609" s="112"/>
      <c r="UWP609" s="112"/>
      <c r="UWQ609" s="112"/>
      <c r="UWR609" s="112"/>
      <c r="UWS609" s="112"/>
      <c r="UWT609" s="112"/>
      <c r="UWU609" s="112"/>
      <c r="UWV609" s="112"/>
      <c r="UWW609" s="112"/>
      <c r="UWX609" s="112"/>
      <c r="UWY609" s="112"/>
      <c r="UWZ609" s="112"/>
      <c r="UXA609" s="112"/>
      <c r="UXB609" s="112"/>
      <c r="UXC609" s="112"/>
      <c r="UXD609" s="112"/>
      <c r="UXE609" s="112"/>
      <c r="UXF609" s="112"/>
      <c r="UXG609" s="112"/>
      <c r="UXH609" s="112"/>
      <c r="UXI609" s="112"/>
      <c r="UXJ609" s="112"/>
      <c r="UXK609" s="112"/>
      <c r="UXL609" s="112"/>
      <c r="UXM609" s="112"/>
      <c r="UXN609" s="112"/>
      <c r="UXO609" s="112"/>
      <c r="UXP609" s="112"/>
      <c r="UXQ609" s="112"/>
      <c r="UXR609" s="112"/>
      <c r="UXS609" s="112"/>
      <c r="UXT609" s="112"/>
      <c r="UXU609" s="112"/>
      <c r="UXV609" s="112"/>
      <c r="UXW609" s="112"/>
      <c r="UXX609" s="112"/>
      <c r="UXY609" s="112"/>
      <c r="UXZ609" s="112"/>
      <c r="UYA609" s="112"/>
      <c r="UYB609" s="112"/>
      <c r="UYC609" s="112"/>
      <c r="UYD609" s="112"/>
      <c r="UYE609" s="112"/>
      <c r="UYF609" s="112"/>
      <c r="UYG609" s="112"/>
      <c r="UYH609" s="112"/>
      <c r="UYI609" s="112"/>
      <c r="UYJ609" s="112"/>
      <c r="UYK609" s="112"/>
      <c r="UYL609" s="112"/>
      <c r="UYM609" s="112"/>
      <c r="UYN609" s="112"/>
      <c r="UYO609" s="112"/>
      <c r="UYP609" s="112"/>
      <c r="UYQ609" s="112"/>
      <c r="UYR609" s="112"/>
      <c r="UYS609" s="112"/>
      <c r="UYT609" s="112"/>
      <c r="UYU609" s="112"/>
      <c r="UYV609" s="112"/>
      <c r="UYW609" s="112"/>
      <c r="UYX609" s="112"/>
      <c r="UYY609" s="112"/>
      <c r="UYZ609" s="112"/>
      <c r="UZA609" s="112"/>
      <c r="UZB609" s="112"/>
      <c r="UZC609" s="112"/>
      <c r="UZD609" s="112"/>
      <c r="UZE609" s="112"/>
      <c r="UZF609" s="112"/>
      <c r="UZG609" s="112"/>
      <c r="UZH609" s="112"/>
      <c r="UZI609" s="112"/>
      <c r="UZJ609" s="112"/>
      <c r="UZK609" s="112"/>
      <c r="UZL609" s="112"/>
      <c r="UZM609" s="112"/>
      <c r="UZN609" s="112"/>
      <c r="UZO609" s="112"/>
      <c r="UZP609" s="112"/>
      <c r="UZQ609" s="112"/>
      <c r="UZR609" s="112"/>
      <c r="UZS609" s="112"/>
      <c r="UZT609" s="112"/>
      <c r="UZU609" s="112"/>
      <c r="UZV609" s="112"/>
      <c r="UZW609" s="112"/>
      <c r="UZX609" s="112"/>
      <c r="UZY609" s="112"/>
      <c r="UZZ609" s="112"/>
      <c r="VAA609" s="112"/>
      <c r="VAB609" s="112"/>
      <c r="VAC609" s="112"/>
      <c r="VAD609" s="112"/>
      <c r="VAE609" s="112"/>
      <c r="VAF609" s="112"/>
      <c r="VAG609" s="112"/>
      <c r="VAH609" s="112"/>
      <c r="VAI609" s="112"/>
      <c r="VAJ609" s="112"/>
      <c r="VAK609" s="112"/>
      <c r="VAL609" s="112"/>
      <c r="VAM609" s="112"/>
      <c r="VAN609" s="112"/>
      <c r="VAO609" s="112"/>
      <c r="VAP609" s="112"/>
      <c r="VAQ609" s="112"/>
      <c r="VAR609" s="112"/>
      <c r="VAS609" s="112"/>
      <c r="VAT609" s="112"/>
      <c r="VAU609" s="112"/>
      <c r="VAV609" s="112"/>
      <c r="VAW609" s="112"/>
      <c r="VAX609" s="112"/>
      <c r="VAY609" s="112"/>
      <c r="VAZ609" s="112"/>
      <c r="VBA609" s="112"/>
      <c r="VBB609" s="112"/>
      <c r="VBC609" s="112"/>
      <c r="VBD609" s="112"/>
      <c r="VBE609" s="112"/>
      <c r="VBF609" s="112"/>
      <c r="VBG609" s="112"/>
      <c r="VBH609" s="112"/>
      <c r="VBI609" s="112"/>
      <c r="VBJ609" s="112"/>
      <c r="VBK609" s="112"/>
      <c r="VBL609" s="112"/>
      <c r="VBM609" s="112"/>
      <c r="VBN609" s="112"/>
      <c r="VBO609" s="112"/>
      <c r="VBP609" s="112"/>
      <c r="VBQ609" s="112"/>
      <c r="VBR609" s="112"/>
      <c r="VBS609" s="112"/>
      <c r="VBT609" s="112"/>
      <c r="VBU609" s="112"/>
      <c r="VBV609" s="112"/>
      <c r="VBW609" s="112"/>
      <c r="VBX609" s="112"/>
      <c r="VBY609" s="112"/>
      <c r="VBZ609" s="112"/>
      <c r="VCA609" s="112"/>
      <c r="VCB609" s="112"/>
      <c r="VCC609" s="112"/>
      <c r="VCD609" s="112"/>
      <c r="VCE609" s="112"/>
      <c r="VCF609" s="112"/>
      <c r="VCG609" s="112"/>
      <c r="VCH609" s="112"/>
      <c r="VCI609" s="112"/>
      <c r="VCJ609" s="112"/>
      <c r="VCK609" s="112"/>
      <c r="VCL609" s="112"/>
      <c r="VCM609" s="112"/>
      <c r="VCN609" s="112"/>
      <c r="VCO609" s="112"/>
      <c r="VCP609" s="112"/>
      <c r="VCQ609" s="112"/>
      <c r="VCR609" s="112"/>
      <c r="VCS609" s="112"/>
      <c r="VCT609" s="112"/>
      <c r="VCU609" s="112"/>
      <c r="VCV609" s="112"/>
      <c r="VCW609" s="112"/>
      <c r="VCX609" s="112"/>
      <c r="VCY609" s="112"/>
      <c r="VCZ609" s="112"/>
      <c r="VDA609" s="112"/>
      <c r="VDB609" s="112"/>
      <c r="VDC609" s="112"/>
      <c r="VDD609" s="112"/>
      <c r="VDE609" s="112"/>
      <c r="VDF609" s="112"/>
      <c r="VDG609" s="112"/>
      <c r="VDH609" s="112"/>
      <c r="VDI609" s="112"/>
      <c r="VDJ609" s="112"/>
      <c r="VDK609" s="112"/>
      <c r="VDL609" s="112"/>
      <c r="VDM609" s="112"/>
      <c r="VDN609" s="112"/>
      <c r="VDO609" s="112"/>
      <c r="VDP609" s="112"/>
      <c r="VDQ609" s="112"/>
      <c r="VDR609" s="112"/>
      <c r="VDS609" s="112"/>
      <c r="VDT609" s="112"/>
      <c r="VDU609" s="112"/>
      <c r="VDV609" s="112"/>
      <c r="VDW609" s="112"/>
      <c r="VDX609" s="112"/>
      <c r="VDY609" s="112"/>
      <c r="VDZ609" s="112"/>
      <c r="VEA609" s="112"/>
      <c r="VEB609" s="112"/>
      <c r="VEC609" s="112"/>
      <c r="VED609" s="112"/>
      <c r="VEE609" s="112"/>
      <c r="VEF609" s="112"/>
      <c r="VEG609" s="112"/>
      <c r="VEH609" s="112"/>
      <c r="VEI609" s="112"/>
      <c r="VEJ609" s="112"/>
      <c r="VEK609" s="112"/>
      <c r="VEL609" s="112"/>
      <c r="VEM609" s="112"/>
      <c r="VEN609" s="112"/>
      <c r="VEO609" s="112"/>
      <c r="VEP609" s="112"/>
      <c r="VEQ609" s="112"/>
      <c r="VER609" s="112"/>
      <c r="VES609" s="112"/>
      <c r="VET609" s="112"/>
      <c r="VEU609" s="112"/>
      <c r="VEV609" s="112"/>
      <c r="VEW609" s="112"/>
      <c r="VEX609" s="112"/>
      <c r="VEY609" s="112"/>
      <c r="VEZ609" s="112"/>
      <c r="VFA609" s="112"/>
      <c r="VFB609" s="112"/>
      <c r="VFC609" s="112"/>
      <c r="VFD609" s="112"/>
      <c r="VFE609" s="112"/>
      <c r="VFF609" s="112"/>
      <c r="VFG609" s="112"/>
      <c r="VFH609" s="112"/>
      <c r="VFI609" s="112"/>
      <c r="VFJ609" s="112"/>
      <c r="VFK609" s="112"/>
      <c r="VFL609" s="112"/>
      <c r="VFM609" s="112"/>
      <c r="VFN609" s="112"/>
      <c r="VFO609" s="112"/>
      <c r="VFP609" s="112"/>
      <c r="VFQ609" s="112"/>
      <c r="VFR609" s="112"/>
      <c r="VFS609" s="112"/>
      <c r="VFT609" s="112"/>
      <c r="VFU609" s="112"/>
      <c r="VFV609" s="112"/>
      <c r="VFW609" s="112"/>
      <c r="VFX609" s="112"/>
      <c r="VFY609" s="112"/>
      <c r="VFZ609" s="112"/>
      <c r="VGA609" s="112"/>
      <c r="VGB609" s="112"/>
      <c r="VGC609" s="112"/>
      <c r="VGD609" s="112"/>
      <c r="VGE609" s="112"/>
      <c r="VGF609" s="112"/>
      <c r="VGG609" s="112"/>
      <c r="VGH609" s="112"/>
      <c r="VGI609" s="112"/>
      <c r="VGJ609" s="112"/>
      <c r="VGK609" s="112"/>
      <c r="VGL609" s="112"/>
      <c r="VGM609" s="112"/>
      <c r="VGN609" s="112"/>
      <c r="VGO609" s="112"/>
      <c r="VGP609" s="112"/>
      <c r="VGQ609" s="112"/>
      <c r="VGR609" s="112"/>
      <c r="VGS609" s="112"/>
      <c r="VGT609" s="112"/>
      <c r="VGU609" s="112"/>
      <c r="VGV609" s="112"/>
      <c r="VGW609" s="112"/>
      <c r="VGX609" s="112"/>
      <c r="VGY609" s="112"/>
      <c r="VGZ609" s="112"/>
      <c r="VHA609" s="112"/>
      <c r="VHB609" s="112"/>
      <c r="VHC609" s="112"/>
      <c r="VHD609" s="112"/>
      <c r="VHE609" s="112"/>
      <c r="VHF609" s="112"/>
      <c r="VHG609" s="112"/>
      <c r="VHH609" s="112"/>
      <c r="VHI609" s="112"/>
      <c r="VHJ609" s="112"/>
      <c r="VHK609" s="112"/>
      <c r="VHL609" s="112"/>
      <c r="VHM609" s="112"/>
      <c r="VHN609" s="112"/>
      <c r="VHO609" s="112"/>
      <c r="VHP609" s="112"/>
      <c r="VHQ609" s="112"/>
      <c r="VHR609" s="112"/>
      <c r="VHS609" s="112"/>
      <c r="VHT609" s="112"/>
      <c r="VHU609" s="112"/>
      <c r="VHV609" s="112"/>
      <c r="VHW609" s="112"/>
      <c r="VHX609" s="112"/>
      <c r="VHY609" s="112"/>
      <c r="VHZ609" s="112"/>
      <c r="VIA609" s="112"/>
      <c r="VIB609" s="112"/>
      <c r="VIC609" s="112"/>
      <c r="VID609" s="112"/>
      <c r="VIE609" s="112"/>
      <c r="VIF609" s="112"/>
      <c r="VIG609" s="112"/>
      <c r="VIH609" s="112"/>
      <c r="VII609" s="112"/>
      <c r="VIJ609" s="112"/>
      <c r="VIK609" s="112"/>
      <c r="VIL609" s="112"/>
      <c r="VIM609" s="112"/>
      <c r="VIN609" s="112"/>
      <c r="VIO609" s="112"/>
      <c r="VIP609" s="112"/>
      <c r="VIQ609" s="112"/>
      <c r="VIR609" s="112"/>
      <c r="VIS609" s="112"/>
      <c r="VIT609" s="112"/>
      <c r="VIU609" s="112"/>
      <c r="VIV609" s="112"/>
      <c r="VIW609" s="112"/>
      <c r="VIX609" s="112"/>
      <c r="VIY609" s="112"/>
      <c r="VIZ609" s="112"/>
      <c r="VJA609" s="112"/>
      <c r="VJB609" s="112"/>
      <c r="VJC609" s="112"/>
      <c r="VJD609" s="112"/>
      <c r="VJE609" s="112"/>
      <c r="VJF609" s="112"/>
      <c r="VJG609" s="112"/>
      <c r="VJH609" s="112"/>
      <c r="VJI609" s="112"/>
      <c r="VJJ609" s="112"/>
      <c r="VJK609" s="112"/>
      <c r="VJL609" s="112"/>
      <c r="VJM609" s="112"/>
      <c r="VJN609" s="112"/>
      <c r="VJO609" s="112"/>
      <c r="VJP609" s="112"/>
      <c r="VJQ609" s="112"/>
      <c r="VJR609" s="112"/>
      <c r="VJS609" s="112"/>
      <c r="VJT609" s="112"/>
      <c r="VJU609" s="112"/>
      <c r="VJV609" s="112"/>
      <c r="VJW609" s="112"/>
      <c r="VJX609" s="112"/>
      <c r="VJY609" s="112"/>
      <c r="VJZ609" s="112"/>
      <c r="VKA609" s="112"/>
      <c r="VKB609" s="112"/>
      <c r="VKC609" s="112"/>
      <c r="VKD609" s="112"/>
      <c r="VKE609" s="112"/>
      <c r="VKF609" s="112"/>
      <c r="VKG609" s="112"/>
      <c r="VKH609" s="112"/>
      <c r="VKI609" s="112"/>
      <c r="VKJ609" s="112"/>
      <c r="VKK609" s="112"/>
      <c r="VKL609" s="112"/>
      <c r="VKM609" s="112"/>
      <c r="VKN609" s="112"/>
      <c r="VKO609" s="112"/>
      <c r="VKP609" s="112"/>
      <c r="VKQ609" s="112"/>
      <c r="VKR609" s="112"/>
      <c r="VKS609" s="112"/>
      <c r="VKT609" s="112"/>
      <c r="VKU609" s="112"/>
      <c r="VKV609" s="112"/>
      <c r="VKW609" s="112"/>
      <c r="VKX609" s="112"/>
      <c r="VKY609" s="112"/>
      <c r="VKZ609" s="112"/>
      <c r="VLA609" s="112"/>
      <c r="VLB609" s="112"/>
      <c r="VLC609" s="112"/>
      <c r="VLD609" s="112"/>
      <c r="VLE609" s="112"/>
      <c r="VLF609" s="112"/>
      <c r="VLG609" s="112"/>
      <c r="VLH609" s="112"/>
      <c r="VLI609" s="112"/>
      <c r="VLJ609" s="112"/>
      <c r="VLK609" s="112"/>
      <c r="VLL609" s="112"/>
      <c r="VLM609" s="112"/>
      <c r="VLN609" s="112"/>
      <c r="VLO609" s="112"/>
      <c r="VLP609" s="112"/>
      <c r="VLQ609" s="112"/>
      <c r="VLR609" s="112"/>
      <c r="VLS609" s="112"/>
      <c r="VLT609" s="112"/>
      <c r="VLU609" s="112"/>
      <c r="VLV609" s="112"/>
      <c r="VLW609" s="112"/>
      <c r="VLX609" s="112"/>
      <c r="VLY609" s="112"/>
      <c r="VLZ609" s="112"/>
      <c r="VMA609" s="112"/>
      <c r="VMB609" s="112"/>
      <c r="VMC609" s="112"/>
      <c r="VMD609" s="112"/>
      <c r="VME609" s="112"/>
      <c r="VMF609" s="112"/>
      <c r="VMG609" s="112"/>
      <c r="VMH609" s="112"/>
      <c r="VMI609" s="112"/>
      <c r="VMJ609" s="112"/>
      <c r="VMK609" s="112"/>
      <c r="VML609" s="112"/>
      <c r="VMM609" s="112"/>
      <c r="VMN609" s="112"/>
      <c r="VMO609" s="112"/>
      <c r="VMP609" s="112"/>
      <c r="VMQ609" s="112"/>
      <c r="VMR609" s="112"/>
      <c r="VMS609" s="112"/>
      <c r="VMT609" s="112"/>
      <c r="VMU609" s="112"/>
      <c r="VMV609" s="112"/>
      <c r="VMW609" s="112"/>
      <c r="VMX609" s="112"/>
      <c r="VMY609" s="112"/>
      <c r="VMZ609" s="112"/>
      <c r="VNA609" s="112"/>
      <c r="VNB609" s="112"/>
      <c r="VNC609" s="112"/>
      <c r="VND609" s="112"/>
      <c r="VNE609" s="112"/>
      <c r="VNF609" s="112"/>
      <c r="VNG609" s="112"/>
      <c r="VNH609" s="112"/>
      <c r="VNI609" s="112"/>
      <c r="VNJ609" s="112"/>
      <c r="VNK609" s="112"/>
      <c r="VNL609" s="112"/>
      <c r="VNM609" s="112"/>
      <c r="VNN609" s="112"/>
      <c r="VNO609" s="112"/>
      <c r="VNP609" s="112"/>
      <c r="VNQ609" s="112"/>
      <c r="VNR609" s="112"/>
      <c r="VNS609" s="112"/>
      <c r="VNT609" s="112"/>
      <c r="VNU609" s="112"/>
      <c r="VNV609" s="112"/>
      <c r="VNW609" s="112"/>
      <c r="VNX609" s="112"/>
      <c r="VNY609" s="112"/>
      <c r="VNZ609" s="112"/>
      <c r="VOA609" s="112"/>
      <c r="VOB609" s="112"/>
      <c r="VOC609" s="112"/>
      <c r="VOD609" s="112"/>
      <c r="VOE609" s="112"/>
      <c r="VOF609" s="112"/>
      <c r="VOG609" s="112"/>
      <c r="VOH609" s="112"/>
      <c r="VOI609" s="112"/>
      <c r="VOJ609" s="112"/>
      <c r="VOK609" s="112"/>
      <c r="VOL609" s="112"/>
      <c r="VOM609" s="112"/>
      <c r="VON609" s="112"/>
      <c r="VOO609" s="112"/>
      <c r="VOP609" s="112"/>
      <c r="VOQ609" s="112"/>
      <c r="VOR609" s="112"/>
      <c r="VOS609" s="112"/>
      <c r="VOT609" s="112"/>
      <c r="VOU609" s="112"/>
      <c r="VOV609" s="112"/>
      <c r="VOW609" s="112"/>
      <c r="VOX609" s="112"/>
      <c r="VOY609" s="112"/>
      <c r="VOZ609" s="112"/>
      <c r="VPA609" s="112"/>
      <c r="VPB609" s="112"/>
      <c r="VPC609" s="112"/>
      <c r="VPD609" s="112"/>
      <c r="VPE609" s="112"/>
      <c r="VPF609" s="112"/>
      <c r="VPG609" s="112"/>
      <c r="VPH609" s="112"/>
      <c r="VPI609" s="112"/>
      <c r="VPJ609" s="112"/>
      <c r="VPK609" s="112"/>
      <c r="VPL609" s="112"/>
      <c r="VPM609" s="112"/>
      <c r="VPN609" s="112"/>
      <c r="VPO609" s="112"/>
      <c r="VPP609" s="112"/>
      <c r="VPQ609" s="112"/>
      <c r="VPR609" s="112"/>
      <c r="VPS609" s="112"/>
      <c r="VPT609" s="112"/>
      <c r="VPU609" s="112"/>
      <c r="VPV609" s="112"/>
      <c r="VPW609" s="112"/>
      <c r="VPX609" s="112"/>
      <c r="VPY609" s="112"/>
      <c r="VPZ609" s="112"/>
      <c r="VQA609" s="112"/>
      <c r="VQB609" s="112"/>
      <c r="VQC609" s="112"/>
      <c r="VQD609" s="112"/>
      <c r="VQE609" s="112"/>
      <c r="VQF609" s="112"/>
      <c r="VQG609" s="112"/>
      <c r="VQH609" s="112"/>
      <c r="VQI609" s="112"/>
      <c r="VQJ609" s="112"/>
      <c r="VQK609" s="112"/>
      <c r="VQL609" s="112"/>
      <c r="VQM609" s="112"/>
      <c r="VQN609" s="112"/>
      <c r="VQO609" s="112"/>
      <c r="VQP609" s="112"/>
      <c r="VQQ609" s="112"/>
      <c r="VQR609" s="112"/>
      <c r="VQS609" s="112"/>
      <c r="VQT609" s="112"/>
      <c r="VQU609" s="112"/>
      <c r="VQV609" s="112"/>
      <c r="VQW609" s="112"/>
      <c r="VQX609" s="112"/>
      <c r="VQY609" s="112"/>
      <c r="VQZ609" s="112"/>
      <c r="VRA609" s="112"/>
      <c r="VRB609" s="112"/>
      <c r="VRC609" s="112"/>
      <c r="VRD609" s="112"/>
      <c r="VRE609" s="112"/>
      <c r="VRF609" s="112"/>
      <c r="VRG609" s="112"/>
      <c r="VRH609" s="112"/>
      <c r="VRI609" s="112"/>
      <c r="VRJ609" s="112"/>
      <c r="VRK609" s="112"/>
      <c r="VRL609" s="112"/>
      <c r="VRM609" s="112"/>
      <c r="VRN609" s="112"/>
      <c r="VRO609" s="112"/>
      <c r="VRP609" s="112"/>
      <c r="VRQ609" s="112"/>
      <c r="VRR609" s="112"/>
      <c r="VRS609" s="112"/>
      <c r="VRT609" s="112"/>
      <c r="VRU609" s="112"/>
      <c r="VRV609" s="112"/>
      <c r="VRW609" s="112"/>
      <c r="VRX609" s="112"/>
      <c r="VRY609" s="112"/>
      <c r="VRZ609" s="112"/>
      <c r="VSA609" s="112"/>
      <c r="VSB609" s="112"/>
      <c r="VSC609" s="112"/>
      <c r="VSD609" s="112"/>
      <c r="VSE609" s="112"/>
      <c r="VSF609" s="112"/>
      <c r="VSG609" s="112"/>
      <c r="VSH609" s="112"/>
      <c r="VSI609" s="112"/>
      <c r="VSJ609" s="112"/>
      <c r="VSK609" s="112"/>
      <c r="VSL609" s="112"/>
      <c r="VSM609" s="112"/>
      <c r="VSN609" s="112"/>
      <c r="VSO609" s="112"/>
      <c r="VSP609" s="112"/>
      <c r="VSQ609" s="112"/>
      <c r="VSR609" s="112"/>
      <c r="VSS609" s="112"/>
      <c r="VST609" s="112"/>
      <c r="VSU609" s="112"/>
      <c r="VSV609" s="112"/>
      <c r="VSW609" s="112"/>
      <c r="VSX609" s="112"/>
      <c r="VSY609" s="112"/>
      <c r="VSZ609" s="112"/>
      <c r="VTA609" s="112"/>
      <c r="VTB609" s="112"/>
      <c r="VTC609" s="112"/>
      <c r="VTD609" s="112"/>
      <c r="VTE609" s="112"/>
      <c r="VTF609" s="112"/>
      <c r="VTG609" s="112"/>
      <c r="VTH609" s="112"/>
      <c r="VTI609" s="112"/>
      <c r="VTJ609" s="112"/>
      <c r="VTK609" s="112"/>
      <c r="VTL609" s="112"/>
      <c r="VTM609" s="112"/>
      <c r="VTN609" s="112"/>
      <c r="VTO609" s="112"/>
      <c r="VTP609" s="112"/>
      <c r="VTQ609" s="112"/>
      <c r="VTR609" s="112"/>
      <c r="VTS609" s="112"/>
      <c r="VTT609" s="112"/>
      <c r="VTU609" s="112"/>
      <c r="VTV609" s="112"/>
      <c r="VTW609" s="112"/>
      <c r="VTX609" s="112"/>
      <c r="VTY609" s="112"/>
      <c r="VTZ609" s="112"/>
      <c r="VUA609" s="112"/>
      <c r="VUB609" s="112"/>
      <c r="VUC609" s="112"/>
      <c r="VUD609" s="112"/>
      <c r="VUE609" s="112"/>
      <c r="VUF609" s="112"/>
      <c r="VUG609" s="112"/>
      <c r="VUH609" s="112"/>
      <c r="VUI609" s="112"/>
      <c r="VUJ609" s="112"/>
      <c r="VUK609" s="112"/>
      <c r="VUL609" s="112"/>
      <c r="VUM609" s="112"/>
      <c r="VUN609" s="112"/>
      <c r="VUO609" s="112"/>
      <c r="VUP609" s="112"/>
      <c r="VUQ609" s="112"/>
      <c r="VUR609" s="112"/>
      <c r="VUS609" s="112"/>
      <c r="VUT609" s="112"/>
      <c r="VUU609" s="112"/>
      <c r="VUV609" s="112"/>
      <c r="VUW609" s="112"/>
      <c r="VUX609" s="112"/>
      <c r="VUY609" s="112"/>
      <c r="VUZ609" s="112"/>
      <c r="VVA609" s="112"/>
      <c r="VVB609" s="112"/>
      <c r="VVC609" s="112"/>
      <c r="VVD609" s="112"/>
      <c r="VVE609" s="112"/>
      <c r="VVF609" s="112"/>
      <c r="VVG609" s="112"/>
      <c r="VVH609" s="112"/>
      <c r="VVI609" s="112"/>
      <c r="VVJ609" s="112"/>
      <c r="VVK609" s="112"/>
      <c r="VVL609" s="112"/>
      <c r="VVM609" s="112"/>
      <c r="VVN609" s="112"/>
      <c r="VVO609" s="112"/>
      <c r="VVP609" s="112"/>
      <c r="VVQ609" s="112"/>
      <c r="VVR609" s="112"/>
      <c r="VVS609" s="112"/>
      <c r="VVT609" s="112"/>
      <c r="VVU609" s="112"/>
      <c r="VVV609" s="112"/>
      <c r="VVW609" s="112"/>
      <c r="VVX609" s="112"/>
      <c r="VVY609" s="112"/>
      <c r="VVZ609" s="112"/>
      <c r="VWA609" s="112"/>
      <c r="VWB609" s="112"/>
      <c r="VWC609" s="112"/>
      <c r="VWD609" s="112"/>
      <c r="VWE609" s="112"/>
      <c r="VWF609" s="112"/>
      <c r="VWG609" s="112"/>
      <c r="VWH609" s="112"/>
      <c r="VWI609" s="112"/>
      <c r="VWJ609" s="112"/>
      <c r="VWK609" s="112"/>
      <c r="VWL609" s="112"/>
      <c r="VWM609" s="112"/>
      <c r="VWN609" s="112"/>
      <c r="VWO609" s="112"/>
      <c r="VWP609" s="112"/>
      <c r="VWQ609" s="112"/>
      <c r="VWR609" s="112"/>
      <c r="VWS609" s="112"/>
      <c r="VWT609" s="112"/>
      <c r="VWU609" s="112"/>
      <c r="VWV609" s="112"/>
      <c r="VWW609" s="112"/>
      <c r="VWX609" s="112"/>
      <c r="VWY609" s="112"/>
      <c r="VWZ609" s="112"/>
      <c r="VXA609" s="112"/>
      <c r="VXB609" s="112"/>
      <c r="VXC609" s="112"/>
      <c r="VXD609" s="112"/>
      <c r="VXE609" s="112"/>
      <c r="VXF609" s="112"/>
      <c r="VXG609" s="112"/>
      <c r="VXH609" s="112"/>
      <c r="VXI609" s="112"/>
      <c r="VXJ609" s="112"/>
      <c r="VXK609" s="112"/>
      <c r="VXL609" s="112"/>
      <c r="VXM609" s="112"/>
      <c r="VXN609" s="112"/>
      <c r="VXO609" s="112"/>
      <c r="VXP609" s="112"/>
      <c r="VXQ609" s="112"/>
      <c r="VXR609" s="112"/>
      <c r="VXS609" s="112"/>
      <c r="VXT609" s="112"/>
      <c r="VXU609" s="112"/>
      <c r="VXV609" s="112"/>
      <c r="VXW609" s="112"/>
      <c r="VXX609" s="112"/>
      <c r="VXY609" s="112"/>
      <c r="VXZ609" s="112"/>
      <c r="VYA609" s="112"/>
      <c r="VYB609" s="112"/>
      <c r="VYC609" s="112"/>
      <c r="VYD609" s="112"/>
      <c r="VYE609" s="112"/>
      <c r="VYF609" s="112"/>
      <c r="VYG609" s="112"/>
      <c r="VYH609" s="112"/>
      <c r="VYI609" s="112"/>
      <c r="VYJ609" s="112"/>
      <c r="VYK609" s="112"/>
      <c r="VYL609" s="112"/>
      <c r="VYM609" s="112"/>
      <c r="VYN609" s="112"/>
      <c r="VYO609" s="112"/>
      <c r="VYP609" s="112"/>
      <c r="VYQ609" s="112"/>
      <c r="VYR609" s="112"/>
      <c r="VYS609" s="112"/>
      <c r="VYT609" s="112"/>
      <c r="VYU609" s="112"/>
      <c r="VYV609" s="112"/>
      <c r="VYW609" s="112"/>
      <c r="VYX609" s="112"/>
      <c r="VYY609" s="112"/>
      <c r="VYZ609" s="112"/>
      <c r="VZA609" s="112"/>
      <c r="VZB609" s="112"/>
      <c r="VZC609" s="112"/>
      <c r="VZD609" s="112"/>
      <c r="VZE609" s="112"/>
      <c r="VZF609" s="112"/>
      <c r="VZG609" s="112"/>
      <c r="VZH609" s="112"/>
      <c r="VZI609" s="112"/>
      <c r="VZJ609" s="112"/>
      <c r="VZK609" s="112"/>
      <c r="VZL609" s="112"/>
      <c r="VZM609" s="112"/>
      <c r="VZN609" s="112"/>
      <c r="VZO609" s="112"/>
      <c r="VZP609" s="112"/>
      <c r="VZQ609" s="112"/>
      <c r="VZR609" s="112"/>
      <c r="VZS609" s="112"/>
      <c r="VZT609" s="112"/>
      <c r="VZU609" s="112"/>
      <c r="VZV609" s="112"/>
      <c r="VZW609" s="112"/>
      <c r="VZX609" s="112"/>
      <c r="VZY609" s="112"/>
      <c r="VZZ609" s="112"/>
      <c r="WAA609" s="112"/>
      <c r="WAB609" s="112"/>
      <c r="WAC609" s="112"/>
      <c r="WAD609" s="112"/>
      <c r="WAE609" s="112"/>
      <c r="WAF609" s="112"/>
      <c r="WAG609" s="112"/>
      <c r="WAH609" s="112"/>
      <c r="WAI609" s="112"/>
      <c r="WAJ609" s="112"/>
      <c r="WAK609" s="112"/>
      <c r="WAL609" s="112"/>
      <c r="WAM609" s="112"/>
      <c r="WAN609" s="112"/>
      <c r="WAO609" s="112"/>
      <c r="WAP609" s="112"/>
      <c r="WAQ609" s="112"/>
      <c r="WAR609" s="112"/>
      <c r="WAS609" s="112"/>
      <c r="WAT609" s="112"/>
      <c r="WAU609" s="112"/>
      <c r="WAV609" s="112"/>
      <c r="WAW609" s="112"/>
      <c r="WAX609" s="112"/>
      <c r="WAY609" s="112"/>
      <c r="WAZ609" s="112"/>
      <c r="WBA609" s="112"/>
      <c r="WBB609" s="112"/>
      <c r="WBC609" s="112"/>
      <c r="WBD609" s="112"/>
      <c r="WBE609" s="112"/>
      <c r="WBF609" s="112"/>
      <c r="WBG609" s="112"/>
      <c r="WBH609" s="112"/>
      <c r="WBI609" s="112"/>
      <c r="WBJ609" s="112"/>
      <c r="WBK609" s="112"/>
      <c r="WBL609" s="112"/>
      <c r="WBM609" s="112"/>
      <c r="WBN609" s="112"/>
      <c r="WBO609" s="112"/>
      <c r="WBP609" s="112"/>
      <c r="WBQ609" s="112"/>
      <c r="WBR609" s="112"/>
      <c r="WBS609" s="112"/>
      <c r="WBT609" s="112"/>
      <c r="WBU609" s="112"/>
      <c r="WBV609" s="112"/>
      <c r="WBW609" s="112"/>
      <c r="WBX609" s="112"/>
      <c r="WBY609" s="112"/>
      <c r="WBZ609" s="112"/>
      <c r="WCA609" s="112"/>
      <c r="WCB609" s="112"/>
      <c r="WCC609" s="112"/>
      <c r="WCD609" s="112"/>
      <c r="WCE609" s="112"/>
      <c r="WCF609" s="112"/>
      <c r="WCG609" s="112"/>
      <c r="WCH609" s="112"/>
      <c r="WCI609" s="112"/>
      <c r="WCJ609" s="112"/>
      <c r="WCK609" s="112"/>
      <c r="WCL609" s="112"/>
      <c r="WCM609" s="112"/>
      <c r="WCN609" s="112"/>
      <c r="WCO609" s="112"/>
      <c r="WCP609" s="112"/>
      <c r="WCQ609" s="112"/>
      <c r="WCR609" s="112"/>
      <c r="WCS609" s="112"/>
      <c r="WCT609" s="112"/>
      <c r="WCU609" s="112"/>
      <c r="WCV609" s="112"/>
      <c r="WCW609" s="112"/>
      <c r="WCX609" s="112"/>
      <c r="WCY609" s="112"/>
      <c r="WCZ609" s="112"/>
      <c r="WDA609" s="112"/>
      <c r="WDB609" s="112"/>
      <c r="WDC609" s="112"/>
      <c r="WDD609" s="112"/>
      <c r="WDE609" s="112"/>
      <c r="WDF609" s="112"/>
      <c r="WDG609" s="112"/>
      <c r="WDH609" s="112"/>
      <c r="WDI609" s="112"/>
      <c r="WDJ609" s="112"/>
      <c r="WDK609" s="112"/>
      <c r="WDL609" s="112"/>
      <c r="WDM609" s="112"/>
      <c r="WDN609" s="112"/>
      <c r="WDO609" s="112"/>
      <c r="WDP609" s="112"/>
      <c r="WDQ609" s="112"/>
      <c r="WDR609" s="112"/>
      <c r="WDS609" s="112"/>
      <c r="WDT609" s="112"/>
      <c r="WDU609" s="112"/>
      <c r="WDV609" s="112"/>
      <c r="WDW609" s="112"/>
      <c r="WDX609" s="112"/>
      <c r="WDY609" s="112"/>
      <c r="WDZ609" s="112"/>
      <c r="WEA609" s="112"/>
      <c r="WEB609" s="112"/>
      <c r="WEC609" s="112"/>
      <c r="WED609" s="112"/>
      <c r="WEE609" s="112"/>
      <c r="WEF609" s="112"/>
      <c r="WEG609" s="112"/>
      <c r="WEH609" s="112"/>
      <c r="WEI609" s="112"/>
      <c r="WEJ609" s="112"/>
      <c r="WEK609" s="112"/>
      <c r="WEL609" s="112"/>
      <c r="WEM609" s="112"/>
      <c r="WEN609" s="112"/>
      <c r="WEO609" s="112"/>
      <c r="WEP609" s="112"/>
      <c r="WEQ609" s="112"/>
      <c r="WER609" s="112"/>
      <c r="WES609" s="112"/>
      <c r="WET609" s="112"/>
      <c r="WEU609" s="112"/>
      <c r="WEV609" s="112"/>
      <c r="WEW609" s="112"/>
      <c r="WEX609" s="112"/>
      <c r="WEY609" s="112"/>
      <c r="WEZ609" s="112"/>
      <c r="WFA609" s="112"/>
      <c r="WFB609" s="112"/>
      <c r="WFC609" s="112"/>
      <c r="WFD609" s="112"/>
      <c r="WFE609" s="112"/>
      <c r="WFF609" s="112"/>
      <c r="WFG609" s="112"/>
      <c r="WFH609" s="112"/>
      <c r="WFI609" s="112"/>
      <c r="WFJ609" s="112"/>
      <c r="WFK609" s="112"/>
      <c r="WFL609" s="112"/>
      <c r="WFM609" s="112"/>
      <c r="WFN609" s="112"/>
      <c r="WFO609" s="112"/>
      <c r="WFP609" s="112"/>
      <c r="WFQ609" s="112"/>
      <c r="WFR609" s="112"/>
      <c r="WFS609" s="112"/>
      <c r="WFT609" s="112"/>
      <c r="WFU609" s="112"/>
      <c r="WFV609" s="112"/>
      <c r="WFW609" s="112"/>
      <c r="WFX609" s="112"/>
      <c r="WFY609" s="112"/>
      <c r="WFZ609" s="112"/>
      <c r="WGA609" s="112"/>
      <c r="WGB609" s="112"/>
      <c r="WGC609" s="112"/>
      <c r="WGD609" s="112"/>
      <c r="WGE609" s="112"/>
      <c r="WGF609" s="112"/>
      <c r="WGG609" s="112"/>
      <c r="WGH609" s="112"/>
      <c r="WGI609" s="112"/>
      <c r="WGJ609" s="112"/>
      <c r="WGK609" s="112"/>
      <c r="WGL609" s="112"/>
      <c r="WGM609" s="112"/>
      <c r="WGN609" s="112"/>
      <c r="WGO609" s="112"/>
      <c r="WGP609" s="112"/>
      <c r="WGQ609" s="112"/>
      <c r="WGR609" s="112"/>
      <c r="WGS609" s="112"/>
      <c r="WGT609" s="112"/>
      <c r="WGU609" s="112"/>
      <c r="WGV609" s="112"/>
      <c r="WGW609" s="112"/>
      <c r="WGX609" s="112"/>
      <c r="WGY609" s="112"/>
      <c r="WGZ609" s="112"/>
      <c r="WHA609" s="112"/>
      <c r="WHB609" s="112"/>
      <c r="WHC609" s="112"/>
      <c r="WHD609" s="112"/>
      <c r="WHE609" s="112"/>
      <c r="WHF609" s="112"/>
      <c r="WHG609" s="112"/>
      <c r="WHH609" s="112"/>
      <c r="WHI609" s="112"/>
      <c r="WHJ609" s="112"/>
      <c r="WHK609" s="112"/>
      <c r="WHL609" s="112"/>
      <c r="WHM609" s="112"/>
      <c r="WHN609" s="112"/>
      <c r="WHO609" s="112"/>
      <c r="WHP609" s="112"/>
      <c r="WHQ609" s="112"/>
      <c r="WHR609" s="112"/>
      <c r="WHS609" s="112"/>
      <c r="WHT609" s="112"/>
      <c r="WHU609" s="112"/>
      <c r="WHV609" s="112"/>
      <c r="WHW609" s="112"/>
      <c r="WHX609" s="112"/>
      <c r="WHY609" s="112"/>
      <c r="WHZ609" s="112"/>
      <c r="WIA609" s="112"/>
      <c r="WIB609" s="112"/>
      <c r="WIC609" s="112"/>
      <c r="WID609" s="112"/>
      <c r="WIE609" s="112"/>
      <c r="WIF609" s="112"/>
      <c r="WIG609" s="112"/>
      <c r="WIH609" s="112"/>
      <c r="WII609" s="112"/>
      <c r="WIJ609" s="112"/>
      <c r="WIK609" s="112"/>
      <c r="WIL609" s="112"/>
      <c r="WIM609" s="112"/>
      <c r="WIN609" s="112"/>
      <c r="WIO609" s="112"/>
      <c r="WIP609" s="112"/>
      <c r="WIQ609" s="112"/>
      <c r="WIR609" s="112"/>
      <c r="WIS609" s="112"/>
      <c r="WIT609" s="112"/>
      <c r="WIU609" s="112"/>
      <c r="WIV609" s="112"/>
      <c r="WIW609" s="112"/>
      <c r="WIX609" s="112"/>
      <c r="WIY609" s="112"/>
      <c r="WIZ609" s="112"/>
      <c r="WJA609" s="112"/>
      <c r="WJB609" s="112"/>
      <c r="WJC609" s="112"/>
      <c r="WJD609" s="112"/>
      <c r="WJE609" s="112"/>
      <c r="WJF609" s="112"/>
      <c r="WJG609" s="112"/>
      <c r="WJH609" s="112"/>
      <c r="WJI609" s="112"/>
      <c r="WJJ609" s="112"/>
      <c r="WJK609" s="112"/>
      <c r="WJL609" s="112"/>
      <c r="WJM609" s="112"/>
      <c r="WJN609" s="112"/>
      <c r="WJO609" s="112"/>
      <c r="WJP609" s="112"/>
      <c r="WJQ609" s="112"/>
      <c r="WJR609" s="112"/>
      <c r="WJS609" s="112"/>
      <c r="WJT609" s="112"/>
      <c r="WJU609" s="112"/>
      <c r="WJV609" s="112"/>
      <c r="WJW609" s="112"/>
      <c r="WJX609" s="112"/>
      <c r="WJY609" s="112"/>
      <c r="WJZ609" s="112"/>
      <c r="WKA609" s="112"/>
      <c r="WKB609" s="112"/>
      <c r="WKC609" s="112"/>
      <c r="WKD609" s="112"/>
      <c r="WKE609" s="112"/>
      <c r="WKF609" s="112"/>
      <c r="WKG609" s="112"/>
      <c r="WKH609" s="112"/>
      <c r="WKI609" s="112"/>
      <c r="WKJ609" s="112"/>
      <c r="WKK609" s="112"/>
      <c r="WKL609" s="112"/>
      <c r="WKM609" s="112"/>
      <c r="WKN609" s="112"/>
      <c r="WKO609" s="112"/>
      <c r="WKP609" s="112"/>
      <c r="WKQ609" s="112"/>
      <c r="WKR609" s="112"/>
      <c r="WKS609" s="112"/>
      <c r="WKT609" s="112"/>
      <c r="WKU609" s="112"/>
      <c r="WKV609" s="112"/>
      <c r="WKW609" s="112"/>
      <c r="WKX609" s="112"/>
      <c r="WKY609" s="112"/>
      <c r="WKZ609" s="112"/>
      <c r="WLA609" s="112"/>
      <c r="WLB609" s="112"/>
      <c r="WLC609" s="112"/>
      <c r="WLD609" s="112"/>
      <c r="WLE609" s="112"/>
      <c r="WLF609" s="112"/>
      <c r="WLG609" s="112"/>
      <c r="WLH609" s="112"/>
      <c r="WLI609" s="112"/>
      <c r="WLJ609" s="112"/>
      <c r="WLK609" s="112"/>
      <c r="WLL609" s="112"/>
      <c r="WLM609" s="112"/>
      <c r="WLN609" s="112"/>
      <c r="WLO609" s="112"/>
      <c r="WLP609" s="112"/>
      <c r="WLQ609" s="112"/>
      <c r="WLR609" s="112"/>
      <c r="WLS609" s="112"/>
      <c r="WLT609" s="112"/>
      <c r="WLU609" s="112"/>
      <c r="WLV609" s="112"/>
      <c r="WLW609" s="112"/>
      <c r="WLX609" s="112"/>
      <c r="WLY609" s="112"/>
      <c r="WLZ609" s="112"/>
      <c r="WMA609" s="112"/>
      <c r="WMB609" s="112"/>
      <c r="WMC609" s="112"/>
      <c r="WMD609" s="112"/>
      <c r="WME609" s="112"/>
      <c r="WMF609" s="112"/>
      <c r="WMG609" s="112"/>
      <c r="WMH609" s="112"/>
      <c r="WMI609" s="112"/>
      <c r="WMJ609" s="112"/>
      <c r="WMK609" s="112"/>
      <c r="WML609" s="112"/>
      <c r="WMM609" s="112"/>
      <c r="WMN609" s="112"/>
      <c r="WMO609" s="112"/>
      <c r="WMP609" s="112"/>
      <c r="WMQ609" s="112"/>
      <c r="WMR609" s="112"/>
      <c r="WMS609" s="112"/>
      <c r="WMT609" s="112"/>
      <c r="WMU609" s="112"/>
      <c r="WMV609" s="112"/>
      <c r="WMW609" s="112"/>
      <c r="WMX609" s="112"/>
      <c r="WMY609" s="112"/>
      <c r="WMZ609" s="112"/>
      <c r="WNA609" s="112"/>
      <c r="WNB609" s="112"/>
      <c r="WNC609" s="112"/>
      <c r="WND609" s="112"/>
      <c r="WNE609" s="112"/>
      <c r="WNF609" s="112"/>
      <c r="WNG609" s="112"/>
      <c r="WNH609" s="112"/>
      <c r="WNI609" s="112"/>
      <c r="WNJ609" s="112"/>
      <c r="WNK609" s="112"/>
      <c r="WNL609" s="112"/>
      <c r="WNM609" s="112"/>
      <c r="WNN609" s="112"/>
      <c r="WNO609" s="112"/>
      <c r="WNP609" s="112"/>
      <c r="WNQ609" s="112"/>
      <c r="WNR609" s="112"/>
      <c r="WNS609" s="112"/>
      <c r="WNT609" s="112"/>
      <c r="WNU609" s="112"/>
      <c r="WNV609" s="112"/>
      <c r="WNW609" s="112"/>
      <c r="WNX609" s="112"/>
      <c r="WNY609" s="112"/>
      <c r="WNZ609" s="112"/>
      <c r="WOA609" s="112"/>
      <c r="WOB609" s="112"/>
      <c r="WOC609" s="112"/>
      <c r="WOD609" s="112"/>
      <c r="WOE609" s="112"/>
      <c r="WOF609" s="112"/>
      <c r="WOG609" s="112"/>
      <c r="WOH609" s="112"/>
      <c r="WOI609" s="112"/>
      <c r="WOJ609" s="112"/>
      <c r="WOK609" s="112"/>
      <c r="WOL609" s="112"/>
      <c r="WOM609" s="112"/>
      <c r="WON609" s="112"/>
      <c r="WOO609" s="112"/>
      <c r="WOP609" s="112"/>
      <c r="WOQ609" s="112"/>
      <c r="WOR609" s="112"/>
      <c r="WOS609" s="112"/>
      <c r="WOT609" s="112"/>
      <c r="WOU609" s="112"/>
      <c r="WOV609" s="112"/>
      <c r="WOW609" s="112"/>
      <c r="WOX609" s="112"/>
      <c r="WOY609" s="112"/>
      <c r="WOZ609" s="112"/>
      <c r="WPA609" s="112"/>
      <c r="WPB609" s="112"/>
      <c r="WPC609" s="112"/>
      <c r="WPD609" s="112"/>
      <c r="WPE609" s="112"/>
      <c r="WPF609" s="112"/>
      <c r="WPG609" s="112"/>
      <c r="WPH609" s="112"/>
      <c r="WPI609" s="112"/>
      <c r="WPJ609" s="112"/>
      <c r="WPK609" s="112"/>
      <c r="WPL609" s="112"/>
      <c r="WPM609" s="112"/>
      <c r="WPN609" s="112"/>
      <c r="WPO609" s="112"/>
      <c r="WPP609" s="112"/>
      <c r="WPQ609" s="112"/>
      <c r="WPR609" s="112"/>
      <c r="WPS609" s="112"/>
      <c r="WPT609" s="112"/>
      <c r="WPU609" s="112"/>
      <c r="WPV609" s="112"/>
      <c r="WPW609" s="112"/>
      <c r="WPX609" s="112"/>
      <c r="WPY609" s="112"/>
      <c r="WPZ609" s="112"/>
      <c r="WQA609" s="112"/>
      <c r="WQB609" s="112"/>
      <c r="WQC609" s="112"/>
      <c r="WQD609" s="112"/>
      <c r="WQE609" s="112"/>
      <c r="WQF609" s="112"/>
      <c r="WQG609" s="112"/>
      <c r="WQH609" s="112"/>
      <c r="WQI609" s="112"/>
      <c r="WQJ609" s="112"/>
      <c r="WQK609" s="112"/>
      <c r="WQL609" s="112"/>
      <c r="WQM609" s="112"/>
      <c r="WQN609" s="112"/>
      <c r="WQO609" s="112"/>
      <c r="WQP609" s="112"/>
      <c r="WQQ609" s="112"/>
      <c r="WQR609" s="112"/>
      <c r="WQS609" s="112"/>
      <c r="WQT609" s="112"/>
      <c r="WQU609" s="112"/>
      <c r="WQV609" s="112"/>
      <c r="WQW609" s="112"/>
      <c r="WQX609" s="112"/>
      <c r="WQY609" s="112"/>
      <c r="WQZ609" s="112"/>
      <c r="WRA609" s="112"/>
      <c r="WRB609" s="112"/>
      <c r="WRC609" s="112"/>
      <c r="WRD609" s="112"/>
      <c r="WRE609" s="112"/>
      <c r="WRF609" s="112"/>
      <c r="WRG609" s="112"/>
      <c r="WRH609" s="112"/>
      <c r="WRI609" s="112"/>
      <c r="WRJ609" s="112"/>
      <c r="WRK609" s="112"/>
      <c r="WRL609" s="112"/>
      <c r="WRM609" s="112"/>
      <c r="WRN609" s="112"/>
      <c r="WRO609" s="112"/>
      <c r="WRP609" s="112"/>
      <c r="WRQ609" s="112"/>
      <c r="WRR609" s="112"/>
      <c r="WRS609" s="112"/>
      <c r="WRT609" s="112"/>
      <c r="WRU609" s="112"/>
      <c r="WRV609" s="112"/>
      <c r="WRW609" s="112"/>
      <c r="WRX609" s="112"/>
      <c r="WRY609" s="112"/>
      <c r="WRZ609" s="112"/>
      <c r="WSA609" s="112"/>
      <c r="WSB609" s="112"/>
      <c r="WSC609" s="112"/>
      <c r="WSD609" s="112"/>
      <c r="WSE609" s="112"/>
      <c r="WSF609" s="112"/>
      <c r="WSG609" s="112"/>
      <c r="WSH609" s="112"/>
      <c r="WSI609" s="112"/>
      <c r="WSJ609" s="112"/>
      <c r="WSK609" s="112"/>
      <c r="WSL609" s="112"/>
      <c r="WSM609" s="112"/>
      <c r="WSN609" s="112"/>
      <c r="WSO609" s="112"/>
      <c r="WSP609" s="112"/>
      <c r="WSQ609" s="112"/>
      <c r="WSR609" s="112"/>
      <c r="WSS609" s="112"/>
      <c r="WST609" s="112"/>
      <c r="WSU609" s="112"/>
      <c r="WSV609" s="112"/>
      <c r="WSW609" s="112"/>
      <c r="WSX609" s="112"/>
      <c r="WSY609" s="112"/>
      <c r="WSZ609" s="112"/>
      <c r="WTA609" s="112"/>
      <c r="WTB609" s="112"/>
      <c r="WTC609" s="112"/>
      <c r="WTD609" s="112"/>
      <c r="WTE609" s="112"/>
      <c r="WTF609" s="112"/>
      <c r="WTG609" s="112"/>
      <c r="WTH609" s="112"/>
      <c r="WTI609" s="112"/>
      <c r="WTJ609" s="112"/>
      <c r="WTK609" s="112"/>
      <c r="WTL609" s="112"/>
      <c r="WTM609" s="112"/>
      <c r="WTN609" s="112"/>
      <c r="WTO609" s="112"/>
      <c r="WTP609" s="112"/>
      <c r="WTQ609" s="112"/>
      <c r="WTR609" s="112"/>
      <c r="WTS609" s="112"/>
      <c r="WTT609" s="112"/>
      <c r="WTU609" s="112"/>
      <c r="WTV609" s="112"/>
      <c r="WTW609" s="112"/>
      <c r="WTX609" s="112"/>
      <c r="WTY609" s="112"/>
      <c r="WTZ609" s="112"/>
      <c r="WUA609" s="112"/>
      <c r="WUB609" s="112"/>
      <c r="WUC609" s="112"/>
      <c r="WUD609" s="112"/>
      <c r="WUE609" s="112"/>
      <c r="WUF609" s="112"/>
      <c r="WUG609" s="112"/>
      <c r="WUH609" s="112"/>
      <c r="WUI609" s="112"/>
      <c r="WUJ609" s="112"/>
      <c r="WUK609" s="112"/>
      <c r="WUL609" s="112"/>
      <c r="WUM609" s="112"/>
      <c r="WUN609" s="112"/>
      <c r="WUO609" s="112"/>
      <c r="WUP609" s="112"/>
      <c r="WUQ609" s="112"/>
      <c r="WUR609" s="112"/>
      <c r="WUS609" s="112"/>
      <c r="WUT609" s="112"/>
      <c r="WUU609" s="112"/>
      <c r="WUV609" s="112"/>
      <c r="WUW609" s="112"/>
      <c r="WUX609" s="112"/>
      <c r="WUY609" s="112"/>
      <c r="WUZ609" s="112"/>
      <c r="WVA609" s="112"/>
      <c r="WVB609" s="112"/>
      <c r="WVC609" s="112"/>
      <c r="WVD609" s="112"/>
      <c r="WVE609" s="112"/>
      <c r="WVF609" s="112"/>
      <c r="WVG609" s="112"/>
      <c r="WVH609" s="112"/>
      <c r="WVI609" s="112"/>
      <c r="WVJ609" s="112"/>
      <c r="WVK609" s="112"/>
      <c r="WVL609" s="112"/>
      <c r="WVM609" s="112"/>
      <c r="WVN609" s="112"/>
      <c r="WVO609" s="112"/>
      <c r="WVP609" s="112"/>
      <c r="WVQ609" s="112"/>
      <c r="WVR609" s="112"/>
      <c r="WVS609" s="112"/>
      <c r="WVT609" s="112"/>
      <c r="WVU609" s="112"/>
      <c r="WVV609" s="112"/>
      <c r="WVW609" s="112"/>
      <c r="WVX609" s="112"/>
      <c r="WVY609" s="112"/>
      <c r="WVZ609" s="112"/>
      <c r="WWA609" s="112"/>
      <c r="WWB609" s="112"/>
      <c r="WWC609" s="112"/>
      <c r="WWD609" s="112"/>
      <c r="WWE609" s="112"/>
      <c r="WWF609" s="112"/>
      <c r="WWG609" s="112"/>
      <c r="WWH609" s="112"/>
      <c r="WWI609" s="112"/>
      <c r="WWJ609" s="112"/>
      <c r="WWK609" s="112"/>
      <c r="WWL609" s="112"/>
      <c r="WWM609" s="112"/>
      <c r="WWN609" s="112"/>
      <c r="WWO609" s="112"/>
      <c r="WWP609" s="112"/>
      <c r="WWQ609" s="112"/>
      <c r="WWR609" s="112"/>
      <c r="WWS609" s="112"/>
      <c r="WWT609" s="112"/>
      <c r="WWU609" s="112"/>
      <c r="WWV609" s="112"/>
      <c r="WWW609" s="112"/>
      <c r="WWX609" s="112"/>
      <c r="WWY609" s="112"/>
      <c r="WWZ609" s="112"/>
      <c r="WXA609" s="112"/>
      <c r="WXB609" s="112"/>
      <c r="WXC609" s="112"/>
      <c r="WXD609" s="112"/>
      <c r="WXE609" s="112"/>
      <c r="WXF609" s="112"/>
      <c r="WXG609" s="112"/>
      <c r="WXH609" s="112"/>
      <c r="WXI609" s="112"/>
      <c r="WXJ609" s="112"/>
      <c r="WXK609" s="112"/>
      <c r="WXL609" s="112"/>
      <c r="WXM609" s="112"/>
      <c r="WXN609" s="112"/>
      <c r="WXO609" s="112"/>
      <c r="WXP609" s="112"/>
      <c r="WXQ609" s="112"/>
      <c r="WXR609" s="112"/>
      <c r="WXS609" s="112"/>
      <c r="WXT609" s="112"/>
      <c r="WXU609" s="112"/>
      <c r="WXV609" s="112"/>
      <c r="WXW609" s="112"/>
      <c r="WXX609" s="112"/>
      <c r="WXY609" s="112"/>
      <c r="WXZ609" s="112"/>
      <c r="WYA609" s="112"/>
      <c r="WYB609" s="112"/>
      <c r="WYC609" s="112"/>
      <c r="WYD609" s="112"/>
      <c r="WYE609" s="112"/>
      <c r="WYF609" s="112"/>
      <c r="WYG609" s="112"/>
      <c r="WYH609" s="112"/>
      <c r="WYI609" s="112"/>
      <c r="WYJ609" s="112"/>
      <c r="WYK609" s="112"/>
      <c r="WYL609" s="112"/>
      <c r="WYM609" s="112"/>
      <c r="WYN609" s="112"/>
      <c r="WYO609" s="112"/>
      <c r="WYP609" s="112"/>
      <c r="WYQ609" s="112"/>
      <c r="WYR609" s="112"/>
      <c r="WYS609" s="112"/>
      <c r="WYT609" s="112"/>
      <c r="WYU609" s="112"/>
      <c r="WYV609" s="112"/>
      <c r="WYW609" s="112"/>
      <c r="WYX609" s="112"/>
      <c r="WYY609" s="112"/>
      <c r="WYZ609" s="112"/>
      <c r="WZA609" s="112"/>
      <c r="WZB609" s="112"/>
      <c r="WZC609" s="112"/>
      <c r="WZD609" s="112"/>
      <c r="WZE609" s="112"/>
      <c r="WZF609" s="112"/>
      <c r="WZG609" s="112"/>
      <c r="WZH609" s="112"/>
      <c r="WZI609" s="112"/>
      <c r="WZJ609" s="112"/>
      <c r="WZK609" s="112"/>
      <c r="WZL609" s="112"/>
      <c r="WZM609" s="112"/>
      <c r="WZN609" s="112"/>
      <c r="WZO609" s="112"/>
      <c r="WZP609" s="112"/>
      <c r="WZQ609" s="112"/>
      <c r="WZR609" s="112"/>
      <c r="WZS609" s="112"/>
      <c r="WZT609" s="112"/>
      <c r="WZU609" s="112"/>
      <c r="WZV609" s="112"/>
      <c r="WZW609" s="112"/>
      <c r="WZX609" s="112"/>
      <c r="WZY609" s="112"/>
      <c r="WZZ609" s="112"/>
      <c r="XAA609" s="112"/>
      <c r="XAB609" s="112"/>
      <c r="XAC609" s="112"/>
      <c r="XAD609" s="112"/>
      <c r="XAE609" s="112"/>
      <c r="XAF609" s="112"/>
      <c r="XAG609" s="112"/>
      <c r="XAH609" s="112"/>
      <c r="XAI609" s="112"/>
      <c r="XAJ609" s="112"/>
      <c r="XAK609" s="112"/>
      <c r="XAL609" s="112"/>
      <c r="XAM609" s="112"/>
      <c r="XAN609" s="112"/>
      <c r="XAO609" s="112"/>
      <c r="XAP609" s="112"/>
      <c r="XAQ609" s="112"/>
      <c r="XAR609" s="112"/>
      <c r="XAS609" s="112"/>
      <c r="XAT609" s="112"/>
      <c r="XAU609" s="112"/>
      <c r="XAV609" s="112"/>
      <c r="XAW609" s="112"/>
      <c r="XAX609" s="112"/>
      <c r="XAY609" s="112"/>
      <c r="XAZ609" s="112"/>
      <c r="XBA609" s="112"/>
      <c r="XBB609" s="112"/>
      <c r="XBC609" s="112"/>
      <c r="XBD609" s="112"/>
      <c r="XBE609" s="112"/>
      <c r="XBF609" s="112"/>
      <c r="XBG609" s="112"/>
      <c r="XBH609" s="112"/>
      <c r="XBI609" s="112"/>
      <c r="XBJ609" s="112"/>
      <c r="XBK609" s="112"/>
      <c r="XBL609" s="112"/>
      <c r="XBM609" s="112"/>
      <c r="XBN609" s="112"/>
      <c r="XBO609" s="112"/>
      <c r="XBP609" s="112"/>
      <c r="XBQ609" s="112"/>
      <c r="XBR609" s="112"/>
      <c r="XBS609" s="112"/>
      <c r="XBT609" s="112"/>
      <c r="XBU609" s="112"/>
      <c r="XBV609" s="112"/>
      <c r="XBW609" s="112"/>
      <c r="XBX609" s="112"/>
      <c r="XBY609" s="112"/>
      <c r="XBZ609" s="112"/>
      <c r="XCA609" s="112"/>
      <c r="XCB609" s="112"/>
      <c r="XCC609" s="112"/>
      <c r="XCD609" s="112"/>
      <c r="XCE609" s="112"/>
      <c r="XCF609" s="112"/>
      <c r="XCG609" s="112"/>
      <c r="XCH609" s="112"/>
      <c r="XCI609" s="112"/>
      <c r="XCJ609" s="112"/>
      <c r="XCK609" s="112"/>
      <c r="XCL609" s="112"/>
      <c r="XCM609" s="112"/>
      <c r="XCN609" s="112"/>
      <c r="XCO609" s="112"/>
      <c r="XCP609" s="112"/>
      <c r="XCQ609" s="112"/>
      <c r="XCR609" s="112"/>
      <c r="XCS609" s="112"/>
      <c r="XCT609" s="112"/>
      <c r="XCU609" s="112"/>
      <c r="XCV609" s="112"/>
      <c r="XCW609" s="112"/>
      <c r="XCX609" s="112"/>
      <c r="XCY609" s="112"/>
      <c r="XCZ609" s="112"/>
    </row>
    <row r="610" spans="1:16328" s="112" customFormat="1" ht="8.25" customHeight="1" x14ac:dyDescent="0.25">
      <c r="A610" s="135" t="s">
        <v>3926</v>
      </c>
      <c r="B610" s="32" t="s">
        <v>28</v>
      </c>
      <c r="C610" s="32" t="s">
        <v>3927</v>
      </c>
      <c r="D610" s="33" t="s">
        <v>3928</v>
      </c>
      <c r="E610" s="33" t="s">
        <v>3928</v>
      </c>
      <c r="F610" s="33" t="s">
        <v>1048</v>
      </c>
      <c r="G610" s="32" t="s">
        <v>2206</v>
      </c>
      <c r="H610" s="34">
        <v>50</v>
      </c>
      <c r="I610" s="32">
        <v>710000000</v>
      </c>
      <c r="J610" s="32" t="s">
        <v>33</v>
      </c>
      <c r="K610" s="32" t="s">
        <v>240</v>
      </c>
      <c r="L610" s="32" t="s">
        <v>44</v>
      </c>
      <c r="M610" s="32"/>
      <c r="N610" s="32" t="s">
        <v>36</v>
      </c>
      <c r="O610" s="32" t="s">
        <v>2220</v>
      </c>
      <c r="P610" s="32"/>
      <c r="Q610" s="32"/>
      <c r="R610" s="36"/>
      <c r="S610" s="36"/>
      <c r="T610" s="47">
        <v>4914000</v>
      </c>
      <c r="U610" s="47">
        <v>5503680</v>
      </c>
      <c r="V610" s="32"/>
      <c r="W610" s="37">
        <v>2016</v>
      </c>
      <c r="X610" s="137" t="s">
        <v>3929</v>
      </c>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c r="BZ610" s="26"/>
      <c r="CA610" s="26"/>
      <c r="CB610" s="26"/>
      <c r="CC610" s="26"/>
      <c r="CD610" s="26"/>
      <c r="CE610" s="26"/>
      <c r="CF610" s="26"/>
      <c r="CG610" s="26"/>
      <c r="CH610" s="26"/>
      <c r="CI610" s="26"/>
      <c r="CJ610" s="26"/>
      <c r="CK610" s="26"/>
      <c r="CL610" s="26"/>
      <c r="CM610" s="26"/>
      <c r="CN610" s="26"/>
      <c r="CO610" s="26"/>
      <c r="CP610" s="26"/>
      <c r="CQ610" s="26"/>
      <c r="CR610" s="26"/>
      <c r="CS610" s="26"/>
      <c r="CT610" s="26"/>
      <c r="CU610" s="26"/>
      <c r="CV610" s="26"/>
      <c r="CW610" s="26"/>
      <c r="CX610" s="26"/>
      <c r="CY610" s="26"/>
      <c r="CZ610" s="26"/>
      <c r="DA610" s="26"/>
      <c r="DB610" s="26"/>
      <c r="DC610" s="26"/>
      <c r="DD610" s="26"/>
      <c r="DE610" s="26"/>
      <c r="DF610" s="26"/>
      <c r="DG610" s="26"/>
      <c r="DH610" s="26"/>
      <c r="DI610" s="26"/>
      <c r="DJ610" s="26"/>
      <c r="DK610" s="26"/>
      <c r="DL610" s="26"/>
      <c r="DM610" s="26"/>
      <c r="DN610" s="26"/>
      <c r="DO610" s="26"/>
      <c r="DP610" s="26"/>
      <c r="DQ610" s="26"/>
      <c r="DR610" s="26"/>
      <c r="DS610" s="26"/>
      <c r="DT610" s="26"/>
      <c r="DU610" s="26"/>
      <c r="DV610" s="26"/>
      <c r="DW610" s="26"/>
      <c r="DX610" s="26"/>
      <c r="DY610" s="26"/>
      <c r="DZ610" s="26"/>
      <c r="EA610" s="26"/>
      <c r="EB610" s="26"/>
      <c r="EC610" s="26"/>
      <c r="ED610" s="26"/>
    </row>
    <row r="611" spans="1:16328" s="112" customFormat="1" ht="8.25" customHeight="1" x14ac:dyDescent="0.2">
      <c r="A611" s="135" t="s">
        <v>1001</v>
      </c>
      <c r="B611" s="32" t="s">
        <v>28</v>
      </c>
      <c r="C611" s="32" t="s">
        <v>1049</v>
      </c>
      <c r="D611" s="33" t="s">
        <v>1395</v>
      </c>
      <c r="E611" s="33" t="s">
        <v>1395</v>
      </c>
      <c r="F611" s="33" t="s">
        <v>1050</v>
      </c>
      <c r="G611" s="32" t="s">
        <v>32</v>
      </c>
      <c r="H611" s="124">
        <v>50</v>
      </c>
      <c r="I611" s="32">
        <v>710000000</v>
      </c>
      <c r="J611" s="32" t="s">
        <v>33</v>
      </c>
      <c r="K611" s="32" t="s">
        <v>55</v>
      </c>
      <c r="L611" s="72" t="s">
        <v>44</v>
      </c>
      <c r="M611" s="32"/>
      <c r="N611" s="32" t="s">
        <v>57</v>
      </c>
      <c r="O611" s="32" t="s">
        <v>2222</v>
      </c>
      <c r="P611" s="125"/>
      <c r="Q611" s="32"/>
      <c r="R611" s="36"/>
      <c r="S611" s="36"/>
      <c r="T611" s="47">
        <v>0</v>
      </c>
      <c r="U611" s="47">
        <v>0</v>
      </c>
      <c r="V611" s="32"/>
      <c r="W611" s="32">
        <v>2015</v>
      </c>
      <c r="X611" s="137" t="s">
        <v>3817</v>
      </c>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c r="BZ611" s="26"/>
      <c r="CA611" s="26"/>
      <c r="CB611" s="26"/>
      <c r="CC611" s="26"/>
      <c r="CD611" s="26"/>
      <c r="CE611" s="26"/>
      <c r="CF611" s="26"/>
      <c r="CG611" s="26"/>
      <c r="CH611" s="26"/>
      <c r="CI611" s="26"/>
      <c r="CJ611" s="26"/>
      <c r="CK611" s="26"/>
      <c r="CL611" s="26"/>
      <c r="CM611" s="26"/>
      <c r="CN611" s="26"/>
      <c r="CO611" s="26"/>
      <c r="CP611" s="26"/>
      <c r="CQ611" s="26"/>
      <c r="CR611" s="26"/>
      <c r="CS611" s="26"/>
      <c r="CT611" s="26"/>
      <c r="CU611" s="26"/>
      <c r="CV611" s="26"/>
      <c r="CW611" s="26"/>
      <c r="CX611" s="26"/>
      <c r="CY611" s="26"/>
      <c r="CZ611" s="26"/>
      <c r="DA611" s="26"/>
      <c r="DB611" s="26"/>
      <c r="DC611" s="26"/>
      <c r="DD611" s="26"/>
      <c r="DE611" s="26"/>
      <c r="DF611" s="26"/>
      <c r="DG611" s="26"/>
      <c r="DH611" s="26"/>
      <c r="DI611" s="26"/>
      <c r="DJ611" s="26"/>
      <c r="DK611" s="26"/>
      <c r="DL611" s="26"/>
      <c r="DM611" s="26"/>
      <c r="DN611" s="26"/>
      <c r="DO611" s="26"/>
      <c r="DP611" s="26"/>
      <c r="DQ611" s="26"/>
      <c r="DR611" s="26"/>
      <c r="DS611" s="26"/>
      <c r="DT611" s="26"/>
      <c r="DU611" s="26"/>
      <c r="DV611" s="26"/>
      <c r="DW611" s="26"/>
      <c r="DX611" s="26"/>
      <c r="DY611" s="26"/>
      <c r="DZ611" s="26"/>
      <c r="EA611" s="26"/>
      <c r="EB611" s="26"/>
      <c r="EC611" s="26"/>
      <c r="ED611" s="26"/>
      <c r="EE611" s="26"/>
    </row>
    <row r="612" spans="1:16328" s="7" customFormat="1" ht="8.25" customHeight="1" x14ac:dyDescent="0.2">
      <c r="A612" s="135" t="s">
        <v>3930</v>
      </c>
      <c r="B612" s="32" t="s">
        <v>28</v>
      </c>
      <c r="C612" s="32" t="s">
        <v>1049</v>
      </c>
      <c r="D612" s="33" t="s">
        <v>1395</v>
      </c>
      <c r="E612" s="33" t="s">
        <v>1395</v>
      </c>
      <c r="F612" s="33" t="s">
        <v>1050</v>
      </c>
      <c r="G612" s="32" t="s">
        <v>32</v>
      </c>
      <c r="H612" s="124">
        <v>50</v>
      </c>
      <c r="I612" s="32">
        <v>710000000</v>
      </c>
      <c r="J612" s="32" t="s">
        <v>33</v>
      </c>
      <c r="K612" s="32" t="s">
        <v>2032</v>
      </c>
      <c r="L612" s="72" t="s">
        <v>44</v>
      </c>
      <c r="M612" s="32"/>
      <c r="N612" s="32" t="s">
        <v>3931</v>
      </c>
      <c r="O612" s="32" t="s">
        <v>2222</v>
      </c>
      <c r="P612" s="125"/>
      <c r="Q612" s="32"/>
      <c r="R612" s="36"/>
      <c r="S612" s="36"/>
      <c r="T612" s="47">
        <v>600000</v>
      </c>
      <c r="U612" s="47">
        <v>600000</v>
      </c>
      <c r="V612" s="32"/>
      <c r="W612" s="32">
        <v>2016</v>
      </c>
      <c r="X612" s="143" t="s">
        <v>3932</v>
      </c>
    </row>
    <row r="613" spans="1:16328" s="7" customFormat="1" ht="8.25" customHeight="1" x14ac:dyDescent="0.2">
      <c r="A613" s="138" t="s">
        <v>1002</v>
      </c>
      <c r="B613" s="32" t="s">
        <v>28</v>
      </c>
      <c r="C613" s="32" t="s">
        <v>1051</v>
      </c>
      <c r="D613" s="33" t="s">
        <v>1396</v>
      </c>
      <c r="E613" s="33" t="s">
        <v>1396</v>
      </c>
      <c r="F613" s="33" t="s">
        <v>1052</v>
      </c>
      <c r="G613" s="32" t="s">
        <v>2205</v>
      </c>
      <c r="H613" s="124">
        <v>50</v>
      </c>
      <c r="I613" s="32">
        <v>710000000</v>
      </c>
      <c r="J613" s="32" t="s">
        <v>33</v>
      </c>
      <c r="K613" s="32" t="s">
        <v>1053</v>
      </c>
      <c r="L613" s="32" t="s">
        <v>44</v>
      </c>
      <c r="M613" s="32"/>
      <c r="N613" s="32" t="s">
        <v>134</v>
      </c>
      <c r="O613" s="32" t="s">
        <v>2222</v>
      </c>
      <c r="P613" s="125"/>
      <c r="Q613" s="32"/>
      <c r="R613" s="36"/>
      <c r="S613" s="36"/>
      <c r="T613" s="47">
        <v>0</v>
      </c>
      <c r="U613" s="47">
        <v>0</v>
      </c>
      <c r="V613" s="32"/>
      <c r="W613" s="32">
        <v>2016</v>
      </c>
      <c r="X613" s="137" t="s">
        <v>3148</v>
      </c>
    </row>
    <row r="614" spans="1:16328" s="7" customFormat="1" ht="8.25" customHeight="1" x14ac:dyDescent="0.2">
      <c r="A614" s="135" t="s">
        <v>3173</v>
      </c>
      <c r="B614" s="32" t="s">
        <v>28</v>
      </c>
      <c r="C614" s="32" t="s">
        <v>1051</v>
      </c>
      <c r="D614" s="33" t="s">
        <v>1396</v>
      </c>
      <c r="E614" s="33" t="s">
        <v>1396</v>
      </c>
      <c r="F614" s="33" t="s">
        <v>1052</v>
      </c>
      <c r="G614" s="32" t="s">
        <v>2206</v>
      </c>
      <c r="H614" s="124">
        <v>50</v>
      </c>
      <c r="I614" s="32">
        <v>710000000</v>
      </c>
      <c r="J614" s="32" t="s">
        <v>33</v>
      </c>
      <c r="K614" s="32" t="s">
        <v>116</v>
      </c>
      <c r="L614" s="72" t="s">
        <v>44</v>
      </c>
      <c r="M614" s="32"/>
      <c r="N614" s="32" t="s">
        <v>1168</v>
      </c>
      <c r="O614" s="35" t="s">
        <v>2222</v>
      </c>
      <c r="P614" s="32"/>
      <c r="Q614" s="32"/>
      <c r="R614" s="36"/>
      <c r="S614" s="36"/>
      <c r="T614" s="47">
        <v>7499999.9999999991</v>
      </c>
      <c r="U614" s="47">
        <v>8400000</v>
      </c>
      <c r="V614" s="32"/>
      <c r="W614" s="32">
        <v>2016</v>
      </c>
      <c r="X614" s="137" t="s">
        <v>3174</v>
      </c>
    </row>
    <row r="615" spans="1:16328" s="112" customFormat="1" ht="8.25" customHeight="1" x14ac:dyDescent="0.25">
      <c r="A615" s="135" t="s">
        <v>1003</v>
      </c>
      <c r="B615" s="32" t="s">
        <v>28</v>
      </c>
      <c r="C615" s="32" t="s">
        <v>1054</v>
      </c>
      <c r="D615" s="33" t="s">
        <v>1084</v>
      </c>
      <c r="E615" s="33" t="s">
        <v>1397</v>
      </c>
      <c r="F615" s="33" t="s">
        <v>1055</v>
      </c>
      <c r="G615" s="32" t="s">
        <v>32</v>
      </c>
      <c r="H615" s="124">
        <v>100</v>
      </c>
      <c r="I615" s="32">
        <v>710000000</v>
      </c>
      <c r="J615" s="32" t="s">
        <v>33</v>
      </c>
      <c r="K615" s="32" t="s">
        <v>232</v>
      </c>
      <c r="L615" s="72" t="s">
        <v>44</v>
      </c>
      <c r="M615" s="32"/>
      <c r="N615" s="32" t="s">
        <v>232</v>
      </c>
      <c r="O615" s="35" t="s">
        <v>2223</v>
      </c>
      <c r="P615" s="32"/>
      <c r="Q615" s="32"/>
      <c r="R615" s="36"/>
      <c r="S615" s="36"/>
      <c r="T615" s="47">
        <v>0</v>
      </c>
      <c r="U615" s="47">
        <v>0</v>
      </c>
      <c r="V615" s="32"/>
      <c r="W615" s="32">
        <v>2016</v>
      </c>
      <c r="X615" s="137" t="s">
        <v>4166</v>
      </c>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c r="BR615" s="26"/>
      <c r="BS615" s="26"/>
      <c r="BT615" s="26"/>
      <c r="BU615" s="26"/>
      <c r="BV615" s="26"/>
      <c r="BW615" s="26"/>
      <c r="BX615" s="26"/>
      <c r="BY615" s="26"/>
      <c r="BZ615" s="26"/>
      <c r="CA615" s="26"/>
      <c r="CB615" s="26"/>
      <c r="CC615" s="26"/>
      <c r="CD615" s="26"/>
      <c r="CE615" s="26"/>
      <c r="CF615" s="26"/>
      <c r="CG615" s="26"/>
      <c r="CH615" s="26"/>
      <c r="CI615" s="26"/>
      <c r="CJ615" s="26"/>
      <c r="CK615" s="26"/>
      <c r="CL615" s="26"/>
      <c r="CM615" s="26"/>
      <c r="CN615" s="26"/>
      <c r="CO615" s="26"/>
      <c r="CP615" s="26"/>
      <c r="CQ615" s="26"/>
      <c r="CR615" s="26"/>
      <c r="CS615" s="26"/>
      <c r="CT615" s="26"/>
      <c r="CU615" s="26"/>
      <c r="CV615" s="26"/>
      <c r="CW615" s="26"/>
      <c r="CX615" s="26"/>
      <c r="CY615" s="26"/>
      <c r="CZ615" s="26"/>
      <c r="DA615" s="26"/>
      <c r="DB615" s="26"/>
      <c r="DC615" s="26"/>
      <c r="DD615" s="26"/>
      <c r="DE615" s="26"/>
      <c r="DF615" s="26"/>
      <c r="DG615" s="26"/>
      <c r="DH615" s="26"/>
      <c r="DI615" s="26"/>
      <c r="DJ615" s="26"/>
      <c r="DK615" s="26"/>
      <c r="DL615" s="26"/>
      <c r="DM615" s="26"/>
      <c r="DN615" s="26"/>
      <c r="DO615" s="26"/>
      <c r="DP615" s="26"/>
      <c r="DQ615" s="26"/>
      <c r="DR615" s="26"/>
      <c r="DS615" s="26"/>
      <c r="DT615" s="26"/>
      <c r="DU615" s="26"/>
      <c r="DV615" s="26"/>
      <c r="DW615" s="26"/>
      <c r="DX615" s="26"/>
      <c r="DY615" s="26"/>
      <c r="DZ615" s="26"/>
      <c r="EA615" s="26"/>
      <c r="EB615" s="26"/>
      <c r="EC615" s="26"/>
      <c r="ED615" s="26"/>
      <c r="EE615" s="26"/>
    </row>
    <row r="616" spans="1:16328" s="7" customFormat="1" ht="8.25" customHeight="1" x14ac:dyDescent="0.2">
      <c r="A616" s="135" t="s">
        <v>4223</v>
      </c>
      <c r="B616" s="32" t="s">
        <v>28</v>
      </c>
      <c r="C616" s="32" t="s">
        <v>1054</v>
      </c>
      <c r="D616" s="33" t="s">
        <v>1084</v>
      </c>
      <c r="E616" s="33" t="s">
        <v>1397</v>
      </c>
      <c r="F616" s="33" t="s">
        <v>1055</v>
      </c>
      <c r="G616" s="32" t="s">
        <v>32</v>
      </c>
      <c r="H616" s="124">
        <v>100</v>
      </c>
      <c r="I616" s="32">
        <v>710000000</v>
      </c>
      <c r="J616" s="32" t="s">
        <v>33</v>
      </c>
      <c r="K616" s="32" t="s">
        <v>246</v>
      </c>
      <c r="L616" s="72" t="s">
        <v>3242</v>
      </c>
      <c r="M616" s="32"/>
      <c r="N616" s="32" t="s">
        <v>246</v>
      </c>
      <c r="O616" s="35" t="s">
        <v>2223</v>
      </c>
      <c r="P616" s="32"/>
      <c r="Q616" s="32"/>
      <c r="R616" s="36"/>
      <c r="S616" s="36"/>
      <c r="T616" s="47">
        <v>4160000</v>
      </c>
      <c r="U616" s="47">
        <v>4659200</v>
      </c>
      <c r="V616" s="32"/>
      <c r="W616" s="32">
        <v>2016</v>
      </c>
      <c r="X616" s="137" t="s">
        <v>4224</v>
      </c>
    </row>
    <row r="617" spans="1:16328" s="112" customFormat="1" ht="8.25" customHeight="1" x14ac:dyDescent="0.25">
      <c r="A617" s="135" t="s">
        <v>1004</v>
      </c>
      <c r="B617" s="32" t="s">
        <v>28</v>
      </c>
      <c r="C617" s="44" t="s">
        <v>1054</v>
      </c>
      <c r="D617" s="92" t="s">
        <v>1084</v>
      </c>
      <c r="E617" s="92" t="s">
        <v>1397</v>
      </c>
      <c r="F617" s="92" t="s">
        <v>1056</v>
      </c>
      <c r="G617" s="32" t="s">
        <v>32</v>
      </c>
      <c r="H617" s="34">
        <v>100</v>
      </c>
      <c r="I617" s="32">
        <v>710000000</v>
      </c>
      <c r="J617" s="32" t="s">
        <v>33</v>
      </c>
      <c r="K617" s="32" t="s">
        <v>1074</v>
      </c>
      <c r="L617" s="32" t="s">
        <v>1057</v>
      </c>
      <c r="M617" s="44"/>
      <c r="N617" s="44" t="s">
        <v>1074</v>
      </c>
      <c r="O617" s="35" t="s">
        <v>2223</v>
      </c>
      <c r="P617" s="32"/>
      <c r="Q617" s="32"/>
      <c r="R617" s="36"/>
      <c r="S617" s="36"/>
      <c r="T617" s="47">
        <v>104000</v>
      </c>
      <c r="U617" s="47">
        <v>104000</v>
      </c>
      <c r="V617" s="32"/>
      <c r="W617" s="37">
        <v>2016</v>
      </c>
      <c r="X617" s="137" t="s">
        <v>264</v>
      </c>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c r="BR617" s="26"/>
      <c r="BS617" s="26"/>
      <c r="BT617" s="26"/>
      <c r="BU617" s="26"/>
      <c r="BV617" s="26"/>
      <c r="BW617" s="26"/>
      <c r="BX617" s="26"/>
      <c r="BY617" s="26"/>
      <c r="BZ617" s="26"/>
      <c r="CA617" s="26"/>
      <c r="CB617" s="26"/>
      <c r="CC617" s="26"/>
      <c r="CD617" s="26"/>
      <c r="CE617" s="26"/>
      <c r="CF617" s="26"/>
      <c r="CG617" s="26"/>
      <c r="CH617" s="26"/>
      <c r="CI617" s="26"/>
      <c r="CJ617" s="26"/>
      <c r="CK617" s="26"/>
      <c r="CL617" s="26"/>
      <c r="CM617" s="26"/>
      <c r="CN617" s="26"/>
      <c r="CO617" s="26"/>
      <c r="CP617" s="26"/>
      <c r="CQ617" s="26"/>
      <c r="CR617" s="26"/>
      <c r="CS617" s="26"/>
      <c r="CT617" s="26"/>
      <c r="CU617" s="26"/>
      <c r="CV617" s="26"/>
      <c r="CW617" s="26"/>
      <c r="CX617" s="26"/>
      <c r="CY617" s="26"/>
      <c r="CZ617" s="26"/>
      <c r="DA617" s="26"/>
      <c r="DB617" s="26"/>
      <c r="DC617" s="26"/>
      <c r="DD617" s="26"/>
      <c r="DE617" s="26"/>
      <c r="DF617" s="26"/>
      <c r="DG617" s="26"/>
      <c r="DH617" s="26"/>
      <c r="DI617" s="26"/>
      <c r="DJ617" s="26"/>
      <c r="DK617" s="26"/>
      <c r="DL617" s="26"/>
      <c r="DM617" s="26"/>
      <c r="DN617" s="26"/>
      <c r="DO617" s="26"/>
      <c r="DP617" s="26"/>
      <c r="DQ617" s="26"/>
      <c r="DR617" s="26"/>
      <c r="DS617" s="26"/>
      <c r="DT617" s="26"/>
      <c r="DU617" s="26"/>
      <c r="DV617" s="26"/>
      <c r="DW617" s="26"/>
      <c r="DX617" s="26"/>
      <c r="DY617" s="26"/>
      <c r="DZ617" s="26"/>
      <c r="EA617" s="26"/>
      <c r="EB617" s="26"/>
      <c r="EC617" s="26"/>
      <c r="ED617" s="26"/>
      <c r="EE617" s="26"/>
    </row>
    <row r="618" spans="1:16328" s="7" customFormat="1" ht="8.25" customHeight="1" x14ac:dyDescent="0.2">
      <c r="A618" s="135" t="s">
        <v>1005</v>
      </c>
      <c r="B618" s="32" t="s">
        <v>28</v>
      </c>
      <c r="C618" s="32" t="s">
        <v>152</v>
      </c>
      <c r="D618" s="33" t="s">
        <v>153</v>
      </c>
      <c r="E618" s="33" t="s">
        <v>154</v>
      </c>
      <c r="F618" s="33" t="s">
        <v>1060</v>
      </c>
      <c r="G618" s="32" t="s">
        <v>2205</v>
      </c>
      <c r="H618" s="124">
        <v>65</v>
      </c>
      <c r="I618" s="32">
        <v>710000000</v>
      </c>
      <c r="J618" s="32" t="s">
        <v>33</v>
      </c>
      <c r="K618" s="32" t="s">
        <v>242</v>
      </c>
      <c r="L618" s="72" t="s">
        <v>44</v>
      </c>
      <c r="M618" s="32"/>
      <c r="N618" s="32" t="s">
        <v>1103</v>
      </c>
      <c r="O618" s="35" t="s">
        <v>2222</v>
      </c>
      <c r="P618" s="32"/>
      <c r="Q618" s="32"/>
      <c r="R618" s="36"/>
      <c r="S618" s="36"/>
      <c r="T618" s="47">
        <v>0</v>
      </c>
      <c r="U618" s="47">
        <v>0</v>
      </c>
      <c r="V618" s="32"/>
      <c r="W618" s="32">
        <v>2016</v>
      </c>
      <c r="X618" s="137" t="s">
        <v>2294</v>
      </c>
    </row>
    <row r="619" spans="1:16328" s="112" customFormat="1" ht="8.25" customHeight="1" x14ac:dyDescent="0.25">
      <c r="A619" s="135" t="s">
        <v>2412</v>
      </c>
      <c r="B619" s="32" t="s">
        <v>28</v>
      </c>
      <c r="C619" s="32" t="s">
        <v>152</v>
      </c>
      <c r="D619" s="33" t="s">
        <v>153</v>
      </c>
      <c r="E619" s="33" t="s">
        <v>154</v>
      </c>
      <c r="F619" s="33" t="s">
        <v>1060</v>
      </c>
      <c r="G619" s="32" t="s">
        <v>2205</v>
      </c>
      <c r="H619" s="124">
        <v>65</v>
      </c>
      <c r="I619" s="32">
        <v>710000000</v>
      </c>
      <c r="J619" s="32" t="s">
        <v>33</v>
      </c>
      <c r="K619" s="32" t="s">
        <v>577</v>
      </c>
      <c r="L619" s="72" t="s">
        <v>44</v>
      </c>
      <c r="M619" s="32"/>
      <c r="N619" s="32" t="s">
        <v>107</v>
      </c>
      <c r="O619" s="35" t="s">
        <v>2222</v>
      </c>
      <c r="P619" s="32"/>
      <c r="Q619" s="32"/>
      <c r="R619" s="36"/>
      <c r="S619" s="36"/>
      <c r="T619" s="47">
        <v>0</v>
      </c>
      <c r="U619" s="47">
        <v>0</v>
      </c>
      <c r="V619" s="32"/>
      <c r="W619" s="32">
        <v>2016</v>
      </c>
      <c r="X619" s="137" t="s">
        <v>3175</v>
      </c>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c r="BZ619" s="26"/>
      <c r="CA619" s="26"/>
      <c r="CB619" s="26"/>
      <c r="CC619" s="26"/>
      <c r="CD619" s="26"/>
      <c r="CE619" s="26"/>
      <c r="CF619" s="26"/>
      <c r="CG619" s="26"/>
      <c r="CH619" s="26"/>
      <c r="CI619" s="26"/>
      <c r="CJ619" s="26"/>
      <c r="CK619" s="26"/>
      <c r="CL619" s="26"/>
      <c r="CM619" s="26"/>
      <c r="CN619" s="26"/>
      <c r="CO619" s="26"/>
      <c r="CP619" s="26"/>
      <c r="CQ619" s="26"/>
      <c r="CR619" s="26"/>
      <c r="CS619" s="26"/>
      <c r="CT619" s="26"/>
      <c r="CU619" s="26"/>
      <c r="CV619" s="26"/>
      <c r="CW619" s="26"/>
      <c r="CX619" s="26"/>
      <c r="CY619" s="26"/>
      <c r="CZ619" s="26"/>
      <c r="DA619" s="26"/>
      <c r="DB619" s="26"/>
      <c r="DC619" s="26"/>
      <c r="DD619" s="26"/>
      <c r="DE619" s="26"/>
      <c r="DF619" s="26"/>
      <c r="DG619" s="26"/>
      <c r="DH619" s="26"/>
      <c r="DI619" s="26"/>
      <c r="DJ619" s="26"/>
      <c r="DK619" s="26"/>
      <c r="DL619" s="26"/>
      <c r="DM619" s="26"/>
      <c r="DN619" s="26"/>
      <c r="DO619" s="26"/>
      <c r="DP619" s="26"/>
      <c r="DQ619" s="26"/>
      <c r="DR619" s="26"/>
      <c r="DS619" s="26"/>
      <c r="DT619" s="26"/>
      <c r="DU619" s="26"/>
      <c r="DV619" s="26"/>
      <c r="DW619" s="26"/>
      <c r="DX619" s="26"/>
      <c r="DY619" s="26"/>
      <c r="DZ619" s="26"/>
      <c r="EA619" s="26"/>
      <c r="EB619" s="26"/>
      <c r="EC619" s="26"/>
      <c r="ED619" s="26"/>
      <c r="EE619" s="26"/>
    </row>
    <row r="620" spans="1:16328" s="112" customFormat="1" ht="8.25" customHeight="1" x14ac:dyDescent="0.25">
      <c r="A620" s="135" t="s">
        <v>1006</v>
      </c>
      <c r="B620" s="32" t="s">
        <v>28</v>
      </c>
      <c r="C620" s="32" t="s">
        <v>1061</v>
      </c>
      <c r="D620" s="33" t="s">
        <v>1062</v>
      </c>
      <c r="E620" s="33" t="s">
        <v>1062</v>
      </c>
      <c r="F620" s="33" t="s">
        <v>1063</v>
      </c>
      <c r="G620" s="32" t="s">
        <v>2205</v>
      </c>
      <c r="H620" s="124">
        <v>65</v>
      </c>
      <c r="I620" s="32">
        <v>710000000</v>
      </c>
      <c r="J620" s="32" t="s">
        <v>33</v>
      </c>
      <c r="K620" s="32" t="s">
        <v>242</v>
      </c>
      <c r="L620" s="72" t="s">
        <v>44</v>
      </c>
      <c r="M620" s="32"/>
      <c r="N620" s="32" t="s">
        <v>50</v>
      </c>
      <c r="O620" s="35" t="s">
        <v>2222</v>
      </c>
      <c r="P620" s="32"/>
      <c r="Q620" s="32"/>
      <c r="R620" s="36"/>
      <c r="S620" s="36"/>
      <c r="T620" s="47">
        <v>0</v>
      </c>
      <c r="U620" s="47">
        <v>0</v>
      </c>
      <c r="V620" s="32"/>
      <c r="W620" s="32">
        <v>2016</v>
      </c>
      <c r="X620" s="136" t="s">
        <v>2294</v>
      </c>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c r="BZ620" s="26"/>
      <c r="CA620" s="26"/>
      <c r="CB620" s="26"/>
      <c r="CC620" s="26"/>
      <c r="CD620" s="26"/>
      <c r="CE620" s="26"/>
      <c r="CF620" s="26"/>
      <c r="CG620" s="26"/>
      <c r="CH620" s="26"/>
      <c r="CI620" s="26"/>
      <c r="CJ620" s="26"/>
      <c r="CK620" s="26"/>
      <c r="CL620" s="26"/>
      <c r="CM620" s="26"/>
      <c r="CN620" s="26"/>
      <c r="CO620" s="26"/>
      <c r="CP620" s="26"/>
      <c r="CQ620" s="26"/>
      <c r="CR620" s="26"/>
      <c r="CS620" s="26"/>
      <c r="CT620" s="26"/>
      <c r="CU620" s="26"/>
      <c r="CV620" s="26"/>
      <c r="CW620" s="26"/>
      <c r="CX620" s="26"/>
      <c r="CY620" s="26"/>
      <c r="CZ620" s="26"/>
      <c r="DA620" s="26"/>
      <c r="DB620" s="26"/>
      <c r="DC620" s="26"/>
      <c r="DD620" s="26"/>
      <c r="DE620" s="26"/>
      <c r="DF620" s="26"/>
      <c r="DG620" s="26"/>
      <c r="DH620" s="26"/>
      <c r="DI620" s="26"/>
      <c r="DJ620" s="26"/>
      <c r="DK620" s="26"/>
      <c r="DL620" s="26"/>
      <c r="DM620" s="26"/>
      <c r="DN620" s="26"/>
      <c r="DO620" s="26"/>
      <c r="DP620" s="26"/>
      <c r="DQ620" s="26"/>
      <c r="DR620" s="26"/>
      <c r="DS620" s="26"/>
      <c r="DT620" s="26"/>
      <c r="DU620" s="26"/>
      <c r="DV620" s="26"/>
      <c r="DW620" s="26"/>
      <c r="DX620" s="26"/>
      <c r="DY620" s="26"/>
      <c r="DZ620" s="26"/>
      <c r="EA620" s="26"/>
      <c r="EB620" s="26"/>
      <c r="EC620" s="26"/>
      <c r="ED620" s="26"/>
      <c r="EE620" s="26"/>
    </row>
    <row r="621" spans="1:16328" s="7" customFormat="1" ht="8.25" customHeight="1" x14ac:dyDescent="0.2">
      <c r="A621" s="135" t="s">
        <v>2413</v>
      </c>
      <c r="B621" s="32" t="s">
        <v>28</v>
      </c>
      <c r="C621" s="32" t="s">
        <v>1061</v>
      </c>
      <c r="D621" s="33" t="s">
        <v>1062</v>
      </c>
      <c r="E621" s="33" t="s">
        <v>1062</v>
      </c>
      <c r="F621" s="33" t="s">
        <v>1063</v>
      </c>
      <c r="G621" s="32" t="s">
        <v>2205</v>
      </c>
      <c r="H621" s="124">
        <v>65</v>
      </c>
      <c r="I621" s="32">
        <v>710000000</v>
      </c>
      <c r="J621" s="32" t="s">
        <v>33</v>
      </c>
      <c r="K621" s="32" t="s">
        <v>577</v>
      </c>
      <c r="L621" s="72" t="s">
        <v>44</v>
      </c>
      <c r="M621" s="32"/>
      <c r="N621" s="32" t="s">
        <v>107</v>
      </c>
      <c r="O621" s="32" t="s">
        <v>2222</v>
      </c>
      <c r="P621" s="32"/>
      <c r="Q621" s="32"/>
      <c r="R621" s="36"/>
      <c r="S621" s="36"/>
      <c r="T621" s="47">
        <v>8035714.2857142845</v>
      </c>
      <c r="U621" s="47">
        <v>9000000</v>
      </c>
      <c r="V621" s="32"/>
      <c r="W621" s="32">
        <v>2016</v>
      </c>
      <c r="X621" s="137" t="s">
        <v>2358</v>
      </c>
    </row>
    <row r="622" spans="1:16328" s="7" customFormat="1" ht="8.25" customHeight="1" x14ac:dyDescent="0.2">
      <c r="A622" s="135" t="s">
        <v>1007</v>
      </c>
      <c r="B622" s="32" t="s">
        <v>28</v>
      </c>
      <c r="C622" s="32" t="s">
        <v>1061</v>
      </c>
      <c r="D622" s="33" t="s">
        <v>1062</v>
      </c>
      <c r="E622" s="33" t="s">
        <v>1062</v>
      </c>
      <c r="F622" s="33" t="s">
        <v>1064</v>
      </c>
      <c r="G622" s="32" t="s">
        <v>2205</v>
      </c>
      <c r="H622" s="124">
        <v>65</v>
      </c>
      <c r="I622" s="32">
        <v>710000000</v>
      </c>
      <c r="J622" s="32" t="s">
        <v>33</v>
      </c>
      <c r="K622" s="32" t="s">
        <v>242</v>
      </c>
      <c r="L622" s="72" t="s">
        <v>44</v>
      </c>
      <c r="M622" s="32"/>
      <c r="N622" s="32" t="s">
        <v>50</v>
      </c>
      <c r="O622" s="32" t="s">
        <v>2222</v>
      </c>
      <c r="P622" s="32"/>
      <c r="Q622" s="32"/>
      <c r="R622" s="36"/>
      <c r="S622" s="36"/>
      <c r="T622" s="47">
        <v>0</v>
      </c>
      <c r="U622" s="47">
        <v>0</v>
      </c>
      <c r="V622" s="32"/>
      <c r="W622" s="32">
        <v>2016</v>
      </c>
      <c r="X622" s="137" t="s">
        <v>2294</v>
      </c>
    </row>
    <row r="623" spans="1:16328" s="112" customFormat="1" ht="8.25" customHeight="1" x14ac:dyDescent="0.25">
      <c r="A623" s="135" t="s">
        <v>2414</v>
      </c>
      <c r="B623" s="32" t="s">
        <v>28</v>
      </c>
      <c r="C623" s="32" t="s">
        <v>1061</v>
      </c>
      <c r="D623" s="33" t="s">
        <v>1062</v>
      </c>
      <c r="E623" s="33" t="s">
        <v>1062</v>
      </c>
      <c r="F623" s="33" t="s">
        <v>1064</v>
      </c>
      <c r="G623" s="32" t="s">
        <v>32</v>
      </c>
      <c r="H623" s="124">
        <v>65</v>
      </c>
      <c r="I623" s="32">
        <v>710000000</v>
      </c>
      <c r="J623" s="32" t="s">
        <v>33</v>
      </c>
      <c r="K623" s="32" t="s">
        <v>577</v>
      </c>
      <c r="L623" s="72" t="s">
        <v>44</v>
      </c>
      <c r="M623" s="32"/>
      <c r="N623" s="32" t="s">
        <v>107</v>
      </c>
      <c r="O623" s="32" t="s">
        <v>2415</v>
      </c>
      <c r="P623" s="32"/>
      <c r="Q623" s="32"/>
      <c r="R623" s="36"/>
      <c r="S623" s="36"/>
      <c r="T623" s="47">
        <v>0</v>
      </c>
      <c r="U623" s="47">
        <v>0</v>
      </c>
      <c r="V623" s="32"/>
      <c r="W623" s="32">
        <v>2016</v>
      </c>
      <c r="X623" s="136" t="s">
        <v>3148</v>
      </c>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c r="CW623" s="26"/>
      <c r="CX623" s="26"/>
      <c r="CY623" s="26"/>
      <c r="CZ623" s="26"/>
      <c r="DA623" s="26"/>
      <c r="DB623" s="26"/>
      <c r="DC623" s="26"/>
      <c r="DD623" s="26"/>
      <c r="DE623" s="26"/>
      <c r="DF623" s="26"/>
      <c r="DG623" s="26"/>
      <c r="DH623" s="26"/>
      <c r="DI623" s="26"/>
      <c r="DJ623" s="26"/>
      <c r="DK623" s="26"/>
      <c r="DL623" s="26"/>
      <c r="DM623" s="26"/>
      <c r="DN623" s="26"/>
      <c r="DO623" s="26"/>
      <c r="DP623" s="26"/>
      <c r="DQ623" s="26"/>
      <c r="DR623" s="26"/>
      <c r="DS623" s="26"/>
      <c r="DT623" s="26"/>
      <c r="DU623" s="26"/>
      <c r="DV623" s="26"/>
      <c r="DW623" s="26"/>
      <c r="DX623" s="26"/>
      <c r="DY623" s="26"/>
      <c r="DZ623" s="26"/>
      <c r="EA623" s="26"/>
      <c r="EB623" s="26"/>
      <c r="EC623" s="26"/>
      <c r="ED623" s="26"/>
      <c r="EE623" s="26"/>
      <c r="EF623" s="26"/>
      <c r="EG623" s="26"/>
      <c r="EH623" s="26"/>
      <c r="EI623" s="26"/>
      <c r="EJ623" s="26"/>
      <c r="EK623" s="26"/>
      <c r="EL623" s="26"/>
      <c r="EM623" s="26"/>
      <c r="EN623" s="26"/>
      <c r="EO623" s="26"/>
      <c r="EP623" s="26"/>
      <c r="EQ623" s="26"/>
      <c r="ER623" s="26"/>
      <c r="ES623" s="26"/>
      <c r="ET623" s="26"/>
      <c r="EU623" s="26"/>
      <c r="EV623" s="26"/>
      <c r="EW623" s="26"/>
      <c r="EX623" s="26"/>
      <c r="EY623" s="26"/>
      <c r="EZ623" s="26"/>
      <c r="FA623" s="26"/>
      <c r="FB623" s="26"/>
      <c r="FC623" s="26"/>
      <c r="FD623" s="26"/>
      <c r="FE623" s="26"/>
      <c r="FF623" s="26"/>
      <c r="FG623" s="26"/>
      <c r="FH623" s="26"/>
      <c r="FI623" s="26"/>
      <c r="FJ623" s="26"/>
    </row>
    <row r="624" spans="1:16328" s="112" customFormat="1" ht="8.25" customHeight="1" x14ac:dyDescent="0.25">
      <c r="A624" s="135" t="s">
        <v>3176</v>
      </c>
      <c r="B624" s="32" t="s">
        <v>28</v>
      </c>
      <c r="C624" s="32" t="s">
        <v>2723</v>
      </c>
      <c r="D624" s="33" t="s">
        <v>2724</v>
      </c>
      <c r="E624" s="33" t="s">
        <v>2724</v>
      </c>
      <c r="F624" s="33" t="s">
        <v>3177</v>
      </c>
      <c r="G624" s="32" t="s">
        <v>32</v>
      </c>
      <c r="H624" s="124">
        <v>65</v>
      </c>
      <c r="I624" s="32">
        <v>710000000</v>
      </c>
      <c r="J624" s="32" t="s">
        <v>33</v>
      </c>
      <c r="K624" s="32" t="s">
        <v>45</v>
      </c>
      <c r="L624" s="72" t="s">
        <v>44</v>
      </c>
      <c r="M624" s="32"/>
      <c r="N624" s="32" t="s">
        <v>3178</v>
      </c>
      <c r="O624" s="32" t="s">
        <v>2415</v>
      </c>
      <c r="P624" s="32"/>
      <c r="Q624" s="32"/>
      <c r="R624" s="36"/>
      <c r="S624" s="36"/>
      <c r="T624" s="47">
        <v>23749999.999999996</v>
      </c>
      <c r="U624" s="47">
        <v>26600000</v>
      </c>
      <c r="V624" s="32"/>
      <c r="W624" s="32">
        <v>2016</v>
      </c>
      <c r="X624" s="137" t="s">
        <v>3179</v>
      </c>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c r="BZ624" s="26"/>
      <c r="CA624" s="26"/>
      <c r="CB624" s="26"/>
      <c r="CC624" s="26"/>
      <c r="CD624" s="26"/>
      <c r="CE624" s="26"/>
      <c r="CF624" s="26"/>
      <c r="CG624" s="26"/>
      <c r="CH624" s="26"/>
      <c r="CI624" s="26"/>
      <c r="CJ624" s="26"/>
      <c r="CK624" s="26"/>
      <c r="CL624" s="26"/>
      <c r="CM624" s="26"/>
      <c r="CN624" s="26"/>
      <c r="CO624" s="26"/>
      <c r="CP624" s="26"/>
      <c r="CQ624" s="26"/>
      <c r="CR624" s="26"/>
      <c r="CS624" s="26"/>
      <c r="CT624" s="26"/>
      <c r="CU624" s="26"/>
      <c r="CV624" s="26"/>
      <c r="CW624" s="26"/>
      <c r="CX624" s="26"/>
      <c r="CY624" s="26"/>
      <c r="CZ624" s="26"/>
      <c r="DA624" s="26"/>
      <c r="DB624" s="26"/>
      <c r="DC624" s="26"/>
      <c r="DD624" s="26"/>
      <c r="DE624" s="26"/>
      <c r="DF624" s="26"/>
      <c r="DG624" s="26"/>
      <c r="DH624" s="26"/>
      <c r="DI624" s="26"/>
      <c r="DJ624" s="26"/>
      <c r="DK624" s="26"/>
      <c r="DL624" s="26"/>
      <c r="DM624" s="26"/>
      <c r="DN624" s="26"/>
      <c r="DO624" s="26"/>
      <c r="DP624" s="26"/>
      <c r="DQ624" s="26"/>
      <c r="DR624" s="26"/>
      <c r="DS624" s="26"/>
      <c r="DT624" s="26"/>
      <c r="DU624" s="26"/>
      <c r="DV624" s="26"/>
      <c r="DW624" s="26"/>
      <c r="DX624" s="26"/>
      <c r="DY624" s="26"/>
      <c r="DZ624" s="26"/>
      <c r="EA624" s="26"/>
      <c r="EB624" s="26"/>
      <c r="EC624" s="26"/>
      <c r="ED624" s="26"/>
      <c r="EE624" s="26"/>
      <c r="EF624" s="26"/>
      <c r="EG624" s="26"/>
      <c r="EH624" s="26"/>
      <c r="EI624" s="26"/>
      <c r="EJ624" s="26"/>
      <c r="EK624" s="26"/>
      <c r="EL624" s="26"/>
      <c r="EM624" s="26"/>
      <c r="EN624" s="26"/>
      <c r="EO624" s="26"/>
      <c r="EP624" s="26"/>
      <c r="EQ624" s="26"/>
      <c r="ER624" s="26"/>
      <c r="ES624" s="26"/>
      <c r="ET624" s="26"/>
      <c r="EU624" s="26"/>
      <c r="EV624" s="26"/>
      <c r="EW624" s="26"/>
      <c r="EX624" s="26"/>
      <c r="EY624" s="26"/>
      <c r="EZ624" s="26"/>
      <c r="FA624" s="26"/>
      <c r="FB624" s="26"/>
      <c r="FC624" s="26"/>
      <c r="FD624" s="26"/>
      <c r="FE624" s="26"/>
      <c r="FF624" s="26"/>
      <c r="FG624" s="26"/>
      <c r="FH624" s="26"/>
      <c r="FI624" s="26"/>
      <c r="FJ624" s="26"/>
    </row>
    <row r="625" spans="1:16328" s="112" customFormat="1" ht="8.25" customHeight="1" x14ac:dyDescent="0.25">
      <c r="A625" s="135" t="s">
        <v>1008</v>
      </c>
      <c r="B625" s="32" t="s">
        <v>28</v>
      </c>
      <c r="C625" s="32" t="s">
        <v>1398</v>
      </c>
      <c r="D625" s="33" t="s">
        <v>1072</v>
      </c>
      <c r="E625" s="33" t="s">
        <v>1410</v>
      </c>
      <c r="F625" s="33" t="s">
        <v>1073</v>
      </c>
      <c r="G625" s="32" t="s">
        <v>32</v>
      </c>
      <c r="H625" s="124">
        <v>100</v>
      </c>
      <c r="I625" s="32">
        <v>710000000</v>
      </c>
      <c r="J625" s="32" t="s">
        <v>33</v>
      </c>
      <c r="K625" s="32" t="s">
        <v>1074</v>
      </c>
      <c r="L625" s="72" t="s">
        <v>44</v>
      </c>
      <c r="M625" s="32"/>
      <c r="N625" s="32" t="s">
        <v>1075</v>
      </c>
      <c r="O625" s="32" t="s">
        <v>2216</v>
      </c>
      <c r="P625" s="32"/>
      <c r="Q625" s="32"/>
      <c r="R625" s="36"/>
      <c r="S625" s="36"/>
      <c r="T625" s="47">
        <v>15000000</v>
      </c>
      <c r="U625" s="47">
        <v>15000000</v>
      </c>
      <c r="V625" s="32"/>
      <c r="W625" s="32">
        <v>2016</v>
      </c>
      <c r="X625" s="137" t="s">
        <v>264</v>
      </c>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c r="BZ625" s="26"/>
      <c r="CA625" s="26"/>
      <c r="CB625" s="26"/>
      <c r="CC625" s="26"/>
      <c r="CD625" s="26"/>
      <c r="CE625" s="26"/>
      <c r="CF625" s="26"/>
      <c r="CG625" s="26"/>
      <c r="CH625" s="26"/>
      <c r="CI625" s="26"/>
      <c r="CJ625" s="26"/>
      <c r="CK625" s="26"/>
      <c r="CL625" s="26"/>
      <c r="CM625" s="26"/>
      <c r="CN625" s="26"/>
      <c r="CO625" s="26"/>
      <c r="CP625" s="26"/>
      <c r="CQ625" s="26"/>
      <c r="CR625" s="26"/>
      <c r="CS625" s="26"/>
      <c r="CT625" s="26"/>
      <c r="CU625" s="26"/>
      <c r="CV625" s="26"/>
      <c r="CW625" s="26"/>
      <c r="CX625" s="26"/>
      <c r="CY625" s="26"/>
      <c r="CZ625" s="26"/>
      <c r="DA625" s="26"/>
      <c r="DB625" s="26"/>
      <c r="DC625" s="26"/>
      <c r="DD625" s="26"/>
      <c r="DE625" s="26"/>
      <c r="DF625" s="26"/>
      <c r="DG625" s="26"/>
      <c r="DH625" s="26"/>
      <c r="DI625" s="26"/>
      <c r="DJ625" s="26"/>
      <c r="DK625" s="26"/>
      <c r="DL625" s="26"/>
      <c r="DM625" s="26"/>
      <c r="DN625" s="26"/>
      <c r="DO625" s="26"/>
      <c r="DP625" s="26"/>
      <c r="DQ625" s="26"/>
      <c r="DR625" s="26"/>
      <c r="DS625" s="26"/>
      <c r="DT625" s="26"/>
      <c r="DU625" s="26"/>
      <c r="DV625" s="26"/>
      <c r="DW625" s="26"/>
      <c r="DX625" s="26"/>
      <c r="DY625" s="26"/>
      <c r="DZ625" s="26"/>
      <c r="EA625" s="26"/>
      <c r="EB625" s="26"/>
      <c r="EC625" s="26"/>
      <c r="ED625" s="26"/>
      <c r="EE625" s="26"/>
      <c r="EF625" s="26"/>
      <c r="EG625" s="26"/>
      <c r="EH625" s="26"/>
      <c r="EI625" s="26"/>
      <c r="EJ625" s="26"/>
      <c r="EK625" s="26"/>
      <c r="EL625" s="26"/>
      <c r="EM625" s="26"/>
      <c r="EN625" s="26"/>
      <c r="EO625" s="26"/>
      <c r="EP625" s="26"/>
      <c r="EQ625" s="26"/>
      <c r="ER625" s="26"/>
      <c r="ES625" s="26"/>
      <c r="ET625" s="26"/>
      <c r="EU625" s="26"/>
      <c r="EV625" s="26"/>
      <c r="EW625" s="26"/>
      <c r="EX625" s="26"/>
      <c r="EY625" s="26"/>
      <c r="EZ625" s="26"/>
      <c r="FA625" s="26"/>
      <c r="FB625" s="26"/>
      <c r="FC625" s="26"/>
      <c r="FD625" s="26"/>
      <c r="FE625" s="26"/>
      <c r="FF625" s="26"/>
      <c r="FG625" s="26"/>
      <c r="FH625" s="26"/>
      <c r="FI625" s="26"/>
      <c r="FJ625" s="26"/>
    </row>
    <row r="626" spans="1:16328" s="112" customFormat="1" ht="8.25" customHeight="1" x14ac:dyDescent="0.2">
      <c r="A626" s="135" t="s">
        <v>1009</v>
      </c>
      <c r="B626" s="32" t="s">
        <v>28</v>
      </c>
      <c r="C626" s="32" t="s">
        <v>1039</v>
      </c>
      <c r="D626" s="33" t="s">
        <v>1040</v>
      </c>
      <c r="E626" s="33" t="s">
        <v>1041</v>
      </c>
      <c r="F626" s="33" t="s">
        <v>1077</v>
      </c>
      <c r="G626" s="32" t="s">
        <v>32</v>
      </c>
      <c r="H626" s="124">
        <v>0</v>
      </c>
      <c r="I626" s="32">
        <v>710000000</v>
      </c>
      <c r="J626" s="32" t="s">
        <v>33</v>
      </c>
      <c r="K626" s="41" t="s">
        <v>45</v>
      </c>
      <c r="L626" s="72" t="s">
        <v>44</v>
      </c>
      <c r="M626" s="32"/>
      <c r="N626" s="32" t="s">
        <v>45</v>
      </c>
      <c r="O626" s="32" t="s">
        <v>2216</v>
      </c>
      <c r="P626" s="32"/>
      <c r="Q626" s="32"/>
      <c r="R626" s="36"/>
      <c r="S626" s="125"/>
      <c r="T626" s="47">
        <v>5868000</v>
      </c>
      <c r="U626" s="47">
        <v>5868000</v>
      </c>
      <c r="V626" s="32"/>
      <c r="W626" s="32">
        <v>2016</v>
      </c>
      <c r="X626" s="137" t="s">
        <v>264</v>
      </c>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26"/>
      <c r="CT626" s="26"/>
      <c r="CU626" s="26"/>
      <c r="CV626" s="26"/>
      <c r="CW626" s="26"/>
      <c r="CX626" s="26"/>
      <c r="CY626" s="26"/>
      <c r="CZ626" s="26"/>
      <c r="DA626" s="26"/>
      <c r="DB626" s="26"/>
      <c r="DC626" s="26"/>
      <c r="DD626" s="26"/>
      <c r="DE626" s="26"/>
      <c r="DF626" s="26"/>
      <c r="DG626" s="26"/>
      <c r="DH626" s="26"/>
      <c r="DI626" s="26"/>
      <c r="DJ626" s="26"/>
      <c r="DK626" s="26"/>
      <c r="DL626" s="26"/>
      <c r="DM626" s="26"/>
      <c r="DN626" s="26"/>
      <c r="DO626" s="26"/>
      <c r="DP626" s="26"/>
      <c r="DQ626" s="26"/>
      <c r="DR626" s="26"/>
      <c r="DS626" s="26"/>
      <c r="DT626" s="26"/>
      <c r="DU626" s="26"/>
      <c r="DV626" s="26"/>
      <c r="DW626" s="26"/>
      <c r="DX626" s="26"/>
      <c r="DY626" s="26"/>
      <c r="DZ626" s="26"/>
      <c r="EA626" s="26"/>
      <c r="EB626" s="26"/>
      <c r="EC626" s="26"/>
      <c r="ED626" s="26"/>
    </row>
    <row r="627" spans="1:16328" s="112" customFormat="1" ht="8.25" customHeight="1" x14ac:dyDescent="0.2">
      <c r="A627" s="135" t="s">
        <v>1010</v>
      </c>
      <c r="B627" s="32" t="s">
        <v>28</v>
      </c>
      <c r="C627" s="32" t="s">
        <v>1039</v>
      </c>
      <c r="D627" s="33" t="s">
        <v>1040</v>
      </c>
      <c r="E627" s="33" t="s">
        <v>1041</v>
      </c>
      <c r="F627" s="33" t="s">
        <v>1078</v>
      </c>
      <c r="G627" s="32" t="s">
        <v>32</v>
      </c>
      <c r="H627" s="124">
        <v>0</v>
      </c>
      <c r="I627" s="32">
        <v>710000000</v>
      </c>
      <c r="J627" s="32" t="s">
        <v>33</v>
      </c>
      <c r="K627" s="41" t="s">
        <v>1079</v>
      </c>
      <c r="L627" s="72" t="s">
        <v>44</v>
      </c>
      <c r="M627" s="32"/>
      <c r="N627" s="32" t="s">
        <v>1080</v>
      </c>
      <c r="O627" s="32" t="s">
        <v>2216</v>
      </c>
      <c r="P627" s="32"/>
      <c r="Q627" s="32"/>
      <c r="R627" s="36"/>
      <c r="S627" s="125"/>
      <c r="T627" s="47">
        <v>0</v>
      </c>
      <c r="U627" s="47">
        <v>0</v>
      </c>
      <c r="V627" s="32"/>
      <c r="W627" s="32">
        <v>2016</v>
      </c>
      <c r="X627" s="137" t="s">
        <v>3324</v>
      </c>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c r="BQ627" s="26"/>
      <c r="BR627" s="26"/>
      <c r="BS627" s="26"/>
      <c r="BT627" s="26"/>
      <c r="BU627" s="26"/>
      <c r="BV627" s="26"/>
      <c r="BW627" s="26"/>
      <c r="BX627" s="26"/>
      <c r="BY627" s="26"/>
      <c r="BZ627" s="26"/>
      <c r="CA627" s="26"/>
      <c r="CB627" s="26"/>
      <c r="CC627" s="26"/>
      <c r="CD627" s="26"/>
      <c r="CE627" s="26"/>
      <c r="CF627" s="26"/>
      <c r="CG627" s="26"/>
      <c r="CH627" s="26"/>
      <c r="CI627" s="26"/>
      <c r="CJ627" s="26"/>
      <c r="CK627" s="26"/>
      <c r="CL627" s="26"/>
      <c r="CM627" s="26"/>
      <c r="CN627" s="26"/>
      <c r="CO627" s="26"/>
      <c r="CP627" s="26"/>
      <c r="CQ627" s="26"/>
      <c r="CR627" s="26"/>
      <c r="CS627" s="26"/>
      <c r="CT627" s="26"/>
      <c r="CU627" s="26"/>
      <c r="CV627" s="26"/>
      <c r="CW627" s="26"/>
      <c r="CX627" s="26"/>
      <c r="CY627" s="26"/>
      <c r="CZ627" s="26"/>
      <c r="DA627" s="26"/>
      <c r="DB627" s="26"/>
      <c r="DC627" s="26"/>
      <c r="DD627" s="26"/>
      <c r="DE627" s="26"/>
      <c r="DF627" s="26"/>
      <c r="DG627" s="26"/>
      <c r="DH627" s="26"/>
      <c r="DI627" s="26"/>
      <c r="DJ627" s="26"/>
      <c r="DK627" s="26"/>
      <c r="DL627" s="26"/>
      <c r="DM627" s="26"/>
      <c r="DN627" s="26"/>
      <c r="DO627" s="26"/>
      <c r="DP627" s="26"/>
      <c r="DQ627" s="26"/>
      <c r="DR627" s="26"/>
      <c r="DS627" s="26"/>
      <c r="DT627" s="26"/>
      <c r="DU627" s="26"/>
      <c r="DV627" s="26"/>
      <c r="DW627" s="26"/>
      <c r="DX627" s="26"/>
      <c r="DY627" s="26"/>
      <c r="DZ627" s="26"/>
      <c r="EA627" s="26"/>
      <c r="EB627" s="26"/>
      <c r="EC627" s="26"/>
      <c r="ED627" s="26"/>
    </row>
    <row r="628" spans="1:16328" s="112" customFormat="1" ht="8.25" customHeight="1" x14ac:dyDescent="0.25">
      <c r="A628" s="135" t="s">
        <v>3473</v>
      </c>
      <c r="B628" s="32" t="s">
        <v>28</v>
      </c>
      <c r="C628" s="32" t="s">
        <v>1039</v>
      </c>
      <c r="D628" s="33" t="s">
        <v>1040</v>
      </c>
      <c r="E628" s="33" t="s">
        <v>1041</v>
      </c>
      <c r="F628" s="33" t="s">
        <v>1078</v>
      </c>
      <c r="G628" s="32" t="s">
        <v>32</v>
      </c>
      <c r="H628" s="124">
        <v>0</v>
      </c>
      <c r="I628" s="32">
        <v>710000000</v>
      </c>
      <c r="J628" s="32" t="s">
        <v>33</v>
      </c>
      <c r="K628" s="32" t="s">
        <v>240</v>
      </c>
      <c r="L628" s="32" t="s">
        <v>44</v>
      </c>
      <c r="M628" s="32"/>
      <c r="N628" s="32" t="s">
        <v>1080</v>
      </c>
      <c r="O628" s="32" t="s">
        <v>2216</v>
      </c>
      <c r="P628" s="32"/>
      <c r="Q628" s="32"/>
      <c r="R628" s="36"/>
      <c r="S628" s="36"/>
      <c r="T628" s="47">
        <v>1400000</v>
      </c>
      <c r="U628" s="47">
        <v>1400000</v>
      </c>
      <c r="V628" s="32"/>
      <c r="W628" s="32">
        <v>2016</v>
      </c>
      <c r="X628" s="136" t="s">
        <v>3474</v>
      </c>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c r="BR628" s="26"/>
      <c r="BS628" s="26"/>
      <c r="BT628" s="26"/>
      <c r="BU628" s="26"/>
      <c r="BV628" s="26"/>
      <c r="BW628" s="26"/>
      <c r="BX628" s="26"/>
      <c r="BY628" s="26"/>
      <c r="BZ628" s="26"/>
      <c r="CA628" s="26"/>
      <c r="CB628" s="26"/>
      <c r="CC628" s="26"/>
      <c r="CD628" s="26"/>
      <c r="CE628" s="26"/>
      <c r="CF628" s="26"/>
      <c r="CG628" s="26"/>
      <c r="CH628" s="26"/>
      <c r="CI628" s="26"/>
      <c r="CJ628" s="26"/>
      <c r="CK628" s="26"/>
      <c r="CL628" s="26"/>
      <c r="CM628" s="26"/>
      <c r="CN628" s="26"/>
      <c r="CO628" s="26"/>
      <c r="CP628" s="26"/>
      <c r="CQ628" s="26"/>
      <c r="CR628" s="26"/>
      <c r="CS628" s="26"/>
      <c r="CT628" s="26"/>
      <c r="CU628" s="26"/>
      <c r="CV628" s="26"/>
      <c r="CW628" s="26"/>
      <c r="CX628" s="26"/>
      <c r="CY628" s="26"/>
      <c r="CZ628" s="26"/>
      <c r="DA628" s="26"/>
      <c r="DB628" s="26"/>
      <c r="DC628" s="26"/>
      <c r="DD628" s="26"/>
      <c r="DE628" s="26"/>
      <c r="DF628" s="26"/>
      <c r="DG628" s="26"/>
      <c r="DH628" s="26"/>
      <c r="DI628" s="26"/>
      <c r="DJ628" s="26"/>
      <c r="DK628" s="26"/>
      <c r="DL628" s="26"/>
      <c r="DM628" s="26"/>
      <c r="DN628" s="26"/>
      <c r="DO628" s="26"/>
      <c r="DP628" s="26"/>
      <c r="DQ628" s="26"/>
      <c r="DR628" s="26"/>
      <c r="DS628" s="26"/>
      <c r="DT628" s="26"/>
      <c r="DU628" s="26"/>
      <c r="DV628" s="26"/>
      <c r="DW628" s="26"/>
      <c r="DX628" s="26"/>
      <c r="DY628" s="26"/>
      <c r="DZ628" s="26"/>
      <c r="EA628" s="26"/>
      <c r="EB628" s="26"/>
      <c r="EC628" s="26"/>
      <c r="ED628" s="26"/>
      <c r="EE628" s="26"/>
      <c r="EF628" s="26"/>
      <c r="EG628" s="26"/>
      <c r="EH628" s="26"/>
      <c r="EI628" s="26"/>
      <c r="EJ628" s="26"/>
      <c r="EK628" s="26"/>
      <c r="EL628" s="26"/>
      <c r="EM628" s="26"/>
      <c r="EN628" s="26"/>
      <c r="EO628" s="26"/>
      <c r="EP628" s="26"/>
      <c r="EQ628" s="26"/>
      <c r="ER628" s="26"/>
      <c r="ES628" s="26"/>
      <c r="ET628" s="26"/>
      <c r="EU628" s="26"/>
      <c r="EV628" s="26"/>
      <c r="EW628" s="26"/>
      <c r="EX628" s="26"/>
      <c r="EY628" s="26"/>
      <c r="EZ628" s="26"/>
      <c r="FA628" s="26"/>
      <c r="FB628" s="26"/>
      <c r="FC628" s="26"/>
      <c r="FD628" s="26"/>
      <c r="FE628" s="26"/>
      <c r="FF628" s="26"/>
      <c r="FG628" s="26"/>
      <c r="FH628" s="26"/>
      <c r="FI628" s="26"/>
      <c r="FJ628" s="26"/>
    </row>
    <row r="629" spans="1:16328" s="112" customFormat="1" ht="8.25" customHeight="1" x14ac:dyDescent="0.25">
      <c r="A629" s="135" t="s">
        <v>1011</v>
      </c>
      <c r="B629" s="32" t="s">
        <v>28</v>
      </c>
      <c r="C629" s="32" t="s">
        <v>1039</v>
      </c>
      <c r="D629" s="33" t="s">
        <v>1040</v>
      </c>
      <c r="E629" s="33" t="s">
        <v>1041</v>
      </c>
      <c r="F629" s="33" t="s">
        <v>1081</v>
      </c>
      <c r="G629" s="32" t="s">
        <v>32</v>
      </c>
      <c r="H629" s="124">
        <v>0</v>
      </c>
      <c r="I629" s="32">
        <v>710000000</v>
      </c>
      <c r="J629" s="32" t="s">
        <v>33</v>
      </c>
      <c r="K629" s="32" t="s">
        <v>246</v>
      </c>
      <c r="L629" s="32" t="s">
        <v>44</v>
      </c>
      <c r="M629" s="32"/>
      <c r="N629" s="32" t="s">
        <v>1082</v>
      </c>
      <c r="O629" s="32" t="s">
        <v>2216</v>
      </c>
      <c r="P629" s="32"/>
      <c r="Q629" s="32"/>
      <c r="R629" s="36"/>
      <c r="S629" s="36"/>
      <c r="T629" s="47">
        <v>0</v>
      </c>
      <c r="U629" s="47">
        <v>0</v>
      </c>
      <c r="V629" s="32"/>
      <c r="W629" s="32">
        <v>2016</v>
      </c>
      <c r="X629" s="137" t="s">
        <v>4225</v>
      </c>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26"/>
      <c r="BS629" s="26"/>
      <c r="BT629" s="26"/>
      <c r="BU629" s="26"/>
      <c r="BV629" s="26"/>
      <c r="BW629" s="26"/>
      <c r="BX629" s="26"/>
      <c r="BY629" s="26"/>
      <c r="BZ629" s="26"/>
      <c r="CA629" s="26"/>
      <c r="CB629" s="26"/>
      <c r="CC629" s="26"/>
      <c r="CD629" s="26"/>
      <c r="CE629" s="26"/>
      <c r="CF629" s="26"/>
      <c r="CG629" s="26"/>
      <c r="CH629" s="26"/>
      <c r="CI629" s="26"/>
      <c r="CJ629" s="26"/>
      <c r="CK629" s="26"/>
      <c r="CL629" s="26"/>
      <c r="CM629" s="26"/>
      <c r="CN629" s="26"/>
      <c r="CO629" s="26"/>
      <c r="CP629" s="26"/>
      <c r="CQ629" s="26"/>
      <c r="CR629" s="26"/>
      <c r="CS629" s="26"/>
      <c r="CT629" s="26"/>
      <c r="CU629" s="26"/>
      <c r="CV629" s="26"/>
      <c r="CW629" s="26"/>
      <c r="CX629" s="26"/>
      <c r="CY629" s="26"/>
      <c r="CZ629" s="26"/>
      <c r="DA629" s="26"/>
      <c r="DB629" s="26"/>
      <c r="DC629" s="26"/>
      <c r="DD629" s="26"/>
      <c r="DE629" s="26"/>
      <c r="DF629" s="26"/>
      <c r="DG629" s="26"/>
      <c r="DH629" s="26"/>
      <c r="DI629" s="26"/>
      <c r="DJ629" s="26"/>
      <c r="DK629" s="26"/>
      <c r="DL629" s="26"/>
      <c r="DM629" s="26"/>
      <c r="DN629" s="26"/>
      <c r="DO629" s="26"/>
      <c r="DP629" s="26"/>
      <c r="DQ629" s="26"/>
      <c r="DR629" s="26"/>
      <c r="DS629" s="26"/>
      <c r="DT629" s="26"/>
      <c r="DU629" s="26"/>
      <c r="DV629" s="26"/>
      <c r="DW629" s="26"/>
      <c r="DX629" s="26"/>
      <c r="DY629" s="26"/>
      <c r="DZ629" s="26"/>
      <c r="EA629" s="26"/>
      <c r="EB629" s="26"/>
      <c r="EC629" s="26"/>
      <c r="ED629" s="26"/>
      <c r="EE629" s="26"/>
      <c r="EF629" s="26"/>
      <c r="EG629" s="26"/>
      <c r="EH629" s="26"/>
      <c r="EI629" s="26"/>
      <c r="EJ629" s="26"/>
      <c r="EK629" s="26"/>
      <c r="EL629" s="26"/>
      <c r="EM629" s="26"/>
      <c r="EN629" s="26"/>
      <c r="EO629" s="26"/>
      <c r="EP629" s="26"/>
      <c r="EQ629" s="26"/>
      <c r="ER629" s="26"/>
      <c r="ES629" s="26"/>
      <c r="ET629" s="26"/>
      <c r="EU629" s="26"/>
      <c r="EV629" s="26"/>
      <c r="EW629" s="26"/>
      <c r="EX629" s="26"/>
      <c r="EY629" s="26"/>
      <c r="EZ629" s="26"/>
      <c r="FA629" s="26"/>
      <c r="FB629" s="26"/>
      <c r="FC629" s="26"/>
      <c r="FD629" s="26"/>
      <c r="FE629" s="26"/>
      <c r="FF629" s="26"/>
      <c r="FG629" s="26"/>
      <c r="FH629" s="26"/>
      <c r="FI629" s="26"/>
      <c r="FJ629" s="26"/>
    </row>
    <row r="630" spans="1:16328" s="7" customFormat="1" ht="8.25" customHeight="1" x14ac:dyDescent="0.2">
      <c r="A630" s="135" t="s">
        <v>1012</v>
      </c>
      <c r="B630" s="32" t="s">
        <v>28</v>
      </c>
      <c r="C630" s="32" t="s">
        <v>1039</v>
      </c>
      <c r="D630" s="33" t="s">
        <v>1040</v>
      </c>
      <c r="E630" s="33" t="s">
        <v>1041</v>
      </c>
      <c r="F630" s="33" t="s">
        <v>1083</v>
      </c>
      <c r="G630" s="32" t="s">
        <v>32</v>
      </c>
      <c r="H630" s="124">
        <v>0</v>
      </c>
      <c r="I630" s="32">
        <v>710000000</v>
      </c>
      <c r="J630" s="32" t="s">
        <v>33</v>
      </c>
      <c r="K630" s="32" t="s">
        <v>211</v>
      </c>
      <c r="L630" s="32" t="s">
        <v>44</v>
      </c>
      <c r="M630" s="32"/>
      <c r="N630" s="32" t="s">
        <v>1544</v>
      </c>
      <c r="O630" s="32" t="s">
        <v>2216</v>
      </c>
      <c r="P630" s="32"/>
      <c r="Q630" s="32"/>
      <c r="R630" s="36"/>
      <c r="S630" s="36"/>
      <c r="T630" s="47">
        <v>0</v>
      </c>
      <c r="U630" s="47">
        <v>0</v>
      </c>
      <c r="V630" s="32"/>
      <c r="W630" s="32">
        <v>2016</v>
      </c>
      <c r="X630" s="137" t="s">
        <v>2822</v>
      </c>
    </row>
    <row r="631" spans="1:16328" s="112" customFormat="1" ht="8.25" customHeight="1" x14ac:dyDescent="0.25">
      <c r="A631" s="135" t="s">
        <v>2929</v>
      </c>
      <c r="B631" s="32" t="s">
        <v>28</v>
      </c>
      <c r="C631" s="44" t="s">
        <v>1039</v>
      </c>
      <c r="D631" s="186" t="s">
        <v>1040</v>
      </c>
      <c r="E631" s="186" t="s">
        <v>1041</v>
      </c>
      <c r="F631" s="186" t="s">
        <v>1083</v>
      </c>
      <c r="G631" s="32" t="s">
        <v>32</v>
      </c>
      <c r="H631" s="43">
        <v>0</v>
      </c>
      <c r="I631" s="32">
        <v>710000000</v>
      </c>
      <c r="J631" s="32" t="s">
        <v>33</v>
      </c>
      <c r="K631" s="32" t="s">
        <v>40</v>
      </c>
      <c r="L631" s="32" t="s">
        <v>44</v>
      </c>
      <c r="M631" s="37"/>
      <c r="N631" s="32" t="s">
        <v>2930</v>
      </c>
      <c r="O631" s="32" t="s">
        <v>2216</v>
      </c>
      <c r="P631" s="37"/>
      <c r="Q631" s="37"/>
      <c r="R631" s="68"/>
      <c r="S631" s="48"/>
      <c r="T631" s="47">
        <v>0</v>
      </c>
      <c r="U631" s="47">
        <v>0</v>
      </c>
      <c r="V631" s="187"/>
      <c r="W631" s="37">
        <v>2016</v>
      </c>
      <c r="X631" s="137" t="s">
        <v>4226</v>
      </c>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26"/>
      <c r="BS631" s="26"/>
      <c r="BT631" s="26"/>
      <c r="BU631" s="26"/>
      <c r="BV631" s="26"/>
      <c r="BW631" s="26"/>
      <c r="BX631" s="26"/>
      <c r="BY631" s="26"/>
      <c r="BZ631" s="26"/>
      <c r="CA631" s="26"/>
      <c r="CB631" s="26"/>
      <c r="CC631" s="26"/>
      <c r="CD631" s="26"/>
      <c r="CE631" s="26"/>
      <c r="CF631" s="26"/>
      <c r="CG631" s="26"/>
      <c r="CH631" s="26"/>
      <c r="CI631" s="26"/>
      <c r="CJ631" s="26"/>
      <c r="CK631" s="26"/>
      <c r="CL631" s="26"/>
      <c r="CM631" s="26"/>
      <c r="CN631" s="26"/>
      <c r="CO631" s="26"/>
      <c r="CP631" s="26"/>
      <c r="CQ631" s="26"/>
      <c r="CR631" s="26"/>
      <c r="CS631" s="26"/>
      <c r="CT631" s="26"/>
      <c r="CU631" s="26"/>
      <c r="CV631" s="26"/>
      <c r="CW631" s="26"/>
      <c r="CX631" s="26"/>
      <c r="CY631" s="26"/>
      <c r="CZ631" s="26"/>
      <c r="DA631" s="26"/>
      <c r="DB631" s="26"/>
      <c r="DC631" s="26"/>
      <c r="DD631" s="26"/>
      <c r="DE631" s="26"/>
      <c r="DF631" s="26"/>
      <c r="DG631" s="26"/>
      <c r="DH631" s="26"/>
      <c r="DI631" s="26"/>
      <c r="DJ631" s="26"/>
      <c r="DK631" s="26"/>
      <c r="DL631" s="26"/>
      <c r="DM631" s="26"/>
      <c r="DN631" s="26"/>
      <c r="DO631" s="26"/>
      <c r="DP631" s="26"/>
      <c r="DQ631" s="26"/>
      <c r="DR631" s="26"/>
      <c r="DS631" s="26"/>
      <c r="DT631" s="26"/>
      <c r="DU631" s="26"/>
      <c r="DV631" s="26"/>
      <c r="DW631" s="26"/>
      <c r="DX631" s="26"/>
      <c r="DY631" s="26"/>
      <c r="DZ631" s="26"/>
      <c r="EA631" s="26"/>
      <c r="EB631" s="26"/>
      <c r="EC631" s="26"/>
      <c r="ED631" s="26"/>
      <c r="EE631" s="26"/>
      <c r="EF631" s="26"/>
      <c r="EG631" s="26"/>
      <c r="EH631" s="26"/>
      <c r="EI631" s="26"/>
      <c r="EJ631" s="26"/>
      <c r="EK631" s="26"/>
      <c r="EL631" s="26"/>
      <c r="EM631" s="26"/>
      <c r="EN631" s="26"/>
      <c r="EO631" s="26"/>
      <c r="EP631" s="26"/>
      <c r="EQ631" s="26"/>
      <c r="ER631" s="26"/>
      <c r="ES631" s="26"/>
      <c r="ET631" s="26"/>
      <c r="EU631" s="26"/>
      <c r="EV631" s="26"/>
      <c r="EW631" s="26"/>
      <c r="EX631" s="26"/>
      <c r="EY631" s="26"/>
      <c r="EZ631" s="26"/>
      <c r="FA631" s="26"/>
      <c r="FB631" s="26"/>
      <c r="FC631" s="26"/>
      <c r="FD631" s="26"/>
      <c r="FE631" s="26"/>
      <c r="FF631" s="26"/>
      <c r="FG631" s="26"/>
      <c r="FH631" s="26"/>
      <c r="FI631" s="26"/>
      <c r="FJ631" s="26"/>
    </row>
    <row r="632" spans="1:16328" s="7" customFormat="1" ht="8.25" customHeight="1" x14ac:dyDescent="0.2">
      <c r="A632" s="135" t="s">
        <v>1013</v>
      </c>
      <c r="B632" s="32" t="s">
        <v>28</v>
      </c>
      <c r="C632" s="32" t="s">
        <v>1054</v>
      </c>
      <c r="D632" s="33" t="s">
        <v>1084</v>
      </c>
      <c r="E632" s="33" t="s">
        <v>1085</v>
      </c>
      <c r="F632" s="33" t="s">
        <v>1086</v>
      </c>
      <c r="G632" s="32" t="s">
        <v>32</v>
      </c>
      <c r="H632" s="124">
        <v>0</v>
      </c>
      <c r="I632" s="32">
        <v>710000000</v>
      </c>
      <c r="J632" s="32" t="s">
        <v>33</v>
      </c>
      <c r="K632" s="32" t="s">
        <v>1087</v>
      </c>
      <c r="L632" s="72" t="s">
        <v>1162</v>
      </c>
      <c r="M632" s="32"/>
      <c r="N632" s="32" t="s">
        <v>232</v>
      </c>
      <c r="O632" s="32" t="s">
        <v>2216</v>
      </c>
      <c r="P632" s="32"/>
      <c r="Q632" s="32"/>
      <c r="R632" s="36"/>
      <c r="S632" s="36"/>
      <c r="T632" s="47">
        <v>0</v>
      </c>
      <c r="U632" s="47">
        <v>0</v>
      </c>
      <c r="V632" s="32"/>
      <c r="W632" s="32">
        <v>2016</v>
      </c>
      <c r="X632" s="143" t="s">
        <v>3324</v>
      </c>
    </row>
    <row r="633" spans="1:16328" s="7" customFormat="1" ht="8.25" customHeight="1" x14ac:dyDescent="0.2">
      <c r="A633" s="135" t="s">
        <v>3475</v>
      </c>
      <c r="B633" s="32" t="s">
        <v>28</v>
      </c>
      <c r="C633" s="32" t="s">
        <v>1054</v>
      </c>
      <c r="D633" s="33" t="s">
        <v>1084</v>
      </c>
      <c r="E633" s="33" t="s">
        <v>1085</v>
      </c>
      <c r="F633" s="33" t="s">
        <v>1086</v>
      </c>
      <c r="G633" s="32" t="s">
        <v>32</v>
      </c>
      <c r="H633" s="124">
        <v>0</v>
      </c>
      <c r="I633" s="32">
        <v>710000000</v>
      </c>
      <c r="J633" s="32" t="s">
        <v>33</v>
      </c>
      <c r="K633" s="32" t="s">
        <v>34</v>
      </c>
      <c r="L633" s="32" t="s">
        <v>1162</v>
      </c>
      <c r="M633" s="32"/>
      <c r="N633" s="32" t="s">
        <v>232</v>
      </c>
      <c r="O633" s="32" t="s">
        <v>2216</v>
      </c>
      <c r="P633" s="32"/>
      <c r="Q633" s="32"/>
      <c r="R633" s="36"/>
      <c r="S633" s="36"/>
      <c r="T633" s="47">
        <v>1437150</v>
      </c>
      <c r="U633" s="47">
        <v>1437150</v>
      </c>
      <c r="V633" s="32"/>
      <c r="W633" s="32">
        <v>2016</v>
      </c>
      <c r="X633" s="137" t="s">
        <v>3476</v>
      </c>
    </row>
    <row r="634" spans="1:16328" s="7" customFormat="1" ht="8.25" customHeight="1" x14ac:dyDescent="0.2">
      <c r="A634" s="135" t="s">
        <v>1014</v>
      </c>
      <c r="B634" s="32" t="s">
        <v>28</v>
      </c>
      <c r="C634" s="32" t="s">
        <v>1054</v>
      </c>
      <c r="D634" s="33" t="s">
        <v>1084</v>
      </c>
      <c r="E634" s="33" t="s">
        <v>1085</v>
      </c>
      <c r="F634" s="33" t="s">
        <v>1088</v>
      </c>
      <c r="G634" s="32" t="s">
        <v>32</v>
      </c>
      <c r="H634" s="124">
        <v>0</v>
      </c>
      <c r="I634" s="32">
        <v>710000000</v>
      </c>
      <c r="J634" s="32" t="s">
        <v>33</v>
      </c>
      <c r="K634" s="32" t="s">
        <v>577</v>
      </c>
      <c r="L634" s="32" t="s">
        <v>1109</v>
      </c>
      <c r="M634" s="32"/>
      <c r="N634" s="32" t="s">
        <v>250</v>
      </c>
      <c r="O634" s="32" t="s">
        <v>2216</v>
      </c>
      <c r="P634" s="32"/>
      <c r="Q634" s="32"/>
      <c r="R634" s="36"/>
      <c r="S634" s="36"/>
      <c r="T634" s="47">
        <v>735300</v>
      </c>
      <c r="U634" s="47">
        <v>735300</v>
      </c>
      <c r="V634" s="32"/>
      <c r="W634" s="32">
        <v>2016</v>
      </c>
      <c r="X634" s="137" t="s">
        <v>264</v>
      </c>
    </row>
    <row r="635" spans="1:16328" s="112" customFormat="1" ht="8.25" customHeight="1" x14ac:dyDescent="0.25">
      <c r="A635" s="135" t="s">
        <v>1015</v>
      </c>
      <c r="B635" s="32" t="s">
        <v>28</v>
      </c>
      <c r="C635" s="32" t="s">
        <v>1153</v>
      </c>
      <c r="D635" s="33" t="s">
        <v>1154</v>
      </c>
      <c r="E635" s="33" t="s">
        <v>1155</v>
      </c>
      <c r="F635" s="33" t="s">
        <v>1156</v>
      </c>
      <c r="G635" s="32" t="s">
        <v>2205</v>
      </c>
      <c r="H635" s="124">
        <v>100</v>
      </c>
      <c r="I635" s="32">
        <v>710000000</v>
      </c>
      <c r="J635" s="32" t="s">
        <v>33</v>
      </c>
      <c r="K635" s="32" t="s">
        <v>232</v>
      </c>
      <c r="L635" s="32" t="s">
        <v>33</v>
      </c>
      <c r="M635" s="32"/>
      <c r="N635" s="32" t="s">
        <v>950</v>
      </c>
      <c r="O635" s="32" t="s">
        <v>2230</v>
      </c>
      <c r="P635" s="32"/>
      <c r="Q635" s="32"/>
      <c r="R635" s="36"/>
      <c r="S635" s="36"/>
      <c r="T635" s="47">
        <v>0</v>
      </c>
      <c r="U635" s="47">
        <v>0</v>
      </c>
      <c r="V635" s="32"/>
      <c r="W635" s="32">
        <v>2016</v>
      </c>
      <c r="X635" s="137" t="s">
        <v>3341</v>
      </c>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c r="CW635" s="26"/>
      <c r="CX635" s="26"/>
      <c r="CY635" s="26"/>
      <c r="CZ635" s="26"/>
      <c r="DA635" s="26"/>
      <c r="DB635" s="26"/>
      <c r="DC635" s="26"/>
      <c r="DD635" s="26"/>
      <c r="DE635" s="26"/>
      <c r="DF635" s="26"/>
      <c r="DG635" s="26"/>
      <c r="DH635" s="26"/>
      <c r="DI635" s="26"/>
      <c r="DJ635" s="26"/>
      <c r="DK635" s="26"/>
      <c r="DL635" s="26"/>
      <c r="DM635" s="26"/>
      <c r="DN635" s="26"/>
      <c r="DO635" s="26"/>
      <c r="DP635" s="26"/>
      <c r="DQ635" s="26"/>
      <c r="DR635" s="26"/>
      <c r="DS635" s="26"/>
      <c r="DT635" s="26"/>
      <c r="DU635" s="26"/>
      <c r="DV635" s="26"/>
      <c r="DW635" s="26"/>
      <c r="DX635" s="26"/>
      <c r="DY635" s="26"/>
      <c r="DZ635" s="26"/>
      <c r="EA635" s="26"/>
      <c r="EB635" s="26"/>
      <c r="EC635" s="26"/>
      <c r="ED635" s="26"/>
    </row>
    <row r="636" spans="1:16328" s="112" customFormat="1" ht="8.25" customHeight="1" x14ac:dyDescent="0.25">
      <c r="A636" s="135" t="s">
        <v>1016</v>
      </c>
      <c r="B636" s="32" t="s">
        <v>28</v>
      </c>
      <c r="C636" s="32" t="s">
        <v>1094</v>
      </c>
      <c r="D636" s="33" t="s">
        <v>1095</v>
      </c>
      <c r="E636" s="33" t="s">
        <v>1095</v>
      </c>
      <c r="F636" s="33" t="s">
        <v>1096</v>
      </c>
      <c r="G636" s="32" t="s">
        <v>32</v>
      </c>
      <c r="H636" s="124">
        <v>70</v>
      </c>
      <c r="I636" s="32">
        <v>710000000</v>
      </c>
      <c r="J636" s="32" t="s">
        <v>33</v>
      </c>
      <c r="K636" s="32" t="s">
        <v>40</v>
      </c>
      <c r="L636" s="32" t="s">
        <v>44</v>
      </c>
      <c r="M636" s="32"/>
      <c r="N636" s="32" t="s">
        <v>950</v>
      </c>
      <c r="O636" s="35" t="s">
        <v>2220</v>
      </c>
      <c r="P636" s="32"/>
      <c r="Q636" s="32"/>
      <c r="R636" s="36"/>
      <c r="S636" s="36"/>
      <c r="T636" s="47">
        <v>7000000</v>
      </c>
      <c r="U636" s="47">
        <v>7840000</v>
      </c>
      <c r="V636" s="32"/>
      <c r="W636" s="32">
        <v>2016</v>
      </c>
      <c r="X636" s="137"/>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c r="CW636" s="26"/>
      <c r="CX636" s="26"/>
      <c r="CY636" s="26"/>
      <c r="CZ636" s="26"/>
      <c r="DA636" s="26"/>
      <c r="DB636" s="26"/>
      <c r="DC636" s="26"/>
      <c r="DD636" s="26"/>
      <c r="DE636" s="26"/>
      <c r="DF636" s="26"/>
      <c r="DG636" s="26"/>
      <c r="DH636" s="26"/>
      <c r="DI636" s="26"/>
      <c r="DJ636" s="26"/>
      <c r="DK636" s="26"/>
      <c r="DL636" s="26"/>
      <c r="DM636" s="26"/>
      <c r="DN636" s="26"/>
      <c r="DO636" s="26"/>
      <c r="DP636" s="26"/>
      <c r="DQ636" s="26"/>
      <c r="DR636" s="26"/>
      <c r="DS636" s="26"/>
      <c r="DT636" s="26"/>
      <c r="DU636" s="26"/>
      <c r="DV636" s="26"/>
      <c r="DW636" s="26"/>
      <c r="DX636" s="26"/>
      <c r="DY636" s="26"/>
      <c r="DZ636" s="26"/>
      <c r="EA636" s="26"/>
      <c r="EB636" s="26"/>
      <c r="EC636" s="26"/>
      <c r="ED636" s="26"/>
    </row>
    <row r="637" spans="1:16328" s="7" customFormat="1" ht="8.25" customHeight="1" x14ac:dyDescent="0.2">
      <c r="A637" s="135" t="s">
        <v>1017</v>
      </c>
      <c r="B637" s="32" t="s">
        <v>28</v>
      </c>
      <c r="C637" s="72" t="s">
        <v>1097</v>
      </c>
      <c r="D637" s="87" t="s">
        <v>1098</v>
      </c>
      <c r="E637" s="87" t="s">
        <v>1098</v>
      </c>
      <c r="F637" s="87"/>
      <c r="G637" s="72" t="s">
        <v>32</v>
      </c>
      <c r="H637" s="34">
        <v>100</v>
      </c>
      <c r="I637" s="32">
        <v>710000000</v>
      </c>
      <c r="J637" s="32" t="s">
        <v>33</v>
      </c>
      <c r="K637" s="32" t="s">
        <v>183</v>
      </c>
      <c r="L637" s="72" t="s">
        <v>33</v>
      </c>
      <c r="M637" s="32"/>
      <c r="N637" s="32" t="s">
        <v>57</v>
      </c>
      <c r="O637" s="32" t="s">
        <v>2220</v>
      </c>
      <c r="P637" s="72"/>
      <c r="Q637" s="72"/>
      <c r="R637" s="47"/>
      <c r="S637" s="47"/>
      <c r="T637" s="47">
        <v>0</v>
      </c>
      <c r="U637" s="47">
        <v>0</v>
      </c>
      <c r="V637" s="72" t="s">
        <v>38</v>
      </c>
      <c r="W637" s="44">
        <v>2016</v>
      </c>
      <c r="X637" s="137" t="s">
        <v>2294</v>
      </c>
      <c r="Y637" s="78"/>
      <c r="Z637" s="78"/>
      <c r="AA637" s="78"/>
      <c r="AB637" s="77"/>
      <c r="AC637" s="79"/>
      <c r="AD637" s="71"/>
      <c r="AE637" s="71"/>
      <c r="AF637" s="71"/>
      <c r="AG637" s="77"/>
      <c r="AH637" s="71"/>
      <c r="AI637" s="71"/>
      <c r="AJ637" s="80"/>
      <c r="AK637" s="77"/>
      <c r="AL637" s="77"/>
      <c r="AM637" s="81"/>
      <c r="AN637" s="81"/>
      <c r="AO637" s="82"/>
      <c r="AP637" s="82"/>
      <c r="AQ637" s="77"/>
      <c r="AR637" s="83"/>
      <c r="AS637" s="71"/>
      <c r="AT637" s="71"/>
      <c r="AU637" s="77"/>
      <c r="AV637" s="22"/>
      <c r="AW637" s="71"/>
      <c r="AX637" s="77"/>
      <c r="AY637" s="78"/>
      <c r="AZ637" s="78"/>
      <c r="BA637" s="78"/>
      <c r="BB637" s="77"/>
      <c r="BC637" s="79"/>
      <c r="BD637" s="71"/>
      <c r="BE637" s="71"/>
      <c r="BF637" s="71"/>
      <c r="BG637" s="77"/>
      <c r="BH637" s="71"/>
      <c r="BI637" s="71"/>
      <c r="BJ637" s="80"/>
      <c r="BK637" s="77"/>
      <c r="BL637" s="77"/>
      <c r="BM637" s="81"/>
      <c r="BN637" s="81"/>
      <c r="BO637" s="82"/>
      <c r="BP637" s="82"/>
      <c r="BQ637" s="77"/>
    </row>
    <row r="638" spans="1:16328" s="40" customFormat="1" ht="8.25" customHeight="1" x14ac:dyDescent="0.25">
      <c r="A638" s="135" t="s">
        <v>2416</v>
      </c>
      <c r="B638" s="32" t="s">
        <v>28</v>
      </c>
      <c r="C638" s="72" t="s">
        <v>1097</v>
      </c>
      <c r="D638" s="87" t="s">
        <v>1098</v>
      </c>
      <c r="E638" s="87" t="s">
        <v>1098</v>
      </c>
      <c r="F638" s="87"/>
      <c r="G638" s="72" t="s">
        <v>32</v>
      </c>
      <c r="H638" s="34">
        <v>100</v>
      </c>
      <c r="I638" s="32">
        <v>710000000</v>
      </c>
      <c r="J638" s="32" t="s">
        <v>33</v>
      </c>
      <c r="K638" s="32" t="s">
        <v>106</v>
      </c>
      <c r="L638" s="72" t="s">
        <v>33</v>
      </c>
      <c r="M638" s="32"/>
      <c r="N638" s="32" t="s">
        <v>57</v>
      </c>
      <c r="O638" s="32" t="s">
        <v>2220</v>
      </c>
      <c r="P638" s="72"/>
      <c r="Q638" s="72"/>
      <c r="R638" s="47"/>
      <c r="S638" s="47"/>
      <c r="T638" s="47">
        <v>0</v>
      </c>
      <c r="U638" s="47">
        <v>0</v>
      </c>
      <c r="V638" s="72" t="s">
        <v>38</v>
      </c>
      <c r="W638" s="44">
        <v>2016</v>
      </c>
      <c r="X638" s="137" t="s">
        <v>2683</v>
      </c>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26"/>
      <c r="DL638" s="26"/>
      <c r="DM638" s="26"/>
      <c r="DN638" s="26"/>
      <c r="DO638" s="26"/>
      <c r="DP638" s="26"/>
      <c r="DQ638" s="26"/>
      <c r="DR638" s="26"/>
      <c r="DS638" s="26"/>
      <c r="DT638" s="26"/>
      <c r="DU638" s="26"/>
      <c r="DV638" s="26"/>
      <c r="DW638" s="26"/>
      <c r="DX638" s="26"/>
      <c r="DY638" s="26"/>
      <c r="DZ638" s="26"/>
      <c r="EA638" s="26"/>
      <c r="EB638" s="26"/>
      <c r="EC638" s="26"/>
      <c r="ED638" s="26"/>
      <c r="EE638" s="26"/>
      <c r="EF638" s="26"/>
      <c r="EG638" s="26"/>
      <c r="EH638" s="26"/>
      <c r="EI638" s="26"/>
      <c r="EJ638" s="26"/>
      <c r="EK638" s="26"/>
      <c r="EL638" s="26"/>
      <c r="EM638" s="26"/>
      <c r="EN638" s="26"/>
      <c r="EO638" s="26"/>
      <c r="EP638" s="26"/>
      <c r="EQ638" s="112"/>
      <c r="ER638" s="112"/>
      <c r="ES638" s="112"/>
      <c r="ET638" s="112"/>
      <c r="EU638" s="112"/>
      <c r="EV638" s="112"/>
      <c r="EW638" s="112"/>
      <c r="EX638" s="112"/>
      <c r="EY638" s="112"/>
      <c r="EZ638" s="112"/>
      <c r="FA638" s="112"/>
      <c r="FB638" s="112"/>
      <c r="FC638" s="112"/>
      <c r="FD638" s="112"/>
      <c r="FE638" s="112"/>
      <c r="FF638" s="112"/>
      <c r="FG638" s="112"/>
      <c r="FH638" s="112"/>
      <c r="FI638" s="112"/>
      <c r="FJ638" s="112"/>
      <c r="FK638" s="112"/>
      <c r="FL638" s="112"/>
      <c r="FM638" s="112"/>
      <c r="FN638" s="112"/>
      <c r="FO638" s="112"/>
      <c r="FP638" s="112"/>
      <c r="FQ638" s="112"/>
      <c r="FR638" s="112"/>
      <c r="FS638" s="112"/>
      <c r="FT638" s="112"/>
      <c r="FU638" s="112"/>
      <c r="FV638" s="112"/>
      <c r="FW638" s="112"/>
      <c r="FX638" s="112"/>
      <c r="FY638" s="112"/>
      <c r="FZ638" s="112"/>
      <c r="GA638" s="112"/>
      <c r="GB638" s="112"/>
      <c r="GC638" s="112"/>
      <c r="GD638" s="112"/>
      <c r="GE638" s="112"/>
      <c r="GF638" s="112"/>
      <c r="GG638" s="112"/>
      <c r="GH638" s="112"/>
      <c r="GI638" s="112"/>
      <c r="GJ638" s="112"/>
      <c r="GK638" s="112"/>
      <c r="GL638" s="112"/>
      <c r="GM638" s="112"/>
      <c r="GN638" s="112"/>
      <c r="GO638" s="112"/>
      <c r="GP638" s="112"/>
      <c r="GQ638" s="112"/>
      <c r="GR638" s="112"/>
      <c r="GS638" s="112"/>
      <c r="GT638" s="112"/>
      <c r="GU638" s="112"/>
      <c r="GV638" s="112"/>
      <c r="GW638" s="112"/>
      <c r="GX638" s="112"/>
      <c r="GY638" s="112"/>
      <c r="GZ638" s="112"/>
      <c r="HA638" s="112"/>
      <c r="HB638" s="112"/>
      <c r="HC638" s="112"/>
      <c r="HD638" s="112"/>
      <c r="HE638" s="112"/>
      <c r="HF638" s="112"/>
      <c r="HG638" s="112"/>
      <c r="HH638" s="112"/>
      <c r="HI638" s="112"/>
      <c r="HJ638" s="112"/>
      <c r="HK638" s="112"/>
      <c r="HL638" s="112"/>
      <c r="HM638" s="112"/>
      <c r="HN638" s="112"/>
      <c r="HO638" s="112"/>
      <c r="HP638" s="112"/>
      <c r="HQ638" s="112"/>
      <c r="HR638" s="112"/>
      <c r="HS638" s="112"/>
      <c r="HT638" s="112"/>
      <c r="HU638" s="112"/>
      <c r="HV638" s="112"/>
      <c r="HW638" s="112"/>
      <c r="HX638" s="112"/>
      <c r="HY638" s="112"/>
      <c r="HZ638" s="112"/>
      <c r="IA638" s="112"/>
      <c r="IB638" s="112"/>
      <c r="IC638" s="112"/>
      <c r="ID638" s="112"/>
      <c r="IE638" s="112"/>
      <c r="IF638" s="112"/>
      <c r="IG638" s="112"/>
      <c r="IH638" s="112"/>
      <c r="II638" s="112"/>
      <c r="IJ638" s="112"/>
      <c r="IK638" s="112"/>
      <c r="IL638" s="112"/>
      <c r="IM638" s="112"/>
      <c r="IN638" s="112"/>
      <c r="IO638" s="112"/>
      <c r="IP638" s="112"/>
      <c r="IQ638" s="112"/>
      <c r="IR638" s="112"/>
      <c r="IS638" s="112"/>
      <c r="IT638" s="112"/>
      <c r="IU638" s="112"/>
      <c r="IV638" s="112"/>
      <c r="IW638" s="112"/>
      <c r="IX638" s="112"/>
      <c r="IY638" s="112"/>
      <c r="IZ638" s="112"/>
      <c r="JA638" s="112"/>
      <c r="JB638" s="112"/>
      <c r="JC638" s="112"/>
      <c r="JD638" s="112"/>
      <c r="JE638" s="112"/>
      <c r="JF638" s="112"/>
      <c r="JG638" s="112"/>
      <c r="JH638" s="112"/>
      <c r="JI638" s="112"/>
      <c r="JJ638" s="112"/>
      <c r="JK638" s="112"/>
      <c r="JL638" s="112"/>
      <c r="JM638" s="112"/>
      <c r="JN638" s="112"/>
      <c r="JO638" s="112"/>
      <c r="JP638" s="112"/>
      <c r="JQ638" s="112"/>
      <c r="JR638" s="112"/>
      <c r="JS638" s="112"/>
      <c r="JT638" s="112"/>
      <c r="JU638" s="112"/>
      <c r="JV638" s="112"/>
      <c r="JW638" s="112"/>
      <c r="JX638" s="112"/>
      <c r="JY638" s="112"/>
      <c r="JZ638" s="112"/>
      <c r="KA638" s="112"/>
      <c r="KB638" s="112"/>
      <c r="KC638" s="112"/>
      <c r="KD638" s="112"/>
      <c r="KE638" s="112"/>
      <c r="KF638" s="112"/>
      <c r="KG638" s="112"/>
      <c r="KH638" s="112"/>
      <c r="KI638" s="112"/>
      <c r="KJ638" s="112"/>
      <c r="KK638" s="112"/>
      <c r="KL638" s="112"/>
      <c r="KM638" s="112"/>
      <c r="KN638" s="112"/>
      <c r="KO638" s="112"/>
      <c r="KP638" s="112"/>
      <c r="KQ638" s="112"/>
      <c r="KR638" s="112"/>
      <c r="KS638" s="112"/>
      <c r="KT638" s="112"/>
      <c r="KU638" s="112"/>
      <c r="KV638" s="112"/>
      <c r="KW638" s="112"/>
      <c r="KX638" s="112"/>
      <c r="KY638" s="112"/>
      <c r="KZ638" s="112"/>
      <c r="LA638" s="112"/>
      <c r="LB638" s="112"/>
      <c r="LC638" s="112"/>
      <c r="LD638" s="112"/>
      <c r="LE638" s="112"/>
      <c r="LF638" s="112"/>
      <c r="LG638" s="112"/>
      <c r="LH638" s="112"/>
      <c r="LI638" s="112"/>
      <c r="LJ638" s="112"/>
      <c r="LK638" s="112"/>
      <c r="LL638" s="112"/>
      <c r="LM638" s="112"/>
      <c r="LN638" s="112"/>
      <c r="LO638" s="112"/>
      <c r="LP638" s="112"/>
      <c r="LQ638" s="112"/>
      <c r="LR638" s="112"/>
      <c r="LS638" s="112"/>
      <c r="LT638" s="112"/>
      <c r="LU638" s="112"/>
      <c r="LV638" s="112"/>
      <c r="LW638" s="112"/>
      <c r="LX638" s="112"/>
      <c r="LY638" s="112"/>
      <c r="LZ638" s="112"/>
      <c r="MA638" s="112"/>
      <c r="MB638" s="112"/>
      <c r="MC638" s="112"/>
      <c r="MD638" s="112"/>
      <c r="ME638" s="112"/>
      <c r="MF638" s="112"/>
      <c r="MG638" s="112"/>
      <c r="MH638" s="112"/>
      <c r="MI638" s="112"/>
      <c r="MJ638" s="112"/>
      <c r="MK638" s="112"/>
      <c r="ML638" s="112"/>
      <c r="MM638" s="112"/>
      <c r="MN638" s="112"/>
      <c r="MO638" s="112"/>
      <c r="MP638" s="112"/>
      <c r="MQ638" s="112"/>
      <c r="MR638" s="112"/>
      <c r="MS638" s="112"/>
      <c r="MT638" s="112"/>
      <c r="MU638" s="112"/>
      <c r="MV638" s="112"/>
      <c r="MW638" s="112"/>
      <c r="MX638" s="112"/>
      <c r="MY638" s="112"/>
      <c r="MZ638" s="112"/>
      <c r="NA638" s="112"/>
      <c r="NB638" s="112"/>
      <c r="NC638" s="112"/>
      <c r="ND638" s="112"/>
      <c r="NE638" s="112"/>
      <c r="NF638" s="112"/>
      <c r="NG638" s="112"/>
      <c r="NH638" s="112"/>
      <c r="NI638" s="112"/>
      <c r="NJ638" s="112"/>
      <c r="NK638" s="112"/>
      <c r="NL638" s="112"/>
      <c r="NM638" s="112"/>
      <c r="NN638" s="112"/>
      <c r="NO638" s="112"/>
      <c r="NP638" s="112"/>
      <c r="NQ638" s="112"/>
      <c r="NR638" s="112"/>
      <c r="NS638" s="112"/>
      <c r="NT638" s="112"/>
      <c r="NU638" s="112"/>
      <c r="NV638" s="112"/>
      <c r="NW638" s="112"/>
      <c r="NX638" s="112"/>
      <c r="NY638" s="112"/>
      <c r="NZ638" s="112"/>
      <c r="OA638" s="112"/>
      <c r="OB638" s="112"/>
      <c r="OC638" s="112"/>
      <c r="OD638" s="112"/>
      <c r="OE638" s="112"/>
      <c r="OF638" s="112"/>
      <c r="OG638" s="112"/>
      <c r="OH638" s="112"/>
      <c r="OI638" s="112"/>
      <c r="OJ638" s="112"/>
      <c r="OK638" s="112"/>
      <c r="OL638" s="112"/>
      <c r="OM638" s="112"/>
      <c r="ON638" s="112"/>
      <c r="OO638" s="112"/>
      <c r="OP638" s="112"/>
      <c r="OQ638" s="112"/>
      <c r="OR638" s="112"/>
      <c r="OS638" s="112"/>
      <c r="OT638" s="112"/>
      <c r="OU638" s="112"/>
      <c r="OV638" s="112"/>
      <c r="OW638" s="112"/>
      <c r="OX638" s="112"/>
      <c r="OY638" s="112"/>
      <c r="OZ638" s="112"/>
      <c r="PA638" s="112"/>
      <c r="PB638" s="112"/>
      <c r="PC638" s="112"/>
      <c r="PD638" s="112"/>
      <c r="PE638" s="112"/>
      <c r="PF638" s="112"/>
      <c r="PG638" s="112"/>
      <c r="PH638" s="112"/>
      <c r="PI638" s="112"/>
      <c r="PJ638" s="112"/>
      <c r="PK638" s="112"/>
      <c r="PL638" s="112"/>
      <c r="PM638" s="112"/>
      <c r="PN638" s="112"/>
      <c r="PO638" s="112"/>
      <c r="PP638" s="112"/>
      <c r="PQ638" s="112"/>
      <c r="PR638" s="112"/>
      <c r="PS638" s="112"/>
      <c r="PT638" s="112"/>
      <c r="PU638" s="112"/>
      <c r="PV638" s="112"/>
      <c r="PW638" s="112"/>
      <c r="PX638" s="112"/>
      <c r="PY638" s="112"/>
      <c r="PZ638" s="112"/>
      <c r="QA638" s="112"/>
      <c r="QB638" s="112"/>
      <c r="QC638" s="112"/>
      <c r="QD638" s="112"/>
      <c r="QE638" s="112"/>
      <c r="QF638" s="112"/>
      <c r="QG638" s="112"/>
      <c r="QH638" s="112"/>
      <c r="QI638" s="112"/>
      <c r="QJ638" s="112"/>
      <c r="QK638" s="112"/>
      <c r="QL638" s="112"/>
      <c r="QM638" s="112"/>
      <c r="QN638" s="112"/>
      <c r="QO638" s="112"/>
      <c r="QP638" s="112"/>
      <c r="QQ638" s="112"/>
      <c r="QR638" s="112"/>
      <c r="QS638" s="112"/>
      <c r="QT638" s="112"/>
      <c r="QU638" s="112"/>
      <c r="QV638" s="112"/>
      <c r="QW638" s="112"/>
      <c r="QX638" s="112"/>
      <c r="QY638" s="112"/>
      <c r="QZ638" s="112"/>
      <c r="RA638" s="112"/>
      <c r="RB638" s="112"/>
      <c r="RC638" s="112"/>
      <c r="RD638" s="112"/>
      <c r="RE638" s="112"/>
      <c r="RF638" s="112"/>
      <c r="RG638" s="112"/>
      <c r="RH638" s="112"/>
      <c r="RI638" s="112"/>
      <c r="RJ638" s="112"/>
      <c r="RK638" s="112"/>
      <c r="RL638" s="112"/>
      <c r="RM638" s="112"/>
      <c r="RN638" s="112"/>
      <c r="RO638" s="112"/>
      <c r="RP638" s="112"/>
      <c r="RQ638" s="112"/>
      <c r="RR638" s="112"/>
      <c r="RS638" s="112"/>
      <c r="RT638" s="112"/>
      <c r="RU638" s="112"/>
      <c r="RV638" s="112"/>
      <c r="RW638" s="112"/>
      <c r="RX638" s="112"/>
      <c r="RY638" s="112"/>
      <c r="RZ638" s="112"/>
      <c r="SA638" s="112"/>
      <c r="SB638" s="112"/>
      <c r="SC638" s="112"/>
      <c r="SD638" s="112"/>
      <c r="SE638" s="112"/>
      <c r="SF638" s="112"/>
      <c r="SG638" s="112"/>
      <c r="SH638" s="112"/>
      <c r="SI638" s="112"/>
      <c r="SJ638" s="112"/>
      <c r="SK638" s="112"/>
      <c r="SL638" s="112"/>
      <c r="SM638" s="112"/>
      <c r="SN638" s="112"/>
      <c r="SO638" s="112"/>
      <c r="SP638" s="112"/>
      <c r="SQ638" s="112"/>
      <c r="SR638" s="112"/>
      <c r="SS638" s="112"/>
      <c r="ST638" s="112"/>
      <c r="SU638" s="112"/>
      <c r="SV638" s="112"/>
      <c r="SW638" s="112"/>
      <c r="SX638" s="112"/>
      <c r="SY638" s="112"/>
      <c r="SZ638" s="112"/>
      <c r="TA638" s="112"/>
      <c r="TB638" s="112"/>
      <c r="TC638" s="112"/>
      <c r="TD638" s="112"/>
      <c r="TE638" s="112"/>
      <c r="TF638" s="112"/>
      <c r="TG638" s="112"/>
      <c r="TH638" s="112"/>
      <c r="TI638" s="112"/>
      <c r="TJ638" s="112"/>
      <c r="TK638" s="112"/>
      <c r="TL638" s="112"/>
      <c r="TM638" s="112"/>
      <c r="TN638" s="112"/>
      <c r="TO638" s="112"/>
      <c r="TP638" s="112"/>
      <c r="TQ638" s="112"/>
      <c r="TR638" s="112"/>
      <c r="TS638" s="112"/>
      <c r="TT638" s="112"/>
      <c r="TU638" s="112"/>
      <c r="TV638" s="112"/>
      <c r="TW638" s="112"/>
      <c r="TX638" s="112"/>
      <c r="TY638" s="112"/>
      <c r="TZ638" s="112"/>
      <c r="UA638" s="112"/>
      <c r="UB638" s="112"/>
      <c r="UC638" s="112"/>
      <c r="UD638" s="112"/>
      <c r="UE638" s="112"/>
      <c r="UF638" s="112"/>
      <c r="UG638" s="112"/>
      <c r="UH638" s="112"/>
      <c r="UI638" s="112"/>
      <c r="UJ638" s="112"/>
      <c r="UK638" s="112"/>
      <c r="UL638" s="112"/>
      <c r="UM638" s="112"/>
      <c r="UN638" s="112"/>
      <c r="UO638" s="112"/>
      <c r="UP638" s="112"/>
      <c r="UQ638" s="112"/>
      <c r="UR638" s="112"/>
      <c r="US638" s="112"/>
      <c r="UT638" s="112"/>
      <c r="UU638" s="112"/>
      <c r="UV638" s="112"/>
      <c r="UW638" s="112"/>
      <c r="UX638" s="112"/>
      <c r="UY638" s="112"/>
      <c r="UZ638" s="112"/>
      <c r="VA638" s="112"/>
      <c r="VB638" s="112"/>
      <c r="VC638" s="112"/>
      <c r="VD638" s="112"/>
      <c r="VE638" s="112"/>
      <c r="VF638" s="112"/>
      <c r="VG638" s="112"/>
      <c r="VH638" s="112"/>
      <c r="VI638" s="112"/>
      <c r="VJ638" s="112"/>
      <c r="VK638" s="112"/>
      <c r="VL638" s="112"/>
      <c r="VM638" s="112"/>
      <c r="VN638" s="112"/>
      <c r="VO638" s="112"/>
      <c r="VP638" s="112"/>
      <c r="VQ638" s="112"/>
      <c r="VR638" s="112"/>
      <c r="VS638" s="112"/>
      <c r="VT638" s="112"/>
      <c r="VU638" s="112"/>
      <c r="VV638" s="112"/>
      <c r="VW638" s="112"/>
      <c r="VX638" s="112"/>
      <c r="VY638" s="112"/>
      <c r="VZ638" s="112"/>
      <c r="WA638" s="112"/>
      <c r="WB638" s="112"/>
      <c r="WC638" s="112"/>
      <c r="WD638" s="112"/>
      <c r="WE638" s="112"/>
      <c r="WF638" s="112"/>
      <c r="WG638" s="112"/>
      <c r="WH638" s="112"/>
      <c r="WI638" s="112"/>
      <c r="WJ638" s="112"/>
      <c r="WK638" s="112"/>
      <c r="WL638" s="112"/>
      <c r="WM638" s="112"/>
      <c r="WN638" s="112"/>
      <c r="WO638" s="112"/>
      <c r="WP638" s="112"/>
      <c r="WQ638" s="112"/>
      <c r="WR638" s="112"/>
      <c r="WS638" s="112"/>
      <c r="WT638" s="112"/>
      <c r="WU638" s="112"/>
      <c r="WV638" s="112"/>
      <c r="WW638" s="112"/>
      <c r="WX638" s="112"/>
      <c r="WY638" s="112"/>
      <c r="WZ638" s="112"/>
      <c r="XA638" s="112"/>
      <c r="XB638" s="112"/>
      <c r="XC638" s="112"/>
      <c r="XD638" s="112"/>
      <c r="XE638" s="112"/>
      <c r="XF638" s="112"/>
      <c r="XG638" s="112"/>
      <c r="XH638" s="112"/>
      <c r="XI638" s="112"/>
      <c r="XJ638" s="112"/>
      <c r="XK638" s="112"/>
      <c r="XL638" s="112"/>
      <c r="XM638" s="112"/>
      <c r="XN638" s="112"/>
      <c r="XO638" s="112"/>
      <c r="XP638" s="112"/>
      <c r="XQ638" s="112"/>
      <c r="XR638" s="112"/>
      <c r="XS638" s="112"/>
      <c r="XT638" s="112"/>
      <c r="XU638" s="112"/>
      <c r="XV638" s="112"/>
      <c r="XW638" s="112"/>
      <c r="XX638" s="112"/>
      <c r="XY638" s="112"/>
      <c r="XZ638" s="112"/>
      <c r="YA638" s="112"/>
      <c r="YB638" s="112"/>
      <c r="YC638" s="112"/>
      <c r="YD638" s="112"/>
      <c r="YE638" s="112"/>
      <c r="YF638" s="112"/>
      <c r="YG638" s="112"/>
      <c r="YH638" s="112"/>
      <c r="YI638" s="112"/>
      <c r="YJ638" s="112"/>
      <c r="YK638" s="112"/>
      <c r="YL638" s="112"/>
      <c r="YM638" s="112"/>
      <c r="YN638" s="112"/>
      <c r="YO638" s="112"/>
      <c r="YP638" s="112"/>
      <c r="YQ638" s="112"/>
      <c r="YR638" s="112"/>
      <c r="YS638" s="112"/>
      <c r="YT638" s="112"/>
      <c r="YU638" s="112"/>
      <c r="YV638" s="112"/>
      <c r="YW638" s="112"/>
      <c r="YX638" s="112"/>
      <c r="YY638" s="112"/>
      <c r="YZ638" s="112"/>
      <c r="ZA638" s="112"/>
      <c r="ZB638" s="112"/>
      <c r="ZC638" s="112"/>
      <c r="ZD638" s="112"/>
      <c r="ZE638" s="112"/>
      <c r="ZF638" s="112"/>
      <c r="ZG638" s="112"/>
      <c r="ZH638" s="112"/>
      <c r="ZI638" s="112"/>
      <c r="ZJ638" s="112"/>
      <c r="ZK638" s="112"/>
      <c r="ZL638" s="112"/>
      <c r="ZM638" s="112"/>
      <c r="ZN638" s="112"/>
      <c r="ZO638" s="112"/>
      <c r="ZP638" s="112"/>
      <c r="ZQ638" s="112"/>
      <c r="ZR638" s="112"/>
      <c r="ZS638" s="112"/>
      <c r="ZT638" s="112"/>
      <c r="ZU638" s="112"/>
      <c r="ZV638" s="112"/>
      <c r="ZW638" s="112"/>
      <c r="ZX638" s="112"/>
      <c r="ZY638" s="112"/>
      <c r="ZZ638" s="112"/>
      <c r="AAA638" s="112"/>
      <c r="AAB638" s="112"/>
      <c r="AAC638" s="112"/>
      <c r="AAD638" s="112"/>
      <c r="AAE638" s="112"/>
      <c r="AAF638" s="112"/>
      <c r="AAG638" s="112"/>
      <c r="AAH638" s="112"/>
      <c r="AAI638" s="112"/>
      <c r="AAJ638" s="112"/>
      <c r="AAK638" s="112"/>
      <c r="AAL638" s="112"/>
      <c r="AAM638" s="112"/>
      <c r="AAN638" s="112"/>
      <c r="AAO638" s="112"/>
      <c r="AAP638" s="112"/>
      <c r="AAQ638" s="112"/>
      <c r="AAR638" s="112"/>
      <c r="AAS638" s="112"/>
      <c r="AAT638" s="112"/>
      <c r="AAU638" s="112"/>
      <c r="AAV638" s="112"/>
      <c r="AAW638" s="112"/>
      <c r="AAX638" s="112"/>
      <c r="AAY638" s="112"/>
      <c r="AAZ638" s="112"/>
      <c r="ABA638" s="112"/>
      <c r="ABB638" s="112"/>
      <c r="ABC638" s="112"/>
      <c r="ABD638" s="112"/>
      <c r="ABE638" s="112"/>
      <c r="ABF638" s="112"/>
      <c r="ABG638" s="112"/>
      <c r="ABH638" s="112"/>
      <c r="ABI638" s="112"/>
      <c r="ABJ638" s="112"/>
      <c r="ABK638" s="112"/>
      <c r="ABL638" s="112"/>
      <c r="ABM638" s="112"/>
      <c r="ABN638" s="112"/>
      <c r="ABO638" s="112"/>
      <c r="ABP638" s="112"/>
      <c r="ABQ638" s="112"/>
      <c r="ABR638" s="112"/>
      <c r="ABS638" s="112"/>
      <c r="ABT638" s="112"/>
      <c r="ABU638" s="112"/>
      <c r="ABV638" s="112"/>
      <c r="ABW638" s="112"/>
      <c r="ABX638" s="112"/>
      <c r="ABY638" s="112"/>
      <c r="ABZ638" s="112"/>
      <c r="ACA638" s="112"/>
      <c r="ACB638" s="112"/>
      <c r="ACC638" s="112"/>
      <c r="ACD638" s="112"/>
      <c r="ACE638" s="112"/>
      <c r="ACF638" s="112"/>
      <c r="ACG638" s="112"/>
      <c r="ACH638" s="112"/>
      <c r="ACI638" s="112"/>
      <c r="ACJ638" s="112"/>
      <c r="ACK638" s="112"/>
      <c r="ACL638" s="112"/>
      <c r="ACM638" s="112"/>
      <c r="ACN638" s="112"/>
      <c r="ACO638" s="112"/>
      <c r="ACP638" s="112"/>
      <c r="ACQ638" s="112"/>
      <c r="ACR638" s="112"/>
      <c r="ACS638" s="112"/>
      <c r="ACT638" s="112"/>
      <c r="ACU638" s="112"/>
      <c r="ACV638" s="112"/>
      <c r="ACW638" s="112"/>
      <c r="ACX638" s="112"/>
      <c r="ACY638" s="112"/>
      <c r="ACZ638" s="112"/>
      <c r="ADA638" s="112"/>
      <c r="ADB638" s="112"/>
      <c r="ADC638" s="112"/>
      <c r="ADD638" s="112"/>
      <c r="ADE638" s="112"/>
      <c r="ADF638" s="112"/>
      <c r="ADG638" s="112"/>
      <c r="ADH638" s="112"/>
      <c r="ADI638" s="112"/>
      <c r="ADJ638" s="112"/>
      <c r="ADK638" s="112"/>
      <c r="ADL638" s="112"/>
      <c r="ADM638" s="112"/>
      <c r="ADN638" s="112"/>
      <c r="ADO638" s="112"/>
      <c r="ADP638" s="112"/>
      <c r="ADQ638" s="112"/>
      <c r="ADR638" s="112"/>
      <c r="ADS638" s="112"/>
      <c r="ADT638" s="112"/>
      <c r="ADU638" s="112"/>
      <c r="ADV638" s="112"/>
      <c r="ADW638" s="112"/>
      <c r="ADX638" s="112"/>
      <c r="ADY638" s="112"/>
      <c r="ADZ638" s="112"/>
      <c r="AEA638" s="112"/>
      <c r="AEB638" s="112"/>
      <c r="AEC638" s="112"/>
      <c r="AED638" s="112"/>
      <c r="AEE638" s="112"/>
      <c r="AEF638" s="112"/>
      <c r="AEG638" s="112"/>
      <c r="AEH638" s="112"/>
      <c r="AEI638" s="112"/>
      <c r="AEJ638" s="112"/>
      <c r="AEK638" s="112"/>
      <c r="AEL638" s="112"/>
      <c r="AEM638" s="112"/>
      <c r="AEN638" s="112"/>
      <c r="AEO638" s="112"/>
      <c r="AEP638" s="112"/>
      <c r="AEQ638" s="112"/>
      <c r="AER638" s="112"/>
      <c r="AES638" s="112"/>
      <c r="AET638" s="112"/>
      <c r="AEU638" s="112"/>
      <c r="AEV638" s="112"/>
      <c r="AEW638" s="112"/>
      <c r="AEX638" s="112"/>
      <c r="AEY638" s="112"/>
      <c r="AEZ638" s="112"/>
      <c r="AFA638" s="112"/>
      <c r="AFB638" s="112"/>
      <c r="AFC638" s="112"/>
      <c r="AFD638" s="112"/>
      <c r="AFE638" s="112"/>
      <c r="AFF638" s="112"/>
      <c r="AFG638" s="112"/>
      <c r="AFH638" s="112"/>
      <c r="AFI638" s="112"/>
      <c r="AFJ638" s="112"/>
      <c r="AFK638" s="112"/>
      <c r="AFL638" s="112"/>
      <c r="AFM638" s="112"/>
      <c r="AFN638" s="112"/>
      <c r="AFO638" s="112"/>
      <c r="AFP638" s="112"/>
      <c r="AFQ638" s="112"/>
      <c r="AFR638" s="112"/>
      <c r="AFS638" s="112"/>
      <c r="AFT638" s="112"/>
      <c r="AFU638" s="112"/>
      <c r="AFV638" s="112"/>
      <c r="AFW638" s="112"/>
      <c r="AFX638" s="112"/>
      <c r="AFY638" s="112"/>
      <c r="AFZ638" s="112"/>
      <c r="AGA638" s="112"/>
      <c r="AGB638" s="112"/>
      <c r="AGC638" s="112"/>
      <c r="AGD638" s="112"/>
      <c r="AGE638" s="112"/>
      <c r="AGF638" s="112"/>
      <c r="AGG638" s="112"/>
      <c r="AGH638" s="112"/>
      <c r="AGI638" s="112"/>
      <c r="AGJ638" s="112"/>
      <c r="AGK638" s="112"/>
      <c r="AGL638" s="112"/>
      <c r="AGM638" s="112"/>
      <c r="AGN638" s="112"/>
      <c r="AGO638" s="112"/>
      <c r="AGP638" s="112"/>
      <c r="AGQ638" s="112"/>
      <c r="AGR638" s="112"/>
      <c r="AGS638" s="112"/>
      <c r="AGT638" s="112"/>
      <c r="AGU638" s="112"/>
      <c r="AGV638" s="112"/>
      <c r="AGW638" s="112"/>
      <c r="AGX638" s="112"/>
      <c r="AGY638" s="112"/>
      <c r="AGZ638" s="112"/>
      <c r="AHA638" s="112"/>
      <c r="AHB638" s="112"/>
      <c r="AHC638" s="112"/>
      <c r="AHD638" s="112"/>
      <c r="AHE638" s="112"/>
      <c r="AHF638" s="112"/>
      <c r="AHG638" s="112"/>
      <c r="AHH638" s="112"/>
      <c r="AHI638" s="112"/>
      <c r="AHJ638" s="112"/>
      <c r="AHK638" s="112"/>
      <c r="AHL638" s="112"/>
      <c r="AHM638" s="112"/>
      <c r="AHN638" s="112"/>
      <c r="AHO638" s="112"/>
      <c r="AHP638" s="112"/>
      <c r="AHQ638" s="112"/>
      <c r="AHR638" s="112"/>
      <c r="AHS638" s="112"/>
      <c r="AHT638" s="112"/>
      <c r="AHU638" s="112"/>
      <c r="AHV638" s="112"/>
      <c r="AHW638" s="112"/>
      <c r="AHX638" s="112"/>
      <c r="AHY638" s="112"/>
      <c r="AHZ638" s="112"/>
      <c r="AIA638" s="112"/>
      <c r="AIB638" s="112"/>
      <c r="AIC638" s="112"/>
      <c r="AID638" s="112"/>
      <c r="AIE638" s="112"/>
      <c r="AIF638" s="112"/>
      <c r="AIG638" s="112"/>
      <c r="AIH638" s="112"/>
      <c r="AII638" s="112"/>
      <c r="AIJ638" s="112"/>
      <c r="AIK638" s="112"/>
      <c r="AIL638" s="112"/>
      <c r="AIM638" s="112"/>
      <c r="AIN638" s="112"/>
      <c r="AIO638" s="112"/>
      <c r="AIP638" s="112"/>
      <c r="AIQ638" s="112"/>
      <c r="AIR638" s="112"/>
      <c r="AIS638" s="112"/>
      <c r="AIT638" s="112"/>
      <c r="AIU638" s="112"/>
      <c r="AIV638" s="112"/>
      <c r="AIW638" s="112"/>
      <c r="AIX638" s="112"/>
      <c r="AIY638" s="112"/>
      <c r="AIZ638" s="112"/>
      <c r="AJA638" s="112"/>
      <c r="AJB638" s="112"/>
      <c r="AJC638" s="112"/>
      <c r="AJD638" s="112"/>
      <c r="AJE638" s="112"/>
      <c r="AJF638" s="112"/>
      <c r="AJG638" s="112"/>
      <c r="AJH638" s="112"/>
      <c r="AJI638" s="112"/>
      <c r="AJJ638" s="112"/>
      <c r="AJK638" s="112"/>
      <c r="AJL638" s="112"/>
      <c r="AJM638" s="112"/>
      <c r="AJN638" s="112"/>
      <c r="AJO638" s="112"/>
      <c r="AJP638" s="112"/>
      <c r="AJQ638" s="112"/>
      <c r="AJR638" s="112"/>
      <c r="AJS638" s="112"/>
      <c r="AJT638" s="112"/>
      <c r="AJU638" s="112"/>
      <c r="AJV638" s="112"/>
      <c r="AJW638" s="112"/>
      <c r="AJX638" s="112"/>
      <c r="AJY638" s="112"/>
      <c r="AJZ638" s="112"/>
      <c r="AKA638" s="112"/>
      <c r="AKB638" s="112"/>
      <c r="AKC638" s="112"/>
      <c r="AKD638" s="112"/>
      <c r="AKE638" s="112"/>
      <c r="AKF638" s="112"/>
      <c r="AKG638" s="112"/>
      <c r="AKH638" s="112"/>
      <c r="AKI638" s="112"/>
      <c r="AKJ638" s="112"/>
      <c r="AKK638" s="112"/>
      <c r="AKL638" s="112"/>
      <c r="AKM638" s="112"/>
      <c r="AKN638" s="112"/>
      <c r="AKO638" s="112"/>
      <c r="AKP638" s="112"/>
      <c r="AKQ638" s="112"/>
      <c r="AKR638" s="112"/>
      <c r="AKS638" s="112"/>
      <c r="AKT638" s="112"/>
      <c r="AKU638" s="112"/>
      <c r="AKV638" s="112"/>
      <c r="AKW638" s="112"/>
      <c r="AKX638" s="112"/>
      <c r="AKY638" s="112"/>
      <c r="AKZ638" s="112"/>
      <c r="ALA638" s="112"/>
      <c r="ALB638" s="112"/>
      <c r="ALC638" s="112"/>
      <c r="ALD638" s="112"/>
      <c r="ALE638" s="112"/>
      <c r="ALF638" s="112"/>
      <c r="ALG638" s="112"/>
      <c r="ALH638" s="112"/>
      <c r="ALI638" s="112"/>
      <c r="ALJ638" s="112"/>
      <c r="ALK638" s="112"/>
      <c r="ALL638" s="112"/>
      <c r="ALM638" s="112"/>
      <c r="ALN638" s="112"/>
      <c r="ALO638" s="112"/>
      <c r="ALP638" s="112"/>
      <c r="ALQ638" s="112"/>
      <c r="ALR638" s="112"/>
      <c r="ALS638" s="112"/>
      <c r="ALT638" s="112"/>
      <c r="ALU638" s="112"/>
      <c r="ALV638" s="112"/>
      <c r="ALW638" s="112"/>
      <c r="ALX638" s="112"/>
      <c r="ALY638" s="112"/>
      <c r="ALZ638" s="112"/>
      <c r="AMA638" s="112"/>
      <c r="AMB638" s="112"/>
      <c r="AMC638" s="112"/>
      <c r="AMD638" s="112"/>
      <c r="AME638" s="112"/>
      <c r="AMF638" s="112"/>
      <c r="AMG638" s="112"/>
      <c r="AMH638" s="112"/>
      <c r="AMI638" s="112"/>
      <c r="AMJ638" s="112"/>
      <c r="AMK638" s="112"/>
      <c r="AML638" s="112"/>
      <c r="AMM638" s="112"/>
      <c r="AMN638" s="112"/>
      <c r="AMO638" s="112"/>
      <c r="AMP638" s="112"/>
      <c r="AMQ638" s="112"/>
      <c r="AMR638" s="112"/>
      <c r="AMS638" s="112"/>
      <c r="AMT638" s="112"/>
      <c r="AMU638" s="112"/>
      <c r="AMV638" s="112"/>
      <c r="AMW638" s="112"/>
      <c r="AMX638" s="112"/>
      <c r="AMY638" s="112"/>
      <c r="AMZ638" s="112"/>
      <c r="ANA638" s="112"/>
      <c r="ANB638" s="112"/>
      <c r="ANC638" s="112"/>
      <c r="AND638" s="112"/>
      <c r="ANE638" s="112"/>
      <c r="ANF638" s="112"/>
      <c r="ANG638" s="112"/>
      <c r="ANH638" s="112"/>
      <c r="ANI638" s="112"/>
      <c r="ANJ638" s="112"/>
      <c r="ANK638" s="112"/>
      <c r="ANL638" s="112"/>
      <c r="ANM638" s="112"/>
      <c r="ANN638" s="112"/>
      <c r="ANO638" s="112"/>
      <c r="ANP638" s="112"/>
      <c r="ANQ638" s="112"/>
      <c r="ANR638" s="112"/>
      <c r="ANS638" s="112"/>
      <c r="ANT638" s="112"/>
      <c r="ANU638" s="112"/>
      <c r="ANV638" s="112"/>
      <c r="ANW638" s="112"/>
      <c r="ANX638" s="112"/>
      <c r="ANY638" s="112"/>
      <c r="ANZ638" s="112"/>
      <c r="AOA638" s="112"/>
      <c r="AOB638" s="112"/>
      <c r="AOC638" s="112"/>
      <c r="AOD638" s="112"/>
      <c r="AOE638" s="112"/>
      <c r="AOF638" s="112"/>
      <c r="AOG638" s="112"/>
      <c r="AOH638" s="112"/>
      <c r="AOI638" s="112"/>
      <c r="AOJ638" s="112"/>
      <c r="AOK638" s="112"/>
      <c r="AOL638" s="112"/>
      <c r="AOM638" s="112"/>
      <c r="AON638" s="112"/>
      <c r="AOO638" s="112"/>
      <c r="AOP638" s="112"/>
      <c r="AOQ638" s="112"/>
      <c r="AOR638" s="112"/>
      <c r="AOS638" s="112"/>
      <c r="AOT638" s="112"/>
      <c r="AOU638" s="112"/>
      <c r="AOV638" s="112"/>
      <c r="AOW638" s="112"/>
      <c r="AOX638" s="112"/>
      <c r="AOY638" s="112"/>
      <c r="AOZ638" s="112"/>
      <c r="APA638" s="112"/>
      <c r="APB638" s="112"/>
      <c r="APC638" s="112"/>
      <c r="APD638" s="112"/>
      <c r="APE638" s="112"/>
      <c r="APF638" s="112"/>
      <c r="APG638" s="112"/>
      <c r="APH638" s="112"/>
      <c r="API638" s="112"/>
      <c r="APJ638" s="112"/>
      <c r="APK638" s="112"/>
      <c r="APL638" s="112"/>
      <c r="APM638" s="112"/>
      <c r="APN638" s="112"/>
      <c r="APO638" s="112"/>
      <c r="APP638" s="112"/>
      <c r="APQ638" s="112"/>
      <c r="APR638" s="112"/>
      <c r="APS638" s="112"/>
      <c r="APT638" s="112"/>
      <c r="APU638" s="112"/>
      <c r="APV638" s="112"/>
      <c r="APW638" s="112"/>
      <c r="APX638" s="112"/>
      <c r="APY638" s="112"/>
      <c r="APZ638" s="112"/>
      <c r="AQA638" s="112"/>
      <c r="AQB638" s="112"/>
      <c r="AQC638" s="112"/>
      <c r="AQD638" s="112"/>
      <c r="AQE638" s="112"/>
      <c r="AQF638" s="112"/>
      <c r="AQG638" s="112"/>
      <c r="AQH638" s="112"/>
      <c r="AQI638" s="112"/>
      <c r="AQJ638" s="112"/>
      <c r="AQK638" s="112"/>
      <c r="AQL638" s="112"/>
      <c r="AQM638" s="112"/>
      <c r="AQN638" s="112"/>
      <c r="AQO638" s="112"/>
      <c r="AQP638" s="112"/>
      <c r="AQQ638" s="112"/>
      <c r="AQR638" s="112"/>
      <c r="AQS638" s="112"/>
      <c r="AQT638" s="112"/>
      <c r="AQU638" s="112"/>
      <c r="AQV638" s="112"/>
      <c r="AQW638" s="112"/>
      <c r="AQX638" s="112"/>
      <c r="AQY638" s="112"/>
      <c r="AQZ638" s="112"/>
      <c r="ARA638" s="112"/>
      <c r="ARB638" s="112"/>
      <c r="ARC638" s="112"/>
      <c r="ARD638" s="112"/>
      <c r="ARE638" s="112"/>
      <c r="ARF638" s="112"/>
      <c r="ARG638" s="112"/>
      <c r="ARH638" s="112"/>
      <c r="ARI638" s="112"/>
      <c r="ARJ638" s="112"/>
      <c r="ARK638" s="112"/>
      <c r="ARL638" s="112"/>
      <c r="ARM638" s="112"/>
      <c r="ARN638" s="112"/>
      <c r="ARO638" s="112"/>
      <c r="ARP638" s="112"/>
      <c r="ARQ638" s="112"/>
      <c r="ARR638" s="112"/>
      <c r="ARS638" s="112"/>
      <c r="ART638" s="112"/>
      <c r="ARU638" s="112"/>
      <c r="ARV638" s="112"/>
      <c r="ARW638" s="112"/>
      <c r="ARX638" s="112"/>
      <c r="ARY638" s="112"/>
      <c r="ARZ638" s="112"/>
      <c r="ASA638" s="112"/>
      <c r="ASB638" s="112"/>
      <c r="ASC638" s="112"/>
      <c r="ASD638" s="112"/>
      <c r="ASE638" s="112"/>
      <c r="ASF638" s="112"/>
      <c r="ASG638" s="112"/>
      <c r="ASH638" s="112"/>
      <c r="ASI638" s="112"/>
      <c r="ASJ638" s="112"/>
      <c r="ASK638" s="112"/>
      <c r="ASL638" s="112"/>
      <c r="ASM638" s="112"/>
      <c r="ASN638" s="112"/>
      <c r="ASO638" s="112"/>
      <c r="ASP638" s="112"/>
      <c r="ASQ638" s="112"/>
      <c r="ASR638" s="112"/>
      <c r="ASS638" s="112"/>
      <c r="AST638" s="112"/>
      <c r="ASU638" s="112"/>
      <c r="ASV638" s="112"/>
      <c r="ASW638" s="112"/>
      <c r="ASX638" s="112"/>
      <c r="ASY638" s="112"/>
      <c r="ASZ638" s="112"/>
      <c r="ATA638" s="112"/>
      <c r="ATB638" s="112"/>
      <c r="ATC638" s="112"/>
      <c r="ATD638" s="112"/>
      <c r="ATE638" s="112"/>
      <c r="ATF638" s="112"/>
      <c r="ATG638" s="112"/>
      <c r="ATH638" s="112"/>
      <c r="ATI638" s="112"/>
      <c r="ATJ638" s="112"/>
      <c r="ATK638" s="112"/>
      <c r="ATL638" s="112"/>
      <c r="ATM638" s="112"/>
      <c r="ATN638" s="112"/>
      <c r="ATO638" s="112"/>
      <c r="ATP638" s="112"/>
      <c r="ATQ638" s="112"/>
      <c r="ATR638" s="112"/>
      <c r="ATS638" s="112"/>
      <c r="ATT638" s="112"/>
      <c r="ATU638" s="112"/>
      <c r="ATV638" s="112"/>
      <c r="ATW638" s="112"/>
      <c r="ATX638" s="112"/>
      <c r="ATY638" s="112"/>
      <c r="ATZ638" s="112"/>
      <c r="AUA638" s="112"/>
      <c r="AUB638" s="112"/>
      <c r="AUC638" s="112"/>
      <c r="AUD638" s="112"/>
      <c r="AUE638" s="112"/>
      <c r="AUF638" s="112"/>
      <c r="AUG638" s="112"/>
      <c r="AUH638" s="112"/>
      <c r="AUI638" s="112"/>
      <c r="AUJ638" s="112"/>
      <c r="AUK638" s="112"/>
      <c r="AUL638" s="112"/>
      <c r="AUM638" s="112"/>
      <c r="AUN638" s="112"/>
      <c r="AUO638" s="112"/>
      <c r="AUP638" s="112"/>
      <c r="AUQ638" s="112"/>
      <c r="AUR638" s="112"/>
      <c r="AUS638" s="112"/>
      <c r="AUT638" s="112"/>
      <c r="AUU638" s="112"/>
      <c r="AUV638" s="112"/>
      <c r="AUW638" s="112"/>
      <c r="AUX638" s="112"/>
      <c r="AUY638" s="112"/>
      <c r="AUZ638" s="112"/>
      <c r="AVA638" s="112"/>
      <c r="AVB638" s="112"/>
      <c r="AVC638" s="112"/>
      <c r="AVD638" s="112"/>
      <c r="AVE638" s="112"/>
      <c r="AVF638" s="112"/>
      <c r="AVG638" s="112"/>
      <c r="AVH638" s="112"/>
      <c r="AVI638" s="112"/>
      <c r="AVJ638" s="112"/>
      <c r="AVK638" s="112"/>
      <c r="AVL638" s="112"/>
      <c r="AVM638" s="112"/>
      <c r="AVN638" s="112"/>
      <c r="AVO638" s="112"/>
      <c r="AVP638" s="112"/>
      <c r="AVQ638" s="112"/>
      <c r="AVR638" s="112"/>
      <c r="AVS638" s="112"/>
      <c r="AVT638" s="112"/>
      <c r="AVU638" s="112"/>
      <c r="AVV638" s="112"/>
      <c r="AVW638" s="112"/>
      <c r="AVX638" s="112"/>
      <c r="AVY638" s="112"/>
      <c r="AVZ638" s="112"/>
      <c r="AWA638" s="112"/>
      <c r="AWB638" s="112"/>
      <c r="AWC638" s="112"/>
      <c r="AWD638" s="112"/>
      <c r="AWE638" s="112"/>
      <c r="AWF638" s="112"/>
      <c r="AWG638" s="112"/>
      <c r="AWH638" s="112"/>
      <c r="AWI638" s="112"/>
      <c r="AWJ638" s="112"/>
      <c r="AWK638" s="112"/>
      <c r="AWL638" s="112"/>
      <c r="AWM638" s="112"/>
      <c r="AWN638" s="112"/>
      <c r="AWO638" s="112"/>
      <c r="AWP638" s="112"/>
      <c r="AWQ638" s="112"/>
      <c r="AWR638" s="112"/>
      <c r="AWS638" s="112"/>
      <c r="AWT638" s="112"/>
      <c r="AWU638" s="112"/>
      <c r="AWV638" s="112"/>
      <c r="AWW638" s="112"/>
      <c r="AWX638" s="112"/>
      <c r="AWY638" s="112"/>
      <c r="AWZ638" s="112"/>
      <c r="AXA638" s="112"/>
      <c r="AXB638" s="112"/>
      <c r="AXC638" s="112"/>
      <c r="AXD638" s="112"/>
      <c r="AXE638" s="112"/>
      <c r="AXF638" s="112"/>
      <c r="AXG638" s="112"/>
      <c r="AXH638" s="112"/>
      <c r="AXI638" s="112"/>
      <c r="AXJ638" s="112"/>
      <c r="AXK638" s="112"/>
      <c r="AXL638" s="112"/>
      <c r="AXM638" s="112"/>
      <c r="AXN638" s="112"/>
      <c r="AXO638" s="112"/>
      <c r="AXP638" s="112"/>
      <c r="AXQ638" s="112"/>
      <c r="AXR638" s="112"/>
      <c r="AXS638" s="112"/>
      <c r="AXT638" s="112"/>
      <c r="AXU638" s="112"/>
      <c r="AXV638" s="112"/>
      <c r="AXW638" s="112"/>
      <c r="AXX638" s="112"/>
      <c r="AXY638" s="112"/>
      <c r="AXZ638" s="112"/>
      <c r="AYA638" s="112"/>
      <c r="AYB638" s="112"/>
      <c r="AYC638" s="112"/>
      <c r="AYD638" s="112"/>
      <c r="AYE638" s="112"/>
      <c r="AYF638" s="112"/>
      <c r="AYG638" s="112"/>
      <c r="AYH638" s="112"/>
      <c r="AYI638" s="112"/>
      <c r="AYJ638" s="112"/>
      <c r="AYK638" s="112"/>
      <c r="AYL638" s="112"/>
      <c r="AYM638" s="112"/>
      <c r="AYN638" s="112"/>
      <c r="AYO638" s="112"/>
      <c r="AYP638" s="112"/>
      <c r="AYQ638" s="112"/>
      <c r="AYR638" s="112"/>
      <c r="AYS638" s="112"/>
      <c r="AYT638" s="112"/>
      <c r="AYU638" s="112"/>
      <c r="AYV638" s="112"/>
      <c r="AYW638" s="112"/>
      <c r="AYX638" s="112"/>
      <c r="AYY638" s="112"/>
      <c r="AYZ638" s="112"/>
      <c r="AZA638" s="112"/>
      <c r="AZB638" s="112"/>
      <c r="AZC638" s="112"/>
      <c r="AZD638" s="112"/>
      <c r="AZE638" s="112"/>
      <c r="AZF638" s="112"/>
      <c r="AZG638" s="112"/>
      <c r="AZH638" s="112"/>
      <c r="AZI638" s="112"/>
      <c r="AZJ638" s="112"/>
      <c r="AZK638" s="112"/>
      <c r="AZL638" s="112"/>
      <c r="AZM638" s="112"/>
      <c r="AZN638" s="112"/>
      <c r="AZO638" s="112"/>
      <c r="AZP638" s="112"/>
      <c r="AZQ638" s="112"/>
      <c r="AZR638" s="112"/>
      <c r="AZS638" s="112"/>
      <c r="AZT638" s="112"/>
      <c r="AZU638" s="112"/>
      <c r="AZV638" s="112"/>
      <c r="AZW638" s="112"/>
      <c r="AZX638" s="112"/>
      <c r="AZY638" s="112"/>
      <c r="AZZ638" s="112"/>
      <c r="BAA638" s="112"/>
      <c r="BAB638" s="112"/>
      <c r="BAC638" s="112"/>
      <c r="BAD638" s="112"/>
      <c r="BAE638" s="112"/>
      <c r="BAF638" s="112"/>
      <c r="BAG638" s="112"/>
      <c r="BAH638" s="112"/>
      <c r="BAI638" s="112"/>
      <c r="BAJ638" s="112"/>
      <c r="BAK638" s="112"/>
      <c r="BAL638" s="112"/>
      <c r="BAM638" s="112"/>
      <c r="BAN638" s="112"/>
      <c r="BAO638" s="112"/>
      <c r="BAP638" s="112"/>
      <c r="BAQ638" s="112"/>
      <c r="BAR638" s="112"/>
      <c r="BAS638" s="112"/>
      <c r="BAT638" s="112"/>
      <c r="BAU638" s="112"/>
      <c r="BAV638" s="112"/>
      <c r="BAW638" s="112"/>
      <c r="BAX638" s="112"/>
      <c r="BAY638" s="112"/>
      <c r="BAZ638" s="112"/>
      <c r="BBA638" s="112"/>
      <c r="BBB638" s="112"/>
      <c r="BBC638" s="112"/>
      <c r="BBD638" s="112"/>
      <c r="BBE638" s="112"/>
      <c r="BBF638" s="112"/>
      <c r="BBG638" s="112"/>
      <c r="BBH638" s="112"/>
      <c r="BBI638" s="112"/>
      <c r="BBJ638" s="112"/>
      <c r="BBK638" s="112"/>
      <c r="BBL638" s="112"/>
      <c r="BBM638" s="112"/>
      <c r="BBN638" s="112"/>
      <c r="BBO638" s="112"/>
      <c r="BBP638" s="112"/>
      <c r="BBQ638" s="112"/>
      <c r="BBR638" s="112"/>
      <c r="BBS638" s="112"/>
      <c r="BBT638" s="112"/>
      <c r="BBU638" s="112"/>
      <c r="BBV638" s="112"/>
      <c r="BBW638" s="112"/>
      <c r="BBX638" s="112"/>
      <c r="BBY638" s="112"/>
      <c r="BBZ638" s="112"/>
      <c r="BCA638" s="112"/>
      <c r="BCB638" s="112"/>
      <c r="BCC638" s="112"/>
      <c r="BCD638" s="112"/>
      <c r="BCE638" s="112"/>
      <c r="BCF638" s="112"/>
      <c r="BCG638" s="112"/>
      <c r="BCH638" s="112"/>
      <c r="BCI638" s="112"/>
      <c r="BCJ638" s="112"/>
      <c r="BCK638" s="112"/>
      <c r="BCL638" s="112"/>
      <c r="BCM638" s="112"/>
      <c r="BCN638" s="112"/>
      <c r="BCO638" s="112"/>
      <c r="BCP638" s="112"/>
      <c r="BCQ638" s="112"/>
      <c r="BCR638" s="112"/>
      <c r="BCS638" s="112"/>
      <c r="BCT638" s="112"/>
      <c r="BCU638" s="112"/>
      <c r="BCV638" s="112"/>
      <c r="BCW638" s="112"/>
      <c r="BCX638" s="112"/>
      <c r="BCY638" s="112"/>
      <c r="BCZ638" s="112"/>
      <c r="BDA638" s="112"/>
      <c r="BDB638" s="112"/>
      <c r="BDC638" s="112"/>
      <c r="BDD638" s="112"/>
      <c r="BDE638" s="112"/>
      <c r="BDF638" s="112"/>
      <c r="BDG638" s="112"/>
      <c r="BDH638" s="112"/>
      <c r="BDI638" s="112"/>
      <c r="BDJ638" s="112"/>
      <c r="BDK638" s="112"/>
      <c r="BDL638" s="112"/>
      <c r="BDM638" s="112"/>
      <c r="BDN638" s="112"/>
      <c r="BDO638" s="112"/>
      <c r="BDP638" s="112"/>
      <c r="BDQ638" s="112"/>
      <c r="BDR638" s="112"/>
      <c r="BDS638" s="112"/>
      <c r="BDT638" s="112"/>
      <c r="BDU638" s="112"/>
      <c r="BDV638" s="112"/>
      <c r="BDW638" s="112"/>
      <c r="BDX638" s="112"/>
      <c r="BDY638" s="112"/>
      <c r="BDZ638" s="112"/>
      <c r="BEA638" s="112"/>
      <c r="BEB638" s="112"/>
      <c r="BEC638" s="112"/>
      <c r="BED638" s="112"/>
      <c r="BEE638" s="112"/>
      <c r="BEF638" s="112"/>
      <c r="BEG638" s="112"/>
      <c r="BEH638" s="112"/>
      <c r="BEI638" s="112"/>
      <c r="BEJ638" s="112"/>
      <c r="BEK638" s="112"/>
      <c r="BEL638" s="112"/>
      <c r="BEM638" s="112"/>
      <c r="BEN638" s="112"/>
      <c r="BEO638" s="112"/>
      <c r="BEP638" s="112"/>
      <c r="BEQ638" s="112"/>
      <c r="BER638" s="112"/>
      <c r="BES638" s="112"/>
      <c r="BET638" s="112"/>
      <c r="BEU638" s="112"/>
      <c r="BEV638" s="112"/>
      <c r="BEW638" s="112"/>
      <c r="BEX638" s="112"/>
      <c r="BEY638" s="112"/>
      <c r="BEZ638" s="112"/>
      <c r="BFA638" s="112"/>
      <c r="BFB638" s="112"/>
      <c r="BFC638" s="112"/>
      <c r="BFD638" s="112"/>
      <c r="BFE638" s="112"/>
      <c r="BFF638" s="112"/>
      <c r="BFG638" s="112"/>
      <c r="BFH638" s="112"/>
      <c r="BFI638" s="112"/>
      <c r="BFJ638" s="112"/>
      <c r="BFK638" s="112"/>
      <c r="BFL638" s="112"/>
      <c r="BFM638" s="112"/>
      <c r="BFN638" s="112"/>
      <c r="BFO638" s="112"/>
      <c r="BFP638" s="112"/>
      <c r="BFQ638" s="112"/>
      <c r="BFR638" s="112"/>
      <c r="BFS638" s="112"/>
      <c r="BFT638" s="112"/>
      <c r="BFU638" s="112"/>
      <c r="BFV638" s="112"/>
      <c r="BFW638" s="112"/>
      <c r="BFX638" s="112"/>
      <c r="BFY638" s="112"/>
      <c r="BFZ638" s="112"/>
      <c r="BGA638" s="112"/>
      <c r="BGB638" s="112"/>
      <c r="BGC638" s="112"/>
      <c r="BGD638" s="112"/>
      <c r="BGE638" s="112"/>
      <c r="BGF638" s="112"/>
      <c r="BGG638" s="112"/>
      <c r="BGH638" s="112"/>
      <c r="BGI638" s="112"/>
      <c r="BGJ638" s="112"/>
      <c r="BGK638" s="112"/>
      <c r="BGL638" s="112"/>
      <c r="BGM638" s="112"/>
      <c r="BGN638" s="112"/>
      <c r="BGO638" s="112"/>
      <c r="BGP638" s="112"/>
      <c r="BGQ638" s="112"/>
      <c r="BGR638" s="112"/>
      <c r="BGS638" s="112"/>
      <c r="BGT638" s="112"/>
      <c r="BGU638" s="112"/>
      <c r="BGV638" s="112"/>
      <c r="BGW638" s="112"/>
      <c r="BGX638" s="112"/>
      <c r="BGY638" s="112"/>
      <c r="BGZ638" s="112"/>
      <c r="BHA638" s="112"/>
      <c r="BHB638" s="112"/>
      <c r="BHC638" s="112"/>
      <c r="BHD638" s="112"/>
      <c r="BHE638" s="112"/>
      <c r="BHF638" s="112"/>
      <c r="BHG638" s="112"/>
      <c r="BHH638" s="112"/>
      <c r="BHI638" s="112"/>
      <c r="BHJ638" s="112"/>
      <c r="BHK638" s="112"/>
      <c r="BHL638" s="112"/>
      <c r="BHM638" s="112"/>
      <c r="BHN638" s="112"/>
      <c r="BHO638" s="112"/>
      <c r="BHP638" s="112"/>
      <c r="BHQ638" s="112"/>
      <c r="BHR638" s="112"/>
      <c r="BHS638" s="112"/>
      <c r="BHT638" s="112"/>
      <c r="BHU638" s="112"/>
      <c r="BHV638" s="112"/>
      <c r="BHW638" s="112"/>
      <c r="BHX638" s="112"/>
      <c r="BHY638" s="112"/>
      <c r="BHZ638" s="112"/>
      <c r="BIA638" s="112"/>
      <c r="BIB638" s="112"/>
      <c r="BIC638" s="112"/>
      <c r="BID638" s="112"/>
      <c r="BIE638" s="112"/>
      <c r="BIF638" s="112"/>
      <c r="BIG638" s="112"/>
      <c r="BIH638" s="112"/>
      <c r="BII638" s="112"/>
      <c r="BIJ638" s="112"/>
      <c r="BIK638" s="112"/>
      <c r="BIL638" s="112"/>
      <c r="BIM638" s="112"/>
      <c r="BIN638" s="112"/>
      <c r="BIO638" s="112"/>
      <c r="BIP638" s="112"/>
      <c r="BIQ638" s="112"/>
      <c r="BIR638" s="112"/>
      <c r="BIS638" s="112"/>
      <c r="BIT638" s="112"/>
      <c r="BIU638" s="112"/>
      <c r="BIV638" s="112"/>
      <c r="BIW638" s="112"/>
      <c r="BIX638" s="112"/>
      <c r="BIY638" s="112"/>
      <c r="BIZ638" s="112"/>
      <c r="BJA638" s="112"/>
      <c r="BJB638" s="112"/>
      <c r="BJC638" s="112"/>
      <c r="BJD638" s="112"/>
      <c r="BJE638" s="112"/>
      <c r="BJF638" s="112"/>
      <c r="BJG638" s="112"/>
      <c r="BJH638" s="112"/>
      <c r="BJI638" s="112"/>
      <c r="BJJ638" s="112"/>
      <c r="BJK638" s="112"/>
      <c r="BJL638" s="112"/>
      <c r="BJM638" s="112"/>
      <c r="BJN638" s="112"/>
      <c r="BJO638" s="112"/>
      <c r="BJP638" s="112"/>
      <c r="BJQ638" s="112"/>
      <c r="BJR638" s="112"/>
      <c r="BJS638" s="112"/>
      <c r="BJT638" s="112"/>
      <c r="BJU638" s="112"/>
      <c r="BJV638" s="112"/>
      <c r="BJW638" s="112"/>
      <c r="BJX638" s="112"/>
      <c r="BJY638" s="112"/>
      <c r="BJZ638" s="112"/>
      <c r="BKA638" s="112"/>
      <c r="BKB638" s="112"/>
      <c r="BKC638" s="112"/>
      <c r="BKD638" s="112"/>
      <c r="BKE638" s="112"/>
      <c r="BKF638" s="112"/>
      <c r="BKG638" s="112"/>
      <c r="BKH638" s="112"/>
      <c r="BKI638" s="112"/>
      <c r="BKJ638" s="112"/>
      <c r="BKK638" s="112"/>
      <c r="BKL638" s="112"/>
      <c r="BKM638" s="112"/>
      <c r="BKN638" s="112"/>
      <c r="BKO638" s="112"/>
      <c r="BKP638" s="112"/>
      <c r="BKQ638" s="112"/>
      <c r="BKR638" s="112"/>
      <c r="BKS638" s="112"/>
      <c r="BKT638" s="112"/>
      <c r="BKU638" s="112"/>
      <c r="BKV638" s="112"/>
      <c r="BKW638" s="112"/>
      <c r="BKX638" s="112"/>
      <c r="BKY638" s="112"/>
      <c r="BKZ638" s="112"/>
      <c r="BLA638" s="112"/>
      <c r="BLB638" s="112"/>
      <c r="BLC638" s="112"/>
      <c r="BLD638" s="112"/>
      <c r="BLE638" s="112"/>
      <c r="BLF638" s="112"/>
      <c r="BLG638" s="112"/>
      <c r="BLH638" s="112"/>
      <c r="BLI638" s="112"/>
      <c r="BLJ638" s="112"/>
      <c r="BLK638" s="112"/>
      <c r="BLL638" s="112"/>
      <c r="BLM638" s="112"/>
      <c r="BLN638" s="112"/>
      <c r="BLO638" s="112"/>
      <c r="BLP638" s="112"/>
      <c r="BLQ638" s="112"/>
      <c r="BLR638" s="112"/>
      <c r="BLS638" s="112"/>
      <c r="BLT638" s="112"/>
      <c r="BLU638" s="112"/>
      <c r="BLV638" s="112"/>
      <c r="BLW638" s="112"/>
      <c r="BLX638" s="112"/>
      <c r="BLY638" s="112"/>
      <c r="BLZ638" s="112"/>
      <c r="BMA638" s="112"/>
      <c r="BMB638" s="112"/>
      <c r="BMC638" s="112"/>
      <c r="BMD638" s="112"/>
      <c r="BME638" s="112"/>
      <c r="BMF638" s="112"/>
      <c r="BMG638" s="112"/>
      <c r="BMH638" s="112"/>
      <c r="BMI638" s="112"/>
      <c r="BMJ638" s="112"/>
      <c r="BMK638" s="112"/>
      <c r="BML638" s="112"/>
      <c r="BMM638" s="112"/>
      <c r="BMN638" s="112"/>
      <c r="BMO638" s="112"/>
      <c r="BMP638" s="112"/>
      <c r="BMQ638" s="112"/>
      <c r="BMR638" s="112"/>
      <c r="BMS638" s="112"/>
      <c r="BMT638" s="112"/>
      <c r="BMU638" s="112"/>
      <c r="BMV638" s="112"/>
      <c r="BMW638" s="112"/>
      <c r="BMX638" s="112"/>
      <c r="BMY638" s="112"/>
      <c r="BMZ638" s="112"/>
      <c r="BNA638" s="112"/>
      <c r="BNB638" s="112"/>
      <c r="BNC638" s="112"/>
      <c r="BND638" s="112"/>
      <c r="BNE638" s="112"/>
      <c r="BNF638" s="112"/>
      <c r="BNG638" s="112"/>
      <c r="BNH638" s="112"/>
      <c r="BNI638" s="112"/>
      <c r="BNJ638" s="112"/>
      <c r="BNK638" s="112"/>
      <c r="BNL638" s="112"/>
      <c r="BNM638" s="112"/>
      <c r="BNN638" s="112"/>
      <c r="BNO638" s="112"/>
      <c r="BNP638" s="112"/>
      <c r="BNQ638" s="112"/>
      <c r="BNR638" s="112"/>
      <c r="BNS638" s="112"/>
      <c r="BNT638" s="112"/>
      <c r="BNU638" s="112"/>
      <c r="BNV638" s="112"/>
      <c r="BNW638" s="112"/>
      <c r="BNX638" s="112"/>
      <c r="BNY638" s="112"/>
      <c r="BNZ638" s="112"/>
      <c r="BOA638" s="112"/>
      <c r="BOB638" s="112"/>
      <c r="BOC638" s="112"/>
      <c r="BOD638" s="112"/>
      <c r="BOE638" s="112"/>
      <c r="BOF638" s="112"/>
      <c r="BOG638" s="112"/>
      <c r="BOH638" s="112"/>
      <c r="BOI638" s="112"/>
      <c r="BOJ638" s="112"/>
      <c r="BOK638" s="112"/>
      <c r="BOL638" s="112"/>
      <c r="BOM638" s="112"/>
      <c r="BON638" s="112"/>
      <c r="BOO638" s="112"/>
      <c r="BOP638" s="112"/>
      <c r="BOQ638" s="112"/>
      <c r="BOR638" s="112"/>
      <c r="BOS638" s="112"/>
      <c r="BOT638" s="112"/>
      <c r="BOU638" s="112"/>
      <c r="BOV638" s="112"/>
      <c r="BOW638" s="112"/>
      <c r="BOX638" s="112"/>
      <c r="BOY638" s="112"/>
      <c r="BOZ638" s="112"/>
      <c r="BPA638" s="112"/>
      <c r="BPB638" s="112"/>
      <c r="BPC638" s="112"/>
      <c r="BPD638" s="112"/>
      <c r="BPE638" s="112"/>
      <c r="BPF638" s="112"/>
      <c r="BPG638" s="112"/>
      <c r="BPH638" s="112"/>
      <c r="BPI638" s="112"/>
      <c r="BPJ638" s="112"/>
      <c r="BPK638" s="112"/>
      <c r="BPL638" s="112"/>
      <c r="BPM638" s="112"/>
      <c r="BPN638" s="112"/>
      <c r="BPO638" s="112"/>
      <c r="BPP638" s="112"/>
      <c r="BPQ638" s="112"/>
      <c r="BPR638" s="112"/>
      <c r="BPS638" s="112"/>
      <c r="BPT638" s="112"/>
      <c r="BPU638" s="112"/>
      <c r="BPV638" s="112"/>
      <c r="BPW638" s="112"/>
      <c r="BPX638" s="112"/>
      <c r="BPY638" s="112"/>
      <c r="BPZ638" s="112"/>
      <c r="BQA638" s="112"/>
      <c r="BQB638" s="112"/>
      <c r="BQC638" s="112"/>
      <c r="BQD638" s="112"/>
      <c r="BQE638" s="112"/>
      <c r="BQF638" s="112"/>
      <c r="BQG638" s="112"/>
      <c r="BQH638" s="112"/>
      <c r="BQI638" s="112"/>
      <c r="BQJ638" s="112"/>
      <c r="BQK638" s="112"/>
      <c r="BQL638" s="112"/>
      <c r="BQM638" s="112"/>
      <c r="BQN638" s="112"/>
      <c r="BQO638" s="112"/>
      <c r="BQP638" s="112"/>
      <c r="BQQ638" s="112"/>
      <c r="BQR638" s="112"/>
      <c r="BQS638" s="112"/>
      <c r="BQT638" s="112"/>
      <c r="BQU638" s="112"/>
      <c r="BQV638" s="112"/>
      <c r="BQW638" s="112"/>
      <c r="BQX638" s="112"/>
      <c r="BQY638" s="112"/>
      <c r="BQZ638" s="112"/>
      <c r="BRA638" s="112"/>
      <c r="BRB638" s="112"/>
      <c r="BRC638" s="112"/>
      <c r="BRD638" s="112"/>
      <c r="BRE638" s="112"/>
      <c r="BRF638" s="112"/>
      <c r="BRG638" s="112"/>
      <c r="BRH638" s="112"/>
      <c r="BRI638" s="112"/>
      <c r="BRJ638" s="112"/>
      <c r="BRK638" s="112"/>
      <c r="BRL638" s="112"/>
      <c r="BRM638" s="112"/>
      <c r="BRN638" s="112"/>
      <c r="BRO638" s="112"/>
      <c r="BRP638" s="112"/>
      <c r="BRQ638" s="112"/>
      <c r="BRR638" s="112"/>
      <c r="BRS638" s="112"/>
      <c r="BRT638" s="112"/>
      <c r="BRU638" s="112"/>
      <c r="BRV638" s="112"/>
      <c r="BRW638" s="112"/>
      <c r="BRX638" s="112"/>
      <c r="BRY638" s="112"/>
      <c r="BRZ638" s="112"/>
      <c r="BSA638" s="112"/>
      <c r="BSB638" s="112"/>
      <c r="BSC638" s="112"/>
      <c r="BSD638" s="112"/>
      <c r="BSE638" s="112"/>
      <c r="BSF638" s="112"/>
      <c r="BSG638" s="112"/>
      <c r="BSH638" s="112"/>
      <c r="BSI638" s="112"/>
      <c r="BSJ638" s="112"/>
      <c r="BSK638" s="112"/>
      <c r="BSL638" s="112"/>
      <c r="BSM638" s="112"/>
      <c r="BSN638" s="112"/>
      <c r="BSO638" s="112"/>
      <c r="BSP638" s="112"/>
      <c r="BSQ638" s="112"/>
      <c r="BSR638" s="112"/>
      <c r="BSS638" s="112"/>
      <c r="BST638" s="112"/>
      <c r="BSU638" s="112"/>
      <c r="BSV638" s="112"/>
      <c r="BSW638" s="112"/>
      <c r="BSX638" s="112"/>
      <c r="BSY638" s="112"/>
      <c r="BSZ638" s="112"/>
      <c r="BTA638" s="112"/>
      <c r="BTB638" s="112"/>
      <c r="BTC638" s="112"/>
      <c r="BTD638" s="112"/>
      <c r="BTE638" s="112"/>
      <c r="BTF638" s="112"/>
      <c r="BTG638" s="112"/>
      <c r="BTH638" s="112"/>
      <c r="BTI638" s="112"/>
      <c r="BTJ638" s="112"/>
      <c r="BTK638" s="112"/>
      <c r="BTL638" s="112"/>
      <c r="BTM638" s="112"/>
      <c r="BTN638" s="112"/>
      <c r="BTO638" s="112"/>
      <c r="BTP638" s="112"/>
      <c r="BTQ638" s="112"/>
      <c r="BTR638" s="112"/>
      <c r="BTS638" s="112"/>
      <c r="BTT638" s="112"/>
      <c r="BTU638" s="112"/>
      <c r="BTV638" s="112"/>
      <c r="BTW638" s="112"/>
      <c r="BTX638" s="112"/>
      <c r="BTY638" s="112"/>
      <c r="BTZ638" s="112"/>
      <c r="BUA638" s="112"/>
      <c r="BUB638" s="112"/>
      <c r="BUC638" s="112"/>
      <c r="BUD638" s="112"/>
      <c r="BUE638" s="112"/>
      <c r="BUF638" s="112"/>
      <c r="BUG638" s="112"/>
      <c r="BUH638" s="112"/>
      <c r="BUI638" s="112"/>
      <c r="BUJ638" s="112"/>
      <c r="BUK638" s="112"/>
      <c r="BUL638" s="112"/>
      <c r="BUM638" s="112"/>
      <c r="BUN638" s="112"/>
      <c r="BUO638" s="112"/>
      <c r="BUP638" s="112"/>
      <c r="BUQ638" s="112"/>
      <c r="BUR638" s="112"/>
      <c r="BUS638" s="112"/>
      <c r="BUT638" s="112"/>
      <c r="BUU638" s="112"/>
      <c r="BUV638" s="112"/>
      <c r="BUW638" s="112"/>
      <c r="BUX638" s="112"/>
      <c r="BUY638" s="112"/>
      <c r="BUZ638" s="112"/>
      <c r="BVA638" s="112"/>
      <c r="BVB638" s="112"/>
      <c r="BVC638" s="112"/>
      <c r="BVD638" s="112"/>
      <c r="BVE638" s="112"/>
      <c r="BVF638" s="112"/>
      <c r="BVG638" s="112"/>
      <c r="BVH638" s="112"/>
      <c r="BVI638" s="112"/>
      <c r="BVJ638" s="112"/>
      <c r="BVK638" s="112"/>
      <c r="BVL638" s="112"/>
      <c r="BVM638" s="112"/>
      <c r="BVN638" s="112"/>
      <c r="BVO638" s="112"/>
      <c r="BVP638" s="112"/>
      <c r="BVQ638" s="112"/>
      <c r="BVR638" s="112"/>
      <c r="BVS638" s="112"/>
      <c r="BVT638" s="112"/>
      <c r="BVU638" s="112"/>
      <c r="BVV638" s="112"/>
      <c r="BVW638" s="112"/>
      <c r="BVX638" s="112"/>
      <c r="BVY638" s="112"/>
      <c r="BVZ638" s="112"/>
      <c r="BWA638" s="112"/>
      <c r="BWB638" s="112"/>
      <c r="BWC638" s="112"/>
      <c r="BWD638" s="112"/>
      <c r="BWE638" s="112"/>
      <c r="BWF638" s="112"/>
      <c r="BWG638" s="112"/>
      <c r="BWH638" s="112"/>
      <c r="BWI638" s="112"/>
      <c r="BWJ638" s="112"/>
      <c r="BWK638" s="112"/>
      <c r="BWL638" s="112"/>
      <c r="BWM638" s="112"/>
      <c r="BWN638" s="112"/>
      <c r="BWO638" s="112"/>
      <c r="BWP638" s="112"/>
      <c r="BWQ638" s="112"/>
      <c r="BWR638" s="112"/>
      <c r="BWS638" s="112"/>
      <c r="BWT638" s="112"/>
      <c r="BWU638" s="112"/>
      <c r="BWV638" s="112"/>
      <c r="BWW638" s="112"/>
      <c r="BWX638" s="112"/>
      <c r="BWY638" s="112"/>
      <c r="BWZ638" s="112"/>
      <c r="BXA638" s="112"/>
      <c r="BXB638" s="112"/>
      <c r="BXC638" s="112"/>
      <c r="BXD638" s="112"/>
      <c r="BXE638" s="112"/>
      <c r="BXF638" s="112"/>
      <c r="BXG638" s="112"/>
      <c r="BXH638" s="112"/>
      <c r="BXI638" s="112"/>
      <c r="BXJ638" s="112"/>
      <c r="BXK638" s="112"/>
      <c r="BXL638" s="112"/>
      <c r="BXM638" s="112"/>
      <c r="BXN638" s="112"/>
      <c r="BXO638" s="112"/>
      <c r="BXP638" s="112"/>
      <c r="BXQ638" s="112"/>
      <c r="BXR638" s="112"/>
      <c r="BXS638" s="112"/>
      <c r="BXT638" s="112"/>
      <c r="BXU638" s="112"/>
      <c r="BXV638" s="112"/>
      <c r="BXW638" s="112"/>
      <c r="BXX638" s="112"/>
      <c r="BXY638" s="112"/>
      <c r="BXZ638" s="112"/>
      <c r="BYA638" s="112"/>
      <c r="BYB638" s="112"/>
      <c r="BYC638" s="112"/>
      <c r="BYD638" s="112"/>
      <c r="BYE638" s="112"/>
      <c r="BYF638" s="112"/>
      <c r="BYG638" s="112"/>
      <c r="BYH638" s="112"/>
      <c r="BYI638" s="112"/>
      <c r="BYJ638" s="112"/>
      <c r="BYK638" s="112"/>
      <c r="BYL638" s="112"/>
      <c r="BYM638" s="112"/>
      <c r="BYN638" s="112"/>
      <c r="BYO638" s="112"/>
      <c r="BYP638" s="112"/>
      <c r="BYQ638" s="112"/>
      <c r="BYR638" s="112"/>
      <c r="BYS638" s="112"/>
      <c r="BYT638" s="112"/>
      <c r="BYU638" s="112"/>
      <c r="BYV638" s="112"/>
      <c r="BYW638" s="112"/>
      <c r="BYX638" s="112"/>
      <c r="BYY638" s="112"/>
      <c r="BYZ638" s="112"/>
      <c r="BZA638" s="112"/>
      <c r="BZB638" s="112"/>
      <c r="BZC638" s="112"/>
      <c r="BZD638" s="112"/>
      <c r="BZE638" s="112"/>
      <c r="BZF638" s="112"/>
      <c r="BZG638" s="112"/>
      <c r="BZH638" s="112"/>
      <c r="BZI638" s="112"/>
      <c r="BZJ638" s="112"/>
      <c r="BZK638" s="112"/>
      <c r="BZL638" s="112"/>
      <c r="BZM638" s="112"/>
      <c r="BZN638" s="112"/>
      <c r="BZO638" s="112"/>
      <c r="BZP638" s="112"/>
      <c r="BZQ638" s="112"/>
      <c r="BZR638" s="112"/>
      <c r="BZS638" s="112"/>
      <c r="BZT638" s="112"/>
      <c r="BZU638" s="112"/>
      <c r="BZV638" s="112"/>
      <c r="BZW638" s="112"/>
      <c r="BZX638" s="112"/>
      <c r="BZY638" s="112"/>
      <c r="BZZ638" s="112"/>
      <c r="CAA638" s="112"/>
      <c r="CAB638" s="112"/>
      <c r="CAC638" s="112"/>
      <c r="CAD638" s="112"/>
      <c r="CAE638" s="112"/>
      <c r="CAF638" s="112"/>
      <c r="CAG638" s="112"/>
      <c r="CAH638" s="112"/>
      <c r="CAI638" s="112"/>
      <c r="CAJ638" s="112"/>
      <c r="CAK638" s="112"/>
      <c r="CAL638" s="112"/>
      <c r="CAM638" s="112"/>
      <c r="CAN638" s="112"/>
      <c r="CAO638" s="112"/>
      <c r="CAP638" s="112"/>
      <c r="CAQ638" s="112"/>
      <c r="CAR638" s="112"/>
      <c r="CAS638" s="112"/>
      <c r="CAT638" s="112"/>
      <c r="CAU638" s="112"/>
      <c r="CAV638" s="112"/>
      <c r="CAW638" s="112"/>
      <c r="CAX638" s="112"/>
      <c r="CAY638" s="112"/>
      <c r="CAZ638" s="112"/>
      <c r="CBA638" s="112"/>
      <c r="CBB638" s="112"/>
      <c r="CBC638" s="112"/>
      <c r="CBD638" s="112"/>
      <c r="CBE638" s="112"/>
      <c r="CBF638" s="112"/>
      <c r="CBG638" s="112"/>
      <c r="CBH638" s="112"/>
      <c r="CBI638" s="112"/>
      <c r="CBJ638" s="112"/>
      <c r="CBK638" s="112"/>
      <c r="CBL638" s="112"/>
      <c r="CBM638" s="112"/>
      <c r="CBN638" s="112"/>
      <c r="CBO638" s="112"/>
      <c r="CBP638" s="112"/>
      <c r="CBQ638" s="112"/>
      <c r="CBR638" s="112"/>
      <c r="CBS638" s="112"/>
      <c r="CBT638" s="112"/>
      <c r="CBU638" s="112"/>
      <c r="CBV638" s="112"/>
      <c r="CBW638" s="112"/>
      <c r="CBX638" s="112"/>
      <c r="CBY638" s="112"/>
      <c r="CBZ638" s="112"/>
      <c r="CCA638" s="112"/>
      <c r="CCB638" s="112"/>
      <c r="CCC638" s="112"/>
      <c r="CCD638" s="112"/>
      <c r="CCE638" s="112"/>
      <c r="CCF638" s="112"/>
      <c r="CCG638" s="112"/>
      <c r="CCH638" s="112"/>
      <c r="CCI638" s="112"/>
      <c r="CCJ638" s="112"/>
      <c r="CCK638" s="112"/>
      <c r="CCL638" s="112"/>
      <c r="CCM638" s="112"/>
      <c r="CCN638" s="112"/>
      <c r="CCO638" s="112"/>
      <c r="CCP638" s="112"/>
      <c r="CCQ638" s="112"/>
      <c r="CCR638" s="112"/>
      <c r="CCS638" s="112"/>
      <c r="CCT638" s="112"/>
      <c r="CCU638" s="112"/>
      <c r="CCV638" s="112"/>
      <c r="CCW638" s="112"/>
      <c r="CCX638" s="112"/>
      <c r="CCY638" s="112"/>
      <c r="CCZ638" s="112"/>
      <c r="CDA638" s="112"/>
      <c r="CDB638" s="112"/>
      <c r="CDC638" s="112"/>
      <c r="CDD638" s="112"/>
      <c r="CDE638" s="112"/>
      <c r="CDF638" s="112"/>
      <c r="CDG638" s="112"/>
      <c r="CDH638" s="112"/>
      <c r="CDI638" s="112"/>
      <c r="CDJ638" s="112"/>
      <c r="CDK638" s="112"/>
      <c r="CDL638" s="112"/>
      <c r="CDM638" s="112"/>
      <c r="CDN638" s="112"/>
      <c r="CDO638" s="112"/>
      <c r="CDP638" s="112"/>
      <c r="CDQ638" s="112"/>
      <c r="CDR638" s="112"/>
      <c r="CDS638" s="112"/>
      <c r="CDT638" s="112"/>
      <c r="CDU638" s="112"/>
      <c r="CDV638" s="112"/>
      <c r="CDW638" s="112"/>
      <c r="CDX638" s="112"/>
      <c r="CDY638" s="112"/>
      <c r="CDZ638" s="112"/>
      <c r="CEA638" s="112"/>
      <c r="CEB638" s="112"/>
      <c r="CEC638" s="112"/>
      <c r="CED638" s="112"/>
      <c r="CEE638" s="112"/>
      <c r="CEF638" s="112"/>
      <c r="CEG638" s="112"/>
      <c r="CEH638" s="112"/>
      <c r="CEI638" s="112"/>
      <c r="CEJ638" s="112"/>
      <c r="CEK638" s="112"/>
      <c r="CEL638" s="112"/>
      <c r="CEM638" s="112"/>
      <c r="CEN638" s="112"/>
      <c r="CEO638" s="112"/>
      <c r="CEP638" s="112"/>
      <c r="CEQ638" s="112"/>
      <c r="CER638" s="112"/>
      <c r="CES638" s="112"/>
      <c r="CET638" s="112"/>
      <c r="CEU638" s="112"/>
      <c r="CEV638" s="112"/>
      <c r="CEW638" s="112"/>
      <c r="CEX638" s="112"/>
      <c r="CEY638" s="112"/>
      <c r="CEZ638" s="112"/>
      <c r="CFA638" s="112"/>
      <c r="CFB638" s="112"/>
      <c r="CFC638" s="112"/>
      <c r="CFD638" s="112"/>
      <c r="CFE638" s="112"/>
      <c r="CFF638" s="112"/>
      <c r="CFG638" s="112"/>
      <c r="CFH638" s="112"/>
      <c r="CFI638" s="112"/>
      <c r="CFJ638" s="112"/>
      <c r="CFK638" s="112"/>
      <c r="CFL638" s="112"/>
      <c r="CFM638" s="112"/>
      <c r="CFN638" s="112"/>
      <c r="CFO638" s="112"/>
      <c r="CFP638" s="112"/>
      <c r="CFQ638" s="112"/>
      <c r="CFR638" s="112"/>
      <c r="CFS638" s="112"/>
      <c r="CFT638" s="112"/>
      <c r="CFU638" s="112"/>
      <c r="CFV638" s="112"/>
      <c r="CFW638" s="112"/>
      <c r="CFX638" s="112"/>
      <c r="CFY638" s="112"/>
      <c r="CFZ638" s="112"/>
      <c r="CGA638" s="112"/>
      <c r="CGB638" s="112"/>
      <c r="CGC638" s="112"/>
      <c r="CGD638" s="112"/>
      <c r="CGE638" s="112"/>
      <c r="CGF638" s="112"/>
      <c r="CGG638" s="112"/>
      <c r="CGH638" s="112"/>
      <c r="CGI638" s="112"/>
      <c r="CGJ638" s="112"/>
      <c r="CGK638" s="112"/>
      <c r="CGL638" s="112"/>
      <c r="CGM638" s="112"/>
      <c r="CGN638" s="112"/>
      <c r="CGO638" s="112"/>
      <c r="CGP638" s="112"/>
      <c r="CGQ638" s="112"/>
      <c r="CGR638" s="112"/>
      <c r="CGS638" s="112"/>
      <c r="CGT638" s="112"/>
      <c r="CGU638" s="112"/>
      <c r="CGV638" s="112"/>
      <c r="CGW638" s="112"/>
      <c r="CGX638" s="112"/>
      <c r="CGY638" s="112"/>
      <c r="CGZ638" s="112"/>
      <c r="CHA638" s="112"/>
      <c r="CHB638" s="112"/>
      <c r="CHC638" s="112"/>
      <c r="CHD638" s="112"/>
      <c r="CHE638" s="112"/>
      <c r="CHF638" s="112"/>
      <c r="CHG638" s="112"/>
      <c r="CHH638" s="112"/>
      <c r="CHI638" s="112"/>
      <c r="CHJ638" s="112"/>
      <c r="CHK638" s="112"/>
      <c r="CHL638" s="112"/>
      <c r="CHM638" s="112"/>
      <c r="CHN638" s="112"/>
      <c r="CHO638" s="112"/>
      <c r="CHP638" s="112"/>
      <c r="CHQ638" s="112"/>
      <c r="CHR638" s="112"/>
      <c r="CHS638" s="112"/>
      <c r="CHT638" s="112"/>
      <c r="CHU638" s="112"/>
      <c r="CHV638" s="112"/>
      <c r="CHW638" s="112"/>
      <c r="CHX638" s="112"/>
      <c r="CHY638" s="112"/>
      <c r="CHZ638" s="112"/>
      <c r="CIA638" s="112"/>
      <c r="CIB638" s="112"/>
      <c r="CIC638" s="112"/>
      <c r="CID638" s="112"/>
      <c r="CIE638" s="112"/>
      <c r="CIF638" s="112"/>
      <c r="CIG638" s="112"/>
      <c r="CIH638" s="112"/>
      <c r="CII638" s="112"/>
      <c r="CIJ638" s="112"/>
      <c r="CIK638" s="112"/>
      <c r="CIL638" s="112"/>
      <c r="CIM638" s="112"/>
      <c r="CIN638" s="112"/>
      <c r="CIO638" s="112"/>
      <c r="CIP638" s="112"/>
      <c r="CIQ638" s="112"/>
      <c r="CIR638" s="112"/>
      <c r="CIS638" s="112"/>
      <c r="CIT638" s="112"/>
      <c r="CIU638" s="112"/>
      <c r="CIV638" s="112"/>
      <c r="CIW638" s="112"/>
      <c r="CIX638" s="112"/>
      <c r="CIY638" s="112"/>
      <c r="CIZ638" s="112"/>
      <c r="CJA638" s="112"/>
      <c r="CJB638" s="112"/>
      <c r="CJC638" s="112"/>
      <c r="CJD638" s="112"/>
      <c r="CJE638" s="112"/>
      <c r="CJF638" s="112"/>
      <c r="CJG638" s="112"/>
      <c r="CJH638" s="112"/>
      <c r="CJI638" s="112"/>
      <c r="CJJ638" s="112"/>
      <c r="CJK638" s="112"/>
      <c r="CJL638" s="112"/>
      <c r="CJM638" s="112"/>
      <c r="CJN638" s="112"/>
      <c r="CJO638" s="112"/>
      <c r="CJP638" s="112"/>
      <c r="CJQ638" s="112"/>
      <c r="CJR638" s="112"/>
      <c r="CJS638" s="112"/>
      <c r="CJT638" s="112"/>
      <c r="CJU638" s="112"/>
      <c r="CJV638" s="112"/>
      <c r="CJW638" s="112"/>
      <c r="CJX638" s="112"/>
      <c r="CJY638" s="112"/>
      <c r="CJZ638" s="112"/>
      <c r="CKA638" s="112"/>
      <c r="CKB638" s="112"/>
      <c r="CKC638" s="112"/>
      <c r="CKD638" s="112"/>
      <c r="CKE638" s="112"/>
      <c r="CKF638" s="112"/>
      <c r="CKG638" s="112"/>
      <c r="CKH638" s="112"/>
      <c r="CKI638" s="112"/>
      <c r="CKJ638" s="112"/>
      <c r="CKK638" s="112"/>
      <c r="CKL638" s="112"/>
      <c r="CKM638" s="112"/>
      <c r="CKN638" s="112"/>
      <c r="CKO638" s="112"/>
      <c r="CKP638" s="112"/>
      <c r="CKQ638" s="112"/>
      <c r="CKR638" s="112"/>
      <c r="CKS638" s="112"/>
      <c r="CKT638" s="112"/>
      <c r="CKU638" s="112"/>
      <c r="CKV638" s="112"/>
      <c r="CKW638" s="112"/>
      <c r="CKX638" s="112"/>
      <c r="CKY638" s="112"/>
      <c r="CKZ638" s="112"/>
      <c r="CLA638" s="112"/>
      <c r="CLB638" s="112"/>
      <c r="CLC638" s="112"/>
      <c r="CLD638" s="112"/>
      <c r="CLE638" s="112"/>
      <c r="CLF638" s="112"/>
      <c r="CLG638" s="112"/>
      <c r="CLH638" s="112"/>
      <c r="CLI638" s="112"/>
      <c r="CLJ638" s="112"/>
      <c r="CLK638" s="112"/>
      <c r="CLL638" s="112"/>
      <c r="CLM638" s="112"/>
      <c r="CLN638" s="112"/>
      <c r="CLO638" s="112"/>
      <c r="CLP638" s="112"/>
      <c r="CLQ638" s="112"/>
      <c r="CLR638" s="112"/>
      <c r="CLS638" s="112"/>
      <c r="CLT638" s="112"/>
      <c r="CLU638" s="112"/>
      <c r="CLV638" s="112"/>
      <c r="CLW638" s="112"/>
      <c r="CLX638" s="112"/>
      <c r="CLY638" s="112"/>
      <c r="CLZ638" s="112"/>
      <c r="CMA638" s="112"/>
      <c r="CMB638" s="112"/>
      <c r="CMC638" s="112"/>
      <c r="CMD638" s="112"/>
      <c r="CME638" s="112"/>
      <c r="CMF638" s="112"/>
      <c r="CMG638" s="112"/>
      <c r="CMH638" s="112"/>
      <c r="CMI638" s="112"/>
      <c r="CMJ638" s="112"/>
      <c r="CMK638" s="112"/>
      <c r="CML638" s="112"/>
      <c r="CMM638" s="112"/>
      <c r="CMN638" s="112"/>
      <c r="CMO638" s="112"/>
      <c r="CMP638" s="112"/>
      <c r="CMQ638" s="112"/>
      <c r="CMR638" s="112"/>
      <c r="CMS638" s="112"/>
      <c r="CMT638" s="112"/>
      <c r="CMU638" s="112"/>
      <c r="CMV638" s="112"/>
      <c r="CMW638" s="112"/>
      <c r="CMX638" s="112"/>
      <c r="CMY638" s="112"/>
      <c r="CMZ638" s="112"/>
      <c r="CNA638" s="112"/>
      <c r="CNB638" s="112"/>
      <c r="CNC638" s="112"/>
      <c r="CND638" s="112"/>
      <c r="CNE638" s="112"/>
      <c r="CNF638" s="112"/>
      <c r="CNG638" s="112"/>
      <c r="CNH638" s="112"/>
      <c r="CNI638" s="112"/>
      <c r="CNJ638" s="112"/>
      <c r="CNK638" s="112"/>
      <c r="CNL638" s="112"/>
      <c r="CNM638" s="112"/>
      <c r="CNN638" s="112"/>
      <c r="CNO638" s="112"/>
      <c r="CNP638" s="112"/>
      <c r="CNQ638" s="112"/>
      <c r="CNR638" s="112"/>
      <c r="CNS638" s="112"/>
      <c r="CNT638" s="112"/>
      <c r="CNU638" s="112"/>
      <c r="CNV638" s="112"/>
      <c r="CNW638" s="112"/>
      <c r="CNX638" s="112"/>
      <c r="CNY638" s="112"/>
      <c r="CNZ638" s="112"/>
      <c r="COA638" s="112"/>
      <c r="COB638" s="112"/>
      <c r="COC638" s="112"/>
      <c r="COD638" s="112"/>
      <c r="COE638" s="112"/>
      <c r="COF638" s="112"/>
      <c r="COG638" s="112"/>
      <c r="COH638" s="112"/>
      <c r="COI638" s="112"/>
      <c r="COJ638" s="112"/>
      <c r="COK638" s="112"/>
      <c r="COL638" s="112"/>
      <c r="COM638" s="112"/>
      <c r="CON638" s="112"/>
      <c r="COO638" s="112"/>
      <c r="COP638" s="112"/>
      <c r="COQ638" s="112"/>
      <c r="COR638" s="112"/>
      <c r="COS638" s="112"/>
      <c r="COT638" s="112"/>
      <c r="COU638" s="112"/>
      <c r="COV638" s="112"/>
      <c r="COW638" s="112"/>
      <c r="COX638" s="112"/>
      <c r="COY638" s="112"/>
      <c r="COZ638" s="112"/>
      <c r="CPA638" s="112"/>
      <c r="CPB638" s="112"/>
      <c r="CPC638" s="112"/>
      <c r="CPD638" s="112"/>
      <c r="CPE638" s="112"/>
      <c r="CPF638" s="112"/>
      <c r="CPG638" s="112"/>
      <c r="CPH638" s="112"/>
      <c r="CPI638" s="112"/>
      <c r="CPJ638" s="112"/>
      <c r="CPK638" s="112"/>
      <c r="CPL638" s="112"/>
      <c r="CPM638" s="112"/>
      <c r="CPN638" s="112"/>
      <c r="CPO638" s="112"/>
      <c r="CPP638" s="112"/>
      <c r="CPQ638" s="112"/>
      <c r="CPR638" s="112"/>
      <c r="CPS638" s="112"/>
      <c r="CPT638" s="112"/>
      <c r="CPU638" s="112"/>
      <c r="CPV638" s="112"/>
      <c r="CPW638" s="112"/>
      <c r="CPX638" s="112"/>
      <c r="CPY638" s="112"/>
      <c r="CPZ638" s="112"/>
      <c r="CQA638" s="112"/>
      <c r="CQB638" s="112"/>
      <c r="CQC638" s="112"/>
      <c r="CQD638" s="112"/>
      <c r="CQE638" s="112"/>
      <c r="CQF638" s="112"/>
      <c r="CQG638" s="112"/>
      <c r="CQH638" s="112"/>
      <c r="CQI638" s="112"/>
      <c r="CQJ638" s="112"/>
      <c r="CQK638" s="112"/>
      <c r="CQL638" s="112"/>
      <c r="CQM638" s="112"/>
      <c r="CQN638" s="112"/>
      <c r="CQO638" s="112"/>
      <c r="CQP638" s="112"/>
      <c r="CQQ638" s="112"/>
      <c r="CQR638" s="112"/>
      <c r="CQS638" s="112"/>
      <c r="CQT638" s="112"/>
      <c r="CQU638" s="112"/>
      <c r="CQV638" s="112"/>
      <c r="CQW638" s="112"/>
      <c r="CQX638" s="112"/>
      <c r="CQY638" s="112"/>
      <c r="CQZ638" s="112"/>
      <c r="CRA638" s="112"/>
      <c r="CRB638" s="112"/>
      <c r="CRC638" s="112"/>
      <c r="CRD638" s="112"/>
      <c r="CRE638" s="112"/>
      <c r="CRF638" s="112"/>
      <c r="CRG638" s="112"/>
      <c r="CRH638" s="112"/>
      <c r="CRI638" s="112"/>
      <c r="CRJ638" s="112"/>
      <c r="CRK638" s="112"/>
      <c r="CRL638" s="112"/>
      <c r="CRM638" s="112"/>
      <c r="CRN638" s="112"/>
      <c r="CRO638" s="112"/>
      <c r="CRP638" s="112"/>
      <c r="CRQ638" s="112"/>
      <c r="CRR638" s="112"/>
      <c r="CRS638" s="112"/>
      <c r="CRT638" s="112"/>
      <c r="CRU638" s="112"/>
      <c r="CRV638" s="112"/>
      <c r="CRW638" s="112"/>
      <c r="CRX638" s="112"/>
      <c r="CRY638" s="112"/>
      <c r="CRZ638" s="112"/>
      <c r="CSA638" s="112"/>
      <c r="CSB638" s="112"/>
      <c r="CSC638" s="112"/>
      <c r="CSD638" s="112"/>
      <c r="CSE638" s="112"/>
      <c r="CSF638" s="112"/>
      <c r="CSG638" s="112"/>
      <c r="CSH638" s="112"/>
      <c r="CSI638" s="112"/>
      <c r="CSJ638" s="112"/>
      <c r="CSK638" s="112"/>
      <c r="CSL638" s="112"/>
      <c r="CSM638" s="112"/>
      <c r="CSN638" s="112"/>
      <c r="CSO638" s="112"/>
      <c r="CSP638" s="112"/>
      <c r="CSQ638" s="112"/>
      <c r="CSR638" s="112"/>
      <c r="CSS638" s="112"/>
      <c r="CST638" s="112"/>
      <c r="CSU638" s="112"/>
      <c r="CSV638" s="112"/>
      <c r="CSW638" s="112"/>
      <c r="CSX638" s="112"/>
      <c r="CSY638" s="112"/>
      <c r="CSZ638" s="112"/>
      <c r="CTA638" s="112"/>
      <c r="CTB638" s="112"/>
      <c r="CTC638" s="112"/>
      <c r="CTD638" s="112"/>
      <c r="CTE638" s="112"/>
      <c r="CTF638" s="112"/>
      <c r="CTG638" s="112"/>
      <c r="CTH638" s="112"/>
      <c r="CTI638" s="112"/>
      <c r="CTJ638" s="112"/>
      <c r="CTK638" s="112"/>
      <c r="CTL638" s="112"/>
      <c r="CTM638" s="112"/>
      <c r="CTN638" s="112"/>
      <c r="CTO638" s="112"/>
      <c r="CTP638" s="112"/>
      <c r="CTQ638" s="112"/>
      <c r="CTR638" s="112"/>
      <c r="CTS638" s="112"/>
      <c r="CTT638" s="112"/>
      <c r="CTU638" s="112"/>
      <c r="CTV638" s="112"/>
      <c r="CTW638" s="112"/>
      <c r="CTX638" s="112"/>
      <c r="CTY638" s="112"/>
      <c r="CTZ638" s="112"/>
      <c r="CUA638" s="112"/>
      <c r="CUB638" s="112"/>
      <c r="CUC638" s="112"/>
      <c r="CUD638" s="112"/>
      <c r="CUE638" s="112"/>
      <c r="CUF638" s="112"/>
      <c r="CUG638" s="112"/>
      <c r="CUH638" s="112"/>
      <c r="CUI638" s="112"/>
      <c r="CUJ638" s="112"/>
      <c r="CUK638" s="112"/>
      <c r="CUL638" s="112"/>
      <c r="CUM638" s="112"/>
      <c r="CUN638" s="112"/>
      <c r="CUO638" s="112"/>
      <c r="CUP638" s="112"/>
      <c r="CUQ638" s="112"/>
      <c r="CUR638" s="112"/>
      <c r="CUS638" s="112"/>
      <c r="CUT638" s="112"/>
      <c r="CUU638" s="112"/>
      <c r="CUV638" s="112"/>
      <c r="CUW638" s="112"/>
      <c r="CUX638" s="112"/>
      <c r="CUY638" s="112"/>
      <c r="CUZ638" s="112"/>
      <c r="CVA638" s="112"/>
      <c r="CVB638" s="112"/>
      <c r="CVC638" s="112"/>
      <c r="CVD638" s="112"/>
      <c r="CVE638" s="112"/>
      <c r="CVF638" s="112"/>
      <c r="CVG638" s="112"/>
      <c r="CVH638" s="112"/>
      <c r="CVI638" s="112"/>
      <c r="CVJ638" s="112"/>
      <c r="CVK638" s="112"/>
      <c r="CVL638" s="112"/>
      <c r="CVM638" s="112"/>
      <c r="CVN638" s="112"/>
      <c r="CVO638" s="112"/>
      <c r="CVP638" s="112"/>
      <c r="CVQ638" s="112"/>
      <c r="CVR638" s="112"/>
      <c r="CVS638" s="112"/>
      <c r="CVT638" s="112"/>
      <c r="CVU638" s="112"/>
      <c r="CVV638" s="112"/>
      <c r="CVW638" s="112"/>
      <c r="CVX638" s="112"/>
      <c r="CVY638" s="112"/>
      <c r="CVZ638" s="112"/>
      <c r="CWA638" s="112"/>
      <c r="CWB638" s="112"/>
      <c r="CWC638" s="112"/>
      <c r="CWD638" s="112"/>
      <c r="CWE638" s="112"/>
      <c r="CWF638" s="112"/>
      <c r="CWG638" s="112"/>
      <c r="CWH638" s="112"/>
      <c r="CWI638" s="112"/>
      <c r="CWJ638" s="112"/>
      <c r="CWK638" s="112"/>
      <c r="CWL638" s="112"/>
      <c r="CWM638" s="112"/>
      <c r="CWN638" s="112"/>
      <c r="CWO638" s="112"/>
      <c r="CWP638" s="112"/>
      <c r="CWQ638" s="112"/>
      <c r="CWR638" s="112"/>
      <c r="CWS638" s="112"/>
      <c r="CWT638" s="112"/>
      <c r="CWU638" s="112"/>
      <c r="CWV638" s="112"/>
      <c r="CWW638" s="112"/>
      <c r="CWX638" s="112"/>
      <c r="CWY638" s="112"/>
      <c r="CWZ638" s="112"/>
      <c r="CXA638" s="112"/>
      <c r="CXB638" s="112"/>
      <c r="CXC638" s="112"/>
      <c r="CXD638" s="112"/>
      <c r="CXE638" s="112"/>
      <c r="CXF638" s="112"/>
      <c r="CXG638" s="112"/>
      <c r="CXH638" s="112"/>
      <c r="CXI638" s="112"/>
      <c r="CXJ638" s="112"/>
      <c r="CXK638" s="112"/>
      <c r="CXL638" s="112"/>
      <c r="CXM638" s="112"/>
      <c r="CXN638" s="112"/>
      <c r="CXO638" s="112"/>
      <c r="CXP638" s="112"/>
      <c r="CXQ638" s="112"/>
      <c r="CXR638" s="112"/>
      <c r="CXS638" s="112"/>
      <c r="CXT638" s="112"/>
      <c r="CXU638" s="112"/>
      <c r="CXV638" s="112"/>
      <c r="CXW638" s="112"/>
      <c r="CXX638" s="112"/>
      <c r="CXY638" s="112"/>
      <c r="CXZ638" s="112"/>
      <c r="CYA638" s="112"/>
      <c r="CYB638" s="112"/>
      <c r="CYC638" s="112"/>
      <c r="CYD638" s="112"/>
      <c r="CYE638" s="112"/>
      <c r="CYF638" s="112"/>
      <c r="CYG638" s="112"/>
      <c r="CYH638" s="112"/>
      <c r="CYI638" s="112"/>
      <c r="CYJ638" s="112"/>
      <c r="CYK638" s="112"/>
      <c r="CYL638" s="112"/>
      <c r="CYM638" s="112"/>
      <c r="CYN638" s="112"/>
      <c r="CYO638" s="112"/>
      <c r="CYP638" s="112"/>
      <c r="CYQ638" s="112"/>
      <c r="CYR638" s="112"/>
      <c r="CYS638" s="112"/>
      <c r="CYT638" s="112"/>
      <c r="CYU638" s="112"/>
      <c r="CYV638" s="112"/>
      <c r="CYW638" s="112"/>
      <c r="CYX638" s="112"/>
      <c r="CYY638" s="112"/>
      <c r="CYZ638" s="112"/>
      <c r="CZA638" s="112"/>
      <c r="CZB638" s="112"/>
      <c r="CZC638" s="112"/>
      <c r="CZD638" s="112"/>
      <c r="CZE638" s="112"/>
      <c r="CZF638" s="112"/>
      <c r="CZG638" s="112"/>
      <c r="CZH638" s="112"/>
      <c r="CZI638" s="112"/>
      <c r="CZJ638" s="112"/>
      <c r="CZK638" s="112"/>
      <c r="CZL638" s="112"/>
      <c r="CZM638" s="112"/>
      <c r="CZN638" s="112"/>
      <c r="CZO638" s="112"/>
      <c r="CZP638" s="112"/>
      <c r="CZQ638" s="112"/>
      <c r="CZR638" s="112"/>
      <c r="CZS638" s="112"/>
      <c r="CZT638" s="112"/>
      <c r="CZU638" s="112"/>
      <c r="CZV638" s="112"/>
      <c r="CZW638" s="112"/>
      <c r="CZX638" s="112"/>
      <c r="CZY638" s="112"/>
      <c r="CZZ638" s="112"/>
      <c r="DAA638" s="112"/>
      <c r="DAB638" s="112"/>
      <c r="DAC638" s="112"/>
      <c r="DAD638" s="112"/>
      <c r="DAE638" s="112"/>
      <c r="DAF638" s="112"/>
      <c r="DAG638" s="112"/>
      <c r="DAH638" s="112"/>
      <c r="DAI638" s="112"/>
      <c r="DAJ638" s="112"/>
      <c r="DAK638" s="112"/>
      <c r="DAL638" s="112"/>
      <c r="DAM638" s="112"/>
      <c r="DAN638" s="112"/>
      <c r="DAO638" s="112"/>
      <c r="DAP638" s="112"/>
      <c r="DAQ638" s="112"/>
      <c r="DAR638" s="112"/>
      <c r="DAS638" s="112"/>
      <c r="DAT638" s="112"/>
      <c r="DAU638" s="112"/>
      <c r="DAV638" s="112"/>
      <c r="DAW638" s="112"/>
      <c r="DAX638" s="112"/>
      <c r="DAY638" s="112"/>
      <c r="DAZ638" s="112"/>
      <c r="DBA638" s="112"/>
      <c r="DBB638" s="112"/>
      <c r="DBC638" s="112"/>
      <c r="DBD638" s="112"/>
      <c r="DBE638" s="112"/>
      <c r="DBF638" s="112"/>
      <c r="DBG638" s="112"/>
      <c r="DBH638" s="112"/>
      <c r="DBI638" s="112"/>
      <c r="DBJ638" s="112"/>
      <c r="DBK638" s="112"/>
      <c r="DBL638" s="112"/>
      <c r="DBM638" s="112"/>
      <c r="DBN638" s="112"/>
      <c r="DBO638" s="112"/>
      <c r="DBP638" s="112"/>
      <c r="DBQ638" s="112"/>
      <c r="DBR638" s="112"/>
      <c r="DBS638" s="112"/>
      <c r="DBT638" s="112"/>
      <c r="DBU638" s="112"/>
      <c r="DBV638" s="112"/>
      <c r="DBW638" s="112"/>
      <c r="DBX638" s="112"/>
      <c r="DBY638" s="112"/>
      <c r="DBZ638" s="112"/>
      <c r="DCA638" s="112"/>
      <c r="DCB638" s="112"/>
      <c r="DCC638" s="112"/>
      <c r="DCD638" s="112"/>
      <c r="DCE638" s="112"/>
      <c r="DCF638" s="112"/>
      <c r="DCG638" s="112"/>
      <c r="DCH638" s="112"/>
      <c r="DCI638" s="112"/>
      <c r="DCJ638" s="112"/>
      <c r="DCK638" s="112"/>
      <c r="DCL638" s="112"/>
      <c r="DCM638" s="112"/>
      <c r="DCN638" s="112"/>
      <c r="DCO638" s="112"/>
      <c r="DCP638" s="112"/>
      <c r="DCQ638" s="112"/>
      <c r="DCR638" s="112"/>
      <c r="DCS638" s="112"/>
      <c r="DCT638" s="112"/>
      <c r="DCU638" s="112"/>
      <c r="DCV638" s="112"/>
      <c r="DCW638" s="112"/>
      <c r="DCX638" s="112"/>
      <c r="DCY638" s="112"/>
      <c r="DCZ638" s="112"/>
      <c r="DDA638" s="112"/>
      <c r="DDB638" s="112"/>
      <c r="DDC638" s="112"/>
      <c r="DDD638" s="112"/>
      <c r="DDE638" s="112"/>
      <c r="DDF638" s="112"/>
      <c r="DDG638" s="112"/>
      <c r="DDH638" s="112"/>
      <c r="DDI638" s="112"/>
      <c r="DDJ638" s="112"/>
      <c r="DDK638" s="112"/>
      <c r="DDL638" s="112"/>
      <c r="DDM638" s="112"/>
      <c r="DDN638" s="112"/>
      <c r="DDO638" s="112"/>
      <c r="DDP638" s="112"/>
      <c r="DDQ638" s="112"/>
      <c r="DDR638" s="112"/>
      <c r="DDS638" s="112"/>
      <c r="DDT638" s="112"/>
      <c r="DDU638" s="112"/>
      <c r="DDV638" s="112"/>
      <c r="DDW638" s="112"/>
      <c r="DDX638" s="112"/>
      <c r="DDY638" s="112"/>
      <c r="DDZ638" s="112"/>
      <c r="DEA638" s="112"/>
      <c r="DEB638" s="112"/>
      <c r="DEC638" s="112"/>
      <c r="DED638" s="112"/>
      <c r="DEE638" s="112"/>
      <c r="DEF638" s="112"/>
      <c r="DEG638" s="112"/>
      <c r="DEH638" s="112"/>
      <c r="DEI638" s="112"/>
      <c r="DEJ638" s="112"/>
      <c r="DEK638" s="112"/>
      <c r="DEL638" s="112"/>
      <c r="DEM638" s="112"/>
      <c r="DEN638" s="112"/>
      <c r="DEO638" s="112"/>
      <c r="DEP638" s="112"/>
      <c r="DEQ638" s="112"/>
      <c r="DER638" s="112"/>
      <c r="DES638" s="112"/>
      <c r="DET638" s="112"/>
      <c r="DEU638" s="112"/>
      <c r="DEV638" s="112"/>
      <c r="DEW638" s="112"/>
      <c r="DEX638" s="112"/>
      <c r="DEY638" s="112"/>
      <c r="DEZ638" s="112"/>
      <c r="DFA638" s="112"/>
      <c r="DFB638" s="112"/>
      <c r="DFC638" s="112"/>
      <c r="DFD638" s="112"/>
      <c r="DFE638" s="112"/>
      <c r="DFF638" s="112"/>
      <c r="DFG638" s="112"/>
      <c r="DFH638" s="112"/>
      <c r="DFI638" s="112"/>
      <c r="DFJ638" s="112"/>
      <c r="DFK638" s="112"/>
      <c r="DFL638" s="112"/>
      <c r="DFM638" s="112"/>
      <c r="DFN638" s="112"/>
      <c r="DFO638" s="112"/>
      <c r="DFP638" s="112"/>
      <c r="DFQ638" s="112"/>
      <c r="DFR638" s="112"/>
      <c r="DFS638" s="112"/>
      <c r="DFT638" s="112"/>
      <c r="DFU638" s="112"/>
      <c r="DFV638" s="112"/>
      <c r="DFW638" s="112"/>
      <c r="DFX638" s="112"/>
      <c r="DFY638" s="112"/>
      <c r="DFZ638" s="112"/>
      <c r="DGA638" s="112"/>
      <c r="DGB638" s="112"/>
      <c r="DGC638" s="112"/>
      <c r="DGD638" s="112"/>
      <c r="DGE638" s="112"/>
      <c r="DGF638" s="112"/>
      <c r="DGG638" s="112"/>
      <c r="DGH638" s="112"/>
      <c r="DGI638" s="112"/>
      <c r="DGJ638" s="112"/>
      <c r="DGK638" s="112"/>
      <c r="DGL638" s="112"/>
      <c r="DGM638" s="112"/>
      <c r="DGN638" s="112"/>
      <c r="DGO638" s="112"/>
      <c r="DGP638" s="112"/>
      <c r="DGQ638" s="112"/>
      <c r="DGR638" s="112"/>
      <c r="DGS638" s="112"/>
      <c r="DGT638" s="112"/>
      <c r="DGU638" s="112"/>
      <c r="DGV638" s="112"/>
      <c r="DGW638" s="112"/>
      <c r="DGX638" s="112"/>
      <c r="DGY638" s="112"/>
      <c r="DGZ638" s="112"/>
      <c r="DHA638" s="112"/>
      <c r="DHB638" s="112"/>
      <c r="DHC638" s="112"/>
      <c r="DHD638" s="112"/>
      <c r="DHE638" s="112"/>
      <c r="DHF638" s="112"/>
      <c r="DHG638" s="112"/>
      <c r="DHH638" s="112"/>
      <c r="DHI638" s="112"/>
      <c r="DHJ638" s="112"/>
      <c r="DHK638" s="112"/>
      <c r="DHL638" s="112"/>
      <c r="DHM638" s="112"/>
      <c r="DHN638" s="112"/>
      <c r="DHO638" s="112"/>
      <c r="DHP638" s="112"/>
      <c r="DHQ638" s="112"/>
      <c r="DHR638" s="112"/>
      <c r="DHS638" s="112"/>
      <c r="DHT638" s="112"/>
      <c r="DHU638" s="112"/>
      <c r="DHV638" s="112"/>
      <c r="DHW638" s="112"/>
      <c r="DHX638" s="112"/>
      <c r="DHY638" s="112"/>
      <c r="DHZ638" s="112"/>
      <c r="DIA638" s="112"/>
      <c r="DIB638" s="112"/>
      <c r="DIC638" s="112"/>
      <c r="DID638" s="112"/>
      <c r="DIE638" s="112"/>
      <c r="DIF638" s="112"/>
      <c r="DIG638" s="112"/>
      <c r="DIH638" s="112"/>
      <c r="DII638" s="112"/>
      <c r="DIJ638" s="112"/>
      <c r="DIK638" s="112"/>
      <c r="DIL638" s="112"/>
      <c r="DIM638" s="112"/>
      <c r="DIN638" s="112"/>
      <c r="DIO638" s="112"/>
      <c r="DIP638" s="112"/>
      <c r="DIQ638" s="112"/>
      <c r="DIR638" s="112"/>
      <c r="DIS638" s="112"/>
      <c r="DIT638" s="112"/>
      <c r="DIU638" s="112"/>
      <c r="DIV638" s="112"/>
      <c r="DIW638" s="112"/>
      <c r="DIX638" s="112"/>
      <c r="DIY638" s="112"/>
      <c r="DIZ638" s="112"/>
      <c r="DJA638" s="112"/>
      <c r="DJB638" s="112"/>
      <c r="DJC638" s="112"/>
      <c r="DJD638" s="112"/>
      <c r="DJE638" s="112"/>
      <c r="DJF638" s="112"/>
      <c r="DJG638" s="112"/>
      <c r="DJH638" s="112"/>
      <c r="DJI638" s="112"/>
      <c r="DJJ638" s="112"/>
      <c r="DJK638" s="112"/>
      <c r="DJL638" s="112"/>
      <c r="DJM638" s="112"/>
      <c r="DJN638" s="112"/>
      <c r="DJO638" s="112"/>
      <c r="DJP638" s="112"/>
      <c r="DJQ638" s="112"/>
      <c r="DJR638" s="112"/>
      <c r="DJS638" s="112"/>
      <c r="DJT638" s="112"/>
      <c r="DJU638" s="112"/>
      <c r="DJV638" s="112"/>
      <c r="DJW638" s="112"/>
      <c r="DJX638" s="112"/>
      <c r="DJY638" s="112"/>
      <c r="DJZ638" s="112"/>
      <c r="DKA638" s="112"/>
      <c r="DKB638" s="112"/>
      <c r="DKC638" s="112"/>
      <c r="DKD638" s="112"/>
      <c r="DKE638" s="112"/>
      <c r="DKF638" s="112"/>
      <c r="DKG638" s="112"/>
      <c r="DKH638" s="112"/>
      <c r="DKI638" s="112"/>
      <c r="DKJ638" s="112"/>
      <c r="DKK638" s="112"/>
      <c r="DKL638" s="112"/>
      <c r="DKM638" s="112"/>
      <c r="DKN638" s="112"/>
      <c r="DKO638" s="112"/>
      <c r="DKP638" s="112"/>
      <c r="DKQ638" s="112"/>
      <c r="DKR638" s="112"/>
      <c r="DKS638" s="112"/>
      <c r="DKT638" s="112"/>
      <c r="DKU638" s="112"/>
      <c r="DKV638" s="112"/>
      <c r="DKW638" s="112"/>
      <c r="DKX638" s="112"/>
      <c r="DKY638" s="112"/>
      <c r="DKZ638" s="112"/>
      <c r="DLA638" s="112"/>
      <c r="DLB638" s="112"/>
      <c r="DLC638" s="112"/>
      <c r="DLD638" s="112"/>
      <c r="DLE638" s="112"/>
      <c r="DLF638" s="112"/>
      <c r="DLG638" s="112"/>
      <c r="DLH638" s="112"/>
      <c r="DLI638" s="112"/>
      <c r="DLJ638" s="112"/>
      <c r="DLK638" s="112"/>
      <c r="DLL638" s="112"/>
      <c r="DLM638" s="112"/>
      <c r="DLN638" s="112"/>
      <c r="DLO638" s="112"/>
      <c r="DLP638" s="112"/>
      <c r="DLQ638" s="112"/>
      <c r="DLR638" s="112"/>
      <c r="DLS638" s="112"/>
      <c r="DLT638" s="112"/>
      <c r="DLU638" s="112"/>
      <c r="DLV638" s="112"/>
      <c r="DLW638" s="112"/>
      <c r="DLX638" s="112"/>
      <c r="DLY638" s="112"/>
      <c r="DLZ638" s="112"/>
      <c r="DMA638" s="112"/>
      <c r="DMB638" s="112"/>
      <c r="DMC638" s="112"/>
      <c r="DMD638" s="112"/>
      <c r="DME638" s="112"/>
      <c r="DMF638" s="112"/>
      <c r="DMG638" s="112"/>
      <c r="DMH638" s="112"/>
      <c r="DMI638" s="112"/>
      <c r="DMJ638" s="112"/>
      <c r="DMK638" s="112"/>
      <c r="DML638" s="112"/>
      <c r="DMM638" s="112"/>
      <c r="DMN638" s="112"/>
      <c r="DMO638" s="112"/>
      <c r="DMP638" s="112"/>
      <c r="DMQ638" s="112"/>
      <c r="DMR638" s="112"/>
      <c r="DMS638" s="112"/>
      <c r="DMT638" s="112"/>
      <c r="DMU638" s="112"/>
      <c r="DMV638" s="112"/>
      <c r="DMW638" s="112"/>
      <c r="DMX638" s="112"/>
      <c r="DMY638" s="112"/>
      <c r="DMZ638" s="112"/>
      <c r="DNA638" s="112"/>
      <c r="DNB638" s="112"/>
      <c r="DNC638" s="112"/>
      <c r="DND638" s="112"/>
      <c r="DNE638" s="112"/>
      <c r="DNF638" s="112"/>
      <c r="DNG638" s="112"/>
      <c r="DNH638" s="112"/>
      <c r="DNI638" s="112"/>
      <c r="DNJ638" s="112"/>
      <c r="DNK638" s="112"/>
      <c r="DNL638" s="112"/>
      <c r="DNM638" s="112"/>
      <c r="DNN638" s="112"/>
      <c r="DNO638" s="112"/>
      <c r="DNP638" s="112"/>
      <c r="DNQ638" s="112"/>
      <c r="DNR638" s="112"/>
      <c r="DNS638" s="112"/>
      <c r="DNT638" s="112"/>
      <c r="DNU638" s="112"/>
      <c r="DNV638" s="112"/>
      <c r="DNW638" s="112"/>
      <c r="DNX638" s="112"/>
      <c r="DNY638" s="112"/>
      <c r="DNZ638" s="112"/>
      <c r="DOA638" s="112"/>
      <c r="DOB638" s="112"/>
      <c r="DOC638" s="112"/>
      <c r="DOD638" s="112"/>
      <c r="DOE638" s="112"/>
      <c r="DOF638" s="112"/>
      <c r="DOG638" s="112"/>
      <c r="DOH638" s="112"/>
      <c r="DOI638" s="112"/>
      <c r="DOJ638" s="112"/>
      <c r="DOK638" s="112"/>
      <c r="DOL638" s="112"/>
      <c r="DOM638" s="112"/>
      <c r="DON638" s="112"/>
      <c r="DOO638" s="112"/>
      <c r="DOP638" s="112"/>
      <c r="DOQ638" s="112"/>
      <c r="DOR638" s="112"/>
      <c r="DOS638" s="112"/>
      <c r="DOT638" s="112"/>
      <c r="DOU638" s="112"/>
      <c r="DOV638" s="112"/>
      <c r="DOW638" s="112"/>
      <c r="DOX638" s="112"/>
      <c r="DOY638" s="112"/>
      <c r="DOZ638" s="112"/>
      <c r="DPA638" s="112"/>
      <c r="DPB638" s="112"/>
      <c r="DPC638" s="112"/>
      <c r="DPD638" s="112"/>
      <c r="DPE638" s="112"/>
      <c r="DPF638" s="112"/>
      <c r="DPG638" s="112"/>
      <c r="DPH638" s="112"/>
      <c r="DPI638" s="112"/>
      <c r="DPJ638" s="112"/>
      <c r="DPK638" s="112"/>
      <c r="DPL638" s="112"/>
      <c r="DPM638" s="112"/>
      <c r="DPN638" s="112"/>
      <c r="DPO638" s="112"/>
      <c r="DPP638" s="112"/>
      <c r="DPQ638" s="112"/>
      <c r="DPR638" s="112"/>
      <c r="DPS638" s="112"/>
      <c r="DPT638" s="112"/>
      <c r="DPU638" s="112"/>
      <c r="DPV638" s="112"/>
      <c r="DPW638" s="112"/>
      <c r="DPX638" s="112"/>
      <c r="DPY638" s="112"/>
      <c r="DPZ638" s="112"/>
      <c r="DQA638" s="112"/>
      <c r="DQB638" s="112"/>
      <c r="DQC638" s="112"/>
      <c r="DQD638" s="112"/>
      <c r="DQE638" s="112"/>
      <c r="DQF638" s="112"/>
      <c r="DQG638" s="112"/>
      <c r="DQH638" s="112"/>
      <c r="DQI638" s="112"/>
      <c r="DQJ638" s="112"/>
      <c r="DQK638" s="112"/>
      <c r="DQL638" s="112"/>
      <c r="DQM638" s="112"/>
      <c r="DQN638" s="112"/>
      <c r="DQO638" s="112"/>
      <c r="DQP638" s="112"/>
      <c r="DQQ638" s="112"/>
      <c r="DQR638" s="112"/>
      <c r="DQS638" s="112"/>
      <c r="DQT638" s="112"/>
      <c r="DQU638" s="112"/>
      <c r="DQV638" s="112"/>
      <c r="DQW638" s="112"/>
      <c r="DQX638" s="112"/>
      <c r="DQY638" s="112"/>
      <c r="DQZ638" s="112"/>
      <c r="DRA638" s="112"/>
      <c r="DRB638" s="112"/>
      <c r="DRC638" s="112"/>
      <c r="DRD638" s="112"/>
      <c r="DRE638" s="112"/>
      <c r="DRF638" s="112"/>
      <c r="DRG638" s="112"/>
      <c r="DRH638" s="112"/>
      <c r="DRI638" s="112"/>
      <c r="DRJ638" s="112"/>
      <c r="DRK638" s="112"/>
      <c r="DRL638" s="112"/>
      <c r="DRM638" s="112"/>
      <c r="DRN638" s="112"/>
      <c r="DRO638" s="112"/>
      <c r="DRP638" s="112"/>
      <c r="DRQ638" s="112"/>
      <c r="DRR638" s="112"/>
      <c r="DRS638" s="112"/>
      <c r="DRT638" s="112"/>
      <c r="DRU638" s="112"/>
      <c r="DRV638" s="112"/>
      <c r="DRW638" s="112"/>
      <c r="DRX638" s="112"/>
      <c r="DRY638" s="112"/>
      <c r="DRZ638" s="112"/>
      <c r="DSA638" s="112"/>
      <c r="DSB638" s="112"/>
      <c r="DSC638" s="112"/>
      <c r="DSD638" s="112"/>
      <c r="DSE638" s="112"/>
      <c r="DSF638" s="112"/>
      <c r="DSG638" s="112"/>
      <c r="DSH638" s="112"/>
      <c r="DSI638" s="112"/>
      <c r="DSJ638" s="112"/>
      <c r="DSK638" s="112"/>
      <c r="DSL638" s="112"/>
      <c r="DSM638" s="112"/>
      <c r="DSN638" s="112"/>
      <c r="DSO638" s="112"/>
      <c r="DSP638" s="112"/>
      <c r="DSQ638" s="112"/>
      <c r="DSR638" s="112"/>
      <c r="DSS638" s="112"/>
      <c r="DST638" s="112"/>
      <c r="DSU638" s="112"/>
      <c r="DSV638" s="112"/>
      <c r="DSW638" s="112"/>
      <c r="DSX638" s="112"/>
      <c r="DSY638" s="112"/>
      <c r="DSZ638" s="112"/>
      <c r="DTA638" s="112"/>
      <c r="DTB638" s="112"/>
      <c r="DTC638" s="112"/>
      <c r="DTD638" s="112"/>
      <c r="DTE638" s="112"/>
      <c r="DTF638" s="112"/>
      <c r="DTG638" s="112"/>
      <c r="DTH638" s="112"/>
      <c r="DTI638" s="112"/>
      <c r="DTJ638" s="112"/>
      <c r="DTK638" s="112"/>
      <c r="DTL638" s="112"/>
      <c r="DTM638" s="112"/>
      <c r="DTN638" s="112"/>
      <c r="DTO638" s="112"/>
      <c r="DTP638" s="112"/>
      <c r="DTQ638" s="112"/>
      <c r="DTR638" s="112"/>
      <c r="DTS638" s="112"/>
      <c r="DTT638" s="112"/>
      <c r="DTU638" s="112"/>
      <c r="DTV638" s="112"/>
      <c r="DTW638" s="112"/>
      <c r="DTX638" s="112"/>
      <c r="DTY638" s="112"/>
      <c r="DTZ638" s="112"/>
      <c r="DUA638" s="112"/>
      <c r="DUB638" s="112"/>
      <c r="DUC638" s="112"/>
      <c r="DUD638" s="112"/>
      <c r="DUE638" s="112"/>
      <c r="DUF638" s="112"/>
      <c r="DUG638" s="112"/>
      <c r="DUH638" s="112"/>
      <c r="DUI638" s="112"/>
      <c r="DUJ638" s="112"/>
      <c r="DUK638" s="112"/>
      <c r="DUL638" s="112"/>
      <c r="DUM638" s="112"/>
      <c r="DUN638" s="112"/>
      <c r="DUO638" s="112"/>
      <c r="DUP638" s="112"/>
      <c r="DUQ638" s="112"/>
      <c r="DUR638" s="112"/>
      <c r="DUS638" s="112"/>
      <c r="DUT638" s="112"/>
      <c r="DUU638" s="112"/>
      <c r="DUV638" s="112"/>
      <c r="DUW638" s="112"/>
      <c r="DUX638" s="112"/>
      <c r="DUY638" s="112"/>
      <c r="DUZ638" s="112"/>
      <c r="DVA638" s="112"/>
      <c r="DVB638" s="112"/>
      <c r="DVC638" s="112"/>
      <c r="DVD638" s="112"/>
      <c r="DVE638" s="112"/>
      <c r="DVF638" s="112"/>
      <c r="DVG638" s="112"/>
      <c r="DVH638" s="112"/>
      <c r="DVI638" s="112"/>
      <c r="DVJ638" s="112"/>
      <c r="DVK638" s="112"/>
      <c r="DVL638" s="112"/>
      <c r="DVM638" s="112"/>
      <c r="DVN638" s="112"/>
      <c r="DVO638" s="112"/>
      <c r="DVP638" s="112"/>
      <c r="DVQ638" s="112"/>
      <c r="DVR638" s="112"/>
      <c r="DVS638" s="112"/>
      <c r="DVT638" s="112"/>
      <c r="DVU638" s="112"/>
      <c r="DVV638" s="112"/>
      <c r="DVW638" s="112"/>
      <c r="DVX638" s="112"/>
      <c r="DVY638" s="112"/>
      <c r="DVZ638" s="112"/>
      <c r="DWA638" s="112"/>
      <c r="DWB638" s="112"/>
      <c r="DWC638" s="112"/>
      <c r="DWD638" s="112"/>
      <c r="DWE638" s="112"/>
      <c r="DWF638" s="112"/>
      <c r="DWG638" s="112"/>
      <c r="DWH638" s="112"/>
      <c r="DWI638" s="112"/>
      <c r="DWJ638" s="112"/>
      <c r="DWK638" s="112"/>
      <c r="DWL638" s="112"/>
      <c r="DWM638" s="112"/>
      <c r="DWN638" s="112"/>
      <c r="DWO638" s="112"/>
      <c r="DWP638" s="112"/>
      <c r="DWQ638" s="112"/>
      <c r="DWR638" s="112"/>
      <c r="DWS638" s="112"/>
      <c r="DWT638" s="112"/>
      <c r="DWU638" s="112"/>
      <c r="DWV638" s="112"/>
      <c r="DWW638" s="112"/>
      <c r="DWX638" s="112"/>
      <c r="DWY638" s="112"/>
      <c r="DWZ638" s="112"/>
      <c r="DXA638" s="112"/>
      <c r="DXB638" s="112"/>
      <c r="DXC638" s="112"/>
      <c r="DXD638" s="112"/>
      <c r="DXE638" s="112"/>
      <c r="DXF638" s="112"/>
      <c r="DXG638" s="112"/>
      <c r="DXH638" s="112"/>
      <c r="DXI638" s="112"/>
      <c r="DXJ638" s="112"/>
      <c r="DXK638" s="112"/>
      <c r="DXL638" s="112"/>
      <c r="DXM638" s="112"/>
      <c r="DXN638" s="112"/>
      <c r="DXO638" s="112"/>
      <c r="DXP638" s="112"/>
      <c r="DXQ638" s="112"/>
      <c r="DXR638" s="112"/>
      <c r="DXS638" s="112"/>
      <c r="DXT638" s="112"/>
      <c r="DXU638" s="112"/>
      <c r="DXV638" s="112"/>
      <c r="DXW638" s="112"/>
      <c r="DXX638" s="112"/>
      <c r="DXY638" s="112"/>
      <c r="DXZ638" s="112"/>
      <c r="DYA638" s="112"/>
      <c r="DYB638" s="112"/>
      <c r="DYC638" s="112"/>
      <c r="DYD638" s="112"/>
      <c r="DYE638" s="112"/>
      <c r="DYF638" s="112"/>
      <c r="DYG638" s="112"/>
      <c r="DYH638" s="112"/>
      <c r="DYI638" s="112"/>
      <c r="DYJ638" s="112"/>
      <c r="DYK638" s="112"/>
      <c r="DYL638" s="112"/>
      <c r="DYM638" s="112"/>
      <c r="DYN638" s="112"/>
      <c r="DYO638" s="112"/>
      <c r="DYP638" s="112"/>
      <c r="DYQ638" s="112"/>
      <c r="DYR638" s="112"/>
      <c r="DYS638" s="112"/>
      <c r="DYT638" s="112"/>
      <c r="DYU638" s="112"/>
      <c r="DYV638" s="112"/>
      <c r="DYW638" s="112"/>
      <c r="DYX638" s="112"/>
      <c r="DYY638" s="112"/>
      <c r="DYZ638" s="112"/>
      <c r="DZA638" s="112"/>
      <c r="DZB638" s="112"/>
      <c r="DZC638" s="112"/>
      <c r="DZD638" s="112"/>
      <c r="DZE638" s="112"/>
      <c r="DZF638" s="112"/>
      <c r="DZG638" s="112"/>
      <c r="DZH638" s="112"/>
      <c r="DZI638" s="112"/>
      <c r="DZJ638" s="112"/>
      <c r="DZK638" s="112"/>
      <c r="DZL638" s="112"/>
      <c r="DZM638" s="112"/>
      <c r="DZN638" s="112"/>
      <c r="DZO638" s="112"/>
      <c r="DZP638" s="112"/>
      <c r="DZQ638" s="112"/>
      <c r="DZR638" s="112"/>
      <c r="DZS638" s="112"/>
      <c r="DZT638" s="112"/>
      <c r="DZU638" s="112"/>
      <c r="DZV638" s="112"/>
      <c r="DZW638" s="112"/>
      <c r="DZX638" s="112"/>
      <c r="DZY638" s="112"/>
      <c r="DZZ638" s="112"/>
      <c r="EAA638" s="112"/>
      <c r="EAB638" s="112"/>
      <c r="EAC638" s="112"/>
      <c r="EAD638" s="112"/>
      <c r="EAE638" s="112"/>
      <c r="EAF638" s="112"/>
      <c r="EAG638" s="112"/>
      <c r="EAH638" s="112"/>
      <c r="EAI638" s="112"/>
      <c r="EAJ638" s="112"/>
      <c r="EAK638" s="112"/>
      <c r="EAL638" s="112"/>
      <c r="EAM638" s="112"/>
      <c r="EAN638" s="112"/>
      <c r="EAO638" s="112"/>
      <c r="EAP638" s="112"/>
      <c r="EAQ638" s="112"/>
      <c r="EAR638" s="112"/>
      <c r="EAS638" s="112"/>
      <c r="EAT638" s="112"/>
      <c r="EAU638" s="112"/>
      <c r="EAV638" s="112"/>
      <c r="EAW638" s="112"/>
      <c r="EAX638" s="112"/>
      <c r="EAY638" s="112"/>
      <c r="EAZ638" s="112"/>
      <c r="EBA638" s="112"/>
      <c r="EBB638" s="112"/>
      <c r="EBC638" s="112"/>
      <c r="EBD638" s="112"/>
      <c r="EBE638" s="112"/>
      <c r="EBF638" s="112"/>
      <c r="EBG638" s="112"/>
      <c r="EBH638" s="112"/>
      <c r="EBI638" s="112"/>
      <c r="EBJ638" s="112"/>
      <c r="EBK638" s="112"/>
      <c r="EBL638" s="112"/>
      <c r="EBM638" s="112"/>
      <c r="EBN638" s="112"/>
      <c r="EBO638" s="112"/>
      <c r="EBP638" s="112"/>
      <c r="EBQ638" s="112"/>
      <c r="EBR638" s="112"/>
      <c r="EBS638" s="112"/>
      <c r="EBT638" s="112"/>
      <c r="EBU638" s="112"/>
      <c r="EBV638" s="112"/>
      <c r="EBW638" s="112"/>
      <c r="EBX638" s="112"/>
      <c r="EBY638" s="112"/>
      <c r="EBZ638" s="112"/>
      <c r="ECA638" s="112"/>
      <c r="ECB638" s="112"/>
      <c r="ECC638" s="112"/>
      <c r="ECD638" s="112"/>
      <c r="ECE638" s="112"/>
      <c r="ECF638" s="112"/>
      <c r="ECG638" s="112"/>
      <c r="ECH638" s="112"/>
      <c r="ECI638" s="112"/>
      <c r="ECJ638" s="112"/>
      <c r="ECK638" s="112"/>
      <c r="ECL638" s="112"/>
      <c r="ECM638" s="112"/>
      <c r="ECN638" s="112"/>
      <c r="ECO638" s="112"/>
      <c r="ECP638" s="112"/>
      <c r="ECQ638" s="112"/>
      <c r="ECR638" s="112"/>
      <c r="ECS638" s="112"/>
      <c r="ECT638" s="112"/>
      <c r="ECU638" s="112"/>
      <c r="ECV638" s="112"/>
      <c r="ECW638" s="112"/>
      <c r="ECX638" s="112"/>
      <c r="ECY638" s="112"/>
      <c r="ECZ638" s="112"/>
      <c r="EDA638" s="112"/>
      <c r="EDB638" s="112"/>
      <c r="EDC638" s="112"/>
      <c r="EDD638" s="112"/>
      <c r="EDE638" s="112"/>
      <c r="EDF638" s="112"/>
      <c r="EDG638" s="112"/>
      <c r="EDH638" s="112"/>
      <c r="EDI638" s="112"/>
      <c r="EDJ638" s="112"/>
      <c r="EDK638" s="112"/>
      <c r="EDL638" s="112"/>
      <c r="EDM638" s="112"/>
      <c r="EDN638" s="112"/>
      <c r="EDO638" s="112"/>
      <c r="EDP638" s="112"/>
      <c r="EDQ638" s="112"/>
      <c r="EDR638" s="112"/>
      <c r="EDS638" s="112"/>
      <c r="EDT638" s="112"/>
      <c r="EDU638" s="112"/>
      <c r="EDV638" s="112"/>
      <c r="EDW638" s="112"/>
      <c r="EDX638" s="112"/>
      <c r="EDY638" s="112"/>
      <c r="EDZ638" s="112"/>
      <c r="EEA638" s="112"/>
      <c r="EEB638" s="112"/>
      <c r="EEC638" s="112"/>
      <c r="EED638" s="112"/>
      <c r="EEE638" s="112"/>
      <c r="EEF638" s="112"/>
      <c r="EEG638" s="112"/>
      <c r="EEH638" s="112"/>
      <c r="EEI638" s="112"/>
      <c r="EEJ638" s="112"/>
      <c r="EEK638" s="112"/>
      <c r="EEL638" s="112"/>
      <c r="EEM638" s="112"/>
      <c r="EEN638" s="112"/>
      <c r="EEO638" s="112"/>
      <c r="EEP638" s="112"/>
      <c r="EEQ638" s="112"/>
      <c r="EER638" s="112"/>
      <c r="EES638" s="112"/>
      <c r="EET638" s="112"/>
      <c r="EEU638" s="112"/>
      <c r="EEV638" s="112"/>
      <c r="EEW638" s="112"/>
      <c r="EEX638" s="112"/>
      <c r="EEY638" s="112"/>
      <c r="EEZ638" s="112"/>
      <c r="EFA638" s="112"/>
      <c r="EFB638" s="112"/>
      <c r="EFC638" s="112"/>
      <c r="EFD638" s="112"/>
      <c r="EFE638" s="112"/>
      <c r="EFF638" s="112"/>
      <c r="EFG638" s="112"/>
      <c r="EFH638" s="112"/>
      <c r="EFI638" s="112"/>
      <c r="EFJ638" s="112"/>
      <c r="EFK638" s="112"/>
      <c r="EFL638" s="112"/>
      <c r="EFM638" s="112"/>
      <c r="EFN638" s="112"/>
      <c r="EFO638" s="112"/>
      <c r="EFP638" s="112"/>
      <c r="EFQ638" s="112"/>
      <c r="EFR638" s="112"/>
      <c r="EFS638" s="112"/>
      <c r="EFT638" s="112"/>
      <c r="EFU638" s="112"/>
      <c r="EFV638" s="112"/>
      <c r="EFW638" s="112"/>
      <c r="EFX638" s="112"/>
      <c r="EFY638" s="112"/>
      <c r="EFZ638" s="112"/>
      <c r="EGA638" s="112"/>
      <c r="EGB638" s="112"/>
      <c r="EGC638" s="112"/>
      <c r="EGD638" s="112"/>
      <c r="EGE638" s="112"/>
      <c r="EGF638" s="112"/>
      <c r="EGG638" s="112"/>
      <c r="EGH638" s="112"/>
      <c r="EGI638" s="112"/>
      <c r="EGJ638" s="112"/>
      <c r="EGK638" s="112"/>
      <c r="EGL638" s="112"/>
      <c r="EGM638" s="112"/>
      <c r="EGN638" s="112"/>
      <c r="EGO638" s="112"/>
      <c r="EGP638" s="112"/>
      <c r="EGQ638" s="112"/>
      <c r="EGR638" s="112"/>
      <c r="EGS638" s="112"/>
      <c r="EGT638" s="112"/>
      <c r="EGU638" s="112"/>
      <c r="EGV638" s="112"/>
      <c r="EGW638" s="112"/>
      <c r="EGX638" s="112"/>
      <c r="EGY638" s="112"/>
      <c r="EGZ638" s="112"/>
      <c r="EHA638" s="112"/>
      <c r="EHB638" s="112"/>
      <c r="EHC638" s="112"/>
      <c r="EHD638" s="112"/>
      <c r="EHE638" s="112"/>
      <c r="EHF638" s="112"/>
      <c r="EHG638" s="112"/>
      <c r="EHH638" s="112"/>
      <c r="EHI638" s="112"/>
      <c r="EHJ638" s="112"/>
      <c r="EHK638" s="112"/>
      <c r="EHL638" s="112"/>
      <c r="EHM638" s="112"/>
      <c r="EHN638" s="112"/>
      <c r="EHO638" s="112"/>
      <c r="EHP638" s="112"/>
      <c r="EHQ638" s="112"/>
      <c r="EHR638" s="112"/>
      <c r="EHS638" s="112"/>
      <c r="EHT638" s="112"/>
      <c r="EHU638" s="112"/>
      <c r="EHV638" s="112"/>
      <c r="EHW638" s="112"/>
      <c r="EHX638" s="112"/>
      <c r="EHY638" s="112"/>
      <c r="EHZ638" s="112"/>
      <c r="EIA638" s="112"/>
      <c r="EIB638" s="112"/>
      <c r="EIC638" s="112"/>
      <c r="EID638" s="112"/>
      <c r="EIE638" s="112"/>
      <c r="EIF638" s="112"/>
      <c r="EIG638" s="112"/>
      <c r="EIH638" s="112"/>
      <c r="EII638" s="112"/>
      <c r="EIJ638" s="112"/>
      <c r="EIK638" s="112"/>
      <c r="EIL638" s="112"/>
      <c r="EIM638" s="112"/>
      <c r="EIN638" s="112"/>
      <c r="EIO638" s="112"/>
      <c r="EIP638" s="112"/>
      <c r="EIQ638" s="112"/>
      <c r="EIR638" s="112"/>
      <c r="EIS638" s="112"/>
      <c r="EIT638" s="112"/>
      <c r="EIU638" s="112"/>
      <c r="EIV638" s="112"/>
      <c r="EIW638" s="112"/>
      <c r="EIX638" s="112"/>
      <c r="EIY638" s="112"/>
      <c r="EIZ638" s="112"/>
      <c r="EJA638" s="112"/>
      <c r="EJB638" s="112"/>
      <c r="EJC638" s="112"/>
      <c r="EJD638" s="112"/>
      <c r="EJE638" s="112"/>
      <c r="EJF638" s="112"/>
      <c r="EJG638" s="112"/>
      <c r="EJH638" s="112"/>
      <c r="EJI638" s="112"/>
      <c r="EJJ638" s="112"/>
      <c r="EJK638" s="112"/>
      <c r="EJL638" s="112"/>
      <c r="EJM638" s="112"/>
      <c r="EJN638" s="112"/>
      <c r="EJO638" s="112"/>
      <c r="EJP638" s="112"/>
      <c r="EJQ638" s="112"/>
      <c r="EJR638" s="112"/>
      <c r="EJS638" s="112"/>
      <c r="EJT638" s="112"/>
      <c r="EJU638" s="112"/>
      <c r="EJV638" s="112"/>
      <c r="EJW638" s="112"/>
      <c r="EJX638" s="112"/>
      <c r="EJY638" s="112"/>
      <c r="EJZ638" s="112"/>
      <c r="EKA638" s="112"/>
      <c r="EKB638" s="112"/>
      <c r="EKC638" s="112"/>
      <c r="EKD638" s="112"/>
      <c r="EKE638" s="112"/>
      <c r="EKF638" s="112"/>
      <c r="EKG638" s="112"/>
      <c r="EKH638" s="112"/>
      <c r="EKI638" s="112"/>
      <c r="EKJ638" s="112"/>
      <c r="EKK638" s="112"/>
      <c r="EKL638" s="112"/>
      <c r="EKM638" s="112"/>
      <c r="EKN638" s="112"/>
      <c r="EKO638" s="112"/>
      <c r="EKP638" s="112"/>
      <c r="EKQ638" s="112"/>
      <c r="EKR638" s="112"/>
      <c r="EKS638" s="112"/>
      <c r="EKT638" s="112"/>
      <c r="EKU638" s="112"/>
      <c r="EKV638" s="112"/>
      <c r="EKW638" s="112"/>
      <c r="EKX638" s="112"/>
      <c r="EKY638" s="112"/>
      <c r="EKZ638" s="112"/>
      <c r="ELA638" s="112"/>
      <c r="ELB638" s="112"/>
      <c r="ELC638" s="112"/>
      <c r="ELD638" s="112"/>
      <c r="ELE638" s="112"/>
      <c r="ELF638" s="112"/>
      <c r="ELG638" s="112"/>
      <c r="ELH638" s="112"/>
      <c r="ELI638" s="112"/>
      <c r="ELJ638" s="112"/>
      <c r="ELK638" s="112"/>
      <c r="ELL638" s="112"/>
      <c r="ELM638" s="112"/>
      <c r="ELN638" s="112"/>
      <c r="ELO638" s="112"/>
      <c r="ELP638" s="112"/>
      <c r="ELQ638" s="112"/>
      <c r="ELR638" s="112"/>
      <c r="ELS638" s="112"/>
      <c r="ELT638" s="112"/>
      <c r="ELU638" s="112"/>
      <c r="ELV638" s="112"/>
      <c r="ELW638" s="112"/>
      <c r="ELX638" s="112"/>
      <c r="ELY638" s="112"/>
      <c r="ELZ638" s="112"/>
      <c r="EMA638" s="112"/>
      <c r="EMB638" s="112"/>
      <c r="EMC638" s="112"/>
      <c r="EMD638" s="112"/>
      <c r="EME638" s="112"/>
      <c r="EMF638" s="112"/>
      <c r="EMG638" s="112"/>
      <c r="EMH638" s="112"/>
      <c r="EMI638" s="112"/>
      <c r="EMJ638" s="112"/>
      <c r="EMK638" s="112"/>
      <c r="EML638" s="112"/>
      <c r="EMM638" s="112"/>
      <c r="EMN638" s="112"/>
      <c r="EMO638" s="112"/>
      <c r="EMP638" s="112"/>
      <c r="EMQ638" s="112"/>
      <c r="EMR638" s="112"/>
      <c r="EMS638" s="112"/>
      <c r="EMT638" s="112"/>
      <c r="EMU638" s="112"/>
      <c r="EMV638" s="112"/>
      <c r="EMW638" s="112"/>
      <c r="EMX638" s="112"/>
      <c r="EMY638" s="112"/>
      <c r="EMZ638" s="112"/>
      <c r="ENA638" s="112"/>
      <c r="ENB638" s="112"/>
      <c r="ENC638" s="112"/>
      <c r="END638" s="112"/>
      <c r="ENE638" s="112"/>
      <c r="ENF638" s="112"/>
      <c r="ENG638" s="112"/>
      <c r="ENH638" s="112"/>
      <c r="ENI638" s="112"/>
      <c r="ENJ638" s="112"/>
      <c r="ENK638" s="112"/>
      <c r="ENL638" s="112"/>
      <c r="ENM638" s="112"/>
      <c r="ENN638" s="112"/>
      <c r="ENO638" s="112"/>
      <c r="ENP638" s="112"/>
      <c r="ENQ638" s="112"/>
      <c r="ENR638" s="112"/>
      <c r="ENS638" s="112"/>
      <c r="ENT638" s="112"/>
      <c r="ENU638" s="112"/>
      <c r="ENV638" s="112"/>
      <c r="ENW638" s="112"/>
      <c r="ENX638" s="112"/>
      <c r="ENY638" s="112"/>
      <c r="ENZ638" s="112"/>
      <c r="EOA638" s="112"/>
      <c r="EOB638" s="112"/>
      <c r="EOC638" s="112"/>
      <c r="EOD638" s="112"/>
      <c r="EOE638" s="112"/>
      <c r="EOF638" s="112"/>
      <c r="EOG638" s="112"/>
      <c r="EOH638" s="112"/>
      <c r="EOI638" s="112"/>
      <c r="EOJ638" s="112"/>
      <c r="EOK638" s="112"/>
      <c r="EOL638" s="112"/>
      <c r="EOM638" s="112"/>
      <c r="EON638" s="112"/>
      <c r="EOO638" s="112"/>
      <c r="EOP638" s="112"/>
      <c r="EOQ638" s="112"/>
      <c r="EOR638" s="112"/>
      <c r="EOS638" s="112"/>
      <c r="EOT638" s="112"/>
      <c r="EOU638" s="112"/>
      <c r="EOV638" s="112"/>
      <c r="EOW638" s="112"/>
      <c r="EOX638" s="112"/>
      <c r="EOY638" s="112"/>
      <c r="EOZ638" s="112"/>
      <c r="EPA638" s="112"/>
      <c r="EPB638" s="112"/>
      <c r="EPC638" s="112"/>
      <c r="EPD638" s="112"/>
      <c r="EPE638" s="112"/>
      <c r="EPF638" s="112"/>
      <c r="EPG638" s="112"/>
      <c r="EPH638" s="112"/>
      <c r="EPI638" s="112"/>
      <c r="EPJ638" s="112"/>
      <c r="EPK638" s="112"/>
      <c r="EPL638" s="112"/>
      <c r="EPM638" s="112"/>
      <c r="EPN638" s="112"/>
      <c r="EPO638" s="112"/>
      <c r="EPP638" s="112"/>
      <c r="EPQ638" s="112"/>
      <c r="EPR638" s="112"/>
      <c r="EPS638" s="112"/>
      <c r="EPT638" s="112"/>
      <c r="EPU638" s="112"/>
      <c r="EPV638" s="112"/>
      <c r="EPW638" s="112"/>
      <c r="EPX638" s="112"/>
      <c r="EPY638" s="112"/>
      <c r="EPZ638" s="112"/>
      <c r="EQA638" s="112"/>
      <c r="EQB638" s="112"/>
      <c r="EQC638" s="112"/>
      <c r="EQD638" s="112"/>
      <c r="EQE638" s="112"/>
      <c r="EQF638" s="112"/>
      <c r="EQG638" s="112"/>
      <c r="EQH638" s="112"/>
      <c r="EQI638" s="112"/>
      <c r="EQJ638" s="112"/>
      <c r="EQK638" s="112"/>
      <c r="EQL638" s="112"/>
      <c r="EQM638" s="112"/>
      <c r="EQN638" s="112"/>
      <c r="EQO638" s="112"/>
      <c r="EQP638" s="112"/>
      <c r="EQQ638" s="112"/>
      <c r="EQR638" s="112"/>
      <c r="EQS638" s="112"/>
      <c r="EQT638" s="112"/>
      <c r="EQU638" s="112"/>
      <c r="EQV638" s="112"/>
      <c r="EQW638" s="112"/>
      <c r="EQX638" s="112"/>
      <c r="EQY638" s="112"/>
      <c r="EQZ638" s="112"/>
      <c r="ERA638" s="112"/>
      <c r="ERB638" s="112"/>
      <c r="ERC638" s="112"/>
      <c r="ERD638" s="112"/>
      <c r="ERE638" s="112"/>
      <c r="ERF638" s="112"/>
      <c r="ERG638" s="112"/>
      <c r="ERH638" s="112"/>
      <c r="ERI638" s="112"/>
      <c r="ERJ638" s="112"/>
      <c r="ERK638" s="112"/>
      <c r="ERL638" s="112"/>
      <c r="ERM638" s="112"/>
      <c r="ERN638" s="112"/>
      <c r="ERO638" s="112"/>
      <c r="ERP638" s="112"/>
      <c r="ERQ638" s="112"/>
      <c r="ERR638" s="112"/>
      <c r="ERS638" s="112"/>
      <c r="ERT638" s="112"/>
      <c r="ERU638" s="112"/>
      <c r="ERV638" s="112"/>
      <c r="ERW638" s="112"/>
      <c r="ERX638" s="112"/>
      <c r="ERY638" s="112"/>
      <c r="ERZ638" s="112"/>
      <c r="ESA638" s="112"/>
      <c r="ESB638" s="112"/>
      <c r="ESC638" s="112"/>
      <c r="ESD638" s="112"/>
      <c r="ESE638" s="112"/>
      <c r="ESF638" s="112"/>
      <c r="ESG638" s="112"/>
      <c r="ESH638" s="112"/>
      <c r="ESI638" s="112"/>
      <c r="ESJ638" s="112"/>
      <c r="ESK638" s="112"/>
      <c r="ESL638" s="112"/>
      <c r="ESM638" s="112"/>
      <c r="ESN638" s="112"/>
      <c r="ESO638" s="112"/>
      <c r="ESP638" s="112"/>
      <c r="ESQ638" s="112"/>
      <c r="ESR638" s="112"/>
      <c r="ESS638" s="112"/>
      <c r="EST638" s="112"/>
      <c r="ESU638" s="112"/>
      <c r="ESV638" s="112"/>
      <c r="ESW638" s="112"/>
      <c r="ESX638" s="112"/>
      <c r="ESY638" s="112"/>
      <c r="ESZ638" s="112"/>
      <c r="ETA638" s="112"/>
      <c r="ETB638" s="112"/>
      <c r="ETC638" s="112"/>
      <c r="ETD638" s="112"/>
      <c r="ETE638" s="112"/>
      <c r="ETF638" s="112"/>
      <c r="ETG638" s="112"/>
      <c r="ETH638" s="112"/>
      <c r="ETI638" s="112"/>
      <c r="ETJ638" s="112"/>
      <c r="ETK638" s="112"/>
      <c r="ETL638" s="112"/>
      <c r="ETM638" s="112"/>
      <c r="ETN638" s="112"/>
      <c r="ETO638" s="112"/>
      <c r="ETP638" s="112"/>
      <c r="ETQ638" s="112"/>
      <c r="ETR638" s="112"/>
      <c r="ETS638" s="112"/>
      <c r="ETT638" s="112"/>
      <c r="ETU638" s="112"/>
      <c r="ETV638" s="112"/>
      <c r="ETW638" s="112"/>
      <c r="ETX638" s="112"/>
      <c r="ETY638" s="112"/>
      <c r="ETZ638" s="112"/>
      <c r="EUA638" s="112"/>
      <c r="EUB638" s="112"/>
      <c r="EUC638" s="112"/>
      <c r="EUD638" s="112"/>
      <c r="EUE638" s="112"/>
      <c r="EUF638" s="112"/>
      <c r="EUG638" s="112"/>
      <c r="EUH638" s="112"/>
      <c r="EUI638" s="112"/>
      <c r="EUJ638" s="112"/>
      <c r="EUK638" s="112"/>
      <c r="EUL638" s="112"/>
      <c r="EUM638" s="112"/>
      <c r="EUN638" s="112"/>
      <c r="EUO638" s="112"/>
      <c r="EUP638" s="112"/>
      <c r="EUQ638" s="112"/>
      <c r="EUR638" s="112"/>
      <c r="EUS638" s="112"/>
      <c r="EUT638" s="112"/>
      <c r="EUU638" s="112"/>
      <c r="EUV638" s="112"/>
      <c r="EUW638" s="112"/>
      <c r="EUX638" s="112"/>
      <c r="EUY638" s="112"/>
      <c r="EUZ638" s="112"/>
      <c r="EVA638" s="112"/>
      <c r="EVB638" s="112"/>
      <c r="EVC638" s="112"/>
      <c r="EVD638" s="112"/>
      <c r="EVE638" s="112"/>
      <c r="EVF638" s="112"/>
      <c r="EVG638" s="112"/>
      <c r="EVH638" s="112"/>
      <c r="EVI638" s="112"/>
      <c r="EVJ638" s="112"/>
      <c r="EVK638" s="112"/>
      <c r="EVL638" s="112"/>
      <c r="EVM638" s="112"/>
      <c r="EVN638" s="112"/>
      <c r="EVO638" s="112"/>
      <c r="EVP638" s="112"/>
      <c r="EVQ638" s="112"/>
      <c r="EVR638" s="112"/>
      <c r="EVS638" s="112"/>
      <c r="EVT638" s="112"/>
      <c r="EVU638" s="112"/>
      <c r="EVV638" s="112"/>
      <c r="EVW638" s="112"/>
      <c r="EVX638" s="112"/>
      <c r="EVY638" s="112"/>
      <c r="EVZ638" s="112"/>
      <c r="EWA638" s="112"/>
      <c r="EWB638" s="112"/>
      <c r="EWC638" s="112"/>
      <c r="EWD638" s="112"/>
      <c r="EWE638" s="112"/>
      <c r="EWF638" s="112"/>
      <c r="EWG638" s="112"/>
      <c r="EWH638" s="112"/>
      <c r="EWI638" s="112"/>
      <c r="EWJ638" s="112"/>
      <c r="EWK638" s="112"/>
      <c r="EWL638" s="112"/>
      <c r="EWM638" s="112"/>
      <c r="EWN638" s="112"/>
      <c r="EWO638" s="112"/>
      <c r="EWP638" s="112"/>
      <c r="EWQ638" s="112"/>
      <c r="EWR638" s="112"/>
      <c r="EWS638" s="112"/>
      <c r="EWT638" s="112"/>
      <c r="EWU638" s="112"/>
      <c r="EWV638" s="112"/>
      <c r="EWW638" s="112"/>
      <c r="EWX638" s="112"/>
      <c r="EWY638" s="112"/>
      <c r="EWZ638" s="112"/>
      <c r="EXA638" s="112"/>
      <c r="EXB638" s="112"/>
      <c r="EXC638" s="112"/>
      <c r="EXD638" s="112"/>
      <c r="EXE638" s="112"/>
      <c r="EXF638" s="112"/>
      <c r="EXG638" s="112"/>
      <c r="EXH638" s="112"/>
      <c r="EXI638" s="112"/>
      <c r="EXJ638" s="112"/>
      <c r="EXK638" s="112"/>
      <c r="EXL638" s="112"/>
      <c r="EXM638" s="112"/>
      <c r="EXN638" s="112"/>
      <c r="EXO638" s="112"/>
      <c r="EXP638" s="112"/>
      <c r="EXQ638" s="112"/>
      <c r="EXR638" s="112"/>
      <c r="EXS638" s="112"/>
      <c r="EXT638" s="112"/>
      <c r="EXU638" s="112"/>
      <c r="EXV638" s="112"/>
      <c r="EXW638" s="112"/>
      <c r="EXX638" s="112"/>
      <c r="EXY638" s="112"/>
      <c r="EXZ638" s="112"/>
      <c r="EYA638" s="112"/>
      <c r="EYB638" s="112"/>
      <c r="EYC638" s="112"/>
      <c r="EYD638" s="112"/>
      <c r="EYE638" s="112"/>
      <c r="EYF638" s="112"/>
      <c r="EYG638" s="112"/>
      <c r="EYH638" s="112"/>
      <c r="EYI638" s="112"/>
      <c r="EYJ638" s="112"/>
      <c r="EYK638" s="112"/>
      <c r="EYL638" s="112"/>
      <c r="EYM638" s="112"/>
      <c r="EYN638" s="112"/>
      <c r="EYO638" s="112"/>
      <c r="EYP638" s="112"/>
      <c r="EYQ638" s="112"/>
      <c r="EYR638" s="112"/>
      <c r="EYS638" s="112"/>
      <c r="EYT638" s="112"/>
      <c r="EYU638" s="112"/>
      <c r="EYV638" s="112"/>
      <c r="EYW638" s="112"/>
      <c r="EYX638" s="112"/>
      <c r="EYY638" s="112"/>
      <c r="EYZ638" s="112"/>
      <c r="EZA638" s="112"/>
      <c r="EZB638" s="112"/>
      <c r="EZC638" s="112"/>
      <c r="EZD638" s="112"/>
      <c r="EZE638" s="112"/>
      <c r="EZF638" s="112"/>
      <c r="EZG638" s="112"/>
      <c r="EZH638" s="112"/>
      <c r="EZI638" s="112"/>
      <c r="EZJ638" s="112"/>
      <c r="EZK638" s="112"/>
      <c r="EZL638" s="112"/>
      <c r="EZM638" s="112"/>
      <c r="EZN638" s="112"/>
      <c r="EZO638" s="112"/>
      <c r="EZP638" s="112"/>
      <c r="EZQ638" s="112"/>
      <c r="EZR638" s="112"/>
      <c r="EZS638" s="112"/>
      <c r="EZT638" s="112"/>
      <c r="EZU638" s="112"/>
      <c r="EZV638" s="112"/>
      <c r="EZW638" s="112"/>
      <c r="EZX638" s="112"/>
      <c r="EZY638" s="112"/>
      <c r="EZZ638" s="112"/>
      <c r="FAA638" s="112"/>
      <c r="FAB638" s="112"/>
      <c r="FAC638" s="112"/>
      <c r="FAD638" s="112"/>
      <c r="FAE638" s="112"/>
      <c r="FAF638" s="112"/>
      <c r="FAG638" s="112"/>
      <c r="FAH638" s="112"/>
      <c r="FAI638" s="112"/>
      <c r="FAJ638" s="112"/>
      <c r="FAK638" s="112"/>
      <c r="FAL638" s="112"/>
      <c r="FAM638" s="112"/>
      <c r="FAN638" s="112"/>
      <c r="FAO638" s="112"/>
      <c r="FAP638" s="112"/>
      <c r="FAQ638" s="112"/>
      <c r="FAR638" s="112"/>
      <c r="FAS638" s="112"/>
      <c r="FAT638" s="112"/>
      <c r="FAU638" s="112"/>
      <c r="FAV638" s="112"/>
      <c r="FAW638" s="112"/>
      <c r="FAX638" s="112"/>
      <c r="FAY638" s="112"/>
      <c r="FAZ638" s="112"/>
      <c r="FBA638" s="112"/>
      <c r="FBB638" s="112"/>
      <c r="FBC638" s="112"/>
      <c r="FBD638" s="112"/>
      <c r="FBE638" s="112"/>
      <c r="FBF638" s="112"/>
      <c r="FBG638" s="112"/>
      <c r="FBH638" s="112"/>
      <c r="FBI638" s="112"/>
      <c r="FBJ638" s="112"/>
      <c r="FBK638" s="112"/>
      <c r="FBL638" s="112"/>
      <c r="FBM638" s="112"/>
      <c r="FBN638" s="112"/>
      <c r="FBO638" s="112"/>
      <c r="FBP638" s="112"/>
      <c r="FBQ638" s="112"/>
      <c r="FBR638" s="112"/>
      <c r="FBS638" s="112"/>
      <c r="FBT638" s="112"/>
      <c r="FBU638" s="112"/>
      <c r="FBV638" s="112"/>
      <c r="FBW638" s="112"/>
      <c r="FBX638" s="112"/>
      <c r="FBY638" s="112"/>
      <c r="FBZ638" s="112"/>
      <c r="FCA638" s="112"/>
      <c r="FCB638" s="112"/>
      <c r="FCC638" s="112"/>
      <c r="FCD638" s="112"/>
      <c r="FCE638" s="112"/>
      <c r="FCF638" s="112"/>
      <c r="FCG638" s="112"/>
      <c r="FCH638" s="112"/>
      <c r="FCI638" s="112"/>
      <c r="FCJ638" s="112"/>
      <c r="FCK638" s="112"/>
      <c r="FCL638" s="112"/>
      <c r="FCM638" s="112"/>
      <c r="FCN638" s="112"/>
      <c r="FCO638" s="112"/>
      <c r="FCP638" s="112"/>
      <c r="FCQ638" s="112"/>
      <c r="FCR638" s="112"/>
      <c r="FCS638" s="112"/>
      <c r="FCT638" s="112"/>
      <c r="FCU638" s="112"/>
      <c r="FCV638" s="112"/>
      <c r="FCW638" s="112"/>
      <c r="FCX638" s="112"/>
      <c r="FCY638" s="112"/>
      <c r="FCZ638" s="112"/>
      <c r="FDA638" s="112"/>
      <c r="FDB638" s="112"/>
      <c r="FDC638" s="112"/>
      <c r="FDD638" s="112"/>
      <c r="FDE638" s="112"/>
      <c r="FDF638" s="112"/>
      <c r="FDG638" s="112"/>
      <c r="FDH638" s="112"/>
      <c r="FDI638" s="112"/>
      <c r="FDJ638" s="112"/>
      <c r="FDK638" s="112"/>
      <c r="FDL638" s="112"/>
      <c r="FDM638" s="112"/>
      <c r="FDN638" s="112"/>
      <c r="FDO638" s="112"/>
      <c r="FDP638" s="112"/>
      <c r="FDQ638" s="112"/>
      <c r="FDR638" s="112"/>
      <c r="FDS638" s="112"/>
      <c r="FDT638" s="112"/>
      <c r="FDU638" s="112"/>
      <c r="FDV638" s="112"/>
      <c r="FDW638" s="112"/>
      <c r="FDX638" s="112"/>
      <c r="FDY638" s="112"/>
      <c r="FDZ638" s="112"/>
      <c r="FEA638" s="112"/>
      <c r="FEB638" s="112"/>
      <c r="FEC638" s="112"/>
      <c r="FED638" s="112"/>
      <c r="FEE638" s="112"/>
      <c r="FEF638" s="112"/>
      <c r="FEG638" s="112"/>
      <c r="FEH638" s="112"/>
      <c r="FEI638" s="112"/>
      <c r="FEJ638" s="112"/>
      <c r="FEK638" s="112"/>
      <c r="FEL638" s="112"/>
      <c r="FEM638" s="112"/>
      <c r="FEN638" s="112"/>
      <c r="FEO638" s="112"/>
      <c r="FEP638" s="112"/>
      <c r="FEQ638" s="112"/>
      <c r="FER638" s="112"/>
      <c r="FES638" s="112"/>
      <c r="FET638" s="112"/>
      <c r="FEU638" s="112"/>
      <c r="FEV638" s="112"/>
      <c r="FEW638" s="112"/>
      <c r="FEX638" s="112"/>
      <c r="FEY638" s="112"/>
      <c r="FEZ638" s="112"/>
      <c r="FFA638" s="112"/>
      <c r="FFB638" s="112"/>
      <c r="FFC638" s="112"/>
      <c r="FFD638" s="112"/>
      <c r="FFE638" s="112"/>
      <c r="FFF638" s="112"/>
      <c r="FFG638" s="112"/>
      <c r="FFH638" s="112"/>
      <c r="FFI638" s="112"/>
      <c r="FFJ638" s="112"/>
      <c r="FFK638" s="112"/>
      <c r="FFL638" s="112"/>
      <c r="FFM638" s="112"/>
      <c r="FFN638" s="112"/>
      <c r="FFO638" s="112"/>
      <c r="FFP638" s="112"/>
      <c r="FFQ638" s="112"/>
      <c r="FFR638" s="112"/>
      <c r="FFS638" s="112"/>
      <c r="FFT638" s="112"/>
      <c r="FFU638" s="112"/>
      <c r="FFV638" s="112"/>
      <c r="FFW638" s="112"/>
      <c r="FFX638" s="112"/>
      <c r="FFY638" s="112"/>
      <c r="FFZ638" s="112"/>
      <c r="FGA638" s="112"/>
      <c r="FGB638" s="112"/>
      <c r="FGC638" s="112"/>
      <c r="FGD638" s="112"/>
      <c r="FGE638" s="112"/>
      <c r="FGF638" s="112"/>
      <c r="FGG638" s="112"/>
      <c r="FGH638" s="112"/>
      <c r="FGI638" s="112"/>
      <c r="FGJ638" s="112"/>
      <c r="FGK638" s="112"/>
      <c r="FGL638" s="112"/>
      <c r="FGM638" s="112"/>
      <c r="FGN638" s="112"/>
      <c r="FGO638" s="112"/>
      <c r="FGP638" s="112"/>
      <c r="FGQ638" s="112"/>
      <c r="FGR638" s="112"/>
      <c r="FGS638" s="112"/>
      <c r="FGT638" s="112"/>
      <c r="FGU638" s="112"/>
      <c r="FGV638" s="112"/>
      <c r="FGW638" s="112"/>
      <c r="FGX638" s="112"/>
      <c r="FGY638" s="112"/>
      <c r="FGZ638" s="112"/>
      <c r="FHA638" s="112"/>
      <c r="FHB638" s="112"/>
      <c r="FHC638" s="112"/>
      <c r="FHD638" s="112"/>
      <c r="FHE638" s="112"/>
      <c r="FHF638" s="112"/>
      <c r="FHG638" s="112"/>
      <c r="FHH638" s="112"/>
      <c r="FHI638" s="112"/>
      <c r="FHJ638" s="112"/>
      <c r="FHK638" s="112"/>
      <c r="FHL638" s="112"/>
      <c r="FHM638" s="112"/>
      <c r="FHN638" s="112"/>
      <c r="FHO638" s="112"/>
      <c r="FHP638" s="112"/>
      <c r="FHQ638" s="112"/>
      <c r="FHR638" s="112"/>
      <c r="FHS638" s="112"/>
      <c r="FHT638" s="112"/>
      <c r="FHU638" s="112"/>
      <c r="FHV638" s="112"/>
      <c r="FHW638" s="112"/>
      <c r="FHX638" s="112"/>
      <c r="FHY638" s="112"/>
      <c r="FHZ638" s="112"/>
      <c r="FIA638" s="112"/>
      <c r="FIB638" s="112"/>
      <c r="FIC638" s="112"/>
      <c r="FID638" s="112"/>
      <c r="FIE638" s="112"/>
      <c r="FIF638" s="112"/>
      <c r="FIG638" s="112"/>
      <c r="FIH638" s="112"/>
      <c r="FII638" s="112"/>
      <c r="FIJ638" s="112"/>
      <c r="FIK638" s="112"/>
      <c r="FIL638" s="112"/>
      <c r="FIM638" s="112"/>
      <c r="FIN638" s="112"/>
      <c r="FIO638" s="112"/>
      <c r="FIP638" s="112"/>
      <c r="FIQ638" s="112"/>
      <c r="FIR638" s="112"/>
      <c r="FIS638" s="112"/>
      <c r="FIT638" s="112"/>
      <c r="FIU638" s="112"/>
      <c r="FIV638" s="112"/>
      <c r="FIW638" s="112"/>
      <c r="FIX638" s="112"/>
      <c r="FIY638" s="112"/>
      <c r="FIZ638" s="112"/>
      <c r="FJA638" s="112"/>
      <c r="FJB638" s="112"/>
      <c r="FJC638" s="112"/>
      <c r="FJD638" s="112"/>
      <c r="FJE638" s="112"/>
      <c r="FJF638" s="112"/>
      <c r="FJG638" s="112"/>
      <c r="FJH638" s="112"/>
      <c r="FJI638" s="112"/>
      <c r="FJJ638" s="112"/>
      <c r="FJK638" s="112"/>
      <c r="FJL638" s="112"/>
      <c r="FJM638" s="112"/>
      <c r="FJN638" s="112"/>
      <c r="FJO638" s="112"/>
      <c r="FJP638" s="112"/>
      <c r="FJQ638" s="112"/>
      <c r="FJR638" s="112"/>
      <c r="FJS638" s="112"/>
      <c r="FJT638" s="112"/>
      <c r="FJU638" s="112"/>
      <c r="FJV638" s="112"/>
      <c r="FJW638" s="112"/>
      <c r="FJX638" s="112"/>
      <c r="FJY638" s="112"/>
      <c r="FJZ638" s="112"/>
      <c r="FKA638" s="112"/>
      <c r="FKB638" s="112"/>
      <c r="FKC638" s="112"/>
      <c r="FKD638" s="112"/>
      <c r="FKE638" s="112"/>
      <c r="FKF638" s="112"/>
      <c r="FKG638" s="112"/>
      <c r="FKH638" s="112"/>
      <c r="FKI638" s="112"/>
      <c r="FKJ638" s="112"/>
      <c r="FKK638" s="112"/>
      <c r="FKL638" s="112"/>
      <c r="FKM638" s="112"/>
      <c r="FKN638" s="112"/>
      <c r="FKO638" s="112"/>
      <c r="FKP638" s="112"/>
      <c r="FKQ638" s="112"/>
      <c r="FKR638" s="112"/>
      <c r="FKS638" s="112"/>
      <c r="FKT638" s="112"/>
      <c r="FKU638" s="112"/>
      <c r="FKV638" s="112"/>
      <c r="FKW638" s="112"/>
      <c r="FKX638" s="112"/>
      <c r="FKY638" s="112"/>
      <c r="FKZ638" s="112"/>
      <c r="FLA638" s="112"/>
      <c r="FLB638" s="112"/>
      <c r="FLC638" s="112"/>
      <c r="FLD638" s="112"/>
      <c r="FLE638" s="112"/>
      <c r="FLF638" s="112"/>
      <c r="FLG638" s="112"/>
      <c r="FLH638" s="112"/>
      <c r="FLI638" s="112"/>
      <c r="FLJ638" s="112"/>
      <c r="FLK638" s="112"/>
      <c r="FLL638" s="112"/>
      <c r="FLM638" s="112"/>
      <c r="FLN638" s="112"/>
      <c r="FLO638" s="112"/>
      <c r="FLP638" s="112"/>
      <c r="FLQ638" s="112"/>
      <c r="FLR638" s="112"/>
      <c r="FLS638" s="112"/>
      <c r="FLT638" s="112"/>
      <c r="FLU638" s="112"/>
      <c r="FLV638" s="112"/>
      <c r="FLW638" s="112"/>
      <c r="FLX638" s="112"/>
      <c r="FLY638" s="112"/>
      <c r="FLZ638" s="112"/>
      <c r="FMA638" s="112"/>
      <c r="FMB638" s="112"/>
      <c r="FMC638" s="112"/>
      <c r="FMD638" s="112"/>
      <c r="FME638" s="112"/>
      <c r="FMF638" s="112"/>
      <c r="FMG638" s="112"/>
      <c r="FMH638" s="112"/>
      <c r="FMI638" s="112"/>
      <c r="FMJ638" s="112"/>
      <c r="FMK638" s="112"/>
      <c r="FML638" s="112"/>
      <c r="FMM638" s="112"/>
      <c r="FMN638" s="112"/>
      <c r="FMO638" s="112"/>
      <c r="FMP638" s="112"/>
      <c r="FMQ638" s="112"/>
      <c r="FMR638" s="112"/>
      <c r="FMS638" s="112"/>
      <c r="FMT638" s="112"/>
      <c r="FMU638" s="112"/>
      <c r="FMV638" s="112"/>
      <c r="FMW638" s="112"/>
      <c r="FMX638" s="112"/>
      <c r="FMY638" s="112"/>
      <c r="FMZ638" s="112"/>
      <c r="FNA638" s="112"/>
      <c r="FNB638" s="112"/>
      <c r="FNC638" s="112"/>
      <c r="FND638" s="112"/>
      <c r="FNE638" s="112"/>
      <c r="FNF638" s="112"/>
      <c r="FNG638" s="112"/>
      <c r="FNH638" s="112"/>
      <c r="FNI638" s="112"/>
      <c r="FNJ638" s="112"/>
      <c r="FNK638" s="112"/>
      <c r="FNL638" s="112"/>
      <c r="FNM638" s="112"/>
      <c r="FNN638" s="112"/>
      <c r="FNO638" s="112"/>
      <c r="FNP638" s="112"/>
      <c r="FNQ638" s="112"/>
      <c r="FNR638" s="112"/>
      <c r="FNS638" s="112"/>
      <c r="FNT638" s="112"/>
      <c r="FNU638" s="112"/>
      <c r="FNV638" s="112"/>
      <c r="FNW638" s="112"/>
      <c r="FNX638" s="112"/>
      <c r="FNY638" s="112"/>
      <c r="FNZ638" s="112"/>
      <c r="FOA638" s="112"/>
      <c r="FOB638" s="112"/>
      <c r="FOC638" s="112"/>
      <c r="FOD638" s="112"/>
      <c r="FOE638" s="112"/>
      <c r="FOF638" s="112"/>
      <c r="FOG638" s="112"/>
      <c r="FOH638" s="112"/>
      <c r="FOI638" s="112"/>
      <c r="FOJ638" s="112"/>
      <c r="FOK638" s="112"/>
      <c r="FOL638" s="112"/>
      <c r="FOM638" s="112"/>
      <c r="FON638" s="112"/>
      <c r="FOO638" s="112"/>
      <c r="FOP638" s="112"/>
      <c r="FOQ638" s="112"/>
      <c r="FOR638" s="112"/>
      <c r="FOS638" s="112"/>
      <c r="FOT638" s="112"/>
      <c r="FOU638" s="112"/>
      <c r="FOV638" s="112"/>
      <c r="FOW638" s="112"/>
      <c r="FOX638" s="112"/>
      <c r="FOY638" s="112"/>
      <c r="FOZ638" s="112"/>
      <c r="FPA638" s="112"/>
      <c r="FPB638" s="112"/>
      <c r="FPC638" s="112"/>
      <c r="FPD638" s="112"/>
      <c r="FPE638" s="112"/>
      <c r="FPF638" s="112"/>
      <c r="FPG638" s="112"/>
      <c r="FPH638" s="112"/>
      <c r="FPI638" s="112"/>
      <c r="FPJ638" s="112"/>
      <c r="FPK638" s="112"/>
      <c r="FPL638" s="112"/>
      <c r="FPM638" s="112"/>
      <c r="FPN638" s="112"/>
      <c r="FPO638" s="112"/>
      <c r="FPP638" s="112"/>
      <c r="FPQ638" s="112"/>
      <c r="FPR638" s="112"/>
      <c r="FPS638" s="112"/>
      <c r="FPT638" s="112"/>
      <c r="FPU638" s="112"/>
      <c r="FPV638" s="112"/>
      <c r="FPW638" s="112"/>
      <c r="FPX638" s="112"/>
      <c r="FPY638" s="112"/>
      <c r="FPZ638" s="112"/>
      <c r="FQA638" s="112"/>
      <c r="FQB638" s="112"/>
      <c r="FQC638" s="112"/>
      <c r="FQD638" s="112"/>
      <c r="FQE638" s="112"/>
      <c r="FQF638" s="112"/>
      <c r="FQG638" s="112"/>
      <c r="FQH638" s="112"/>
      <c r="FQI638" s="112"/>
      <c r="FQJ638" s="112"/>
      <c r="FQK638" s="112"/>
      <c r="FQL638" s="112"/>
      <c r="FQM638" s="112"/>
      <c r="FQN638" s="112"/>
      <c r="FQO638" s="112"/>
      <c r="FQP638" s="112"/>
      <c r="FQQ638" s="112"/>
      <c r="FQR638" s="112"/>
      <c r="FQS638" s="112"/>
      <c r="FQT638" s="112"/>
      <c r="FQU638" s="112"/>
      <c r="FQV638" s="112"/>
      <c r="FQW638" s="112"/>
      <c r="FQX638" s="112"/>
      <c r="FQY638" s="112"/>
      <c r="FQZ638" s="112"/>
      <c r="FRA638" s="112"/>
      <c r="FRB638" s="112"/>
      <c r="FRC638" s="112"/>
      <c r="FRD638" s="112"/>
      <c r="FRE638" s="112"/>
      <c r="FRF638" s="112"/>
      <c r="FRG638" s="112"/>
      <c r="FRH638" s="112"/>
      <c r="FRI638" s="112"/>
      <c r="FRJ638" s="112"/>
      <c r="FRK638" s="112"/>
      <c r="FRL638" s="112"/>
      <c r="FRM638" s="112"/>
      <c r="FRN638" s="112"/>
      <c r="FRO638" s="112"/>
      <c r="FRP638" s="112"/>
      <c r="FRQ638" s="112"/>
      <c r="FRR638" s="112"/>
      <c r="FRS638" s="112"/>
      <c r="FRT638" s="112"/>
      <c r="FRU638" s="112"/>
      <c r="FRV638" s="112"/>
      <c r="FRW638" s="112"/>
      <c r="FRX638" s="112"/>
      <c r="FRY638" s="112"/>
      <c r="FRZ638" s="112"/>
      <c r="FSA638" s="112"/>
      <c r="FSB638" s="112"/>
      <c r="FSC638" s="112"/>
      <c r="FSD638" s="112"/>
      <c r="FSE638" s="112"/>
      <c r="FSF638" s="112"/>
      <c r="FSG638" s="112"/>
      <c r="FSH638" s="112"/>
      <c r="FSI638" s="112"/>
      <c r="FSJ638" s="112"/>
      <c r="FSK638" s="112"/>
      <c r="FSL638" s="112"/>
      <c r="FSM638" s="112"/>
      <c r="FSN638" s="112"/>
      <c r="FSO638" s="112"/>
      <c r="FSP638" s="112"/>
      <c r="FSQ638" s="112"/>
      <c r="FSR638" s="112"/>
      <c r="FSS638" s="112"/>
      <c r="FST638" s="112"/>
      <c r="FSU638" s="112"/>
      <c r="FSV638" s="112"/>
      <c r="FSW638" s="112"/>
      <c r="FSX638" s="112"/>
      <c r="FSY638" s="112"/>
      <c r="FSZ638" s="112"/>
      <c r="FTA638" s="112"/>
      <c r="FTB638" s="112"/>
      <c r="FTC638" s="112"/>
      <c r="FTD638" s="112"/>
      <c r="FTE638" s="112"/>
      <c r="FTF638" s="112"/>
      <c r="FTG638" s="112"/>
      <c r="FTH638" s="112"/>
      <c r="FTI638" s="112"/>
      <c r="FTJ638" s="112"/>
      <c r="FTK638" s="112"/>
      <c r="FTL638" s="112"/>
      <c r="FTM638" s="112"/>
      <c r="FTN638" s="112"/>
      <c r="FTO638" s="112"/>
      <c r="FTP638" s="112"/>
      <c r="FTQ638" s="112"/>
      <c r="FTR638" s="112"/>
      <c r="FTS638" s="112"/>
      <c r="FTT638" s="112"/>
      <c r="FTU638" s="112"/>
      <c r="FTV638" s="112"/>
      <c r="FTW638" s="112"/>
      <c r="FTX638" s="112"/>
      <c r="FTY638" s="112"/>
      <c r="FTZ638" s="112"/>
      <c r="FUA638" s="112"/>
      <c r="FUB638" s="112"/>
      <c r="FUC638" s="112"/>
      <c r="FUD638" s="112"/>
      <c r="FUE638" s="112"/>
      <c r="FUF638" s="112"/>
      <c r="FUG638" s="112"/>
      <c r="FUH638" s="112"/>
      <c r="FUI638" s="112"/>
      <c r="FUJ638" s="112"/>
      <c r="FUK638" s="112"/>
      <c r="FUL638" s="112"/>
      <c r="FUM638" s="112"/>
      <c r="FUN638" s="112"/>
      <c r="FUO638" s="112"/>
      <c r="FUP638" s="112"/>
      <c r="FUQ638" s="112"/>
      <c r="FUR638" s="112"/>
      <c r="FUS638" s="112"/>
      <c r="FUT638" s="112"/>
      <c r="FUU638" s="112"/>
      <c r="FUV638" s="112"/>
      <c r="FUW638" s="112"/>
      <c r="FUX638" s="112"/>
      <c r="FUY638" s="112"/>
      <c r="FUZ638" s="112"/>
      <c r="FVA638" s="112"/>
      <c r="FVB638" s="112"/>
      <c r="FVC638" s="112"/>
      <c r="FVD638" s="112"/>
      <c r="FVE638" s="112"/>
      <c r="FVF638" s="112"/>
      <c r="FVG638" s="112"/>
      <c r="FVH638" s="112"/>
      <c r="FVI638" s="112"/>
      <c r="FVJ638" s="112"/>
      <c r="FVK638" s="112"/>
      <c r="FVL638" s="112"/>
      <c r="FVM638" s="112"/>
      <c r="FVN638" s="112"/>
      <c r="FVO638" s="112"/>
      <c r="FVP638" s="112"/>
      <c r="FVQ638" s="112"/>
      <c r="FVR638" s="112"/>
      <c r="FVS638" s="112"/>
      <c r="FVT638" s="112"/>
      <c r="FVU638" s="112"/>
      <c r="FVV638" s="112"/>
      <c r="FVW638" s="112"/>
      <c r="FVX638" s="112"/>
      <c r="FVY638" s="112"/>
      <c r="FVZ638" s="112"/>
      <c r="FWA638" s="112"/>
      <c r="FWB638" s="112"/>
      <c r="FWC638" s="112"/>
      <c r="FWD638" s="112"/>
      <c r="FWE638" s="112"/>
      <c r="FWF638" s="112"/>
      <c r="FWG638" s="112"/>
      <c r="FWH638" s="112"/>
      <c r="FWI638" s="112"/>
      <c r="FWJ638" s="112"/>
      <c r="FWK638" s="112"/>
      <c r="FWL638" s="112"/>
      <c r="FWM638" s="112"/>
      <c r="FWN638" s="112"/>
      <c r="FWO638" s="112"/>
      <c r="FWP638" s="112"/>
      <c r="FWQ638" s="112"/>
      <c r="FWR638" s="112"/>
      <c r="FWS638" s="112"/>
      <c r="FWT638" s="112"/>
      <c r="FWU638" s="112"/>
      <c r="FWV638" s="112"/>
      <c r="FWW638" s="112"/>
      <c r="FWX638" s="112"/>
      <c r="FWY638" s="112"/>
      <c r="FWZ638" s="112"/>
      <c r="FXA638" s="112"/>
      <c r="FXB638" s="112"/>
      <c r="FXC638" s="112"/>
      <c r="FXD638" s="112"/>
      <c r="FXE638" s="112"/>
      <c r="FXF638" s="112"/>
      <c r="FXG638" s="112"/>
      <c r="FXH638" s="112"/>
      <c r="FXI638" s="112"/>
      <c r="FXJ638" s="112"/>
      <c r="FXK638" s="112"/>
      <c r="FXL638" s="112"/>
      <c r="FXM638" s="112"/>
      <c r="FXN638" s="112"/>
      <c r="FXO638" s="112"/>
      <c r="FXP638" s="112"/>
      <c r="FXQ638" s="112"/>
      <c r="FXR638" s="112"/>
      <c r="FXS638" s="112"/>
      <c r="FXT638" s="112"/>
      <c r="FXU638" s="112"/>
      <c r="FXV638" s="112"/>
      <c r="FXW638" s="112"/>
      <c r="FXX638" s="112"/>
      <c r="FXY638" s="112"/>
      <c r="FXZ638" s="112"/>
      <c r="FYA638" s="112"/>
      <c r="FYB638" s="112"/>
      <c r="FYC638" s="112"/>
      <c r="FYD638" s="112"/>
      <c r="FYE638" s="112"/>
      <c r="FYF638" s="112"/>
      <c r="FYG638" s="112"/>
      <c r="FYH638" s="112"/>
      <c r="FYI638" s="112"/>
      <c r="FYJ638" s="112"/>
      <c r="FYK638" s="112"/>
      <c r="FYL638" s="112"/>
      <c r="FYM638" s="112"/>
      <c r="FYN638" s="112"/>
      <c r="FYO638" s="112"/>
      <c r="FYP638" s="112"/>
      <c r="FYQ638" s="112"/>
      <c r="FYR638" s="112"/>
      <c r="FYS638" s="112"/>
      <c r="FYT638" s="112"/>
      <c r="FYU638" s="112"/>
      <c r="FYV638" s="112"/>
      <c r="FYW638" s="112"/>
      <c r="FYX638" s="112"/>
      <c r="FYY638" s="112"/>
      <c r="FYZ638" s="112"/>
      <c r="FZA638" s="112"/>
      <c r="FZB638" s="112"/>
      <c r="FZC638" s="112"/>
      <c r="FZD638" s="112"/>
      <c r="FZE638" s="112"/>
      <c r="FZF638" s="112"/>
      <c r="FZG638" s="112"/>
      <c r="FZH638" s="112"/>
      <c r="FZI638" s="112"/>
      <c r="FZJ638" s="112"/>
      <c r="FZK638" s="112"/>
      <c r="FZL638" s="112"/>
      <c r="FZM638" s="112"/>
      <c r="FZN638" s="112"/>
      <c r="FZO638" s="112"/>
      <c r="FZP638" s="112"/>
      <c r="FZQ638" s="112"/>
      <c r="FZR638" s="112"/>
      <c r="FZS638" s="112"/>
      <c r="FZT638" s="112"/>
      <c r="FZU638" s="112"/>
      <c r="FZV638" s="112"/>
      <c r="FZW638" s="112"/>
      <c r="FZX638" s="112"/>
      <c r="FZY638" s="112"/>
      <c r="FZZ638" s="112"/>
      <c r="GAA638" s="112"/>
      <c r="GAB638" s="112"/>
      <c r="GAC638" s="112"/>
      <c r="GAD638" s="112"/>
      <c r="GAE638" s="112"/>
      <c r="GAF638" s="112"/>
      <c r="GAG638" s="112"/>
      <c r="GAH638" s="112"/>
      <c r="GAI638" s="112"/>
      <c r="GAJ638" s="112"/>
      <c r="GAK638" s="112"/>
      <c r="GAL638" s="112"/>
      <c r="GAM638" s="112"/>
      <c r="GAN638" s="112"/>
      <c r="GAO638" s="112"/>
      <c r="GAP638" s="112"/>
      <c r="GAQ638" s="112"/>
      <c r="GAR638" s="112"/>
      <c r="GAS638" s="112"/>
      <c r="GAT638" s="112"/>
      <c r="GAU638" s="112"/>
      <c r="GAV638" s="112"/>
      <c r="GAW638" s="112"/>
      <c r="GAX638" s="112"/>
      <c r="GAY638" s="112"/>
      <c r="GAZ638" s="112"/>
      <c r="GBA638" s="112"/>
      <c r="GBB638" s="112"/>
      <c r="GBC638" s="112"/>
      <c r="GBD638" s="112"/>
      <c r="GBE638" s="112"/>
      <c r="GBF638" s="112"/>
      <c r="GBG638" s="112"/>
      <c r="GBH638" s="112"/>
      <c r="GBI638" s="112"/>
      <c r="GBJ638" s="112"/>
      <c r="GBK638" s="112"/>
      <c r="GBL638" s="112"/>
      <c r="GBM638" s="112"/>
      <c r="GBN638" s="112"/>
      <c r="GBO638" s="112"/>
      <c r="GBP638" s="112"/>
      <c r="GBQ638" s="112"/>
      <c r="GBR638" s="112"/>
      <c r="GBS638" s="112"/>
      <c r="GBT638" s="112"/>
      <c r="GBU638" s="112"/>
      <c r="GBV638" s="112"/>
      <c r="GBW638" s="112"/>
      <c r="GBX638" s="112"/>
      <c r="GBY638" s="112"/>
      <c r="GBZ638" s="112"/>
      <c r="GCA638" s="112"/>
      <c r="GCB638" s="112"/>
      <c r="GCC638" s="112"/>
      <c r="GCD638" s="112"/>
      <c r="GCE638" s="112"/>
      <c r="GCF638" s="112"/>
      <c r="GCG638" s="112"/>
      <c r="GCH638" s="112"/>
      <c r="GCI638" s="112"/>
      <c r="GCJ638" s="112"/>
      <c r="GCK638" s="112"/>
      <c r="GCL638" s="112"/>
      <c r="GCM638" s="112"/>
      <c r="GCN638" s="112"/>
      <c r="GCO638" s="112"/>
      <c r="GCP638" s="112"/>
      <c r="GCQ638" s="112"/>
      <c r="GCR638" s="112"/>
      <c r="GCS638" s="112"/>
      <c r="GCT638" s="112"/>
      <c r="GCU638" s="112"/>
      <c r="GCV638" s="112"/>
      <c r="GCW638" s="112"/>
      <c r="GCX638" s="112"/>
      <c r="GCY638" s="112"/>
      <c r="GCZ638" s="112"/>
      <c r="GDA638" s="112"/>
      <c r="GDB638" s="112"/>
      <c r="GDC638" s="112"/>
      <c r="GDD638" s="112"/>
      <c r="GDE638" s="112"/>
      <c r="GDF638" s="112"/>
      <c r="GDG638" s="112"/>
      <c r="GDH638" s="112"/>
      <c r="GDI638" s="112"/>
      <c r="GDJ638" s="112"/>
      <c r="GDK638" s="112"/>
      <c r="GDL638" s="112"/>
      <c r="GDM638" s="112"/>
      <c r="GDN638" s="112"/>
      <c r="GDO638" s="112"/>
      <c r="GDP638" s="112"/>
      <c r="GDQ638" s="112"/>
      <c r="GDR638" s="112"/>
      <c r="GDS638" s="112"/>
      <c r="GDT638" s="112"/>
      <c r="GDU638" s="112"/>
      <c r="GDV638" s="112"/>
      <c r="GDW638" s="112"/>
      <c r="GDX638" s="112"/>
      <c r="GDY638" s="112"/>
      <c r="GDZ638" s="112"/>
      <c r="GEA638" s="112"/>
      <c r="GEB638" s="112"/>
      <c r="GEC638" s="112"/>
      <c r="GED638" s="112"/>
      <c r="GEE638" s="112"/>
      <c r="GEF638" s="112"/>
      <c r="GEG638" s="112"/>
      <c r="GEH638" s="112"/>
      <c r="GEI638" s="112"/>
      <c r="GEJ638" s="112"/>
      <c r="GEK638" s="112"/>
      <c r="GEL638" s="112"/>
      <c r="GEM638" s="112"/>
      <c r="GEN638" s="112"/>
      <c r="GEO638" s="112"/>
      <c r="GEP638" s="112"/>
      <c r="GEQ638" s="112"/>
      <c r="GER638" s="112"/>
      <c r="GES638" s="112"/>
      <c r="GET638" s="112"/>
      <c r="GEU638" s="112"/>
      <c r="GEV638" s="112"/>
      <c r="GEW638" s="112"/>
      <c r="GEX638" s="112"/>
      <c r="GEY638" s="112"/>
      <c r="GEZ638" s="112"/>
      <c r="GFA638" s="112"/>
      <c r="GFB638" s="112"/>
      <c r="GFC638" s="112"/>
      <c r="GFD638" s="112"/>
      <c r="GFE638" s="112"/>
      <c r="GFF638" s="112"/>
      <c r="GFG638" s="112"/>
      <c r="GFH638" s="112"/>
      <c r="GFI638" s="112"/>
      <c r="GFJ638" s="112"/>
      <c r="GFK638" s="112"/>
      <c r="GFL638" s="112"/>
      <c r="GFM638" s="112"/>
      <c r="GFN638" s="112"/>
      <c r="GFO638" s="112"/>
      <c r="GFP638" s="112"/>
      <c r="GFQ638" s="112"/>
      <c r="GFR638" s="112"/>
      <c r="GFS638" s="112"/>
      <c r="GFT638" s="112"/>
      <c r="GFU638" s="112"/>
      <c r="GFV638" s="112"/>
      <c r="GFW638" s="112"/>
      <c r="GFX638" s="112"/>
      <c r="GFY638" s="112"/>
      <c r="GFZ638" s="112"/>
      <c r="GGA638" s="112"/>
      <c r="GGB638" s="112"/>
      <c r="GGC638" s="112"/>
      <c r="GGD638" s="112"/>
      <c r="GGE638" s="112"/>
      <c r="GGF638" s="112"/>
      <c r="GGG638" s="112"/>
      <c r="GGH638" s="112"/>
      <c r="GGI638" s="112"/>
      <c r="GGJ638" s="112"/>
      <c r="GGK638" s="112"/>
      <c r="GGL638" s="112"/>
      <c r="GGM638" s="112"/>
      <c r="GGN638" s="112"/>
      <c r="GGO638" s="112"/>
      <c r="GGP638" s="112"/>
      <c r="GGQ638" s="112"/>
      <c r="GGR638" s="112"/>
      <c r="GGS638" s="112"/>
      <c r="GGT638" s="112"/>
      <c r="GGU638" s="112"/>
      <c r="GGV638" s="112"/>
      <c r="GGW638" s="112"/>
      <c r="GGX638" s="112"/>
      <c r="GGY638" s="112"/>
      <c r="GGZ638" s="112"/>
      <c r="GHA638" s="112"/>
      <c r="GHB638" s="112"/>
      <c r="GHC638" s="112"/>
      <c r="GHD638" s="112"/>
      <c r="GHE638" s="112"/>
      <c r="GHF638" s="112"/>
      <c r="GHG638" s="112"/>
      <c r="GHH638" s="112"/>
      <c r="GHI638" s="112"/>
      <c r="GHJ638" s="112"/>
      <c r="GHK638" s="112"/>
      <c r="GHL638" s="112"/>
      <c r="GHM638" s="112"/>
      <c r="GHN638" s="112"/>
      <c r="GHO638" s="112"/>
      <c r="GHP638" s="112"/>
      <c r="GHQ638" s="112"/>
      <c r="GHR638" s="112"/>
      <c r="GHS638" s="112"/>
      <c r="GHT638" s="112"/>
      <c r="GHU638" s="112"/>
      <c r="GHV638" s="112"/>
      <c r="GHW638" s="112"/>
      <c r="GHX638" s="112"/>
      <c r="GHY638" s="112"/>
      <c r="GHZ638" s="112"/>
      <c r="GIA638" s="112"/>
      <c r="GIB638" s="112"/>
      <c r="GIC638" s="112"/>
      <c r="GID638" s="112"/>
      <c r="GIE638" s="112"/>
      <c r="GIF638" s="112"/>
      <c r="GIG638" s="112"/>
      <c r="GIH638" s="112"/>
      <c r="GII638" s="112"/>
      <c r="GIJ638" s="112"/>
      <c r="GIK638" s="112"/>
      <c r="GIL638" s="112"/>
      <c r="GIM638" s="112"/>
      <c r="GIN638" s="112"/>
      <c r="GIO638" s="112"/>
      <c r="GIP638" s="112"/>
      <c r="GIQ638" s="112"/>
      <c r="GIR638" s="112"/>
      <c r="GIS638" s="112"/>
      <c r="GIT638" s="112"/>
      <c r="GIU638" s="112"/>
      <c r="GIV638" s="112"/>
      <c r="GIW638" s="112"/>
      <c r="GIX638" s="112"/>
      <c r="GIY638" s="112"/>
      <c r="GIZ638" s="112"/>
      <c r="GJA638" s="112"/>
      <c r="GJB638" s="112"/>
      <c r="GJC638" s="112"/>
      <c r="GJD638" s="112"/>
      <c r="GJE638" s="112"/>
      <c r="GJF638" s="112"/>
      <c r="GJG638" s="112"/>
      <c r="GJH638" s="112"/>
      <c r="GJI638" s="112"/>
      <c r="GJJ638" s="112"/>
      <c r="GJK638" s="112"/>
      <c r="GJL638" s="112"/>
      <c r="GJM638" s="112"/>
      <c r="GJN638" s="112"/>
      <c r="GJO638" s="112"/>
      <c r="GJP638" s="112"/>
      <c r="GJQ638" s="112"/>
      <c r="GJR638" s="112"/>
      <c r="GJS638" s="112"/>
      <c r="GJT638" s="112"/>
      <c r="GJU638" s="112"/>
      <c r="GJV638" s="112"/>
      <c r="GJW638" s="112"/>
      <c r="GJX638" s="112"/>
      <c r="GJY638" s="112"/>
      <c r="GJZ638" s="112"/>
      <c r="GKA638" s="112"/>
      <c r="GKB638" s="112"/>
      <c r="GKC638" s="112"/>
      <c r="GKD638" s="112"/>
      <c r="GKE638" s="112"/>
      <c r="GKF638" s="112"/>
      <c r="GKG638" s="112"/>
      <c r="GKH638" s="112"/>
      <c r="GKI638" s="112"/>
      <c r="GKJ638" s="112"/>
      <c r="GKK638" s="112"/>
      <c r="GKL638" s="112"/>
      <c r="GKM638" s="112"/>
      <c r="GKN638" s="112"/>
      <c r="GKO638" s="112"/>
      <c r="GKP638" s="112"/>
      <c r="GKQ638" s="112"/>
      <c r="GKR638" s="112"/>
      <c r="GKS638" s="112"/>
      <c r="GKT638" s="112"/>
      <c r="GKU638" s="112"/>
      <c r="GKV638" s="112"/>
      <c r="GKW638" s="112"/>
      <c r="GKX638" s="112"/>
      <c r="GKY638" s="112"/>
      <c r="GKZ638" s="112"/>
      <c r="GLA638" s="112"/>
      <c r="GLB638" s="112"/>
      <c r="GLC638" s="112"/>
      <c r="GLD638" s="112"/>
      <c r="GLE638" s="112"/>
      <c r="GLF638" s="112"/>
      <c r="GLG638" s="112"/>
      <c r="GLH638" s="112"/>
      <c r="GLI638" s="112"/>
      <c r="GLJ638" s="112"/>
      <c r="GLK638" s="112"/>
      <c r="GLL638" s="112"/>
      <c r="GLM638" s="112"/>
      <c r="GLN638" s="112"/>
      <c r="GLO638" s="112"/>
      <c r="GLP638" s="112"/>
      <c r="GLQ638" s="112"/>
      <c r="GLR638" s="112"/>
      <c r="GLS638" s="112"/>
      <c r="GLT638" s="112"/>
      <c r="GLU638" s="112"/>
      <c r="GLV638" s="112"/>
      <c r="GLW638" s="112"/>
      <c r="GLX638" s="112"/>
      <c r="GLY638" s="112"/>
      <c r="GLZ638" s="112"/>
      <c r="GMA638" s="112"/>
      <c r="GMB638" s="112"/>
      <c r="GMC638" s="112"/>
      <c r="GMD638" s="112"/>
      <c r="GME638" s="112"/>
      <c r="GMF638" s="112"/>
      <c r="GMG638" s="112"/>
      <c r="GMH638" s="112"/>
      <c r="GMI638" s="112"/>
      <c r="GMJ638" s="112"/>
      <c r="GMK638" s="112"/>
      <c r="GML638" s="112"/>
      <c r="GMM638" s="112"/>
      <c r="GMN638" s="112"/>
      <c r="GMO638" s="112"/>
      <c r="GMP638" s="112"/>
      <c r="GMQ638" s="112"/>
      <c r="GMR638" s="112"/>
      <c r="GMS638" s="112"/>
      <c r="GMT638" s="112"/>
      <c r="GMU638" s="112"/>
      <c r="GMV638" s="112"/>
      <c r="GMW638" s="112"/>
      <c r="GMX638" s="112"/>
      <c r="GMY638" s="112"/>
      <c r="GMZ638" s="112"/>
      <c r="GNA638" s="112"/>
      <c r="GNB638" s="112"/>
      <c r="GNC638" s="112"/>
      <c r="GND638" s="112"/>
      <c r="GNE638" s="112"/>
      <c r="GNF638" s="112"/>
      <c r="GNG638" s="112"/>
      <c r="GNH638" s="112"/>
      <c r="GNI638" s="112"/>
      <c r="GNJ638" s="112"/>
      <c r="GNK638" s="112"/>
      <c r="GNL638" s="112"/>
      <c r="GNM638" s="112"/>
      <c r="GNN638" s="112"/>
      <c r="GNO638" s="112"/>
      <c r="GNP638" s="112"/>
      <c r="GNQ638" s="112"/>
      <c r="GNR638" s="112"/>
      <c r="GNS638" s="112"/>
      <c r="GNT638" s="112"/>
      <c r="GNU638" s="112"/>
      <c r="GNV638" s="112"/>
      <c r="GNW638" s="112"/>
      <c r="GNX638" s="112"/>
      <c r="GNY638" s="112"/>
      <c r="GNZ638" s="112"/>
      <c r="GOA638" s="112"/>
      <c r="GOB638" s="112"/>
      <c r="GOC638" s="112"/>
      <c r="GOD638" s="112"/>
      <c r="GOE638" s="112"/>
      <c r="GOF638" s="112"/>
      <c r="GOG638" s="112"/>
      <c r="GOH638" s="112"/>
      <c r="GOI638" s="112"/>
      <c r="GOJ638" s="112"/>
      <c r="GOK638" s="112"/>
      <c r="GOL638" s="112"/>
      <c r="GOM638" s="112"/>
      <c r="GON638" s="112"/>
      <c r="GOO638" s="112"/>
      <c r="GOP638" s="112"/>
      <c r="GOQ638" s="112"/>
      <c r="GOR638" s="112"/>
      <c r="GOS638" s="112"/>
      <c r="GOT638" s="112"/>
      <c r="GOU638" s="112"/>
      <c r="GOV638" s="112"/>
      <c r="GOW638" s="112"/>
      <c r="GOX638" s="112"/>
      <c r="GOY638" s="112"/>
      <c r="GOZ638" s="112"/>
      <c r="GPA638" s="112"/>
      <c r="GPB638" s="112"/>
      <c r="GPC638" s="112"/>
      <c r="GPD638" s="112"/>
      <c r="GPE638" s="112"/>
      <c r="GPF638" s="112"/>
      <c r="GPG638" s="112"/>
      <c r="GPH638" s="112"/>
      <c r="GPI638" s="112"/>
      <c r="GPJ638" s="112"/>
      <c r="GPK638" s="112"/>
      <c r="GPL638" s="112"/>
      <c r="GPM638" s="112"/>
      <c r="GPN638" s="112"/>
      <c r="GPO638" s="112"/>
      <c r="GPP638" s="112"/>
      <c r="GPQ638" s="112"/>
      <c r="GPR638" s="112"/>
      <c r="GPS638" s="112"/>
      <c r="GPT638" s="112"/>
      <c r="GPU638" s="112"/>
      <c r="GPV638" s="112"/>
      <c r="GPW638" s="112"/>
      <c r="GPX638" s="112"/>
      <c r="GPY638" s="112"/>
      <c r="GPZ638" s="112"/>
      <c r="GQA638" s="112"/>
      <c r="GQB638" s="112"/>
      <c r="GQC638" s="112"/>
      <c r="GQD638" s="112"/>
      <c r="GQE638" s="112"/>
      <c r="GQF638" s="112"/>
      <c r="GQG638" s="112"/>
      <c r="GQH638" s="112"/>
      <c r="GQI638" s="112"/>
      <c r="GQJ638" s="112"/>
      <c r="GQK638" s="112"/>
      <c r="GQL638" s="112"/>
      <c r="GQM638" s="112"/>
      <c r="GQN638" s="112"/>
      <c r="GQO638" s="112"/>
      <c r="GQP638" s="112"/>
      <c r="GQQ638" s="112"/>
      <c r="GQR638" s="112"/>
      <c r="GQS638" s="112"/>
      <c r="GQT638" s="112"/>
      <c r="GQU638" s="112"/>
      <c r="GQV638" s="112"/>
      <c r="GQW638" s="112"/>
      <c r="GQX638" s="112"/>
      <c r="GQY638" s="112"/>
      <c r="GQZ638" s="112"/>
      <c r="GRA638" s="112"/>
      <c r="GRB638" s="112"/>
      <c r="GRC638" s="112"/>
      <c r="GRD638" s="112"/>
      <c r="GRE638" s="112"/>
      <c r="GRF638" s="112"/>
      <c r="GRG638" s="112"/>
      <c r="GRH638" s="112"/>
      <c r="GRI638" s="112"/>
      <c r="GRJ638" s="112"/>
      <c r="GRK638" s="112"/>
      <c r="GRL638" s="112"/>
      <c r="GRM638" s="112"/>
      <c r="GRN638" s="112"/>
      <c r="GRO638" s="112"/>
      <c r="GRP638" s="112"/>
      <c r="GRQ638" s="112"/>
      <c r="GRR638" s="112"/>
      <c r="GRS638" s="112"/>
      <c r="GRT638" s="112"/>
      <c r="GRU638" s="112"/>
      <c r="GRV638" s="112"/>
      <c r="GRW638" s="112"/>
      <c r="GRX638" s="112"/>
      <c r="GRY638" s="112"/>
      <c r="GRZ638" s="112"/>
      <c r="GSA638" s="112"/>
      <c r="GSB638" s="112"/>
      <c r="GSC638" s="112"/>
      <c r="GSD638" s="112"/>
      <c r="GSE638" s="112"/>
      <c r="GSF638" s="112"/>
      <c r="GSG638" s="112"/>
      <c r="GSH638" s="112"/>
      <c r="GSI638" s="112"/>
      <c r="GSJ638" s="112"/>
      <c r="GSK638" s="112"/>
      <c r="GSL638" s="112"/>
      <c r="GSM638" s="112"/>
      <c r="GSN638" s="112"/>
      <c r="GSO638" s="112"/>
      <c r="GSP638" s="112"/>
      <c r="GSQ638" s="112"/>
      <c r="GSR638" s="112"/>
      <c r="GSS638" s="112"/>
      <c r="GST638" s="112"/>
      <c r="GSU638" s="112"/>
      <c r="GSV638" s="112"/>
      <c r="GSW638" s="112"/>
      <c r="GSX638" s="112"/>
      <c r="GSY638" s="112"/>
      <c r="GSZ638" s="112"/>
      <c r="GTA638" s="112"/>
      <c r="GTB638" s="112"/>
      <c r="GTC638" s="112"/>
      <c r="GTD638" s="112"/>
      <c r="GTE638" s="112"/>
      <c r="GTF638" s="112"/>
      <c r="GTG638" s="112"/>
      <c r="GTH638" s="112"/>
      <c r="GTI638" s="112"/>
      <c r="GTJ638" s="112"/>
      <c r="GTK638" s="112"/>
      <c r="GTL638" s="112"/>
      <c r="GTM638" s="112"/>
      <c r="GTN638" s="112"/>
      <c r="GTO638" s="112"/>
      <c r="GTP638" s="112"/>
      <c r="GTQ638" s="112"/>
      <c r="GTR638" s="112"/>
      <c r="GTS638" s="112"/>
      <c r="GTT638" s="112"/>
      <c r="GTU638" s="112"/>
      <c r="GTV638" s="112"/>
      <c r="GTW638" s="112"/>
      <c r="GTX638" s="112"/>
      <c r="GTY638" s="112"/>
      <c r="GTZ638" s="112"/>
      <c r="GUA638" s="112"/>
      <c r="GUB638" s="112"/>
      <c r="GUC638" s="112"/>
      <c r="GUD638" s="112"/>
      <c r="GUE638" s="112"/>
      <c r="GUF638" s="112"/>
      <c r="GUG638" s="112"/>
      <c r="GUH638" s="112"/>
      <c r="GUI638" s="112"/>
      <c r="GUJ638" s="112"/>
      <c r="GUK638" s="112"/>
      <c r="GUL638" s="112"/>
      <c r="GUM638" s="112"/>
      <c r="GUN638" s="112"/>
      <c r="GUO638" s="112"/>
      <c r="GUP638" s="112"/>
      <c r="GUQ638" s="112"/>
      <c r="GUR638" s="112"/>
      <c r="GUS638" s="112"/>
      <c r="GUT638" s="112"/>
      <c r="GUU638" s="112"/>
      <c r="GUV638" s="112"/>
      <c r="GUW638" s="112"/>
      <c r="GUX638" s="112"/>
      <c r="GUY638" s="112"/>
      <c r="GUZ638" s="112"/>
      <c r="GVA638" s="112"/>
      <c r="GVB638" s="112"/>
      <c r="GVC638" s="112"/>
      <c r="GVD638" s="112"/>
      <c r="GVE638" s="112"/>
      <c r="GVF638" s="112"/>
      <c r="GVG638" s="112"/>
      <c r="GVH638" s="112"/>
      <c r="GVI638" s="112"/>
      <c r="GVJ638" s="112"/>
      <c r="GVK638" s="112"/>
      <c r="GVL638" s="112"/>
      <c r="GVM638" s="112"/>
      <c r="GVN638" s="112"/>
      <c r="GVO638" s="112"/>
      <c r="GVP638" s="112"/>
      <c r="GVQ638" s="112"/>
      <c r="GVR638" s="112"/>
      <c r="GVS638" s="112"/>
      <c r="GVT638" s="112"/>
      <c r="GVU638" s="112"/>
      <c r="GVV638" s="112"/>
      <c r="GVW638" s="112"/>
      <c r="GVX638" s="112"/>
      <c r="GVY638" s="112"/>
      <c r="GVZ638" s="112"/>
      <c r="GWA638" s="112"/>
      <c r="GWB638" s="112"/>
      <c r="GWC638" s="112"/>
      <c r="GWD638" s="112"/>
      <c r="GWE638" s="112"/>
      <c r="GWF638" s="112"/>
      <c r="GWG638" s="112"/>
      <c r="GWH638" s="112"/>
      <c r="GWI638" s="112"/>
      <c r="GWJ638" s="112"/>
      <c r="GWK638" s="112"/>
      <c r="GWL638" s="112"/>
      <c r="GWM638" s="112"/>
      <c r="GWN638" s="112"/>
      <c r="GWO638" s="112"/>
      <c r="GWP638" s="112"/>
      <c r="GWQ638" s="112"/>
      <c r="GWR638" s="112"/>
      <c r="GWS638" s="112"/>
      <c r="GWT638" s="112"/>
      <c r="GWU638" s="112"/>
      <c r="GWV638" s="112"/>
      <c r="GWW638" s="112"/>
      <c r="GWX638" s="112"/>
      <c r="GWY638" s="112"/>
      <c r="GWZ638" s="112"/>
      <c r="GXA638" s="112"/>
      <c r="GXB638" s="112"/>
      <c r="GXC638" s="112"/>
      <c r="GXD638" s="112"/>
      <c r="GXE638" s="112"/>
      <c r="GXF638" s="112"/>
      <c r="GXG638" s="112"/>
      <c r="GXH638" s="112"/>
      <c r="GXI638" s="112"/>
      <c r="GXJ638" s="112"/>
      <c r="GXK638" s="112"/>
      <c r="GXL638" s="112"/>
      <c r="GXM638" s="112"/>
      <c r="GXN638" s="112"/>
      <c r="GXO638" s="112"/>
      <c r="GXP638" s="112"/>
      <c r="GXQ638" s="112"/>
      <c r="GXR638" s="112"/>
      <c r="GXS638" s="112"/>
      <c r="GXT638" s="112"/>
      <c r="GXU638" s="112"/>
      <c r="GXV638" s="112"/>
      <c r="GXW638" s="112"/>
      <c r="GXX638" s="112"/>
      <c r="GXY638" s="112"/>
      <c r="GXZ638" s="112"/>
      <c r="GYA638" s="112"/>
      <c r="GYB638" s="112"/>
      <c r="GYC638" s="112"/>
      <c r="GYD638" s="112"/>
      <c r="GYE638" s="112"/>
      <c r="GYF638" s="112"/>
      <c r="GYG638" s="112"/>
      <c r="GYH638" s="112"/>
      <c r="GYI638" s="112"/>
      <c r="GYJ638" s="112"/>
      <c r="GYK638" s="112"/>
      <c r="GYL638" s="112"/>
      <c r="GYM638" s="112"/>
      <c r="GYN638" s="112"/>
      <c r="GYO638" s="112"/>
      <c r="GYP638" s="112"/>
      <c r="GYQ638" s="112"/>
      <c r="GYR638" s="112"/>
      <c r="GYS638" s="112"/>
      <c r="GYT638" s="112"/>
      <c r="GYU638" s="112"/>
      <c r="GYV638" s="112"/>
      <c r="GYW638" s="112"/>
      <c r="GYX638" s="112"/>
      <c r="GYY638" s="112"/>
      <c r="GYZ638" s="112"/>
      <c r="GZA638" s="112"/>
      <c r="GZB638" s="112"/>
      <c r="GZC638" s="112"/>
      <c r="GZD638" s="112"/>
      <c r="GZE638" s="112"/>
      <c r="GZF638" s="112"/>
      <c r="GZG638" s="112"/>
      <c r="GZH638" s="112"/>
      <c r="GZI638" s="112"/>
      <c r="GZJ638" s="112"/>
      <c r="GZK638" s="112"/>
      <c r="GZL638" s="112"/>
      <c r="GZM638" s="112"/>
      <c r="GZN638" s="112"/>
      <c r="GZO638" s="112"/>
      <c r="GZP638" s="112"/>
      <c r="GZQ638" s="112"/>
      <c r="GZR638" s="112"/>
      <c r="GZS638" s="112"/>
      <c r="GZT638" s="112"/>
      <c r="GZU638" s="112"/>
      <c r="GZV638" s="112"/>
      <c r="GZW638" s="112"/>
      <c r="GZX638" s="112"/>
      <c r="GZY638" s="112"/>
      <c r="GZZ638" s="112"/>
      <c r="HAA638" s="112"/>
      <c r="HAB638" s="112"/>
      <c r="HAC638" s="112"/>
      <c r="HAD638" s="112"/>
      <c r="HAE638" s="112"/>
      <c r="HAF638" s="112"/>
      <c r="HAG638" s="112"/>
      <c r="HAH638" s="112"/>
      <c r="HAI638" s="112"/>
      <c r="HAJ638" s="112"/>
      <c r="HAK638" s="112"/>
      <c r="HAL638" s="112"/>
      <c r="HAM638" s="112"/>
      <c r="HAN638" s="112"/>
      <c r="HAO638" s="112"/>
      <c r="HAP638" s="112"/>
      <c r="HAQ638" s="112"/>
      <c r="HAR638" s="112"/>
      <c r="HAS638" s="112"/>
      <c r="HAT638" s="112"/>
      <c r="HAU638" s="112"/>
      <c r="HAV638" s="112"/>
      <c r="HAW638" s="112"/>
      <c r="HAX638" s="112"/>
      <c r="HAY638" s="112"/>
      <c r="HAZ638" s="112"/>
      <c r="HBA638" s="112"/>
      <c r="HBB638" s="112"/>
      <c r="HBC638" s="112"/>
      <c r="HBD638" s="112"/>
      <c r="HBE638" s="112"/>
      <c r="HBF638" s="112"/>
      <c r="HBG638" s="112"/>
      <c r="HBH638" s="112"/>
      <c r="HBI638" s="112"/>
      <c r="HBJ638" s="112"/>
      <c r="HBK638" s="112"/>
      <c r="HBL638" s="112"/>
      <c r="HBM638" s="112"/>
      <c r="HBN638" s="112"/>
      <c r="HBO638" s="112"/>
      <c r="HBP638" s="112"/>
      <c r="HBQ638" s="112"/>
      <c r="HBR638" s="112"/>
      <c r="HBS638" s="112"/>
      <c r="HBT638" s="112"/>
      <c r="HBU638" s="112"/>
      <c r="HBV638" s="112"/>
      <c r="HBW638" s="112"/>
      <c r="HBX638" s="112"/>
      <c r="HBY638" s="112"/>
      <c r="HBZ638" s="112"/>
      <c r="HCA638" s="112"/>
      <c r="HCB638" s="112"/>
      <c r="HCC638" s="112"/>
      <c r="HCD638" s="112"/>
      <c r="HCE638" s="112"/>
      <c r="HCF638" s="112"/>
      <c r="HCG638" s="112"/>
      <c r="HCH638" s="112"/>
      <c r="HCI638" s="112"/>
      <c r="HCJ638" s="112"/>
      <c r="HCK638" s="112"/>
      <c r="HCL638" s="112"/>
      <c r="HCM638" s="112"/>
      <c r="HCN638" s="112"/>
      <c r="HCO638" s="112"/>
      <c r="HCP638" s="112"/>
      <c r="HCQ638" s="112"/>
      <c r="HCR638" s="112"/>
      <c r="HCS638" s="112"/>
      <c r="HCT638" s="112"/>
      <c r="HCU638" s="112"/>
      <c r="HCV638" s="112"/>
      <c r="HCW638" s="112"/>
      <c r="HCX638" s="112"/>
      <c r="HCY638" s="112"/>
      <c r="HCZ638" s="112"/>
      <c r="HDA638" s="112"/>
      <c r="HDB638" s="112"/>
      <c r="HDC638" s="112"/>
      <c r="HDD638" s="112"/>
      <c r="HDE638" s="112"/>
      <c r="HDF638" s="112"/>
      <c r="HDG638" s="112"/>
      <c r="HDH638" s="112"/>
      <c r="HDI638" s="112"/>
      <c r="HDJ638" s="112"/>
      <c r="HDK638" s="112"/>
      <c r="HDL638" s="112"/>
      <c r="HDM638" s="112"/>
      <c r="HDN638" s="112"/>
      <c r="HDO638" s="112"/>
      <c r="HDP638" s="112"/>
      <c r="HDQ638" s="112"/>
      <c r="HDR638" s="112"/>
      <c r="HDS638" s="112"/>
      <c r="HDT638" s="112"/>
      <c r="HDU638" s="112"/>
      <c r="HDV638" s="112"/>
      <c r="HDW638" s="112"/>
      <c r="HDX638" s="112"/>
      <c r="HDY638" s="112"/>
      <c r="HDZ638" s="112"/>
      <c r="HEA638" s="112"/>
      <c r="HEB638" s="112"/>
      <c r="HEC638" s="112"/>
      <c r="HED638" s="112"/>
      <c r="HEE638" s="112"/>
      <c r="HEF638" s="112"/>
      <c r="HEG638" s="112"/>
      <c r="HEH638" s="112"/>
      <c r="HEI638" s="112"/>
      <c r="HEJ638" s="112"/>
      <c r="HEK638" s="112"/>
      <c r="HEL638" s="112"/>
      <c r="HEM638" s="112"/>
      <c r="HEN638" s="112"/>
      <c r="HEO638" s="112"/>
      <c r="HEP638" s="112"/>
      <c r="HEQ638" s="112"/>
      <c r="HER638" s="112"/>
      <c r="HES638" s="112"/>
      <c r="HET638" s="112"/>
      <c r="HEU638" s="112"/>
      <c r="HEV638" s="112"/>
      <c r="HEW638" s="112"/>
      <c r="HEX638" s="112"/>
      <c r="HEY638" s="112"/>
      <c r="HEZ638" s="112"/>
      <c r="HFA638" s="112"/>
      <c r="HFB638" s="112"/>
      <c r="HFC638" s="112"/>
      <c r="HFD638" s="112"/>
      <c r="HFE638" s="112"/>
      <c r="HFF638" s="112"/>
      <c r="HFG638" s="112"/>
      <c r="HFH638" s="112"/>
      <c r="HFI638" s="112"/>
      <c r="HFJ638" s="112"/>
      <c r="HFK638" s="112"/>
      <c r="HFL638" s="112"/>
      <c r="HFM638" s="112"/>
      <c r="HFN638" s="112"/>
      <c r="HFO638" s="112"/>
      <c r="HFP638" s="112"/>
      <c r="HFQ638" s="112"/>
      <c r="HFR638" s="112"/>
      <c r="HFS638" s="112"/>
      <c r="HFT638" s="112"/>
      <c r="HFU638" s="112"/>
      <c r="HFV638" s="112"/>
      <c r="HFW638" s="112"/>
      <c r="HFX638" s="112"/>
      <c r="HFY638" s="112"/>
      <c r="HFZ638" s="112"/>
      <c r="HGA638" s="112"/>
      <c r="HGB638" s="112"/>
      <c r="HGC638" s="112"/>
      <c r="HGD638" s="112"/>
      <c r="HGE638" s="112"/>
      <c r="HGF638" s="112"/>
      <c r="HGG638" s="112"/>
      <c r="HGH638" s="112"/>
      <c r="HGI638" s="112"/>
      <c r="HGJ638" s="112"/>
      <c r="HGK638" s="112"/>
      <c r="HGL638" s="112"/>
      <c r="HGM638" s="112"/>
      <c r="HGN638" s="112"/>
      <c r="HGO638" s="112"/>
      <c r="HGP638" s="112"/>
      <c r="HGQ638" s="112"/>
      <c r="HGR638" s="112"/>
      <c r="HGS638" s="112"/>
      <c r="HGT638" s="112"/>
      <c r="HGU638" s="112"/>
      <c r="HGV638" s="112"/>
      <c r="HGW638" s="112"/>
      <c r="HGX638" s="112"/>
      <c r="HGY638" s="112"/>
      <c r="HGZ638" s="112"/>
      <c r="HHA638" s="112"/>
      <c r="HHB638" s="112"/>
      <c r="HHC638" s="112"/>
      <c r="HHD638" s="112"/>
      <c r="HHE638" s="112"/>
      <c r="HHF638" s="112"/>
      <c r="HHG638" s="112"/>
      <c r="HHH638" s="112"/>
      <c r="HHI638" s="112"/>
      <c r="HHJ638" s="112"/>
      <c r="HHK638" s="112"/>
      <c r="HHL638" s="112"/>
      <c r="HHM638" s="112"/>
      <c r="HHN638" s="112"/>
      <c r="HHO638" s="112"/>
      <c r="HHP638" s="112"/>
      <c r="HHQ638" s="112"/>
      <c r="HHR638" s="112"/>
      <c r="HHS638" s="112"/>
      <c r="HHT638" s="112"/>
      <c r="HHU638" s="112"/>
      <c r="HHV638" s="112"/>
      <c r="HHW638" s="112"/>
      <c r="HHX638" s="112"/>
      <c r="HHY638" s="112"/>
      <c r="HHZ638" s="112"/>
      <c r="HIA638" s="112"/>
      <c r="HIB638" s="112"/>
      <c r="HIC638" s="112"/>
      <c r="HID638" s="112"/>
      <c r="HIE638" s="112"/>
      <c r="HIF638" s="112"/>
      <c r="HIG638" s="112"/>
      <c r="HIH638" s="112"/>
      <c r="HII638" s="112"/>
      <c r="HIJ638" s="112"/>
      <c r="HIK638" s="112"/>
      <c r="HIL638" s="112"/>
      <c r="HIM638" s="112"/>
      <c r="HIN638" s="112"/>
      <c r="HIO638" s="112"/>
      <c r="HIP638" s="112"/>
      <c r="HIQ638" s="112"/>
      <c r="HIR638" s="112"/>
      <c r="HIS638" s="112"/>
      <c r="HIT638" s="112"/>
      <c r="HIU638" s="112"/>
      <c r="HIV638" s="112"/>
      <c r="HIW638" s="112"/>
      <c r="HIX638" s="112"/>
      <c r="HIY638" s="112"/>
      <c r="HIZ638" s="112"/>
      <c r="HJA638" s="112"/>
      <c r="HJB638" s="112"/>
      <c r="HJC638" s="112"/>
      <c r="HJD638" s="112"/>
      <c r="HJE638" s="112"/>
      <c r="HJF638" s="112"/>
      <c r="HJG638" s="112"/>
      <c r="HJH638" s="112"/>
      <c r="HJI638" s="112"/>
      <c r="HJJ638" s="112"/>
      <c r="HJK638" s="112"/>
      <c r="HJL638" s="112"/>
      <c r="HJM638" s="112"/>
      <c r="HJN638" s="112"/>
      <c r="HJO638" s="112"/>
      <c r="HJP638" s="112"/>
      <c r="HJQ638" s="112"/>
      <c r="HJR638" s="112"/>
      <c r="HJS638" s="112"/>
      <c r="HJT638" s="112"/>
      <c r="HJU638" s="112"/>
      <c r="HJV638" s="112"/>
      <c r="HJW638" s="112"/>
      <c r="HJX638" s="112"/>
      <c r="HJY638" s="112"/>
      <c r="HJZ638" s="112"/>
      <c r="HKA638" s="112"/>
      <c r="HKB638" s="112"/>
      <c r="HKC638" s="112"/>
      <c r="HKD638" s="112"/>
      <c r="HKE638" s="112"/>
      <c r="HKF638" s="112"/>
      <c r="HKG638" s="112"/>
      <c r="HKH638" s="112"/>
      <c r="HKI638" s="112"/>
      <c r="HKJ638" s="112"/>
      <c r="HKK638" s="112"/>
      <c r="HKL638" s="112"/>
      <c r="HKM638" s="112"/>
      <c r="HKN638" s="112"/>
      <c r="HKO638" s="112"/>
      <c r="HKP638" s="112"/>
      <c r="HKQ638" s="112"/>
      <c r="HKR638" s="112"/>
      <c r="HKS638" s="112"/>
      <c r="HKT638" s="112"/>
      <c r="HKU638" s="112"/>
      <c r="HKV638" s="112"/>
      <c r="HKW638" s="112"/>
      <c r="HKX638" s="112"/>
      <c r="HKY638" s="112"/>
      <c r="HKZ638" s="112"/>
      <c r="HLA638" s="112"/>
      <c r="HLB638" s="112"/>
      <c r="HLC638" s="112"/>
      <c r="HLD638" s="112"/>
      <c r="HLE638" s="112"/>
      <c r="HLF638" s="112"/>
      <c r="HLG638" s="112"/>
      <c r="HLH638" s="112"/>
      <c r="HLI638" s="112"/>
      <c r="HLJ638" s="112"/>
      <c r="HLK638" s="112"/>
      <c r="HLL638" s="112"/>
      <c r="HLM638" s="112"/>
      <c r="HLN638" s="112"/>
      <c r="HLO638" s="112"/>
      <c r="HLP638" s="112"/>
      <c r="HLQ638" s="112"/>
      <c r="HLR638" s="112"/>
      <c r="HLS638" s="112"/>
      <c r="HLT638" s="112"/>
      <c r="HLU638" s="112"/>
      <c r="HLV638" s="112"/>
      <c r="HLW638" s="112"/>
      <c r="HLX638" s="112"/>
      <c r="HLY638" s="112"/>
      <c r="HLZ638" s="112"/>
      <c r="HMA638" s="112"/>
      <c r="HMB638" s="112"/>
      <c r="HMC638" s="112"/>
      <c r="HMD638" s="112"/>
      <c r="HME638" s="112"/>
      <c r="HMF638" s="112"/>
      <c r="HMG638" s="112"/>
      <c r="HMH638" s="112"/>
      <c r="HMI638" s="112"/>
      <c r="HMJ638" s="112"/>
      <c r="HMK638" s="112"/>
      <c r="HML638" s="112"/>
      <c r="HMM638" s="112"/>
      <c r="HMN638" s="112"/>
      <c r="HMO638" s="112"/>
      <c r="HMP638" s="112"/>
      <c r="HMQ638" s="112"/>
      <c r="HMR638" s="112"/>
      <c r="HMS638" s="112"/>
      <c r="HMT638" s="112"/>
      <c r="HMU638" s="112"/>
      <c r="HMV638" s="112"/>
      <c r="HMW638" s="112"/>
      <c r="HMX638" s="112"/>
      <c r="HMY638" s="112"/>
      <c r="HMZ638" s="112"/>
      <c r="HNA638" s="112"/>
      <c r="HNB638" s="112"/>
      <c r="HNC638" s="112"/>
      <c r="HND638" s="112"/>
      <c r="HNE638" s="112"/>
      <c r="HNF638" s="112"/>
      <c r="HNG638" s="112"/>
      <c r="HNH638" s="112"/>
      <c r="HNI638" s="112"/>
      <c r="HNJ638" s="112"/>
      <c r="HNK638" s="112"/>
      <c r="HNL638" s="112"/>
      <c r="HNM638" s="112"/>
      <c r="HNN638" s="112"/>
      <c r="HNO638" s="112"/>
      <c r="HNP638" s="112"/>
      <c r="HNQ638" s="112"/>
      <c r="HNR638" s="112"/>
      <c r="HNS638" s="112"/>
      <c r="HNT638" s="112"/>
      <c r="HNU638" s="112"/>
      <c r="HNV638" s="112"/>
      <c r="HNW638" s="112"/>
      <c r="HNX638" s="112"/>
      <c r="HNY638" s="112"/>
      <c r="HNZ638" s="112"/>
      <c r="HOA638" s="112"/>
      <c r="HOB638" s="112"/>
      <c r="HOC638" s="112"/>
      <c r="HOD638" s="112"/>
      <c r="HOE638" s="112"/>
      <c r="HOF638" s="112"/>
      <c r="HOG638" s="112"/>
      <c r="HOH638" s="112"/>
      <c r="HOI638" s="112"/>
      <c r="HOJ638" s="112"/>
      <c r="HOK638" s="112"/>
      <c r="HOL638" s="112"/>
      <c r="HOM638" s="112"/>
      <c r="HON638" s="112"/>
      <c r="HOO638" s="112"/>
      <c r="HOP638" s="112"/>
      <c r="HOQ638" s="112"/>
      <c r="HOR638" s="112"/>
      <c r="HOS638" s="112"/>
      <c r="HOT638" s="112"/>
      <c r="HOU638" s="112"/>
      <c r="HOV638" s="112"/>
      <c r="HOW638" s="112"/>
      <c r="HOX638" s="112"/>
      <c r="HOY638" s="112"/>
      <c r="HOZ638" s="112"/>
      <c r="HPA638" s="112"/>
      <c r="HPB638" s="112"/>
      <c r="HPC638" s="112"/>
      <c r="HPD638" s="112"/>
      <c r="HPE638" s="112"/>
      <c r="HPF638" s="112"/>
      <c r="HPG638" s="112"/>
      <c r="HPH638" s="112"/>
      <c r="HPI638" s="112"/>
      <c r="HPJ638" s="112"/>
      <c r="HPK638" s="112"/>
      <c r="HPL638" s="112"/>
      <c r="HPM638" s="112"/>
      <c r="HPN638" s="112"/>
      <c r="HPO638" s="112"/>
      <c r="HPP638" s="112"/>
      <c r="HPQ638" s="112"/>
      <c r="HPR638" s="112"/>
      <c r="HPS638" s="112"/>
      <c r="HPT638" s="112"/>
      <c r="HPU638" s="112"/>
      <c r="HPV638" s="112"/>
      <c r="HPW638" s="112"/>
      <c r="HPX638" s="112"/>
      <c r="HPY638" s="112"/>
      <c r="HPZ638" s="112"/>
      <c r="HQA638" s="112"/>
      <c r="HQB638" s="112"/>
      <c r="HQC638" s="112"/>
      <c r="HQD638" s="112"/>
      <c r="HQE638" s="112"/>
      <c r="HQF638" s="112"/>
      <c r="HQG638" s="112"/>
      <c r="HQH638" s="112"/>
      <c r="HQI638" s="112"/>
      <c r="HQJ638" s="112"/>
      <c r="HQK638" s="112"/>
      <c r="HQL638" s="112"/>
      <c r="HQM638" s="112"/>
      <c r="HQN638" s="112"/>
      <c r="HQO638" s="112"/>
      <c r="HQP638" s="112"/>
      <c r="HQQ638" s="112"/>
      <c r="HQR638" s="112"/>
      <c r="HQS638" s="112"/>
      <c r="HQT638" s="112"/>
      <c r="HQU638" s="112"/>
      <c r="HQV638" s="112"/>
      <c r="HQW638" s="112"/>
      <c r="HQX638" s="112"/>
      <c r="HQY638" s="112"/>
      <c r="HQZ638" s="112"/>
      <c r="HRA638" s="112"/>
      <c r="HRB638" s="112"/>
      <c r="HRC638" s="112"/>
      <c r="HRD638" s="112"/>
      <c r="HRE638" s="112"/>
      <c r="HRF638" s="112"/>
      <c r="HRG638" s="112"/>
      <c r="HRH638" s="112"/>
      <c r="HRI638" s="112"/>
      <c r="HRJ638" s="112"/>
      <c r="HRK638" s="112"/>
      <c r="HRL638" s="112"/>
      <c r="HRM638" s="112"/>
      <c r="HRN638" s="112"/>
      <c r="HRO638" s="112"/>
      <c r="HRP638" s="112"/>
      <c r="HRQ638" s="112"/>
      <c r="HRR638" s="112"/>
      <c r="HRS638" s="112"/>
      <c r="HRT638" s="112"/>
      <c r="HRU638" s="112"/>
      <c r="HRV638" s="112"/>
      <c r="HRW638" s="112"/>
      <c r="HRX638" s="112"/>
      <c r="HRY638" s="112"/>
      <c r="HRZ638" s="112"/>
      <c r="HSA638" s="112"/>
      <c r="HSB638" s="112"/>
      <c r="HSC638" s="112"/>
      <c r="HSD638" s="112"/>
      <c r="HSE638" s="112"/>
      <c r="HSF638" s="112"/>
      <c r="HSG638" s="112"/>
      <c r="HSH638" s="112"/>
      <c r="HSI638" s="112"/>
      <c r="HSJ638" s="112"/>
      <c r="HSK638" s="112"/>
      <c r="HSL638" s="112"/>
      <c r="HSM638" s="112"/>
      <c r="HSN638" s="112"/>
      <c r="HSO638" s="112"/>
      <c r="HSP638" s="112"/>
      <c r="HSQ638" s="112"/>
      <c r="HSR638" s="112"/>
      <c r="HSS638" s="112"/>
      <c r="HST638" s="112"/>
      <c r="HSU638" s="112"/>
      <c r="HSV638" s="112"/>
      <c r="HSW638" s="112"/>
      <c r="HSX638" s="112"/>
      <c r="HSY638" s="112"/>
      <c r="HSZ638" s="112"/>
      <c r="HTA638" s="112"/>
      <c r="HTB638" s="112"/>
      <c r="HTC638" s="112"/>
      <c r="HTD638" s="112"/>
      <c r="HTE638" s="112"/>
      <c r="HTF638" s="112"/>
      <c r="HTG638" s="112"/>
      <c r="HTH638" s="112"/>
      <c r="HTI638" s="112"/>
      <c r="HTJ638" s="112"/>
      <c r="HTK638" s="112"/>
      <c r="HTL638" s="112"/>
      <c r="HTM638" s="112"/>
      <c r="HTN638" s="112"/>
      <c r="HTO638" s="112"/>
      <c r="HTP638" s="112"/>
      <c r="HTQ638" s="112"/>
      <c r="HTR638" s="112"/>
      <c r="HTS638" s="112"/>
      <c r="HTT638" s="112"/>
      <c r="HTU638" s="112"/>
      <c r="HTV638" s="112"/>
      <c r="HTW638" s="112"/>
      <c r="HTX638" s="112"/>
      <c r="HTY638" s="112"/>
      <c r="HTZ638" s="112"/>
      <c r="HUA638" s="112"/>
      <c r="HUB638" s="112"/>
      <c r="HUC638" s="112"/>
      <c r="HUD638" s="112"/>
      <c r="HUE638" s="112"/>
      <c r="HUF638" s="112"/>
      <c r="HUG638" s="112"/>
      <c r="HUH638" s="112"/>
      <c r="HUI638" s="112"/>
      <c r="HUJ638" s="112"/>
      <c r="HUK638" s="112"/>
      <c r="HUL638" s="112"/>
      <c r="HUM638" s="112"/>
      <c r="HUN638" s="112"/>
      <c r="HUO638" s="112"/>
      <c r="HUP638" s="112"/>
      <c r="HUQ638" s="112"/>
      <c r="HUR638" s="112"/>
      <c r="HUS638" s="112"/>
      <c r="HUT638" s="112"/>
      <c r="HUU638" s="112"/>
      <c r="HUV638" s="112"/>
      <c r="HUW638" s="112"/>
      <c r="HUX638" s="112"/>
      <c r="HUY638" s="112"/>
      <c r="HUZ638" s="112"/>
      <c r="HVA638" s="112"/>
      <c r="HVB638" s="112"/>
      <c r="HVC638" s="112"/>
      <c r="HVD638" s="112"/>
      <c r="HVE638" s="112"/>
      <c r="HVF638" s="112"/>
      <c r="HVG638" s="112"/>
      <c r="HVH638" s="112"/>
      <c r="HVI638" s="112"/>
      <c r="HVJ638" s="112"/>
      <c r="HVK638" s="112"/>
      <c r="HVL638" s="112"/>
      <c r="HVM638" s="112"/>
      <c r="HVN638" s="112"/>
      <c r="HVO638" s="112"/>
      <c r="HVP638" s="112"/>
      <c r="HVQ638" s="112"/>
      <c r="HVR638" s="112"/>
      <c r="HVS638" s="112"/>
      <c r="HVT638" s="112"/>
      <c r="HVU638" s="112"/>
      <c r="HVV638" s="112"/>
      <c r="HVW638" s="112"/>
      <c r="HVX638" s="112"/>
      <c r="HVY638" s="112"/>
      <c r="HVZ638" s="112"/>
      <c r="HWA638" s="112"/>
      <c r="HWB638" s="112"/>
      <c r="HWC638" s="112"/>
      <c r="HWD638" s="112"/>
      <c r="HWE638" s="112"/>
      <c r="HWF638" s="112"/>
      <c r="HWG638" s="112"/>
      <c r="HWH638" s="112"/>
      <c r="HWI638" s="112"/>
      <c r="HWJ638" s="112"/>
      <c r="HWK638" s="112"/>
      <c r="HWL638" s="112"/>
      <c r="HWM638" s="112"/>
      <c r="HWN638" s="112"/>
      <c r="HWO638" s="112"/>
      <c r="HWP638" s="112"/>
      <c r="HWQ638" s="112"/>
      <c r="HWR638" s="112"/>
      <c r="HWS638" s="112"/>
      <c r="HWT638" s="112"/>
      <c r="HWU638" s="112"/>
      <c r="HWV638" s="112"/>
      <c r="HWW638" s="112"/>
      <c r="HWX638" s="112"/>
      <c r="HWY638" s="112"/>
      <c r="HWZ638" s="112"/>
      <c r="HXA638" s="112"/>
      <c r="HXB638" s="112"/>
      <c r="HXC638" s="112"/>
      <c r="HXD638" s="112"/>
      <c r="HXE638" s="112"/>
      <c r="HXF638" s="112"/>
      <c r="HXG638" s="112"/>
      <c r="HXH638" s="112"/>
      <c r="HXI638" s="112"/>
      <c r="HXJ638" s="112"/>
      <c r="HXK638" s="112"/>
      <c r="HXL638" s="112"/>
      <c r="HXM638" s="112"/>
      <c r="HXN638" s="112"/>
      <c r="HXO638" s="112"/>
      <c r="HXP638" s="112"/>
      <c r="HXQ638" s="112"/>
      <c r="HXR638" s="112"/>
      <c r="HXS638" s="112"/>
      <c r="HXT638" s="112"/>
      <c r="HXU638" s="112"/>
      <c r="HXV638" s="112"/>
      <c r="HXW638" s="112"/>
      <c r="HXX638" s="112"/>
      <c r="HXY638" s="112"/>
      <c r="HXZ638" s="112"/>
      <c r="HYA638" s="112"/>
      <c r="HYB638" s="112"/>
      <c r="HYC638" s="112"/>
      <c r="HYD638" s="112"/>
      <c r="HYE638" s="112"/>
      <c r="HYF638" s="112"/>
      <c r="HYG638" s="112"/>
      <c r="HYH638" s="112"/>
      <c r="HYI638" s="112"/>
      <c r="HYJ638" s="112"/>
      <c r="HYK638" s="112"/>
      <c r="HYL638" s="112"/>
      <c r="HYM638" s="112"/>
      <c r="HYN638" s="112"/>
      <c r="HYO638" s="112"/>
      <c r="HYP638" s="112"/>
      <c r="HYQ638" s="112"/>
      <c r="HYR638" s="112"/>
      <c r="HYS638" s="112"/>
      <c r="HYT638" s="112"/>
      <c r="HYU638" s="112"/>
      <c r="HYV638" s="112"/>
      <c r="HYW638" s="112"/>
      <c r="HYX638" s="112"/>
      <c r="HYY638" s="112"/>
      <c r="HYZ638" s="112"/>
      <c r="HZA638" s="112"/>
      <c r="HZB638" s="112"/>
      <c r="HZC638" s="112"/>
      <c r="HZD638" s="112"/>
      <c r="HZE638" s="112"/>
      <c r="HZF638" s="112"/>
      <c r="HZG638" s="112"/>
      <c r="HZH638" s="112"/>
      <c r="HZI638" s="112"/>
      <c r="HZJ638" s="112"/>
      <c r="HZK638" s="112"/>
      <c r="HZL638" s="112"/>
      <c r="HZM638" s="112"/>
      <c r="HZN638" s="112"/>
      <c r="HZO638" s="112"/>
      <c r="HZP638" s="112"/>
      <c r="HZQ638" s="112"/>
      <c r="HZR638" s="112"/>
      <c r="HZS638" s="112"/>
      <c r="HZT638" s="112"/>
      <c r="HZU638" s="112"/>
      <c r="HZV638" s="112"/>
      <c r="HZW638" s="112"/>
      <c r="HZX638" s="112"/>
      <c r="HZY638" s="112"/>
      <c r="HZZ638" s="112"/>
      <c r="IAA638" s="112"/>
      <c r="IAB638" s="112"/>
      <c r="IAC638" s="112"/>
      <c r="IAD638" s="112"/>
      <c r="IAE638" s="112"/>
      <c r="IAF638" s="112"/>
      <c r="IAG638" s="112"/>
      <c r="IAH638" s="112"/>
      <c r="IAI638" s="112"/>
      <c r="IAJ638" s="112"/>
      <c r="IAK638" s="112"/>
      <c r="IAL638" s="112"/>
      <c r="IAM638" s="112"/>
      <c r="IAN638" s="112"/>
      <c r="IAO638" s="112"/>
      <c r="IAP638" s="112"/>
      <c r="IAQ638" s="112"/>
      <c r="IAR638" s="112"/>
      <c r="IAS638" s="112"/>
      <c r="IAT638" s="112"/>
      <c r="IAU638" s="112"/>
      <c r="IAV638" s="112"/>
      <c r="IAW638" s="112"/>
      <c r="IAX638" s="112"/>
      <c r="IAY638" s="112"/>
      <c r="IAZ638" s="112"/>
      <c r="IBA638" s="112"/>
      <c r="IBB638" s="112"/>
      <c r="IBC638" s="112"/>
      <c r="IBD638" s="112"/>
      <c r="IBE638" s="112"/>
      <c r="IBF638" s="112"/>
      <c r="IBG638" s="112"/>
      <c r="IBH638" s="112"/>
      <c r="IBI638" s="112"/>
      <c r="IBJ638" s="112"/>
      <c r="IBK638" s="112"/>
      <c r="IBL638" s="112"/>
      <c r="IBM638" s="112"/>
      <c r="IBN638" s="112"/>
      <c r="IBO638" s="112"/>
      <c r="IBP638" s="112"/>
      <c r="IBQ638" s="112"/>
      <c r="IBR638" s="112"/>
      <c r="IBS638" s="112"/>
      <c r="IBT638" s="112"/>
      <c r="IBU638" s="112"/>
      <c r="IBV638" s="112"/>
      <c r="IBW638" s="112"/>
      <c r="IBX638" s="112"/>
      <c r="IBY638" s="112"/>
      <c r="IBZ638" s="112"/>
      <c r="ICA638" s="112"/>
      <c r="ICB638" s="112"/>
      <c r="ICC638" s="112"/>
      <c r="ICD638" s="112"/>
      <c r="ICE638" s="112"/>
      <c r="ICF638" s="112"/>
      <c r="ICG638" s="112"/>
      <c r="ICH638" s="112"/>
      <c r="ICI638" s="112"/>
      <c r="ICJ638" s="112"/>
      <c r="ICK638" s="112"/>
      <c r="ICL638" s="112"/>
      <c r="ICM638" s="112"/>
      <c r="ICN638" s="112"/>
      <c r="ICO638" s="112"/>
      <c r="ICP638" s="112"/>
      <c r="ICQ638" s="112"/>
      <c r="ICR638" s="112"/>
      <c r="ICS638" s="112"/>
      <c r="ICT638" s="112"/>
      <c r="ICU638" s="112"/>
      <c r="ICV638" s="112"/>
      <c r="ICW638" s="112"/>
      <c r="ICX638" s="112"/>
      <c r="ICY638" s="112"/>
      <c r="ICZ638" s="112"/>
      <c r="IDA638" s="112"/>
      <c r="IDB638" s="112"/>
      <c r="IDC638" s="112"/>
      <c r="IDD638" s="112"/>
      <c r="IDE638" s="112"/>
      <c r="IDF638" s="112"/>
      <c r="IDG638" s="112"/>
      <c r="IDH638" s="112"/>
      <c r="IDI638" s="112"/>
      <c r="IDJ638" s="112"/>
      <c r="IDK638" s="112"/>
      <c r="IDL638" s="112"/>
      <c r="IDM638" s="112"/>
      <c r="IDN638" s="112"/>
      <c r="IDO638" s="112"/>
      <c r="IDP638" s="112"/>
      <c r="IDQ638" s="112"/>
      <c r="IDR638" s="112"/>
      <c r="IDS638" s="112"/>
      <c r="IDT638" s="112"/>
      <c r="IDU638" s="112"/>
      <c r="IDV638" s="112"/>
      <c r="IDW638" s="112"/>
      <c r="IDX638" s="112"/>
      <c r="IDY638" s="112"/>
      <c r="IDZ638" s="112"/>
      <c r="IEA638" s="112"/>
      <c r="IEB638" s="112"/>
      <c r="IEC638" s="112"/>
      <c r="IED638" s="112"/>
      <c r="IEE638" s="112"/>
      <c r="IEF638" s="112"/>
      <c r="IEG638" s="112"/>
      <c r="IEH638" s="112"/>
      <c r="IEI638" s="112"/>
      <c r="IEJ638" s="112"/>
      <c r="IEK638" s="112"/>
      <c r="IEL638" s="112"/>
      <c r="IEM638" s="112"/>
      <c r="IEN638" s="112"/>
      <c r="IEO638" s="112"/>
      <c r="IEP638" s="112"/>
      <c r="IEQ638" s="112"/>
      <c r="IER638" s="112"/>
      <c r="IES638" s="112"/>
      <c r="IET638" s="112"/>
      <c r="IEU638" s="112"/>
      <c r="IEV638" s="112"/>
      <c r="IEW638" s="112"/>
      <c r="IEX638" s="112"/>
      <c r="IEY638" s="112"/>
      <c r="IEZ638" s="112"/>
      <c r="IFA638" s="112"/>
      <c r="IFB638" s="112"/>
      <c r="IFC638" s="112"/>
      <c r="IFD638" s="112"/>
      <c r="IFE638" s="112"/>
      <c r="IFF638" s="112"/>
      <c r="IFG638" s="112"/>
      <c r="IFH638" s="112"/>
      <c r="IFI638" s="112"/>
      <c r="IFJ638" s="112"/>
      <c r="IFK638" s="112"/>
      <c r="IFL638" s="112"/>
      <c r="IFM638" s="112"/>
      <c r="IFN638" s="112"/>
      <c r="IFO638" s="112"/>
      <c r="IFP638" s="112"/>
      <c r="IFQ638" s="112"/>
      <c r="IFR638" s="112"/>
      <c r="IFS638" s="112"/>
      <c r="IFT638" s="112"/>
      <c r="IFU638" s="112"/>
      <c r="IFV638" s="112"/>
      <c r="IFW638" s="112"/>
      <c r="IFX638" s="112"/>
      <c r="IFY638" s="112"/>
      <c r="IFZ638" s="112"/>
      <c r="IGA638" s="112"/>
      <c r="IGB638" s="112"/>
      <c r="IGC638" s="112"/>
      <c r="IGD638" s="112"/>
      <c r="IGE638" s="112"/>
      <c r="IGF638" s="112"/>
      <c r="IGG638" s="112"/>
      <c r="IGH638" s="112"/>
      <c r="IGI638" s="112"/>
      <c r="IGJ638" s="112"/>
      <c r="IGK638" s="112"/>
      <c r="IGL638" s="112"/>
      <c r="IGM638" s="112"/>
      <c r="IGN638" s="112"/>
      <c r="IGO638" s="112"/>
      <c r="IGP638" s="112"/>
      <c r="IGQ638" s="112"/>
      <c r="IGR638" s="112"/>
      <c r="IGS638" s="112"/>
      <c r="IGT638" s="112"/>
      <c r="IGU638" s="112"/>
      <c r="IGV638" s="112"/>
      <c r="IGW638" s="112"/>
      <c r="IGX638" s="112"/>
      <c r="IGY638" s="112"/>
      <c r="IGZ638" s="112"/>
      <c r="IHA638" s="112"/>
      <c r="IHB638" s="112"/>
      <c r="IHC638" s="112"/>
      <c r="IHD638" s="112"/>
      <c r="IHE638" s="112"/>
      <c r="IHF638" s="112"/>
      <c r="IHG638" s="112"/>
      <c r="IHH638" s="112"/>
      <c r="IHI638" s="112"/>
      <c r="IHJ638" s="112"/>
      <c r="IHK638" s="112"/>
      <c r="IHL638" s="112"/>
      <c r="IHM638" s="112"/>
      <c r="IHN638" s="112"/>
      <c r="IHO638" s="112"/>
      <c r="IHP638" s="112"/>
      <c r="IHQ638" s="112"/>
      <c r="IHR638" s="112"/>
      <c r="IHS638" s="112"/>
      <c r="IHT638" s="112"/>
      <c r="IHU638" s="112"/>
      <c r="IHV638" s="112"/>
      <c r="IHW638" s="112"/>
      <c r="IHX638" s="112"/>
      <c r="IHY638" s="112"/>
      <c r="IHZ638" s="112"/>
      <c r="IIA638" s="112"/>
      <c r="IIB638" s="112"/>
      <c r="IIC638" s="112"/>
      <c r="IID638" s="112"/>
      <c r="IIE638" s="112"/>
      <c r="IIF638" s="112"/>
      <c r="IIG638" s="112"/>
      <c r="IIH638" s="112"/>
      <c r="III638" s="112"/>
      <c r="IIJ638" s="112"/>
      <c r="IIK638" s="112"/>
      <c r="IIL638" s="112"/>
      <c r="IIM638" s="112"/>
      <c r="IIN638" s="112"/>
      <c r="IIO638" s="112"/>
      <c r="IIP638" s="112"/>
      <c r="IIQ638" s="112"/>
      <c r="IIR638" s="112"/>
      <c r="IIS638" s="112"/>
      <c r="IIT638" s="112"/>
      <c r="IIU638" s="112"/>
      <c r="IIV638" s="112"/>
      <c r="IIW638" s="112"/>
      <c r="IIX638" s="112"/>
      <c r="IIY638" s="112"/>
      <c r="IIZ638" s="112"/>
      <c r="IJA638" s="112"/>
      <c r="IJB638" s="112"/>
      <c r="IJC638" s="112"/>
      <c r="IJD638" s="112"/>
      <c r="IJE638" s="112"/>
      <c r="IJF638" s="112"/>
      <c r="IJG638" s="112"/>
      <c r="IJH638" s="112"/>
      <c r="IJI638" s="112"/>
      <c r="IJJ638" s="112"/>
      <c r="IJK638" s="112"/>
      <c r="IJL638" s="112"/>
      <c r="IJM638" s="112"/>
      <c r="IJN638" s="112"/>
      <c r="IJO638" s="112"/>
      <c r="IJP638" s="112"/>
      <c r="IJQ638" s="112"/>
      <c r="IJR638" s="112"/>
      <c r="IJS638" s="112"/>
      <c r="IJT638" s="112"/>
      <c r="IJU638" s="112"/>
      <c r="IJV638" s="112"/>
      <c r="IJW638" s="112"/>
      <c r="IJX638" s="112"/>
      <c r="IJY638" s="112"/>
      <c r="IJZ638" s="112"/>
      <c r="IKA638" s="112"/>
      <c r="IKB638" s="112"/>
      <c r="IKC638" s="112"/>
      <c r="IKD638" s="112"/>
      <c r="IKE638" s="112"/>
      <c r="IKF638" s="112"/>
      <c r="IKG638" s="112"/>
      <c r="IKH638" s="112"/>
      <c r="IKI638" s="112"/>
      <c r="IKJ638" s="112"/>
      <c r="IKK638" s="112"/>
      <c r="IKL638" s="112"/>
      <c r="IKM638" s="112"/>
      <c r="IKN638" s="112"/>
      <c r="IKO638" s="112"/>
      <c r="IKP638" s="112"/>
      <c r="IKQ638" s="112"/>
      <c r="IKR638" s="112"/>
      <c r="IKS638" s="112"/>
      <c r="IKT638" s="112"/>
      <c r="IKU638" s="112"/>
      <c r="IKV638" s="112"/>
      <c r="IKW638" s="112"/>
      <c r="IKX638" s="112"/>
      <c r="IKY638" s="112"/>
      <c r="IKZ638" s="112"/>
      <c r="ILA638" s="112"/>
      <c r="ILB638" s="112"/>
      <c r="ILC638" s="112"/>
      <c r="ILD638" s="112"/>
      <c r="ILE638" s="112"/>
      <c r="ILF638" s="112"/>
      <c r="ILG638" s="112"/>
      <c r="ILH638" s="112"/>
      <c r="ILI638" s="112"/>
      <c r="ILJ638" s="112"/>
      <c r="ILK638" s="112"/>
      <c r="ILL638" s="112"/>
      <c r="ILM638" s="112"/>
      <c r="ILN638" s="112"/>
      <c r="ILO638" s="112"/>
      <c r="ILP638" s="112"/>
      <c r="ILQ638" s="112"/>
      <c r="ILR638" s="112"/>
      <c r="ILS638" s="112"/>
      <c r="ILT638" s="112"/>
      <c r="ILU638" s="112"/>
      <c r="ILV638" s="112"/>
      <c r="ILW638" s="112"/>
      <c r="ILX638" s="112"/>
      <c r="ILY638" s="112"/>
      <c r="ILZ638" s="112"/>
      <c r="IMA638" s="112"/>
      <c r="IMB638" s="112"/>
      <c r="IMC638" s="112"/>
      <c r="IMD638" s="112"/>
      <c r="IME638" s="112"/>
      <c r="IMF638" s="112"/>
      <c r="IMG638" s="112"/>
      <c r="IMH638" s="112"/>
      <c r="IMI638" s="112"/>
      <c r="IMJ638" s="112"/>
      <c r="IMK638" s="112"/>
      <c r="IML638" s="112"/>
      <c r="IMM638" s="112"/>
      <c r="IMN638" s="112"/>
      <c r="IMO638" s="112"/>
      <c r="IMP638" s="112"/>
      <c r="IMQ638" s="112"/>
      <c r="IMR638" s="112"/>
      <c r="IMS638" s="112"/>
      <c r="IMT638" s="112"/>
      <c r="IMU638" s="112"/>
      <c r="IMV638" s="112"/>
      <c r="IMW638" s="112"/>
      <c r="IMX638" s="112"/>
      <c r="IMY638" s="112"/>
      <c r="IMZ638" s="112"/>
      <c r="INA638" s="112"/>
      <c r="INB638" s="112"/>
      <c r="INC638" s="112"/>
      <c r="IND638" s="112"/>
      <c r="INE638" s="112"/>
      <c r="INF638" s="112"/>
      <c r="ING638" s="112"/>
      <c r="INH638" s="112"/>
      <c r="INI638" s="112"/>
      <c r="INJ638" s="112"/>
      <c r="INK638" s="112"/>
      <c r="INL638" s="112"/>
      <c r="INM638" s="112"/>
      <c r="INN638" s="112"/>
      <c r="INO638" s="112"/>
      <c r="INP638" s="112"/>
      <c r="INQ638" s="112"/>
      <c r="INR638" s="112"/>
      <c r="INS638" s="112"/>
      <c r="INT638" s="112"/>
      <c r="INU638" s="112"/>
      <c r="INV638" s="112"/>
      <c r="INW638" s="112"/>
      <c r="INX638" s="112"/>
      <c r="INY638" s="112"/>
      <c r="INZ638" s="112"/>
      <c r="IOA638" s="112"/>
      <c r="IOB638" s="112"/>
      <c r="IOC638" s="112"/>
      <c r="IOD638" s="112"/>
      <c r="IOE638" s="112"/>
      <c r="IOF638" s="112"/>
      <c r="IOG638" s="112"/>
      <c r="IOH638" s="112"/>
      <c r="IOI638" s="112"/>
      <c r="IOJ638" s="112"/>
      <c r="IOK638" s="112"/>
      <c r="IOL638" s="112"/>
      <c r="IOM638" s="112"/>
      <c r="ION638" s="112"/>
      <c r="IOO638" s="112"/>
      <c r="IOP638" s="112"/>
      <c r="IOQ638" s="112"/>
      <c r="IOR638" s="112"/>
      <c r="IOS638" s="112"/>
      <c r="IOT638" s="112"/>
      <c r="IOU638" s="112"/>
      <c r="IOV638" s="112"/>
      <c r="IOW638" s="112"/>
      <c r="IOX638" s="112"/>
      <c r="IOY638" s="112"/>
      <c r="IOZ638" s="112"/>
      <c r="IPA638" s="112"/>
      <c r="IPB638" s="112"/>
      <c r="IPC638" s="112"/>
      <c r="IPD638" s="112"/>
      <c r="IPE638" s="112"/>
      <c r="IPF638" s="112"/>
      <c r="IPG638" s="112"/>
      <c r="IPH638" s="112"/>
      <c r="IPI638" s="112"/>
      <c r="IPJ638" s="112"/>
      <c r="IPK638" s="112"/>
      <c r="IPL638" s="112"/>
      <c r="IPM638" s="112"/>
      <c r="IPN638" s="112"/>
      <c r="IPO638" s="112"/>
      <c r="IPP638" s="112"/>
      <c r="IPQ638" s="112"/>
      <c r="IPR638" s="112"/>
      <c r="IPS638" s="112"/>
      <c r="IPT638" s="112"/>
      <c r="IPU638" s="112"/>
      <c r="IPV638" s="112"/>
      <c r="IPW638" s="112"/>
      <c r="IPX638" s="112"/>
      <c r="IPY638" s="112"/>
      <c r="IPZ638" s="112"/>
      <c r="IQA638" s="112"/>
      <c r="IQB638" s="112"/>
      <c r="IQC638" s="112"/>
      <c r="IQD638" s="112"/>
      <c r="IQE638" s="112"/>
      <c r="IQF638" s="112"/>
      <c r="IQG638" s="112"/>
      <c r="IQH638" s="112"/>
      <c r="IQI638" s="112"/>
      <c r="IQJ638" s="112"/>
      <c r="IQK638" s="112"/>
      <c r="IQL638" s="112"/>
      <c r="IQM638" s="112"/>
      <c r="IQN638" s="112"/>
      <c r="IQO638" s="112"/>
      <c r="IQP638" s="112"/>
      <c r="IQQ638" s="112"/>
      <c r="IQR638" s="112"/>
      <c r="IQS638" s="112"/>
      <c r="IQT638" s="112"/>
      <c r="IQU638" s="112"/>
      <c r="IQV638" s="112"/>
      <c r="IQW638" s="112"/>
      <c r="IQX638" s="112"/>
      <c r="IQY638" s="112"/>
      <c r="IQZ638" s="112"/>
      <c r="IRA638" s="112"/>
      <c r="IRB638" s="112"/>
      <c r="IRC638" s="112"/>
      <c r="IRD638" s="112"/>
      <c r="IRE638" s="112"/>
      <c r="IRF638" s="112"/>
      <c r="IRG638" s="112"/>
      <c r="IRH638" s="112"/>
      <c r="IRI638" s="112"/>
      <c r="IRJ638" s="112"/>
      <c r="IRK638" s="112"/>
      <c r="IRL638" s="112"/>
      <c r="IRM638" s="112"/>
      <c r="IRN638" s="112"/>
      <c r="IRO638" s="112"/>
      <c r="IRP638" s="112"/>
      <c r="IRQ638" s="112"/>
      <c r="IRR638" s="112"/>
      <c r="IRS638" s="112"/>
      <c r="IRT638" s="112"/>
      <c r="IRU638" s="112"/>
      <c r="IRV638" s="112"/>
      <c r="IRW638" s="112"/>
      <c r="IRX638" s="112"/>
      <c r="IRY638" s="112"/>
      <c r="IRZ638" s="112"/>
      <c r="ISA638" s="112"/>
      <c r="ISB638" s="112"/>
      <c r="ISC638" s="112"/>
      <c r="ISD638" s="112"/>
      <c r="ISE638" s="112"/>
      <c r="ISF638" s="112"/>
      <c r="ISG638" s="112"/>
      <c r="ISH638" s="112"/>
      <c r="ISI638" s="112"/>
      <c r="ISJ638" s="112"/>
      <c r="ISK638" s="112"/>
      <c r="ISL638" s="112"/>
      <c r="ISM638" s="112"/>
      <c r="ISN638" s="112"/>
      <c r="ISO638" s="112"/>
      <c r="ISP638" s="112"/>
      <c r="ISQ638" s="112"/>
      <c r="ISR638" s="112"/>
      <c r="ISS638" s="112"/>
      <c r="IST638" s="112"/>
      <c r="ISU638" s="112"/>
      <c r="ISV638" s="112"/>
      <c r="ISW638" s="112"/>
      <c r="ISX638" s="112"/>
      <c r="ISY638" s="112"/>
      <c r="ISZ638" s="112"/>
      <c r="ITA638" s="112"/>
      <c r="ITB638" s="112"/>
      <c r="ITC638" s="112"/>
      <c r="ITD638" s="112"/>
      <c r="ITE638" s="112"/>
      <c r="ITF638" s="112"/>
      <c r="ITG638" s="112"/>
      <c r="ITH638" s="112"/>
      <c r="ITI638" s="112"/>
      <c r="ITJ638" s="112"/>
      <c r="ITK638" s="112"/>
      <c r="ITL638" s="112"/>
      <c r="ITM638" s="112"/>
      <c r="ITN638" s="112"/>
      <c r="ITO638" s="112"/>
      <c r="ITP638" s="112"/>
      <c r="ITQ638" s="112"/>
      <c r="ITR638" s="112"/>
      <c r="ITS638" s="112"/>
      <c r="ITT638" s="112"/>
      <c r="ITU638" s="112"/>
      <c r="ITV638" s="112"/>
      <c r="ITW638" s="112"/>
      <c r="ITX638" s="112"/>
      <c r="ITY638" s="112"/>
      <c r="ITZ638" s="112"/>
      <c r="IUA638" s="112"/>
      <c r="IUB638" s="112"/>
      <c r="IUC638" s="112"/>
      <c r="IUD638" s="112"/>
      <c r="IUE638" s="112"/>
      <c r="IUF638" s="112"/>
      <c r="IUG638" s="112"/>
      <c r="IUH638" s="112"/>
      <c r="IUI638" s="112"/>
      <c r="IUJ638" s="112"/>
      <c r="IUK638" s="112"/>
      <c r="IUL638" s="112"/>
      <c r="IUM638" s="112"/>
      <c r="IUN638" s="112"/>
      <c r="IUO638" s="112"/>
      <c r="IUP638" s="112"/>
      <c r="IUQ638" s="112"/>
      <c r="IUR638" s="112"/>
      <c r="IUS638" s="112"/>
      <c r="IUT638" s="112"/>
      <c r="IUU638" s="112"/>
      <c r="IUV638" s="112"/>
      <c r="IUW638" s="112"/>
      <c r="IUX638" s="112"/>
      <c r="IUY638" s="112"/>
      <c r="IUZ638" s="112"/>
      <c r="IVA638" s="112"/>
      <c r="IVB638" s="112"/>
      <c r="IVC638" s="112"/>
      <c r="IVD638" s="112"/>
      <c r="IVE638" s="112"/>
      <c r="IVF638" s="112"/>
      <c r="IVG638" s="112"/>
      <c r="IVH638" s="112"/>
      <c r="IVI638" s="112"/>
      <c r="IVJ638" s="112"/>
      <c r="IVK638" s="112"/>
      <c r="IVL638" s="112"/>
      <c r="IVM638" s="112"/>
      <c r="IVN638" s="112"/>
      <c r="IVO638" s="112"/>
      <c r="IVP638" s="112"/>
      <c r="IVQ638" s="112"/>
      <c r="IVR638" s="112"/>
      <c r="IVS638" s="112"/>
      <c r="IVT638" s="112"/>
      <c r="IVU638" s="112"/>
      <c r="IVV638" s="112"/>
      <c r="IVW638" s="112"/>
      <c r="IVX638" s="112"/>
      <c r="IVY638" s="112"/>
      <c r="IVZ638" s="112"/>
      <c r="IWA638" s="112"/>
      <c r="IWB638" s="112"/>
      <c r="IWC638" s="112"/>
      <c r="IWD638" s="112"/>
      <c r="IWE638" s="112"/>
      <c r="IWF638" s="112"/>
      <c r="IWG638" s="112"/>
      <c r="IWH638" s="112"/>
      <c r="IWI638" s="112"/>
      <c r="IWJ638" s="112"/>
      <c r="IWK638" s="112"/>
      <c r="IWL638" s="112"/>
      <c r="IWM638" s="112"/>
      <c r="IWN638" s="112"/>
      <c r="IWO638" s="112"/>
      <c r="IWP638" s="112"/>
      <c r="IWQ638" s="112"/>
      <c r="IWR638" s="112"/>
      <c r="IWS638" s="112"/>
      <c r="IWT638" s="112"/>
      <c r="IWU638" s="112"/>
      <c r="IWV638" s="112"/>
      <c r="IWW638" s="112"/>
      <c r="IWX638" s="112"/>
      <c r="IWY638" s="112"/>
      <c r="IWZ638" s="112"/>
      <c r="IXA638" s="112"/>
      <c r="IXB638" s="112"/>
      <c r="IXC638" s="112"/>
      <c r="IXD638" s="112"/>
      <c r="IXE638" s="112"/>
      <c r="IXF638" s="112"/>
      <c r="IXG638" s="112"/>
      <c r="IXH638" s="112"/>
      <c r="IXI638" s="112"/>
      <c r="IXJ638" s="112"/>
      <c r="IXK638" s="112"/>
      <c r="IXL638" s="112"/>
      <c r="IXM638" s="112"/>
      <c r="IXN638" s="112"/>
      <c r="IXO638" s="112"/>
      <c r="IXP638" s="112"/>
      <c r="IXQ638" s="112"/>
      <c r="IXR638" s="112"/>
      <c r="IXS638" s="112"/>
      <c r="IXT638" s="112"/>
      <c r="IXU638" s="112"/>
      <c r="IXV638" s="112"/>
      <c r="IXW638" s="112"/>
      <c r="IXX638" s="112"/>
      <c r="IXY638" s="112"/>
      <c r="IXZ638" s="112"/>
      <c r="IYA638" s="112"/>
      <c r="IYB638" s="112"/>
      <c r="IYC638" s="112"/>
      <c r="IYD638" s="112"/>
      <c r="IYE638" s="112"/>
      <c r="IYF638" s="112"/>
      <c r="IYG638" s="112"/>
      <c r="IYH638" s="112"/>
      <c r="IYI638" s="112"/>
      <c r="IYJ638" s="112"/>
      <c r="IYK638" s="112"/>
      <c r="IYL638" s="112"/>
      <c r="IYM638" s="112"/>
      <c r="IYN638" s="112"/>
      <c r="IYO638" s="112"/>
      <c r="IYP638" s="112"/>
      <c r="IYQ638" s="112"/>
      <c r="IYR638" s="112"/>
      <c r="IYS638" s="112"/>
      <c r="IYT638" s="112"/>
      <c r="IYU638" s="112"/>
      <c r="IYV638" s="112"/>
      <c r="IYW638" s="112"/>
      <c r="IYX638" s="112"/>
      <c r="IYY638" s="112"/>
      <c r="IYZ638" s="112"/>
      <c r="IZA638" s="112"/>
      <c r="IZB638" s="112"/>
      <c r="IZC638" s="112"/>
      <c r="IZD638" s="112"/>
      <c r="IZE638" s="112"/>
      <c r="IZF638" s="112"/>
      <c r="IZG638" s="112"/>
      <c r="IZH638" s="112"/>
      <c r="IZI638" s="112"/>
      <c r="IZJ638" s="112"/>
      <c r="IZK638" s="112"/>
      <c r="IZL638" s="112"/>
      <c r="IZM638" s="112"/>
      <c r="IZN638" s="112"/>
      <c r="IZO638" s="112"/>
      <c r="IZP638" s="112"/>
      <c r="IZQ638" s="112"/>
      <c r="IZR638" s="112"/>
      <c r="IZS638" s="112"/>
      <c r="IZT638" s="112"/>
      <c r="IZU638" s="112"/>
      <c r="IZV638" s="112"/>
      <c r="IZW638" s="112"/>
      <c r="IZX638" s="112"/>
      <c r="IZY638" s="112"/>
      <c r="IZZ638" s="112"/>
      <c r="JAA638" s="112"/>
      <c r="JAB638" s="112"/>
      <c r="JAC638" s="112"/>
      <c r="JAD638" s="112"/>
      <c r="JAE638" s="112"/>
      <c r="JAF638" s="112"/>
      <c r="JAG638" s="112"/>
      <c r="JAH638" s="112"/>
      <c r="JAI638" s="112"/>
      <c r="JAJ638" s="112"/>
      <c r="JAK638" s="112"/>
      <c r="JAL638" s="112"/>
      <c r="JAM638" s="112"/>
      <c r="JAN638" s="112"/>
      <c r="JAO638" s="112"/>
      <c r="JAP638" s="112"/>
      <c r="JAQ638" s="112"/>
      <c r="JAR638" s="112"/>
      <c r="JAS638" s="112"/>
      <c r="JAT638" s="112"/>
      <c r="JAU638" s="112"/>
      <c r="JAV638" s="112"/>
      <c r="JAW638" s="112"/>
      <c r="JAX638" s="112"/>
      <c r="JAY638" s="112"/>
      <c r="JAZ638" s="112"/>
      <c r="JBA638" s="112"/>
      <c r="JBB638" s="112"/>
      <c r="JBC638" s="112"/>
      <c r="JBD638" s="112"/>
      <c r="JBE638" s="112"/>
      <c r="JBF638" s="112"/>
      <c r="JBG638" s="112"/>
      <c r="JBH638" s="112"/>
      <c r="JBI638" s="112"/>
      <c r="JBJ638" s="112"/>
      <c r="JBK638" s="112"/>
      <c r="JBL638" s="112"/>
      <c r="JBM638" s="112"/>
      <c r="JBN638" s="112"/>
      <c r="JBO638" s="112"/>
      <c r="JBP638" s="112"/>
      <c r="JBQ638" s="112"/>
      <c r="JBR638" s="112"/>
      <c r="JBS638" s="112"/>
      <c r="JBT638" s="112"/>
      <c r="JBU638" s="112"/>
      <c r="JBV638" s="112"/>
      <c r="JBW638" s="112"/>
      <c r="JBX638" s="112"/>
      <c r="JBY638" s="112"/>
      <c r="JBZ638" s="112"/>
      <c r="JCA638" s="112"/>
      <c r="JCB638" s="112"/>
      <c r="JCC638" s="112"/>
      <c r="JCD638" s="112"/>
      <c r="JCE638" s="112"/>
      <c r="JCF638" s="112"/>
      <c r="JCG638" s="112"/>
      <c r="JCH638" s="112"/>
      <c r="JCI638" s="112"/>
      <c r="JCJ638" s="112"/>
      <c r="JCK638" s="112"/>
      <c r="JCL638" s="112"/>
      <c r="JCM638" s="112"/>
      <c r="JCN638" s="112"/>
      <c r="JCO638" s="112"/>
      <c r="JCP638" s="112"/>
      <c r="JCQ638" s="112"/>
      <c r="JCR638" s="112"/>
      <c r="JCS638" s="112"/>
      <c r="JCT638" s="112"/>
      <c r="JCU638" s="112"/>
      <c r="JCV638" s="112"/>
      <c r="JCW638" s="112"/>
      <c r="JCX638" s="112"/>
      <c r="JCY638" s="112"/>
      <c r="JCZ638" s="112"/>
      <c r="JDA638" s="112"/>
      <c r="JDB638" s="112"/>
      <c r="JDC638" s="112"/>
      <c r="JDD638" s="112"/>
      <c r="JDE638" s="112"/>
      <c r="JDF638" s="112"/>
      <c r="JDG638" s="112"/>
      <c r="JDH638" s="112"/>
      <c r="JDI638" s="112"/>
      <c r="JDJ638" s="112"/>
      <c r="JDK638" s="112"/>
      <c r="JDL638" s="112"/>
      <c r="JDM638" s="112"/>
      <c r="JDN638" s="112"/>
      <c r="JDO638" s="112"/>
      <c r="JDP638" s="112"/>
      <c r="JDQ638" s="112"/>
      <c r="JDR638" s="112"/>
      <c r="JDS638" s="112"/>
      <c r="JDT638" s="112"/>
      <c r="JDU638" s="112"/>
      <c r="JDV638" s="112"/>
      <c r="JDW638" s="112"/>
      <c r="JDX638" s="112"/>
      <c r="JDY638" s="112"/>
      <c r="JDZ638" s="112"/>
      <c r="JEA638" s="112"/>
      <c r="JEB638" s="112"/>
      <c r="JEC638" s="112"/>
      <c r="JED638" s="112"/>
      <c r="JEE638" s="112"/>
      <c r="JEF638" s="112"/>
      <c r="JEG638" s="112"/>
      <c r="JEH638" s="112"/>
      <c r="JEI638" s="112"/>
      <c r="JEJ638" s="112"/>
      <c r="JEK638" s="112"/>
      <c r="JEL638" s="112"/>
      <c r="JEM638" s="112"/>
      <c r="JEN638" s="112"/>
      <c r="JEO638" s="112"/>
      <c r="JEP638" s="112"/>
      <c r="JEQ638" s="112"/>
      <c r="JER638" s="112"/>
      <c r="JES638" s="112"/>
      <c r="JET638" s="112"/>
      <c r="JEU638" s="112"/>
      <c r="JEV638" s="112"/>
      <c r="JEW638" s="112"/>
      <c r="JEX638" s="112"/>
      <c r="JEY638" s="112"/>
      <c r="JEZ638" s="112"/>
      <c r="JFA638" s="112"/>
      <c r="JFB638" s="112"/>
      <c r="JFC638" s="112"/>
      <c r="JFD638" s="112"/>
      <c r="JFE638" s="112"/>
      <c r="JFF638" s="112"/>
      <c r="JFG638" s="112"/>
      <c r="JFH638" s="112"/>
      <c r="JFI638" s="112"/>
      <c r="JFJ638" s="112"/>
      <c r="JFK638" s="112"/>
      <c r="JFL638" s="112"/>
      <c r="JFM638" s="112"/>
      <c r="JFN638" s="112"/>
      <c r="JFO638" s="112"/>
      <c r="JFP638" s="112"/>
      <c r="JFQ638" s="112"/>
      <c r="JFR638" s="112"/>
      <c r="JFS638" s="112"/>
      <c r="JFT638" s="112"/>
      <c r="JFU638" s="112"/>
      <c r="JFV638" s="112"/>
      <c r="JFW638" s="112"/>
      <c r="JFX638" s="112"/>
      <c r="JFY638" s="112"/>
      <c r="JFZ638" s="112"/>
      <c r="JGA638" s="112"/>
      <c r="JGB638" s="112"/>
      <c r="JGC638" s="112"/>
      <c r="JGD638" s="112"/>
      <c r="JGE638" s="112"/>
      <c r="JGF638" s="112"/>
      <c r="JGG638" s="112"/>
      <c r="JGH638" s="112"/>
      <c r="JGI638" s="112"/>
      <c r="JGJ638" s="112"/>
      <c r="JGK638" s="112"/>
      <c r="JGL638" s="112"/>
      <c r="JGM638" s="112"/>
      <c r="JGN638" s="112"/>
      <c r="JGO638" s="112"/>
      <c r="JGP638" s="112"/>
      <c r="JGQ638" s="112"/>
      <c r="JGR638" s="112"/>
      <c r="JGS638" s="112"/>
      <c r="JGT638" s="112"/>
      <c r="JGU638" s="112"/>
      <c r="JGV638" s="112"/>
      <c r="JGW638" s="112"/>
      <c r="JGX638" s="112"/>
      <c r="JGY638" s="112"/>
      <c r="JGZ638" s="112"/>
      <c r="JHA638" s="112"/>
      <c r="JHB638" s="112"/>
      <c r="JHC638" s="112"/>
      <c r="JHD638" s="112"/>
      <c r="JHE638" s="112"/>
      <c r="JHF638" s="112"/>
      <c r="JHG638" s="112"/>
      <c r="JHH638" s="112"/>
      <c r="JHI638" s="112"/>
      <c r="JHJ638" s="112"/>
      <c r="JHK638" s="112"/>
      <c r="JHL638" s="112"/>
      <c r="JHM638" s="112"/>
      <c r="JHN638" s="112"/>
      <c r="JHO638" s="112"/>
      <c r="JHP638" s="112"/>
      <c r="JHQ638" s="112"/>
      <c r="JHR638" s="112"/>
      <c r="JHS638" s="112"/>
      <c r="JHT638" s="112"/>
      <c r="JHU638" s="112"/>
      <c r="JHV638" s="112"/>
      <c r="JHW638" s="112"/>
      <c r="JHX638" s="112"/>
      <c r="JHY638" s="112"/>
      <c r="JHZ638" s="112"/>
      <c r="JIA638" s="112"/>
      <c r="JIB638" s="112"/>
      <c r="JIC638" s="112"/>
      <c r="JID638" s="112"/>
      <c r="JIE638" s="112"/>
      <c r="JIF638" s="112"/>
      <c r="JIG638" s="112"/>
      <c r="JIH638" s="112"/>
      <c r="JII638" s="112"/>
      <c r="JIJ638" s="112"/>
      <c r="JIK638" s="112"/>
      <c r="JIL638" s="112"/>
      <c r="JIM638" s="112"/>
      <c r="JIN638" s="112"/>
      <c r="JIO638" s="112"/>
      <c r="JIP638" s="112"/>
      <c r="JIQ638" s="112"/>
      <c r="JIR638" s="112"/>
      <c r="JIS638" s="112"/>
      <c r="JIT638" s="112"/>
      <c r="JIU638" s="112"/>
      <c r="JIV638" s="112"/>
      <c r="JIW638" s="112"/>
      <c r="JIX638" s="112"/>
      <c r="JIY638" s="112"/>
      <c r="JIZ638" s="112"/>
      <c r="JJA638" s="112"/>
      <c r="JJB638" s="112"/>
      <c r="JJC638" s="112"/>
      <c r="JJD638" s="112"/>
      <c r="JJE638" s="112"/>
      <c r="JJF638" s="112"/>
      <c r="JJG638" s="112"/>
      <c r="JJH638" s="112"/>
      <c r="JJI638" s="112"/>
      <c r="JJJ638" s="112"/>
      <c r="JJK638" s="112"/>
      <c r="JJL638" s="112"/>
      <c r="JJM638" s="112"/>
      <c r="JJN638" s="112"/>
      <c r="JJO638" s="112"/>
      <c r="JJP638" s="112"/>
      <c r="JJQ638" s="112"/>
      <c r="JJR638" s="112"/>
      <c r="JJS638" s="112"/>
      <c r="JJT638" s="112"/>
      <c r="JJU638" s="112"/>
      <c r="JJV638" s="112"/>
      <c r="JJW638" s="112"/>
      <c r="JJX638" s="112"/>
      <c r="JJY638" s="112"/>
      <c r="JJZ638" s="112"/>
      <c r="JKA638" s="112"/>
      <c r="JKB638" s="112"/>
      <c r="JKC638" s="112"/>
      <c r="JKD638" s="112"/>
      <c r="JKE638" s="112"/>
      <c r="JKF638" s="112"/>
      <c r="JKG638" s="112"/>
      <c r="JKH638" s="112"/>
      <c r="JKI638" s="112"/>
      <c r="JKJ638" s="112"/>
      <c r="JKK638" s="112"/>
      <c r="JKL638" s="112"/>
      <c r="JKM638" s="112"/>
      <c r="JKN638" s="112"/>
      <c r="JKO638" s="112"/>
      <c r="JKP638" s="112"/>
      <c r="JKQ638" s="112"/>
      <c r="JKR638" s="112"/>
      <c r="JKS638" s="112"/>
      <c r="JKT638" s="112"/>
      <c r="JKU638" s="112"/>
      <c r="JKV638" s="112"/>
      <c r="JKW638" s="112"/>
      <c r="JKX638" s="112"/>
      <c r="JKY638" s="112"/>
      <c r="JKZ638" s="112"/>
      <c r="JLA638" s="112"/>
      <c r="JLB638" s="112"/>
      <c r="JLC638" s="112"/>
      <c r="JLD638" s="112"/>
      <c r="JLE638" s="112"/>
      <c r="JLF638" s="112"/>
      <c r="JLG638" s="112"/>
      <c r="JLH638" s="112"/>
      <c r="JLI638" s="112"/>
      <c r="JLJ638" s="112"/>
      <c r="JLK638" s="112"/>
      <c r="JLL638" s="112"/>
      <c r="JLM638" s="112"/>
      <c r="JLN638" s="112"/>
      <c r="JLO638" s="112"/>
      <c r="JLP638" s="112"/>
      <c r="JLQ638" s="112"/>
      <c r="JLR638" s="112"/>
      <c r="JLS638" s="112"/>
      <c r="JLT638" s="112"/>
      <c r="JLU638" s="112"/>
      <c r="JLV638" s="112"/>
      <c r="JLW638" s="112"/>
      <c r="JLX638" s="112"/>
      <c r="JLY638" s="112"/>
      <c r="JLZ638" s="112"/>
      <c r="JMA638" s="112"/>
      <c r="JMB638" s="112"/>
      <c r="JMC638" s="112"/>
      <c r="JMD638" s="112"/>
      <c r="JME638" s="112"/>
      <c r="JMF638" s="112"/>
      <c r="JMG638" s="112"/>
      <c r="JMH638" s="112"/>
      <c r="JMI638" s="112"/>
      <c r="JMJ638" s="112"/>
      <c r="JMK638" s="112"/>
      <c r="JML638" s="112"/>
      <c r="JMM638" s="112"/>
      <c r="JMN638" s="112"/>
      <c r="JMO638" s="112"/>
      <c r="JMP638" s="112"/>
      <c r="JMQ638" s="112"/>
      <c r="JMR638" s="112"/>
      <c r="JMS638" s="112"/>
      <c r="JMT638" s="112"/>
      <c r="JMU638" s="112"/>
      <c r="JMV638" s="112"/>
      <c r="JMW638" s="112"/>
      <c r="JMX638" s="112"/>
      <c r="JMY638" s="112"/>
      <c r="JMZ638" s="112"/>
      <c r="JNA638" s="112"/>
      <c r="JNB638" s="112"/>
      <c r="JNC638" s="112"/>
      <c r="JND638" s="112"/>
      <c r="JNE638" s="112"/>
      <c r="JNF638" s="112"/>
      <c r="JNG638" s="112"/>
      <c r="JNH638" s="112"/>
      <c r="JNI638" s="112"/>
      <c r="JNJ638" s="112"/>
      <c r="JNK638" s="112"/>
      <c r="JNL638" s="112"/>
      <c r="JNM638" s="112"/>
      <c r="JNN638" s="112"/>
      <c r="JNO638" s="112"/>
      <c r="JNP638" s="112"/>
      <c r="JNQ638" s="112"/>
      <c r="JNR638" s="112"/>
      <c r="JNS638" s="112"/>
      <c r="JNT638" s="112"/>
      <c r="JNU638" s="112"/>
      <c r="JNV638" s="112"/>
      <c r="JNW638" s="112"/>
      <c r="JNX638" s="112"/>
      <c r="JNY638" s="112"/>
      <c r="JNZ638" s="112"/>
      <c r="JOA638" s="112"/>
      <c r="JOB638" s="112"/>
      <c r="JOC638" s="112"/>
      <c r="JOD638" s="112"/>
      <c r="JOE638" s="112"/>
      <c r="JOF638" s="112"/>
      <c r="JOG638" s="112"/>
      <c r="JOH638" s="112"/>
      <c r="JOI638" s="112"/>
      <c r="JOJ638" s="112"/>
      <c r="JOK638" s="112"/>
      <c r="JOL638" s="112"/>
      <c r="JOM638" s="112"/>
      <c r="JON638" s="112"/>
      <c r="JOO638" s="112"/>
      <c r="JOP638" s="112"/>
      <c r="JOQ638" s="112"/>
      <c r="JOR638" s="112"/>
      <c r="JOS638" s="112"/>
      <c r="JOT638" s="112"/>
      <c r="JOU638" s="112"/>
      <c r="JOV638" s="112"/>
      <c r="JOW638" s="112"/>
      <c r="JOX638" s="112"/>
      <c r="JOY638" s="112"/>
      <c r="JOZ638" s="112"/>
      <c r="JPA638" s="112"/>
      <c r="JPB638" s="112"/>
      <c r="JPC638" s="112"/>
      <c r="JPD638" s="112"/>
      <c r="JPE638" s="112"/>
      <c r="JPF638" s="112"/>
      <c r="JPG638" s="112"/>
      <c r="JPH638" s="112"/>
      <c r="JPI638" s="112"/>
      <c r="JPJ638" s="112"/>
      <c r="JPK638" s="112"/>
      <c r="JPL638" s="112"/>
      <c r="JPM638" s="112"/>
      <c r="JPN638" s="112"/>
      <c r="JPO638" s="112"/>
      <c r="JPP638" s="112"/>
      <c r="JPQ638" s="112"/>
      <c r="JPR638" s="112"/>
      <c r="JPS638" s="112"/>
      <c r="JPT638" s="112"/>
      <c r="JPU638" s="112"/>
      <c r="JPV638" s="112"/>
      <c r="JPW638" s="112"/>
      <c r="JPX638" s="112"/>
      <c r="JPY638" s="112"/>
      <c r="JPZ638" s="112"/>
      <c r="JQA638" s="112"/>
      <c r="JQB638" s="112"/>
      <c r="JQC638" s="112"/>
      <c r="JQD638" s="112"/>
      <c r="JQE638" s="112"/>
      <c r="JQF638" s="112"/>
      <c r="JQG638" s="112"/>
      <c r="JQH638" s="112"/>
      <c r="JQI638" s="112"/>
      <c r="JQJ638" s="112"/>
      <c r="JQK638" s="112"/>
      <c r="JQL638" s="112"/>
      <c r="JQM638" s="112"/>
      <c r="JQN638" s="112"/>
      <c r="JQO638" s="112"/>
      <c r="JQP638" s="112"/>
      <c r="JQQ638" s="112"/>
      <c r="JQR638" s="112"/>
      <c r="JQS638" s="112"/>
      <c r="JQT638" s="112"/>
      <c r="JQU638" s="112"/>
      <c r="JQV638" s="112"/>
      <c r="JQW638" s="112"/>
      <c r="JQX638" s="112"/>
      <c r="JQY638" s="112"/>
      <c r="JQZ638" s="112"/>
      <c r="JRA638" s="112"/>
      <c r="JRB638" s="112"/>
      <c r="JRC638" s="112"/>
      <c r="JRD638" s="112"/>
      <c r="JRE638" s="112"/>
      <c r="JRF638" s="112"/>
      <c r="JRG638" s="112"/>
      <c r="JRH638" s="112"/>
      <c r="JRI638" s="112"/>
      <c r="JRJ638" s="112"/>
      <c r="JRK638" s="112"/>
      <c r="JRL638" s="112"/>
      <c r="JRM638" s="112"/>
      <c r="JRN638" s="112"/>
      <c r="JRO638" s="112"/>
      <c r="JRP638" s="112"/>
      <c r="JRQ638" s="112"/>
      <c r="JRR638" s="112"/>
      <c r="JRS638" s="112"/>
      <c r="JRT638" s="112"/>
      <c r="JRU638" s="112"/>
      <c r="JRV638" s="112"/>
      <c r="JRW638" s="112"/>
      <c r="JRX638" s="112"/>
      <c r="JRY638" s="112"/>
      <c r="JRZ638" s="112"/>
      <c r="JSA638" s="112"/>
      <c r="JSB638" s="112"/>
      <c r="JSC638" s="112"/>
      <c r="JSD638" s="112"/>
      <c r="JSE638" s="112"/>
      <c r="JSF638" s="112"/>
      <c r="JSG638" s="112"/>
      <c r="JSH638" s="112"/>
      <c r="JSI638" s="112"/>
      <c r="JSJ638" s="112"/>
      <c r="JSK638" s="112"/>
      <c r="JSL638" s="112"/>
      <c r="JSM638" s="112"/>
      <c r="JSN638" s="112"/>
      <c r="JSO638" s="112"/>
      <c r="JSP638" s="112"/>
      <c r="JSQ638" s="112"/>
      <c r="JSR638" s="112"/>
      <c r="JSS638" s="112"/>
      <c r="JST638" s="112"/>
      <c r="JSU638" s="112"/>
      <c r="JSV638" s="112"/>
      <c r="JSW638" s="112"/>
      <c r="JSX638" s="112"/>
      <c r="JSY638" s="112"/>
      <c r="JSZ638" s="112"/>
      <c r="JTA638" s="112"/>
      <c r="JTB638" s="112"/>
      <c r="JTC638" s="112"/>
      <c r="JTD638" s="112"/>
      <c r="JTE638" s="112"/>
      <c r="JTF638" s="112"/>
      <c r="JTG638" s="112"/>
      <c r="JTH638" s="112"/>
      <c r="JTI638" s="112"/>
      <c r="JTJ638" s="112"/>
      <c r="JTK638" s="112"/>
      <c r="JTL638" s="112"/>
      <c r="JTM638" s="112"/>
      <c r="JTN638" s="112"/>
      <c r="JTO638" s="112"/>
      <c r="JTP638" s="112"/>
      <c r="JTQ638" s="112"/>
      <c r="JTR638" s="112"/>
      <c r="JTS638" s="112"/>
      <c r="JTT638" s="112"/>
      <c r="JTU638" s="112"/>
      <c r="JTV638" s="112"/>
      <c r="JTW638" s="112"/>
      <c r="JTX638" s="112"/>
      <c r="JTY638" s="112"/>
      <c r="JTZ638" s="112"/>
      <c r="JUA638" s="112"/>
      <c r="JUB638" s="112"/>
      <c r="JUC638" s="112"/>
      <c r="JUD638" s="112"/>
      <c r="JUE638" s="112"/>
      <c r="JUF638" s="112"/>
      <c r="JUG638" s="112"/>
      <c r="JUH638" s="112"/>
      <c r="JUI638" s="112"/>
      <c r="JUJ638" s="112"/>
      <c r="JUK638" s="112"/>
      <c r="JUL638" s="112"/>
      <c r="JUM638" s="112"/>
      <c r="JUN638" s="112"/>
      <c r="JUO638" s="112"/>
      <c r="JUP638" s="112"/>
      <c r="JUQ638" s="112"/>
      <c r="JUR638" s="112"/>
      <c r="JUS638" s="112"/>
      <c r="JUT638" s="112"/>
      <c r="JUU638" s="112"/>
      <c r="JUV638" s="112"/>
      <c r="JUW638" s="112"/>
      <c r="JUX638" s="112"/>
      <c r="JUY638" s="112"/>
      <c r="JUZ638" s="112"/>
      <c r="JVA638" s="112"/>
      <c r="JVB638" s="112"/>
      <c r="JVC638" s="112"/>
      <c r="JVD638" s="112"/>
      <c r="JVE638" s="112"/>
      <c r="JVF638" s="112"/>
      <c r="JVG638" s="112"/>
      <c r="JVH638" s="112"/>
      <c r="JVI638" s="112"/>
      <c r="JVJ638" s="112"/>
      <c r="JVK638" s="112"/>
      <c r="JVL638" s="112"/>
      <c r="JVM638" s="112"/>
      <c r="JVN638" s="112"/>
      <c r="JVO638" s="112"/>
      <c r="JVP638" s="112"/>
      <c r="JVQ638" s="112"/>
      <c r="JVR638" s="112"/>
      <c r="JVS638" s="112"/>
      <c r="JVT638" s="112"/>
      <c r="JVU638" s="112"/>
      <c r="JVV638" s="112"/>
      <c r="JVW638" s="112"/>
      <c r="JVX638" s="112"/>
      <c r="JVY638" s="112"/>
      <c r="JVZ638" s="112"/>
      <c r="JWA638" s="112"/>
      <c r="JWB638" s="112"/>
      <c r="JWC638" s="112"/>
      <c r="JWD638" s="112"/>
      <c r="JWE638" s="112"/>
      <c r="JWF638" s="112"/>
      <c r="JWG638" s="112"/>
      <c r="JWH638" s="112"/>
      <c r="JWI638" s="112"/>
      <c r="JWJ638" s="112"/>
      <c r="JWK638" s="112"/>
      <c r="JWL638" s="112"/>
      <c r="JWM638" s="112"/>
      <c r="JWN638" s="112"/>
      <c r="JWO638" s="112"/>
      <c r="JWP638" s="112"/>
      <c r="JWQ638" s="112"/>
      <c r="JWR638" s="112"/>
      <c r="JWS638" s="112"/>
      <c r="JWT638" s="112"/>
      <c r="JWU638" s="112"/>
      <c r="JWV638" s="112"/>
      <c r="JWW638" s="112"/>
      <c r="JWX638" s="112"/>
      <c r="JWY638" s="112"/>
      <c r="JWZ638" s="112"/>
      <c r="JXA638" s="112"/>
      <c r="JXB638" s="112"/>
      <c r="JXC638" s="112"/>
      <c r="JXD638" s="112"/>
      <c r="JXE638" s="112"/>
      <c r="JXF638" s="112"/>
      <c r="JXG638" s="112"/>
      <c r="JXH638" s="112"/>
      <c r="JXI638" s="112"/>
      <c r="JXJ638" s="112"/>
      <c r="JXK638" s="112"/>
      <c r="JXL638" s="112"/>
      <c r="JXM638" s="112"/>
      <c r="JXN638" s="112"/>
      <c r="JXO638" s="112"/>
      <c r="JXP638" s="112"/>
      <c r="JXQ638" s="112"/>
      <c r="JXR638" s="112"/>
      <c r="JXS638" s="112"/>
      <c r="JXT638" s="112"/>
      <c r="JXU638" s="112"/>
      <c r="JXV638" s="112"/>
      <c r="JXW638" s="112"/>
      <c r="JXX638" s="112"/>
      <c r="JXY638" s="112"/>
      <c r="JXZ638" s="112"/>
      <c r="JYA638" s="112"/>
      <c r="JYB638" s="112"/>
      <c r="JYC638" s="112"/>
      <c r="JYD638" s="112"/>
      <c r="JYE638" s="112"/>
      <c r="JYF638" s="112"/>
      <c r="JYG638" s="112"/>
      <c r="JYH638" s="112"/>
      <c r="JYI638" s="112"/>
      <c r="JYJ638" s="112"/>
      <c r="JYK638" s="112"/>
      <c r="JYL638" s="112"/>
      <c r="JYM638" s="112"/>
      <c r="JYN638" s="112"/>
      <c r="JYO638" s="112"/>
      <c r="JYP638" s="112"/>
      <c r="JYQ638" s="112"/>
      <c r="JYR638" s="112"/>
      <c r="JYS638" s="112"/>
      <c r="JYT638" s="112"/>
      <c r="JYU638" s="112"/>
      <c r="JYV638" s="112"/>
      <c r="JYW638" s="112"/>
      <c r="JYX638" s="112"/>
      <c r="JYY638" s="112"/>
      <c r="JYZ638" s="112"/>
      <c r="JZA638" s="112"/>
      <c r="JZB638" s="112"/>
      <c r="JZC638" s="112"/>
      <c r="JZD638" s="112"/>
      <c r="JZE638" s="112"/>
      <c r="JZF638" s="112"/>
      <c r="JZG638" s="112"/>
      <c r="JZH638" s="112"/>
      <c r="JZI638" s="112"/>
      <c r="JZJ638" s="112"/>
      <c r="JZK638" s="112"/>
      <c r="JZL638" s="112"/>
      <c r="JZM638" s="112"/>
      <c r="JZN638" s="112"/>
      <c r="JZO638" s="112"/>
      <c r="JZP638" s="112"/>
      <c r="JZQ638" s="112"/>
      <c r="JZR638" s="112"/>
      <c r="JZS638" s="112"/>
      <c r="JZT638" s="112"/>
      <c r="JZU638" s="112"/>
      <c r="JZV638" s="112"/>
      <c r="JZW638" s="112"/>
      <c r="JZX638" s="112"/>
      <c r="JZY638" s="112"/>
      <c r="JZZ638" s="112"/>
      <c r="KAA638" s="112"/>
      <c r="KAB638" s="112"/>
      <c r="KAC638" s="112"/>
      <c r="KAD638" s="112"/>
      <c r="KAE638" s="112"/>
      <c r="KAF638" s="112"/>
      <c r="KAG638" s="112"/>
      <c r="KAH638" s="112"/>
      <c r="KAI638" s="112"/>
      <c r="KAJ638" s="112"/>
      <c r="KAK638" s="112"/>
      <c r="KAL638" s="112"/>
      <c r="KAM638" s="112"/>
      <c r="KAN638" s="112"/>
      <c r="KAO638" s="112"/>
      <c r="KAP638" s="112"/>
      <c r="KAQ638" s="112"/>
      <c r="KAR638" s="112"/>
      <c r="KAS638" s="112"/>
      <c r="KAT638" s="112"/>
      <c r="KAU638" s="112"/>
      <c r="KAV638" s="112"/>
      <c r="KAW638" s="112"/>
      <c r="KAX638" s="112"/>
      <c r="KAY638" s="112"/>
      <c r="KAZ638" s="112"/>
      <c r="KBA638" s="112"/>
      <c r="KBB638" s="112"/>
      <c r="KBC638" s="112"/>
      <c r="KBD638" s="112"/>
      <c r="KBE638" s="112"/>
      <c r="KBF638" s="112"/>
      <c r="KBG638" s="112"/>
      <c r="KBH638" s="112"/>
      <c r="KBI638" s="112"/>
      <c r="KBJ638" s="112"/>
      <c r="KBK638" s="112"/>
      <c r="KBL638" s="112"/>
      <c r="KBM638" s="112"/>
      <c r="KBN638" s="112"/>
      <c r="KBO638" s="112"/>
      <c r="KBP638" s="112"/>
      <c r="KBQ638" s="112"/>
      <c r="KBR638" s="112"/>
      <c r="KBS638" s="112"/>
      <c r="KBT638" s="112"/>
      <c r="KBU638" s="112"/>
      <c r="KBV638" s="112"/>
      <c r="KBW638" s="112"/>
      <c r="KBX638" s="112"/>
      <c r="KBY638" s="112"/>
      <c r="KBZ638" s="112"/>
      <c r="KCA638" s="112"/>
      <c r="KCB638" s="112"/>
      <c r="KCC638" s="112"/>
      <c r="KCD638" s="112"/>
      <c r="KCE638" s="112"/>
      <c r="KCF638" s="112"/>
      <c r="KCG638" s="112"/>
      <c r="KCH638" s="112"/>
      <c r="KCI638" s="112"/>
      <c r="KCJ638" s="112"/>
      <c r="KCK638" s="112"/>
      <c r="KCL638" s="112"/>
      <c r="KCM638" s="112"/>
      <c r="KCN638" s="112"/>
      <c r="KCO638" s="112"/>
      <c r="KCP638" s="112"/>
      <c r="KCQ638" s="112"/>
      <c r="KCR638" s="112"/>
      <c r="KCS638" s="112"/>
      <c r="KCT638" s="112"/>
      <c r="KCU638" s="112"/>
      <c r="KCV638" s="112"/>
      <c r="KCW638" s="112"/>
      <c r="KCX638" s="112"/>
      <c r="KCY638" s="112"/>
      <c r="KCZ638" s="112"/>
      <c r="KDA638" s="112"/>
      <c r="KDB638" s="112"/>
      <c r="KDC638" s="112"/>
      <c r="KDD638" s="112"/>
      <c r="KDE638" s="112"/>
      <c r="KDF638" s="112"/>
      <c r="KDG638" s="112"/>
      <c r="KDH638" s="112"/>
      <c r="KDI638" s="112"/>
      <c r="KDJ638" s="112"/>
      <c r="KDK638" s="112"/>
      <c r="KDL638" s="112"/>
      <c r="KDM638" s="112"/>
      <c r="KDN638" s="112"/>
      <c r="KDO638" s="112"/>
      <c r="KDP638" s="112"/>
      <c r="KDQ638" s="112"/>
      <c r="KDR638" s="112"/>
      <c r="KDS638" s="112"/>
      <c r="KDT638" s="112"/>
      <c r="KDU638" s="112"/>
      <c r="KDV638" s="112"/>
      <c r="KDW638" s="112"/>
      <c r="KDX638" s="112"/>
      <c r="KDY638" s="112"/>
      <c r="KDZ638" s="112"/>
      <c r="KEA638" s="112"/>
      <c r="KEB638" s="112"/>
      <c r="KEC638" s="112"/>
      <c r="KED638" s="112"/>
      <c r="KEE638" s="112"/>
      <c r="KEF638" s="112"/>
      <c r="KEG638" s="112"/>
      <c r="KEH638" s="112"/>
      <c r="KEI638" s="112"/>
      <c r="KEJ638" s="112"/>
      <c r="KEK638" s="112"/>
      <c r="KEL638" s="112"/>
      <c r="KEM638" s="112"/>
      <c r="KEN638" s="112"/>
      <c r="KEO638" s="112"/>
      <c r="KEP638" s="112"/>
      <c r="KEQ638" s="112"/>
      <c r="KER638" s="112"/>
      <c r="KES638" s="112"/>
      <c r="KET638" s="112"/>
      <c r="KEU638" s="112"/>
      <c r="KEV638" s="112"/>
      <c r="KEW638" s="112"/>
      <c r="KEX638" s="112"/>
      <c r="KEY638" s="112"/>
      <c r="KEZ638" s="112"/>
      <c r="KFA638" s="112"/>
      <c r="KFB638" s="112"/>
      <c r="KFC638" s="112"/>
      <c r="KFD638" s="112"/>
      <c r="KFE638" s="112"/>
      <c r="KFF638" s="112"/>
      <c r="KFG638" s="112"/>
      <c r="KFH638" s="112"/>
      <c r="KFI638" s="112"/>
      <c r="KFJ638" s="112"/>
      <c r="KFK638" s="112"/>
      <c r="KFL638" s="112"/>
      <c r="KFM638" s="112"/>
      <c r="KFN638" s="112"/>
      <c r="KFO638" s="112"/>
      <c r="KFP638" s="112"/>
      <c r="KFQ638" s="112"/>
      <c r="KFR638" s="112"/>
      <c r="KFS638" s="112"/>
      <c r="KFT638" s="112"/>
      <c r="KFU638" s="112"/>
      <c r="KFV638" s="112"/>
      <c r="KFW638" s="112"/>
      <c r="KFX638" s="112"/>
      <c r="KFY638" s="112"/>
      <c r="KFZ638" s="112"/>
      <c r="KGA638" s="112"/>
      <c r="KGB638" s="112"/>
      <c r="KGC638" s="112"/>
      <c r="KGD638" s="112"/>
      <c r="KGE638" s="112"/>
      <c r="KGF638" s="112"/>
      <c r="KGG638" s="112"/>
      <c r="KGH638" s="112"/>
      <c r="KGI638" s="112"/>
      <c r="KGJ638" s="112"/>
      <c r="KGK638" s="112"/>
      <c r="KGL638" s="112"/>
      <c r="KGM638" s="112"/>
      <c r="KGN638" s="112"/>
      <c r="KGO638" s="112"/>
      <c r="KGP638" s="112"/>
      <c r="KGQ638" s="112"/>
      <c r="KGR638" s="112"/>
      <c r="KGS638" s="112"/>
      <c r="KGT638" s="112"/>
      <c r="KGU638" s="112"/>
      <c r="KGV638" s="112"/>
      <c r="KGW638" s="112"/>
      <c r="KGX638" s="112"/>
      <c r="KGY638" s="112"/>
      <c r="KGZ638" s="112"/>
      <c r="KHA638" s="112"/>
      <c r="KHB638" s="112"/>
      <c r="KHC638" s="112"/>
      <c r="KHD638" s="112"/>
      <c r="KHE638" s="112"/>
      <c r="KHF638" s="112"/>
      <c r="KHG638" s="112"/>
      <c r="KHH638" s="112"/>
      <c r="KHI638" s="112"/>
      <c r="KHJ638" s="112"/>
      <c r="KHK638" s="112"/>
      <c r="KHL638" s="112"/>
      <c r="KHM638" s="112"/>
      <c r="KHN638" s="112"/>
      <c r="KHO638" s="112"/>
      <c r="KHP638" s="112"/>
      <c r="KHQ638" s="112"/>
      <c r="KHR638" s="112"/>
      <c r="KHS638" s="112"/>
      <c r="KHT638" s="112"/>
      <c r="KHU638" s="112"/>
      <c r="KHV638" s="112"/>
      <c r="KHW638" s="112"/>
      <c r="KHX638" s="112"/>
      <c r="KHY638" s="112"/>
      <c r="KHZ638" s="112"/>
      <c r="KIA638" s="112"/>
      <c r="KIB638" s="112"/>
      <c r="KIC638" s="112"/>
      <c r="KID638" s="112"/>
      <c r="KIE638" s="112"/>
      <c r="KIF638" s="112"/>
      <c r="KIG638" s="112"/>
      <c r="KIH638" s="112"/>
      <c r="KII638" s="112"/>
      <c r="KIJ638" s="112"/>
      <c r="KIK638" s="112"/>
      <c r="KIL638" s="112"/>
      <c r="KIM638" s="112"/>
      <c r="KIN638" s="112"/>
      <c r="KIO638" s="112"/>
      <c r="KIP638" s="112"/>
      <c r="KIQ638" s="112"/>
      <c r="KIR638" s="112"/>
      <c r="KIS638" s="112"/>
      <c r="KIT638" s="112"/>
      <c r="KIU638" s="112"/>
      <c r="KIV638" s="112"/>
      <c r="KIW638" s="112"/>
      <c r="KIX638" s="112"/>
      <c r="KIY638" s="112"/>
      <c r="KIZ638" s="112"/>
      <c r="KJA638" s="112"/>
      <c r="KJB638" s="112"/>
      <c r="KJC638" s="112"/>
      <c r="KJD638" s="112"/>
      <c r="KJE638" s="112"/>
      <c r="KJF638" s="112"/>
      <c r="KJG638" s="112"/>
      <c r="KJH638" s="112"/>
      <c r="KJI638" s="112"/>
      <c r="KJJ638" s="112"/>
      <c r="KJK638" s="112"/>
      <c r="KJL638" s="112"/>
      <c r="KJM638" s="112"/>
      <c r="KJN638" s="112"/>
      <c r="KJO638" s="112"/>
      <c r="KJP638" s="112"/>
      <c r="KJQ638" s="112"/>
      <c r="KJR638" s="112"/>
      <c r="KJS638" s="112"/>
      <c r="KJT638" s="112"/>
      <c r="KJU638" s="112"/>
      <c r="KJV638" s="112"/>
      <c r="KJW638" s="112"/>
      <c r="KJX638" s="112"/>
      <c r="KJY638" s="112"/>
      <c r="KJZ638" s="112"/>
      <c r="KKA638" s="112"/>
      <c r="KKB638" s="112"/>
      <c r="KKC638" s="112"/>
      <c r="KKD638" s="112"/>
      <c r="KKE638" s="112"/>
      <c r="KKF638" s="112"/>
      <c r="KKG638" s="112"/>
      <c r="KKH638" s="112"/>
      <c r="KKI638" s="112"/>
      <c r="KKJ638" s="112"/>
      <c r="KKK638" s="112"/>
      <c r="KKL638" s="112"/>
      <c r="KKM638" s="112"/>
      <c r="KKN638" s="112"/>
      <c r="KKO638" s="112"/>
      <c r="KKP638" s="112"/>
      <c r="KKQ638" s="112"/>
      <c r="KKR638" s="112"/>
      <c r="KKS638" s="112"/>
      <c r="KKT638" s="112"/>
      <c r="KKU638" s="112"/>
      <c r="KKV638" s="112"/>
      <c r="KKW638" s="112"/>
      <c r="KKX638" s="112"/>
      <c r="KKY638" s="112"/>
      <c r="KKZ638" s="112"/>
      <c r="KLA638" s="112"/>
      <c r="KLB638" s="112"/>
      <c r="KLC638" s="112"/>
      <c r="KLD638" s="112"/>
      <c r="KLE638" s="112"/>
      <c r="KLF638" s="112"/>
      <c r="KLG638" s="112"/>
      <c r="KLH638" s="112"/>
      <c r="KLI638" s="112"/>
      <c r="KLJ638" s="112"/>
      <c r="KLK638" s="112"/>
      <c r="KLL638" s="112"/>
      <c r="KLM638" s="112"/>
      <c r="KLN638" s="112"/>
      <c r="KLO638" s="112"/>
      <c r="KLP638" s="112"/>
      <c r="KLQ638" s="112"/>
      <c r="KLR638" s="112"/>
      <c r="KLS638" s="112"/>
      <c r="KLT638" s="112"/>
      <c r="KLU638" s="112"/>
      <c r="KLV638" s="112"/>
      <c r="KLW638" s="112"/>
      <c r="KLX638" s="112"/>
      <c r="KLY638" s="112"/>
      <c r="KLZ638" s="112"/>
      <c r="KMA638" s="112"/>
      <c r="KMB638" s="112"/>
      <c r="KMC638" s="112"/>
      <c r="KMD638" s="112"/>
      <c r="KME638" s="112"/>
      <c r="KMF638" s="112"/>
      <c r="KMG638" s="112"/>
      <c r="KMH638" s="112"/>
      <c r="KMI638" s="112"/>
      <c r="KMJ638" s="112"/>
      <c r="KMK638" s="112"/>
      <c r="KML638" s="112"/>
      <c r="KMM638" s="112"/>
      <c r="KMN638" s="112"/>
      <c r="KMO638" s="112"/>
      <c r="KMP638" s="112"/>
      <c r="KMQ638" s="112"/>
      <c r="KMR638" s="112"/>
      <c r="KMS638" s="112"/>
      <c r="KMT638" s="112"/>
      <c r="KMU638" s="112"/>
      <c r="KMV638" s="112"/>
      <c r="KMW638" s="112"/>
      <c r="KMX638" s="112"/>
      <c r="KMY638" s="112"/>
      <c r="KMZ638" s="112"/>
      <c r="KNA638" s="112"/>
      <c r="KNB638" s="112"/>
      <c r="KNC638" s="112"/>
      <c r="KND638" s="112"/>
      <c r="KNE638" s="112"/>
      <c r="KNF638" s="112"/>
      <c r="KNG638" s="112"/>
      <c r="KNH638" s="112"/>
      <c r="KNI638" s="112"/>
      <c r="KNJ638" s="112"/>
      <c r="KNK638" s="112"/>
      <c r="KNL638" s="112"/>
      <c r="KNM638" s="112"/>
      <c r="KNN638" s="112"/>
      <c r="KNO638" s="112"/>
      <c r="KNP638" s="112"/>
      <c r="KNQ638" s="112"/>
      <c r="KNR638" s="112"/>
      <c r="KNS638" s="112"/>
      <c r="KNT638" s="112"/>
      <c r="KNU638" s="112"/>
      <c r="KNV638" s="112"/>
      <c r="KNW638" s="112"/>
      <c r="KNX638" s="112"/>
      <c r="KNY638" s="112"/>
      <c r="KNZ638" s="112"/>
      <c r="KOA638" s="112"/>
      <c r="KOB638" s="112"/>
      <c r="KOC638" s="112"/>
      <c r="KOD638" s="112"/>
      <c r="KOE638" s="112"/>
      <c r="KOF638" s="112"/>
      <c r="KOG638" s="112"/>
      <c r="KOH638" s="112"/>
      <c r="KOI638" s="112"/>
      <c r="KOJ638" s="112"/>
      <c r="KOK638" s="112"/>
      <c r="KOL638" s="112"/>
      <c r="KOM638" s="112"/>
      <c r="KON638" s="112"/>
      <c r="KOO638" s="112"/>
      <c r="KOP638" s="112"/>
      <c r="KOQ638" s="112"/>
      <c r="KOR638" s="112"/>
      <c r="KOS638" s="112"/>
      <c r="KOT638" s="112"/>
      <c r="KOU638" s="112"/>
      <c r="KOV638" s="112"/>
      <c r="KOW638" s="112"/>
      <c r="KOX638" s="112"/>
      <c r="KOY638" s="112"/>
      <c r="KOZ638" s="112"/>
      <c r="KPA638" s="112"/>
      <c r="KPB638" s="112"/>
      <c r="KPC638" s="112"/>
      <c r="KPD638" s="112"/>
      <c r="KPE638" s="112"/>
      <c r="KPF638" s="112"/>
      <c r="KPG638" s="112"/>
      <c r="KPH638" s="112"/>
      <c r="KPI638" s="112"/>
      <c r="KPJ638" s="112"/>
      <c r="KPK638" s="112"/>
      <c r="KPL638" s="112"/>
      <c r="KPM638" s="112"/>
      <c r="KPN638" s="112"/>
      <c r="KPO638" s="112"/>
      <c r="KPP638" s="112"/>
      <c r="KPQ638" s="112"/>
      <c r="KPR638" s="112"/>
      <c r="KPS638" s="112"/>
      <c r="KPT638" s="112"/>
      <c r="KPU638" s="112"/>
      <c r="KPV638" s="112"/>
      <c r="KPW638" s="112"/>
      <c r="KPX638" s="112"/>
      <c r="KPY638" s="112"/>
      <c r="KPZ638" s="112"/>
      <c r="KQA638" s="112"/>
      <c r="KQB638" s="112"/>
      <c r="KQC638" s="112"/>
      <c r="KQD638" s="112"/>
      <c r="KQE638" s="112"/>
      <c r="KQF638" s="112"/>
      <c r="KQG638" s="112"/>
      <c r="KQH638" s="112"/>
      <c r="KQI638" s="112"/>
      <c r="KQJ638" s="112"/>
      <c r="KQK638" s="112"/>
      <c r="KQL638" s="112"/>
      <c r="KQM638" s="112"/>
      <c r="KQN638" s="112"/>
      <c r="KQO638" s="112"/>
      <c r="KQP638" s="112"/>
      <c r="KQQ638" s="112"/>
      <c r="KQR638" s="112"/>
      <c r="KQS638" s="112"/>
      <c r="KQT638" s="112"/>
      <c r="KQU638" s="112"/>
      <c r="KQV638" s="112"/>
      <c r="KQW638" s="112"/>
      <c r="KQX638" s="112"/>
      <c r="KQY638" s="112"/>
      <c r="KQZ638" s="112"/>
      <c r="KRA638" s="112"/>
      <c r="KRB638" s="112"/>
      <c r="KRC638" s="112"/>
      <c r="KRD638" s="112"/>
      <c r="KRE638" s="112"/>
      <c r="KRF638" s="112"/>
      <c r="KRG638" s="112"/>
      <c r="KRH638" s="112"/>
      <c r="KRI638" s="112"/>
      <c r="KRJ638" s="112"/>
      <c r="KRK638" s="112"/>
      <c r="KRL638" s="112"/>
      <c r="KRM638" s="112"/>
      <c r="KRN638" s="112"/>
      <c r="KRO638" s="112"/>
      <c r="KRP638" s="112"/>
      <c r="KRQ638" s="112"/>
      <c r="KRR638" s="112"/>
      <c r="KRS638" s="112"/>
      <c r="KRT638" s="112"/>
      <c r="KRU638" s="112"/>
      <c r="KRV638" s="112"/>
      <c r="KRW638" s="112"/>
      <c r="KRX638" s="112"/>
      <c r="KRY638" s="112"/>
      <c r="KRZ638" s="112"/>
      <c r="KSA638" s="112"/>
      <c r="KSB638" s="112"/>
      <c r="KSC638" s="112"/>
      <c r="KSD638" s="112"/>
      <c r="KSE638" s="112"/>
      <c r="KSF638" s="112"/>
      <c r="KSG638" s="112"/>
      <c r="KSH638" s="112"/>
      <c r="KSI638" s="112"/>
      <c r="KSJ638" s="112"/>
      <c r="KSK638" s="112"/>
      <c r="KSL638" s="112"/>
      <c r="KSM638" s="112"/>
      <c r="KSN638" s="112"/>
      <c r="KSO638" s="112"/>
      <c r="KSP638" s="112"/>
      <c r="KSQ638" s="112"/>
      <c r="KSR638" s="112"/>
      <c r="KSS638" s="112"/>
      <c r="KST638" s="112"/>
      <c r="KSU638" s="112"/>
      <c r="KSV638" s="112"/>
      <c r="KSW638" s="112"/>
      <c r="KSX638" s="112"/>
      <c r="KSY638" s="112"/>
      <c r="KSZ638" s="112"/>
      <c r="KTA638" s="112"/>
      <c r="KTB638" s="112"/>
      <c r="KTC638" s="112"/>
      <c r="KTD638" s="112"/>
      <c r="KTE638" s="112"/>
      <c r="KTF638" s="112"/>
      <c r="KTG638" s="112"/>
      <c r="KTH638" s="112"/>
      <c r="KTI638" s="112"/>
      <c r="KTJ638" s="112"/>
      <c r="KTK638" s="112"/>
      <c r="KTL638" s="112"/>
      <c r="KTM638" s="112"/>
      <c r="KTN638" s="112"/>
      <c r="KTO638" s="112"/>
      <c r="KTP638" s="112"/>
      <c r="KTQ638" s="112"/>
      <c r="KTR638" s="112"/>
      <c r="KTS638" s="112"/>
      <c r="KTT638" s="112"/>
      <c r="KTU638" s="112"/>
      <c r="KTV638" s="112"/>
      <c r="KTW638" s="112"/>
      <c r="KTX638" s="112"/>
      <c r="KTY638" s="112"/>
      <c r="KTZ638" s="112"/>
      <c r="KUA638" s="112"/>
      <c r="KUB638" s="112"/>
      <c r="KUC638" s="112"/>
      <c r="KUD638" s="112"/>
      <c r="KUE638" s="112"/>
      <c r="KUF638" s="112"/>
      <c r="KUG638" s="112"/>
      <c r="KUH638" s="112"/>
      <c r="KUI638" s="112"/>
      <c r="KUJ638" s="112"/>
      <c r="KUK638" s="112"/>
      <c r="KUL638" s="112"/>
      <c r="KUM638" s="112"/>
      <c r="KUN638" s="112"/>
      <c r="KUO638" s="112"/>
      <c r="KUP638" s="112"/>
      <c r="KUQ638" s="112"/>
      <c r="KUR638" s="112"/>
      <c r="KUS638" s="112"/>
      <c r="KUT638" s="112"/>
      <c r="KUU638" s="112"/>
      <c r="KUV638" s="112"/>
      <c r="KUW638" s="112"/>
      <c r="KUX638" s="112"/>
      <c r="KUY638" s="112"/>
      <c r="KUZ638" s="112"/>
      <c r="KVA638" s="112"/>
      <c r="KVB638" s="112"/>
      <c r="KVC638" s="112"/>
      <c r="KVD638" s="112"/>
      <c r="KVE638" s="112"/>
      <c r="KVF638" s="112"/>
      <c r="KVG638" s="112"/>
      <c r="KVH638" s="112"/>
      <c r="KVI638" s="112"/>
      <c r="KVJ638" s="112"/>
      <c r="KVK638" s="112"/>
      <c r="KVL638" s="112"/>
      <c r="KVM638" s="112"/>
      <c r="KVN638" s="112"/>
      <c r="KVO638" s="112"/>
      <c r="KVP638" s="112"/>
      <c r="KVQ638" s="112"/>
      <c r="KVR638" s="112"/>
      <c r="KVS638" s="112"/>
      <c r="KVT638" s="112"/>
      <c r="KVU638" s="112"/>
      <c r="KVV638" s="112"/>
      <c r="KVW638" s="112"/>
      <c r="KVX638" s="112"/>
      <c r="KVY638" s="112"/>
      <c r="KVZ638" s="112"/>
      <c r="KWA638" s="112"/>
      <c r="KWB638" s="112"/>
      <c r="KWC638" s="112"/>
      <c r="KWD638" s="112"/>
      <c r="KWE638" s="112"/>
      <c r="KWF638" s="112"/>
      <c r="KWG638" s="112"/>
      <c r="KWH638" s="112"/>
      <c r="KWI638" s="112"/>
      <c r="KWJ638" s="112"/>
      <c r="KWK638" s="112"/>
      <c r="KWL638" s="112"/>
      <c r="KWM638" s="112"/>
      <c r="KWN638" s="112"/>
      <c r="KWO638" s="112"/>
      <c r="KWP638" s="112"/>
      <c r="KWQ638" s="112"/>
      <c r="KWR638" s="112"/>
      <c r="KWS638" s="112"/>
      <c r="KWT638" s="112"/>
      <c r="KWU638" s="112"/>
      <c r="KWV638" s="112"/>
      <c r="KWW638" s="112"/>
      <c r="KWX638" s="112"/>
      <c r="KWY638" s="112"/>
      <c r="KWZ638" s="112"/>
      <c r="KXA638" s="112"/>
      <c r="KXB638" s="112"/>
      <c r="KXC638" s="112"/>
      <c r="KXD638" s="112"/>
      <c r="KXE638" s="112"/>
      <c r="KXF638" s="112"/>
      <c r="KXG638" s="112"/>
      <c r="KXH638" s="112"/>
      <c r="KXI638" s="112"/>
      <c r="KXJ638" s="112"/>
      <c r="KXK638" s="112"/>
      <c r="KXL638" s="112"/>
      <c r="KXM638" s="112"/>
      <c r="KXN638" s="112"/>
      <c r="KXO638" s="112"/>
      <c r="KXP638" s="112"/>
      <c r="KXQ638" s="112"/>
      <c r="KXR638" s="112"/>
      <c r="KXS638" s="112"/>
      <c r="KXT638" s="112"/>
      <c r="KXU638" s="112"/>
      <c r="KXV638" s="112"/>
      <c r="KXW638" s="112"/>
      <c r="KXX638" s="112"/>
      <c r="KXY638" s="112"/>
      <c r="KXZ638" s="112"/>
      <c r="KYA638" s="112"/>
      <c r="KYB638" s="112"/>
      <c r="KYC638" s="112"/>
      <c r="KYD638" s="112"/>
      <c r="KYE638" s="112"/>
      <c r="KYF638" s="112"/>
      <c r="KYG638" s="112"/>
      <c r="KYH638" s="112"/>
      <c r="KYI638" s="112"/>
      <c r="KYJ638" s="112"/>
      <c r="KYK638" s="112"/>
      <c r="KYL638" s="112"/>
      <c r="KYM638" s="112"/>
      <c r="KYN638" s="112"/>
      <c r="KYO638" s="112"/>
      <c r="KYP638" s="112"/>
      <c r="KYQ638" s="112"/>
      <c r="KYR638" s="112"/>
      <c r="KYS638" s="112"/>
      <c r="KYT638" s="112"/>
      <c r="KYU638" s="112"/>
      <c r="KYV638" s="112"/>
      <c r="KYW638" s="112"/>
      <c r="KYX638" s="112"/>
      <c r="KYY638" s="112"/>
      <c r="KYZ638" s="112"/>
      <c r="KZA638" s="112"/>
      <c r="KZB638" s="112"/>
      <c r="KZC638" s="112"/>
      <c r="KZD638" s="112"/>
      <c r="KZE638" s="112"/>
      <c r="KZF638" s="112"/>
      <c r="KZG638" s="112"/>
      <c r="KZH638" s="112"/>
      <c r="KZI638" s="112"/>
      <c r="KZJ638" s="112"/>
      <c r="KZK638" s="112"/>
      <c r="KZL638" s="112"/>
      <c r="KZM638" s="112"/>
      <c r="KZN638" s="112"/>
      <c r="KZO638" s="112"/>
      <c r="KZP638" s="112"/>
      <c r="KZQ638" s="112"/>
      <c r="KZR638" s="112"/>
      <c r="KZS638" s="112"/>
      <c r="KZT638" s="112"/>
      <c r="KZU638" s="112"/>
      <c r="KZV638" s="112"/>
      <c r="KZW638" s="112"/>
      <c r="KZX638" s="112"/>
      <c r="KZY638" s="112"/>
      <c r="KZZ638" s="112"/>
      <c r="LAA638" s="112"/>
      <c r="LAB638" s="112"/>
      <c r="LAC638" s="112"/>
      <c r="LAD638" s="112"/>
      <c r="LAE638" s="112"/>
      <c r="LAF638" s="112"/>
      <c r="LAG638" s="112"/>
      <c r="LAH638" s="112"/>
      <c r="LAI638" s="112"/>
      <c r="LAJ638" s="112"/>
      <c r="LAK638" s="112"/>
      <c r="LAL638" s="112"/>
      <c r="LAM638" s="112"/>
      <c r="LAN638" s="112"/>
      <c r="LAO638" s="112"/>
      <c r="LAP638" s="112"/>
      <c r="LAQ638" s="112"/>
      <c r="LAR638" s="112"/>
      <c r="LAS638" s="112"/>
      <c r="LAT638" s="112"/>
      <c r="LAU638" s="112"/>
      <c r="LAV638" s="112"/>
      <c r="LAW638" s="112"/>
      <c r="LAX638" s="112"/>
      <c r="LAY638" s="112"/>
      <c r="LAZ638" s="112"/>
      <c r="LBA638" s="112"/>
      <c r="LBB638" s="112"/>
      <c r="LBC638" s="112"/>
      <c r="LBD638" s="112"/>
      <c r="LBE638" s="112"/>
      <c r="LBF638" s="112"/>
      <c r="LBG638" s="112"/>
      <c r="LBH638" s="112"/>
      <c r="LBI638" s="112"/>
      <c r="LBJ638" s="112"/>
      <c r="LBK638" s="112"/>
      <c r="LBL638" s="112"/>
      <c r="LBM638" s="112"/>
      <c r="LBN638" s="112"/>
      <c r="LBO638" s="112"/>
      <c r="LBP638" s="112"/>
      <c r="LBQ638" s="112"/>
      <c r="LBR638" s="112"/>
      <c r="LBS638" s="112"/>
      <c r="LBT638" s="112"/>
      <c r="LBU638" s="112"/>
      <c r="LBV638" s="112"/>
      <c r="LBW638" s="112"/>
      <c r="LBX638" s="112"/>
      <c r="LBY638" s="112"/>
      <c r="LBZ638" s="112"/>
      <c r="LCA638" s="112"/>
      <c r="LCB638" s="112"/>
      <c r="LCC638" s="112"/>
      <c r="LCD638" s="112"/>
      <c r="LCE638" s="112"/>
      <c r="LCF638" s="112"/>
      <c r="LCG638" s="112"/>
      <c r="LCH638" s="112"/>
      <c r="LCI638" s="112"/>
      <c r="LCJ638" s="112"/>
      <c r="LCK638" s="112"/>
      <c r="LCL638" s="112"/>
      <c r="LCM638" s="112"/>
      <c r="LCN638" s="112"/>
      <c r="LCO638" s="112"/>
      <c r="LCP638" s="112"/>
      <c r="LCQ638" s="112"/>
      <c r="LCR638" s="112"/>
      <c r="LCS638" s="112"/>
      <c r="LCT638" s="112"/>
      <c r="LCU638" s="112"/>
      <c r="LCV638" s="112"/>
      <c r="LCW638" s="112"/>
      <c r="LCX638" s="112"/>
      <c r="LCY638" s="112"/>
      <c r="LCZ638" s="112"/>
      <c r="LDA638" s="112"/>
      <c r="LDB638" s="112"/>
      <c r="LDC638" s="112"/>
      <c r="LDD638" s="112"/>
      <c r="LDE638" s="112"/>
      <c r="LDF638" s="112"/>
      <c r="LDG638" s="112"/>
      <c r="LDH638" s="112"/>
      <c r="LDI638" s="112"/>
      <c r="LDJ638" s="112"/>
      <c r="LDK638" s="112"/>
      <c r="LDL638" s="112"/>
      <c r="LDM638" s="112"/>
      <c r="LDN638" s="112"/>
      <c r="LDO638" s="112"/>
      <c r="LDP638" s="112"/>
      <c r="LDQ638" s="112"/>
      <c r="LDR638" s="112"/>
      <c r="LDS638" s="112"/>
      <c r="LDT638" s="112"/>
      <c r="LDU638" s="112"/>
      <c r="LDV638" s="112"/>
      <c r="LDW638" s="112"/>
      <c r="LDX638" s="112"/>
      <c r="LDY638" s="112"/>
      <c r="LDZ638" s="112"/>
      <c r="LEA638" s="112"/>
      <c r="LEB638" s="112"/>
      <c r="LEC638" s="112"/>
      <c r="LED638" s="112"/>
      <c r="LEE638" s="112"/>
      <c r="LEF638" s="112"/>
      <c r="LEG638" s="112"/>
      <c r="LEH638" s="112"/>
      <c r="LEI638" s="112"/>
      <c r="LEJ638" s="112"/>
      <c r="LEK638" s="112"/>
      <c r="LEL638" s="112"/>
      <c r="LEM638" s="112"/>
      <c r="LEN638" s="112"/>
      <c r="LEO638" s="112"/>
      <c r="LEP638" s="112"/>
      <c r="LEQ638" s="112"/>
      <c r="LER638" s="112"/>
      <c r="LES638" s="112"/>
      <c r="LET638" s="112"/>
      <c r="LEU638" s="112"/>
      <c r="LEV638" s="112"/>
      <c r="LEW638" s="112"/>
      <c r="LEX638" s="112"/>
      <c r="LEY638" s="112"/>
      <c r="LEZ638" s="112"/>
      <c r="LFA638" s="112"/>
      <c r="LFB638" s="112"/>
      <c r="LFC638" s="112"/>
      <c r="LFD638" s="112"/>
      <c r="LFE638" s="112"/>
      <c r="LFF638" s="112"/>
      <c r="LFG638" s="112"/>
      <c r="LFH638" s="112"/>
      <c r="LFI638" s="112"/>
      <c r="LFJ638" s="112"/>
      <c r="LFK638" s="112"/>
      <c r="LFL638" s="112"/>
      <c r="LFM638" s="112"/>
      <c r="LFN638" s="112"/>
      <c r="LFO638" s="112"/>
      <c r="LFP638" s="112"/>
      <c r="LFQ638" s="112"/>
      <c r="LFR638" s="112"/>
      <c r="LFS638" s="112"/>
      <c r="LFT638" s="112"/>
      <c r="LFU638" s="112"/>
      <c r="LFV638" s="112"/>
      <c r="LFW638" s="112"/>
      <c r="LFX638" s="112"/>
      <c r="LFY638" s="112"/>
      <c r="LFZ638" s="112"/>
      <c r="LGA638" s="112"/>
      <c r="LGB638" s="112"/>
      <c r="LGC638" s="112"/>
      <c r="LGD638" s="112"/>
      <c r="LGE638" s="112"/>
      <c r="LGF638" s="112"/>
      <c r="LGG638" s="112"/>
      <c r="LGH638" s="112"/>
      <c r="LGI638" s="112"/>
      <c r="LGJ638" s="112"/>
      <c r="LGK638" s="112"/>
      <c r="LGL638" s="112"/>
      <c r="LGM638" s="112"/>
      <c r="LGN638" s="112"/>
      <c r="LGO638" s="112"/>
      <c r="LGP638" s="112"/>
      <c r="LGQ638" s="112"/>
      <c r="LGR638" s="112"/>
      <c r="LGS638" s="112"/>
      <c r="LGT638" s="112"/>
      <c r="LGU638" s="112"/>
      <c r="LGV638" s="112"/>
      <c r="LGW638" s="112"/>
      <c r="LGX638" s="112"/>
      <c r="LGY638" s="112"/>
      <c r="LGZ638" s="112"/>
      <c r="LHA638" s="112"/>
      <c r="LHB638" s="112"/>
      <c r="LHC638" s="112"/>
      <c r="LHD638" s="112"/>
      <c r="LHE638" s="112"/>
      <c r="LHF638" s="112"/>
      <c r="LHG638" s="112"/>
      <c r="LHH638" s="112"/>
      <c r="LHI638" s="112"/>
      <c r="LHJ638" s="112"/>
      <c r="LHK638" s="112"/>
      <c r="LHL638" s="112"/>
      <c r="LHM638" s="112"/>
      <c r="LHN638" s="112"/>
      <c r="LHO638" s="112"/>
      <c r="LHP638" s="112"/>
      <c r="LHQ638" s="112"/>
      <c r="LHR638" s="112"/>
      <c r="LHS638" s="112"/>
      <c r="LHT638" s="112"/>
      <c r="LHU638" s="112"/>
      <c r="LHV638" s="112"/>
      <c r="LHW638" s="112"/>
      <c r="LHX638" s="112"/>
      <c r="LHY638" s="112"/>
      <c r="LHZ638" s="112"/>
      <c r="LIA638" s="112"/>
      <c r="LIB638" s="112"/>
      <c r="LIC638" s="112"/>
      <c r="LID638" s="112"/>
      <c r="LIE638" s="112"/>
      <c r="LIF638" s="112"/>
      <c r="LIG638" s="112"/>
      <c r="LIH638" s="112"/>
      <c r="LII638" s="112"/>
      <c r="LIJ638" s="112"/>
      <c r="LIK638" s="112"/>
      <c r="LIL638" s="112"/>
      <c r="LIM638" s="112"/>
      <c r="LIN638" s="112"/>
      <c r="LIO638" s="112"/>
      <c r="LIP638" s="112"/>
      <c r="LIQ638" s="112"/>
      <c r="LIR638" s="112"/>
      <c r="LIS638" s="112"/>
      <c r="LIT638" s="112"/>
      <c r="LIU638" s="112"/>
      <c r="LIV638" s="112"/>
      <c r="LIW638" s="112"/>
      <c r="LIX638" s="112"/>
      <c r="LIY638" s="112"/>
      <c r="LIZ638" s="112"/>
      <c r="LJA638" s="112"/>
      <c r="LJB638" s="112"/>
      <c r="LJC638" s="112"/>
      <c r="LJD638" s="112"/>
      <c r="LJE638" s="112"/>
      <c r="LJF638" s="112"/>
      <c r="LJG638" s="112"/>
      <c r="LJH638" s="112"/>
      <c r="LJI638" s="112"/>
      <c r="LJJ638" s="112"/>
      <c r="LJK638" s="112"/>
      <c r="LJL638" s="112"/>
      <c r="LJM638" s="112"/>
      <c r="LJN638" s="112"/>
      <c r="LJO638" s="112"/>
      <c r="LJP638" s="112"/>
      <c r="LJQ638" s="112"/>
      <c r="LJR638" s="112"/>
      <c r="LJS638" s="112"/>
      <c r="LJT638" s="112"/>
      <c r="LJU638" s="112"/>
      <c r="LJV638" s="112"/>
      <c r="LJW638" s="112"/>
      <c r="LJX638" s="112"/>
      <c r="LJY638" s="112"/>
      <c r="LJZ638" s="112"/>
      <c r="LKA638" s="112"/>
      <c r="LKB638" s="112"/>
      <c r="LKC638" s="112"/>
      <c r="LKD638" s="112"/>
      <c r="LKE638" s="112"/>
      <c r="LKF638" s="112"/>
      <c r="LKG638" s="112"/>
      <c r="LKH638" s="112"/>
      <c r="LKI638" s="112"/>
      <c r="LKJ638" s="112"/>
      <c r="LKK638" s="112"/>
      <c r="LKL638" s="112"/>
      <c r="LKM638" s="112"/>
      <c r="LKN638" s="112"/>
      <c r="LKO638" s="112"/>
      <c r="LKP638" s="112"/>
      <c r="LKQ638" s="112"/>
      <c r="LKR638" s="112"/>
      <c r="LKS638" s="112"/>
      <c r="LKT638" s="112"/>
      <c r="LKU638" s="112"/>
      <c r="LKV638" s="112"/>
      <c r="LKW638" s="112"/>
      <c r="LKX638" s="112"/>
      <c r="LKY638" s="112"/>
      <c r="LKZ638" s="112"/>
      <c r="LLA638" s="112"/>
      <c r="LLB638" s="112"/>
      <c r="LLC638" s="112"/>
      <c r="LLD638" s="112"/>
      <c r="LLE638" s="112"/>
      <c r="LLF638" s="112"/>
      <c r="LLG638" s="112"/>
      <c r="LLH638" s="112"/>
      <c r="LLI638" s="112"/>
      <c r="LLJ638" s="112"/>
      <c r="LLK638" s="112"/>
      <c r="LLL638" s="112"/>
      <c r="LLM638" s="112"/>
      <c r="LLN638" s="112"/>
      <c r="LLO638" s="112"/>
      <c r="LLP638" s="112"/>
      <c r="LLQ638" s="112"/>
      <c r="LLR638" s="112"/>
      <c r="LLS638" s="112"/>
      <c r="LLT638" s="112"/>
      <c r="LLU638" s="112"/>
      <c r="LLV638" s="112"/>
      <c r="LLW638" s="112"/>
      <c r="LLX638" s="112"/>
      <c r="LLY638" s="112"/>
      <c r="LLZ638" s="112"/>
      <c r="LMA638" s="112"/>
      <c r="LMB638" s="112"/>
      <c r="LMC638" s="112"/>
      <c r="LMD638" s="112"/>
      <c r="LME638" s="112"/>
      <c r="LMF638" s="112"/>
      <c r="LMG638" s="112"/>
      <c r="LMH638" s="112"/>
      <c r="LMI638" s="112"/>
      <c r="LMJ638" s="112"/>
      <c r="LMK638" s="112"/>
      <c r="LML638" s="112"/>
      <c r="LMM638" s="112"/>
      <c r="LMN638" s="112"/>
      <c r="LMO638" s="112"/>
      <c r="LMP638" s="112"/>
      <c r="LMQ638" s="112"/>
      <c r="LMR638" s="112"/>
      <c r="LMS638" s="112"/>
      <c r="LMT638" s="112"/>
      <c r="LMU638" s="112"/>
      <c r="LMV638" s="112"/>
      <c r="LMW638" s="112"/>
      <c r="LMX638" s="112"/>
      <c r="LMY638" s="112"/>
      <c r="LMZ638" s="112"/>
      <c r="LNA638" s="112"/>
      <c r="LNB638" s="112"/>
      <c r="LNC638" s="112"/>
      <c r="LND638" s="112"/>
      <c r="LNE638" s="112"/>
      <c r="LNF638" s="112"/>
      <c r="LNG638" s="112"/>
      <c r="LNH638" s="112"/>
      <c r="LNI638" s="112"/>
      <c r="LNJ638" s="112"/>
      <c r="LNK638" s="112"/>
      <c r="LNL638" s="112"/>
      <c r="LNM638" s="112"/>
      <c r="LNN638" s="112"/>
      <c r="LNO638" s="112"/>
      <c r="LNP638" s="112"/>
      <c r="LNQ638" s="112"/>
      <c r="LNR638" s="112"/>
      <c r="LNS638" s="112"/>
      <c r="LNT638" s="112"/>
      <c r="LNU638" s="112"/>
      <c r="LNV638" s="112"/>
      <c r="LNW638" s="112"/>
      <c r="LNX638" s="112"/>
      <c r="LNY638" s="112"/>
      <c r="LNZ638" s="112"/>
      <c r="LOA638" s="112"/>
      <c r="LOB638" s="112"/>
      <c r="LOC638" s="112"/>
      <c r="LOD638" s="112"/>
      <c r="LOE638" s="112"/>
      <c r="LOF638" s="112"/>
      <c r="LOG638" s="112"/>
      <c r="LOH638" s="112"/>
      <c r="LOI638" s="112"/>
      <c r="LOJ638" s="112"/>
      <c r="LOK638" s="112"/>
      <c r="LOL638" s="112"/>
      <c r="LOM638" s="112"/>
      <c r="LON638" s="112"/>
      <c r="LOO638" s="112"/>
      <c r="LOP638" s="112"/>
      <c r="LOQ638" s="112"/>
      <c r="LOR638" s="112"/>
      <c r="LOS638" s="112"/>
      <c r="LOT638" s="112"/>
      <c r="LOU638" s="112"/>
      <c r="LOV638" s="112"/>
      <c r="LOW638" s="112"/>
      <c r="LOX638" s="112"/>
      <c r="LOY638" s="112"/>
      <c r="LOZ638" s="112"/>
      <c r="LPA638" s="112"/>
      <c r="LPB638" s="112"/>
      <c r="LPC638" s="112"/>
      <c r="LPD638" s="112"/>
      <c r="LPE638" s="112"/>
      <c r="LPF638" s="112"/>
      <c r="LPG638" s="112"/>
      <c r="LPH638" s="112"/>
      <c r="LPI638" s="112"/>
      <c r="LPJ638" s="112"/>
      <c r="LPK638" s="112"/>
      <c r="LPL638" s="112"/>
      <c r="LPM638" s="112"/>
      <c r="LPN638" s="112"/>
      <c r="LPO638" s="112"/>
      <c r="LPP638" s="112"/>
      <c r="LPQ638" s="112"/>
      <c r="LPR638" s="112"/>
      <c r="LPS638" s="112"/>
      <c r="LPT638" s="112"/>
      <c r="LPU638" s="112"/>
      <c r="LPV638" s="112"/>
      <c r="LPW638" s="112"/>
      <c r="LPX638" s="112"/>
      <c r="LPY638" s="112"/>
      <c r="LPZ638" s="112"/>
      <c r="LQA638" s="112"/>
      <c r="LQB638" s="112"/>
      <c r="LQC638" s="112"/>
      <c r="LQD638" s="112"/>
      <c r="LQE638" s="112"/>
      <c r="LQF638" s="112"/>
      <c r="LQG638" s="112"/>
      <c r="LQH638" s="112"/>
      <c r="LQI638" s="112"/>
      <c r="LQJ638" s="112"/>
      <c r="LQK638" s="112"/>
      <c r="LQL638" s="112"/>
      <c r="LQM638" s="112"/>
      <c r="LQN638" s="112"/>
      <c r="LQO638" s="112"/>
      <c r="LQP638" s="112"/>
      <c r="LQQ638" s="112"/>
      <c r="LQR638" s="112"/>
      <c r="LQS638" s="112"/>
      <c r="LQT638" s="112"/>
      <c r="LQU638" s="112"/>
      <c r="LQV638" s="112"/>
      <c r="LQW638" s="112"/>
      <c r="LQX638" s="112"/>
      <c r="LQY638" s="112"/>
      <c r="LQZ638" s="112"/>
      <c r="LRA638" s="112"/>
      <c r="LRB638" s="112"/>
      <c r="LRC638" s="112"/>
      <c r="LRD638" s="112"/>
      <c r="LRE638" s="112"/>
      <c r="LRF638" s="112"/>
      <c r="LRG638" s="112"/>
      <c r="LRH638" s="112"/>
      <c r="LRI638" s="112"/>
      <c r="LRJ638" s="112"/>
      <c r="LRK638" s="112"/>
      <c r="LRL638" s="112"/>
      <c r="LRM638" s="112"/>
      <c r="LRN638" s="112"/>
      <c r="LRO638" s="112"/>
      <c r="LRP638" s="112"/>
      <c r="LRQ638" s="112"/>
      <c r="LRR638" s="112"/>
      <c r="LRS638" s="112"/>
      <c r="LRT638" s="112"/>
      <c r="LRU638" s="112"/>
      <c r="LRV638" s="112"/>
      <c r="LRW638" s="112"/>
      <c r="LRX638" s="112"/>
      <c r="LRY638" s="112"/>
      <c r="LRZ638" s="112"/>
      <c r="LSA638" s="112"/>
      <c r="LSB638" s="112"/>
      <c r="LSC638" s="112"/>
      <c r="LSD638" s="112"/>
      <c r="LSE638" s="112"/>
      <c r="LSF638" s="112"/>
      <c r="LSG638" s="112"/>
      <c r="LSH638" s="112"/>
      <c r="LSI638" s="112"/>
      <c r="LSJ638" s="112"/>
      <c r="LSK638" s="112"/>
      <c r="LSL638" s="112"/>
      <c r="LSM638" s="112"/>
      <c r="LSN638" s="112"/>
      <c r="LSO638" s="112"/>
      <c r="LSP638" s="112"/>
      <c r="LSQ638" s="112"/>
      <c r="LSR638" s="112"/>
      <c r="LSS638" s="112"/>
      <c r="LST638" s="112"/>
      <c r="LSU638" s="112"/>
      <c r="LSV638" s="112"/>
      <c r="LSW638" s="112"/>
      <c r="LSX638" s="112"/>
      <c r="LSY638" s="112"/>
      <c r="LSZ638" s="112"/>
      <c r="LTA638" s="112"/>
      <c r="LTB638" s="112"/>
      <c r="LTC638" s="112"/>
      <c r="LTD638" s="112"/>
      <c r="LTE638" s="112"/>
      <c r="LTF638" s="112"/>
      <c r="LTG638" s="112"/>
      <c r="LTH638" s="112"/>
      <c r="LTI638" s="112"/>
      <c r="LTJ638" s="112"/>
      <c r="LTK638" s="112"/>
      <c r="LTL638" s="112"/>
      <c r="LTM638" s="112"/>
      <c r="LTN638" s="112"/>
      <c r="LTO638" s="112"/>
      <c r="LTP638" s="112"/>
      <c r="LTQ638" s="112"/>
      <c r="LTR638" s="112"/>
      <c r="LTS638" s="112"/>
      <c r="LTT638" s="112"/>
      <c r="LTU638" s="112"/>
      <c r="LTV638" s="112"/>
      <c r="LTW638" s="112"/>
      <c r="LTX638" s="112"/>
      <c r="LTY638" s="112"/>
      <c r="LTZ638" s="112"/>
      <c r="LUA638" s="112"/>
      <c r="LUB638" s="112"/>
      <c r="LUC638" s="112"/>
      <c r="LUD638" s="112"/>
      <c r="LUE638" s="112"/>
      <c r="LUF638" s="112"/>
      <c r="LUG638" s="112"/>
      <c r="LUH638" s="112"/>
      <c r="LUI638" s="112"/>
      <c r="LUJ638" s="112"/>
      <c r="LUK638" s="112"/>
      <c r="LUL638" s="112"/>
      <c r="LUM638" s="112"/>
      <c r="LUN638" s="112"/>
      <c r="LUO638" s="112"/>
      <c r="LUP638" s="112"/>
      <c r="LUQ638" s="112"/>
      <c r="LUR638" s="112"/>
      <c r="LUS638" s="112"/>
      <c r="LUT638" s="112"/>
      <c r="LUU638" s="112"/>
      <c r="LUV638" s="112"/>
      <c r="LUW638" s="112"/>
      <c r="LUX638" s="112"/>
      <c r="LUY638" s="112"/>
      <c r="LUZ638" s="112"/>
      <c r="LVA638" s="112"/>
      <c r="LVB638" s="112"/>
      <c r="LVC638" s="112"/>
      <c r="LVD638" s="112"/>
      <c r="LVE638" s="112"/>
      <c r="LVF638" s="112"/>
      <c r="LVG638" s="112"/>
      <c r="LVH638" s="112"/>
      <c r="LVI638" s="112"/>
      <c r="LVJ638" s="112"/>
      <c r="LVK638" s="112"/>
      <c r="LVL638" s="112"/>
      <c r="LVM638" s="112"/>
      <c r="LVN638" s="112"/>
      <c r="LVO638" s="112"/>
      <c r="LVP638" s="112"/>
      <c r="LVQ638" s="112"/>
      <c r="LVR638" s="112"/>
      <c r="LVS638" s="112"/>
      <c r="LVT638" s="112"/>
      <c r="LVU638" s="112"/>
      <c r="LVV638" s="112"/>
      <c r="LVW638" s="112"/>
      <c r="LVX638" s="112"/>
      <c r="LVY638" s="112"/>
      <c r="LVZ638" s="112"/>
      <c r="LWA638" s="112"/>
      <c r="LWB638" s="112"/>
      <c r="LWC638" s="112"/>
      <c r="LWD638" s="112"/>
      <c r="LWE638" s="112"/>
      <c r="LWF638" s="112"/>
      <c r="LWG638" s="112"/>
      <c r="LWH638" s="112"/>
      <c r="LWI638" s="112"/>
      <c r="LWJ638" s="112"/>
      <c r="LWK638" s="112"/>
      <c r="LWL638" s="112"/>
      <c r="LWM638" s="112"/>
      <c r="LWN638" s="112"/>
      <c r="LWO638" s="112"/>
      <c r="LWP638" s="112"/>
      <c r="LWQ638" s="112"/>
      <c r="LWR638" s="112"/>
      <c r="LWS638" s="112"/>
      <c r="LWT638" s="112"/>
      <c r="LWU638" s="112"/>
      <c r="LWV638" s="112"/>
      <c r="LWW638" s="112"/>
      <c r="LWX638" s="112"/>
      <c r="LWY638" s="112"/>
      <c r="LWZ638" s="112"/>
      <c r="LXA638" s="112"/>
      <c r="LXB638" s="112"/>
      <c r="LXC638" s="112"/>
      <c r="LXD638" s="112"/>
      <c r="LXE638" s="112"/>
      <c r="LXF638" s="112"/>
      <c r="LXG638" s="112"/>
      <c r="LXH638" s="112"/>
      <c r="LXI638" s="112"/>
      <c r="LXJ638" s="112"/>
      <c r="LXK638" s="112"/>
      <c r="LXL638" s="112"/>
      <c r="LXM638" s="112"/>
      <c r="LXN638" s="112"/>
      <c r="LXO638" s="112"/>
      <c r="LXP638" s="112"/>
      <c r="LXQ638" s="112"/>
      <c r="LXR638" s="112"/>
      <c r="LXS638" s="112"/>
      <c r="LXT638" s="112"/>
      <c r="LXU638" s="112"/>
      <c r="LXV638" s="112"/>
      <c r="LXW638" s="112"/>
      <c r="LXX638" s="112"/>
      <c r="LXY638" s="112"/>
      <c r="LXZ638" s="112"/>
      <c r="LYA638" s="112"/>
      <c r="LYB638" s="112"/>
      <c r="LYC638" s="112"/>
      <c r="LYD638" s="112"/>
      <c r="LYE638" s="112"/>
      <c r="LYF638" s="112"/>
      <c r="LYG638" s="112"/>
      <c r="LYH638" s="112"/>
      <c r="LYI638" s="112"/>
      <c r="LYJ638" s="112"/>
      <c r="LYK638" s="112"/>
      <c r="LYL638" s="112"/>
      <c r="LYM638" s="112"/>
      <c r="LYN638" s="112"/>
      <c r="LYO638" s="112"/>
      <c r="LYP638" s="112"/>
      <c r="LYQ638" s="112"/>
      <c r="LYR638" s="112"/>
      <c r="LYS638" s="112"/>
      <c r="LYT638" s="112"/>
      <c r="LYU638" s="112"/>
      <c r="LYV638" s="112"/>
      <c r="LYW638" s="112"/>
      <c r="LYX638" s="112"/>
      <c r="LYY638" s="112"/>
      <c r="LYZ638" s="112"/>
      <c r="LZA638" s="112"/>
      <c r="LZB638" s="112"/>
      <c r="LZC638" s="112"/>
      <c r="LZD638" s="112"/>
      <c r="LZE638" s="112"/>
      <c r="LZF638" s="112"/>
      <c r="LZG638" s="112"/>
      <c r="LZH638" s="112"/>
      <c r="LZI638" s="112"/>
      <c r="LZJ638" s="112"/>
      <c r="LZK638" s="112"/>
      <c r="LZL638" s="112"/>
      <c r="LZM638" s="112"/>
      <c r="LZN638" s="112"/>
      <c r="LZO638" s="112"/>
      <c r="LZP638" s="112"/>
      <c r="LZQ638" s="112"/>
      <c r="LZR638" s="112"/>
      <c r="LZS638" s="112"/>
      <c r="LZT638" s="112"/>
      <c r="LZU638" s="112"/>
      <c r="LZV638" s="112"/>
      <c r="LZW638" s="112"/>
      <c r="LZX638" s="112"/>
      <c r="LZY638" s="112"/>
      <c r="LZZ638" s="112"/>
      <c r="MAA638" s="112"/>
      <c r="MAB638" s="112"/>
      <c r="MAC638" s="112"/>
      <c r="MAD638" s="112"/>
      <c r="MAE638" s="112"/>
      <c r="MAF638" s="112"/>
      <c r="MAG638" s="112"/>
      <c r="MAH638" s="112"/>
      <c r="MAI638" s="112"/>
      <c r="MAJ638" s="112"/>
      <c r="MAK638" s="112"/>
      <c r="MAL638" s="112"/>
      <c r="MAM638" s="112"/>
      <c r="MAN638" s="112"/>
      <c r="MAO638" s="112"/>
      <c r="MAP638" s="112"/>
      <c r="MAQ638" s="112"/>
      <c r="MAR638" s="112"/>
      <c r="MAS638" s="112"/>
      <c r="MAT638" s="112"/>
      <c r="MAU638" s="112"/>
      <c r="MAV638" s="112"/>
      <c r="MAW638" s="112"/>
      <c r="MAX638" s="112"/>
      <c r="MAY638" s="112"/>
      <c r="MAZ638" s="112"/>
      <c r="MBA638" s="112"/>
      <c r="MBB638" s="112"/>
      <c r="MBC638" s="112"/>
      <c r="MBD638" s="112"/>
      <c r="MBE638" s="112"/>
      <c r="MBF638" s="112"/>
      <c r="MBG638" s="112"/>
      <c r="MBH638" s="112"/>
      <c r="MBI638" s="112"/>
      <c r="MBJ638" s="112"/>
      <c r="MBK638" s="112"/>
      <c r="MBL638" s="112"/>
      <c r="MBM638" s="112"/>
      <c r="MBN638" s="112"/>
      <c r="MBO638" s="112"/>
      <c r="MBP638" s="112"/>
      <c r="MBQ638" s="112"/>
      <c r="MBR638" s="112"/>
      <c r="MBS638" s="112"/>
      <c r="MBT638" s="112"/>
      <c r="MBU638" s="112"/>
      <c r="MBV638" s="112"/>
      <c r="MBW638" s="112"/>
      <c r="MBX638" s="112"/>
      <c r="MBY638" s="112"/>
      <c r="MBZ638" s="112"/>
      <c r="MCA638" s="112"/>
      <c r="MCB638" s="112"/>
      <c r="MCC638" s="112"/>
      <c r="MCD638" s="112"/>
      <c r="MCE638" s="112"/>
      <c r="MCF638" s="112"/>
      <c r="MCG638" s="112"/>
      <c r="MCH638" s="112"/>
      <c r="MCI638" s="112"/>
      <c r="MCJ638" s="112"/>
      <c r="MCK638" s="112"/>
      <c r="MCL638" s="112"/>
      <c r="MCM638" s="112"/>
      <c r="MCN638" s="112"/>
      <c r="MCO638" s="112"/>
      <c r="MCP638" s="112"/>
      <c r="MCQ638" s="112"/>
      <c r="MCR638" s="112"/>
      <c r="MCS638" s="112"/>
      <c r="MCT638" s="112"/>
      <c r="MCU638" s="112"/>
      <c r="MCV638" s="112"/>
      <c r="MCW638" s="112"/>
      <c r="MCX638" s="112"/>
      <c r="MCY638" s="112"/>
      <c r="MCZ638" s="112"/>
      <c r="MDA638" s="112"/>
      <c r="MDB638" s="112"/>
      <c r="MDC638" s="112"/>
      <c r="MDD638" s="112"/>
      <c r="MDE638" s="112"/>
      <c r="MDF638" s="112"/>
      <c r="MDG638" s="112"/>
      <c r="MDH638" s="112"/>
      <c r="MDI638" s="112"/>
      <c r="MDJ638" s="112"/>
      <c r="MDK638" s="112"/>
      <c r="MDL638" s="112"/>
      <c r="MDM638" s="112"/>
      <c r="MDN638" s="112"/>
      <c r="MDO638" s="112"/>
      <c r="MDP638" s="112"/>
      <c r="MDQ638" s="112"/>
      <c r="MDR638" s="112"/>
      <c r="MDS638" s="112"/>
      <c r="MDT638" s="112"/>
      <c r="MDU638" s="112"/>
      <c r="MDV638" s="112"/>
      <c r="MDW638" s="112"/>
      <c r="MDX638" s="112"/>
      <c r="MDY638" s="112"/>
      <c r="MDZ638" s="112"/>
      <c r="MEA638" s="112"/>
      <c r="MEB638" s="112"/>
      <c r="MEC638" s="112"/>
      <c r="MED638" s="112"/>
      <c r="MEE638" s="112"/>
      <c r="MEF638" s="112"/>
      <c r="MEG638" s="112"/>
      <c r="MEH638" s="112"/>
      <c r="MEI638" s="112"/>
      <c r="MEJ638" s="112"/>
      <c r="MEK638" s="112"/>
      <c r="MEL638" s="112"/>
      <c r="MEM638" s="112"/>
      <c r="MEN638" s="112"/>
      <c r="MEO638" s="112"/>
      <c r="MEP638" s="112"/>
      <c r="MEQ638" s="112"/>
      <c r="MER638" s="112"/>
      <c r="MES638" s="112"/>
      <c r="MET638" s="112"/>
      <c r="MEU638" s="112"/>
      <c r="MEV638" s="112"/>
      <c r="MEW638" s="112"/>
      <c r="MEX638" s="112"/>
      <c r="MEY638" s="112"/>
      <c r="MEZ638" s="112"/>
      <c r="MFA638" s="112"/>
      <c r="MFB638" s="112"/>
      <c r="MFC638" s="112"/>
      <c r="MFD638" s="112"/>
      <c r="MFE638" s="112"/>
      <c r="MFF638" s="112"/>
      <c r="MFG638" s="112"/>
      <c r="MFH638" s="112"/>
      <c r="MFI638" s="112"/>
      <c r="MFJ638" s="112"/>
      <c r="MFK638" s="112"/>
      <c r="MFL638" s="112"/>
      <c r="MFM638" s="112"/>
      <c r="MFN638" s="112"/>
      <c r="MFO638" s="112"/>
      <c r="MFP638" s="112"/>
      <c r="MFQ638" s="112"/>
      <c r="MFR638" s="112"/>
      <c r="MFS638" s="112"/>
      <c r="MFT638" s="112"/>
      <c r="MFU638" s="112"/>
      <c r="MFV638" s="112"/>
      <c r="MFW638" s="112"/>
      <c r="MFX638" s="112"/>
      <c r="MFY638" s="112"/>
      <c r="MFZ638" s="112"/>
      <c r="MGA638" s="112"/>
      <c r="MGB638" s="112"/>
      <c r="MGC638" s="112"/>
      <c r="MGD638" s="112"/>
      <c r="MGE638" s="112"/>
      <c r="MGF638" s="112"/>
      <c r="MGG638" s="112"/>
      <c r="MGH638" s="112"/>
      <c r="MGI638" s="112"/>
      <c r="MGJ638" s="112"/>
      <c r="MGK638" s="112"/>
      <c r="MGL638" s="112"/>
      <c r="MGM638" s="112"/>
      <c r="MGN638" s="112"/>
      <c r="MGO638" s="112"/>
      <c r="MGP638" s="112"/>
      <c r="MGQ638" s="112"/>
      <c r="MGR638" s="112"/>
      <c r="MGS638" s="112"/>
      <c r="MGT638" s="112"/>
      <c r="MGU638" s="112"/>
      <c r="MGV638" s="112"/>
      <c r="MGW638" s="112"/>
      <c r="MGX638" s="112"/>
      <c r="MGY638" s="112"/>
      <c r="MGZ638" s="112"/>
      <c r="MHA638" s="112"/>
      <c r="MHB638" s="112"/>
      <c r="MHC638" s="112"/>
      <c r="MHD638" s="112"/>
      <c r="MHE638" s="112"/>
      <c r="MHF638" s="112"/>
      <c r="MHG638" s="112"/>
      <c r="MHH638" s="112"/>
      <c r="MHI638" s="112"/>
      <c r="MHJ638" s="112"/>
      <c r="MHK638" s="112"/>
      <c r="MHL638" s="112"/>
      <c r="MHM638" s="112"/>
      <c r="MHN638" s="112"/>
      <c r="MHO638" s="112"/>
      <c r="MHP638" s="112"/>
      <c r="MHQ638" s="112"/>
      <c r="MHR638" s="112"/>
      <c r="MHS638" s="112"/>
      <c r="MHT638" s="112"/>
      <c r="MHU638" s="112"/>
      <c r="MHV638" s="112"/>
      <c r="MHW638" s="112"/>
      <c r="MHX638" s="112"/>
      <c r="MHY638" s="112"/>
      <c r="MHZ638" s="112"/>
      <c r="MIA638" s="112"/>
      <c r="MIB638" s="112"/>
      <c r="MIC638" s="112"/>
      <c r="MID638" s="112"/>
      <c r="MIE638" s="112"/>
      <c r="MIF638" s="112"/>
      <c r="MIG638" s="112"/>
      <c r="MIH638" s="112"/>
      <c r="MII638" s="112"/>
      <c r="MIJ638" s="112"/>
      <c r="MIK638" s="112"/>
      <c r="MIL638" s="112"/>
      <c r="MIM638" s="112"/>
      <c r="MIN638" s="112"/>
      <c r="MIO638" s="112"/>
      <c r="MIP638" s="112"/>
      <c r="MIQ638" s="112"/>
      <c r="MIR638" s="112"/>
      <c r="MIS638" s="112"/>
      <c r="MIT638" s="112"/>
      <c r="MIU638" s="112"/>
      <c r="MIV638" s="112"/>
      <c r="MIW638" s="112"/>
      <c r="MIX638" s="112"/>
      <c r="MIY638" s="112"/>
      <c r="MIZ638" s="112"/>
      <c r="MJA638" s="112"/>
      <c r="MJB638" s="112"/>
      <c r="MJC638" s="112"/>
      <c r="MJD638" s="112"/>
      <c r="MJE638" s="112"/>
      <c r="MJF638" s="112"/>
      <c r="MJG638" s="112"/>
      <c r="MJH638" s="112"/>
      <c r="MJI638" s="112"/>
      <c r="MJJ638" s="112"/>
      <c r="MJK638" s="112"/>
      <c r="MJL638" s="112"/>
      <c r="MJM638" s="112"/>
      <c r="MJN638" s="112"/>
      <c r="MJO638" s="112"/>
      <c r="MJP638" s="112"/>
      <c r="MJQ638" s="112"/>
      <c r="MJR638" s="112"/>
      <c r="MJS638" s="112"/>
      <c r="MJT638" s="112"/>
      <c r="MJU638" s="112"/>
      <c r="MJV638" s="112"/>
      <c r="MJW638" s="112"/>
      <c r="MJX638" s="112"/>
      <c r="MJY638" s="112"/>
      <c r="MJZ638" s="112"/>
      <c r="MKA638" s="112"/>
      <c r="MKB638" s="112"/>
      <c r="MKC638" s="112"/>
      <c r="MKD638" s="112"/>
      <c r="MKE638" s="112"/>
      <c r="MKF638" s="112"/>
      <c r="MKG638" s="112"/>
      <c r="MKH638" s="112"/>
      <c r="MKI638" s="112"/>
      <c r="MKJ638" s="112"/>
      <c r="MKK638" s="112"/>
      <c r="MKL638" s="112"/>
      <c r="MKM638" s="112"/>
      <c r="MKN638" s="112"/>
      <c r="MKO638" s="112"/>
      <c r="MKP638" s="112"/>
      <c r="MKQ638" s="112"/>
      <c r="MKR638" s="112"/>
      <c r="MKS638" s="112"/>
      <c r="MKT638" s="112"/>
      <c r="MKU638" s="112"/>
      <c r="MKV638" s="112"/>
      <c r="MKW638" s="112"/>
      <c r="MKX638" s="112"/>
      <c r="MKY638" s="112"/>
      <c r="MKZ638" s="112"/>
      <c r="MLA638" s="112"/>
      <c r="MLB638" s="112"/>
      <c r="MLC638" s="112"/>
      <c r="MLD638" s="112"/>
      <c r="MLE638" s="112"/>
      <c r="MLF638" s="112"/>
      <c r="MLG638" s="112"/>
      <c r="MLH638" s="112"/>
      <c r="MLI638" s="112"/>
      <c r="MLJ638" s="112"/>
      <c r="MLK638" s="112"/>
      <c r="MLL638" s="112"/>
      <c r="MLM638" s="112"/>
      <c r="MLN638" s="112"/>
      <c r="MLO638" s="112"/>
      <c r="MLP638" s="112"/>
      <c r="MLQ638" s="112"/>
      <c r="MLR638" s="112"/>
      <c r="MLS638" s="112"/>
      <c r="MLT638" s="112"/>
      <c r="MLU638" s="112"/>
      <c r="MLV638" s="112"/>
      <c r="MLW638" s="112"/>
      <c r="MLX638" s="112"/>
      <c r="MLY638" s="112"/>
      <c r="MLZ638" s="112"/>
      <c r="MMA638" s="112"/>
      <c r="MMB638" s="112"/>
      <c r="MMC638" s="112"/>
      <c r="MMD638" s="112"/>
      <c r="MME638" s="112"/>
      <c r="MMF638" s="112"/>
      <c r="MMG638" s="112"/>
      <c r="MMH638" s="112"/>
      <c r="MMI638" s="112"/>
      <c r="MMJ638" s="112"/>
      <c r="MMK638" s="112"/>
      <c r="MML638" s="112"/>
      <c r="MMM638" s="112"/>
      <c r="MMN638" s="112"/>
      <c r="MMO638" s="112"/>
      <c r="MMP638" s="112"/>
      <c r="MMQ638" s="112"/>
      <c r="MMR638" s="112"/>
      <c r="MMS638" s="112"/>
      <c r="MMT638" s="112"/>
      <c r="MMU638" s="112"/>
      <c r="MMV638" s="112"/>
      <c r="MMW638" s="112"/>
      <c r="MMX638" s="112"/>
      <c r="MMY638" s="112"/>
      <c r="MMZ638" s="112"/>
      <c r="MNA638" s="112"/>
      <c r="MNB638" s="112"/>
      <c r="MNC638" s="112"/>
      <c r="MND638" s="112"/>
      <c r="MNE638" s="112"/>
      <c r="MNF638" s="112"/>
      <c r="MNG638" s="112"/>
      <c r="MNH638" s="112"/>
      <c r="MNI638" s="112"/>
      <c r="MNJ638" s="112"/>
      <c r="MNK638" s="112"/>
      <c r="MNL638" s="112"/>
      <c r="MNM638" s="112"/>
      <c r="MNN638" s="112"/>
      <c r="MNO638" s="112"/>
      <c r="MNP638" s="112"/>
      <c r="MNQ638" s="112"/>
      <c r="MNR638" s="112"/>
      <c r="MNS638" s="112"/>
      <c r="MNT638" s="112"/>
      <c r="MNU638" s="112"/>
      <c r="MNV638" s="112"/>
      <c r="MNW638" s="112"/>
      <c r="MNX638" s="112"/>
      <c r="MNY638" s="112"/>
      <c r="MNZ638" s="112"/>
      <c r="MOA638" s="112"/>
      <c r="MOB638" s="112"/>
      <c r="MOC638" s="112"/>
      <c r="MOD638" s="112"/>
      <c r="MOE638" s="112"/>
      <c r="MOF638" s="112"/>
      <c r="MOG638" s="112"/>
      <c r="MOH638" s="112"/>
      <c r="MOI638" s="112"/>
      <c r="MOJ638" s="112"/>
      <c r="MOK638" s="112"/>
      <c r="MOL638" s="112"/>
      <c r="MOM638" s="112"/>
      <c r="MON638" s="112"/>
      <c r="MOO638" s="112"/>
      <c r="MOP638" s="112"/>
      <c r="MOQ638" s="112"/>
      <c r="MOR638" s="112"/>
      <c r="MOS638" s="112"/>
      <c r="MOT638" s="112"/>
      <c r="MOU638" s="112"/>
      <c r="MOV638" s="112"/>
      <c r="MOW638" s="112"/>
      <c r="MOX638" s="112"/>
      <c r="MOY638" s="112"/>
      <c r="MOZ638" s="112"/>
      <c r="MPA638" s="112"/>
      <c r="MPB638" s="112"/>
      <c r="MPC638" s="112"/>
      <c r="MPD638" s="112"/>
      <c r="MPE638" s="112"/>
      <c r="MPF638" s="112"/>
      <c r="MPG638" s="112"/>
      <c r="MPH638" s="112"/>
      <c r="MPI638" s="112"/>
      <c r="MPJ638" s="112"/>
      <c r="MPK638" s="112"/>
      <c r="MPL638" s="112"/>
      <c r="MPM638" s="112"/>
      <c r="MPN638" s="112"/>
      <c r="MPO638" s="112"/>
      <c r="MPP638" s="112"/>
      <c r="MPQ638" s="112"/>
      <c r="MPR638" s="112"/>
      <c r="MPS638" s="112"/>
      <c r="MPT638" s="112"/>
      <c r="MPU638" s="112"/>
      <c r="MPV638" s="112"/>
      <c r="MPW638" s="112"/>
      <c r="MPX638" s="112"/>
      <c r="MPY638" s="112"/>
      <c r="MPZ638" s="112"/>
      <c r="MQA638" s="112"/>
      <c r="MQB638" s="112"/>
      <c r="MQC638" s="112"/>
      <c r="MQD638" s="112"/>
      <c r="MQE638" s="112"/>
      <c r="MQF638" s="112"/>
      <c r="MQG638" s="112"/>
      <c r="MQH638" s="112"/>
      <c r="MQI638" s="112"/>
      <c r="MQJ638" s="112"/>
      <c r="MQK638" s="112"/>
      <c r="MQL638" s="112"/>
      <c r="MQM638" s="112"/>
      <c r="MQN638" s="112"/>
      <c r="MQO638" s="112"/>
      <c r="MQP638" s="112"/>
      <c r="MQQ638" s="112"/>
      <c r="MQR638" s="112"/>
      <c r="MQS638" s="112"/>
      <c r="MQT638" s="112"/>
      <c r="MQU638" s="112"/>
      <c r="MQV638" s="112"/>
      <c r="MQW638" s="112"/>
      <c r="MQX638" s="112"/>
      <c r="MQY638" s="112"/>
      <c r="MQZ638" s="112"/>
      <c r="MRA638" s="112"/>
      <c r="MRB638" s="112"/>
      <c r="MRC638" s="112"/>
      <c r="MRD638" s="112"/>
      <c r="MRE638" s="112"/>
      <c r="MRF638" s="112"/>
      <c r="MRG638" s="112"/>
      <c r="MRH638" s="112"/>
      <c r="MRI638" s="112"/>
      <c r="MRJ638" s="112"/>
      <c r="MRK638" s="112"/>
      <c r="MRL638" s="112"/>
      <c r="MRM638" s="112"/>
      <c r="MRN638" s="112"/>
      <c r="MRO638" s="112"/>
      <c r="MRP638" s="112"/>
      <c r="MRQ638" s="112"/>
      <c r="MRR638" s="112"/>
      <c r="MRS638" s="112"/>
      <c r="MRT638" s="112"/>
      <c r="MRU638" s="112"/>
      <c r="MRV638" s="112"/>
      <c r="MRW638" s="112"/>
      <c r="MRX638" s="112"/>
      <c r="MRY638" s="112"/>
      <c r="MRZ638" s="112"/>
      <c r="MSA638" s="112"/>
      <c r="MSB638" s="112"/>
      <c r="MSC638" s="112"/>
      <c r="MSD638" s="112"/>
      <c r="MSE638" s="112"/>
      <c r="MSF638" s="112"/>
      <c r="MSG638" s="112"/>
      <c r="MSH638" s="112"/>
      <c r="MSI638" s="112"/>
      <c r="MSJ638" s="112"/>
      <c r="MSK638" s="112"/>
      <c r="MSL638" s="112"/>
      <c r="MSM638" s="112"/>
      <c r="MSN638" s="112"/>
      <c r="MSO638" s="112"/>
      <c r="MSP638" s="112"/>
      <c r="MSQ638" s="112"/>
      <c r="MSR638" s="112"/>
      <c r="MSS638" s="112"/>
      <c r="MST638" s="112"/>
      <c r="MSU638" s="112"/>
      <c r="MSV638" s="112"/>
      <c r="MSW638" s="112"/>
      <c r="MSX638" s="112"/>
      <c r="MSY638" s="112"/>
      <c r="MSZ638" s="112"/>
      <c r="MTA638" s="112"/>
      <c r="MTB638" s="112"/>
      <c r="MTC638" s="112"/>
      <c r="MTD638" s="112"/>
      <c r="MTE638" s="112"/>
      <c r="MTF638" s="112"/>
      <c r="MTG638" s="112"/>
      <c r="MTH638" s="112"/>
      <c r="MTI638" s="112"/>
      <c r="MTJ638" s="112"/>
      <c r="MTK638" s="112"/>
      <c r="MTL638" s="112"/>
      <c r="MTM638" s="112"/>
      <c r="MTN638" s="112"/>
      <c r="MTO638" s="112"/>
      <c r="MTP638" s="112"/>
      <c r="MTQ638" s="112"/>
      <c r="MTR638" s="112"/>
      <c r="MTS638" s="112"/>
      <c r="MTT638" s="112"/>
      <c r="MTU638" s="112"/>
      <c r="MTV638" s="112"/>
      <c r="MTW638" s="112"/>
      <c r="MTX638" s="112"/>
      <c r="MTY638" s="112"/>
      <c r="MTZ638" s="112"/>
      <c r="MUA638" s="112"/>
      <c r="MUB638" s="112"/>
      <c r="MUC638" s="112"/>
      <c r="MUD638" s="112"/>
      <c r="MUE638" s="112"/>
      <c r="MUF638" s="112"/>
      <c r="MUG638" s="112"/>
      <c r="MUH638" s="112"/>
      <c r="MUI638" s="112"/>
      <c r="MUJ638" s="112"/>
      <c r="MUK638" s="112"/>
      <c r="MUL638" s="112"/>
      <c r="MUM638" s="112"/>
      <c r="MUN638" s="112"/>
      <c r="MUO638" s="112"/>
      <c r="MUP638" s="112"/>
      <c r="MUQ638" s="112"/>
      <c r="MUR638" s="112"/>
      <c r="MUS638" s="112"/>
      <c r="MUT638" s="112"/>
      <c r="MUU638" s="112"/>
      <c r="MUV638" s="112"/>
      <c r="MUW638" s="112"/>
      <c r="MUX638" s="112"/>
      <c r="MUY638" s="112"/>
      <c r="MUZ638" s="112"/>
      <c r="MVA638" s="112"/>
      <c r="MVB638" s="112"/>
      <c r="MVC638" s="112"/>
      <c r="MVD638" s="112"/>
      <c r="MVE638" s="112"/>
      <c r="MVF638" s="112"/>
      <c r="MVG638" s="112"/>
      <c r="MVH638" s="112"/>
      <c r="MVI638" s="112"/>
      <c r="MVJ638" s="112"/>
      <c r="MVK638" s="112"/>
      <c r="MVL638" s="112"/>
      <c r="MVM638" s="112"/>
      <c r="MVN638" s="112"/>
      <c r="MVO638" s="112"/>
      <c r="MVP638" s="112"/>
      <c r="MVQ638" s="112"/>
      <c r="MVR638" s="112"/>
      <c r="MVS638" s="112"/>
      <c r="MVT638" s="112"/>
      <c r="MVU638" s="112"/>
      <c r="MVV638" s="112"/>
      <c r="MVW638" s="112"/>
      <c r="MVX638" s="112"/>
      <c r="MVY638" s="112"/>
      <c r="MVZ638" s="112"/>
      <c r="MWA638" s="112"/>
      <c r="MWB638" s="112"/>
      <c r="MWC638" s="112"/>
      <c r="MWD638" s="112"/>
      <c r="MWE638" s="112"/>
      <c r="MWF638" s="112"/>
      <c r="MWG638" s="112"/>
      <c r="MWH638" s="112"/>
      <c r="MWI638" s="112"/>
      <c r="MWJ638" s="112"/>
      <c r="MWK638" s="112"/>
      <c r="MWL638" s="112"/>
      <c r="MWM638" s="112"/>
      <c r="MWN638" s="112"/>
      <c r="MWO638" s="112"/>
      <c r="MWP638" s="112"/>
      <c r="MWQ638" s="112"/>
      <c r="MWR638" s="112"/>
      <c r="MWS638" s="112"/>
      <c r="MWT638" s="112"/>
      <c r="MWU638" s="112"/>
      <c r="MWV638" s="112"/>
      <c r="MWW638" s="112"/>
      <c r="MWX638" s="112"/>
      <c r="MWY638" s="112"/>
      <c r="MWZ638" s="112"/>
      <c r="MXA638" s="112"/>
      <c r="MXB638" s="112"/>
      <c r="MXC638" s="112"/>
      <c r="MXD638" s="112"/>
      <c r="MXE638" s="112"/>
      <c r="MXF638" s="112"/>
      <c r="MXG638" s="112"/>
      <c r="MXH638" s="112"/>
      <c r="MXI638" s="112"/>
      <c r="MXJ638" s="112"/>
      <c r="MXK638" s="112"/>
      <c r="MXL638" s="112"/>
      <c r="MXM638" s="112"/>
      <c r="MXN638" s="112"/>
      <c r="MXO638" s="112"/>
      <c r="MXP638" s="112"/>
      <c r="MXQ638" s="112"/>
      <c r="MXR638" s="112"/>
      <c r="MXS638" s="112"/>
      <c r="MXT638" s="112"/>
      <c r="MXU638" s="112"/>
      <c r="MXV638" s="112"/>
      <c r="MXW638" s="112"/>
      <c r="MXX638" s="112"/>
      <c r="MXY638" s="112"/>
      <c r="MXZ638" s="112"/>
      <c r="MYA638" s="112"/>
      <c r="MYB638" s="112"/>
      <c r="MYC638" s="112"/>
      <c r="MYD638" s="112"/>
      <c r="MYE638" s="112"/>
      <c r="MYF638" s="112"/>
      <c r="MYG638" s="112"/>
      <c r="MYH638" s="112"/>
      <c r="MYI638" s="112"/>
      <c r="MYJ638" s="112"/>
      <c r="MYK638" s="112"/>
      <c r="MYL638" s="112"/>
      <c r="MYM638" s="112"/>
      <c r="MYN638" s="112"/>
      <c r="MYO638" s="112"/>
      <c r="MYP638" s="112"/>
      <c r="MYQ638" s="112"/>
      <c r="MYR638" s="112"/>
      <c r="MYS638" s="112"/>
      <c r="MYT638" s="112"/>
      <c r="MYU638" s="112"/>
      <c r="MYV638" s="112"/>
      <c r="MYW638" s="112"/>
      <c r="MYX638" s="112"/>
      <c r="MYY638" s="112"/>
      <c r="MYZ638" s="112"/>
      <c r="MZA638" s="112"/>
      <c r="MZB638" s="112"/>
      <c r="MZC638" s="112"/>
      <c r="MZD638" s="112"/>
      <c r="MZE638" s="112"/>
      <c r="MZF638" s="112"/>
      <c r="MZG638" s="112"/>
      <c r="MZH638" s="112"/>
      <c r="MZI638" s="112"/>
      <c r="MZJ638" s="112"/>
      <c r="MZK638" s="112"/>
      <c r="MZL638" s="112"/>
      <c r="MZM638" s="112"/>
      <c r="MZN638" s="112"/>
      <c r="MZO638" s="112"/>
      <c r="MZP638" s="112"/>
      <c r="MZQ638" s="112"/>
      <c r="MZR638" s="112"/>
      <c r="MZS638" s="112"/>
      <c r="MZT638" s="112"/>
      <c r="MZU638" s="112"/>
      <c r="MZV638" s="112"/>
      <c r="MZW638" s="112"/>
      <c r="MZX638" s="112"/>
      <c r="MZY638" s="112"/>
      <c r="MZZ638" s="112"/>
      <c r="NAA638" s="112"/>
      <c r="NAB638" s="112"/>
      <c r="NAC638" s="112"/>
      <c r="NAD638" s="112"/>
      <c r="NAE638" s="112"/>
      <c r="NAF638" s="112"/>
      <c r="NAG638" s="112"/>
      <c r="NAH638" s="112"/>
      <c r="NAI638" s="112"/>
      <c r="NAJ638" s="112"/>
      <c r="NAK638" s="112"/>
      <c r="NAL638" s="112"/>
      <c r="NAM638" s="112"/>
      <c r="NAN638" s="112"/>
      <c r="NAO638" s="112"/>
      <c r="NAP638" s="112"/>
      <c r="NAQ638" s="112"/>
      <c r="NAR638" s="112"/>
      <c r="NAS638" s="112"/>
      <c r="NAT638" s="112"/>
      <c r="NAU638" s="112"/>
      <c r="NAV638" s="112"/>
      <c r="NAW638" s="112"/>
      <c r="NAX638" s="112"/>
      <c r="NAY638" s="112"/>
      <c r="NAZ638" s="112"/>
      <c r="NBA638" s="112"/>
      <c r="NBB638" s="112"/>
      <c r="NBC638" s="112"/>
      <c r="NBD638" s="112"/>
      <c r="NBE638" s="112"/>
      <c r="NBF638" s="112"/>
      <c r="NBG638" s="112"/>
      <c r="NBH638" s="112"/>
      <c r="NBI638" s="112"/>
      <c r="NBJ638" s="112"/>
      <c r="NBK638" s="112"/>
      <c r="NBL638" s="112"/>
      <c r="NBM638" s="112"/>
      <c r="NBN638" s="112"/>
      <c r="NBO638" s="112"/>
      <c r="NBP638" s="112"/>
      <c r="NBQ638" s="112"/>
      <c r="NBR638" s="112"/>
      <c r="NBS638" s="112"/>
      <c r="NBT638" s="112"/>
      <c r="NBU638" s="112"/>
      <c r="NBV638" s="112"/>
      <c r="NBW638" s="112"/>
      <c r="NBX638" s="112"/>
      <c r="NBY638" s="112"/>
      <c r="NBZ638" s="112"/>
      <c r="NCA638" s="112"/>
      <c r="NCB638" s="112"/>
      <c r="NCC638" s="112"/>
      <c r="NCD638" s="112"/>
      <c r="NCE638" s="112"/>
      <c r="NCF638" s="112"/>
      <c r="NCG638" s="112"/>
      <c r="NCH638" s="112"/>
      <c r="NCI638" s="112"/>
      <c r="NCJ638" s="112"/>
      <c r="NCK638" s="112"/>
      <c r="NCL638" s="112"/>
      <c r="NCM638" s="112"/>
      <c r="NCN638" s="112"/>
      <c r="NCO638" s="112"/>
      <c r="NCP638" s="112"/>
      <c r="NCQ638" s="112"/>
      <c r="NCR638" s="112"/>
      <c r="NCS638" s="112"/>
      <c r="NCT638" s="112"/>
      <c r="NCU638" s="112"/>
      <c r="NCV638" s="112"/>
      <c r="NCW638" s="112"/>
      <c r="NCX638" s="112"/>
      <c r="NCY638" s="112"/>
      <c r="NCZ638" s="112"/>
      <c r="NDA638" s="112"/>
      <c r="NDB638" s="112"/>
      <c r="NDC638" s="112"/>
      <c r="NDD638" s="112"/>
      <c r="NDE638" s="112"/>
      <c r="NDF638" s="112"/>
      <c r="NDG638" s="112"/>
      <c r="NDH638" s="112"/>
      <c r="NDI638" s="112"/>
      <c r="NDJ638" s="112"/>
      <c r="NDK638" s="112"/>
      <c r="NDL638" s="112"/>
      <c r="NDM638" s="112"/>
      <c r="NDN638" s="112"/>
      <c r="NDO638" s="112"/>
      <c r="NDP638" s="112"/>
      <c r="NDQ638" s="112"/>
      <c r="NDR638" s="112"/>
      <c r="NDS638" s="112"/>
      <c r="NDT638" s="112"/>
      <c r="NDU638" s="112"/>
      <c r="NDV638" s="112"/>
      <c r="NDW638" s="112"/>
      <c r="NDX638" s="112"/>
      <c r="NDY638" s="112"/>
      <c r="NDZ638" s="112"/>
      <c r="NEA638" s="112"/>
      <c r="NEB638" s="112"/>
      <c r="NEC638" s="112"/>
      <c r="NED638" s="112"/>
      <c r="NEE638" s="112"/>
      <c r="NEF638" s="112"/>
      <c r="NEG638" s="112"/>
      <c r="NEH638" s="112"/>
      <c r="NEI638" s="112"/>
      <c r="NEJ638" s="112"/>
      <c r="NEK638" s="112"/>
      <c r="NEL638" s="112"/>
      <c r="NEM638" s="112"/>
      <c r="NEN638" s="112"/>
      <c r="NEO638" s="112"/>
      <c r="NEP638" s="112"/>
      <c r="NEQ638" s="112"/>
      <c r="NER638" s="112"/>
      <c r="NES638" s="112"/>
      <c r="NET638" s="112"/>
      <c r="NEU638" s="112"/>
      <c r="NEV638" s="112"/>
      <c r="NEW638" s="112"/>
      <c r="NEX638" s="112"/>
      <c r="NEY638" s="112"/>
      <c r="NEZ638" s="112"/>
      <c r="NFA638" s="112"/>
      <c r="NFB638" s="112"/>
      <c r="NFC638" s="112"/>
      <c r="NFD638" s="112"/>
      <c r="NFE638" s="112"/>
      <c r="NFF638" s="112"/>
      <c r="NFG638" s="112"/>
      <c r="NFH638" s="112"/>
      <c r="NFI638" s="112"/>
      <c r="NFJ638" s="112"/>
      <c r="NFK638" s="112"/>
      <c r="NFL638" s="112"/>
      <c r="NFM638" s="112"/>
      <c r="NFN638" s="112"/>
      <c r="NFO638" s="112"/>
      <c r="NFP638" s="112"/>
      <c r="NFQ638" s="112"/>
      <c r="NFR638" s="112"/>
      <c r="NFS638" s="112"/>
      <c r="NFT638" s="112"/>
      <c r="NFU638" s="112"/>
      <c r="NFV638" s="112"/>
      <c r="NFW638" s="112"/>
      <c r="NFX638" s="112"/>
      <c r="NFY638" s="112"/>
      <c r="NFZ638" s="112"/>
      <c r="NGA638" s="112"/>
      <c r="NGB638" s="112"/>
      <c r="NGC638" s="112"/>
      <c r="NGD638" s="112"/>
      <c r="NGE638" s="112"/>
      <c r="NGF638" s="112"/>
      <c r="NGG638" s="112"/>
      <c r="NGH638" s="112"/>
      <c r="NGI638" s="112"/>
      <c r="NGJ638" s="112"/>
      <c r="NGK638" s="112"/>
      <c r="NGL638" s="112"/>
      <c r="NGM638" s="112"/>
      <c r="NGN638" s="112"/>
      <c r="NGO638" s="112"/>
      <c r="NGP638" s="112"/>
      <c r="NGQ638" s="112"/>
      <c r="NGR638" s="112"/>
      <c r="NGS638" s="112"/>
      <c r="NGT638" s="112"/>
      <c r="NGU638" s="112"/>
      <c r="NGV638" s="112"/>
      <c r="NGW638" s="112"/>
      <c r="NGX638" s="112"/>
      <c r="NGY638" s="112"/>
      <c r="NGZ638" s="112"/>
      <c r="NHA638" s="112"/>
      <c r="NHB638" s="112"/>
      <c r="NHC638" s="112"/>
      <c r="NHD638" s="112"/>
      <c r="NHE638" s="112"/>
      <c r="NHF638" s="112"/>
      <c r="NHG638" s="112"/>
      <c r="NHH638" s="112"/>
      <c r="NHI638" s="112"/>
      <c r="NHJ638" s="112"/>
      <c r="NHK638" s="112"/>
      <c r="NHL638" s="112"/>
      <c r="NHM638" s="112"/>
      <c r="NHN638" s="112"/>
      <c r="NHO638" s="112"/>
      <c r="NHP638" s="112"/>
      <c r="NHQ638" s="112"/>
      <c r="NHR638" s="112"/>
      <c r="NHS638" s="112"/>
      <c r="NHT638" s="112"/>
      <c r="NHU638" s="112"/>
      <c r="NHV638" s="112"/>
      <c r="NHW638" s="112"/>
      <c r="NHX638" s="112"/>
      <c r="NHY638" s="112"/>
      <c r="NHZ638" s="112"/>
      <c r="NIA638" s="112"/>
      <c r="NIB638" s="112"/>
      <c r="NIC638" s="112"/>
      <c r="NID638" s="112"/>
      <c r="NIE638" s="112"/>
      <c r="NIF638" s="112"/>
      <c r="NIG638" s="112"/>
      <c r="NIH638" s="112"/>
      <c r="NII638" s="112"/>
      <c r="NIJ638" s="112"/>
      <c r="NIK638" s="112"/>
      <c r="NIL638" s="112"/>
      <c r="NIM638" s="112"/>
      <c r="NIN638" s="112"/>
      <c r="NIO638" s="112"/>
      <c r="NIP638" s="112"/>
      <c r="NIQ638" s="112"/>
      <c r="NIR638" s="112"/>
      <c r="NIS638" s="112"/>
      <c r="NIT638" s="112"/>
      <c r="NIU638" s="112"/>
      <c r="NIV638" s="112"/>
      <c r="NIW638" s="112"/>
      <c r="NIX638" s="112"/>
      <c r="NIY638" s="112"/>
      <c r="NIZ638" s="112"/>
      <c r="NJA638" s="112"/>
      <c r="NJB638" s="112"/>
      <c r="NJC638" s="112"/>
      <c r="NJD638" s="112"/>
      <c r="NJE638" s="112"/>
      <c r="NJF638" s="112"/>
      <c r="NJG638" s="112"/>
      <c r="NJH638" s="112"/>
      <c r="NJI638" s="112"/>
      <c r="NJJ638" s="112"/>
      <c r="NJK638" s="112"/>
      <c r="NJL638" s="112"/>
      <c r="NJM638" s="112"/>
      <c r="NJN638" s="112"/>
      <c r="NJO638" s="112"/>
      <c r="NJP638" s="112"/>
      <c r="NJQ638" s="112"/>
      <c r="NJR638" s="112"/>
      <c r="NJS638" s="112"/>
      <c r="NJT638" s="112"/>
      <c r="NJU638" s="112"/>
      <c r="NJV638" s="112"/>
      <c r="NJW638" s="112"/>
      <c r="NJX638" s="112"/>
      <c r="NJY638" s="112"/>
      <c r="NJZ638" s="112"/>
      <c r="NKA638" s="112"/>
      <c r="NKB638" s="112"/>
      <c r="NKC638" s="112"/>
      <c r="NKD638" s="112"/>
      <c r="NKE638" s="112"/>
      <c r="NKF638" s="112"/>
      <c r="NKG638" s="112"/>
      <c r="NKH638" s="112"/>
      <c r="NKI638" s="112"/>
      <c r="NKJ638" s="112"/>
      <c r="NKK638" s="112"/>
      <c r="NKL638" s="112"/>
      <c r="NKM638" s="112"/>
      <c r="NKN638" s="112"/>
      <c r="NKO638" s="112"/>
      <c r="NKP638" s="112"/>
      <c r="NKQ638" s="112"/>
      <c r="NKR638" s="112"/>
      <c r="NKS638" s="112"/>
      <c r="NKT638" s="112"/>
      <c r="NKU638" s="112"/>
      <c r="NKV638" s="112"/>
      <c r="NKW638" s="112"/>
      <c r="NKX638" s="112"/>
      <c r="NKY638" s="112"/>
      <c r="NKZ638" s="112"/>
      <c r="NLA638" s="112"/>
      <c r="NLB638" s="112"/>
      <c r="NLC638" s="112"/>
      <c r="NLD638" s="112"/>
      <c r="NLE638" s="112"/>
      <c r="NLF638" s="112"/>
      <c r="NLG638" s="112"/>
      <c r="NLH638" s="112"/>
      <c r="NLI638" s="112"/>
      <c r="NLJ638" s="112"/>
      <c r="NLK638" s="112"/>
      <c r="NLL638" s="112"/>
      <c r="NLM638" s="112"/>
      <c r="NLN638" s="112"/>
      <c r="NLO638" s="112"/>
      <c r="NLP638" s="112"/>
      <c r="NLQ638" s="112"/>
      <c r="NLR638" s="112"/>
      <c r="NLS638" s="112"/>
      <c r="NLT638" s="112"/>
      <c r="NLU638" s="112"/>
      <c r="NLV638" s="112"/>
      <c r="NLW638" s="112"/>
      <c r="NLX638" s="112"/>
      <c r="NLY638" s="112"/>
      <c r="NLZ638" s="112"/>
      <c r="NMA638" s="112"/>
      <c r="NMB638" s="112"/>
      <c r="NMC638" s="112"/>
      <c r="NMD638" s="112"/>
      <c r="NME638" s="112"/>
      <c r="NMF638" s="112"/>
      <c r="NMG638" s="112"/>
      <c r="NMH638" s="112"/>
      <c r="NMI638" s="112"/>
      <c r="NMJ638" s="112"/>
      <c r="NMK638" s="112"/>
      <c r="NML638" s="112"/>
      <c r="NMM638" s="112"/>
      <c r="NMN638" s="112"/>
      <c r="NMO638" s="112"/>
      <c r="NMP638" s="112"/>
      <c r="NMQ638" s="112"/>
      <c r="NMR638" s="112"/>
      <c r="NMS638" s="112"/>
      <c r="NMT638" s="112"/>
      <c r="NMU638" s="112"/>
      <c r="NMV638" s="112"/>
      <c r="NMW638" s="112"/>
      <c r="NMX638" s="112"/>
      <c r="NMY638" s="112"/>
      <c r="NMZ638" s="112"/>
      <c r="NNA638" s="112"/>
      <c r="NNB638" s="112"/>
      <c r="NNC638" s="112"/>
      <c r="NND638" s="112"/>
      <c r="NNE638" s="112"/>
      <c r="NNF638" s="112"/>
      <c r="NNG638" s="112"/>
      <c r="NNH638" s="112"/>
      <c r="NNI638" s="112"/>
      <c r="NNJ638" s="112"/>
      <c r="NNK638" s="112"/>
      <c r="NNL638" s="112"/>
      <c r="NNM638" s="112"/>
      <c r="NNN638" s="112"/>
      <c r="NNO638" s="112"/>
      <c r="NNP638" s="112"/>
      <c r="NNQ638" s="112"/>
      <c r="NNR638" s="112"/>
      <c r="NNS638" s="112"/>
      <c r="NNT638" s="112"/>
      <c r="NNU638" s="112"/>
      <c r="NNV638" s="112"/>
      <c r="NNW638" s="112"/>
      <c r="NNX638" s="112"/>
      <c r="NNY638" s="112"/>
      <c r="NNZ638" s="112"/>
      <c r="NOA638" s="112"/>
      <c r="NOB638" s="112"/>
      <c r="NOC638" s="112"/>
      <c r="NOD638" s="112"/>
      <c r="NOE638" s="112"/>
      <c r="NOF638" s="112"/>
      <c r="NOG638" s="112"/>
      <c r="NOH638" s="112"/>
      <c r="NOI638" s="112"/>
      <c r="NOJ638" s="112"/>
      <c r="NOK638" s="112"/>
      <c r="NOL638" s="112"/>
      <c r="NOM638" s="112"/>
      <c r="NON638" s="112"/>
      <c r="NOO638" s="112"/>
      <c r="NOP638" s="112"/>
      <c r="NOQ638" s="112"/>
      <c r="NOR638" s="112"/>
      <c r="NOS638" s="112"/>
      <c r="NOT638" s="112"/>
      <c r="NOU638" s="112"/>
      <c r="NOV638" s="112"/>
      <c r="NOW638" s="112"/>
      <c r="NOX638" s="112"/>
      <c r="NOY638" s="112"/>
      <c r="NOZ638" s="112"/>
      <c r="NPA638" s="112"/>
      <c r="NPB638" s="112"/>
      <c r="NPC638" s="112"/>
      <c r="NPD638" s="112"/>
      <c r="NPE638" s="112"/>
      <c r="NPF638" s="112"/>
      <c r="NPG638" s="112"/>
      <c r="NPH638" s="112"/>
      <c r="NPI638" s="112"/>
      <c r="NPJ638" s="112"/>
      <c r="NPK638" s="112"/>
      <c r="NPL638" s="112"/>
      <c r="NPM638" s="112"/>
      <c r="NPN638" s="112"/>
      <c r="NPO638" s="112"/>
      <c r="NPP638" s="112"/>
      <c r="NPQ638" s="112"/>
      <c r="NPR638" s="112"/>
      <c r="NPS638" s="112"/>
      <c r="NPT638" s="112"/>
      <c r="NPU638" s="112"/>
      <c r="NPV638" s="112"/>
      <c r="NPW638" s="112"/>
      <c r="NPX638" s="112"/>
      <c r="NPY638" s="112"/>
      <c r="NPZ638" s="112"/>
      <c r="NQA638" s="112"/>
      <c r="NQB638" s="112"/>
      <c r="NQC638" s="112"/>
      <c r="NQD638" s="112"/>
      <c r="NQE638" s="112"/>
      <c r="NQF638" s="112"/>
      <c r="NQG638" s="112"/>
      <c r="NQH638" s="112"/>
      <c r="NQI638" s="112"/>
      <c r="NQJ638" s="112"/>
      <c r="NQK638" s="112"/>
      <c r="NQL638" s="112"/>
      <c r="NQM638" s="112"/>
      <c r="NQN638" s="112"/>
      <c r="NQO638" s="112"/>
      <c r="NQP638" s="112"/>
      <c r="NQQ638" s="112"/>
      <c r="NQR638" s="112"/>
      <c r="NQS638" s="112"/>
      <c r="NQT638" s="112"/>
      <c r="NQU638" s="112"/>
      <c r="NQV638" s="112"/>
      <c r="NQW638" s="112"/>
      <c r="NQX638" s="112"/>
      <c r="NQY638" s="112"/>
      <c r="NQZ638" s="112"/>
      <c r="NRA638" s="112"/>
      <c r="NRB638" s="112"/>
      <c r="NRC638" s="112"/>
      <c r="NRD638" s="112"/>
      <c r="NRE638" s="112"/>
      <c r="NRF638" s="112"/>
      <c r="NRG638" s="112"/>
      <c r="NRH638" s="112"/>
      <c r="NRI638" s="112"/>
      <c r="NRJ638" s="112"/>
      <c r="NRK638" s="112"/>
      <c r="NRL638" s="112"/>
      <c r="NRM638" s="112"/>
      <c r="NRN638" s="112"/>
      <c r="NRO638" s="112"/>
      <c r="NRP638" s="112"/>
      <c r="NRQ638" s="112"/>
      <c r="NRR638" s="112"/>
      <c r="NRS638" s="112"/>
      <c r="NRT638" s="112"/>
      <c r="NRU638" s="112"/>
      <c r="NRV638" s="112"/>
      <c r="NRW638" s="112"/>
      <c r="NRX638" s="112"/>
      <c r="NRY638" s="112"/>
      <c r="NRZ638" s="112"/>
      <c r="NSA638" s="112"/>
      <c r="NSB638" s="112"/>
      <c r="NSC638" s="112"/>
      <c r="NSD638" s="112"/>
      <c r="NSE638" s="112"/>
      <c r="NSF638" s="112"/>
      <c r="NSG638" s="112"/>
      <c r="NSH638" s="112"/>
      <c r="NSI638" s="112"/>
      <c r="NSJ638" s="112"/>
      <c r="NSK638" s="112"/>
      <c r="NSL638" s="112"/>
      <c r="NSM638" s="112"/>
      <c r="NSN638" s="112"/>
      <c r="NSO638" s="112"/>
      <c r="NSP638" s="112"/>
      <c r="NSQ638" s="112"/>
      <c r="NSR638" s="112"/>
      <c r="NSS638" s="112"/>
      <c r="NST638" s="112"/>
      <c r="NSU638" s="112"/>
      <c r="NSV638" s="112"/>
      <c r="NSW638" s="112"/>
      <c r="NSX638" s="112"/>
      <c r="NSY638" s="112"/>
      <c r="NSZ638" s="112"/>
      <c r="NTA638" s="112"/>
      <c r="NTB638" s="112"/>
      <c r="NTC638" s="112"/>
      <c r="NTD638" s="112"/>
      <c r="NTE638" s="112"/>
      <c r="NTF638" s="112"/>
      <c r="NTG638" s="112"/>
      <c r="NTH638" s="112"/>
      <c r="NTI638" s="112"/>
      <c r="NTJ638" s="112"/>
      <c r="NTK638" s="112"/>
      <c r="NTL638" s="112"/>
      <c r="NTM638" s="112"/>
      <c r="NTN638" s="112"/>
      <c r="NTO638" s="112"/>
      <c r="NTP638" s="112"/>
      <c r="NTQ638" s="112"/>
      <c r="NTR638" s="112"/>
      <c r="NTS638" s="112"/>
      <c r="NTT638" s="112"/>
      <c r="NTU638" s="112"/>
      <c r="NTV638" s="112"/>
      <c r="NTW638" s="112"/>
      <c r="NTX638" s="112"/>
      <c r="NTY638" s="112"/>
      <c r="NTZ638" s="112"/>
      <c r="NUA638" s="112"/>
      <c r="NUB638" s="112"/>
      <c r="NUC638" s="112"/>
      <c r="NUD638" s="112"/>
      <c r="NUE638" s="112"/>
      <c r="NUF638" s="112"/>
      <c r="NUG638" s="112"/>
      <c r="NUH638" s="112"/>
      <c r="NUI638" s="112"/>
      <c r="NUJ638" s="112"/>
      <c r="NUK638" s="112"/>
      <c r="NUL638" s="112"/>
      <c r="NUM638" s="112"/>
      <c r="NUN638" s="112"/>
      <c r="NUO638" s="112"/>
      <c r="NUP638" s="112"/>
      <c r="NUQ638" s="112"/>
      <c r="NUR638" s="112"/>
      <c r="NUS638" s="112"/>
      <c r="NUT638" s="112"/>
      <c r="NUU638" s="112"/>
      <c r="NUV638" s="112"/>
      <c r="NUW638" s="112"/>
      <c r="NUX638" s="112"/>
      <c r="NUY638" s="112"/>
      <c r="NUZ638" s="112"/>
      <c r="NVA638" s="112"/>
      <c r="NVB638" s="112"/>
      <c r="NVC638" s="112"/>
      <c r="NVD638" s="112"/>
      <c r="NVE638" s="112"/>
      <c r="NVF638" s="112"/>
      <c r="NVG638" s="112"/>
      <c r="NVH638" s="112"/>
      <c r="NVI638" s="112"/>
      <c r="NVJ638" s="112"/>
      <c r="NVK638" s="112"/>
      <c r="NVL638" s="112"/>
      <c r="NVM638" s="112"/>
      <c r="NVN638" s="112"/>
      <c r="NVO638" s="112"/>
      <c r="NVP638" s="112"/>
      <c r="NVQ638" s="112"/>
      <c r="NVR638" s="112"/>
      <c r="NVS638" s="112"/>
      <c r="NVT638" s="112"/>
      <c r="NVU638" s="112"/>
      <c r="NVV638" s="112"/>
      <c r="NVW638" s="112"/>
      <c r="NVX638" s="112"/>
      <c r="NVY638" s="112"/>
      <c r="NVZ638" s="112"/>
      <c r="NWA638" s="112"/>
      <c r="NWB638" s="112"/>
      <c r="NWC638" s="112"/>
      <c r="NWD638" s="112"/>
      <c r="NWE638" s="112"/>
      <c r="NWF638" s="112"/>
      <c r="NWG638" s="112"/>
      <c r="NWH638" s="112"/>
      <c r="NWI638" s="112"/>
      <c r="NWJ638" s="112"/>
      <c r="NWK638" s="112"/>
      <c r="NWL638" s="112"/>
      <c r="NWM638" s="112"/>
      <c r="NWN638" s="112"/>
      <c r="NWO638" s="112"/>
      <c r="NWP638" s="112"/>
      <c r="NWQ638" s="112"/>
      <c r="NWR638" s="112"/>
      <c r="NWS638" s="112"/>
      <c r="NWT638" s="112"/>
      <c r="NWU638" s="112"/>
      <c r="NWV638" s="112"/>
      <c r="NWW638" s="112"/>
      <c r="NWX638" s="112"/>
      <c r="NWY638" s="112"/>
      <c r="NWZ638" s="112"/>
      <c r="NXA638" s="112"/>
      <c r="NXB638" s="112"/>
      <c r="NXC638" s="112"/>
      <c r="NXD638" s="112"/>
      <c r="NXE638" s="112"/>
      <c r="NXF638" s="112"/>
      <c r="NXG638" s="112"/>
      <c r="NXH638" s="112"/>
      <c r="NXI638" s="112"/>
      <c r="NXJ638" s="112"/>
      <c r="NXK638" s="112"/>
      <c r="NXL638" s="112"/>
      <c r="NXM638" s="112"/>
      <c r="NXN638" s="112"/>
      <c r="NXO638" s="112"/>
      <c r="NXP638" s="112"/>
      <c r="NXQ638" s="112"/>
      <c r="NXR638" s="112"/>
      <c r="NXS638" s="112"/>
      <c r="NXT638" s="112"/>
      <c r="NXU638" s="112"/>
      <c r="NXV638" s="112"/>
      <c r="NXW638" s="112"/>
      <c r="NXX638" s="112"/>
      <c r="NXY638" s="112"/>
      <c r="NXZ638" s="112"/>
      <c r="NYA638" s="112"/>
      <c r="NYB638" s="112"/>
      <c r="NYC638" s="112"/>
      <c r="NYD638" s="112"/>
      <c r="NYE638" s="112"/>
      <c r="NYF638" s="112"/>
      <c r="NYG638" s="112"/>
      <c r="NYH638" s="112"/>
      <c r="NYI638" s="112"/>
      <c r="NYJ638" s="112"/>
      <c r="NYK638" s="112"/>
      <c r="NYL638" s="112"/>
      <c r="NYM638" s="112"/>
      <c r="NYN638" s="112"/>
      <c r="NYO638" s="112"/>
      <c r="NYP638" s="112"/>
      <c r="NYQ638" s="112"/>
      <c r="NYR638" s="112"/>
      <c r="NYS638" s="112"/>
      <c r="NYT638" s="112"/>
      <c r="NYU638" s="112"/>
      <c r="NYV638" s="112"/>
      <c r="NYW638" s="112"/>
      <c r="NYX638" s="112"/>
      <c r="NYY638" s="112"/>
      <c r="NYZ638" s="112"/>
      <c r="NZA638" s="112"/>
      <c r="NZB638" s="112"/>
      <c r="NZC638" s="112"/>
      <c r="NZD638" s="112"/>
      <c r="NZE638" s="112"/>
      <c r="NZF638" s="112"/>
      <c r="NZG638" s="112"/>
      <c r="NZH638" s="112"/>
      <c r="NZI638" s="112"/>
      <c r="NZJ638" s="112"/>
      <c r="NZK638" s="112"/>
      <c r="NZL638" s="112"/>
      <c r="NZM638" s="112"/>
      <c r="NZN638" s="112"/>
      <c r="NZO638" s="112"/>
      <c r="NZP638" s="112"/>
      <c r="NZQ638" s="112"/>
      <c r="NZR638" s="112"/>
      <c r="NZS638" s="112"/>
      <c r="NZT638" s="112"/>
      <c r="NZU638" s="112"/>
      <c r="NZV638" s="112"/>
      <c r="NZW638" s="112"/>
      <c r="NZX638" s="112"/>
      <c r="NZY638" s="112"/>
      <c r="NZZ638" s="112"/>
      <c r="OAA638" s="112"/>
      <c r="OAB638" s="112"/>
      <c r="OAC638" s="112"/>
      <c r="OAD638" s="112"/>
      <c r="OAE638" s="112"/>
      <c r="OAF638" s="112"/>
      <c r="OAG638" s="112"/>
      <c r="OAH638" s="112"/>
      <c r="OAI638" s="112"/>
      <c r="OAJ638" s="112"/>
      <c r="OAK638" s="112"/>
      <c r="OAL638" s="112"/>
      <c r="OAM638" s="112"/>
      <c r="OAN638" s="112"/>
      <c r="OAO638" s="112"/>
      <c r="OAP638" s="112"/>
      <c r="OAQ638" s="112"/>
      <c r="OAR638" s="112"/>
      <c r="OAS638" s="112"/>
      <c r="OAT638" s="112"/>
      <c r="OAU638" s="112"/>
      <c r="OAV638" s="112"/>
      <c r="OAW638" s="112"/>
      <c r="OAX638" s="112"/>
      <c r="OAY638" s="112"/>
      <c r="OAZ638" s="112"/>
      <c r="OBA638" s="112"/>
      <c r="OBB638" s="112"/>
      <c r="OBC638" s="112"/>
      <c r="OBD638" s="112"/>
      <c r="OBE638" s="112"/>
      <c r="OBF638" s="112"/>
      <c r="OBG638" s="112"/>
      <c r="OBH638" s="112"/>
      <c r="OBI638" s="112"/>
      <c r="OBJ638" s="112"/>
      <c r="OBK638" s="112"/>
      <c r="OBL638" s="112"/>
      <c r="OBM638" s="112"/>
      <c r="OBN638" s="112"/>
      <c r="OBO638" s="112"/>
      <c r="OBP638" s="112"/>
      <c r="OBQ638" s="112"/>
      <c r="OBR638" s="112"/>
      <c r="OBS638" s="112"/>
      <c r="OBT638" s="112"/>
      <c r="OBU638" s="112"/>
      <c r="OBV638" s="112"/>
      <c r="OBW638" s="112"/>
      <c r="OBX638" s="112"/>
      <c r="OBY638" s="112"/>
      <c r="OBZ638" s="112"/>
      <c r="OCA638" s="112"/>
      <c r="OCB638" s="112"/>
      <c r="OCC638" s="112"/>
      <c r="OCD638" s="112"/>
      <c r="OCE638" s="112"/>
      <c r="OCF638" s="112"/>
      <c r="OCG638" s="112"/>
      <c r="OCH638" s="112"/>
      <c r="OCI638" s="112"/>
      <c r="OCJ638" s="112"/>
      <c r="OCK638" s="112"/>
      <c r="OCL638" s="112"/>
      <c r="OCM638" s="112"/>
      <c r="OCN638" s="112"/>
      <c r="OCO638" s="112"/>
      <c r="OCP638" s="112"/>
      <c r="OCQ638" s="112"/>
      <c r="OCR638" s="112"/>
      <c r="OCS638" s="112"/>
      <c r="OCT638" s="112"/>
      <c r="OCU638" s="112"/>
      <c r="OCV638" s="112"/>
      <c r="OCW638" s="112"/>
      <c r="OCX638" s="112"/>
      <c r="OCY638" s="112"/>
      <c r="OCZ638" s="112"/>
      <c r="ODA638" s="112"/>
      <c r="ODB638" s="112"/>
      <c r="ODC638" s="112"/>
      <c r="ODD638" s="112"/>
      <c r="ODE638" s="112"/>
      <c r="ODF638" s="112"/>
      <c r="ODG638" s="112"/>
      <c r="ODH638" s="112"/>
      <c r="ODI638" s="112"/>
      <c r="ODJ638" s="112"/>
      <c r="ODK638" s="112"/>
      <c r="ODL638" s="112"/>
      <c r="ODM638" s="112"/>
      <c r="ODN638" s="112"/>
      <c r="ODO638" s="112"/>
      <c r="ODP638" s="112"/>
      <c r="ODQ638" s="112"/>
      <c r="ODR638" s="112"/>
      <c r="ODS638" s="112"/>
      <c r="ODT638" s="112"/>
      <c r="ODU638" s="112"/>
      <c r="ODV638" s="112"/>
      <c r="ODW638" s="112"/>
      <c r="ODX638" s="112"/>
      <c r="ODY638" s="112"/>
      <c r="ODZ638" s="112"/>
      <c r="OEA638" s="112"/>
      <c r="OEB638" s="112"/>
      <c r="OEC638" s="112"/>
      <c r="OED638" s="112"/>
      <c r="OEE638" s="112"/>
      <c r="OEF638" s="112"/>
      <c r="OEG638" s="112"/>
      <c r="OEH638" s="112"/>
      <c r="OEI638" s="112"/>
      <c r="OEJ638" s="112"/>
      <c r="OEK638" s="112"/>
      <c r="OEL638" s="112"/>
      <c r="OEM638" s="112"/>
      <c r="OEN638" s="112"/>
      <c r="OEO638" s="112"/>
      <c r="OEP638" s="112"/>
      <c r="OEQ638" s="112"/>
      <c r="OER638" s="112"/>
      <c r="OES638" s="112"/>
      <c r="OET638" s="112"/>
      <c r="OEU638" s="112"/>
      <c r="OEV638" s="112"/>
      <c r="OEW638" s="112"/>
      <c r="OEX638" s="112"/>
      <c r="OEY638" s="112"/>
      <c r="OEZ638" s="112"/>
      <c r="OFA638" s="112"/>
      <c r="OFB638" s="112"/>
      <c r="OFC638" s="112"/>
      <c r="OFD638" s="112"/>
      <c r="OFE638" s="112"/>
      <c r="OFF638" s="112"/>
      <c r="OFG638" s="112"/>
      <c r="OFH638" s="112"/>
      <c r="OFI638" s="112"/>
      <c r="OFJ638" s="112"/>
      <c r="OFK638" s="112"/>
      <c r="OFL638" s="112"/>
      <c r="OFM638" s="112"/>
      <c r="OFN638" s="112"/>
      <c r="OFO638" s="112"/>
      <c r="OFP638" s="112"/>
      <c r="OFQ638" s="112"/>
      <c r="OFR638" s="112"/>
      <c r="OFS638" s="112"/>
      <c r="OFT638" s="112"/>
      <c r="OFU638" s="112"/>
      <c r="OFV638" s="112"/>
      <c r="OFW638" s="112"/>
      <c r="OFX638" s="112"/>
      <c r="OFY638" s="112"/>
      <c r="OFZ638" s="112"/>
      <c r="OGA638" s="112"/>
      <c r="OGB638" s="112"/>
      <c r="OGC638" s="112"/>
      <c r="OGD638" s="112"/>
      <c r="OGE638" s="112"/>
      <c r="OGF638" s="112"/>
      <c r="OGG638" s="112"/>
      <c r="OGH638" s="112"/>
      <c r="OGI638" s="112"/>
      <c r="OGJ638" s="112"/>
      <c r="OGK638" s="112"/>
      <c r="OGL638" s="112"/>
      <c r="OGM638" s="112"/>
      <c r="OGN638" s="112"/>
      <c r="OGO638" s="112"/>
      <c r="OGP638" s="112"/>
      <c r="OGQ638" s="112"/>
      <c r="OGR638" s="112"/>
      <c r="OGS638" s="112"/>
      <c r="OGT638" s="112"/>
      <c r="OGU638" s="112"/>
      <c r="OGV638" s="112"/>
      <c r="OGW638" s="112"/>
      <c r="OGX638" s="112"/>
      <c r="OGY638" s="112"/>
      <c r="OGZ638" s="112"/>
      <c r="OHA638" s="112"/>
      <c r="OHB638" s="112"/>
      <c r="OHC638" s="112"/>
      <c r="OHD638" s="112"/>
      <c r="OHE638" s="112"/>
      <c r="OHF638" s="112"/>
      <c r="OHG638" s="112"/>
      <c r="OHH638" s="112"/>
      <c r="OHI638" s="112"/>
      <c r="OHJ638" s="112"/>
      <c r="OHK638" s="112"/>
      <c r="OHL638" s="112"/>
      <c r="OHM638" s="112"/>
      <c r="OHN638" s="112"/>
      <c r="OHO638" s="112"/>
      <c r="OHP638" s="112"/>
      <c r="OHQ638" s="112"/>
      <c r="OHR638" s="112"/>
      <c r="OHS638" s="112"/>
      <c r="OHT638" s="112"/>
      <c r="OHU638" s="112"/>
      <c r="OHV638" s="112"/>
      <c r="OHW638" s="112"/>
      <c r="OHX638" s="112"/>
      <c r="OHY638" s="112"/>
      <c r="OHZ638" s="112"/>
      <c r="OIA638" s="112"/>
      <c r="OIB638" s="112"/>
      <c r="OIC638" s="112"/>
      <c r="OID638" s="112"/>
      <c r="OIE638" s="112"/>
      <c r="OIF638" s="112"/>
      <c r="OIG638" s="112"/>
      <c r="OIH638" s="112"/>
      <c r="OII638" s="112"/>
      <c r="OIJ638" s="112"/>
      <c r="OIK638" s="112"/>
      <c r="OIL638" s="112"/>
      <c r="OIM638" s="112"/>
      <c r="OIN638" s="112"/>
      <c r="OIO638" s="112"/>
      <c r="OIP638" s="112"/>
      <c r="OIQ638" s="112"/>
      <c r="OIR638" s="112"/>
      <c r="OIS638" s="112"/>
      <c r="OIT638" s="112"/>
      <c r="OIU638" s="112"/>
      <c r="OIV638" s="112"/>
      <c r="OIW638" s="112"/>
      <c r="OIX638" s="112"/>
      <c r="OIY638" s="112"/>
      <c r="OIZ638" s="112"/>
      <c r="OJA638" s="112"/>
      <c r="OJB638" s="112"/>
      <c r="OJC638" s="112"/>
      <c r="OJD638" s="112"/>
      <c r="OJE638" s="112"/>
      <c r="OJF638" s="112"/>
      <c r="OJG638" s="112"/>
      <c r="OJH638" s="112"/>
      <c r="OJI638" s="112"/>
      <c r="OJJ638" s="112"/>
      <c r="OJK638" s="112"/>
      <c r="OJL638" s="112"/>
      <c r="OJM638" s="112"/>
      <c r="OJN638" s="112"/>
      <c r="OJO638" s="112"/>
      <c r="OJP638" s="112"/>
      <c r="OJQ638" s="112"/>
      <c r="OJR638" s="112"/>
      <c r="OJS638" s="112"/>
      <c r="OJT638" s="112"/>
      <c r="OJU638" s="112"/>
      <c r="OJV638" s="112"/>
      <c r="OJW638" s="112"/>
      <c r="OJX638" s="112"/>
      <c r="OJY638" s="112"/>
      <c r="OJZ638" s="112"/>
      <c r="OKA638" s="112"/>
      <c r="OKB638" s="112"/>
      <c r="OKC638" s="112"/>
      <c r="OKD638" s="112"/>
      <c r="OKE638" s="112"/>
      <c r="OKF638" s="112"/>
      <c r="OKG638" s="112"/>
      <c r="OKH638" s="112"/>
      <c r="OKI638" s="112"/>
      <c r="OKJ638" s="112"/>
      <c r="OKK638" s="112"/>
      <c r="OKL638" s="112"/>
      <c r="OKM638" s="112"/>
      <c r="OKN638" s="112"/>
      <c r="OKO638" s="112"/>
      <c r="OKP638" s="112"/>
      <c r="OKQ638" s="112"/>
      <c r="OKR638" s="112"/>
      <c r="OKS638" s="112"/>
      <c r="OKT638" s="112"/>
      <c r="OKU638" s="112"/>
      <c r="OKV638" s="112"/>
      <c r="OKW638" s="112"/>
      <c r="OKX638" s="112"/>
      <c r="OKY638" s="112"/>
      <c r="OKZ638" s="112"/>
      <c r="OLA638" s="112"/>
      <c r="OLB638" s="112"/>
      <c r="OLC638" s="112"/>
      <c r="OLD638" s="112"/>
      <c r="OLE638" s="112"/>
      <c r="OLF638" s="112"/>
      <c r="OLG638" s="112"/>
      <c r="OLH638" s="112"/>
      <c r="OLI638" s="112"/>
      <c r="OLJ638" s="112"/>
      <c r="OLK638" s="112"/>
      <c r="OLL638" s="112"/>
      <c r="OLM638" s="112"/>
      <c r="OLN638" s="112"/>
      <c r="OLO638" s="112"/>
      <c r="OLP638" s="112"/>
      <c r="OLQ638" s="112"/>
      <c r="OLR638" s="112"/>
      <c r="OLS638" s="112"/>
      <c r="OLT638" s="112"/>
      <c r="OLU638" s="112"/>
      <c r="OLV638" s="112"/>
      <c r="OLW638" s="112"/>
      <c r="OLX638" s="112"/>
      <c r="OLY638" s="112"/>
      <c r="OLZ638" s="112"/>
      <c r="OMA638" s="112"/>
      <c r="OMB638" s="112"/>
      <c r="OMC638" s="112"/>
      <c r="OMD638" s="112"/>
      <c r="OME638" s="112"/>
      <c r="OMF638" s="112"/>
      <c r="OMG638" s="112"/>
      <c r="OMH638" s="112"/>
      <c r="OMI638" s="112"/>
      <c r="OMJ638" s="112"/>
      <c r="OMK638" s="112"/>
      <c r="OML638" s="112"/>
      <c r="OMM638" s="112"/>
      <c r="OMN638" s="112"/>
      <c r="OMO638" s="112"/>
      <c r="OMP638" s="112"/>
      <c r="OMQ638" s="112"/>
      <c r="OMR638" s="112"/>
      <c r="OMS638" s="112"/>
      <c r="OMT638" s="112"/>
      <c r="OMU638" s="112"/>
      <c r="OMV638" s="112"/>
      <c r="OMW638" s="112"/>
      <c r="OMX638" s="112"/>
      <c r="OMY638" s="112"/>
      <c r="OMZ638" s="112"/>
      <c r="ONA638" s="112"/>
      <c r="ONB638" s="112"/>
      <c r="ONC638" s="112"/>
      <c r="OND638" s="112"/>
      <c r="ONE638" s="112"/>
      <c r="ONF638" s="112"/>
      <c r="ONG638" s="112"/>
      <c r="ONH638" s="112"/>
      <c r="ONI638" s="112"/>
      <c r="ONJ638" s="112"/>
      <c r="ONK638" s="112"/>
      <c r="ONL638" s="112"/>
      <c r="ONM638" s="112"/>
      <c r="ONN638" s="112"/>
      <c r="ONO638" s="112"/>
      <c r="ONP638" s="112"/>
      <c r="ONQ638" s="112"/>
      <c r="ONR638" s="112"/>
      <c r="ONS638" s="112"/>
      <c r="ONT638" s="112"/>
      <c r="ONU638" s="112"/>
      <c r="ONV638" s="112"/>
      <c r="ONW638" s="112"/>
      <c r="ONX638" s="112"/>
      <c r="ONY638" s="112"/>
      <c r="ONZ638" s="112"/>
      <c r="OOA638" s="112"/>
      <c r="OOB638" s="112"/>
      <c r="OOC638" s="112"/>
      <c r="OOD638" s="112"/>
      <c r="OOE638" s="112"/>
      <c r="OOF638" s="112"/>
      <c r="OOG638" s="112"/>
      <c r="OOH638" s="112"/>
      <c r="OOI638" s="112"/>
      <c r="OOJ638" s="112"/>
      <c r="OOK638" s="112"/>
      <c r="OOL638" s="112"/>
      <c r="OOM638" s="112"/>
      <c r="OON638" s="112"/>
      <c r="OOO638" s="112"/>
      <c r="OOP638" s="112"/>
      <c r="OOQ638" s="112"/>
      <c r="OOR638" s="112"/>
      <c r="OOS638" s="112"/>
      <c r="OOT638" s="112"/>
      <c r="OOU638" s="112"/>
      <c r="OOV638" s="112"/>
      <c r="OOW638" s="112"/>
      <c r="OOX638" s="112"/>
      <c r="OOY638" s="112"/>
      <c r="OOZ638" s="112"/>
      <c r="OPA638" s="112"/>
      <c r="OPB638" s="112"/>
      <c r="OPC638" s="112"/>
      <c r="OPD638" s="112"/>
      <c r="OPE638" s="112"/>
      <c r="OPF638" s="112"/>
      <c r="OPG638" s="112"/>
      <c r="OPH638" s="112"/>
      <c r="OPI638" s="112"/>
      <c r="OPJ638" s="112"/>
      <c r="OPK638" s="112"/>
      <c r="OPL638" s="112"/>
      <c r="OPM638" s="112"/>
      <c r="OPN638" s="112"/>
      <c r="OPO638" s="112"/>
      <c r="OPP638" s="112"/>
      <c r="OPQ638" s="112"/>
      <c r="OPR638" s="112"/>
      <c r="OPS638" s="112"/>
      <c r="OPT638" s="112"/>
      <c r="OPU638" s="112"/>
      <c r="OPV638" s="112"/>
      <c r="OPW638" s="112"/>
      <c r="OPX638" s="112"/>
      <c r="OPY638" s="112"/>
      <c r="OPZ638" s="112"/>
      <c r="OQA638" s="112"/>
      <c r="OQB638" s="112"/>
      <c r="OQC638" s="112"/>
      <c r="OQD638" s="112"/>
      <c r="OQE638" s="112"/>
      <c r="OQF638" s="112"/>
      <c r="OQG638" s="112"/>
      <c r="OQH638" s="112"/>
      <c r="OQI638" s="112"/>
      <c r="OQJ638" s="112"/>
      <c r="OQK638" s="112"/>
      <c r="OQL638" s="112"/>
      <c r="OQM638" s="112"/>
      <c r="OQN638" s="112"/>
      <c r="OQO638" s="112"/>
      <c r="OQP638" s="112"/>
      <c r="OQQ638" s="112"/>
      <c r="OQR638" s="112"/>
      <c r="OQS638" s="112"/>
      <c r="OQT638" s="112"/>
      <c r="OQU638" s="112"/>
      <c r="OQV638" s="112"/>
      <c r="OQW638" s="112"/>
      <c r="OQX638" s="112"/>
      <c r="OQY638" s="112"/>
      <c r="OQZ638" s="112"/>
      <c r="ORA638" s="112"/>
      <c r="ORB638" s="112"/>
      <c r="ORC638" s="112"/>
      <c r="ORD638" s="112"/>
      <c r="ORE638" s="112"/>
      <c r="ORF638" s="112"/>
      <c r="ORG638" s="112"/>
      <c r="ORH638" s="112"/>
      <c r="ORI638" s="112"/>
      <c r="ORJ638" s="112"/>
      <c r="ORK638" s="112"/>
      <c r="ORL638" s="112"/>
      <c r="ORM638" s="112"/>
      <c r="ORN638" s="112"/>
      <c r="ORO638" s="112"/>
      <c r="ORP638" s="112"/>
      <c r="ORQ638" s="112"/>
      <c r="ORR638" s="112"/>
      <c r="ORS638" s="112"/>
      <c r="ORT638" s="112"/>
      <c r="ORU638" s="112"/>
      <c r="ORV638" s="112"/>
      <c r="ORW638" s="112"/>
      <c r="ORX638" s="112"/>
      <c r="ORY638" s="112"/>
      <c r="ORZ638" s="112"/>
      <c r="OSA638" s="112"/>
      <c r="OSB638" s="112"/>
      <c r="OSC638" s="112"/>
      <c r="OSD638" s="112"/>
      <c r="OSE638" s="112"/>
      <c r="OSF638" s="112"/>
      <c r="OSG638" s="112"/>
      <c r="OSH638" s="112"/>
      <c r="OSI638" s="112"/>
      <c r="OSJ638" s="112"/>
      <c r="OSK638" s="112"/>
      <c r="OSL638" s="112"/>
      <c r="OSM638" s="112"/>
      <c r="OSN638" s="112"/>
      <c r="OSO638" s="112"/>
      <c r="OSP638" s="112"/>
      <c r="OSQ638" s="112"/>
      <c r="OSR638" s="112"/>
      <c r="OSS638" s="112"/>
      <c r="OST638" s="112"/>
      <c r="OSU638" s="112"/>
      <c r="OSV638" s="112"/>
      <c r="OSW638" s="112"/>
      <c r="OSX638" s="112"/>
      <c r="OSY638" s="112"/>
      <c r="OSZ638" s="112"/>
      <c r="OTA638" s="112"/>
      <c r="OTB638" s="112"/>
      <c r="OTC638" s="112"/>
      <c r="OTD638" s="112"/>
      <c r="OTE638" s="112"/>
      <c r="OTF638" s="112"/>
      <c r="OTG638" s="112"/>
      <c r="OTH638" s="112"/>
      <c r="OTI638" s="112"/>
      <c r="OTJ638" s="112"/>
      <c r="OTK638" s="112"/>
      <c r="OTL638" s="112"/>
      <c r="OTM638" s="112"/>
      <c r="OTN638" s="112"/>
      <c r="OTO638" s="112"/>
      <c r="OTP638" s="112"/>
      <c r="OTQ638" s="112"/>
      <c r="OTR638" s="112"/>
      <c r="OTS638" s="112"/>
      <c r="OTT638" s="112"/>
      <c r="OTU638" s="112"/>
      <c r="OTV638" s="112"/>
      <c r="OTW638" s="112"/>
      <c r="OTX638" s="112"/>
      <c r="OTY638" s="112"/>
      <c r="OTZ638" s="112"/>
      <c r="OUA638" s="112"/>
      <c r="OUB638" s="112"/>
      <c r="OUC638" s="112"/>
      <c r="OUD638" s="112"/>
      <c r="OUE638" s="112"/>
      <c r="OUF638" s="112"/>
      <c r="OUG638" s="112"/>
      <c r="OUH638" s="112"/>
      <c r="OUI638" s="112"/>
      <c r="OUJ638" s="112"/>
      <c r="OUK638" s="112"/>
      <c r="OUL638" s="112"/>
      <c r="OUM638" s="112"/>
      <c r="OUN638" s="112"/>
      <c r="OUO638" s="112"/>
      <c r="OUP638" s="112"/>
      <c r="OUQ638" s="112"/>
      <c r="OUR638" s="112"/>
      <c r="OUS638" s="112"/>
      <c r="OUT638" s="112"/>
      <c r="OUU638" s="112"/>
      <c r="OUV638" s="112"/>
      <c r="OUW638" s="112"/>
      <c r="OUX638" s="112"/>
      <c r="OUY638" s="112"/>
      <c r="OUZ638" s="112"/>
      <c r="OVA638" s="112"/>
      <c r="OVB638" s="112"/>
      <c r="OVC638" s="112"/>
      <c r="OVD638" s="112"/>
      <c r="OVE638" s="112"/>
      <c r="OVF638" s="112"/>
      <c r="OVG638" s="112"/>
      <c r="OVH638" s="112"/>
      <c r="OVI638" s="112"/>
      <c r="OVJ638" s="112"/>
      <c r="OVK638" s="112"/>
      <c r="OVL638" s="112"/>
      <c r="OVM638" s="112"/>
      <c r="OVN638" s="112"/>
      <c r="OVO638" s="112"/>
      <c r="OVP638" s="112"/>
      <c r="OVQ638" s="112"/>
      <c r="OVR638" s="112"/>
      <c r="OVS638" s="112"/>
      <c r="OVT638" s="112"/>
      <c r="OVU638" s="112"/>
      <c r="OVV638" s="112"/>
      <c r="OVW638" s="112"/>
      <c r="OVX638" s="112"/>
      <c r="OVY638" s="112"/>
      <c r="OVZ638" s="112"/>
      <c r="OWA638" s="112"/>
      <c r="OWB638" s="112"/>
      <c r="OWC638" s="112"/>
      <c r="OWD638" s="112"/>
      <c r="OWE638" s="112"/>
      <c r="OWF638" s="112"/>
      <c r="OWG638" s="112"/>
      <c r="OWH638" s="112"/>
      <c r="OWI638" s="112"/>
      <c r="OWJ638" s="112"/>
      <c r="OWK638" s="112"/>
      <c r="OWL638" s="112"/>
      <c r="OWM638" s="112"/>
      <c r="OWN638" s="112"/>
      <c r="OWO638" s="112"/>
      <c r="OWP638" s="112"/>
      <c r="OWQ638" s="112"/>
      <c r="OWR638" s="112"/>
      <c r="OWS638" s="112"/>
      <c r="OWT638" s="112"/>
      <c r="OWU638" s="112"/>
      <c r="OWV638" s="112"/>
      <c r="OWW638" s="112"/>
      <c r="OWX638" s="112"/>
      <c r="OWY638" s="112"/>
      <c r="OWZ638" s="112"/>
      <c r="OXA638" s="112"/>
      <c r="OXB638" s="112"/>
      <c r="OXC638" s="112"/>
      <c r="OXD638" s="112"/>
      <c r="OXE638" s="112"/>
      <c r="OXF638" s="112"/>
      <c r="OXG638" s="112"/>
      <c r="OXH638" s="112"/>
      <c r="OXI638" s="112"/>
      <c r="OXJ638" s="112"/>
      <c r="OXK638" s="112"/>
      <c r="OXL638" s="112"/>
      <c r="OXM638" s="112"/>
      <c r="OXN638" s="112"/>
      <c r="OXO638" s="112"/>
      <c r="OXP638" s="112"/>
      <c r="OXQ638" s="112"/>
      <c r="OXR638" s="112"/>
      <c r="OXS638" s="112"/>
      <c r="OXT638" s="112"/>
      <c r="OXU638" s="112"/>
      <c r="OXV638" s="112"/>
      <c r="OXW638" s="112"/>
      <c r="OXX638" s="112"/>
      <c r="OXY638" s="112"/>
      <c r="OXZ638" s="112"/>
      <c r="OYA638" s="112"/>
      <c r="OYB638" s="112"/>
      <c r="OYC638" s="112"/>
      <c r="OYD638" s="112"/>
      <c r="OYE638" s="112"/>
      <c r="OYF638" s="112"/>
      <c r="OYG638" s="112"/>
      <c r="OYH638" s="112"/>
      <c r="OYI638" s="112"/>
      <c r="OYJ638" s="112"/>
      <c r="OYK638" s="112"/>
      <c r="OYL638" s="112"/>
      <c r="OYM638" s="112"/>
      <c r="OYN638" s="112"/>
      <c r="OYO638" s="112"/>
      <c r="OYP638" s="112"/>
      <c r="OYQ638" s="112"/>
      <c r="OYR638" s="112"/>
      <c r="OYS638" s="112"/>
      <c r="OYT638" s="112"/>
      <c r="OYU638" s="112"/>
      <c r="OYV638" s="112"/>
      <c r="OYW638" s="112"/>
      <c r="OYX638" s="112"/>
      <c r="OYY638" s="112"/>
      <c r="OYZ638" s="112"/>
      <c r="OZA638" s="112"/>
      <c r="OZB638" s="112"/>
      <c r="OZC638" s="112"/>
      <c r="OZD638" s="112"/>
      <c r="OZE638" s="112"/>
      <c r="OZF638" s="112"/>
      <c r="OZG638" s="112"/>
      <c r="OZH638" s="112"/>
      <c r="OZI638" s="112"/>
      <c r="OZJ638" s="112"/>
      <c r="OZK638" s="112"/>
      <c r="OZL638" s="112"/>
      <c r="OZM638" s="112"/>
      <c r="OZN638" s="112"/>
      <c r="OZO638" s="112"/>
      <c r="OZP638" s="112"/>
      <c r="OZQ638" s="112"/>
      <c r="OZR638" s="112"/>
      <c r="OZS638" s="112"/>
      <c r="OZT638" s="112"/>
      <c r="OZU638" s="112"/>
      <c r="OZV638" s="112"/>
      <c r="OZW638" s="112"/>
      <c r="OZX638" s="112"/>
      <c r="OZY638" s="112"/>
      <c r="OZZ638" s="112"/>
      <c r="PAA638" s="112"/>
      <c r="PAB638" s="112"/>
      <c r="PAC638" s="112"/>
      <c r="PAD638" s="112"/>
      <c r="PAE638" s="112"/>
      <c r="PAF638" s="112"/>
      <c r="PAG638" s="112"/>
      <c r="PAH638" s="112"/>
      <c r="PAI638" s="112"/>
      <c r="PAJ638" s="112"/>
      <c r="PAK638" s="112"/>
      <c r="PAL638" s="112"/>
      <c r="PAM638" s="112"/>
      <c r="PAN638" s="112"/>
      <c r="PAO638" s="112"/>
      <c r="PAP638" s="112"/>
      <c r="PAQ638" s="112"/>
      <c r="PAR638" s="112"/>
      <c r="PAS638" s="112"/>
      <c r="PAT638" s="112"/>
      <c r="PAU638" s="112"/>
      <c r="PAV638" s="112"/>
      <c r="PAW638" s="112"/>
      <c r="PAX638" s="112"/>
      <c r="PAY638" s="112"/>
      <c r="PAZ638" s="112"/>
      <c r="PBA638" s="112"/>
      <c r="PBB638" s="112"/>
      <c r="PBC638" s="112"/>
      <c r="PBD638" s="112"/>
      <c r="PBE638" s="112"/>
      <c r="PBF638" s="112"/>
      <c r="PBG638" s="112"/>
      <c r="PBH638" s="112"/>
      <c r="PBI638" s="112"/>
      <c r="PBJ638" s="112"/>
      <c r="PBK638" s="112"/>
      <c r="PBL638" s="112"/>
      <c r="PBM638" s="112"/>
      <c r="PBN638" s="112"/>
      <c r="PBO638" s="112"/>
      <c r="PBP638" s="112"/>
      <c r="PBQ638" s="112"/>
      <c r="PBR638" s="112"/>
      <c r="PBS638" s="112"/>
      <c r="PBT638" s="112"/>
      <c r="PBU638" s="112"/>
      <c r="PBV638" s="112"/>
      <c r="PBW638" s="112"/>
      <c r="PBX638" s="112"/>
      <c r="PBY638" s="112"/>
      <c r="PBZ638" s="112"/>
      <c r="PCA638" s="112"/>
      <c r="PCB638" s="112"/>
      <c r="PCC638" s="112"/>
      <c r="PCD638" s="112"/>
      <c r="PCE638" s="112"/>
      <c r="PCF638" s="112"/>
      <c r="PCG638" s="112"/>
      <c r="PCH638" s="112"/>
      <c r="PCI638" s="112"/>
      <c r="PCJ638" s="112"/>
      <c r="PCK638" s="112"/>
      <c r="PCL638" s="112"/>
      <c r="PCM638" s="112"/>
      <c r="PCN638" s="112"/>
      <c r="PCO638" s="112"/>
      <c r="PCP638" s="112"/>
      <c r="PCQ638" s="112"/>
      <c r="PCR638" s="112"/>
      <c r="PCS638" s="112"/>
      <c r="PCT638" s="112"/>
      <c r="PCU638" s="112"/>
      <c r="PCV638" s="112"/>
      <c r="PCW638" s="112"/>
      <c r="PCX638" s="112"/>
      <c r="PCY638" s="112"/>
      <c r="PCZ638" s="112"/>
      <c r="PDA638" s="112"/>
      <c r="PDB638" s="112"/>
      <c r="PDC638" s="112"/>
      <c r="PDD638" s="112"/>
      <c r="PDE638" s="112"/>
      <c r="PDF638" s="112"/>
      <c r="PDG638" s="112"/>
      <c r="PDH638" s="112"/>
      <c r="PDI638" s="112"/>
      <c r="PDJ638" s="112"/>
      <c r="PDK638" s="112"/>
      <c r="PDL638" s="112"/>
      <c r="PDM638" s="112"/>
      <c r="PDN638" s="112"/>
      <c r="PDO638" s="112"/>
      <c r="PDP638" s="112"/>
      <c r="PDQ638" s="112"/>
      <c r="PDR638" s="112"/>
      <c r="PDS638" s="112"/>
      <c r="PDT638" s="112"/>
      <c r="PDU638" s="112"/>
      <c r="PDV638" s="112"/>
      <c r="PDW638" s="112"/>
      <c r="PDX638" s="112"/>
      <c r="PDY638" s="112"/>
      <c r="PDZ638" s="112"/>
      <c r="PEA638" s="112"/>
      <c r="PEB638" s="112"/>
      <c r="PEC638" s="112"/>
      <c r="PED638" s="112"/>
      <c r="PEE638" s="112"/>
      <c r="PEF638" s="112"/>
      <c r="PEG638" s="112"/>
      <c r="PEH638" s="112"/>
      <c r="PEI638" s="112"/>
      <c r="PEJ638" s="112"/>
      <c r="PEK638" s="112"/>
      <c r="PEL638" s="112"/>
      <c r="PEM638" s="112"/>
      <c r="PEN638" s="112"/>
      <c r="PEO638" s="112"/>
      <c r="PEP638" s="112"/>
      <c r="PEQ638" s="112"/>
      <c r="PER638" s="112"/>
      <c r="PES638" s="112"/>
      <c r="PET638" s="112"/>
      <c r="PEU638" s="112"/>
      <c r="PEV638" s="112"/>
      <c r="PEW638" s="112"/>
      <c r="PEX638" s="112"/>
      <c r="PEY638" s="112"/>
      <c r="PEZ638" s="112"/>
      <c r="PFA638" s="112"/>
      <c r="PFB638" s="112"/>
      <c r="PFC638" s="112"/>
      <c r="PFD638" s="112"/>
      <c r="PFE638" s="112"/>
      <c r="PFF638" s="112"/>
      <c r="PFG638" s="112"/>
      <c r="PFH638" s="112"/>
      <c r="PFI638" s="112"/>
      <c r="PFJ638" s="112"/>
      <c r="PFK638" s="112"/>
      <c r="PFL638" s="112"/>
      <c r="PFM638" s="112"/>
      <c r="PFN638" s="112"/>
      <c r="PFO638" s="112"/>
      <c r="PFP638" s="112"/>
      <c r="PFQ638" s="112"/>
      <c r="PFR638" s="112"/>
      <c r="PFS638" s="112"/>
      <c r="PFT638" s="112"/>
      <c r="PFU638" s="112"/>
      <c r="PFV638" s="112"/>
      <c r="PFW638" s="112"/>
      <c r="PFX638" s="112"/>
      <c r="PFY638" s="112"/>
      <c r="PFZ638" s="112"/>
      <c r="PGA638" s="112"/>
      <c r="PGB638" s="112"/>
      <c r="PGC638" s="112"/>
      <c r="PGD638" s="112"/>
      <c r="PGE638" s="112"/>
      <c r="PGF638" s="112"/>
      <c r="PGG638" s="112"/>
      <c r="PGH638" s="112"/>
      <c r="PGI638" s="112"/>
      <c r="PGJ638" s="112"/>
      <c r="PGK638" s="112"/>
      <c r="PGL638" s="112"/>
      <c r="PGM638" s="112"/>
      <c r="PGN638" s="112"/>
      <c r="PGO638" s="112"/>
      <c r="PGP638" s="112"/>
      <c r="PGQ638" s="112"/>
      <c r="PGR638" s="112"/>
      <c r="PGS638" s="112"/>
      <c r="PGT638" s="112"/>
      <c r="PGU638" s="112"/>
      <c r="PGV638" s="112"/>
      <c r="PGW638" s="112"/>
      <c r="PGX638" s="112"/>
      <c r="PGY638" s="112"/>
      <c r="PGZ638" s="112"/>
      <c r="PHA638" s="112"/>
      <c r="PHB638" s="112"/>
      <c r="PHC638" s="112"/>
      <c r="PHD638" s="112"/>
      <c r="PHE638" s="112"/>
      <c r="PHF638" s="112"/>
      <c r="PHG638" s="112"/>
      <c r="PHH638" s="112"/>
      <c r="PHI638" s="112"/>
      <c r="PHJ638" s="112"/>
      <c r="PHK638" s="112"/>
      <c r="PHL638" s="112"/>
      <c r="PHM638" s="112"/>
      <c r="PHN638" s="112"/>
      <c r="PHO638" s="112"/>
      <c r="PHP638" s="112"/>
      <c r="PHQ638" s="112"/>
      <c r="PHR638" s="112"/>
      <c r="PHS638" s="112"/>
      <c r="PHT638" s="112"/>
      <c r="PHU638" s="112"/>
      <c r="PHV638" s="112"/>
      <c r="PHW638" s="112"/>
      <c r="PHX638" s="112"/>
      <c r="PHY638" s="112"/>
      <c r="PHZ638" s="112"/>
      <c r="PIA638" s="112"/>
      <c r="PIB638" s="112"/>
      <c r="PIC638" s="112"/>
      <c r="PID638" s="112"/>
      <c r="PIE638" s="112"/>
      <c r="PIF638" s="112"/>
      <c r="PIG638" s="112"/>
      <c r="PIH638" s="112"/>
      <c r="PII638" s="112"/>
      <c r="PIJ638" s="112"/>
      <c r="PIK638" s="112"/>
      <c r="PIL638" s="112"/>
      <c r="PIM638" s="112"/>
      <c r="PIN638" s="112"/>
      <c r="PIO638" s="112"/>
      <c r="PIP638" s="112"/>
      <c r="PIQ638" s="112"/>
      <c r="PIR638" s="112"/>
      <c r="PIS638" s="112"/>
      <c r="PIT638" s="112"/>
      <c r="PIU638" s="112"/>
      <c r="PIV638" s="112"/>
      <c r="PIW638" s="112"/>
      <c r="PIX638" s="112"/>
      <c r="PIY638" s="112"/>
      <c r="PIZ638" s="112"/>
      <c r="PJA638" s="112"/>
      <c r="PJB638" s="112"/>
      <c r="PJC638" s="112"/>
      <c r="PJD638" s="112"/>
      <c r="PJE638" s="112"/>
      <c r="PJF638" s="112"/>
      <c r="PJG638" s="112"/>
      <c r="PJH638" s="112"/>
      <c r="PJI638" s="112"/>
      <c r="PJJ638" s="112"/>
      <c r="PJK638" s="112"/>
      <c r="PJL638" s="112"/>
      <c r="PJM638" s="112"/>
      <c r="PJN638" s="112"/>
      <c r="PJO638" s="112"/>
      <c r="PJP638" s="112"/>
      <c r="PJQ638" s="112"/>
      <c r="PJR638" s="112"/>
      <c r="PJS638" s="112"/>
      <c r="PJT638" s="112"/>
      <c r="PJU638" s="112"/>
      <c r="PJV638" s="112"/>
      <c r="PJW638" s="112"/>
      <c r="PJX638" s="112"/>
      <c r="PJY638" s="112"/>
      <c r="PJZ638" s="112"/>
      <c r="PKA638" s="112"/>
      <c r="PKB638" s="112"/>
      <c r="PKC638" s="112"/>
      <c r="PKD638" s="112"/>
      <c r="PKE638" s="112"/>
      <c r="PKF638" s="112"/>
      <c r="PKG638" s="112"/>
      <c r="PKH638" s="112"/>
      <c r="PKI638" s="112"/>
      <c r="PKJ638" s="112"/>
      <c r="PKK638" s="112"/>
      <c r="PKL638" s="112"/>
      <c r="PKM638" s="112"/>
      <c r="PKN638" s="112"/>
      <c r="PKO638" s="112"/>
      <c r="PKP638" s="112"/>
      <c r="PKQ638" s="112"/>
      <c r="PKR638" s="112"/>
      <c r="PKS638" s="112"/>
      <c r="PKT638" s="112"/>
      <c r="PKU638" s="112"/>
      <c r="PKV638" s="112"/>
      <c r="PKW638" s="112"/>
      <c r="PKX638" s="112"/>
      <c r="PKY638" s="112"/>
      <c r="PKZ638" s="112"/>
      <c r="PLA638" s="112"/>
      <c r="PLB638" s="112"/>
      <c r="PLC638" s="112"/>
      <c r="PLD638" s="112"/>
      <c r="PLE638" s="112"/>
      <c r="PLF638" s="112"/>
      <c r="PLG638" s="112"/>
      <c r="PLH638" s="112"/>
      <c r="PLI638" s="112"/>
      <c r="PLJ638" s="112"/>
      <c r="PLK638" s="112"/>
      <c r="PLL638" s="112"/>
      <c r="PLM638" s="112"/>
      <c r="PLN638" s="112"/>
      <c r="PLO638" s="112"/>
      <c r="PLP638" s="112"/>
      <c r="PLQ638" s="112"/>
      <c r="PLR638" s="112"/>
      <c r="PLS638" s="112"/>
      <c r="PLT638" s="112"/>
      <c r="PLU638" s="112"/>
      <c r="PLV638" s="112"/>
      <c r="PLW638" s="112"/>
      <c r="PLX638" s="112"/>
      <c r="PLY638" s="112"/>
      <c r="PLZ638" s="112"/>
      <c r="PMA638" s="112"/>
      <c r="PMB638" s="112"/>
      <c r="PMC638" s="112"/>
      <c r="PMD638" s="112"/>
      <c r="PME638" s="112"/>
      <c r="PMF638" s="112"/>
      <c r="PMG638" s="112"/>
      <c r="PMH638" s="112"/>
      <c r="PMI638" s="112"/>
      <c r="PMJ638" s="112"/>
      <c r="PMK638" s="112"/>
      <c r="PML638" s="112"/>
      <c r="PMM638" s="112"/>
      <c r="PMN638" s="112"/>
      <c r="PMO638" s="112"/>
      <c r="PMP638" s="112"/>
      <c r="PMQ638" s="112"/>
      <c r="PMR638" s="112"/>
      <c r="PMS638" s="112"/>
      <c r="PMT638" s="112"/>
      <c r="PMU638" s="112"/>
      <c r="PMV638" s="112"/>
      <c r="PMW638" s="112"/>
      <c r="PMX638" s="112"/>
      <c r="PMY638" s="112"/>
      <c r="PMZ638" s="112"/>
      <c r="PNA638" s="112"/>
      <c r="PNB638" s="112"/>
      <c r="PNC638" s="112"/>
      <c r="PND638" s="112"/>
      <c r="PNE638" s="112"/>
      <c r="PNF638" s="112"/>
      <c r="PNG638" s="112"/>
      <c r="PNH638" s="112"/>
      <c r="PNI638" s="112"/>
      <c r="PNJ638" s="112"/>
      <c r="PNK638" s="112"/>
      <c r="PNL638" s="112"/>
      <c r="PNM638" s="112"/>
      <c r="PNN638" s="112"/>
      <c r="PNO638" s="112"/>
      <c r="PNP638" s="112"/>
      <c r="PNQ638" s="112"/>
      <c r="PNR638" s="112"/>
      <c r="PNS638" s="112"/>
      <c r="PNT638" s="112"/>
      <c r="PNU638" s="112"/>
      <c r="PNV638" s="112"/>
      <c r="PNW638" s="112"/>
      <c r="PNX638" s="112"/>
      <c r="PNY638" s="112"/>
      <c r="PNZ638" s="112"/>
      <c r="POA638" s="112"/>
      <c r="POB638" s="112"/>
      <c r="POC638" s="112"/>
      <c r="POD638" s="112"/>
      <c r="POE638" s="112"/>
      <c r="POF638" s="112"/>
      <c r="POG638" s="112"/>
      <c r="POH638" s="112"/>
      <c r="POI638" s="112"/>
      <c r="POJ638" s="112"/>
      <c r="POK638" s="112"/>
      <c r="POL638" s="112"/>
      <c r="POM638" s="112"/>
      <c r="PON638" s="112"/>
      <c r="POO638" s="112"/>
      <c r="POP638" s="112"/>
      <c r="POQ638" s="112"/>
      <c r="POR638" s="112"/>
      <c r="POS638" s="112"/>
      <c r="POT638" s="112"/>
      <c r="POU638" s="112"/>
      <c r="POV638" s="112"/>
      <c r="POW638" s="112"/>
      <c r="POX638" s="112"/>
      <c r="POY638" s="112"/>
      <c r="POZ638" s="112"/>
      <c r="PPA638" s="112"/>
      <c r="PPB638" s="112"/>
      <c r="PPC638" s="112"/>
      <c r="PPD638" s="112"/>
      <c r="PPE638" s="112"/>
      <c r="PPF638" s="112"/>
      <c r="PPG638" s="112"/>
      <c r="PPH638" s="112"/>
      <c r="PPI638" s="112"/>
      <c r="PPJ638" s="112"/>
      <c r="PPK638" s="112"/>
      <c r="PPL638" s="112"/>
      <c r="PPM638" s="112"/>
      <c r="PPN638" s="112"/>
      <c r="PPO638" s="112"/>
      <c r="PPP638" s="112"/>
      <c r="PPQ638" s="112"/>
      <c r="PPR638" s="112"/>
      <c r="PPS638" s="112"/>
      <c r="PPT638" s="112"/>
      <c r="PPU638" s="112"/>
      <c r="PPV638" s="112"/>
      <c r="PPW638" s="112"/>
      <c r="PPX638" s="112"/>
      <c r="PPY638" s="112"/>
      <c r="PPZ638" s="112"/>
      <c r="PQA638" s="112"/>
      <c r="PQB638" s="112"/>
      <c r="PQC638" s="112"/>
      <c r="PQD638" s="112"/>
      <c r="PQE638" s="112"/>
      <c r="PQF638" s="112"/>
      <c r="PQG638" s="112"/>
      <c r="PQH638" s="112"/>
      <c r="PQI638" s="112"/>
      <c r="PQJ638" s="112"/>
      <c r="PQK638" s="112"/>
      <c r="PQL638" s="112"/>
      <c r="PQM638" s="112"/>
      <c r="PQN638" s="112"/>
      <c r="PQO638" s="112"/>
      <c r="PQP638" s="112"/>
      <c r="PQQ638" s="112"/>
      <c r="PQR638" s="112"/>
      <c r="PQS638" s="112"/>
      <c r="PQT638" s="112"/>
      <c r="PQU638" s="112"/>
      <c r="PQV638" s="112"/>
      <c r="PQW638" s="112"/>
      <c r="PQX638" s="112"/>
      <c r="PQY638" s="112"/>
      <c r="PQZ638" s="112"/>
      <c r="PRA638" s="112"/>
      <c r="PRB638" s="112"/>
      <c r="PRC638" s="112"/>
      <c r="PRD638" s="112"/>
      <c r="PRE638" s="112"/>
      <c r="PRF638" s="112"/>
      <c r="PRG638" s="112"/>
      <c r="PRH638" s="112"/>
      <c r="PRI638" s="112"/>
      <c r="PRJ638" s="112"/>
      <c r="PRK638" s="112"/>
      <c r="PRL638" s="112"/>
      <c r="PRM638" s="112"/>
      <c r="PRN638" s="112"/>
      <c r="PRO638" s="112"/>
      <c r="PRP638" s="112"/>
      <c r="PRQ638" s="112"/>
      <c r="PRR638" s="112"/>
      <c r="PRS638" s="112"/>
      <c r="PRT638" s="112"/>
      <c r="PRU638" s="112"/>
      <c r="PRV638" s="112"/>
      <c r="PRW638" s="112"/>
      <c r="PRX638" s="112"/>
      <c r="PRY638" s="112"/>
      <c r="PRZ638" s="112"/>
      <c r="PSA638" s="112"/>
      <c r="PSB638" s="112"/>
      <c r="PSC638" s="112"/>
      <c r="PSD638" s="112"/>
      <c r="PSE638" s="112"/>
      <c r="PSF638" s="112"/>
      <c r="PSG638" s="112"/>
      <c r="PSH638" s="112"/>
      <c r="PSI638" s="112"/>
      <c r="PSJ638" s="112"/>
      <c r="PSK638" s="112"/>
      <c r="PSL638" s="112"/>
      <c r="PSM638" s="112"/>
      <c r="PSN638" s="112"/>
      <c r="PSO638" s="112"/>
      <c r="PSP638" s="112"/>
      <c r="PSQ638" s="112"/>
      <c r="PSR638" s="112"/>
      <c r="PSS638" s="112"/>
      <c r="PST638" s="112"/>
      <c r="PSU638" s="112"/>
      <c r="PSV638" s="112"/>
      <c r="PSW638" s="112"/>
      <c r="PSX638" s="112"/>
      <c r="PSY638" s="112"/>
      <c r="PSZ638" s="112"/>
      <c r="PTA638" s="112"/>
      <c r="PTB638" s="112"/>
      <c r="PTC638" s="112"/>
      <c r="PTD638" s="112"/>
      <c r="PTE638" s="112"/>
      <c r="PTF638" s="112"/>
      <c r="PTG638" s="112"/>
      <c r="PTH638" s="112"/>
      <c r="PTI638" s="112"/>
      <c r="PTJ638" s="112"/>
      <c r="PTK638" s="112"/>
      <c r="PTL638" s="112"/>
      <c r="PTM638" s="112"/>
      <c r="PTN638" s="112"/>
      <c r="PTO638" s="112"/>
      <c r="PTP638" s="112"/>
      <c r="PTQ638" s="112"/>
      <c r="PTR638" s="112"/>
      <c r="PTS638" s="112"/>
      <c r="PTT638" s="112"/>
      <c r="PTU638" s="112"/>
      <c r="PTV638" s="112"/>
      <c r="PTW638" s="112"/>
      <c r="PTX638" s="112"/>
      <c r="PTY638" s="112"/>
      <c r="PTZ638" s="112"/>
      <c r="PUA638" s="112"/>
      <c r="PUB638" s="112"/>
      <c r="PUC638" s="112"/>
      <c r="PUD638" s="112"/>
      <c r="PUE638" s="112"/>
      <c r="PUF638" s="112"/>
      <c r="PUG638" s="112"/>
      <c r="PUH638" s="112"/>
      <c r="PUI638" s="112"/>
      <c r="PUJ638" s="112"/>
      <c r="PUK638" s="112"/>
      <c r="PUL638" s="112"/>
      <c r="PUM638" s="112"/>
      <c r="PUN638" s="112"/>
      <c r="PUO638" s="112"/>
      <c r="PUP638" s="112"/>
      <c r="PUQ638" s="112"/>
      <c r="PUR638" s="112"/>
      <c r="PUS638" s="112"/>
      <c r="PUT638" s="112"/>
      <c r="PUU638" s="112"/>
      <c r="PUV638" s="112"/>
      <c r="PUW638" s="112"/>
      <c r="PUX638" s="112"/>
      <c r="PUY638" s="112"/>
      <c r="PUZ638" s="112"/>
      <c r="PVA638" s="112"/>
      <c r="PVB638" s="112"/>
      <c r="PVC638" s="112"/>
      <c r="PVD638" s="112"/>
      <c r="PVE638" s="112"/>
      <c r="PVF638" s="112"/>
      <c r="PVG638" s="112"/>
      <c r="PVH638" s="112"/>
      <c r="PVI638" s="112"/>
      <c r="PVJ638" s="112"/>
      <c r="PVK638" s="112"/>
      <c r="PVL638" s="112"/>
      <c r="PVM638" s="112"/>
      <c r="PVN638" s="112"/>
      <c r="PVO638" s="112"/>
      <c r="PVP638" s="112"/>
      <c r="PVQ638" s="112"/>
      <c r="PVR638" s="112"/>
      <c r="PVS638" s="112"/>
      <c r="PVT638" s="112"/>
      <c r="PVU638" s="112"/>
      <c r="PVV638" s="112"/>
      <c r="PVW638" s="112"/>
      <c r="PVX638" s="112"/>
      <c r="PVY638" s="112"/>
      <c r="PVZ638" s="112"/>
      <c r="PWA638" s="112"/>
      <c r="PWB638" s="112"/>
      <c r="PWC638" s="112"/>
      <c r="PWD638" s="112"/>
      <c r="PWE638" s="112"/>
      <c r="PWF638" s="112"/>
      <c r="PWG638" s="112"/>
      <c r="PWH638" s="112"/>
      <c r="PWI638" s="112"/>
      <c r="PWJ638" s="112"/>
      <c r="PWK638" s="112"/>
      <c r="PWL638" s="112"/>
      <c r="PWM638" s="112"/>
      <c r="PWN638" s="112"/>
      <c r="PWO638" s="112"/>
      <c r="PWP638" s="112"/>
      <c r="PWQ638" s="112"/>
      <c r="PWR638" s="112"/>
      <c r="PWS638" s="112"/>
      <c r="PWT638" s="112"/>
      <c r="PWU638" s="112"/>
      <c r="PWV638" s="112"/>
      <c r="PWW638" s="112"/>
      <c r="PWX638" s="112"/>
      <c r="PWY638" s="112"/>
      <c r="PWZ638" s="112"/>
      <c r="PXA638" s="112"/>
      <c r="PXB638" s="112"/>
      <c r="PXC638" s="112"/>
      <c r="PXD638" s="112"/>
      <c r="PXE638" s="112"/>
      <c r="PXF638" s="112"/>
      <c r="PXG638" s="112"/>
      <c r="PXH638" s="112"/>
      <c r="PXI638" s="112"/>
      <c r="PXJ638" s="112"/>
      <c r="PXK638" s="112"/>
      <c r="PXL638" s="112"/>
      <c r="PXM638" s="112"/>
      <c r="PXN638" s="112"/>
      <c r="PXO638" s="112"/>
      <c r="PXP638" s="112"/>
      <c r="PXQ638" s="112"/>
      <c r="PXR638" s="112"/>
      <c r="PXS638" s="112"/>
      <c r="PXT638" s="112"/>
      <c r="PXU638" s="112"/>
      <c r="PXV638" s="112"/>
      <c r="PXW638" s="112"/>
      <c r="PXX638" s="112"/>
      <c r="PXY638" s="112"/>
      <c r="PXZ638" s="112"/>
      <c r="PYA638" s="112"/>
      <c r="PYB638" s="112"/>
      <c r="PYC638" s="112"/>
      <c r="PYD638" s="112"/>
      <c r="PYE638" s="112"/>
      <c r="PYF638" s="112"/>
      <c r="PYG638" s="112"/>
      <c r="PYH638" s="112"/>
      <c r="PYI638" s="112"/>
      <c r="PYJ638" s="112"/>
      <c r="PYK638" s="112"/>
      <c r="PYL638" s="112"/>
      <c r="PYM638" s="112"/>
      <c r="PYN638" s="112"/>
      <c r="PYO638" s="112"/>
      <c r="PYP638" s="112"/>
      <c r="PYQ638" s="112"/>
      <c r="PYR638" s="112"/>
      <c r="PYS638" s="112"/>
      <c r="PYT638" s="112"/>
      <c r="PYU638" s="112"/>
      <c r="PYV638" s="112"/>
      <c r="PYW638" s="112"/>
      <c r="PYX638" s="112"/>
      <c r="PYY638" s="112"/>
      <c r="PYZ638" s="112"/>
      <c r="PZA638" s="112"/>
      <c r="PZB638" s="112"/>
      <c r="PZC638" s="112"/>
      <c r="PZD638" s="112"/>
      <c r="PZE638" s="112"/>
      <c r="PZF638" s="112"/>
      <c r="PZG638" s="112"/>
      <c r="PZH638" s="112"/>
      <c r="PZI638" s="112"/>
      <c r="PZJ638" s="112"/>
      <c r="PZK638" s="112"/>
      <c r="PZL638" s="112"/>
      <c r="PZM638" s="112"/>
      <c r="PZN638" s="112"/>
      <c r="PZO638" s="112"/>
      <c r="PZP638" s="112"/>
      <c r="PZQ638" s="112"/>
      <c r="PZR638" s="112"/>
      <c r="PZS638" s="112"/>
      <c r="PZT638" s="112"/>
      <c r="PZU638" s="112"/>
      <c r="PZV638" s="112"/>
      <c r="PZW638" s="112"/>
      <c r="PZX638" s="112"/>
      <c r="PZY638" s="112"/>
      <c r="PZZ638" s="112"/>
      <c r="QAA638" s="112"/>
      <c r="QAB638" s="112"/>
      <c r="QAC638" s="112"/>
      <c r="QAD638" s="112"/>
      <c r="QAE638" s="112"/>
      <c r="QAF638" s="112"/>
      <c r="QAG638" s="112"/>
      <c r="QAH638" s="112"/>
      <c r="QAI638" s="112"/>
      <c r="QAJ638" s="112"/>
      <c r="QAK638" s="112"/>
      <c r="QAL638" s="112"/>
      <c r="QAM638" s="112"/>
      <c r="QAN638" s="112"/>
      <c r="QAO638" s="112"/>
      <c r="QAP638" s="112"/>
      <c r="QAQ638" s="112"/>
      <c r="QAR638" s="112"/>
      <c r="QAS638" s="112"/>
      <c r="QAT638" s="112"/>
      <c r="QAU638" s="112"/>
      <c r="QAV638" s="112"/>
      <c r="QAW638" s="112"/>
      <c r="QAX638" s="112"/>
      <c r="QAY638" s="112"/>
      <c r="QAZ638" s="112"/>
      <c r="QBA638" s="112"/>
      <c r="QBB638" s="112"/>
      <c r="QBC638" s="112"/>
      <c r="QBD638" s="112"/>
      <c r="QBE638" s="112"/>
      <c r="QBF638" s="112"/>
      <c r="QBG638" s="112"/>
      <c r="QBH638" s="112"/>
      <c r="QBI638" s="112"/>
      <c r="QBJ638" s="112"/>
      <c r="QBK638" s="112"/>
      <c r="QBL638" s="112"/>
      <c r="QBM638" s="112"/>
      <c r="QBN638" s="112"/>
      <c r="QBO638" s="112"/>
      <c r="QBP638" s="112"/>
      <c r="QBQ638" s="112"/>
      <c r="QBR638" s="112"/>
      <c r="QBS638" s="112"/>
      <c r="QBT638" s="112"/>
      <c r="QBU638" s="112"/>
      <c r="QBV638" s="112"/>
      <c r="QBW638" s="112"/>
      <c r="QBX638" s="112"/>
      <c r="QBY638" s="112"/>
      <c r="QBZ638" s="112"/>
      <c r="QCA638" s="112"/>
      <c r="QCB638" s="112"/>
      <c r="QCC638" s="112"/>
      <c r="QCD638" s="112"/>
      <c r="QCE638" s="112"/>
      <c r="QCF638" s="112"/>
      <c r="QCG638" s="112"/>
      <c r="QCH638" s="112"/>
      <c r="QCI638" s="112"/>
      <c r="QCJ638" s="112"/>
      <c r="QCK638" s="112"/>
      <c r="QCL638" s="112"/>
      <c r="QCM638" s="112"/>
      <c r="QCN638" s="112"/>
      <c r="QCO638" s="112"/>
      <c r="QCP638" s="112"/>
      <c r="QCQ638" s="112"/>
      <c r="QCR638" s="112"/>
      <c r="QCS638" s="112"/>
      <c r="QCT638" s="112"/>
      <c r="QCU638" s="112"/>
      <c r="QCV638" s="112"/>
      <c r="QCW638" s="112"/>
      <c r="QCX638" s="112"/>
      <c r="QCY638" s="112"/>
      <c r="QCZ638" s="112"/>
      <c r="QDA638" s="112"/>
      <c r="QDB638" s="112"/>
      <c r="QDC638" s="112"/>
      <c r="QDD638" s="112"/>
      <c r="QDE638" s="112"/>
      <c r="QDF638" s="112"/>
      <c r="QDG638" s="112"/>
      <c r="QDH638" s="112"/>
      <c r="QDI638" s="112"/>
      <c r="QDJ638" s="112"/>
      <c r="QDK638" s="112"/>
      <c r="QDL638" s="112"/>
      <c r="QDM638" s="112"/>
      <c r="QDN638" s="112"/>
      <c r="QDO638" s="112"/>
      <c r="QDP638" s="112"/>
      <c r="QDQ638" s="112"/>
      <c r="QDR638" s="112"/>
      <c r="QDS638" s="112"/>
      <c r="QDT638" s="112"/>
      <c r="QDU638" s="112"/>
      <c r="QDV638" s="112"/>
      <c r="QDW638" s="112"/>
      <c r="QDX638" s="112"/>
      <c r="QDY638" s="112"/>
      <c r="QDZ638" s="112"/>
      <c r="QEA638" s="112"/>
      <c r="QEB638" s="112"/>
      <c r="QEC638" s="112"/>
      <c r="QED638" s="112"/>
      <c r="QEE638" s="112"/>
      <c r="QEF638" s="112"/>
      <c r="QEG638" s="112"/>
      <c r="QEH638" s="112"/>
      <c r="QEI638" s="112"/>
      <c r="QEJ638" s="112"/>
      <c r="QEK638" s="112"/>
      <c r="QEL638" s="112"/>
      <c r="QEM638" s="112"/>
      <c r="QEN638" s="112"/>
      <c r="QEO638" s="112"/>
      <c r="QEP638" s="112"/>
      <c r="QEQ638" s="112"/>
      <c r="QER638" s="112"/>
      <c r="QES638" s="112"/>
      <c r="QET638" s="112"/>
      <c r="QEU638" s="112"/>
      <c r="QEV638" s="112"/>
      <c r="QEW638" s="112"/>
      <c r="QEX638" s="112"/>
      <c r="QEY638" s="112"/>
      <c r="QEZ638" s="112"/>
      <c r="QFA638" s="112"/>
      <c r="QFB638" s="112"/>
      <c r="QFC638" s="112"/>
      <c r="QFD638" s="112"/>
      <c r="QFE638" s="112"/>
      <c r="QFF638" s="112"/>
      <c r="QFG638" s="112"/>
      <c r="QFH638" s="112"/>
      <c r="QFI638" s="112"/>
      <c r="QFJ638" s="112"/>
      <c r="QFK638" s="112"/>
      <c r="QFL638" s="112"/>
      <c r="QFM638" s="112"/>
      <c r="QFN638" s="112"/>
      <c r="QFO638" s="112"/>
      <c r="QFP638" s="112"/>
      <c r="QFQ638" s="112"/>
      <c r="QFR638" s="112"/>
      <c r="QFS638" s="112"/>
      <c r="QFT638" s="112"/>
      <c r="QFU638" s="112"/>
      <c r="QFV638" s="112"/>
      <c r="QFW638" s="112"/>
      <c r="QFX638" s="112"/>
      <c r="QFY638" s="112"/>
      <c r="QFZ638" s="112"/>
      <c r="QGA638" s="112"/>
      <c r="QGB638" s="112"/>
      <c r="QGC638" s="112"/>
      <c r="QGD638" s="112"/>
      <c r="QGE638" s="112"/>
      <c r="QGF638" s="112"/>
      <c r="QGG638" s="112"/>
      <c r="QGH638" s="112"/>
      <c r="QGI638" s="112"/>
      <c r="QGJ638" s="112"/>
      <c r="QGK638" s="112"/>
      <c r="QGL638" s="112"/>
      <c r="QGM638" s="112"/>
      <c r="QGN638" s="112"/>
      <c r="QGO638" s="112"/>
      <c r="QGP638" s="112"/>
      <c r="QGQ638" s="112"/>
      <c r="QGR638" s="112"/>
      <c r="QGS638" s="112"/>
      <c r="QGT638" s="112"/>
      <c r="QGU638" s="112"/>
      <c r="QGV638" s="112"/>
      <c r="QGW638" s="112"/>
      <c r="QGX638" s="112"/>
      <c r="QGY638" s="112"/>
      <c r="QGZ638" s="112"/>
      <c r="QHA638" s="112"/>
      <c r="QHB638" s="112"/>
      <c r="QHC638" s="112"/>
      <c r="QHD638" s="112"/>
      <c r="QHE638" s="112"/>
      <c r="QHF638" s="112"/>
      <c r="QHG638" s="112"/>
      <c r="QHH638" s="112"/>
      <c r="QHI638" s="112"/>
      <c r="QHJ638" s="112"/>
      <c r="QHK638" s="112"/>
      <c r="QHL638" s="112"/>
      <c r="QHM638" s="112"/>
      <c r="QHN638" s="112"/>
      <c r="QHO638" s="112"/>
      <c r="QHP638" s="112"/>
      <c r="QHQ638" s="112"/>
      <c r="QHR638" s="112"/>
      <c r="QHS638" s="112"/>
      <c r="QHT638" s="112"/>
      <c r="QHU638" s="112"/>
      <c r="QHV638" s="112"/>
      <c r="QHW638" s="112"/>
      <c r="QHX638" s="112"/>
      <c r="QHY638" s="112"/>
      <c r="QHZ638" s="112"/>
      <c r="QIA638" s="112"/>
      <c r="QIB638" s="112"/>
      <c r="QIC638" s="112"/>
      <c r="QID638" s="112"/>
      <c r="QIE638" s="112"/>
      <c r="QIF638" s="112"/>
      <c r="QIG638" s="112"/>
      <c r="QIH638" s="112"/>
      <c r="QII638" s="112"/>
      <c r="QIJ638" s="112"/>
      <c r="QIK638" s="112"/>
      <c r="QIL638" s="112"/>
      <c r="QIM638" s="112"/>
      <c r="QIN638" s="112"/>
      <c r="QIO638" s="112"/>
      <c r="QIP638" s="112"/>
      <c r="QIQ638" s="112"/>
      <c r="QIR638" s="112"/>
      <c r="QIS638" s="112"/>
      <c r="QIT638" s="112"/>
      <c r="QIU638" s="112"/>
      <c r="QIV638" s="112"/>
      <c r="QIW638" s="112"/>
      <c r="QIX638" s="112"/>
      <c r="QIY638" s="112"/>
      <c r="QIZ638" s="112"/>
      <c r="QJA638" s="112"/>
      <c r="QJB638" s="112"/>
      <c r="QJC638" s="112"/>
      <c r="QJD638" s="112"/>
      <c r="QJE638" s="112"/>
      <c r="QJF638" s="112"/>
      <c r="QJG638" s="112"/>
      <c r="QJH638" s="112"/>
      <c r="QJI638" s="112"/>
      <c r="QJJ638" s="112"/>
      <c r="QJK638" s="112"/>
      <c r="QJL638" s="112"/>
      <c r="QJM638" s="112"/>
      <c r="QJN638" s="112"/>
      <c r="QJO638" s="112"/>
      <c r="QJP638" s="112"/>
      <c r="QJQ638" s="112"/>
      <c r="QJR638" s="112"/>
      <c r="QJS638" s="112"/>
      <c r="QJT638" s="112"/>
      <c r="QJU638" s="112"/>
      <c r="QJV638" s="112"/>
      <c r="QJW638" s="112"/>
      <c r="QJX638" s="112"/>
      <c r="QJY638" s="112"/>
      <c r="QJZ638" s="112"/>
      <c r="QKA638" s="112"/>
      <c r="QKB638" s="112"/>
      <c r="QKC638" s="112"/>
      <c r="QKD638" s="112"/>
      <c r="QKE638" s="112"/>
      <c r="QKF638" s="112"/>
      <c r="QKG638" s="112"/>
      <c r="QKH638" s="112"/>
      <c r="QKI638" s="112"/>
      <c r="QKJ638" s="112"/>
      <c r="QKK638" s="112"/>
      <c r="QKL638" s="112"/>
      <c r="QKM638" s="112"/>
      <c r="QKN638" s="112"/>
      <c r="QKO638" s="112"/>
      <c r="QKP638" s="112"/>
      <c r="QKQ638" s="112"/>
      <c r="QKR638" s="112"/>
      <c r="QKS638" s="112"/>
      <c r="QKT638" s="112"/>
      <c r="QKU638" s="112"/>
      <c r="QKV638" s="112"/>
      <c r="QKW638" s="112"/>
      <c r="QKX638" s="112"/>
      <c r="QKY638" s="112"/>
      <c r="QKZ638" s="112"/>
      <c r="QLA638" s="112"/>
      <c r="QLB638" s="112"/>
      <c r="QLC638" s="112"/>
      <c r="QLD638" s="112"/>
      <c r="QLE638" s="112"/>
      <c r="QLF638" s="112"/>
      <c r="QLG638" s="112"/>
      <c r="QLH638" s="112"/>
      <c r="QLI638" s="112"/>
      <c r="QLJ638" s="112"/>
      <c r="QLK638" s="112"/>
      <c r="QLL638" s="112"/>
      <c r="QLM638" s="112"/>
      <c r="QLN638" s="112"/>
      <c r="QLO638" s="112"/>
      <c r="QLP638" s="112"/>
      <c r="QLQ638" s="112"/>
      <c r="QLR638" s="112"/>
      <c r="QLS638" s="112"/>
      <c r="QLT638" s="112"/>
      <c r="QLU638" s="112"/>
      <c r="QLV638" s="112"/>
      <c r="QLW638" s="112"/>
      <c r="QLX638" s="112"/>
      <c r="QLY638" s="112"/>
      <c r="QLZ638" s="112"/>
      <c r="QMA638" s="112"/>
      <c r="QMB638" s="112"/>
      <c r="QMC638" s="112"/>
      <c r="QMD638" s="112"/>
      <c r="QME638" s="112"/>
      <c r="QMF638" s="112"/>
      <c r="QMG638" s="112"/>
      <c r="QMH638" s="112"/>
      <c r="QMI638" s="112"/>
      <c r="QMJ638" s="112"/>
      <c r="QMK638" s="112"/>
      <c r="QML638" s="112"/>
      <c r="QMM638" s="112"/>
      <c r="QMN638" s="112"/>
      <c r="QMO638" s="112"/>
      <c r="QMP638" s="112"/>
      <c r="QMQ638" s="112"/>
      <c r="QMR638" s="112"/>
      <c r="QMS638" s="112"/>
      <c r="QMT638" s="112"/>
      <c r="QMU638" s="112"/>
      <c r="QMV638" s="112"/>
      <c r="QMW638" s="112"/>
      <c r="QMX638" s="112"/>
      <c r="QMY638" s="112"/>
      <c r="QMZ638" s="112"/>
      <c r="QNA638" s="112"/>
      <c r="QNB638" s="112"/>
      <c r="QNC638" s="112"/>
      <c r="QND638" s="112"/>
      <c r="QNE638" s="112"/>
      <c r="QNF638" s="112"/>
      <c r="QNG638" s="112"/>
      <c r="QNH638" s="112"/>
      <c r="QNI638" s="112"/>
      <c r="QNJ638" s="112"/>
      <c r="QNK638" s="112"/>
      <c r="QNL638" s="112"/>
      <c r="QNM638" s="112"/>
      <c r="QNN638" s="112"/>
      <c r="QNO638" s="112"/>
      <c r="QNP638" s="112"/>
      <c r="QNQ638" s="112"/>
      <c r="QNR638" s="112"/>
      <c r="QNS638" s="112"/>
      <c r="QNT638" s="112"/>
      <c r="QNU638" s="112"/>
      <c r="QNV638" s="112"/>
      <c r="QNW638" s="112"/>
      <c r="QNX638" s="112"/>
      <c r="QNY638" s="112"/>
      <c r="QNZ638" s="112"/>
      <c r="QOA638" s="112"/>
      <c r="QOB638" s="112"/>
      <c r="QOC638" s="112"/>
      <c r="QOD638" s="112"/>
      <c r="QOE638" s="112"/>
      <c r="QOF638" s="112"/>
      <c r="QOG638" s="112"/>
      <c r="QOH638" s="112"/>
      <c r="QOI638" s="112"/>
      <c r="QOJ638" s="112"/>
      <c r="QOK638" s="112"/>
      <c r="QOL638" s="112"/>
      <c r="QOM638" s="112"/>
      <c r="QON638" s="112"/>
      <c r="QOO638" s="112"/>
      <c r="QOP638" s="112"/>
      <c r="QOQ638" s="112"/>
      <c r="QOR638" s="112"/>
      <c r="QOS638" s="112"/>
      <c r="QOT638" s="112"/>
      <c r="QOU638" s="112"/>
      <c r="QOV638" s="112"/>
      <c r="QOW638" s="112"/>
      <c r="QOX638" s="112"/>
      <c r="QOY638" s="112"/>
      <c r="QOZ638" s="112"/>
      <c r="QPA638" s="112"/>
      <c r="QPB638" s="112"/>
      <c r="QPC638" s="112"/>
      <c r="QPD638" s="112"/>
      <c r="QPE638" s="112"/>
      <c r="QPF638" s="112"/>
      <c r="QPG638" s="112"/>
      <c r="QPH638" s="112"/>
      <c r="QPI638" s="112"/>
      <c r="QPJ638" s="112"/>
      <c r="QPK638" s="112"/>
      <c r="QPL638" s="112"/>
      <c r="QPM638" s="112"/>
      <c r="QPN638" s="112"/>
      <c r="QPO638" s="112"/>
      <c r="QPP638" s="112"/>
      <c r="QPQ638" s="112"/>
      <c r="QPR638" s="112"/>
      <c r="QPS638" s="112"/>
      <c r="QPT638" s="112"/>
      <c r="QPU638" s="112"/>
      <c r="QPV638" s="112"/>
      <c r="QPW638" s="112"/>
      <c r="QPX638" s="112"/>
      <c r="QPY638" s="112"/>
      <c r="QPZ638" s="112"/>
      <c r="QQA638" s="112"/>
      <c r="QQB638" s="112"/>
      <c r="QQC638" s="112"/>
      <c r="QQD638" s="112"/>
      <c r="QQE638" s="112"/>
      <c r="QQF638" s="112"/>
      <c r="QQG638" s="112"/>
      <c r="QQH638" s="112"/>
      <c r="QQI638" s="112"/>
      <c r="QQJ638" s="112"/>
      <c r="QQK638" s="112"/>
      <c r="QQL638" s="112"/>
      <c r="QQM638" s="112"/>
      <c r="QQN638" s="112"/>
      <c r="QQO638" s="112"/>
      <c r="QQP638" s="112"/>
      <c r="QQQ638" s="112"/>
      <c r="QQR638" s="112"/>
      <c r="QQS638" s="112"/>
      <c r="QQT638" s="112"/>
      <c r="QQU638" s="112"/>
      <c r="QQV638" s="112"/>
      <c r="QQW638" s="112"/>
      <c r="QQX638" s="112"/>
      <c r="QQY638" s="112"/>
      <c r="QQZ638" s="112"/>
      <c r="QRA638" s="112"/>
      <c r="QRB638" s="112"/>
      <c r="QRC638" s="112"/>
      <c r="QRD638" s="112"/>
      <c r="QRE638" s="112"/>
      <c r="QRF638" s="112"/>
      <c r="QRG638" s="112"/>
      <c r="QRH638" s="112"/>
      <c r="QRI638" s="112"/>
      <c r="QRJ638" s="112"/>
      <c r="QRK638" s="112"/>
      <c r="QRL638" s="112"/>
      <c r="QRM638" s="112"/>
      <c r="QRN638" s="112"/>
      <c r="QRO638" s="112"/>
      <c r="QRP638" s="112"/>
      <c r="QRQ638" s="112"/>
      <c r="QRR638" s="112"/>
      <c r="QRS638" s="112"/>
      <c r="QRT638" s="112"/>
      <c r="QRU638" s="112"/>
      <c r="QRV638" s="112"/>
      <c r="QRW638" s="112"/>
      <c r="QRX638" s="112"/>
      <c r="QRY638" s="112"/>
      <c r="QRZ638" s="112"/>
      <c r="QSA638" s="112"/>
      <c r="QSB638" s="112"/>
      <c r="QSC638" s="112"/>
      <c r="QSD638" s="112"/>
      <c r="QSE638" s="112"/>
      <c r="QSF638" s="112"/>
      <c r="QSG638" s="112"/>
      <c r="QSH638" s="112"/>
      <c r="QSI638" s="112"/>
      <c r="QSJ638" s="112"/>
      <c r="QSK638" s="112"/>
      <c r="QSL638" s="112"/>
      <c r="QSM638" s="112"/>
      <c r="QSN638" s="112"/>
      <c r="QSO638" s="112"/>
      <c r="QSP638" s="112"/>
      <c r="QSQ638" s="112"/>
      <c r="QSR638" s="112"/>
      <c r="QSS638" s="112"/>
      <c r="QST638" s="112"/>
      <c r="QSU638" s="112"/>
      <c r="QSV638" s="112"/>
      <c r="QSW638" s="112"/>
      <c r="QSX638" s="112"/>
      <c r="QSY638" s="112"/>
      <c r="QSZ638" s="112"/>
      <c r="QTA638" s="112"/>
      <c r="QTB638" s="112"/>
      <c r="QTC638" s="112"/>
      <c r="QTD638" s="112"/>
      <c r="QTE638" s="112"/>
      <c r="QTF638" s="112"/>
      <c r="QTG638" s="112"/>
      <c r="QTH638" s="112"/>
      <c r="QTI638" s="112"/>
      <c r="QTJ638" s="112"/>
      <c r="QTK638" s="112"/>
      <c r="QTL638" s="112"/>
      <c r="QTM638" s="112"/>
      <c r="QTN638" s="112"/>
      <c r="QTO638" s="112"/>
      <c r="QTP638" s="112"/>
      <c r="QTQ638" s="112"/>
      <c r="QTR638" s="112"/>
      <c r="QTS638" s="112"/>
      <c r="QTT638" s="112"/>
      <c r="QTU638" s="112"/>
      <c r="QTV638" s="112"/>
      <c r="QTW638" s="112"/>
      <c r="QTX638" s="112"/>
      <c r="QTY638" s="112"/>
      <c r="QTZ638" s="112"/>
      <c r="QUA638" s="112"/>
      <c r="QUB638" s="112"/>
      <c r="QUC638" s="112"/>
      <c r="QUD638" s="112"/>
      <c r="QUE638" s="112"/>
      <c r="QUF638" s="112"/>
      <c r="QUG638" s="112"/>
      <c r="QUH638" s="112"/>
      <c r="QUI638" s="112"/>
      <c r="QUJ638" s="112"/>
      <c r="QUK638" s="112"/>
      <c r="QUL638" s="112"/>
      <c r="QUM638" s="112"/>
      <c r="QUN638" s="112"/>
      <c r="QUO638" s="112"/>
      <c r="QUP638" s="112"/>
      <c r="QUQ638" s="112"/>
      <c r="QUR638" s="112"/>
      <c r="QUS638" s="112"/>
      <c r="QUT638" s="112"/>
      <c r="QUU638" s="112"/>
      <c r="QUV638" s="112"/>
      <c r="QUW638" s="112"/>
      <c r="QUX638" s="112"/>
      <c r="QUY638" s="112"/>
      <c r="QUZ638" s="112"/>
      <c r="QVA638" s="112"/>
      <c r="QVB638" s="112"/>
      <c r="QVC638" s="112"/>
      <c r="QVD638" s="112"/>
      <c r="QVE638" s="112"/>
      <c r="QVF638" s="112"/>
      <c r="QVG638" s="112"/>
      <c r="QVH638" s="112"/>
      <c r="QVI638" s="112"/>
      <c r="QVJ638" s="112"/>
      <c r="QVK638" s="112"/>
      <c r="QVL638" s="112"/>
      <c r="QVM638" s="112"/>
      <c r="QVN638" s="112"/>
      <c r="QVO638" s="112"/>
      <c r="QVP638" s="112"/>
      <c r="QVQ638" s="112"/>
      <c r="QVR638" s="112"/>
      <c r="QVS638" s="112"/>
      <c r="QVT638" s="112"/>
      <c r="QVU638" s="112"/>
      <c r="QVV638" s="112"/>
      <c r="QVW638" s="112"/>
      <c r="QVX638" s="112"/>
      <c r="QVY638" s="112"/>
      <c r="QVZ638" s="112"/>
      <c r="QWA638" s="112"/>
      <c r="QWB638" s="112"/>
      <c r="QWC638" s="112"/>
      <c r="QWD638" s="112"/>
      <c r="QWE638" s="112"/>
      <c r="QWF638" s="112"/>
      <c r="QWG638" s="112"/>
      <c r="QWH638" s="112"/>
      <c r="QWI638" s="112"/>
      <c r="QWJ638" s="112"/>
      <c r="QWK638" s="112"/>
      <c r="QWL638" s="112"/>
      <c r="QWM638" s="112"/>
      <c r="QWN638" s="112"/>
      <c r="QWO638" s="112"/>
      <c r="QWP638" s="112"/>
      <c r="QWQ638" s="112"/>
      <c r="QWR638" s="112"/>
      <c r="QWS638" s="112"/>
      <c r="QWT638" s="112"/>
      <c r="QWU638" s="112"/>
      <c r="QWV638" s="112"/>
      <c r="QWW638" s="112"/>
      <c r="QWX638" s="112"/>
      <c r="QWY638" s="112"/>
      <c r="QWZ638" s="112"/>
      <c r="QXA638" s="112"/>
      <c r="QXB638" s="112"/>
      <c r="QXC638" s="112"/>
      <c r="QXD638" s="112"/>
      <c r="QXE638" s="112"/>
      <c r="QXF638" s="112"/>
      <c r="QXG638" s="112"/>
      <c r="QXH638" s="112"/>
      <c r="QXI638" s="112"/>
      <c r="QXJ638" s="112"/>
      <c r="QXK638" s="112"/>
      <c r="QXL638" s="112"/>
      <c r="QXM638" s="112"/>
      <c r="QXN638" s="112"/>
      <c r="QXO638" s="112"/>
      <c r="QXP638" s="112"/>
      <c r="QXQ638" s="112"/>
      <c r="QXR638" s="112"/>
      <c r="QXS638" s="112"/>
      <c r="QXT638" s="112"/>
      <c r="QXU638" s="112"/>
      <c r="QXV638" s="112"/>
      <c r="QXW638" s="112"/>
      <c r="QXX638" s="112"/>
      <c r="QXY638" s="112"/>
      <c r="QXZ638" s="112"/>
      <c r="QYA638" s="112"/>
      <c r="QYB638" s="112"/>
      <c r="QYC638" s="112"/>
      <c r="QYD638" s="112"/>
      <c r="QYE638" s="112"/>
      <c r="QYF638" s="112"/>
      <c r="QYG638" s="112"/>
      <c r="QYH638" s="112"/>
      <c r="QYI638" s="112"/>
      <c r="QYJ638" s="112"/>
      <c r="QYK638" s="112"/>
      <c r="QYL638" s="112"/>
      <c r="QYM638" s="112"/>
      <c r="QYN638" s="112"/>
      <c r="QYO638" s="112"/>
      <c r="QYP638" s="112"/>
      <c r="QYQ638" s="112"/>
      <c r="QYR638" s="112"/>
      <c r="QYS638" s="112"/>
      <c r="QYT638" s="112"/>
      <c r="QYU638" s="112"/>
      <c r="QYV638" s="112"/>
      <c r="QYW638" s="112"/>
      <c r="QYX638" s="112"/>
      <c r="QYY638" s="112"/>
      <c r="QYZ638" s="112"/>
      <c r="QZA638" s="112"/>
      <c r="QZB638" s="112"/>
      <c r="QZC638" s="112"/>
      <c r="QZD638" s="112"/>
      <c r="QZE638" s="112"/>
      <c r="QZF638" s="112"/>
      <c r="QZG638" s="112"/>
      <c r="QZH638" s="112"/>
      <c r="QZI638" s="112"/>
      <c r="QZJ638" s="112"/>
      <c r="QZK638" s="112"/>
      <c r="QZL638" s="112"/>
      <c r="QZM638" s="112"/>
      <c r="QZN638" s="112"/>
      <c r="QZO638" s="112"/>
      <c r="QZP638" s="112"/>
      <c r="QZQ638" s="112"/>
      <c r="QZR638" s="112"/>
      <c r="QZS638" s="112"/>
      <c r="QZT638" s="112"/>
      <c r="QZU638" s="112"/>
      <c r="QZV638" s="112"/>
      <c r="QZW638" s="112"/>
      <c r="QZX638" s="112"/>
      <c r="QZY638" s="112"/>
      <c r="QZZ638" s="112"/>
      <c r="RAA638" s="112"/>
      <c r="RAB638" s="112"/>
      <c r="RAC638" s="112"/>
      <c r="RAD638" s="112"/>
      <c r="RAE638" s="112"/>
      <c r="RAF638" s="112"/>
      <c r="RAG638" s="112"/>
      <c r="RAH638" s="112"/>
      <c r="RAI638" s="112"/>
      <c r="RAJ638" s="112"/>
      <c r="RAK638" s="112"/>
      <c r="RAL638" s="112"/>
      <c r="RAM638" s="112"/>
      <c r="RAN638" s="112"/>
      <c r="RAO638" s="112"/>
      <c r="RAP638" s="112"/>
      <c r="RAQ638" s="112"/>
      <c r="RAR638" s="112"/>
      <c r="RAS638" s="112"/>
      <c r="RAT638" s="112"/>
      <c r="RAU638" s="112"/>
      <c r="RAV638" s="112"/>
      <c r="RAW638" s="112"/>
      <c r="RAX638" s="112"/>
      <c r="RAY638" s="112"/>
      <c r="RAZ638" s="112"/>
      <c r="RBA638" s="112"/>
      <c r="RBB638" s="112"/>
      <c r="RBC638" s="112"/>
      <c r="RBD638" s="112"/>
      <c r="RBE638" s="112"/>
      <c r="RBF638" s="112"/>
      <c r="RBG638" s="112"/>
      <c r="RBH638" s="112"/>
      <c r="RBI638" s="112"/>
      <c r="RBJ638" s="112"/>
      <c r="RBK638" s="112"/>
      <c r="RBL638" s="112"/>
      <c r="RBM638" s="112"/>
      <c r="RBN638" s="112"/>
      <c r="RBO638" s="112"/>
      <c r="RBP638" s="112"/>
      <c r="RBQ638" s="112"/>
      <c r="RBR638" s="112"/>
      <c r="RBS638" s="112"/>
      <c r="RBT638" s="112"/>
      <c r="RBU638" s="112"/>
      <c r="RBV638" s="112"/>
      <c r="RBW638" s="112"/>
      <c r="RBX638" s="112"/>
      <c r="RBY638" s="112"/>
      <c r="RBZ638" s="112"/>
      <c r="RCA638" s="112"/>
      <c r="RCB638" s="112"/>
      <c r="RCC638" s="112"/>
      <c r="RCD638" s="112"/>
      <c r="RCE638" s="112"/>
      <c r="RCF638" s="112"/>
      <c r="RCG638" s="112"/>
      <c r="RCH638" s="112"/>
      <c r="RCI638" s="112"/>
      <c r="RCJ638" s="112"/>
      <c r="RCK638" s="112"/>
      <c r="RCL638" s="112"/>
      <c r="RCM638" s="112"/>
      <c r="RCN638" s="112"/>
      <c r="RCO638" s="112"/>
      <c r="RCP638" s="112"/>
      <c r="RCQ638" s="112"/>
      <c r="RCR638" s="112"/>
      <c r="RCS638" s="112"/>
      <c r="RCT638" s="112"/>
      <c r="RCU638" s="112"/>
      <c r="RCV638" s="112"/>
      <c r="RCW638" s="112"/>
      <c r="RCX638" s="112"/>
      <c r="RCY638" s="112"/>
      <c r="RCZ638" s="112"/>
      <c r="RDA638" s="112"/>
      <c r="RDB638" s="112"/>
      <c r="RDC638" s="112"/>
      <c r="RDD638" s="112"/>
      <c r="RDE638" s="112"/>
      <c r="RDF638" s="112"/>
      <c r="RDG638" s="112"/>
      <c r="RDH638" s="112"/>
      <c r="RDI638" s="112"/>
      <c r="RDJ638" s="112"/>
      <c r="RDK638" s="112"/>
      <c r="RDL638" s="112"/>
      <c r="RDM638" s="112"/>
      <c r="RDN638" s="112"/>
      <c r="RDO638" s="112"/>
      <c r="RDP638" s="112"/>
      <c r="RDQ638" s="112"/>
      <c r="RDR638" s="112"/>
      <c r="RDS638" s="112"/>
      <c r="RDT638" s="112"/>
      <c r="RDU638" s="112"/>
      <c r="RDV638" s="112"/>
      <c r="RDW638" s="112"/>
      <c r="RDX638" s="112"/>
      <c r="RDY638" s="112"/>
      <c r="RDZ638" s="112"/>
      <c r="REA638" s="112"/>
      <c r="REB638" s="112"/>
      <c r="REC638" s="112"/>
      <c r="RED638" s="112"/>
      <c r="REE638" s="112"/>
      <c r="REF638" s="112"/>
      <c r="REG638" s="112"/>
      <c r="REH638" s="112"/>
      <c r="REI638" s="112"/>
      <c r="REJ638" s="112"/>
      <c r="REK638" s="112"/>
      <c r="REL638" s="112"/>
      <c r="REM638" s="112"/>
      <c r="REN638" s="112"/>
      <c r="REO638" s="112"/>
      <c r="REP638" s="112"/>
      <c r="REQ638" s="112"/>
      <c r="RER638" s="112"/>
      <c r="RES638" s="112"/>
      <c r="RET638" s="112"/>
      <c r="REU638" s="112"/>
      <c r="REV638" s="112"/>
      <c r="REW638" s="112"/>
      <c r="REX638" s="112"/>
      <c r="REY638" s="112"/>
      <c r="REZ638" s="112"/>
      <c r="RFA638" s="112"/>
      <c r="RFB638" s="112"/>
      <c r="RFC638" s="112"/>
      <c r="RFD638" s="112"/>
      <c r="RFE638" s="112"/>
      <c r="RFF638" s="112"/>
      <c r="RFG638" s="112"/>
      <c r="RFH638" s="112"/>
      <c r="RFI638" s="112"/>
      <c r="RFJ638" s="112"/>
      <c r="RFK638" s="112"/>
      <c r="RFL638" s="112"/>
      <c r="RFM638" s="112"/>
      <c r="RFN638" s="112"/>
      <c r="RFO638" s="112"/>
      <c r="RFP638" s="112"/>
      <c r="RFQ638" s="112"/>
      <c r="RFR638" s="112"/>
      <c r="RFS638" s="112"/>
      <c r="RFT638" s="112"/>
      <c r="RFU638" s="112"/>
      <c r="RFV638" s="112"/>
      <c r="RFW638" s="112"/>
      <c r="RFX638" s="112"/>
      <c r="RFY638" s="112"/>
      <c r="RFZ638" s="112"/>
      <c r="RGA638" s="112"/>
      <c r="RGB638" s="112"/>
      <c r="RGC638" s="112"/>
      <c r="RGD638" s="112"/>
      <c r="RGE638" s="112"/>
      <c r="RGF638" s="112"/>
      <c r="RGG638" s="112"/>
      <c r="RGH638" s="112"/>
      <c r="RGI638" s="112"/>
      <c r="RGJ638" s="112"/>
      <c r="RGK638" s="112"/>
      <c r="RGL638" s="112"/>
      <c r="RGM638" s="112"/>
      <c r="RGN638" s="112"/>
      <c r="RGO638" s="112"/>
      <c r="RGP638" s="112"/>
      <c r="RGQ638" s="112"/>
      <c r="RGR638" s="112"/>
      <c r="RGS638" s="112"/>
      <c r="RGT638" s="112"/>
      <c r="RGU638" s="112"/>
      <c r="RGV638" s="112"/>
      <c r="RGW638" s="112"/>
      <c r="RGX638" s="112"/>
      <c r="RGY638" s="112"/>
      <c r="RGZ638" s="112"/>
      <c r="RHA638" s="112"/>
      <c r="RHB638" s="112"/>
      <c r="RHC638" s="112"/>
      <c r="RHD638" s="112"/>
      <c r="RHE638" s="112"/>
      <c r="RHF638" s="112"/>
      <c r="RHG638" s="112"/>
      <c r="RHH638" s="112"/>
      <c r="RHI638" s="112"/>
      <c r="RHJ638" s="112"/>
      <c r="RHK638" s="112"/>
      <c r="RHL638" s="112"/>
      <c r="RHM638" s="112"/>
      <c r="RHN638" s="112"/>
      <c r="RHO638" s="112"/>
      <c r="RHP638" s="112"/>
      <c r="RHQ638" s="112"/>
      <c r="RHR638" s="112"/>
      <c r="RHS638" s="112"/>
      <c r="RHT638" s="112"/>
      <c r="RHU638" s="112"/>
      <c r="RHV638" s="112"/>
      <c r="RHW638" s="112"/>
      <c r="RHX638" s="112"/>
      <c r="RHY638" s="112"/>
      <c r="RHZ638" s="112"/>
      <c r="RIA638" s="112"/>
      <c r="RIB638" s="112"/>
      <c r="RIC638" s="112"/>
      <c r="RID638" s="112"/>
      <c r="RIE638" s="112"/>
      <c r="RIF638" s="112"/>
      <c r="RIG638" s="112"/>
      <c r="RIH638" s="112"/>
      <c r="RII638" s="112"/>
      <c r="RIJ638" s="112"/>
      <c r="RIK638" s="112"/>
      <c r="RIL638" s="112"/>
      <c r="RIM638" s="112"/>
      <c r="RIN638" s="112"/>
      <c r="RIO638" s="112"/>
      <c r="RIP638" s="112"/>
      <c r="RIQ638" s="112"/>
      <c r="RIR638" s="112"/>
      <c r="RIS638" s="112"/>
      <c r="RIT638" s="112"/>
      <c r="RIU638" s="112"/>
      <c r="RIV638" s="112"/>
      <c r="RIW638" s="112"/>
      <c r="RIX638" s="112"/>
      <c r="RIY638" s="112"/>
      <c r="RIZ638" s="112"/>
      <c r="RJA638" s="112"/>
      <c r="RJB638" s="112"/>
      <c r="RJC638" s="112"/>
      <c r="RJD638" s="112"/>
      <c r="RJE638" s="112"/>
      <c r="RJF638" s="112"/>
      <c r="RJG638" s="112"/>
      <c r="RJH638" s="112"/>
      <c r="RJI638" s="112"/>
      <c r="RJJ638" s="112"/>
      <c r="RJK638" s="112"/>
      <c r="RJL638" s="112"/>
      <c r="RJM638" s="112"/>
      <c r="RJN638" s="112"/>
      <c r="RJO638" s="112"/>
      <c r="RJP638" s="112"/>
      <c r="RJQ638" s="112"/>
      <c r="RJR638" s="112"/>
      <c r="RJS638" s="112"/>
      <c r="RJT638" s="112"/>
      <c r="RJU638" s="112"/>
      <c r="RJV638" s="112"/>
      <c r="RJW638" s="112"/>
      <c r="RJX638" s="112"/>
      <c r="RJY638" s="112"/>
      <c r="RJZ638" s="112"/>
      <c r="RKA638" s="112"/>
      <c r="RKB638" s="112"/>
      <c r="RKC638" s="112"/>
      <c r="RKD638" s="112"/>
      <c r="RKE638" s="112"/>
      <c r="RKF638" s="112"/>
      <c r="RKG638" s="112"/>
      <c r="RKH638" s="112"/>
      <c r="RKI638" s="112"/>
      <c r="RKJ638" s="112"/>
      <c r="RKK638" s="112"/>
      <c r="RKL638" s="112"/>
      <c r="RKM638" s="112"/>
      <c r="RKN638" s="112"/>
      <c r="RKO638" s="112"/>
      <c r="RKP638" s="112"/>
      <c r="RKQ638" s="112"/>
      <c r="RKR638" s="112"/>
      <c r="RKS638" s="112"/>
      <c r="RKT638" s="112"/>
      <c r="RKU638" s="112"/>
      <c r="RKV638" s="112"/>
      <c r="RKW638" s="112"/>
      <c r="RKX638" s="112"/>
      <c r="RKY638" s="112"/>
      <c r="RKZ638" s="112"/>
      <c r="RLA638" s="112"/>
      <c r="RLB638" s="112"/>
      <c r="RLC638" s="112"/>
      <c r="RLD638" s="112"/>
      <c r="RLE638" s="112"/>
      <c r="RLF638" s="112"/>
      <c r="RLG638" s="112"/>
      <c r="RLH638" s="112"/>
      <c r="RLI638" s="112"/>
      <c r="RLJ638" s="112"/>
      <c r="RLK638" s="112"/>
      <c r="RLL638" s="112"/>
      <c r="RLM638" s="112"/>
      <c r="RLN638" s="112"/>
      <c r="RLO638" s="112"/>
      <c r="RLP638" s="112"/>
      <c r="RLQ638" s="112"/>
      <c r="RLR638" s="112"/>
      <c r="RLS638" s="112"/>
      <c r="RLT638" s="112"/>
      <c r="RLU638" s="112"/>
      <c r="RLV638" s="112"/>
      <c r="RLW638" s="112"/>
      <c r="RLX638" s="112"/>
      <c r="RLY638" s="112"/>
      <c r="RLZ638" s="112"/>
      <c r="RMA638" s="112"/>
      <c r="RMB638" s="112"/>
      <c r="RMC638" s="112"/>
      <c r="RMD638" s="112"/>
      <c r="RME638" s="112"/>
      <c r="RMF638" s="112"/>
      <c r="RMG638" s="112"/>
      <c r="RMH638" s="112"/>
      <c r="RMI638" s="112"/>
      <c r="RMJ638" s="112"/>
      <c r="RMK638" s="112"/>
      <c r="RML638" s="112"/>
      <c r="RMM638" s="112"/>
      <c r="RMN638" s="112"/>
      <c r="RMO638" s="112"/>
      <c r="RMP638" s="112"/>
      <c r="RMQ638" s="112"/>
      <c r="RMR638" s="112"/>
      <c r="RMS638" s="112"/>
      <c r="RMT638" s="112"/>
      <c r="RMU638" s="112"/>
      <c r="RMV638" s="112"/>
      <c r="RMW638" s="112"/>
      <c r="RMX638" s="112"/>
      <c r="RMY638" s="112"/>
      <c r="RMZ638" s="112"/>
      <c r="RNA638" s="112"/>
      <c r="RNB638" s="112"/>
      <c r="RNC638" s="112"/>
      <c r="RND638" s="112"/>
      <c r="RNE638" s="112"/>
      <c r="RNF638" s="112"/>
      <c r="RNG638" s="112"/>
      <c r="RNH638" s="112"/>
      <c r="RNI638" s="112"/>
      <c r="RNJ638" s="112"/>
      <c r="RNK638" s="112"/>
      <c r="RNL638" s="112"/>
      <c r="RNM638" s="112"/>
      <c r="RNN638" s="112"/>
      <c r="RNO638" s="112"/>
      <c r="RNP638" s="112"/>
      <c r="RNQ638" s="112"/>
      <c r="RNR638" s="112"/>
      <c r="RNS638" s="112"/>
      <c r="RNT638" s="112"/>
      <c r="RNU638" s="112"/>
      <c r="RNV638" s="112"/>
      <c r="RNW638" s="112"/>
      <c r="RNX638" s="112"/>
      <c r="RNY638" s="112"/>
      <c r="RNZ638" s="112"/>
      <c r="ROA638" s="112"/>
      <c r="ROB638" s="112"/>
      <c r="ROC638" s="112"/>
      <c r="ROD638" s="112"/>
      <c r="ROE638" s="112"/>
      <c r="ROF638" s="112"/>
      <c r="ROG638" s="112"/>
      <c r="ROH638" s="112"/>
      <c r="ROI638" s="112"/>
      <c r="ROJ638" s="112"/>
      <c r="ROK638" s="112"/>
      <c r="ROL638" s="112"/>
      <c r="ROM638" s="112"/>
      <c r="RON638" s="112"/>
      <c r="ROO638" s="112"/>
      <c r="ROP638" s="112"/>
      <c r="ROQ638" s="112"/>
      <c r="ROR638" s="112"/>
      <c r="ROS638" s="112"/>
      <c r="ROT638" s="112"/>
      <c r="ROU638" s="112"/>
      <c r="ROV638" s="112"/>
      <c r="ROW638" s="112"/>
      <c r="ROX638" s="112"/>
      <c r="ROY638" s="112"/>
      <c r="ROZ638" s="112"/>
      <c r="RPA638" s="112"/>
      <c r="RPB638" s="112"/>
      <c r="RPC638" s="112"/>
      <c r="RPD638" s="112"/>
      <c r="RPE638" s="112"/>
      <c r="RPF638" s="112"/>
      <c r="RPG638" s="112"/>
      <c r="RPH638" s="112"/>
      <c r="RPI638" s="112"/>
      <c r="RPJ638" s="112"/>
      <c r="RPK638" s="112"/>
      <c r="RPL638" s="112"/>
      <c r="RPM638" s="112"/>
      <c r="RPN638" s="112"/>
      <c r="RPO638" s="112"/>
      <c r="RPP638" s="112"/>
      <c r="RPQ638" s="112"/>
      <c r="RPR638" s="112"/>
      <c r="RPS638" s="112"/>
      <c r="RPT638" s="112"/>
      <c r="RPU638" s="112"/>
      <c r="RPV638" s="112"/>
      <c r="RPW638" s="112"/>
      <c r="RPX638" s="112"/>
      <c r="RPY638" s="112"/>
      <c r="RPZ638" s="112"/>
      <c r="RQA638" s="112"/>
      <c r="RQB638" s="112"/>
      <c r="RQC638" s="112"/>
      <c r="RQD638" s="112"/>
      <c r="RQE638" s="112"/>
      <c r="RQF638" s="112"/>
      <c r="RQG638" s="112"/>
      <c r="RQH638" s="112"/>
      <c r="RQI638" s="112"/>
      <c r="RQJ638" s="112"/>
      <c r="RQK638" s="112"/>
      <c r="RQL638" s="112"/>
      <c r="RQM638" s="112"/>
      <c r="RQN638" s="112"/>
      <c r="RQO638" s="112"/>
      <c r="RQP638" s="112"/>
      <c r="RQQ638" s="112"/>
      <c r="RQR638" s="112"/>
      <c r="RQS638" s="112"/>
      <c r="RQT638" s="112"/>
      <c r="RQU638" s="112"/>
      <c r="RQV638" s="112"/>
      <c r="RQW638" s="112"/>
      <c r="RQX638" s="112"/>
      <c r="RQY638" s="112"/>
      <c r="RQZ638" s="112"/>
      <c r="RRA638" s="112"/>
      <c r="RRB638" s="112"/>
      <c r="RRC638" s="112"/>
      <c r="RRD638" s="112"/>
      <c r="RRE638" s="112"/>
      <c r="RRF638" s="112"/>
      <c r="RRG638" s="112"/>
      <c r="RRH638" s="112"/>
      <c r="RRI638" s="112"/>
      <c r="RRJ638" s="112"/>
      <c r="RRK638" s="112"/>
      <c r="RRL638" s="112"/>
      <c r="RRM638" s="112"/>
      <c r="RRN638" s="112"/>
      <c r="RRO638" s="112"/>
      <c r="RRP638" s="112"/>
      <c r="RRQ638" s="112"/>
      <c r="RRR638" s="112"/>
      <c r="RRS638" s="112"/>
      <c r="RRT638" s="112"/>
      <c r="RRU638" s="112"/>
      <c r="RRV638" s="112"/>
      <c r="RRW638" s="112"/>
      <c r="RRX638" s="112"/>
      <c r="RRY638" s="112"/>
      <c r="RRZ638" s="112"/>
      <c r="RSA638" s="112"/>
      <c r="RSB638" s="112"/>
      <c r="RSC638" s="112"/>
      <c r="RSD638" s="112"/>
      <c r="RSE638" s="112"/>
      <c r="RSF638" s="112"/>
      <c r="RSG638" s="112"/>
      <c r="RSH638" s="112"/>
      <c r="RSI638" s="112"/>
      <c r="RSJ638" s="112"/>
      <c r="RSK638" s="112"/>
      <c r="RSL638" s="112"/>
      <c r="RSM638" s="112"/>
      <c r="RSN638" s="112"/>
      <c r="RSO638" s="112"/>
      <c r="RSP638" s="112"/>
      <c r="RSQ638" s="112"/>
      <c r="RSR638" s="112"/>
      <c r="RSS638" s="112"/>
      <c r="RST638" s="112"/>
      <c r="RSU638" s="112"/>
      <c r="RSV638" s="112"/>
      <c r="RSW638" s="112"/>
      <c r="RSX638" s="112"/>
      <c r="RSY638" s="112"/>
      <c r="RSZ638" s="112"/>
      <c r="RTA638" s="112"/>
      <c r="RTB638" s="112"/>
      <c r="RTC638" s="112"/>
      <c r="RTD638" s="112"/>
      <c r="RTE638" s="112"/>
      <c r="RTF638" s="112"/>
      <c r="RTG638" s="112"/>
      <c r="RTH638" s="112"/>
      <c r="RTI638" s="112"/>
      <c r="RTJ638" s="112"/>
      <c r="RTK638" s="112"/>
      <c r="RTL638" s="112"/>
      <c r="RTM638" s="112"/>
      <c r="RTN638" s="112"/>
      <c r="RTO638" s="112"/>
      <c r="RTP638" s="112"/>
      <c r="RTQ638" s="112"/>
      <c r="RTR638" s="112"/>
      <c r="RTS638" s="112"/>
      <c r="RTT638" s="112"/>
      <c r="RTU638" s="112"/>
      <c r="RTV638" s="112"/>
      <c r="RTW638" s="112"/>
      <c r="RTX638" s="112"/>
      <c r="RTY638" s="112"/>
      <c r="RTZ638" s="112"/>
      <c r="RUA638" s="112"/>
      <c r="RUB638" s="112"/>
      <c r="RUC638" s="112"/>
      <c r="RUD638" s="112"/>
      <c r="RUE638" s="112"/>
      <c r="RUF638" s="112"/>
      <c r="RUG638" s="112"/>
      <c r="RUH638" s="112"/>
      <c r="RUI638" s="112"/>
      <c r="RUJ638" s="112"/>
      <c r="RUK638" s="112"/>
      <c r="RUL638" s="112"/>
      <c r="RUM638" s="112"/>
      <c r="RUN638" s="112"/>
      <c r="RUO638" s="112"/>
      <c r="RUP638" s="112"/>
      <c r="RUQ638" s="112"/>
      <c r="RUR638" s="112"/>
      <c r="RUS638" s="112"/>
      <c r="RUT638" s="112"/>
      <c r="RUU638" s="112"/>
      <c r="RUV638" s="112"/>
      <c r="RUW638" s="112"/>
      <c r="RUX638" s="112"/>
      <c r="RUY638" s="112"/>
      <c r="RUZ638" s="112"/>
      <c r="RVA638" s="112"/>
      <c r="RVB638" s="112"/>
      <c r="RVC638" s="112"/>
      <c r="RVD638" s="112"/>
      <c r="RVE638" s="112"/>
      <c r="RVF638" s="112"/>
      <c r="RVG638" s="112"/>
      <c r="RVH638" s="112"/>
      <c r="RVI638" s="112"/>
      <c r="RVJ638" s="112"/>
      <c r="RVK638" s="112"/>
      <c r="RVL638" s="112"/>
      <c r="RVM638" s="112"/>
      <c r="RVN638" s="112"/>
      <c r="RVO638" s="112"/>
      <c r="RVP638" s="112"/>
      <c r="RVQ638" s="112"/>
      <c r="RVR638" s="112"/>
      <c r="RVS638" s="112"/>
      <c r="RVT638" s="112"/>
      <c r="RVU638" s="112"/>
      <c r="RVV638" s="112"/>
      <c r="RVW638" s="112"/>
      <c r="RVX638" s="112"/>
      <c r="RVY638" s="112"/>
      <c r="RVZ638" s="112"/>
      <c r="RWA638" s="112"/>
      <c r="RWB638" s="112"/>
      <c r="RWC638" s="112"/>
      <c r="RWD638" s="112"/>
      <c r="RWE638" s="112"/>
      <c r="RWF638" s="112"/>
      <c r="RWG638" s="112"/>
      <c r="RWH638" s="112"/>
      <c r="RWI638" s="112"/>
      <c r="RWJ638" s="112"/>
      <c r="RWK638" s="112"/>
      <c r="RWL638" s="112"/>
      <c r="RWM638" s="112"/>
      <c r="RWN638" s="112"/>
      <c r="RWO638" s="112"/>
      <c r="RWP638" s="112"/>
      <c r="RWQ638" s="112"/>
      <c r="RWR638" s="112"/>
      <c r="RWS638" s="112"/>
      <c r="RWT638" s="112"/>
      <c r="RWU638" s="112"/>
      <c r="RWV638" s="112"/>
      <c r="RWW638" s="112"/>
      <c r="RWX638" s="112"/>
      <c r="RWY638" s="112"/>
      <c r="RWZ638" s="112"/>
      <c r="RXA638" s="112"/>
      <c r="RXB638" s="112"/>
      <c r="RXC638" s="112"/>
      <c r="RXD638" s="112"/>
      <c r="RXE638" s="112"/>
      <c r="RXF638" s="112"/>
      <c r="RXG638" s="112"/>
      <c r="RXH638" s="112"/>
      <c r="RXI638" s="112"/>
      <c r="RXJ638" s="112"/>
      <c r="RXK638" s="112"/>
      <c r="RXL638" s="112"/>
      <c r="RXM638" s="112"/>
      <c r="RXN638" s="112"/>
      <c r="RXO638" s="112"/>
      <c r="RXP638" s="112"/>
      <c r="RXQ638" s="112"/>
      <c r="RXR638" s="112"/>
      <c r="RXS638" s="112"/>
      <c r="RXT638" s="112"/>
      <c r="RXU638" s="112"/>
      <c r="RXV638" s="112"/>
      <c r="RXW638" s="112"/>
      <c r="RXX638" s="112"/>
      <c r="RXY638" s="112"/>
      <c r="RXZ638" s="112"/>
      <c r="RYA638" s="112"/>
      <c r="RYB638" s="112"/>
      <c r="RYC638" s="112"/>
      <c r="RYD638" s="112"/>
      <c r="RYE638" s="112"/>
      <c r="RYF638" s="112"/>
      <c r="RYG638" s="112"/>
      <c r="RYH638" s="112"/>
      <c r="RYI638" s="112"/>
      <c r="RYJ638" s="112"/>
      <c r="RYK638" s="112"/>
      <c r="RYL638" s="112"/>
      <c r="RYM638" s="112"/>
      <c r="RYN638" s="112"/>
      <c r="RYO638" s="112"/>
      <c r="RYP638" s="112"/>
      <c r="RYQ638" s="112"/>
      <c r="RYR638" s="112"/>
      <c r="RYS638" s="112"/>
      <c r="RYT638" s="112"/>
      <c r="RYU638" s="112"/>
      <c r="RYV638" s="112"/>
      <c r="RYW638" s="112"/>
      <c r="RYX638" s="112"/>
      <c r="RYY638" s="112"/>
      <c r="RYZ638" s="112"/>
      <c r="RZA638" s="112"/>
      <c r="RZB638" s="112"/>
      <c r="RZC638" s="112"/>
      <c r="RZD638" s="112"/>
      <c r="RZE638" s="112"/>
      <c r="RZF638" s="112"/>
      <c r="RZG638" s="112"/>
      <c r="RZH638" s="112"/>
      <c r="RZI638" s="112"/>
      <c r="RZJ638" s="112"/>
      <c r="RZK638" s="112"/>
      <c r="RZL638" s="112"/>
      <c r="RZM638" s="112"/>
      <c r="RZN638" s="112"/>
      <c r="RZO638" s="112"/>
      <c r="RZP638" s="112"/>
      <c r="RZQ638" s="112"/>
      <c r="RZR638" s="112"/>
      <c r="RZS638" s="112"/>
      <c r="RZT638" s="112"/>
      <c r="RZU638" s="112"/>
      <c r="RZV638" s="112"/>
      <c r="RZW638" s="112"/>
      <c r="RZX638" s="112"/>
      <c r="RZY638" s="112"/>
      <c r="RZZ638" s="112"/>
      <c r="SAA638" s="112"/>
      <c r="SAB638" s="112"/>
      <c r="SAC638" s="112"/>
      <c r="SAD638" s="112"/>
      <c r="SAE638" s="112"/>
      <c r="SAF638" s="112"/>
      <c r="SAG638" s="112"/>
      <c r="SAH638" s="112"/>
      <c r="SAI638" s="112"/>
      <c r="SAJ638" s="112"/>
      <c r="SAK638" s="112"/>
      <c r="SAL638" s="112"/>
      <c r="SAM638" s="112"/>
      <c r="SAN638" s="112"/>
      <c r="SAO638" s="112"/>
      <c r="SAP638" s="112"/>
      <c r="SAQ638" s="112"/>
      <c r="SAR638" s="112"/>
      <c r="SAS638" s="112"/>
      <c r="SAT638" s="112"/>
      <c r="SAU638" s="112"/>
      <c r="SAV638" s="112"/>
      <c r="SAW638" s="112"/>
      <c r="SAX638" s="112"/>
      <c r="SAY638" s="112"/>
      <c r="SAZ638" s="112"/>
      <c r="SBA638" s="112"/>
      <c r="SBB638" s="112"/>
      <c r="SBC638" s="112"/>
      <c r="SBD638" s="112"/>
      <c r="SBE638" s="112"/>
      <c r="SBF638" s="112"/>
      <c r="SBG638" s="112"/>
      <c r="SBH638" s="112"/>
      <c r="SBI638" s="112"/>
      <c r="SBJ638" s="112"/>
      <c r="SBK638" s="112"/>
      <c r="SBL638" s="112"/>
      <c r="SBM638" s="112"/>
      <c r="SBN638" s="112"/>
      <c r="SBO638" s="112"/>
      <c r="SBP638" s="112"/>
      <c r="SBQ638" s="112"/>
      <c r="SBR638" s="112"/>
      <c r="SBS638" s="112"/>
      <c r="SBT638" s="112"/>
      <c r="SBU638" s="112"/>
      <c r="SBV638" s="112"/>
      <c r="SBW638" s="112"/>
      <c r="SBX638" s="112"/>
      <c r="SBY638" s="112"/>
      <c r="SBZ638" s="112"/>
      <c r="SCA638" s="112"/>
      <c r="SCB638" s="112"/>
      <c r="SCC638" s="112"/>
      <c r="SCD638" s="112"/>
      <c r="SCE638" s="112"/>
      <c r="SCF638" s="112"/>
      <c r="SCG638" s="112"/>
      <c r="SCH638" s="112"/>
      <c r="SCI638" s="112"/>
      <c r="SCJ638" s="112"/>
      <c r="SCK638" s="112"/>
      <c r="SCL638" s="112"/>
      <c r="SCM638" s="112"/>
      <c r="SCN638" s="112"/>
      <c r="SCO638" s="112"/>
      <c r="SCP638" s="112"/>
      <c r="SCQ638" s="112"/>
      <c r="SCR638" s="112"/>
      <c r="SCS638" s="112"/>
      <c r="SCT638" s="112"/>
      <c r="SCU638" s="112"/>
      <c r="SCV638" s="112"/>
      <c r="SCW638" s="112"/>
      <c r="SCX638" s="112"/>
      <c r="SCY638" s="112"/>
      <c r="SCZ638" s="112"/>
      <c r="SDA638" s="112"/>
      <c r="SDB638" s="112"/>
      <c r="SDC638" s="112"/>
      <c r="SDD638" s="112"/>
      <c r="SDE638" s="112"/>
      <c r="SDF638" s="112"/>
      <c r="SDG638" s="112"/>
      <c r="SDH638" s="112"/>
      <c r="SDI638" s="112"/>
      <c r="SDJ638" s="112"/>
      <c r="SDK638" s="112"/>
      <c r="SDL638" s="112"/>
      <c r="SDM638" s="112"/>
      <c r="SDN638" s="112"/>
      <c r="SDO638" s="112"/>
      <c r="SDP638" s="112"/>
      <c r="SDQ638" s="112"/>
      <c r="SDR638" s="112"/>
      <c r="SDS638" s="112"/>
      <c r="SDT638" s="112"/>
      <c r="SDU638" s="112"/>
      <c r="SDV638" s="112"/>
      <c r="SDW638" s="112"/>
      <c r="SDX638" s="112"/>
      <c r="SDY638" s="112"/>
      <c r="SDZ638" s="112"/>
      <c r="SEA638" s="112"/>
      <c r="SEB638" s="112"/>
      <c r="SEC638" s="112"/>
      <c r="SED638" s="112"/>
      <c r="SEE638" s="112"/>
      <c r="SEF638" s="112"/>
      <c r="SEG638" s="112"/>
      <c r="SEH638" s="112"/>
      <c r="SEI638" s="112"/>
      <c r="SEJ638" s="112"/>
      <c r="SEK638" s="112"/>
      <c r="SEL638" s="112"/>
      <c r="SEM638" s="112"/>
      <c r="SEN638" s="112"/>
      <c r="SEO638" s="112"/>
      <c r="SEP638" s="112"/>
      <c r="SEQ638" s="112"/>
      <c r="SER638" s="112"/>
      <c r="SES638" s="112"/>
      <c r="SET638" s="112"/>
      <c r="SEU638" s="112"/>
      <c r="SEV638" s="112"/>
      <c r="SEW638" s="112"/>
      <c r="SEX638" s="112"/>
      <c r="SEY638" s="112"/>
      <c r="SEZ638" s="112"/>
      <c r="SFA638" s="112"/>
      <c r="SFB638" s="112"/>
      <c r="SFC638" s="112"/>
      <c r="SFD638" s="112"/>
      <c r="SFE638" s="112"/>
      <c r="SFF638" s="112"/>
      <c r="SFG638" s="112"/>
      <c r="SFH638" s="112"/>
      <c r="SFI638" s="112"/>
      <c r="SFJ638" s="112"/>
      <c r="SFK638" s="112"/>
      <c r="SFL638" s="112"/>
      <c r="SFM638" s="112"/>
      <c r="SFN638" s="112"/>
      <c r="SFO638" s="112"/>
      <c r="SFP638" s="112"/>
      <c r="SFQ638" s="112"/>
      <c r="SFR638" s="112"/>
      <c r="SFS638" s="112"/>
      <c r="SFT638" s="112"/>
      <c r="SFU638" s="112"/>
      <c r="SFV638" s="112"/>
      <c r="SFW638" s="112"/>
      <c r="SFX638" s="112"/>
      <c r="SFY638" s="112"/>
      <c r="SFZ638" s="112"/>
      <c r="SGA638" s="112"/>
      <c r="SGB638" s="112"/>
      <c r="SGC638" s="112"/>
      <c r="SGD638" s="112"/>
      <c r="SGE638" s="112"/>
      <c r="SGF638" s="112"/>
      <c r="SGG638" s="112"/>
      <c r="SGH638" s="112"/>
      <c r="SGI638" s="112"/>
      <c r="SGJ638" s="112"/>
      <c r="SGK638" s="112"/>
      <c r="SGL638" s="112"/>
      <c r="SGM638" s="112"/>
      <c r="SGN638" s="112"/>
      <c r="SGO638" s="112"/>
      <c r="SGP638" s="112"/>
      <c r="SGQ638" s="112"/>
      <c r="SGR638" s="112"/>
      <c r="SGS638" s="112"/>
      <c r="SGT638" s="112"/>
      <c r="SGU638" s="112"/>
      <c r="SGV638" s="112"/>
      <c r="SGW638" s="112"/>
      <c r="SGX638" s="112"/>
      <c r="SGY638" s="112"/>
      <c r="SGZ638" s="112"/>
      <c r="SHA638" s="112"/>
      <c r="SHB638" s="112"/>
      <c r="SHC638" s="112"/>
      <c r="SHD638" s="112"/>
      <c r="SHE638" s="112"/>
      <c r="SHF638" s="112"/>
      <c r="SHG638" s="112"/>
      <c r="SHH638" s="112"/>
      <c r="SHI638" s="112"/>
      <c r="SHJ638" s="112"/>
      <c r="SHK638" s="112"/>
      <c r="SHL638" s="112"/>
      <c r="SHM638" s="112"/>
      <c r="SHN638" s="112"/>
      <c r="SHO638" s="112"/>
      <c r="SHP638" s="112"/>
      <c r="SHQ638" s="112"/>
      <c r="SHR638" s="112"/>
      <c r="SHS638" s="112"/>
      <c r="SHT638" s="112"/>
      <c r="SHU638" s="112"/>
      <c r="SHV638" s="112"/>
      <c r="SHW638" s="112"/>
      <c r="SHX638" s="112"/>
      <c r="SHY638" s="112"/>
      <c r="SHZ638" s="112"/>
      <c r="SIA638" s="112"/>
      <c r="SIB638" s="112"/>
      <c r="SIC638" s="112"/>
      <c r="SID638" s="112"/>
      <c r="SIE638" s="112"/>
      <c r="SIF638" s="112"/>
      <c r="SIG638" s="112"/>
      <c r="SIH638" s="112"/>
      <c r="SII638" s="112"/>
      <c r="SIJ638" s="112"/>
      <c r="SIK638" s="112"/>
      <c r="SIL638" s="112"/>
      <c r="SIM638" s="112"/>
      <c r="SIN638" s="112"/>
      <c r="SIO638" s="112"/>
      <c r="SIP638" s="112"/>
      <c r="SIQ638" s="112"/>
      <c r="SIR638" s="112"/>
      <c r="SIS638" s="112"/>
      <c r="SIT638" s="112"/>
      <c r="SIU638" s="112"/>
      <c r="SIV638" s="112"/>
      <c r="SIW638" s="112"/>
      <c r="SIX638" s="112"/>
      <c r="SIY638" s="112"/>
      <c r="SIZ638" s="112"/>
      <c r="SJA638" s="112"/>
      <c r="SJB638" s="112"/>
      <c r="SJC638" s="112"/>
      <c r="SJD638" s="112"/>
      <c r="SJE638" s="112"/>
      <c r="SJF638" s="112"/>
      <c r="SJG638" s="112"/>
      <c r="SJH638" s="112"/>
      <c r="SJI638" s="112"/>
      <c r="SJJ638" s="112"/>
      <c r="SJK638" s="112"/>
      <c r="SJL638" s="112"/>
      <c r="SJM638" s="112"/>
      <c r="SJN638" s="112"/>
      <c r="SJO638" s="112"/>
      <c r="SJP638" s="112"/>
      <c r="SJQ638" s="112"/>
      <c r="SJR638" s="112"/>
      <c r="SJS638" s="112"/>
      <c r="SJT638" s="112"/>
      <c r="SJU638" s="112"/>
      <c r="SJV638" s="112"/>
      <c r="SJW638" s="112"/>
      <c r="SJX638" s="112"/>
      <c r="SJY638" s="112"/>
      <c r="SJZ638" s="112"/>
      <c r="SKA638" s="112"/>
      <c r="SKB638" s="112"/>
      <c r="SKC638" s="112"/>
      <c r="SKD638" s="112"/>
      <c r="SKE638" s="112"/>
      <c r="SKF638" s="112"/>
      <c r="SKG638" s="112"/>
      <c r="SKH638" s="112"/>
      <c r="SKI638" s="112"/>
      <c r="SKJ638" s="112"/>
      <c r="SKK638" s="112"/>
      <c r="SKL638" s="112"/>
      <c r="SKM638" s="112"/>
      <c r="SKN638" s="112"/>
      <c r="SKO638" s="112"/>
      <c r="SKP638" s="112"/>
      <c r="SKQ638" s="112"/>
      <c r="SKR638" s="112"/>
      <c r="SKS638" s="112"/>
      <c r="SKT638" s="112"/>
      <c r="SKU638" s="112"/>
      <c r="SKV638" s="112"/>
      <c r="SKW638" s="112"/>
      <c r="SKX638" s="112"/>
      <c r="SKY638" s="112"/>
      <c r="SKZ638" s="112"/>
      <c r="SLA638" s="112"/>
      <c r="SLB638" s="112"/>
      <c r="SLC638" s="112"/>
      <c r="SLD638" s="112"/>
      <c r="SLE638" s="112"/>
      <c r="SLF638" s="112"/>
      <c r="SLG638" s="112"/>
      <c r="SLH638" s="112"/>
      <c r="SLI638" s="112"/>
      <c r="SLJ638" s="112"/>
      <c r="SLK638" s="112"/>
      <c r="SLL638" s="112"/>
      <c r="SLM638" s="112"/>
      <c r="SLN638" s="112"/>
      <c r="SLO638" s="112"/>
      <c r="SLP638" s="112"/>
      <c r="SLQ638" s="112"/>
      <c r="SLR638" s="112"/>
      <c r="SLS638" s="112"/>
      <c r="SLT638" s="112"/>
      <c r="SLU638" s="112"/>
      <c r="SLV638" s="112"/>
      <c r="SLW638" s="112"/>
      <c r="SLX638" s="112"/>
      <c r="SLY638" s="112"/>
      <c r="SLZ638" s="112"/>
      <c r="SMA638" s="112"/>
      <c r="SMB638" s="112"/>
      <c r="SMC638" s="112"/>
      <c r="SMD638" s="112"/>
      <c r="SME638" s="112"/>
      <c r="SMF638" s="112"/>
      <c r="SMG638" s="112"/>
      <c r="SMH638" s="112"/>
      <c r="SMI638" s="112"/>
      <c r="SMJ638" s="112"/>
      <c r="SMK638" s="112"/>
      <c r="SML638" s="112"/>
      <c r="SMM638" s="112"/>
      <c r="SMN638" s="112"/>
      <c r="SMO638" s="112"/>
      <c r="SMP638" s="112"/>
      <c r="SMQ638" s="112"/>
      <c r="SMR638" s="112"/>
      <c r="SMS638" s="112"/>
      <c r="SMT638" s="112"/>
      <c r="SMU638" s="112"/>
      <c r="SMV638" s="112"/>
      <c r="SMW638" s="112"/>
      <c r="SMX638" s="112"/>
      <c r="SMY638" s="112"/>
      <c r="SMZ638" s="112"/>
      <c r="SNA638" s="112"/>
      <c r="SNB638" s="112"/>
      <c r="SNC638" s="112"/>
      <c r="SND638" s="112"/>
      <c r="SNE638" s="112"/>
      <c r="SNF638" s="112"/>
      <c r="SNG638" s="112"/>
      <c r="SNH638" s="112"/>
      <c r="SNI638" s="112"/>
      <c r="SNJ638" s="112"/>
      <c r="SNK638" s="112"/>
      <c r="SNL638" s="112"/>
      <c r="SNM638" s="112"/>
      <c r="SNN638" s="112"/>
      <c r="SNO638" s="112"/>
      <c r="SNP638" s="112"/>
      <c r="SNQ638" s="112"/>
      <c r="SNR638" s="112"/>
      <c r="SNS638" s="112"/>
      <c r="SNT638" s="112"/>
      <c r="SNU638" s="112"/>
      <c r="SNV638" s="112"/>
      <c r="SNW638" s="112"/>
      <c r="SNX638" s="112"/>
      <c r="SNY638" s="112"/>
      <c r="SNZ638" s="112"/>
      <c r="SOA638" s="112"/>
      <c r="SOB638" s="112"/>
      <c r="SOC638" s="112"/>
      <c r="SOD638" s="112"/>
      <c r="SOE638" s="112"/>
      <c r="SOF638" s="112"/>
      <c r="SOG638" s="112"/>
      <c r="SOH638" s="112"/>
      <c r="SOI638" s="112"/>
      <c r="SOJ638" s="112"/>
      <c r="SOK638" s="112"/>
      <c r="SOL638" s="112"/>
      <c r="SOM638" s="112"/>
      <c r="SON638" s="112"/>
      <c r="SOO638" s="112"/>
      <c r="SOP638" s="112"/>
      <c r="SOQ638" s="112"/>
      <c r="SOR638" s="112"/>
      <c r="SOS638" s="112"/>
      <c r="SOT638" s="112"/>
      <c r="SOU638" s="112"/>
      <c r="SOV638" s="112"/>
      <c r="SOW638" s="112"/>
      <c r="SOX638" s="112"/>
      <c r="SOY638" s="112"/>
      <c r="SOZ638" s="112"/>
      <c r="SPA638" s="112"/>
      <c r="SPB638" s="112"/>
      <c r="SPC638" s="112"/>
      <c r="SPD638" s="112"/>
      <c r="SPE638" s="112"/>
      <c r="SPF638" s="112"/>
      <c r="SPG638" s="112"/>
      <c r="SPH638" s="112"/>
      <c r="SPI638" s="112"/>
      <c r="SPJ638" s="112"/>
      <c r="SPK638" s="112"/>
      <c r="SPL638" s="112"/>
      <c r="SPM638" s="112"/>
      <c r="SPN638" s="112"/>
      <c r="SPO638" s="112"/>
      <c r="SPP638" s="112"/>
      <c r="SPQ638" s="112"/>
      <c r="SPR638" s="112"/>
      <c r="SPS638" s="112"/>
      <c r="SPT638" s="112"/>
      <c r="SPU638" s="112"/>
      <c r="SPV638" s="112"/>
      <c r="SPW638" s="112"/>
      <c r="SPX638" s="112"/>
      <c r="SPY638" s="112"/>
      <c r="SPZ638" s="112"/>
      <c r="SQA638" s="112"/>
      <c r="SQB638" s="112"/>
      <c r="SQC638" s="112"/>
      <c r="SQD638" s="112"/>
      <c r="SQE638" s="112"/>
      <c r="SQF638" s="112"/>
      <c r="SQG638" s="112"/>
      <c r="SQH638" s="112"/>
      <c r="SQI638" s="112"/>
      <c r="SQJ638" s="112"/>
      <c r="SQK638" s="112"/>
      <c r="SQL638" s="112"/>
      <c r="SQM638" s="112"/>
      <c r="SQN638" s="112"/>
      <c r="SQO638" s="112"/>
      <c r="SQP638" s="112"/>
      <c r="SQQ638" s="112"/>
      <c r="SQR638" s="112"/>
      <c r="SQS638" s="112"/>
      <c r="SQT638" s="112"/>
      <c r="SQU638" s="112"/>
      <c r="SQV638" s="112"/>
      <c r="SQW638" s="112"/>
      <c r="SQX638" s="112"/>
      <c r="SQY638" s="112"/>
      <c r="SQZ638" s="112"/>
      <c r="SRA638" s="112"/>
      <c r="SRB638" s="112"/>
      <c r="SRC638" s="112"/>
      <c r="SRD638" s="112"/>
      <c r="SRE638" s="112"/>
      <c r="SRF638" s="112"/>
      <c r="SRG638" s="112"/>
      <c r="SRH638" s="112"/>
      <c r="SRI638" s="112"/>
      <c r="SRJ638" s="112"/>
      <c r="SRK638" s="112"/>
      <c r="SRL638" s="112"/>
      <c r="SRM638" s="112"/>
      <c r="SRN638" s="112"/>
      <c r="SRO638" s="112"/>
      <c r="SRP638" s="112"/>
      <c r="SRQ638" s="112"/>
      <c r="SRR638" s="112"/>
      <c r="SRS638" s="112"/>
      <c r="SRT638" s="112"/>
      <c r="SRU638" s="112"/>
      <c r="SRV638" s="112"/>
      <c r="SRW638" s="112"/>
      <c r="SRX638" s="112"/>
      <c r="SRY638" s="112"/>
      <c r="SRZ638" s="112"/>
      <c r="SSA638" s="112"/>
      <c r="SSB638" s="112"/>
      <c r="SSC638" s="112"/>
      <c r="SSD638" s="112"/>
      <c r="SSE638" s="112"/>
      <c r="SSF638" s="112"/>
      <c r="SSG638" s="112"/>
      <c r="SSH638" s="112"/>
      <c r="SSI638" s="112"/>
      <c r="SSJ638" s="112"/>
      <c r="SSK638" s="112"/>
      <c r="SSL638" s="112"/>
      <c r="SSM638" s="112"/>
      <c r="SSN638" s="112"/>
      <c r="SSO638" s="112"/>
      <c r="SSP638" s="112"/>
      <c r="SSQ638" s="112"/>
      <c r="SSR638" s="112"/>
      <c r="SSS638" s="112"/>
      <c r="SST638" s="112"/>
      <c r="SSU638" s="112"/>
      <c r="SSV638" s="112"/>
      <c r="SSW638" s="112"/>
      <c r="SSX638" s="112"/>
      <c r="SSY638" s="112"/>
      <c r="SSZ638" s="112"/>
      <c r="STA638" s="112"/>
      <c r="STB638" s="112"/>
      <c r="STC638" s="112"/>
      <c r="STD638" s="112"/>
      <c r="STE638" s="112"/>
      <c r="STF638" s="112"/>
      <c r="STG638" s="112"/>
      <c r="STH638" s="112"/>
      <c r="STI638" s="112"/>
      <c r="STJ638" s="112"/>
      <c r="STK638" s="112"/>
      <c r="STL638" s="112"/>
      <c r="STM638" s="112"/>
      <c r="STN638" s="112"/>
      <c r="STO638" s="112"/>
      <c r="STP638" s="112"/>
      <c r="STQ638" s="112"/>
      <c r="STR638" s="112"/>
      <c r="STS638" s="112"/>
      <c r="STT638" s="112"/>
      <c r="STU638" s="112"/>
      <c r="STV638" s="112"/>
      <c r="STW638" s="112"/>
      <c r="STX638" s="112"/>
      <c r="STY638" s="112"/>
      <c r="STZ638" s="112"/>
      <c r="SUA638" s="112"/>
      <c r="SUB638" s="112"/>
      <c r="SUC638" s="112"/>
      <c r="SUD638" s="112"/>
      <c r="SUE638" s="112"/>
      <c r="SUF638" s="112"/>
      <c r="SUG638" s="112"/>
      <c r="SUH638" s="112"/>
      <c r="SUI638" s="112"/>
      <c r="SUJ638" s="112"/>
      <c r="SUK638" s="112"/>
      <c r="SUL638" s="112"/>
      <c r="SUM638" s="112"/>
      <c r="SUN638" s="112"/>
      <c r="SUO638" s="112"/>
      <c r="SUP638" s="112"/>
      <c r="SUQ638" s="112"/>
      <c r="SUR638" s="112"/>
      <c r="SUS638" s="112"/>
      <c r="SUT638" s="112"/>
      <c r="SUU638" s="112"/>
      <c r="SUV638" s="112"/>
      <c r="SUW638" s="112"/>
      <c r="SUX638" s="112"/>
      <c r="SUY638" s="112"/>
      <c r="SUZ638" s="112"/>
      <c r="SVA638" s="112"/>
      <c r="SVB638" s="112"/>
      <c r="SVC638" s="112"/>
      <c r="SVD638" s="112"/>
      <c r="SVE638" s="112"/>
      <c r="SVF638" s="112"/>
      <c r="SVG638" s="112"/>
      <c r="SVH638" s="112"/>
      <c r="SVI638" s="112"/>
      <c r="SVJ638" s="112"/>
      <c r="SVK638" s="112"/>
      <c r="SVL638" s="112"/>
      <c r="SVM638" s="112"/>
      <c r="SVN638" s="112"/>
      <c r="SVO638" s="112"/>
      <c r="SVP638" s="112"/>
      <c r="SVQ638" s="112"/>
      <c r="SVR638" s="112"/>
      <c r="SVS638" s="112"/>
      <c r="SVT638" s="112"/>
      <c r="SVU638" s="112"/>
      <c r="SVV638" s="112"/>
      <c r="SVW638" s="112"/>
      <c r="SVX638" s="112"/>
      <c r="SVY638" s="112"/>
      <c r="SVZ638" s="112"/>
      <c r="SWA638" s="112"/>
      <c r="SWB638" s="112"/>
      <c r="SWC638" s="112"/>
      <c r="SWD638" s="112"/>
      <c r="SWE638" s="112"/>
      <c r="SWF638" s="112"/>
      <c r="SWG638" s="112"/>
      <c r="SWH638" s="112"/>
      <c r="SWI638" s="112"/>
      <c r="SWJ638" s="112"/>
      <c r="SWK638" s="112"/>
      <c r="SWL638" s="112"/>
      <c r="SWM638" s="112"/>
      <c r="SWN638" s="112"/>
      <c r="SWO638" s="112"/>
      <c r="SWP638" s="112"/>
      <c r="SWQ638" s="112"/>
      <c r="SWR638" s="112"/>
      <c r="SWS638" s="112"/>
      <c r="SWT638" s="112"/>
      <c r="SWU638" s="112"/>
      <c r="SWV638" s="112"/>
      <c r="SWW638" s="112"/>
      <c r="SWX638" s="112"/>
      <c r="SWY638" s="112"/>
      <c r="SWZ638" s="112"/>
      <c r="SXA638" s="112"/>
      <c r="SXB638" s="112"/>
      <c r="SXC638" s="112"/>
      <c r="SXD638" s="112"/>
      <c r="SXE638" s="112"/>
      <c r="SXF638" s="112"/>
      <c r="SXG638" s="112"/>
      <c r="SXH638" s="112"/>
      <c r="SXI638" s="112"/>
      <c r="SXJ638" s="112"/>
      <c r="SXK638" s="112"/>
      <c r="SXL638" s="112"/>
      <c r="SXM638" s="112"/>
      <c r="SXN638" s="112"/>
      <c r="SXO638" s="112"/>
      <c r="SXP638" s="112"/>
      <c r="SXQ638" s="112"/>
      <c r="SXR638" s="112"/>
      <c r="SXS638" s="112"/>
      <c r="SXT638" s="112"/>
      <c r="SXU638" s="112"/>
      <c r="SXV638" s="112"/>
      <c r="SXW638" s="112"/>
      <c r="SXX638" s="112"/>
      <c r="SXY638" s="112"/>
      <c r="SXZ638" s="112"/>
      <c r="SYA638" s="112"/>
      <c r="SYB638" s="112"/>
      <c r="SYC638" s="112"/>
      <c r="SYD638" s="112"/>
      <c r="SYE638" s="112"/>
      <c r="SYF638" s="112"/>
      <c r="SYG638" s="112"/>
      <c r="SYH638" s="112"/>
      <c r="SYI638" s="112"/>
      <c r="SYJ638" s="112"/>
      <c r="SYK638" s="112"/>
      <c r="SYL638" s="112"/>
      <c r="SYM638" s="112"/>
      <c r="SYN638" s="112"/>
      <c r="SYO638" s="112"/>
      <c r="SYP638" s="112"/>
      <c r="SYQ638" s="112"/>
      <c r="SYR638" s="112"/>
      <c r="SYS638" s="112"/>
      <c r="SYT638" s="112"/>
      <c r="SYU638" s="112"/>
      <c r="SYV638" s="112"/>
      <c r="SYW638" s="112"/>
      <c r="SYX638" s="112"/>
      <c r="SYY638" s="112"/>
      <c r="SYZ638" s="112"/>
      <c r="SZA638" s="112"/>
      <c r="SZB638" s="112"/>
      <c r="SZC638" s="112"/>
      <c r="SZD638" s="112"/>
      <c r="SZE638" s="112"/>
      <c r="SZF638" s="112"/>
      <c r="SZG638" s="112"/>
      <c r="SZH638" s="112"/>
      <c r="SZI638" s="112"/>
      <c r="SZJ638" s="112"/>
      <c r="SZK638" s="112"/>
      <c r="SZL638" s="112"/>
      <c r="SZM638" s="112"/>
      <c r="SZN638" s="112"/>
      <c r="SZO638" s="112"/>
      <c r="SZP638" s="112"/>
      <c r="SZQ638" s="112"/>
      <c r="SZR638" s="112"/>
      <c r="SZS638" s="112"/>
      <c r="SZT638" s="112"/>
      <c r="SZU638" s="112"/>
      <c r="SZV638" s="112"/>
      <c r="SZW638" s="112"/>
      <c r="SZX638" s="112"/>
      <c r="SZY638" s="112"/>
      <c r="SZZ638" s="112"/>
      <c r="TAA638" s="112"/>
      <c r="TAB638" s="112"/>
      <c r="TAC638" s="112"/>
      <c r="TAD638" s="112"/>
      <c r="TAE638" s="112"/>
      <c r="TAF638" s="112"/>
      <c r="TAG638" s="112"/>
      <c r="TAH638" s="112"/>
      <c r="TAI638" s="112"/>
      <c r="TAJ638" s="112"/>
      <c r="TAK638" s="112"/>
      <c r="TAL638" s="112"/>
      <c r="TAM638" s="112"/>
      <c r="TAN638" s="112"/>
      <c r="TAO638" s="112"/>
      <c r="TAP638" s="112"/>
      <c r="TAQ638" s="112"/>
      <c r="TAR638" s="112"/>
      <c r="TAS638" s="112"/>
      <c r="TAT638" s="112"/>
      <c r="TAU638" s="112"/>
      <c r="TAV638" s="112"/>
      <c r="TAW638" s="112"/>
      <c r="TAX638" s="112"/>
      <c r="TAY638" s="112"/>
      <c r="TAZ638" s="112"/>
      <c r="TBA638" s="112"/>
      <c r="TBB638" s="112"/>
      <c r="TBC638" s="112"/>
      <c r="TBD638" s="112"/>
      <c r="TBE638" s="112"/>
      <c r="TBF638" s="112"/>
      <c r="TBG638" s="112"/>
      <c r="TBH638" s="112"/>
      <c r="TBI638" s="112"/>
      <c r="TBJ638" s="112"/>
      <c r="TBK638" s="112"/>
      <c r="TBL638" s="112"/>
      <c r="TBM638" s="112"/>
      <c r="TBN638" s="112"/>
      <c r="TBO638" s="112"/>
      <c r="TBP638" s="112"/>
      <c r="TBQ638" s="112"/>
      <c r="TBR638" s="112"/>
      <c r="TBS638" s="112"/>
      <c r="TBT638" s="112"/>
      <c r="TBU638" s="112"/>
      <c r="TBV638" s="112"/>
      <c r="TBW638" s="112"/>
      <c r="TBX638" s="112"/>
      <c r="TBY638" s="112"/>
      <c r="TBZ638" s="112"/>
      <c r="TCA638" s="112"/>
      <c r="TCB638" s="112"/>
      <c r="TCC638" s="112"/>
      <c r="TCD638" s="112"/>
      <c r="TCE638" s="112"/>
      <c r="TCF638" s="112"/>
      <c r="TCG638" s="112"/>
      <c r="TCH638" s="112"/>
      <c r="TCI638" s="112"/>
      <c r="TCJ638" s="112"/>
      <c r="TCK638" s="112"/>
      <c r="TCL638" s="112"/>
      <c r="TCM638" s="112"/>
      <c r="TCN638" s="112"/>
      <c r="TCO638" s="112"/>
      <c r="TCP638" s="112"/>
      <c r="TCQ638" s="112"/>
      <c r="TCR638" s="112"/>
      <c r="TCS638" s="112"/>
      <c r="TCT638" s="112"/>
      <c r="TCU638" s="112"/>
      <c r="TCV638" s="112"/>
      <c r="TCW638" s="112"/>
      <c r="TCX638" s="112"/>
      <c r="TCY638" s="112"/>
      <c r="TCZ638" s="112"/>
      <c r="TDA638" s="112"/>
      <c r="TDB638" s="112"/>
      <c r="TDC638" s="112"/>
      <c r="TDD638" s="112"/>
      <c r="TDE638" s="112"/>
      <c r="TDF638" s="112"/>
      <c r="TDG638" s="112"/>
      <c r="TDH638" s="112"/>
      <c r="TDI638" s="112"/>
      <c r="TDJ638" s="112"/>
      <c r="TDK638" s="112"/>
      <c r="TDL638" s="112"/>
      <c r="TDM638" s="112"/>
      <c r="TDN638" s="112"/>
      <c r="TDO638" s="112"/>
      <c r="TDP638" s="112"/>
      <c r="TDQ638" s="112"/>
      <c r="TDR638" s="112"/>
      <c r="TDS638" s="112"/>
      <c r="TDT638" s="112"/>
      <c r="TDU638" s="112"/>
      <c r="TDV638" s="112"/>
      <c r="TDW638" s="112"/>
      <c r="TDX638" s="112"/>
      <c r="TDY638" s="112"/>
      <c r="TDZ638" s="112"/>
      <c r="TEA638" s="112"/>
      <c r="TEB638" s="112"/>
      <c r="TEC638" s="112"/>
      <c r="TED638" s="112"/>
      <c r="TEE638" s="112"/>
      <c r="TEF638" s="112"/>
      <c r="TEG638" s="112"/>
      <c r="TEH638" s="112"/>
      <c r="TEI638" s="112"/>
      <c r="TEJ638" s="112"/>
      <c r="TEK638" s="112"/>
      <c r="TEL638" s="112"/>
      <c r="TEM638" s="112"/>
      <c r="TEN638" s="112"/>
      <c r="TEO638" s="112"/>
      <c r="TEP638" s="112"/>
      <c r="TEQ638" s="112"/>
      <c r="TER638" s="112"/>
      <c r="TES638" s="112"/>
      <c r="TET638" s="112"/>
      <c r="TEU638" s="112"/>
      <c r="TEV638" s="112"/>
      <c r="TEW638" s="112"/>
      <c r="TEX638" s="112"/>
      <c r="TEY638" s="112"/>
      <c r="TEZ638" s="112"/>
      <c r="TFA638" s="112"/>
      <c r="TFB638" s="112"/>
      <c r="TFC638" s="112"/>
      <c r="TFD638" s="112"/>
      <c r="TFE638" s="112"/>
      <c r="TFF638" s="112"/>
      <c r="TFG638" s="112"/>
      <c r="TFH638" s="112"/>
      <c r="TFI638" s="112"/>
      <c r="TFJ638" s="112"/>
      <c r="TFK638" s="112"/>
      <c r="TFL638" s="112"/>
      <c r="TFM638" s="112"/>
      <c r="TFN638" s="112"/>
      <c r="TFO638" s="112"/>
      <c r="TFP638" s="112"/>
      <c r="TFQ638" s="112"/>
      <c r="TFR638" s="112"/>
      <c r="TFS638" s="112"/>
      <c r="TFT638" s="112"/>
      <c r="TFU638" s="112"/>
      <c r="TFV638" s="112"/>
      <c r="TFW638" s="112"/>
      <c r="TFX638" s="112"/>
      <c r="TFY638" s="112"/>
      <c r="TFZ638" s="112"/>
      <c r="TGA638" s="112"/>
      <c r="TGB638" s="112"/>
      <c r="TGC638" s="112"/>
      <c r="TGD638" s="112"/>
      <c r="TGE638" s="112"/>
      <c r="TGF638" s="112"/>
      <c r="TGG638" s="112"/>
      <c r="TGH638" s="112"/>
      <c r="TGI638" s="112"/>
      <c r="TGJ638" s="112"/>
      <c r="TGK638" s="112"/>
      <c r="TGL638" s="112"/>
      <c r="TGM638" s="112"/>
      <c r="TGN638" s="112"/>
      <c r="TGO638" s="112"/>
      <c r="TGP638" s="112"/>
      <c r="TGQ638" s="112"/>
      <c r="TGR638" s="112"/>
      <c r="TGS638" s="112"/>
      <c r="TGT638" s="112"/>
      <c r="TGU638" s="112"/>
      <c r="TGV638" s="112"/>
      <c r="TGW638" s="112"/>
      <c r="TGX638" s="112"/>
      <c r="TGY638" s="112"/>
      <c r="TGZ638" s="112"/>
      <c r="THA638" s="112"/>
      <c r="THB638" s="112"/>
      <c r="THC638" s="112"/>
      <c r="THD638" s="112"/>
      <c r="THE638" s="112"/>
      <c r="THF638" s="112"/>
      <c r="THG638" s="112"/>
      <c r="THH638" s="112"/>
      <c r="THI638" s="112"/>
      <c r="THJ638" s="112"/>
      <c r="THK638" s="112"/>
      <c r="THL638" s="112"/>
      <c r="THM638" s="112"/>
      <c r="THN638" s="112"/>
      <c r="THO638" s="112"/>
      <c r="THP638" s="112"/>
      <c r="THQ638" s="112"/>
      <c r="THR638" s="112"/>
      <c r="THS638" s="112"/>
      <c r="THT638" s="112"/>
      <c r="THU638" s="112"/>
      <c r="THV638" s="112"/>
      <c r="THW638" s="112"/>
      <c r="THX638" s="112"/>
      <c r="THY638" s="112"/>
      <c r="THZ638" s="112"/>
      <c r="TIA638" s="112"/>
      <c r="TIB638" s="112"/>
      <c r="TIC638" s="112"/>
      <c r="TID638" s="112"/>
      <c r="TIE638" s="112"/>
      <c r="TIF638" s="112"/>
      <c r="TIG638" s="112"/>
      <c r="TIH638" s="112"/>
      <c r="TII638" s="112"/>
      <c r="TIJ638" s="112"/>
      <c r="TIK638" s="112"/>
      <c r="TIL638" s="112"/>
      <c r="TIM638" s="112"/>
      <c r="TIN638" s="112"/>
      <c r="TIO638" s="112"/>
      <c r="TIP638" s="112"/>
      <c r="TIQ638" s="112"/>
      <c r="TIR638" s="112"/>
      <c r="TIS638" s="112"/>
      <c r="TIT638" s="112"/>
      <c r="TIU638" s="112"/>
      <c r="TIV638" s="112"/>
      <c r="TIW638" s="112"/>
      <c r="TIX638" s="112"/>
      <c r="TIY638" s="112"/>
      <c r="TIZ638" s="112"/>
      <c r="TJA638" s="112"/>
      <c r="TJB638" s="112"/>
      <c r="TJC638" s="112"/>
      <c r="TJD638" s="112"/>
      <c r="TJE638" s="112"/>
      <c r="TJF638" s="112"/>
      <c r="TJG638" s="112"/>
      <c r="TJH638" s="112"/>
      <c r="TJI638" s="112"/>
      <c r="TJJ638" s="112"/>
      <c r="TJK638" s="112"/>
      <c r="TJL638" s="112"/>
      <c r="TJM638" s="112"/>
      <c r="TJN638" s="112"/>
      <c r="TJO638" s="112"/>
      <c r="TJP638" s="112"/>
      <c r="TJQ638" s="112"/>
      <c r="TJR638" s="112"/>
      <c r="TJS638" s="112"/>
      <c r="TJT638" s="112"/>
      <c r="TJU638" s="112"/>
      <c r="TJV638" s="112"/>
      <c r="TJW638" s="112"/>
      <c r="TJX638" s="112"/>
      <c r="TJY638" s="112"/>
      <c r="TJZ638" s="112"/>
      <c r="TKA638" s="112"/>
      <c r="TKB638" s="112"/>
      <c r="TKC638" s="112"/>
      <c r="TKD638" s="112"/>
      <c r="TKE638" s="112"/>
      <c r="TKF638" s="112"/>
      <c r="TKG638" s="112"/>
      <c r="TKH638" s="112"/>
      <c r="TKI638" s="112"/>
      <c r="TKJ638" s="112"/>
      <c r="TKK638" s="112"/>
      <c r="TKL638" s="112"/>
      <c r="TKM638" s="112"/>
      <c r="TKN638" s="112"/>
      <c r="TKO638" s="112"/>
      <c r="TKP638" s="112"/>
      <c r="TKQ638" s="112"/>
      <c r="TKR638" s="112"/>
      <c r="TKS638" s="112"/>
      <c r="TKT638" s="112"/>
      <c r="TKU638" s="112"/>
      <c r="TKV638" s="112"/>
      <c r="TKW638" s="112"/>
      <c r="TKX638" s="112"/>
      <c r="TKY638" s="112"/>
      <c r="TKZ638" s="112"/>
      <c r="TLA638" s="112"/>
      <c r="TLB638" s="112"/>
      <c r="TLC638" s="112"/>
      <c r="TLD638" s="112"/>
      <c r="TLE638" s="112"/>
      <c r="TLF638" s="112"/>
      <c r="TLG638" s="112"/>
      <c r="TLH638" s="112"/>
      <c r="TLI638" s="112"/>
      <c r="TLJ638" s="112"/>
      <c r="TLK638" s="112"/>
      <c r="TLL638" s="112"/>
      <c r="TLM638" s="112"/>
      <c r="TLN638" s="112"/>
      <c r="TLO638" s="112"/>
      <c r="TLP638" s="112"/>
      <c r="TLQ638" s="112"/>
      <c r="TLR638" s="112"/>
      <c r="TLS638" s="112"/>
      <c r="TLT638" s="112"/>
      <c r="TLU638" s="112"/>
      <c r="TLV638" s="112"/>
      <c r="TLW638" s="112"/>
      <c r="TLX638" s="112"/>
      <c r="TLY638" s="112"/>
      <c r="TLZ638" s="112"/>
      <c r="TMA638" s="112"/>
      <c r="TMB638" s="112"/>
      <c r="TMC638" s="112"/>
      <c r="TMD638" s="112"/>
      <c r="TME638" s="112"/>
      <c r="TMF638" s="112"/>
      <c r="TMG638" s="112"/>
      <c r="TMH638" s="112"/>
      <c r="TMI638" s="112"/>
      <c r="TMJ638" s="112"/>
      <c r="TMK638" s="112"/>
      <c r="TML638" s="112"/>
      <c r="TMM638" s="112"/>
      <c r="TMN638" s="112"/>
      <c r="TMO638" s="112"/>
      <c r="TMP638" s="112"/>
      <c r="TMQ638" s="112"/>
      <c r="TMR638" s="112"/>
      <c r="TMS638" s="112"/>
      <c r="TMT638" s="112"/>
      <c r="TMU638" s="112"/>
      <c r="TMV638" s="112"/>
      <c r="TMW638" s="112"/>
      <c r="TMX638" s="112"/>
      <c r="TMY638" s="112"/>
      <c r="TMZ638" s="112"/>
      <c r="TNA638" s="112"/>
      <c r="TNB638" s="112"/>
      <c r="TNC638" s="112"/>
      <c r="TND638" s="112"/>
      <c r="TNE638" s="112"/>
      <c r="TNF638" s="112"/>
      <c r="TNG638" s="112"/>
      <c r="TNH638" s="112"/>
      <c r="TNI638" s="112"/>
      <c r="TNJ638" s="112"/>
      <c r="TNK638" s="112"/>
      <c r="TNL638" s="112"/>
      <c r="TNM638" s="112"/>
      <c r="TNN638" s="112"/>
      <c r="TNO638" s="112"/>
      <c r="TNP638" s="112"/>
      <c r="TNQ638" s="112"/>
      <c r="TNR638" s="112"/>
      <c r="TNS638" s="112"/>
      <c r="TNT638" s="112"/>
      <c r="TNU638" s="112"/>
      <c r="TNV638" s="112"/>
      <c r="TNW638" s="112"/>
      <c r="TNX638" s="112"/>
      <c r="TNY638" s="112"/>
      <c r="TNZ638" s="112"/>
      <c r="TOA638" s="112"/>
      <c r="TOB638" s="112"/>
      <c r="TOC638" s="112"/>
      <c r="TOD638" s="112"/>
      <c r="TOE638" s="112"/>
      <c r="TOF638" s="112"/>
      <c r="TOG638" s="112"/>
      <c r="TOH638" s="112"/>
      <c r="TOI638" s="112"/>
      <c r="TOJ638" s="112"/>
      <c r="TOK638" s="112"/>
      <c r="TOL638" s="112"/>
      <c r="TOM638" s="112"/>
      <c r="TON638" s="112"/>
      <c r="TOO638" s="112"/>
      <c r="TOP638" s="112"/>
      <c r="TOQ638" s="112"/>
      <c r="TOR638" s="112"/>
      <c r="TOS638" s="112"/>
      <c r="TOT638" s="112"/>
      <c r="TOU638" s="112"/>
      <c r="TOV638" s="112"/>
      <c r="TOW638" s="112"/>
      <c r="TOX638" s="112"/>
      <c r="TOY638" s="112"/>
      <c r="TOZ638" s="112"/>
      <c r="TPA638" s="112"/>
      <c r="TPB638" s="112"/>
      <c r="TPC638" s="112"/>
      <c r="TPD638" s="112"/>
      <c r="TPE638" s="112"/>
      <c r="TPF638" s="112"/>
      <c r="TPG638" s="112"/>
      <c r="TPH638" s="112"/>
      <c r="TPI638" s="112"/>
      <c r="TPJ638" s="112"/>
      <c r="TPK638" s="112"/>
      <c r="TPL638" s="112"/>
      <c r="TPM638" s="112"/>
      <c r="TPN638" s="112"/>
      <c r="TPO638" s="112"/>
      <c r="TPP638" s="112"/>
      <c r="TPQ638" s="112"/>
      <c r="TPR638" s="112"/>
      <c r="TPS638" s="112"/>
      <c r="TPT638" s="112"/>
      <c r="TPU638" s="112"/>
      <c r="TPV638" s="112"/>
      <c r="TPW638" s="112"/>
      <c r="TPX638" s="112"/>
      <c r="TPY638" s="112"/>
      <c r="TPZ638" s="112"/>
      <c r="TQA638" s="112"/>
      <c r="TQB638" s="112"/>
      <c r="TQC638" s="112"/>
      <c r="TQD638" s="112"/>
      <c r="TQE638" s="112"/>
      <c r="TQF638" s="112"/>
      <c r="TQG638" s="112"/>
      <c r="TQH638" s="112"/>
      <c r="TQI638" s="112"/>
      <c r="TQJ638" s="112"/>
      <c r="TQK638" s="112"/>
      <c r="TQL638" s="112"/>
      <c r="TQM638" s="112"/>
      <c r="TQN638" s="112"/>
      <c r="TQO638" s="112"/>
      <c r="TQP638" s="112"/>
      <c r="TQQ638" s="112"/>
      <c r="TQR638" s="112"/>
      <c r="TQS638" s="112"/>
      <c r="TQT638" s="112"/>
      <c r="TQU638" s="112"/>
      <c r="TQV638" s="112"/>
      <c r="TQW638" s="112"/>
      <c r="TQX638" s="112"/>
      <c r="TQY638" s="112"/>
      <c r="TQZ638" s="112"/>
      <c r="TRA638" s="112"/>
      <c r="TRB638" s="112"/>
      <c r="TRC638" s="112"/>
      <c r="TRD638" s="112"/>
      <c r="TRE638" s="112"/>
      <c r="TRF638" s="112"/>
      <c r="TRG638" s="112"/>
      <c r="TRH638" s="112"/>
      <c r="TRI638" s="112"/>
      <c r="TRJ638" s="112"/>
      <c r="TRK638" s="112"/>
      <c r="TRL638" s="112"/>
      <c r="TRM638" s="112"/>
      <c r="TRN638" s="112"/>
      <c r="TRO638" s="112"/>
      <c r="TRP638" s="112"/>
      <c r="TRQ638" s="112"/>
      <c r="TRR638" s="112"/>
      <c r="TRS638" s="112"/>
      <c r="TRT638" s="112"/>
      <c r="TRU638" s="112"/>
      <c r="TRV638" s="112"/>
      <c r="TRW638" s="112"/>
      <c r="TRX638" s="112"/>
      <c r="TRY638" s="112"/>
      <c r="TRZ638" s="112"/>
      <c r="TSA638" s="112"/>
      <c r="TSB638" s="112"/>
      <c r="TSC638" s="112"/>
      <c r="TSD638" s="112"/>
      <c r="TSE638" s="112"/>
      <c r="TSF638" s="112"/>
      <c r="TSG638" s="112"/>
      <c r="TSH638" s="112"/>
      <c r="TSI638" s="112"/>
      <c r="TSJ638" s="112"/>
      <c r="TSK638" s="112"/>
      <c r="TSL638" s="112"/>
      <c r="TSM638" s="112"/>
      <c r="TSN638" s="112"/>
      <c r="TSO638" s="112"/>
      <c r="TSP638" s="112"/>
      <c r="TSQ638" s="112"/>
      <c r="TSR638" s="112"/>
      <c r="TSS638" s="112"/>
      <c r="TST638" s="112"/>
      <c r="TSU638" s="112"/>
      <c r="TSV638" s="112"/>
      <c r="TSW638" s="112"/>
      <c r="TSX638" s="112"/>
      <c r="TSY638" s="112"/>
      <c r="TSZ638" s="112"/>
      <c r="TTA638" s="112"/>
      <c r="TTB638" s="112"/>
      <c r="TTC638" s="112"/>
      <c r="TTD638" s="112"/>
      <c r="TTE638" s="112"/>
      <c r="TTF638" s="112"/>
      <c r="TTG638" s="112"/>
      <c r="TTH638" s="112"/>
      <c r="TTI638" s="112"/>
      <c r="TTJ638" s="112"/>
      <c r="TTK638" s="112"/>
      <c r="TTL638" s="112"/>
      <c r="TTM638" s="112"/>
      <c r="TTN638" s="112"/>
      <c r="TTO638" s="112"/>
      <c r="TTP638" s="112"/>
      <c r="TTQ638" s="112"/>
      <c r="TTR638" s="112"/>
      <c r="TTS638" s="112"/>
      <c r="TTT638" s="112"/>
      <c r="TTU638" s="112"/>
      <c r="TTV638" s="112"/>
      <c r="TTW638" s="112"/>
      <c r="TTX638" s="112"/>
      <c r="TTY638" s="112"/>
      <c r="TTZ638" s="112"/>
      <c r="TUA638" s="112"/>
      <c r="TUB638" s="112"/>
      <c r="TUC638" s="112"/>
      <c r="TUD638" s="112"/>
      <c r="TUE638" s="112"/>
      <c r="TUF638" s="112"/>
      <c r="TUG638" s="112"/>
      <c r="TUH638" s="112"/>
      <c r="TUI638" s="112"/>
      <c r="TUJ638" s="112"/>
      <c r="TUK638" s="112"/>
      <c r="TUL638" s="112"/>
      <c r="TUM638" s="112"/>
      <c r="TUN638" s="112"/>
      <c r="TUO638" s="112"/>
      <c r="TUP638" s="112"/>
      <c r="TUQ638" s="112"/>
      <c r="TUR638" s="112"/>
      <c r="TUS638" s="112"/>
      <c r="TUT638" s="112"/>
      <c r="TUU638" s="112"/>
      <c r="TUV638" s="112"/>
      <c r="TUW638" s="112"/>
      <c r="TUX638" s="112"/>
      <c r="TUY638" s="112"/>
      <c r="TUZ638" s="112"/>
      <c r="TVA638" s="112"/>
      <c r="TVB638" s="112"/>
      <c r="TVC638" s="112"/>
      <c r="TVD638" s="112"/>
      <c r="TVE638" s="112"/>
      <c r="TVF638" s="112"/>
      <c r="TVG638" s="112"/>
      <c r="TVH638" s="112"/>
      <c r="TVI638" s="112"/>
      <c r="TVJ638" s="112"/>
      <c r="TVK638" s="112"/>
      <c r="TVL638" s="112"/>
      <c r="TVM638" s="112"/>
      <c r="TVN638" s="112"/>
      <c r="TVO638" s="112"/>
      <c r="TVP638" s="112"/>
      <c r="TVQ638" s="112"/>
      <c r="TVR638" s="112"/>
      <c r="TVS638" s="112"/>
      <c r="TVT638" s="112"/>
      <c r="TVU638" s="112"/>
      <c r="TVV638" s="112"/>
      <c r="TVW638" s="112"/>
      <c r="TVX638" s="112"/>
      <c r="TVY638" s="112"/>
      <c r="TVZ638" s="112"/>
      <c r="TWA638" s="112"/>
      <c r="TWB638" s="112"/>
      <c r="TWC638" s="112"/>
      <c r="TWD638" s="112"/>
      <c r="TWE638" s="112"/>
      <c r="TWF638" s="112"/>
      <c r="TWG638" s="112"/>
      <c r="TWH638" s="112"/>
      <c r="TWI638" s="112"/>
      <c r="TWJ638" s="112"/>
      <c r="TWK638" s="112"/>
      <c r="TWL638" s="112"/>
      <c r="TWM638" s="112"/>
      <c r="TWN638" s="112"/>
      <c r="TWO638" s="112"/>
      <c r="TWP638" s="112"/>
      <c r="TWQ638" s="112"/>
      <c r="TWR638" s="112"/>
      <c r="TWS638" s="112"/>
      <c r="TWT638" s="112"/>
      <c r="TWU638" s="112"/>
      <c r="TWV638" s="112"/>
      <c r="TWW638" s="112"/>
      <c r="TWX638" s="112"/>
      <c r="TWY638" s="112"/>
      <c r="TWZ638" s="112"/>
      <c r="TXA638" s="112"/>
      <c r="TXB638" s="112"/>
      <c r="TXC638" s="112"/>
      <c r="TXD638" s="112"/>
      <c r="TXE638" s="112"/>
      <c r="TXF638" s="112"/>
      <c r="TXG638" s="112"/>
      <c r="TXH638" s="112"/>
      <c r="TXI638" s="112"/>
      <c r="TXJ638" s="112"/>
      <c r="TXK638" s="112"/>
      <c r="TXL638" s="112"/>
      <c r="TXM638" s="112"/>
      <c r="TXN638" s="112"/>
      <c r="TXO638" s="112"/>
      <c r="TXP638" s="112"/>
      <c r="TXQ638" s="112"/>
      <c r="TXR638" s="112"/>
      <c r="TXS638" s="112"/>
      <c r="TXT638" s="112"/>
      <c r="TXU638" s="112"/>
      <c r="TXV638" s="112"/>
      <c r="TXW638" s="112"/>
      <c r="TXX638" s="112"/>
      <c r="TXY638" s="112"/>
      <c r="TXZ638" s="112"/>
      <c r="TYA638" s="112"/>
      <c r="TYB638" s="112"/>
      <c r="TYC638" s="112"/>
      <c r="TYD638" s="112"/>
      <c r="TYE638" s="112"/>
      <c r="TYF638" s="112"/>
      <c r="TYG638" s="112"/>
      <c r="TYH638" s="112"/>
      <c r="TYI638" s="112"/>
      <c r="TYJ638" s="112"/>
      <c r="TYK638" s="112"/>
      <c r="TYL638" s="112"/>
      <c r="TYM638" s="112"/>
      <c r="TYN638" s="112"/>
      <c r="TYO638" s="112"/>
      <c r="TYP638" s="112"/>
      <c r="TYQ638" s="112"/>
      <c r="TYR638" s="112"/>
      <c r="TYS638" s="112"/>
      <c r="TYT638" s="112"/>
      <c r="TYU638" s="112"/>
      <c r="TYV638" s="112"/>
      <c r="TYW638" s="112"/>
      <c r="TYX638" s="112"/>
      <c r="TYY638" s="112"/>
      <c r="TYZ638" s="112"/>
      <c r="TZA638" s="112"/>
      <c r="TZB638" s="112"/>
      <c r="TZC638" s="112"/>
      <c r="TZD638" s="112"/>
      <c r="TZE638" s="112"/>
      <c r="TZF638" s="112"/>
      <c r="TZG638" s="112"/>
      <c r="TZH638" s="112"/>
      <c r="TZI638" s="112"/>
      <c r="TZJ638" s="112"/>
      <c r="TZK638" s="112"/>
      <c r="TZL638" s="112"/>
      <c r="TZM638" s="112"/>
      <c r="TZN638" s="112"/>
      <c r="TZO638" s="112"/>
      <c r="TZP638" s="112"/>
      <c r="TZQ638" s="112"/>
      <c r="TZR638" s="112"/>
      <c r="TZS638" s="112"/>
      <c r="TZT638" s="112"/>
      <c r="TZU638" s="112"/>
      <c r="TZV638" s="112"/>
      <c r="TZW638" s="112"/>
      <c r="TZX638" s="112"/>
      <c r="TZY638" s="112"/>
      <c r="TZZ638" s="112"/>
      <c r="UAA638" s="112"/>
      <c r="UAB638" s="112"/>
      <c r="UAC638" s="112"/>
      <c r="UAD638" s="112"/>
      <c r="UAE638" s="112"/>
      <c r="UAF638" s="112"/>
      <c r="UAG638" s="112"/>
      <c r="UAH638" s="112"/>
      <c r="UAI638" s="112"/>
      <c r="UAJ638" s="112"/>
      <c r="UAK638" s="112"/>
      <c r="UAL638" s="112"/>
      <c r="UAM638" s="112"/>
      <c r="UAN638" s="112"/>
      <c r="UAO638" s="112"/>
      <c r="UAP638" s="112"/>
      <c r="UAQ638" s="112"/>
      <c r="UAR638" s="112"/>
      <c r="UAS638" s="112"/>
      <c r="UAT638" s="112"/>
      <c r="UAU638" s="112"/>
      <c r="UAV638" s="112"/>
      <c r="UAW638" s="112"/>
      <c r="UAX638" s="112"/>
      <c r="UAY638" s="112"/>
      <c r="UAZ638" s="112"/>
      <c r="UBA638" s="112"/>
      <c r="UBB638" s="112"/>
      <c r="UBC638" s="112"/>
      <c r="UBD638" s="112"/>
      <c r="UBE638" s="112"/>
      <c r="UBF638" s="112"/>
      <c r="UBG638" s="112"/>
      <c r="UBH638" s="112"/>
      <c r="UBI638" s="112"/>
      <c r="UBJ638" s="112"/>
      <c r="UBK638" s="112"/>
      <c r="UBL638" s="112"/>
      <c r="UBM638" s="112"/>
      <c r="UBN638" s="112"/>
      <c r="UBO638" s="112"/>
      <c r="UBP638" s="112"/>
      <c r="UBQ638" s="112"/>
      <c r="UBR638" s="112"/>
      <c r="UBS638" s="112"/>
      <c r="UBT638" s="112"/>
      <c r="UBU638" s="112"/>
      <c r="UBV638" s="112"/>
      <c r="UBW638" s="112"/>
      <c r="UBX638" s="112"/>
      <c r="UBY638" s="112"/>
      <c r="UBZ638" s="112"/>
      <c r="UCA638" s="112"/>
      <c r="UCB638" s="112"/>
      <c r="UCC638" s="112"/>
      <c r="UCD638" s="112"/>
      <c r="UCE638" s="112"/>
      <c r="UCF638" s="112"/>
      <c r="UCG638" s="112"/>
      <c r="UCH638" s="112"/>
      <c r="UCI638" s="112"/>
      <c r="UCJ638" s="112"/>
      <c r="UCK638" s="112"/>
      <c r="UCL638" s="112"/>
      <c r="UCM638" s="112"/>
      <c r="UCN638" s="112"/>
      <c r="UCO638" s="112"/>
      <c r="UCP638" s="112"/>
      <c r="UCQ638" s="112"/>
      <c r="UCR638" s="112"/>
      <c r="UCS638" s="112"/>
      <c r="UCT638" s="112"/>
      <c r="UCU638" s="112"/>
      <c r="UCV638" s="112"/>
      <c r="UCW638" s="112"/>
      <c r="UCX638" s="112"/>
      <c r="UCY638" s="112"/>
      <c r="UCZ638" s="112"/>
      <c r="UDA638" s="112"/>
      <c r="UDB638" s="112"/>
      <c r="UDC638" s="112"/>
      <c r="UDD638" s="112"/>
      <c r="UDE638" s="112"/>
      <c r="UDF638" s="112"/>
      <c r="UDG638" s="112"/>
      <c r="UDH638" s="112"/>
      <c r="UDI638" s="112"/>
      <c r="UDJ638" s="112"/>
      <c r="UDK638" s="112"/>
      <c r="UDL638" s="112"/>
      <c r="UDM638" s="112"/>
      <c r="UDN638" s="112"/>
      <c r="UDO638" s="112"/>
      <c r="UDP638" s="112"/>
      <c r="UDQ638" s="112"/>
      <c r="UDR638" s="112"/>
      <c r="UDS638" s="112"/>
      <c r="UDT638" s="112"/>
      <c r="UDU638" s="112"/>
      <c r="UDV638" s="112"/>
      <c r="UDW638" s="112"/>
      <c r="UDX638" s="112"/>
      <c r="UDY638" s="112"/>
      <c r="UDZ638" s="112"/>
      <c r="UEA638" s="112"/>
      <c r="UEB638" s="112"/>
      <c r="UEC638" s="112"/>
      <c r="UED638" s="112"/>
      <c r="UEE638" s="112"/>
      <c r="UEF638" s="112"/>
      <c r="UEG638" s="112"/>
      <c r="UEH638" s="112"/>
      <c r="UEI638" s="112"/>
      <c r="UEJ638" s="112"/>
      <c r="UEK638" s="112"/>
      <c r="UEL638" s="112"/>
      <c r="UEM638" s="112"/>
      <c r="UEN638" s="112"/>
      <c r="UEO638" s="112"/>
      <c r="UEP638" s="112"/>
      <c r="UEQ638" s="112"/>
      <c r="UER638" s="112"/>
      <c r="UES638" s="112"/>
      <c r="UET638" s="112"/>
      <c r="UEU638" s="112"/>
      <c r="UEV638" s="112"/>
      <c r="UEW638" s="112"/>
      <c r="UEX638" s="112"/>
      <c r="UEY638" s="112"/>
      <c r="UEZ638" s="112"/>
      <c r="UFA638" s="112"/>
      <c r="UFB638" s="112"/>
      <c r="UFC638" s="112"/>
      <c r="UFD638" s="112"/>
      <c r="UFE638" s="112"/>
      <c r="UFF638" s="112"/>
      <c r="UFG638" s="112"/>
      <c r="UFH638" s="112"/>
      <c r="UFI638" s="112"/>
      <c r="UFJ638" s="112"/>
      <c r="UFK638" s="112"/>
      <c r="UFL638" s="112"/>
      <c r="UFM638" s="112"/>
      <c r="UFN638" s="112"/>
      <c r="UFO638" s="112"/>
      <c r="UFP638" s="112"/>
      <c r="UFQ638" s="112"/>
      <c r="UFR638" s="112"/>
      <c r="UFS638" s="112"/>
      <c r="UFT638" s="112"/>
      <c r="UFU638" s="112"/>
      <c r="UFV638" s="112"/>
      <c r="UFW638" s="112"/>
      <c r="UFX638" s="112"/>
      <c r="UFY638" s="112"/>
      <c r="UFZ638" s="112"/>
      <c r="UGA638" s="112"/>
      <c r="UGB638" s="112"/>
      <c r="UGC638" s="112"/>
      <c r="UGD638" s="112"/>
      <c r="UGE638" s="112"/>
      <c r="UGF638" s="112"/>
      <c r="UGG638" s="112"/>
      <c r="UGH638" s="112"/>
      <c r="UGI638" s="112"/>
      <c r="UGJ638" s="112"/>
      <c r="UGK638" s="112"/>
      <c r="UGL638" s="112"/>
      <c r="UGM638" s="112"/>
      <c r="UGN638" s="112"/>
      <c r="UGO638" s="112"/>
      <c r="UGP638" s="112"/>
      <c r="UGQ638" s="112"/>
      <c r="UGR638" s="112"/>
      <c r="UGS638" s="112"/>
      <c r="UGT638" s="112"/>
      <c r="UGU638" s="112"/>
      <c r="UGV638" s="112"/>
      <c r="UGW638" s="112"/>
      <c r="UGX638" s="112"/>
      <c r="UGY638" s="112"/>
      <c r="UGZ638" s="112"/>
      <c r="UHA638" s="112"/>
      <c r="UHB638" s="112"/>
      <c r="UHC638" s="112"/>
      <c r="UHD638" s="112"/>
      <c r="UHE638" s="112"/>
      <c r="UHF638" s="112"/>
      <c r="UHG638" s="112"/>
      <c r="UHH638" s="112"/>
      <c r="UHI638" s="112"/>
      <c r="UHJ638" s="112"/>
      <c r="UHK638" s="112"/>
      <c r="UHL638" s="112"/>
      <c r="UHM638" s="112"/>
      <c r="UHN638" s="112"/>
      <c r="UHO638" s="112"/>
      <c r="UHP638" s="112"/>
      <c r="UHQ638" s="112"/>
      <c r="UHR638" s="112"/>
      <c r="UHS638" s="112"/>
      <c r="UHT638" s="112"/>
      <c r="UHU638" s="112"/>
      <c r="UHV638" s="112"/>
      <c r="UHW638" s="112"/>
      <c r="UHX638" s="112"/>
      <c r="UHY638" s="112"/>
      <c r="UHZ638" s="112"/>
      <c r="UIA638" s="112"/>
      <c r="UIB638" s="112"/>
      <c r="UIC638" s="112"/>
      <c r="UID638" s="112"/>
      <c r="UIE638" s="112"/>
      <c r="UIF638" s="112"/>
      <c r="UIG638" s="112"/>
      <c r="UIH638" s="112"/>
      <c r="UII638" s="112"/>
      <c r="UIJ638" s="112"/>
      <c r="UIK638" s="112"/>
      <c r="UIL638" s="112"/>
      <c r="UIM638" s="112"/>
      <c r="UIN638" s="112"/>
      <c r="UIO638" s="112"/>
      <c r="UIP638" s="112"/>
      <c r="UIQ638" s="112"/>
      <c r="UIR638" s="112"/>
      <c r="UIS638" s="112"/>
      <c r="UIT638" s="112"/>
      <c r="UIU638" s="112"/>
      <c r="UIV638" s="112"/>
      <c r="UIW638" s="112"/>
      <c r="UIX638" s="112"/>
      <c r="UIY638" s="112"/>
      <c r="UIZ638" s="112"/>
      <c r="UJA638" s="112"/>
      <c r="UJB638" s="112"/>
      <c r="UJC638" s="112"/>
      <c r="UJD638" s="112"/>
      <c r="UJE638" s="112"/>
      <c r="UJF638" s="112"/>
      <c r="UJG638" s="112"/>
      <c r="UJH638" s="112"/>
      <c r="UJI638" s="112"/>
      <c r="UJJ638" s="112"/>
      <c r="UJK638" s="112"/>
      <c r="UJL638" s="112"/>
      <c r="UJM638" s="112"/>
      <c r="UJN638" s="112"/>
      <c r="UJO638" s="112"/>
      <c r="UJP638" s="112"/>
      <c r="UJQ638" s="112"/>
      <c r="UJR638" s="112"/>
      <c r="UJS638" s="112"/>
      <c r="UJT638" s="112"/>
      <c r="UJU638" s="112"/>
      <c r="UJV638" s="112"/>
      <c r="UJW638" s="112"/>
      <c r="UJX638" s="112"/>
      <c r="UJY638" s="112"/>
      <c r="UJZ638" s="112"/>
      <c r="UKA638" s="112"/>
      <c r="UKB638" s="112"/>
      <c r="UKC638" s="112"/>
      <c r="UKD638" s="112"/>
      <c r="UKE638" s="112"/>
      <c r="UKF638" s="112"/>
      <c r="UKG638" s="112"/>
      <c r="UKH638" s="112"/>
      <c r="UKI638" s="112"/>
      <c r="UKJ638" s="112"/>
      <c r="UKK638" s="112"/>
      <c r="UKL638" s="112"/>
      <c r="UKM638" s="112"/>
      <c r="UKN638" s="112"/>
      <c r="UKO638" s="112"/>
      <c r="UKP638" s="112"/>
      <c r="UKQ638" s="112"/>
      <c r="UKR638" s="112"/>
      <c r="UKS638" s="112"/>
      <c r="UKT638" s="112"/>
      <c r="UKU638" s="112"/>
      <c r="UKV638" s="112"/>
      <c r="UKW638" s="112"/>
      <c r="UKX638" s="112"/>
      <c r="UKY638" s="112"/>
      <c r="UKZ638" s="112"/>
      <c r="ULA638" s="112"/>
      <c r="ULB638" s="112"/>
      <c r="ULC638" s="112"/>
      <c r="ULD638" s="112"/>
      <c r="ULE638" s="112"/>
      <c r="ULF638" s="112"/>
      <c r="ULG638" s="112"/>
      <c r="ULH638" s="112"/>
      <c r="ULI638" s="112"/>
      <c r="ULJ638" s="112"/>
      <c r="ULK638" s="112"/>
      <c r="ULL638" s="112"/>
      <c r="ULM638" s="112"/>
      <c r="ULN638" s="112"/>
      <c r="ULO638" s="112"/>
      <c r="ULP638" s="112"/>
      <c r="ULQ638" s="112"/>
      <c r="ULR638" s="112"/>
      <c r="ULS638" s="112"/>
      <c r="ULT638" s="112"/>
      <c r="ULU638" s="112"/>
      <c r="ULV638" s="112"/>
      <c r="ULW638" s="112"/>
      <c r="ULX638" s="112"/>
      <c r="ULY638" s="112"/>
      <c r="ULZ638" s="112"/>
      <c r="UMA638" s="112"/>
      <c r="UMB638" s="112"/>
      <c r="UMC638" s="112"/>
      <c r="UMD638" s="112"/>
      <c r="UME638" s="112"/>
      <c r="UMF638" s="112"/>
      <c r="UMG638" s="112"/>
      <c r="UMH638" s="112"/>
      <c r="UMI638" s="112"/>
      <c r="UMJ638" s="112"/>
      <c r="UMK638" s="112"/>
      <c r="UML638" s="112"/>
      <c r="UMM638" s="112"/>
      <c r="UMN638" s="112"/>
      <c r="UMO638" s="112"/>
      <c r="UMP638" s="112"/>
      <c r="UMQ638" s="112"/>
      <c r="UMR638" s="112"/>
      <c r="UMS638" s="112"/>
      <c r="UMT638" s="112"/>
      <c r="UMU638" s="112"/>
      <c r="UMV638" s="112"/>
      <c r="UMW638" s="112"/>
      <c r="UMX638" s="112"/>
      <c r="UMY638" s="112"/>
      <c r="UMZ638" s="112"/>
      <c r="UNA638" s="112"/>
      <c r="UNB638" s="112"/>
      <c r="UNC638" s="112"/>
      <c r="UND638" s="112"/>
      <c r="UNE638" s="112"/>
      <c r="UNF638" s="112"/>
      <c r="UNG638" s="112"/>
      <c r="UNH638" s="112"/>
      <c r="UNI638" s="112"/>
      <c r="UNJ638" s="112"/>
      <c r="UNK638" s="112"/>
      <c r="UNL638" s="112"/>
      <c r="UNM638" s="112"/>
      <c r="UNN638" s="112"/>
      <c r="UNO638" s="112"/>
      <c r="UNP638" s="112"/>
      <c r="UNQ638" s="112"/>
      <c r="UNR638" s="112"/>
      <c r="UNS638" s="112"/>
      <c r="UNT638" s="112"/>
      <c r="UNU638" s="112"/>
      <c r="UNV638" s="112"/>
      <c r="UNW638" s="112"/>
      <c r="UNX638" s="112"/>
      <c r="UNY638" s="112"/>
      <c r="UNZ638" s="112"/>
      <c r="UOA638" s="112"/>
      <c r="UOB638" s="112"/>
      <c r="UOC638" s="112"/>
      <c r="UOD638" s="112"/>
      <c r="UOE638" s="112"/>
      <c r="UOF638" s="112"/>
      <c r="UOG638" s="112"/>
      <c r="UOH638" s="112"/>
      <c r="UOI638" s="112"/>
      <c r="UOJ638" s="112"/>
      <c r="UOK638" s="112"/>
      <c r="UOL638" s="112"/>
      <c r="UOM638" s="112"/>
      <c r="UON638" s="112"/>
      <c r="UOO638" s="112"/>
      <c r="UOP638" s="112"/>
      <c r="UOQ638" s="112"/>
      <c r="UOR638" s="112"/>
      <c r="UOS638" s="112"/>
      <c r="UOT638" s="112"/>
      <c r="UOU638" s="112"/>
      <c r="UOV638" s="112"/>
      <c r="UOW638" s="112"/>
      <c r="UOX638" s="112"/>
      <c r="UOY638" s="112"/>
      <c r="UOZ638" s="112"/>
      <c r="UPA638" s="112"/>
      <c r="UPB638" s="112"/>
      <c r="UPC638" s="112"/>
      <c r="UPD638" s="112"/>
      <c r="UPE638" s="112"/>
      <c r="UPF638" s="112"/>
      <c r="UPG638" s="112"/>
      <c r="UPH638" s="112"/>
      <c r="UPI638" s="112"/>
      <c r="UPJ638" s="112"/>
      <c r="UPK638" s="112"/>
      <c r="UPL638" s="112"/>
      <c r="UPM638" s="112"/>
      <c r="UPN638" s="112"/>
      <c r="UPO638" s="112"/>
      <c r="UPP638" s="112"/>
      <c r="UPQ638" s="112"/>
      <c r="UPR638" s="112"/>
      <c r="UPS638" s="112"/>
      <c r="UPT638" s="112"/>
      <c r="UPU638" s="112"/>
      <c r="UPV638" s="112"/>
      <c r="UPW638" s="112"/>
      <c r="UPX638" s="112"/>
      <c r="UPY638" s="112"/>
      <c r="UPZ638" s="112"/>
      <c r="UQA638" s="112"/>
      <c r="UQB638" s="112"/>
      <c r="UQC638" s="112"/>
      <c r="UQD638" s="112"/>
      <c r="UQE638" s="112"/>
      <c r="UQF638" s="112"/>
      <c r="UQG638" s="112"/>
      <c r="UQH638" s="112"/>
      <c r="UQI638" s="112"/>
      <c r="UQJ638" s="112"/>
      <c r="UQK638" s="112"/>
      <c r="UQL638" s="112"/>
      <c r="UQM638" s="112"/>
      <c r="UQN638" s="112"/>
      <c r="UQO638" s="112"/>
      <c r="UQP638" s="112"/>
      <c r="UQQ638" s="112"/>
      <c r="UQR638" s="112"/>
      <c r="UQS638" s="112"/>
      <c r="UQT638" s="112"/>
      <c r="UQU638" s="112"/>
      <c r="UQV638" s="112"/>
      <c r="UQW638" s="112"/>
      <c r="UQX638" s="112"/>
      <c r="UQY638" s="112"/>
      <c r="UQZ638" s="112"/>
      <c r="URA638" s="112"/>
      <c r="URB638" s="112"/>
      <c r="URC638" s="112"/>
      <c r="URD638" s="112"/>
      <c r="URE638" s="112"/>
      <c r="URF638" s="112"/>
      <c r="URG638" s="112"/>
      <c r="URH638" s="112"/>
      <c r="URI638" s="112"/>
      <c r="URJ638" s="112"/>
      <c r="URK638" s="112"/>
      <c r="URL638" s="112"/>
      <c r="URM638" s="112"/>
      <c r="URN638" s="112"/>
      <c r="URO638" s="112"/>
      <c r="URP638" s="112"/>
      <c r="URQ638" s="112"/>
      <c r="URR638" s="112"/>
      <c r="URS638" s="112"/>
      <c r="URT638" s="112"/>
      <c r="URU638" s="112"/>
      <c r="URV638" s="112"/>
      <c r="URW638" s="112"/>
      <c r="URX638" s="112"/>
      <c r="URY638" s="112"/>
      <c r="URZ638" s="112"/>
      <c r="USA638" s="112"/>
      <c r="USB638" s="112"/>
      <c r="USC638" s="112"/>
      <c r="USD638" s="112"/>
      <c r="USE638" s="112"/>
      <c r="USF638" s="112"/>
      <c r="USG638" s="112"/>
      <c r="USH638" s="112"/>
      <c r="USI638" s="112"/>
      <c r="USJ638" s="112"/>
      <c r="USK638" s="112"/>
      <c r="USL638" s="112"/>
      <c r="USM638" s="112"/>
      <c r="USN638" s="112"/>
      <c r="USO638" s="112"/>
      <c r="USP638" s="112"/>
      <c r="USQ638" s="112"/>
      <c r="USR638" s="112"/>
      <c r="USS638" s="112"/>
      <c r="UST638" s="112"/>
      <c r="USU638" s="112"/>
      <c r="USV638" s="112"/>
      <c r="USW638" s="112"/>
      <c r="USX638" s="112"/>
      <c r="USY638" s="112"/>
      <c r="USZ638" s="112"/>
      <c r="UTA638" s="112"/>
      <c r="UTB638" s="112"/>
      <c r="UTC638" s="112"/>
      <c r="UTD638" s="112"/>
      <c r="UTE638" s="112"/>
      <c r="UTF638" s="112"/>
      <c r="UTG638" s="112"/>
      <c r="UTH638" s="112"/>
      <c r="UTI638" s="112"/>
      <c r="UTJ638" s="112"/>
      <c r="UTK638" s="112"/>
      <c r="UTL638" s="112"/>
      <c r="UTM638" s="112"/>
      <c r="UTN638" s="112"/>
      <c r="UTO638" s="112"/>
      <c r="UTP638" s="112"/>
      <c r="UTQ638" s="112"/>
      <c r="UTR638" s="112"/>
      <c r="UTS638" s="112"/>
      <c r="UTT638" s="112"/>
      <c r="UTU638" s="112"/>
      <c r="UTV638" s="112"/>
      <c r="UTW638" s="112"/>
      <c r="UTX638" s="112"/>
      <c r="UTY638" s="112"/>
      <c r="UTZ638" s="112"/>
      <c r="UUA638" s="112"/>
      <c r="UUB638" s="112"/>
      <c r="UUC638" s="112"/>
      <c r="UUD638" s="112"/>
      <c r="UUE638" s="112"/>
      <c r="UUF638" s="112"/>
      <c r="UUG638" s="112"/>
      <c r="UUH638" s="112"/>
      <c r="UUI638" s="112"/>
      <c r="UUJ638" s="112"/>
      <c r="UUK638" s="112"/>
      <c r="UUL638" s="112"/>
      <c r="UUM638" s="112"/>
      <c r="UUN638" s="112"/>
      <c r="UUO638" s="112"/>
      <c r="UUP638" s="112"/>
      <c r="UUQ638" s="112"/>
      <c r="UUR638" s="112"/>
      <c r="UUS638" s="112"/>
      <c r="UUT638" s="112"/>
      <c r="UUU638" s="112"/>
      <c r="UUV638" s="112"/>
      <c r="UUW638" s="112"/>
      <c r="UUX638" s="112"/>
      <c r="UUY638" s="112"/>
      <c r="UUZ638" s="112"/>
      <c r="UVA638" s="112"/>
      <c r="UVB638" s="112"/>
      <c r="UVC638" s="112"/>
      <c r="UVD638" s="112"/>
      <c r="UVE638" s="112"/>
      <c r="UVF638" s="112"/>
      <c r="UVG638" s="112"/>
      <c r="UVH638" s="112"/>
      <c r="UVI638" s="112"/>
      <c r="UVJ638" s="112"/>
      <c r="UVK638" s="112"/>
      <c r="UVL638" s="112"/>
      <c r="UVM638" s="112"/>
      <c r="UVN638" s="112"/>
      <c r="UVO638" s="112"/>
      <c r="UVP638" s="112"/>
      <c r="UVQ638" s="112"/>
      <c r="UVR638" s="112"/>
      <c r="UVS638" s="112"/>
      <c r="UVT638" s="112"/>
      <c r="UVU638" s="112"/>
      <c r="UVV638" s="112"/>
      <c r="UVW638" s="112"/>
      <c r="UVX638" s="112"/>
      <c r="UVY638" s="112"/>
      <c r="UVZ638" s="112"/>
      <c r="UWA638" s="112"/>
      <c r="UWB638" s="112"/>
      <c r="UWC638" s="112"/>
      <c r="UWD638" s="112"/>
      <c r="UWE638" s="112"/>
      <c r="UWF638" s="112"/>
      <c r="UWG638" s="112"/>
      <c r="UWH638" s="112"/>
      <c r="UWI638" s="112"/>
      <c r="UWJ638" s="112"/>
      <c r="UWK638" s="112"/>
      <c r="UWL638" s="112"/>
      <c r="UWM638" s="112"/>
      <c r="UWN638" s="112"/>
      <c r="UWO638" s="112"/>
      <c r="UWP638" s="112"/>
      <c r="UWQ638" s="112"/>
      <c r="UWR638" s="112"/>
      <c r="UWS638" s="112"/>
      <c r="UWT638" s="112"/>
      <c r="UWU638" s="112"/>
      <c r="UWV638" s="112"/>
      <c r="UWW638" s="112"/>
      <c r="UWX638" s="112"/>
      <c r="UWY638" s="112"/>
      <c r="UWZ638" s="112"/>
      <c r="UXA638" s="112"/>
      <c r="UXB638" s="112"/>
      <c r="UXC638" s="112"/>
      <c r="UXD638" s="112"/>
      <c r="UXE638" s="112"/>
      <c r="UXF638" s="112"/>
      <c r="UXG638" s="112"/>
      <c r="UXH638" s="112"/>
      <c r="UXI638" s="112"/>
      <c r="UXJ638" s="112"/>
      <c r="UXK638" s="112"/>
      <c r="UXL638" s="112"/>
      <c r="UXM638" s="112"/>
      <c r="UXN638" s="112"/>
      <c r="UXO638" s="112"/>
      <c r="UXP638" s="112"/>
      <c r="UXQ638" s="112"/>
      <c r="UXR638" s="112"/>
      <c r="UXS638" s="112"/>
      <c r="UXT638" s="112"/>
      <c r="UXU638" s="112"/>
      <c r="UXV638" s="112"/>
      <c r="UXW638" s="112"/>
      <c r="UXX638" s="112"/>
      <c r="UXY638" s="112"/>
      <c r="UXZ638" s="112"/>
      <c r="UYA638" s="112"/>
      <c r="UYB638" s="112"/>
      <c r="UYC638" s="112"/>
      <c r="UYD638" s="112"/>
      <c r="UYE638" s="112"/>
      <c r="UYF638" s="112"/>
      <c r="UYG638" s="112"/>
      <c r="UYH638" s="112"/>
      <c r="UYI638" s="112"/>
      <c r="UYJ638" s="112"/>
      <c r="UYK638" s="112"/>
      <c r="UYL638" s="112"/>
      <c r="UYM638" s="112"/>
      <c r="UYN638" s="112"/>
      <c r="UYO638" s="112"/>
      <c r="UYP638" s="112"/>
      <c r="UYQ638" s="112"/>
      <c r="UYR638" s="112"/>
      <c r="UYS638" s="112"/>
      <c r="UYT638" s="112"/>
      <c r="UYU638" s="112"/>
      <c r="UYV638" s="112"/>
      <c r="UYW638" s="112"/>
      <c r="UYX638" s="112"/>
      <c r="UYY638" s="112"/>
      <c r="UYZ638" s="112"/>
      <c r="UZA638" s="112"/>
      <c r="UZB638" s="112"/>
      <c r="UZC638" s="112"/>
      <c r="UZD638" s="112"/>
      <c r="UZE638" s="112"/>
      <c r="UZF638" s="112"/>
      <c r="UZG638" s="112"/>
      <c r="UZH638" s="112"/>
      <c r="UZI638" s="112"/>
      <c r="UZJ638" s="112"/>
      <c r="UZK638" s="112"/>
      <c r="UZL638" s="112"/>
      <c r="UZM638" s="112"/>
      <c r="UZN638" s="112"/>
      <c r="UZO638" s="112"/>
      <c r="UZP638" s="112"/>
      <c r="UZQ638" s="112"/>
      <c r="UZR638" s="112"/>
      <c r="UZS638" s="112"/>
      <c r="UZT638" s="112"/>
      <c r="UZU638" s="112"/>
      <c r="UZV638" s="112"/>
      <c r="UZW638" s="112"/>
      <c r="UZX638" s="112"/>
      <c r="UZY638" s="112"/>
      <c r="UZZ638" s="112"/>
      <c r="VAA638" s="112"/>
      <c r="VAB638" s="112"/>
      <c r="VAC638" s="112"/>
      <c r="VAD638" s="112"/>
      <c r="VAE638" s="112"/>
      <c r="VAF638" s="112"/>
      <c r="VAG638" s="112"/>
      <c r="VAH638" s="112"/>
      <c r="VAI638" s="112"/>
      <c r="VAJ638" s="112"/>
      <c r="VAK638" s="112"/>
      <c r="VAL638" s="112"/>
      <c r="VAM638" s="112"/>
      <c r="VAN638" s="112"/>
      <c r="VAO638" s="112"/>
      <c r="VAP638" s="112"/>
      <c r="VAQ638" s="112"/>
      <c r="VAR638" s="112"/>
      <c r="VAS638" s="112"/>
      <c r="VAT638" s="112"/>
      <c r="VAU638" s="112"/>
      <c r="VAV638" s="112"/>
      <c r="VAW638" s="112"/>
      <c r="VAX638" s="112"/>
      <c r="VAY638" s="112"/>
      <c r="VAZ638" s="112"/>
      <c r="VBA638" s="112"/>
      <c r="VBB638" s="112"/>
      <c r="VBC638" s="112"/>
      <c r="VBD638" s="112"/>
      <c r="VBE638" s="112"/>
      <c r="VBF638" s="112"/>
      <c r="VBG638" s="112"/>
      <c r="VBH638" s="112"/>
      <c r="VBI638" s="112"/>
      <c r="VBJ638" s="112"/>
      <c r="VBK638" s="112"/>
      <c r="VBL638" s="112"/>
      <c r="VBM638" s="112"/>
      <c r="VBN638" s="112"/>
      <c r="VBO638" s="112"/>
      <c r="VBP638" s="112"/>
      <c r="VBQ638" s="112"/>
      <c r="VBR638" s="112"/>
      <c r="VBS638" s="112"/>
      <c r="VBT638" s="112"/>
      <c r="VBU638" s="112"/>
      <c r="VBV638" s="112"/>
      <c r="VBW638" s="112"/>
      <c r="VBX638" s="112"/>
      <c r="VBY638" s="112"/>
      <c r="VBZ638" s="112"/>
      <c r="VCA638" s="112"/>
      <c r="VCB638" s="112"/>
      <c r="VCC638" s="112"/>
      <c r="VCD638" s="112"/>
      <c r="VCE638" s="112"/>
      <c r="VCF638" s="112"/>
      <c r="VCG638" s="112"/>
      <c r="VCH638" s="112"/>
      <c r="VCI638" s="112"/>
      <c r="VCJ638" s="112"/>
      <c r="VCK638" s="112"/>
      <c r="VCL638" s="112"/>
      <c r="VCM638" s="112"/>
      <c r="VCN638" s="112"/>
      <c r="VCO638" s="112"/>
      <c r="VCP638" s="112"/>
      <c r="VCQ638" s="112"/>
      <c r="VCR638" s="112"/>
      <c r="VCS638" s="112"/>
      <c r="VCT638" s="112"/>
      <c r="VCU638" s="112"/>
      <c r="VCV638" s="112"/>
      <c r="VCW638" s="112"/>
      <c r="VCX638" s="112"/>
      <c r="VCY638" s="112"/>
      <c r="VCZ638" s="112"/>
      <c r="VDA638" s="112"/>
      <c r="VDB638" s="112"/>
      <c r="VDC638" s="112"/>
      <c r="VDD638" s="112"/>
      <c r="VDE638" s="112"/>
      <c r="VDF638" s="112"/>
      <c r="VDG638" s="112"/>
      <c r="VDH638" s="112"/>
      <c r="VDI638" s="112"/>
      <c r="VDJ638" s="112"/>
      <c r="VDK638" s="112"/>
      <c r="VDL638" s="112"/>
      <c r="VDM638" s="112"/>
      <c r="VDN638" s="112"/>
      <c r="VDO638" s="112"/>
      <c r="VDP638" s="112"/>
      <c r="VDQ638" s="112"/>
      <c r="VDR638" s="112"/>
      <c r="VDS638" s="112"/>
      <c r="VDT638" s="112"/>
      <c r="VDU638" s="112"/>
      <c r="VDV638" s="112"/>
      <c r="VDW638" s="112"/>
      <c r="VDX638" s="112"/>
      <c r="VDY638" s="112"/>
      <c r="VDZ638" s="112"/>
      <c r="VEA638" s="112"/>
      <c r="VEB638" s="112"/>
      <c r="VEC638" s="112"/>
      <c r="VED638" s="112"/>
      <c r="VEE638" s="112"/>
      <c r="VEF638" s="112"/>
      <c r="VEG638" s="112"/>
      <c r="VEH638" s="112"/>
      <c r="VEI638" s="112"/>
      <c r="VEJ638" s="112"/>
      <c r="VEK638" s="112"/>
      <c r="VEL638" s="112"/>
      <c r="VEM638" s="112"/>
      <c r="VEN638" s="112"/>
      <c r="VEO638" s="112"/>
      <c r="VEP638" s="112"/>
      <c r="VEQ638" s="112"/>
      <c r="VER638" s="112"/>
      <c r="VES638" s="112"/>
      <c r="VET638" s="112"/>
      <c r="VEU638" s="112"/>
      <c r="VEV638" s="112"/>
      <c r="VEW638" s="112"/>
      <c r="VEX638" s="112"/>
      <c r="VEY638" s="112"/>
      <c r="VEZ638" s="112"/>
      <c r="VFA638" s="112"/>
      <c r="VFB638" s="112"/>
      <c r="VFC638" s="112"/>
      <c r="VFD638" s="112"/>
      <c r="VFE638" s="112"/>
      <c r="VFF638" s="112"/>
      <c r="VFG638" s="112"/>
      <c r="VFH638" s="112"/>
      <c r="VFI638" s="112"/>
      <c r="VFJ638" s="112"/>
      <c r="VFK638" s="112"/>
      <c r="VFL638" s="112"/>
      <c r="VFM638" s="112"/>
      <c r="VFN638" s="112"/>
      <c r="VFO638" s="112"/>
      <c r="VFP638" s="112"/>
      <c r="VFQ638" s="112"/>
      <c r="VFR638" s="112"/>
      <c r="VFS638" s="112"/>
      <c r="VFT638" s="112"/>
      <c r="VFU638" s="112"/>
      <c r="VFV638" s="112"/>
      <c r="VFW638" s="112"/>
      <c r="VFX638" s="112"/>
      <c r="VFY638" s="112"/>
      <c r="VFZ638" s="112"/>
      <c r="VGA638" s="112"/>
      <c r="VGB638" s="112"/>
      <c r="VGC638" s="112"/>
      <c r="VGD638" s="112"/>
      <c r="VGE638" s="112"/>
      <c r="VGF638" s="112"/>
      <c r="VGG638" s="112"/>
      <c r="VGH638" s="112"/>
      <c r="VGI638" s="112"/>
      <c r="VGJ638" s="112"/>
      <c r="VGK638" s="112"/>
      <c r="VGL638" s="112"/>
      <c r="VGM638" s="112"/>
      <c r="VGN638" s="112"/>
      <c r="VGO638" s="112"/>
      <c r="VGP638" s="112"/>
      <c r="VGQ638" s="112"/>
      <c r="VGR638" s="112"/>
      <c r="VGS638" s="112"/>
      <c r="VGT638" s="112"/>
      <c r="VGU638" s="112"/>
      <c r="VGV638" s="112"/>
      <c r="VGW638" s="112"/>
      <c r="VGX638" s="112"/>
      <c r="VGY638" s="112"/>
      <c r="VGZ638" s="112"/>
      <c r="VHA638" s="112"/>
      <c r="VHB638" s="112"/>
      <c r="VHC638" s="112"/>
      <c r="VHD638" s="112"/>
      <c r="VHE638" s="112"/>
      <c r="VHF638" s="112"/>
      <c r="VHG638" s="112"/>
      <c r="VHH638" s="112"/>
      <c r="VHI638" s="112"/>
      <c r="VHJ638" s="112"/>
      <c r="VHK638" s="112"/>
      <c r="VHL638" s="112"/>
      <c r="VHM638" s="112"/>
      <c r="VHN638" s="112"/>
      <c r="VHO638" s="112"/>
      <c r="VHP638" s="112"/>
      <c r="VHQ638" s="112"/>
      <c r="VHR638" s="112"/>
      <c r="VHS638" s="112"/>
      <c r="VHT638" s="112"/>
      <c r="VHU638" s="112"/>
      <c r="VHV638" s="112"/>
      <c r="VHW638" s="112"/>
      <c r="VHX638" s="112"/>
      <c r="VHY638" s="112"/>
      <c r="VHZ638" s="112"/>
      <c r="VIA638" s="112"/>
      <c r="VIB638" s="112"/>
      <c r="VIC638" s="112"/>
      <c r="VID638" s="112"/>
      <c r="VIE638" s="112"/>
      <c r="VIF638" s="112"/>
      <c r="VIG638" s="112"/>
      <c r="VIH638" s="112"/>
      <c r="VII638" s="112"/>
      <c r="VIJ638" s="112"/>
      <c r="VIK638" s="112"/>
      <c r="VIL638" s="112"/>
      <c r="VIM638" s="112"/>
      <c r="VIN638" s="112"/>
      <c r="VIO638" s="112"/>
      <c r="VIP638" s="112"/>
      <c r="VIQ638" s="112"/>
      <c r="VIR638" s="112"/>
      <c r="VIS638" s="112"/>
      <c r="VIT638" s="112"/>
      <c r="VIU638" s="112"/>
      <c r="VIV638" s="112"/>
      <c r="VIW638" s="112"/>
      <c r="VIX638" s="112"/>
      <c r="VIY638" s="112"/>
      <c r="VIZ638" s="112"/>
      <c r="VJA638" s="112"/>
      <c r="VJB638" s="112"/>
      <c r="VJC638" s="112"/>
      <c r="VJD638" s="112"/>
      <c r="VJE638" s="112"/>
      <c r="VJF638" s="112"/>
      <c r="VJG638" s="112"/>
      <c r="VJH638" s="112"/>
      <c r="VJI638" s="112"/>
      <c r="VJJ638" s="112"/>
      <c r="VJK638" s="112"/>
      <c r="VJL638" s="112"/>
      <c r="VJM638" s="112"/>
      <c r="VJN638" s="112"/>
      <c r="VJO638" s="112"/>
      <c r="VJP638" s="112"/>
      <c r="VJQ638" s="112"/>
      <c r="VJR638" s="112"/>
      <c r="VJS638" s="112"/>
      <c r="VJT638" s="112"/>
      <c r="VJU638" s="112"/>
      <c r="VJV638" s="112"/>
      <c r="VJW638" s="112"/>
      <c r="VJX638" s="112"/>
      <c r="VJY638" s="112"/>
      <c r="VJZ638" s="112"/>
      <c r="VKA638" s="112"/>
      <c r="VKB638" s="112"/>
      <c r="VKC638" s="112"/>
      <c r="VKD638" s="112"/>
      <c r="VKE638" s="112"/>
      <c r="VKF638" s="112"/>
      <c r="VKG638" s="112"/>
      <c r="VKH638" s="112"/>
      <c r="VKI638" s="112"/>
      <c r="VKJ638" s="112"/>
      <c r="VKK638" s="112"/>
      <c r="VKL638" s="112"/>
      <c r="VKM638" s="112"/>
      <c r="VKN638" s="112"/>
      <c r="VKO638" s="112"/>
      <c r="VKP638" s="112"/>
      <c r="VKQ638" s="112"/>
      <c r="VKR638" s="112"/>
      <c r="VKS638" s="112"/>
      <c r="VKT638" s="112"/>
      <c r="VKU638" s="112"/>
      <c r="VKV638" s="112"/>
      <c r="VKW638" s="112"/>
      <c r="VKX638" s="112"/>
      <c r="VKY638" s="112"/>
      <c r="VKZ638" s="112"/>
      <c r="VLA638" s="112"/>
      <c r="VLB638" s="112"/>
      <c r="VLC638" s="112"/>
      <c r="VLD638" s="112"/>
      <c r="VLE638" s="112"/>
      <c r="VLF638" s="112"/>
      <c r="VLG638" s="112"/>
      <c r="VLH638" s="112"/>
      <c r="VLI638" s="112"/>
      <c r="VLJ638" s="112"/>
      <c r="VLK638" s="112"/>
      <c r="VLL638" s="112"/>
      <c r="VLM638" s="112"/>
      <c r="VLN638" s="112"/>
      <c r="VLO638" s="112"/>
      <c r="VLP638" s="112"/>
      <c r="VLQ638" s="112"/>
      <c r="VLR638" s="112"/>
      <c r="VLS638" s="112"/>
      <c r="VLT638" s="112"/>
      <c r="VLU638" s="112"/>
      <c r="VLV638" s="112"/>
      <c r="VLW638" s="112"/>
      <c r="VLX638" s="112"/>
      <c r="VLY638" s="112"/>
      <c r="VLZ638" s="112"/>
      <c r="VMA638" s="112"/>
      <c r="VMB638" s="112"/>
      <c r="VMC638" s="112"/>
      <c r="VMD638" s="112"/>
      <c r="VME638" s="112"/>
      <c r="VMF638" s="112"/>
      <c r="VMG638" s="112"/>
      <c r="VMH638" s="112"/>
      <c r="VMI638" s="112"/>
      <c r="VMJ638" s="112"/>
      <c r="VMK638" s="112"/>
      <c r="VML638" s="112"/>
      <c r="VMM638" s="112"/>
      <c r="VMN638" s="112"/>
      <c r="VMO638" s="112"/>
      <c r="VMP638" s="112"/>
      <c r="VMQ638" s="112"/>
      <c r="VMR638" s="112"/>
      <c r="VMS638" s="112"/>
      <c r="VMT638" s="112"/>
      <c r="VMU638" s="112"/>
      <c r="VMV638" s="112"/>
      <c r="VMW638" s="112"/>
      <c r="VMX638" s="112"/>
      <c r="VMY638" s="112"/>
      <c r="VMZ638" s="112"/>
      <c r="VNA638" s="112"/>
      <c r="VNB638" s="112"/>
      <c r="VNC638" s="112"/>
      <c r="VND638" s="112"/>
      <c r="VNE638" s="112"/>
      <c r="VNF638" s="112"/>
      <c r="VNG638" s="112"/>
      <c r="VNH638" s="112"/>
      <c r="VNI638" s="112"/>
      <c r="VNJ638" s="112"/>
      <c r="VNK638" s="112"/>
      <c r="VNL638" s="112"/>
      <c r="VNM638" s="112"/>
      <c r="VNN638" s="112"/>
      <c r="VNO638" s="112"/>
      <c r="VNP638" s="112"/>
      <c r="VNQ638" s="112"/>
      <c r="VNR638" s="112"/>
      <c r="VNS638" s="112"/>
      <c r="VNT638" s="112"/>
      <c r="VNU638" s="112"/>
      <c r="VNV638" s="112"/>
      <c r="VNW638" s="112"/>
      <c r="VNX638" s="112"/>
      <c r="VNY638" s="112"/>
      <c r="VNZ638" s="112"/>
      <c r="VOA638" s="112"/>
      <c r="VOB638" s="112"/>
      <c r="VOC638" s="112"/>
      <c r="VOD638" s="112"/>
      <c r="VOE638" s="112"/>
      <c r="VOF638" s="112"/>
      <c r="VOG638" s="112"/>
      <c r="VOH638" s="112"/>
      <c r="VOI638" s="112"/>
      <c r="VOJ638" s="112"/>
      <c r="VOK638" s="112"/>
      <c r="VOL638" s="112"/>
      <c r="VOM638" s="112"/>
      <c r="VON638" s="112"/>
      <c r="VOO638" s="112"/>
      <c r="VOP638" s="112"/>
      <c r="VOQ638" s="112"/>
      <c r="VOR638" s="112"/>
      <c r="VOS638" s="112"/>
      <c r="VOT638" s="112"/>
      <c r="VOU638" s="112"/>
      <c r="VOV638" s="112"/>
      <c r="VOW638" s="112"/>
      <c r="VOX638" s="112"/>
      <c r="VOY638" s="112"/>
      <c r="VOZ638" s="112"/>
      <c r="VPA638" s="112"/>
      <c r="VPB638" s="112"/>
      <c r="VPC638" s="112"/>
      <c r="VPD638" s="112"/>
      <c r="VPE638" s="112"/>
      <c r="VPF638" s="112"/>
      <c r="VPG638" s="112"/>
      <c r="VPH638" s="112"/>
      <c r="VPI638" s="112"/>
      <c r="VPJ638" s="112"/>
      <c r="VPK638" s="112"/>
      <c r="VPL638" s="112"/>
      <c r="VPM638" s="112"/>
      <c r="VPN638" s="112"/>
      <c r="VPO638" s="112"/>
      <c r="VPP638" s="112"/>
      <c r="VPQ638" s="112"/>
      <c r="VPR638" s="112"/>
      <c r="VPS638" s="112"/>
      <c r="VPT638" s="112"/>
      <c r="VPU638" s="112"/>
      <c r="VPV638" s="112"/>
      <c r="VPW638" s="112"/>
      <c r="VPX638" s="112"/>
      <c r="VPY638" s="112"/>
      <c r="VPZ638" s="112"/>
      <c r="VQA638" s="112"/>
      <c r="VQB638" s="112"/>
      <c r="VQC638" s="112"/>
      <c r="VQD638" s="112"/>
      <c r="VQE638" s="112"/>
      <c r="VQF638" s="112"/>
      <c r="VQG638" s="112"/>
      <c r="VQH638" s="112"/>
      <c r="VQI638" s="112"/>
      <c r="VQJ638" s="112"/>
      <c r="VQK638" s="112"/>
      <c r="VQL638" s="112"/>
      <c r="VQM638" s="112"/>
      <c r="VQN638" s="112"/>
      <c r="VQO638" s="112"/>
      <c r="VQP638" s="112"/>
      <c r="VQQ638" s="112"/>
      <c r="VQR638" s="112"/>
      <c r="VQS638" s="112"/>
      <c r="VQT638" s="112"/>
      <c r="VQU638" s="112"/>
      <c r="VQV638" s="112"/>
      <c r="VQW638" s="112"/>
      <c r="VQX638" s="112"/>
      <c r="VQY638" s="112"/>
      <c r="VQZ638" s="112"/>
      <c r="VRA638" s="112"/>
      <c r="VRB638" s="112"/>
      <c r="VRC638" s="112"/>
      <c r="VRD638" s="112"/>
      <c r="VRE638" s="112"/>
      <c r="VRF638" s="112"/>
      <c r="VRG638" s="112"/>
      <c r="VRH638" s="112"/>
      <c r="VRI638" s="112"/>
      <c r="VRJ638" s="112"/>
      <c r="VRK638" s="112"/>
      <c r="VRL638" s="112"/>
      <c r="VRM638" s="112"/>
      <c r="VRN638" s="112"/>
      <c r="VRO638" s="112"/>
      <c r="VRP638" s="112"/>
      <c r="VRQ638" s="112"/>
      <c r="VRR638" s="112"/>
      <c r="VRS638" s="112"/>
      <c r="VRT638" s="112"/>
      <c r="VRU638" s="112"/>
      <c r="VRV638" s="112"/>
      <c r="VRW638" s="112"/>
      <c r="VRX638" s="112"/>
      <c r="VRY638" s="112"/>
      <c r="VRZ638" s="112"/>
      <c r="VSA638" s="112"/>
      <c r="VSB638" s="112"/>
      <c r="VSC638" s="112"/>
      <c r="VSD638" s="112"/>
      <c r="VSE638" s="112"/>
      <c r="VSF638" s="112"/>
      <c r="VSG638" s="112"/>
      <c r="VSH638" s="112"/>
      <c r="VSI638" s="112"/>
      <c r="VSJ638" s="112"/>
      <c r="VSK638" s="112"/>
      <c r="VSL638" s="112"/>
      <c r="VSM638" s="112"/>
      <c r="VSN638" s="112"/>
      <c r="VSO638" s="112"/>
      <c r="VSP638" s="112"/>
      <c r="VSQ638" s="112"/>
      <c r="VSR638" s="112"/>
      <c r="VSS638" s="112"/>
      <c r="VST638" s="112"/>
      <c r="VSU638" s="112"/>
      <c r="VSV638" s="112"/>
      <c r="VSW638" s="112"/>
      <c r="VSX638" s="112"/>
      <c r="VSY638" s="112"/>
      <c r="VSZ638" s="112"/>
      <c r="VTA638" s="112"/>
      <c r="VTB638" s="112"/>
      <c r="VTC638" s="112"/>
      <c r="VTD638" s="112"/>
      <c r="VTE638" s="112"/>
      <c r="VTF638" s="112"/>
      <c r="VTG638" s="112"/>
      <c r="VTH638" s="112"/>
      <c r="VTI638" s="112"/>
      <c r="VTJ638" s="112"/>
      <c r="VTK638" s="112"/>
      <c r="VTL638" s="112"/>
      <c r="VTM638" s="112"/>
      <c r="VTN638" s="112"/>
      <c r="VTO638" s="112"/>
      <c r="VTP638" s="112"/>
      <c r="VTQ638" s="112"/>
      <c r="VTR638" s="112"/>
      <c r="VTS638" s="112"/>
      <c r="VTT638" s="112"/>
      <c r="VTU638" s="112"/>
      <c r="VTV638" s="112"/>
      <c r="VTW638" s="112"/>
      <c r="VTX638" s="112"/>
      <c r="VTY638" s="112"/>
      <c r="VTZ638" s="112"/>
      <c r="VUA638" s="112"/>
      <c r="VUB638" s="112"/>
      <c r="VUC638" s="112"/>
      <c r="VUD638" s="112"/>
      <c r="VUE638" s="112"/>
      <c r="VUF638" s="112"/>
      <c r="VUG638" s="112"/>
      <c r="VUH638" s="112"/>
      <c r="VUI638" s="112"/>
      <c r="VUJ638" s="112"/>
      <c r="VUK638" s="112"/>
      <c r="VUL638" s="112"/>
      <c r="VUM638" s="112"/>
      <c r="VUN638" s="112"/>
      <c r="VUO638" s="112"/>
      <c r="VUP638" s="112"/>
      <c r="VUQ638" s="112"/>
      <c r="VUR638" s="112"/>
      <c r="VUS638" s="112"/>
      <c r="VUT638" s="112"/>
      <c r="VUU638" s="112"/>
      <c r="VUV638" s="112"/>
      <c r="VUW638" s="112"/>
      <c r="VUX638" s="112"/>
      <c r="VUY638" s="112"/>
      <c r="VUZ638" s="112"/>
      <c r="VVA638" s="112"/>
      <c r="VVB638" s="112"/>
      <c r="VVC638" s="112"/>
      <c r="VVD638" s="112"/>
      <c r="VVE638" s="112"/>
      <c r="VVF638" s="112"/>
      <c r="VVG638" s="112"/>
      <c r="VVH638" s="112"/>
      <c r="VVI638" s="112"/>
      <c r="VVJ638" s="112"/>
      <c r="VVK638" s="112"/>
      <c r="VVL638" s="112"/>
      <c r="VVM638" s="112"/>
      <c r="VVN638" s="112"/>
      <c r="VVO638" s="112"/>
      <c r="VVP638" s="112"/>
      <c r="VVQ638" s="112"/>
      <c r="VVR638" s="112"/>
      <c r="VVS638" s="112"/>
      <c r="VVT638" s="112"/>
      <c r="VVU638" s="112"/>
      <c r="VVV638" s="112"/>
      <c r="VVW638" s="112"/>
      <c r="VVX638" s="112"/>
      <c r="VVY638" s="112"/>
      <c r="VVZ638" s="112"/>
      <c r="VWA638" s="112"/>
      <c r="VWB638" s="112"/>
      <c r="VWC638" s="112"/>
      <c r="VWD638" s="112"/>
      <c r="VWE638" s="112"/>
      <c r="VWF638" s="112"/>
      <c r="VWG638" s="112"/>
      <c r="VWH638" s="112"/>
      <c r="VWI638" s="112"/>
      <c r="VWJ638" s="112"/>
      <c r="VWK638" s="112"/>
      <c r="VWL638" s="112"/>
      <c r="VWM638" s="112"/>
      <c r="VWN638" s="112"/>
      <c r="VWO638" s="112"/>
      <c r="VWP638" s="112"/>
      <c r="VWQ638" s="112"/>
      <c r="VWR638" s="112"/>
      <c r="VWS638" s="112"/>
      <c r="VWT638" s="112"/>
      <c r="VWU638" s="112"/>
      <c r="VWV638" s="112"/>
      <c r="VWW638" s="112"/>
      <c r="VWX638" s="112"/>
      <c r="VWY638" s="112"/>
      <c r="VWZ638" s="112"/>
      <c r="VXA638" s="112"/>
      <c r="VXB638" s="112"/>
      <c r="VXC638" s="112"/>
      <c r="VXD638" s="112"/>
      <c r="VXE638" s="112"/>
      <c r="VXF638" s="112"/>
      <c r="VXG638" s="112"/>
      <c r="VXH638" s="112"/>
      <c r="VXI638" s="112"/>
      <c r="VXJ638" s="112"/>
      <c r="VXK638" s="112"/>
      <c r="VXL638" s="112"/>
      <c r="VXM638" s="112"/>
      <c r="VXN638" s="112"/>
      <c r="VXO638" s="112"/>
      <c r="VXP638" s="112"/>
      <c r="VXQ638" s="112"/>
      <c r="VXR638" s="112"/>
      <c r="VXS638" s="112"/>
      <c r="VXT638" s="112"/>
      <c r="VXU638" s="112"/>
      <c r="VXV638" s="112"/>
      <c r="VXW638" s="112"/>
      <c r="VXX638" s="112"/>
      <c r="VXY638" s="112"/>
      <c r="VXZ638" s="112"/>
      <c r="VYA638" s="112"/>
      <c r="VYB638" s="112"/>
      <c r="VYC638" s="112"/>
      <c r="VYD638" s="112"/>
      <c r="VYE638" s="112"/>
      <c r="VYF638" s="112"/>
      <c r="VYG638" s="112"/>
      <c r="VYH638" s="112"/>
      <c r="VYI638" s="112"/>
      <c r="VYJ638" s="112"/>
      <c r="VYK638" s="112"/>
      <c r="VYL638" s="112"/>
      <c r="VYM638" s="112"/>
      <c r="VYN638" s="112"/>
      <c r="VYO638" s="112"/>
      <c r="VYP638" s="112"/>
      <c r="VYQ638" s="112"/>
      <c r="VYR638" s="112"/>
      <c r="VYS638" s="112"/>
      <c r="VYT638" s="112"/>
      <c r="VYU638" s="112"/>
      <c r="VYV638" s="112"/>
      <c r="VYW638" s="112"/>
      <c r="VYX638" s="112"/>
      <c r="VYY638" s="112"/>
      <c r="VYZ638" s="112"/>
      <c r="VZA638" s="112"/>
      <c r="VZB638" s="112"/>
      <c r="VZC638" s="112"/>
      <c r="VZD638" s="112"/>
      <c r="VZE638" s="112"/>
      <c r="VZF638" s="112"/>
      <c r="VZG638" s="112"/>
      <c r="VZH638" s="112"/>
      <c r="VZI638" s="112"/>
      <c r="VZJ638" s="112"/>
      <c r="VZK638" s="112"/>
      <c r="VZL638" s="112"/>
      <c r="VZM638" s="112"/>
      <c r="VZN638" s="112"/>
      <c r="VZO638" s="112"/>
      <c r="VZP638" s="112"/>
      <c r="VZQ638" s="112"/>
      <c r="VZR638" s="112"/>
      <c r="VZS638" s="112"/>
      <c r="VZT638" s="112"/>
      <c r="VZU638" s="112"/>
      <c r="VZV638" s="112"/>
      <c r="VZW638" s="112"/>
      <c r="VZX638" s="112"/>
      <c r="VZY638" s="112"/>
      <c r="VZZ638" s="112"/>
      <c r="WAA638" s="112"/>
      <c r="WAB638" s="112"/>
      <c r="WAC638" s="112"/>
      <c r="WAD638" s="112"/>
      <c r="WAE638" s="112"/>
      <c r="WAF638" s="112"/>
      <c r="WAG638" s="112"/>
      <c r="WAH638" s="112"/>
      <c r="WAI638" s="112"/>
      <c r="WAJ638" s="112"/>
      <c r="WAK638" s="112"/>
      <c r="WAL638" s="112"/>
      <c r="WAM638" s="112"/>
      <c r="WAN638" s="112"/>
      <c r="WAO638" s="112"/>
      <c r="WAP638" s="112"/>
      <c r="WAQ638" s="112"/>
      <c r="WAR638" s="112"/>
      <c r="WAS638" s="112"/>
      <c r="WAT638" s="112"/>
      <c r="WAU638" s="112"/>
      <c r="WAV638" s="112"/>
      <c r="WAW638" s="112"/>
      <c r="WAX638" s="112"/>
      <c r="WAY638" s="112"/>
      <c r="WAZ638" s="112"/>
      <c r="WBA638" s="112"/>
      <c r="WBB638" s="112"/>
      <c r="WBC638" s="112"/>
      <c r="WBD638" s="112"/>
      <c r="WBE638" s="112"/>
      <c r="WBF638" s="112"/>
      <c r="WBG638" s="112"/>
      <c r="WBH638" s="112"/>
      <c r="WBI638" s="112"/>
      <c r="WBJ638" s="112"/>
      <c r="WBK638" s="112"/>
      <c r="WBL638" s="112"/>
      <c r="WBM638" s="112"/>
      <c r="WBN638" s="112"/>
      <c r="WBO638" s="112"/>
      <c r="WBP638" s="112"/>
      <c r="WBQ638" s="112"/>
      <c r="WBR638" s="112"/>
      <c r="WBS638" s="112"/>
      <c r="WBT638" s="112"/>
      <c r="WBU638" s="112"/>
      <c r="WBV638" s="112"/>
      <c r="WBW638" s="112"/>
      <c r="WBX638" s="112"/>
      <c r="WBY638" s="112"/>
      <c r="WBZ638" s="112"/>
      <c r="WCA638" s="112"/>
      <c r="WCB638" s="112"/>
      <c r="WCC638" s="112"/>
      <c r="WCD638" s="112"/>
      <c r="WCE638" s="112"/>
      <c r="WCF638" s="112"/>
      <c r="WCG638" s="112"/>
      <c r="WCH638" s="112"/>
      <c r="WCI638" s="112"/>
      <c r="WCJ638" s="112"/>
      <c r="WCK638" s="112"/>
      <c r="WCL638" s="112"/>
      <c r="WCM638" s="112"/>
      <c r="WCN638" s="112"/>
      <c r="WCO638" s="112"/>
      <c r="WCP638" s="112"/>
      <c r="WCQ638" s="112"/>
      <c r="WCR638" s="112"/>
      <c r="WCS638" s="112"/>
      <c r="WCT638" s="112"/>
      <c r="WCU638" s="112"/>
      <c r="WCV638" s="112"/>
      <c r="WCW638" s="112"/>
      <c r="WCX638" s="112"/>
      <c r="WCY638" s="112"/>
      <c r="WCZ638" s="112"/>
      <c r="WDA638" s="112"/>
      <c r="WDB638" s="112"/>
      <c r="WDC638" s="112"/>
      <c r="WDD638" s="112"/>
      <c r="WDE638" s="112"/>
      <c r="WDF638" s="112"/>
      <c r="WDG638" s="112"/>
      <c r="WDH638" s="112"/>
      <c r="WDI638" s="112"/>
      <c r="WDJ638" s="112"/>
      <c r="WDK638" s="112"/>
      <c r="WDL638" s="112"/>
      <c r="WDM638" s="112"/>
      <c r="WDN638" s="112"/>
      <c r="WDO638" s="112"/>
      <c r="WDP638" s="112"/>
      <c r="WDQ638" s="112"/>
      <c r="WDR638" s="112"/>
      <c r="WDS638" s="112"/>
      <c r="WDT638" s="112"/>
      <c r="WDU638" s="112"/>
      <c r="WDV638" s="112"/>
      <c r="WDW638" s="112"/>
      <c r="WDX638" s="112"/>
      <c r="WDY638" s="112"/>
      <c r="WDZ638" s="112"/>
      <c r="WEA638" s="112"/>
      <c r="WEB638" s="112"/>
      <c r="WEC638" s="112"/>
      <c r="WED638" s="112"/>
      <c r="WEE638" s="112"/>
      <c r="WEF638" s="112"/>
      <c r="WEG638" s="112"/>
      <c r="WEH638" s="112"/>
      <c r="WEI638" s="112"/>
      <c r="WEJ638" s="112"/>
      <c r="WEK638" s="112"/>
      <c r="WEL638" s="112"/>
      <c r="WEM638" s="112"/>
      <c r="WEN638" s="112"/>
      <c r="WEO638" s="112"/>
      <c r="WEP638" s="112"/>
      <c r="WEQ638" s="112"/>
      <c r="WER638" s="112"/>
      <c r="WES638" s="112"/>
      <c r="WET638" s="112"/>
      <c r="WEU638" s="112"/>
      <c r="WEV638" s="112"/>
      <c r="WEW638" s="112"/>
      <c r="WEX638" s="112"/>
      <c r="WEY638" s="112"/>
      <c r="WEZ638" s="112"/>
      <c r="WFA638" s="112"/>
      <c r="WFB638" s="112"/>
      <c r="WFC638" s="112"/>
      <c r="WFD638" s="112"/>
      <c r="WFE638" s="112"/>
      <c r="WFF638" s="112"/>
      <c r="WFG638" s="112"/>
      <c r="WFH638" s="112"/>
      <c r="WFI638" s="112"/>
      <c r="WFJ638" s="112"/>
      <c r="WFK638" s="112"/>
      <c r="WFL638" s="112"/>
      <c r="WFM638" s="112"/>
      <c r="WFN638" s="112"/>
      <c r="WFO638" s="112"/>
      <c r="WFP638" s="112"/>
      <c r="WFQ638" s="112"/>
      <c r="WFR638" s="112"/>
      <c r="WFS638" s="112"/>
      <c r="WFT638" s="112"/>
      <c r="WFU638" s="112"/>
      <c r="WFV638" s="112"/>
      <c r="WFW638" s="112"/>
      <c r="WFX638" s="112"/>
      <c r="WFY638" s="112"/>
      <c r="WFZ638" s="112"/>
      <c r="WGA638" s="112"/>
      <c r="WGB638" s="112"/>
      <c r="WGC638" s="112"/>
      <c r="WGD638" s="112"/>
      <c r="WGE638" s="112"/>
      <c r="WGF638" s="112"/>
      <c r="WGG638" s="112"/>
      <c r="WGH638" s="112"/>
      <c r="WGI638" s="112"/>
      <c r="WGJ638" s="112"/>
      <c r="WGK638" s="112"/>
      <c r="WGL638" s="112"/>
      <c r="WGM638" s="112"/>
      <c r="WGN638" s="112"/>
      <c r="WGO638" s="112"/>
      <c r="WGP638" s="112"/>
      <c r="WGQ638" s="112"/>
      <c r="WGR638" s="112"/>
      <c r="WGS638" s="112"/>
      <c r="WGT638" s="112"/>
      <c r="WGU638" s="112"/>
      <c r="WGV638" s="112"/>
      <c r="WGW638" s="112"/>
      <c r="WGX638" s="112"/>
      <c r="WGY638" s="112"/>
      <c r="WGZ638" s="112"/>
      <c r="WHA638" s="112"/>
      <c r="WHB638" s="112"/>
      <c r="WHC638" s="112"/>
      <c r="WHD638" s="112"/>
      <c r="WHE638" s="112"/>
      <c r="WHF638" s="112"/>
      <c r="WHG638" s="112"/>
      <c r="WHH638" s="112"/>
      <c r="WHI638" s="112"/>
      <c r="WHJ638" s="112"/>
      <c r="WHK638" s="112"/>
      <c r="WHL638" s="112"/>
      <c r="WHM638" s="112"/>
      <c r="WHN638" s="112"/>
      <c r="WHO638" s="112"/>
      <c r="WHP638" s="112"/>
      <c r="WHQ638" s="112"/>
      <c r="WHR638" s="112"/>
      <c r="WHS638" s="112"/>
      <c r="WHT638" s="112"/>
      <c r="WHU638" s="112"/>
      <c r="WHV638" s="112"/>
      <c r="WHW638" s="112"/>
      <c r="WHX638" s="112"/>
      <c r="WHY638" s="112"/>
      <c r="WHZ638" s="112"/>
      <c r="WIA638" s="112"/>
      <c r="WIB638" s="112"/>
      <c r="WIC638" s="112"/>
      <c r="WID638" s="112"/>
      <c r="WIE638" s="112"/>
      <c r="WIF638" s="112"/>
      <c r="WIG638" s="112"/>
      <c r="WIH638" s="112"/>
      <c r="WII638" s="112"/>
      <c r="WIJ638" s="112"/>
      <c r="WIK638" s="112"/>
      <c r="WIL638" s="112"/>
      <c r="WIM638" s="112"/>
      <c r="WIN638" s="112"/>
      <c r="WIO638" s="112"/>
      <c r="WIP638" s="112"/>
      <c r="WIQ638" s="112"/>
      <c r="WIR638" s="112"/>
      <c r="WIS638" s="112"/>
      <c r="WIT638" s="112"/>
      <c r="WIU638" s="112"/>
      <c r="WIV638" s="112"/>
      <c r="WIW638" s="112"/>
      <c r="WIX638" s="112"/>
      <c r="WIY638" s="112"/>
      <c r="WIZ638" s="112"/>
      <c r="WJA638" s="112"/>
      <c r="WJB638" s="112"/>
      <c r="WJC638" s="112"/>
      <c r="WJD638" s="112"/>
      <c r="WJE638" s="112"/>
      <c r="WJF638" s="112"/>
      <c r="WJG638" s="112"/>
      <c r="WJH638" s="112"/>
      <c r="WJI638" s="112"/>
      <c r="WJJ638" s="112"/>
      <c r="WJK638" s="112"/>
      <c r="WJL638" s="112"/>
      <c r="WJM638" s="112"/>
      <c r="WJN638" s="112"/>
      <c r="WJO638" s="112"/>
      <c r="WJP638" s="112"/>
      <c r="WJQ638" s="112"/>
      <c r="WJR638" s="112"/>
      <c r="WJS638" s="112"/>
      <c r="WJT638" s="112"/>
      <c r="WJU638" s="112"/>
      <c r="WJV638" s="112"/>
      <c r="WJW638" s="112"/>
      <c r="WJX638" s="112"/>
      <c r="WJY638" s="112"/>
      <c r="WJZ638" s="112"/>
      <c r="WKA638" s="112"/>
      <c r="WKB638" s="112"/>
      <c r="WKC638" s="112"/>
      <c r="WKD638" s="112"/>
      <c r="WKE638" s="112"/>
      <c r="WKF638" s="112"/>
      <c r="WKG638" s="112"/>
      <c r="WKH638" s="112"/>
      <c r="WKI638" s="112"/>
      <c r="WKJ638" s="112"/>
      <c r="WKK638" s="112"/>
      <c r="WKL638" s="112"/>
      <c r="WKM638" s="112"/>
      <c r="WKN638" s="112"/>
      <c r="WKO638" s="112"/>
      <c r="WKP638" s="112"/>
      <c r="WKQ638" s="112"/>
      <c r="WKR638" s="112"/>
      <c r="WKS638" s="112"/>
      <c r="WKT638" s="112"/>
      <c r="WKU638" s="112"/>
      <c r="WKV638" s="112"/>
      <c r="WKW638" s="112"/>
      <c r="WKX638" s="112"/>
      <c r="WKY638" s="112"/>
      <c r="WKZ638" s="112"/>
      <c r="WLA638" s="112"/>
      <c r="WLB638" s="112"/>
      <c r="WLC638" s="112"/>
      <c r="WLD638" s="112"/>
      <c r="WLE638" s="112"/>
      <c r="WLF638" s="112"/>
      <c r="WLG638" s="112"/>
      <c r="WLH638" s="112"/>
      <c r="WLI638" s="112"/>
      <c r="WLJ638" s="112"/>
      <c r="WLK638" s="112"/>
      <c r="WLL638" s="112"/>
      <c r="WLM638" s="112"/>
      <c r="WLN638" s="112"/>
      <c r="WLO638" s="112"/>
      <c r="WLP638" s="112"/>
      <c r="WLQ638" s="112"/>
      <c r="WLR638" s="112"/>
      <c r="WLS638" s="112"/>
      <c r="WLT638" s="112"/>
      <c r="WLU638" s="112"/>
      <c r="WLV638" s="112"/>
      <c r="WLW638" s="112"/>
      <c r="WLX638" s="112"/>
      <c r="WLY638" s="112"/>
      <c r="WLZ638" s="112"/>
      <c r="WMA638" s="112"/>
      <c r="WMB638" s="112"/>
      <c r="WMC638" s="112"/>
      <c r="WMD638" s="112"/>
      <c r="WME638" s="112"/>
      <c r="WMF638" s="112"/>
      <c r="WMG638" s="112"/>
      <c r="WMH638" s="112"/>
      <c r="WMI638" s="112"/>
      <c r="WMJ638" s="112"/>
      <c r="WMK638" s="112"/>
      <c r="WML638" s="112"/>
      <c r="WMM638" s="112"/>
      <c r="WMN638" s="112"/>
      <c r="WMO638" s="112"/>
      <c r="WMP638" s="112"/>
      <c r="WMQ638" s="112"/>
      <c r="WMR638" s="112"/>
      <c r="WMS638" s="112"/>
      <c r="WMT638" s="112"/>
      <c r="WMU638" s="112"/>
      <c r="WMV638" s="112"/>
      <c r="WMW638" s="112"/>
      <c r="WMX638" s="112"/>
      <c r="WMY638" s="112"/>
      <c r="WMZ638" s="112"/>
      <c r="WNA638" s="112"/>
      <c r="WNB638" s="112"/>
      <c r="WNC638" s="112"/>
      <c r="WND638" s="112"/>
      <c r="WNE638" s="112"/>
      <c r="WNF638" s="112"/>
      <c r="WNG638" s="112"/>
      <c r="WNH638" s="112"/>
      <c r="WNI638" s="112"/>
      <c r="WNJ638" s="112"/>
      <c r="WNK638" s="112"/>
      <c r="WNL638" s="112"/>
      <c r="WNM638" s="112"/>
      <c r="WNN638" s="112"/>
      <c r="WNO638" s="112"/>
      <c r="WNP638" s="112"/>
      <c r="WNQ638" s="112"/>
      <c r="WNR638" s="112"/>
      <c r="WNS638" s="112"/>
      <c r="WNT638" s="112"/>
      <c r="WNU638" s="112"/>
      <c r="WNV638" s="112"/>
      <c r="WNW638" s="112"/>
      <c r="WNX638" s="112"/>
      <c r="WNY638" s="112"/>
      <c r="WNZ638" s="112"/>
      <c r="WOA638" s="112"/>
      <c r="WOB638" s="112"/>
      <c r="WOC638" s="112"/>
      <c r="WOD638" s="112"/>
      <c r="WOE638" s="112"/>
      <c r="WOF638" s="112"/>
      <c r="WOG638" s="112"/>
      <c r="WOH638" s="112"/>
      <c r="WOI638" s="112"/>
      <c r="WOJ638" s="112"/>
      <c r="WOK638" s="112"/>
      <c r="WOL638" s="112"/>
      <c r="WOM638" s="112"/>
      <c r="WON638" s="112"/>
      <c r="WOO638" s="112"/>
      <c r="WOP638" s="112"/>
      <c r="WOQ638" s="112"/>
      <c r="WOR638" s="112"/>
      <c r="WOS638" s="112"/>
      <c r="WOT638" s="112"/>
      <c r="WOU638" s="112"/>
      <c r="WOV638" s="112"/>
      <c r="WOW638" s="112"/>
      <c r="WOX638" s="112"/>
      <c r="WOY638" s="112"/>
      <c r="WOZ638" s="112"/>
      <c r="WPA638" s="112"/>
      <c r="WPB638" s="112"/>
      <c r="WPC638" s="112"/>
      <c r="WPD638" s="112"/>
      <c r="WPE638" s="112"/>
      <c r="WPF638" s="112"/>
      <c r="WPG638" s="112"/>
      <c r="WPH638" s="112"/>
      <c r="WPI638" s="112"/>
      <c r="WPJ638" s="112"/>
      <c r="WPK638" s="112"/>
      <c r="WPL638" s="112"/>
      <c r="WPM638" s="112"/>
      <c r="WPN638" s="112"/>
      <c r="WPO638" s="112"/>
      <c r="WPP638" s="112"/>
      <c r="WPQ638" s="112"/>
      <c r="WPR638" s="112"/>
      <c r="WPS638" s="112"/>
      <c r="WPT638" s="112"/>
      <c r="WPU638" s="112"/>
      <c r="WPV638" s="112"/>
      <c r="WPW638" s="112"/>
      <c r="WPX638" s="112"/>
      <c r="WPY638" s="112"/>
      <c r="WPZ638" s="112"/>
      <c r="WQA638" s="112"/>
      <c r="WQB638" s="112"/>
      <c r="WQC638" s="112"/>
      <c r="WQD638" s="112"/>
      <c r="WQE638" s="112"/>
      <c r="WQF638" s="112"/>
      <c r="WQG638" s="112"/>
      <c r="WQH638" s="112"/>
      <c r="WQI638" s="112"/>
      <c r="WQJ638" s="112"/>
      <c r="WQK638" s="112"/>
      <c r="WQL638" s="112"/>
      <c r="WQM638" s="112"/>
      <c r="WQN638" s="112"/>
      <c r="WQO638" s="112"/>
      <c r="WQP638" s="112"/>
      <c r="WQQ638" s="112"/>
      <c r="WQR638" s="112"/>
      <c r="WQS638" s="112"/>
      <c r="WQT638" s="112"/>
      <c r="WQU638" s="112"/>
      <c r="WQV638" s="112"/>
      <c r="WQW638" s="112"/>
      <c r="WQX638" s="112"/>
      <c r="WQY638" s="112"/>
      <c r="WQZ638" s="112"/>
      <c r="WRA638" s="112"/>
      <c r="WRB638" s="112"/>
      <c r="WRC638" s="112"/>
      <c r="WRD638" s="112"/>
      <c r="WRE638" s="112"/>
      <c r="WRF638" s="112"/>
      <c r="WRG638" s="112"/>
      <c r="WRH638" s="112"/>
      <c r="WRI638" s="112"/>
      <c r="WRJ638" s="112"/>
      <c r="WRK638" s="112"/>
      <c r="WRL638" s="112"/>
      <c r="WRM638" s="112"/>
      <c r="WRN638" s="112"/>
      <c r="WRO638" s="112"/>
      <c r="WRP638" s="112"/>
      <c r="WRQ638" s="112"/>
      <c r="WRR638" s="112"/>
      <c r="WRS638" s="112"/>
      <c r="WRT638" s="112"/>
      <c r="WRU638" s="112"/>
      <c r="WRV638" s="112"/>
      <c r="WRW638" s="112"/>
      <c r="WRX638" s="112"/>
      <c r="WRY638" s="112"/>
      <c r="WRZ638" s="112"/>
      <c r="WSA638" s="112"/>
      <c r="WSB638" s="112"/>
      <c r="WSC638" s="112"/>
      <c r="WSD638" s="112"/>
      <c r="WSE638" s="112"/>
      <c r="WSF638" s="112"/>
      <c r="WSG638" s="112"/>
      <c r="WSH638" s="112"/>
      <c r="WSI638" s="112"/>
      <c r="WSJ638" s="112"/>
      <c r="WSK638" s="112"/>
      <c r="WSL638" s="112"/>
      <c r="WSM638" s="112"/>
      <c r="WSN638" s="112"/>
      <c r="WSO638" s="112"/>
      <c r="WSP638" s="112"/>
      <c r="WSQ638" s="112"/>
      <c r="WSR638" s="112"/>
      <c r="WSS638" s="112"/>
      <c r="WST638" s="112"/>
      <c r="WSU638" s="112"/>
      <c r="WSV638" s="112"/>
      <c r="WSW638" s="112"/>
      <c r="WSX638" s="112"/>
      <c r="WSY638" s="112"/>
      <c r="WSZ638" s="112"/>
      <c r="WTA638" s="112"/>
      <c r="WTB638" s="112"/>
      <c r="WTC638" s="112"/>
      <c r="WTD638" s="112"/>
      <c r="WTE638" s="112"/>
      <c r="WTF638" s="112"/>
      <c r="WTG638" s="112"/>
      <c r="WTH638" s="112"/>
      <c r="WTI638" s="112"/>
      <c r="WTJ638" s="112"/>
      <c r="WTK638" s="112"/>
      <c r="WTL638" s="112"/>
      <c r="WTM638" s="112"/>
      <c r="WTN638" s="112"/>
      <c r="WTO638" s="112"/>
      <c r="WTP638" s="112"/>
      <c r="WTQ638" s="112"/>
      <c r="WTR638" s="112"/>
      <c r="WTS638" s="112"/>
      <c r="WTT638" s="112"/>
      <c r="WTU638" s="112"/>
      <c r="WTV638" s="112"/>
      <c r="WTW638" s="112"/>
      <c r="WTX638" s="112"/>
      <c r="WTY638" s="112"/>
      <c r="WTZ638" s="112"/>
      <c r="WUA638" s="112"/>
      <c r="WUB638" s="112"/>
      <c r="WUC638" s="112"/>
      <c r="WUD638" s="112"/>
      <c r="WUE638" s="112"/>
      <c r="WUF638" s="112"/>
      <c r="WUG638" s="112"/>
      <c r="WUH638" s="112"/>
      <c r="WUI638" s="112"/>
      <c r="WUJ638" s="112"/>
      <c r="WUK638" s="112"/>
      <c r="WUL638" s="112"/>
      <c r="WUM638" s="112"/>
      <c r="WUN638" s="112"/>
      <c r="WUO638" s="112"/>
      <c r="WUP638" s="112"/>
      <c r="WUQ638" s="112"/>
      <c r="WUR638" s="112"/>
      <c r="WUS638" s="112"/>
      <c r="WUT638" s="112"/>
      <c r="WUU638" s="112"/>
      <c r="WUV638" s="112"/>
      <c r="WUW638" s="112"/>
      <c r="WUX638" s="112"/>
      <c r="WUY638" s="112"/>
      <c r="WUZ638" s="112"/>
      <c r="WVA638" s="112"/>
      <c r="WVB638" s="112"/>
      <c r="WVC638" s="112"/>
      <c r="WVD638" s="112"/>
      <c r="WVE638" s="112"/>
      <c r="WVF638" s="112"/>
      <c r="WVG638" s="112"/>
      <c r="WVH638" s="112"/>
      <c r="WVI638" s="112"/>
      <c r="WVJ638" s="112"/>
      <c r="WVK638" s="112"/>
      <c r="WVL638" s="112"/>
      <c r="WVM638" s="112"/>
      <c r="WVN638" s="112"/>
      <c r="WVO638" s="112"/>
      <c r="WVP638" s="112"/>
      <c r="WVQ638" s="112"/>
      <c r="WVR638" s="112"/>
      <c r="WVS638" s="112"/>
      <c r="WVT638" s="112"/>
      <c r="WVU638" s="112"/>
      <c r="WVV638" s="112"/>
      <c r="WVW638" s="112"/>
      <c r="WVX638" s="112"/>
      <c r="WVY638" s="112"/>
      <c r="WVZ638" s="112"/>
      <c r="WWA638" s="112"/>
      <c r="WWB638" s="112"/>
      <c r="WWC638" s="112"/>
      <c r="WWD638" s="112"/>
      <c r="WWE638" s="112"/>
      <c r="WWF638" s="112"/>
      <c r="WWG638" s="112"/>
      <c r="WWH638" s="112"/>
      <c r="WWI638" s="112"/>
      <c r="WWJ638" s="112"/>
      <c r="WWK638" s="112"/>
      <c r="WWL638" s="112"/>
      <c r="WWM638" s="112"/>
      <c r="WWN638" s="112"/>
      <c r="WWO638" s="112"/>
      <c r="WWP638" s="112"/>
      <c r="WWQ638" s="112"/>
      <c r="WWR638" s="112"/>
      <c r="WWS638" s="112"/>
      <c r="WWT638" s="112"/>
      <c r="WWU638" s="112"/>
      <c r="WWV638" s="112"/>
      <c r="WWW638" s="112"/>
      <c r="WWX638" s="112"/>
      <c r="WWY638" s="112"/>
      <c r="WWZ638" s="112"/>
      <c r="WXA638" s="112"/>
      <c r="WXB638" s="112"/>
      <c r="WXC638" s="112"/>
      <c r="WXD638" s="112"/>
      <c r="WXE638" s="112"/>
      <c r="WXF638" s="112"/>
      <c r="WXG638" s="112"/>
      <c r="WXH638" s="112"/>
      <c r="WXI638" s="112"/>
      <c r="WXJ638" s="112"/>
      <c r="WXK638" s="112"/>
      <c r="WXL638" s="112"/>
      <c r="WXM638" s="112"/>
      <c r="WXN638" s="112"/>
      <c r="WXO638" s="112"/>
      <c r="WXP638" s="112"/>
      <c r="WXQ638" s="112"/>
      <c r="WXR638" s="112"/>
      <c r="WXS638" s="112"/>
      <c r="WXT638" s="112"/>
      <c r="WXU638" s="112"/>
      <c r="WXV638" s="112"/>
      <c r="WXW638" s="112"/>
      <c r="WXX638" s="112"/>
      <c r="WXY638" s="112"/>
      <c r="WXZ638" s="112"/>
      <c r="WYA638" s="112"/>
      <c r="WYB638" s="112"/>
      <c r="WYC638" s="112"/>
      <c r="WYD638" s="112"/>
      <c r="WYE638" s="112"/>
      <c r="WYF638" s="112"/>
      <c r="WYG638" s="112"/>
      <c r="WYH638" s="112"/>
      <c r="WYI638" s="112"/>
      <c r="WYJ638" s="112"/>
      <c r="WYK638" s="112"/>
      <c r="WYL638" s="112"/>
      <c r="WYM638" s="112"/>
      <c r="WYN638" s="112"/>
      <c r="WYO638" s="112"/>
      <c r="WYP638" s="112"/>
      <c r="WYQ638" s="112"/>
      <c r="WYR638" s="112"/>
      <c r="WYS638" s="112"/>
      <c r="WYT638" s="112"/>
      <c r="WYU638" s="112"/>
      <c r="WYV638" s="112"/>
      <c r="WYW638" s="112"/>
      <c r="WYX638" s="112"/>
      <c r="WYY638" s="112"/>
      <c r="WYZ638" s="112"/>
      <c r="WZA638" s="112"/>
      <c r="WZB638" s="112"/>
      <c r="WZC638" s="112"/>
      <c r="WZD638" s="112"/>
      <c r="WZE638" s="112"/>
      <c r="WZF638" s="112"/>
      <c r="WZG638" s="112"/>
      <c r="WZH638" s="112"/>
      <c r="WZI638" s="112"/>
      <c r="WZJ638" s="112"/>
      <c r="WZK638" s="112"/>
      <c r="WZL638" s="112"/>
      <c r="WZM638" s="112"/>
      <c r="WZN638" s="112"/>
      <c r="WZO638" s="112"/>
      <c r="WZP638" s="112"/>
      <c r="WZQ638" s="112"/>
      <c r="WZR638" s="112"/>
      <c r="WZS638" s="112"/>
      <c r="WZT638" s="112"/>
      <c r="WZU638" s="112"/>
      <c r="WZV638" s="112"/>
      <c r="WZW638" s="112"/>
      <c r="WZX638" s="112"/>
      <c r="WZY638" s="112"/>
      <c r="WZZ638" s="112"/>
      <c r="XAA638" s="112"/>
      <c r="XAB638" s="112"/>
      <c r="XAC638" s="112"/>
      <c r="XAD638" s="112"/>
      <c r="XAE638" s="112"/>
      <c r="XAF638" s="112"/>
      <c r="XAG638" s="112"/>
      <c r="XAH638" s="112"/>
      <c r="XAI638" s="112"/>
      <c r="XAJ638" s="112"/>
      <c r="XAK638" s="112"/>
      <c r="XAL638" s="112"/>
      <c r="XAM638" s="112"/>
      <c r="XAN638" s="112"/>
      <c r="XAO638" s="112"/>
      <c r="XAP638" s="112"/>
      <c r="XAQ638" s="112"/>
      <c r="XAR638" s="112"/>
      <c r="XAS638" s="112"/>
      <c r="XAT638" s="112"/>
      <c r="XAU638" s="112"/>
      <c r="XAV638" s="112"/>
      <c r="XAW638" s="112"/>
      <c r="XAX638" s="112"/>
      <c r="XAY638" s="112"/>
      <c r="XAZ638" s="112"/>
      <c r="XBA638" s="112"/>
      <c r="XBB638" s="112"/>
      <c r="XBC638" s="112"/>
      <c r="XBD638" s="112"/>
      <c r="XBE638" s="112"/>
      <c r="XBF638" s="112"/>
      <c r="XBG638" s="112"/>
      <c r="XBH638" s="112"/>
      <c r="XBI638" s="112"/>
      <c r="XBJ638" s="112"/>
      <c r="XBK638" s="112"/>
      <c r="XBL638" s="112"/>
      <c r="XBM638" s="112"/>
      <c r="XBN638" s="112"/>
      <c r="XBO638" s="112"/>
      <c r="XBP638" s="112"/>
      <c r="XBQ638" s="112"/>
      <c r="XBR638" s="112"/>
      <c r="XBS638" s="112"/>
      <c r="XBT638" s="112"/>
      <c r="XBU638" s="112"/>
      <c r="XBV638" s="112"/>
      <c r="XBW638" s="112"/>
      <c r="XBX638" s="112"/>
      <c r="XBY638" s="112"/>
      <c r="XBZ638" s="112"/>
      <c r="XCA638" s="112"/>
      <c r="XCB638" s="112"/>
      <c r="XCC638" s="112"/>
      <c r="XCD638" s="112"/>
      <c r="XCE638" s="112"/>
      <c r="XCF638" s="112"/>
      <c r="XCG638" s="112"/>
      <c r="XCH638" s="112"/>
      <c r="XCI638" s="112"/>
      <c r="XCJ638" s="112"/>
      <c r="XCK638" s="112"/>
      <c r="XCL638" s="112"/>
      <c r="XCM638" s="112"/>
      <c r="XCN638" s="112"/>
      <c r="XCO638" s="112"/>
      <c r="XCP638" s="112"/>
      <c r="XCQ638" s="112"/>
      <c r="XCR638" s="112"/>
      <c r="XCS638" s="112"/>
      <c r="XCT638" s="112"/>
      <c r="XCU638" s="112"/>
      <c r="XCV638" s="112"/>
      <c r="XCW638" s="112"/>
      <c r="XCX638" s="112"/>
      <c r="XCY638" s="112"/>
      <c r="XCZ638" s="112"/>
    </row>
    <row r="639" spans="1:16328" s="112" customFormat="1" ht="8.25" customHeight="1" x14ac:dyDescent="0.25">
      <c r="A639" s="135" t="s">
        <v>2719</v>
      </c>
      <c r="B639" s="32" t="s">
        <v>28</v>
      </c>
      <c r="C639" s="32" t="s">
        <v>1097</v>
      </c>
      <c r="D639" s="33" t="s">
        <v>1098</v>
      </c>
      <c r="E639" s="33" t="s">
        <v>1098</v>
      </c>
      <c r="F639" s="33"/>
      <c r="G639" s="32" t="s">
        <v>32</v>
      </c>
      <c r="H639" s="43">
        <v>100</v>
      </c>
      <c r="I639" s="32">
        <v>710000000</v>
      </c>
      <c r="J639" s="32" t="s">
        <v>33</v>
      </c>
      <c r="K639" s="41" t="s">
        <v>48</v>
      </c>
      <c r="L639" s="32" t="s">
        <v>33</v>
      </c>
      <c r="M639" s="32"/>
      <c r="N639" s="32" t="s">
        <v>57</v>
      </c>
      <c r="O639" s="32" t="s">
        <v>2220</v>
      </c>
      <c r="P639" s="32"/>
      <c r="Q639" s="32"/>
      <c r="R639" s="36"/>
      <c r="S639" s="36"/>
      <c r="T639" s="47">
        <v>0</v>
      </c>
      <c r="U639" s="47">
        <v>0</v>
      </c>
      <c r="V639" s="32" t="s">
        <v>38</v>
      </c>
      <c r="W639" s="32">
        <v>2016</v>
      </c>
      <c r="X639" s="136" t="s">
        <v>2822</v>
      </c>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c r="CW639" s="26"/>
      <c r="CX639" s="26"/>
      <c r="CY639" s="26"/>
      <c r="CZ639" s="26"/>
      <c r="DA639" s="26"/>
      <c r="DB639" s="26"/>
      <c r="DC639" s="26"/>
      <c r="DD639" s="26"/>
      <c r="DE639" s="26"/>
      <c r="DF639" s="26"/>
      <c r="DG639" s="26"/>
      <c r="DH639" s="26"/>
      <c r="DI639" s="26"/>
      <c r="DJ639" s="26"/>
      <c r="DK639" s="26"/>
      <c r="DL639" s="26"/>
      <c r="DM639" s="26"/>
      <c r="DN639" s="26"/>
      <c r="DO639" s="26"/>
      <c r="DP639" s="26"/>
      <c r="DQ639" s="26"/>
      <c r="DR639" s="26"/>
      <c r="DS639" s="26"/>
      <c r="DT639" s="26"/>
      <c r="DU639" s="26"/>
      <c r="DV639" s="26"/>
      <c r="DW639" s="26"/>
      <c r="DX639" s="26"/>
      <c r="DY639" s="26"/>
      <c r="DZ639" s="26"/>
      <c r="EA639" s="26"/>
      <c r="EB639" s="26"/>
      <c r="EC639" s="26"/>
      <c r="ED639" s="26"/>
      <c r="EE639" s="26"/>
      <c r="EF639" s="26"/>
      <c r="EG639" s="26"/>
      <c r="EH639" s="26"/>
      <c r="EI639" s="26"/>
      <c r="EJ639" s="26"/>
      <c r="EK639" s="26"/>
      <c r="EL639" s="26"/>
      <c r="EM639" s="26"/>
      <c r="EN639" s="26"/>
      <c r="EO639" s="26"/>
      <c r="EP639" s="26"/>
      <c r="EQ639" s="26"/>
      <c r="ER639" s="26"/>
      <c r="ES639" s="26"/>
      <c r="ET639" s="26"/>
      <c r="EU639" s="26"/>
      <c r="EV639" s="26"/>
      <c r="EW639" s="26"/>
      <c r="EX639" s="26"/>
      <c r="EY639" s="26"/>
      <c r="EZ639" s="26"/>
      <c r="FA639" s="26"/>
      <c r="FB639" s="26"/>
      <c r="FC639" s="26"/>
      <c r="FD639" s="26"/>
      <c r="FE639" s="26"/>
      <c r="FF639" s="26"/>
      <c r="FG639" s="26"/>
      <c r="FH639" s="26"/>
      <c r="FI639" s="26"/>
      <c r="FJ639" s="26"/>
      <c r="FK639" s="26"/>
      <c r="FL639" s="26"/>
      <c r="FM639" s="26"/>
    </row>
    <row r="640" spans="1:16328" s="112" customFormat="1" ht="8.25" customHeight="1" x14ac:dyDescent="0.25">
      <c r="A640" s="135" t="s">
        <v>2931</v>
      </c>
      <c r="B640" s="32" t="s">
        <v>28</v>
      </c>
      <c r="C640" s="32" t="s">
        <v>1097</v>
      </c>
      <c r="D640" s="33" t="s">
        <v>1098</v>
      </c>
      <c r="E640" s="33" t="s">
        <v>1098</v>
      </c>
      <c r="F640" s="33"/>
      <c r="G640" s="32" t="s">
        <v>32</v>
      </c>
      <c r="H640" s="43">
        <v>100</v>
      </c>
      <c r="I640" s="32">
        <v>710000000</v>
      </c>
      <c r="J640" s="32" t="s">
        <v>33</v>
      </c>
      <c r="K640" s="41" t="s">
        <v>48</v>
      </c>
      <c r="L640" s="32" t="s">
        <v>33</v>
      </c>
      <c r="M640" s="32"/>
      <c r="N640" s="32" t="s">
        <v>57</v>
      </c>
      <c r="O640" s="32" t="s">
        <v>2932</v>
      </c>
      <c r="P640" s="32"/>
      <c r="Q640" s="32"/>
      <c r="R640" s="36"/>
      <c r="S640" s="36"/>
      <c r="T640" s="47">
        <v>1030421698.125</v>
      </c>
      <c r="U640" s="47">
        <v>1154072301.9000001</v>
      </c>
      <c r="V640" s="32" t="s">
        <v>38</v>
      </c>
      <c r="W640" s="32">
        <v>2016</v>
      </c>
      <c r="X640" s="136" t="s">
        <v>2933</v>
      </c>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c r="BU640" s="26"/>
      <c r="BV640" s="26"/>
      <c r="BW640" s="26"/>
      <c r="BX640" s="26"/>
      <c r="BY640" s="26"/>
      <c r="BZ640" s="26"/>
      <c r="CA640" s="26"/>
      <c r="CB640" s="26"/>
      <c r="CC640" s="26"/>
      <c r="CD640" s="26"/>
      <c r="CE640" s="26"/>
      <c r="CF640" s="26"/>
      <c r="CG640" s="26"/>
      <c r="CH640" s="26"/>
      <c r="CI640" s="26"/>
      <c r="CJ640" s="26"/>
      <c r="CK640" s="26"/>
      <c r="CL640" s="26"/>
      <c r="CM640" s="26"/>
      <c r="CN640" s="26"/>
      <c r="CO640" s="26"/>
      <c r="CP640" s="26"/>
      <c r="CQ640" s="26"/>
      <c r="CR640" s="26"/>
      <c r="CS640" s="26"/>
      <c r="CT640" s="26"/>
      <c r="CU640" s="26"/>
      <c r="CV640" s="26"/>
      <c r="CW640" s="26"/>
      <c r="CX640" s="26"/>
      <c r="CY640" s="26"/>
      <c r="CZ640" s="26"/>
      <c r="DA640" s="26"/>
      <c r="DB640" s="26"/>
      <c r="DC640" s="26"/>
      <c r="DD640" s="26"/>
      <c r="DE640" s="26"/>
      <c r="DF640" s="26"/>
      <c r="DG640" s="26"/>
      <c r="DH640" s="26"/>
      <c r="DI640" s="26"/>
      <c r="DJ640" s="26"/>
      <c r="DK640" s="26"/>
      <c r="DL640" s="26"/>
      <c r="DM640" s="26"/>
      <c r="DN640" s="26"/>
      <c r="DO640" s="26"/>
      <c r="DP640" s="26"/>
      <c r="DQ640" s="26"/>
      <c r="DR640" s="26"/>
      <c r="DS640" s="26"/>
      <c r="DT640" s="26"/>
      <c r="DU640" s="26"/>
      <c r="DV640" s="26"/>
      <c r="DW640" s="26"/>
      <c r="DX640" s="26"/>
      <c r="DY640" s="26"/>
      <c r="DZ640" s="26"/>
      <c r="EA640" s="26"/>
      <c r="EB640" s="26"/>
      <c r="EC640" s="26"/>
      <c r="ED640" s="26"/>
      <c r="EE640" s="26"/>
      <c r="EF640" s="26"/>
      <c r="EG640" s="26"/>
      <c r="EH640" s="26"/>
      <c r="EI640" s="26"/>
      <c r="EJ640" s="26"/>
      <c r="EK640" s="26"/>
      <c r="EL640" s="26"/>
      <c r="EM640" s="26"/>
      <c r="EN640" s="26"/>
      <c r="EO640" s="26"/>
      <c r="EP640" s="26"/>
      <c r="EQ640" s="26"/>
      <c r="ER640" s="26"/>
      <c r="ES640" s="26"/>
      <c r="ET640" s="26"/>
      <c r="EU640" s="26"/>
      <c r="EV640" s="26"/>
      <c r="EW640" s="26"/>
      <c r="EX640" s="26"/>
      <c r="EY640" s="26"/>
      <c r="EZ640" s="26"/>
      <c r="FA640" s="26"/>
      <c r="FB640" s="26"/>
      <c r="FC640" s="26"/>
      <c r="FD640" s="26"/>
      <c r="FE640" s="26"/>
      <c r="FF640" s="26"/>
      <c r="FG640" s="26"/>
      <c r="FH640" s="26"/>
      <c r="FI640" s="26"/>
      <c r="FJ640" s="26"/>
    </row>
    <row r="641" spans="1:169" s="112" customFormat="1" ht="8.25" customHeight="1" x14ac:dyDescent="0.25">
      <c r="A641" s="135" t="s">
        <v>1018</v>
      </c>
      <c r="B641" s="32" t="s">
        <v>28</v>
      </c>
      <c r="C641" s="32" t="s">
        <v>1100</v>
      </c>
      <c r="D641" s="33" t="s">
        <v>1101</v>
      </c>
      <c r="E641" s="33" t="s">
        <v>1101</v>
      </c>
      <c r="F641" s="33" t="s">
        <v>1102</v>
      </c>
      <c r="G641" s="32" t="s">
        <v>32</v>
      </c>
      <c r="H641" s="43">
        <v>100</v>
      </c>
      <c r="I641" s="32">
        <v>710000000</v>
      </c>
      <c r="J641" s="32" t="s">
        <v>33</v>
      </c>
      <c r="K641" s="41" t="s">
        <v>48</v>
      </c>
      <c r="L641" s="32" t="s">
        <v>44</v>
      </c>
      <c r="M641" s="32"/>
      <c r="N641" s="32" t="s">
        <v>1103</v>
      </c>
      <c r="O641" s="32" t="s">
        <v>2216</v>
      </c>
      <c r="P641" s="32"/>
      <c r="Q641" s="32"/>
      <c r="R641" s="36"/>
      <c r="S641" s="36"/>
      <c r="T641" s="47">
        <v>0</v>
      </c>
      <c r="U641" s="47">
        <v>0</v>
      </c>
      <c r="V641" s="32"/>
      <c r="W641" s="32">
        <v>2016</v>
      </c>
      <c r="X641" s="137" t="s">
        <v>3817</v>
      </c>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26"/>
      <c r="BS641" s="26"/>
      <c r="BT641" s="26"/>
      <c r="BU641" s="26"/>
      <c r="BV641" s="26"/>
      <c r="BW641" s="26"/>
      <c r="BX641" s="26"/>
      <c r="BY641" s="26"/>
      <c r="BZ641" s="26"/>
      <c r="CA641" s="26"/>
      <c r="CB641" s="26"/>
      <c r="CC641" s="26"/>
      <c r="CD641" s="26"/>
      <c r="CE641" s="26"/>
      <c r="CF641" s="26"/>
      <c r="CG641" s="26"/>
      <c r="CH641" s="26"/>
      <c r="CI641" s="26"/>
      <c r="CJ641" s="26"/>
      <c r="CK641" s="26"/>
      <c r="CL641" s="26"/>
      <c r="CM641" s="26"/>
      <c r="CN641" s="26"/>
      <c r="CO641" s="26"/>
      <c r="CP641" s="26"/>
      <c r="CQ641" s="26"/>
      <c r="CR641" s="26"/>
      <c r="CS641" s="26"/>
      <c r="CT641" s="26"/>
      <c r="CU641" s="26"/>
      <c r="CV641" s="26"/>
      <c r="CW641" s="26"/>
      <c r="CX641" s="26"/>
      <c r="CY641" s="26"/>
      <c r="CZ641" s="26"/>
      <c r="DA641" s="26"/>
      <c r="DB641" s="26"/>
      <c r="DC641" s="26"/>
      <c r="DD641" s="26"/>
      <c r="DE641" s="26"/>
      <c r="DF641" s="26"/>
      <c r="DG641" s="26"/>
      <c r="DH641" s="26"/>
      <c r="DI641" s="26"/>
      <c r="DJ641" s="26"/>
      <c r="DK641" s="26"/>
      <c r="DL641" s="26"/>
      <c r="DM641" s="26"/>
      <c r="DN641" s="26"/>
      <c r="DO641" s="26"/>
      <c r="DP641" s="26"/>
      <c r="DQ641" s="26"/>
      <c r="DR641" s="26"/>
      <c r="DS641" s="26"/>
      <c r="DT641" s="26"/>
      <c r="DU641" s="26"/>
      <c r="DV641" s="26"/>
      <c r="DW641" s="26"/>
      <c r="DX641" s="26"/>
      <c r="DY641" s="26"/>
      <c r="DZ641" s="26"/>
      <c r="EA641" s="26"/>
      <c r="EB641" s="26"/>
      <c r="EC641" s="26"/>
      <c r="ED641" s="26"/>
      <c r="EE641" s="26"/>
      <c r="EF641" s="26"/>
      <c r="EG641" s="26"/>
      <c r="EH641" s="26"/>
      <c r="EI641" s="26"/>
      <c r="EJ641" s="26"/>
      <c r="EK641" s="26"/>
      <c r="EL641" s="26"/>
      <c r="EM641" s="26"/>
      <c r="EN641" s="26"/>
      <c r="EO641" s="26"/>
      <c r="EP641" s="26"/>
      <c r="EQ641" s="26"/>
      <c r="ER641" s="26"/>
      <c r="ES641" s="26"/>
      <c r="ET641" s="26"/>
      <c r="EU641" s="26"/>
      <c r="EV641" s="26"/>
      <c r="EW641" s="26"/>
      <c r="EX641" s="26"/>
      <c r="EY641" s="26"/>
      <c r="EZ641" s="26"/>
      <c r="FA641" s="26"/>
      <c r="FB641" s="26"/>
      <c r="FC641" s="26"/>
      <c r="FD641" s="26"/>
      <c r="FE641" s="26"/>
      <c r="FF641" s="26"/>
      <c r="FG641" s="26"/>
      <c r="FH641" s="26"/>
      <c r="FI641" s="26"/>
      <c r="FJ641" s="26"/>
      <c r="FK641" s="26"/>
      <c r="FL641" s="26"/>
      <c r="FM641" s="26"/>
    </row>
    <row r="642" spans="1:169" s="112" customFormat="1" ht="8.25" customHeight="1" x14ac:dyDescent="0.25">
      <c r="A642" s="135" t="s">
        <v>3933</v>
      </c>
      <c r="B642" s="32" t="s">
        <v>28</v>
      </c>
      <c r="C642" s="32" t="s">
        <v>1100</v>
      </c>
      <c r="D642" s="33" t="s">
        <v>1101</v>
      </c>
      <c r="E642" s="33" t="s">
        <v>1101</v>
      </c>
      <c r="F642" s="33" t="s">
        <v>1102</v>
      </c>
      <c r="G642" s="32" t="s">
        <v>32</v>
      </c>
      <c r="H642" s="43">
        <v>100</v>
      </c>
      <c r="I642" s="32">
        <v>710000000</v>
      </c>
      <c r="J642" s="32" t="s">
        <v>33</v>
      </c>
      <c r="K642" s="32" t="s">
        <v>48</v>
      </c>
      <c r="L642" s="32" t="s">
        <v>44</v>
      </c>
      <c r="M642" s="32"/>
      <c r="N642" s="32" t="s">
        <v>1103</v>
      </c>
      <c r="O642" s="32" t="s">
        <v>2216</v>
      </c>
      <c r="P642" s="32"/>
      <c r="Q642" s="32"/>
      <c r="R642" s="36"/>
      <c r="S642" s="36"/>
      <c r="T642" s="47">
        <v>619999.99999999988</v>
      </c>
      <c r="U642" s="47">
        <v>694400</v>
      </c>
      <c r="V642" s="32"/>
      <c r="W642" s="32">
        <v>2016</v>
      </c>
      <c r="X642" s="136" t="s">
        <v>3913</v>
      </c>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26"/>
      <c r="BS642" s="26"/>
      <c r="BT642" s="26"/>
      <c r="BU642" s="26"/>
      <c r="BV642" s="26"/>
      <c r="BW642" s="26"/>
      <c r="BX642" s="26"/>
      <c r="BY642" s="26"/>
      <c r="BZ642" s="26"/>
      <c r="CA642" s="26"/>
      <c r="CB642" s="26"/>
      <c r="CC642" s="26"/>
      <c r="CD642" s="26"/>
      <c r="CE642" s="26"/>
      <c r="CF642" s="26"/>
      <c r="CG642" s="26"/>
      <c r="CH642" s="26"/>
      <c r="CI642" s="26"/>
      <c r="CJ642" s="26"/>
      <c r="CK642" s="26"/>
      <c r="CL642" s="26"/>
      <c r="CM642" s="26"/>
      <c r="CN642" s="26"/>
      <c r="CO642" s="26"/>
      <c r="CP642" s="26"/>
      <c r="CQ642" s="26"/>
      <c r="CR642" s="26"/>
      <c r="CS642" s="26"/>
      <c r="CT642" s="26"/>
      <c r="CU642" s="26"/>
      <c r="CV642" s="26"/>
      <c r="CW642" s="26"/>
      <c r="CX642" s="26"/>
      <c r="CY642" s="26"/>
      <c r="CZ642" s="26"/>
      <c r="DA642" s="26"/>
      <c r="DB642" s="26"/>
      <c r="DC642" s="26"/>
      <c r="DD642" s="26"/>
      <c r="DE642" s="26"/>
      <c r="DF642" s="26"/>
      <c r="DG642" s="26"/>
      <c r="DH642" s="26"/>
      <c r="DI642" s="26"/>
      <c r="DJ642" s="26"/>
      <c r="DK642" s="26"/>
      <c r="DL642" s="26"/>
      <c r="DM642" s="26"/>
      <c r="DN642" s="26"/>
      <c r="DO642" s="26"/>
      <c r="DP642" s="26"/>
      <c r="DQ642" s="26"/>
      <c r="DR642" s="26"/>
      <c r="DS642" s="26"/>
      <c r="DT642" s="26"/>
      <c r="DU642" s="26"/>
      <c r="DV642" s="26"/>
      <c r="DW642" s="26"/>
      <c r="DX642" s="26"/>
      <c r="DY642" s="26"/>
      <c r="DZ642" s="26"/>
      <c r="EA642" s="26"/>
      <c r="EB642" s="26"/>
      <c r="EC642" s="26"/>
      <c r="ED642" s="26"/>
      <c r="EE642" s="26"/>
      <c r="EF642" s="26"/>
      <c r="EG642" s="26"/>
      <c r="EH642" s="26"/>
      <c r="EI642" s="26"/>
      <c r="EJ642" s="26"/>
      <c r="EK642" s="26"/>
      <c r="EL642" s="26"/>
      <c r="EM642" s="26"/>
      <c r="EN642" s="26"/>
      <c r="EO642" s="26"/>
      <c r="EP642" s="26"/>
      <c r="EQ642" s="26"/>
      <c r="ER642" s="26"/>
      <c r="ES642" s="26"/>
      <c r="ET642" s="26"/>
      <c r="EU642" s="26"/>
      <c r="EV642" s="26"/>
      <c r="EW642" s="26"/>
      <c r="EX642" s="26"/>
      <c r="EY642" s="26"/>
      <c r="EZ642" s="26"/>
      <c r="FA642" s="26"/>
      <c r="FB642" s="26"/>
      <c r="FC642" s="26"/>
      <c r="FD642" s="26"/>
      <c r="FE642" s="26"/>
      <c r="FF642" s="26"/>
      <c r="FG642" s="26"/>
      <c r="FH642" s="26"/>
      <c r="FI642" s="26"/>
      <c r="FJ642" s="26"/>
      <c r="FK642" s="26"/>
      <c r="FL642" s="26"/>
      <c r="FM642" s="26"/>
    </row>
    <row r="643" spans="1:169" s="112" customFormat="1" ht="8.25" customHeight="1" x14ac:dyDescent="0.25">
      <c r="A643" s="135" t="s">
        <v>1019</v>
      </c>
      <c r="B643" s="32" t="s">
        <v>28</v>
      </c>
      <c r="C643" s="32" t="s">
        <v>1054</v>
      </c>
      <c r="D643" s="33" t="s">
        <v>1084</v>
      </c>
      <c r="E643" s="33" t="s">
        <v>1085</v>
      </c>
      <c r="F643" s="33" t="s">
        <v>1106</v>
      </c>
      <c r="G643" s="32" t="s">
        <v>32</v>
      </c>
      <c r="H643" s="43">
        <v>0</v>
      </c>
      <c r="I643" s="32">
        <v>710000000</v>
      </c>
      <c r="J643" s="32" t="s">
        <v>33</v>
      </c>
      <c r="K643" s="32" t="s">
        <v>223</v>
      </c>
      <c r="L643" s="32" t="s">
        <v>1164</v>
      </c>
      <c r="M643" s="32"/>
      <c r="N643" s="32" t="s">
        <v>109</v>
      </c>
      <c r="O643" s="32" t="s">
        <v>2216</v>
      </c>
      <c r="P643" s="32"/>
      <c r="Q643" s="32"/>
      <c r="R643" s="36"/>
      <c r="S643" s="36"/>
      <c r="T643" s="47">
        <v>0</v>
      </c>
      <c r="U643" s="47">
        <v>0</v>
      </c>
      <c r="V643" s="32"/>
      <c r="W643" s="32">
        <v>2016</v>
      </c>
      <c r="X643" s="136" t="s">
        <v>3234</v>
      </c>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26"/>
      <c r="BS643" s="26"/>
      <c r="BT643" s="26"/>
      <c r="BU643" s="26"/>
      <c r="BV643" s="26"/>
      <c r="BW643" s="26"/>
      <c r="BX643" s="26"/>
      <c r="BY643" s="26"/>
      <c r="BZ643" s="26"/>
      <c r="CA643" s="26"/>
      <c r="CB643" s="26"/>
      <c r="CC643" s="26"/>
      <c r="CD643" s="26"/>
      <c r="CE643" s="26"/>
      <c r="CF643" s="26"/>
      <c r="CG643" s="26"/>
      <c r="CH643" s="26"/>
      <c r="CI643" s="26"/>
      <c r="CJ643" s="26"/>
      <c r="CK643" s="26"/>
      <c r="CL643" s="26"/>
      <c r="CM643" s="26"/>
      <c r="CN643" s="26"/>
      <c r="CO643" s="26"/>
      <c r="CP643" s="26"/>
      <c r="CQ643" s="26"/>
      <c r="CR643" s="26"/>
      <c r="CS643" s="26"/>
      <c r="CT643" s="26"/>
      <c r="CU643" s="26"/>
      <c r="CV643" s="26"/>
      <c r="CW643" s="26"/>
      <c r="CX643" s="26"/>
      <c r="CY643" s="26"/>
      <c r="CZ643" s="26"/>
      <c r="DA643" s="26"/>
      <c r="DB643" s="26"/>
      <c r="DC643" s="26"/>
      <c r="DD643" s="26"/>
      <c r="DE643" s="26"/>
      <c r="DF643" s="26"/>
      <c r="DG643" s="26"/>
      <c r="DH643" s="26"/>
      <c r="DI643" s="26"/>
      <c r="DJ643" s="26"/>
      <c r="DK643" s="26"/>
      <c r="DL643" s="26"/>
      <c r="DM643" s="26"/>
      <c r="DN643" s="26"/>
      <c r="DO643" s="26"/>
      <c r="DP643" s="26"/>
      <c r="DQ643" s="26"/>
      <c r="DR643" s="26"/>
      <c r="DS643" s="26"/>
      <c r="DT643" s="26"/>
      <c r="DU643" s="26"/>
      <c r="DV643" s="26"/>
      <c r="DW643" s="26"/>
      <c r="DX643" s="26"/>
      <c r="DY643" s="26"/>
      <c r="DZ643" s="26"/>
      <c r="EA643" s="26"/>
      <c r="EB643" s="26"/>
      <c r="EC643" s="26"/>
      <c r="ED643" s="26"/>
      <c r="EE643" s="26"/>
      <c r="EF643" s="26"/>
      <c r="EG643" s="26"/>
      <c r="EH643" s="26"/>
      <c r="EI643" s="26"/>
      <c r="EJ643" s="26"/>
      <c r="EK643" s="26"/>
      <c r="EL643" s="26"/>
      <c r="EM643" s="26"/>
      <c r="EN643" s="26"/>
      <c r="EO643" s="26"/>
      <c r="EP643" s="26"/>
      <c r="EQ643" s="26"/>
      <c r="ER643" s="26"/>
      <c r="ES643" s="26"/>
      <c r="ET643" s="26"/>
      <c r="EU643" s="26"/>
      <c r="EV643" s="26"/>
      <c r="EW643" s="26"/>
      <c r="EX643" s="26"/>
      <c r="EY643" s="26"/>
      <c r="EZ643" s="26"/>
      <c r="FA643" s="26"/>
      <c r="FB643" s="26"/>
      <c r="FC643" s="26"/>
      <c r="FD643" s="26"/>
      <c r="FE643" s="26"/>
      <c r="FF643" s="26"/>
      <c r="FG643" s="26"/>
      <c r="FH643" s="26"/>
      <c r="FI643" s="26"/>
      <c r="FJ643" s="26"/>
    </row>
    <row r="644" spans="1:169" s="112" customFormat="1" ht="8.25" customHeight="1" x14ac:dyDescent="0.25">
      <c r="A644" s="135" t="s">
        <v>3246</v>
      </c>
      <c r="B644" s="32" t="s">
        <v>28</v>
      </c>
      <c r="C644" s="32" t="s">
        <v>1054</v>
      </c>
      <c r="D644" s="33" t="s">
        <v>1084</v>
      </c>
      <c r="E644" s="33" t="s">
        <v>1085</v>
      </c>
      <c r="F644" s="33" t="s">
        <v>1106</v>
      </c>
      <c r="G644" s="32" t="s">
        <v>32</v>
      </c>
      <c r="H644" s="43">
        <v>0</v>
      </c>
      <c r="I644" s="32">
        <v>710000000</v>
      </c>
      <c r="J644" s="32" t="s">
        <v>33</v>
      </c>
      <c r="K644" s="32" t="s">
        <v>116</v>
      </c>
      <c r="L644" s="32" t="s">
        <v>1164</v>
      </c>
      <c r="M644" s="32"/>
      <c r="N644" s="32" t="s">
        <v>109</v>
      </c>
      <c r="O644" s="32" t="s">
        <v>2216</v>
      </c>
      <c r="P644" s="32"/>
      <c r="Q644" s="32"/>
      <c r="R644" s="36"/>
      <c r="S644" s="36"/>
      <c r="T644" s="47">
        <v>0</v>
      </c>
      <c r="U644" s="47">
        <v>0</v>
      </c>
      <c r="V644" s="32"/>
      <c r="W644" s="32">
        <v>2016</v>
      </c>
      <c r="X644" s="137" t="s">
        <v>3324</v>
      </c>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26"/>
      <c r="BS644" s="26"/>
      <c r="BT644" s="26"/>
      <c r="BU644" s="26"/>
      <c r="BV644" s="26"/>
      <c r="BW644" s="26"/>
      <c r="BX644" s="26"/>
      <c r="BY644" s="26"/>
      <c r="BZ644" s="26"/>
      <c r="CA644" s="26"/>
      <c r="CB644" s="26"/>
      <c r="CC644" s="26"/>
      <c r="CD644" s="26"/>
      <c r="CE644" s="26"/>
      <c r="CF644" s="26"/>
      <c r="CG644" s="26"/>
      <c r="CH644" s="26"/>
      <c r="CI644" s="26"/>
      <c r="CJ644" s="26"/>
      <c r="CK644" s="26"/>
      <c r="CL644" s="26"/>
      <c r="CM644" s="26"/>
      <c r="CN644" s="26"/>
      <c r="CO644" s="26"/>
      <c r="CP644" s="26"/>
      <c r="CQ644" s="26"/>
      <c r="CR644" s="26"/>
      <c r="CS644" s="26"/>
      <c r="CT644" s="26"/>
      <c r="CU644" s="26"/>
      <c r="CV644" s="26"/>
      <c r="CW644" s="26"/>
      <c r="CX644" s="26"/>
      <c r="CY644" s="26"/>
      <c r="CZ644" s="26"/>
      <c r="DA644" s="26"/>
      <c r="DB644" s="26"/>
      <c r="DC644" s="26"/>
      <c r="DD644" s="26"/>
      <c r="DE644" s="26"/>
      <c r="DF644" s="26"/>
      <c r="DG644" s="26"/>
      <c r="DH644" s="26"/>
      <c r="DI644" s="26"/>
      <c r="DJ644" s="26"/>
      <c r="DK644" s="26"/>
      <c r="DL644" s="26"/>
      <c r="DM644" s="26"/>
      <c r="DN644" s="26"/>
      <c r="DO644" s="26"/>
      <c r="DP644" s="26"/>
      <c r="DQ644" s="26"/>
      <c r="DR644" s="26"/>
      <c r="DS644" s="26"/>
      <c r="DT644" s="26"/>
      <c r="DU644" s="26"/>
      <c r="DV644" s="26"/>
      <c r="DW644" s="26"/>
      <c r="DX644" s="26"/>
      <c r="DY644" s="26"/>
      <c r="DZ644" s="26"/>
      <c r="EA644" s="26"/>
      <c r="EB644" s="26"/>
      <c r="EC644" s="26"/>
      <c r="ED644" s="26"/>
      <c r="EE644" s="26"/>
      <c r="EF644" s="26"/>
      <c r="EG644" s="26"/>
      <c r="EH644" s="26"/>
      <c r="EI644" s="26"/>
      <c r="EJ644" s="26"/>
      <c r="EK644" s="26"/>
      <c r="EL644" s="26"/>
      <c r="EM644" s="26"/>
      <c r="EN644" s="26"/>
      <c r="EO644" s="26"/>
      <c r="EP644" s="26"/>
      <c r="EQ644" s="26"/>
      <c r="ER644" s="26"/>
      <c r="ES644" s="26"/>
      <c r="ET644" s="26"/>
      <c r="EU644" s="26"/>
      <c r="EV644" s="26"/>
      <c r="EW644" s="26"/>
      <c r="EX644" s="26"/>
      <c r="EY644" s="26"/>
      <c r="EZ644" s="26"/>
      <c r="FA644" s="26"/>
      <c r="FB644" s="26"/>
      <c r="FC644" s="26"/>
      <c r="FD644" s="26"/>
      <c r="FE644" s="26"/>
      <c r="FF644" s="26"/>
      <c r="FG644" s="26"/>
      <c r="FH644" s="26"/>
      <c r="FI644" s="26"/>
      <c r="FJ644" s="26"/>
    </row>
    <row r="645" spans="1:169" s="22" customFormat="1" ht="8.25" customHeight="1" x14ac:dyDescent="0.25">
      <c r="A645" s="135" t="s">
        <v>3477</v>
      </c>
      <c r="B645" s="32" t="s">
        <v>28</v>
      </c>
      <c r="C645" s="32" t="s">
        <v>1054</v>
      </c>
      <c r="D645" s="33" t="s">
        <v>1084</v>
      </c>
      <c r="E645" s="33" t="s">
        <v>1085</v>
      </c>
      <c r="F645" s="33" t="s">
        <v>1106</v>
      </c>
      <c r="G645" s="32" t="s">
        <v>32</v>
      </c>
      <c r="H645" s="43">
        <v>0</v>
      </c>
      <c r="I645" s="32">
        <v>710000000</v>
      </c>
      <c r="J645" s="32" t="s">
        <v>33</v>
      </c>
      <c r="K645" s="32" t="s">
        <v>116</v>
      </c>
      <c r="L645" s="32" t="s">
        <v>1164</v>
      </c>
      <c r="M645" s="32"/>
      <c r="N645" s="32" t="s">
        <v>109</v>
      </c>
      <c r="O645" s="32" t="s">
        <v>2216</v>
      </c>
      <c r="P645" s="32"/>
      <c r="Q645" s="32"/>
      <c r="R645" s="36"/>
      <c r="S645" s="36"/>
      <c r="T645" s="47">
        <v>532405.89285714284</v>
      </c>
      <c r="U645" s="47">
        <v>596294.6</v>
      </c>
      <c r="V645" s="32"/>
      <c r="W645" s="32">
        <v>2016</v>
      </c>
      <c r="X645" s="137" t="s">
        <v>3478</v>
      </c>
    </row>
    <row r="646" spans="1:169" s="112" customFormat="1" ht="8.25" customHeight="1" x14ac:dyDescent="0.25">
      <c r="A646" s="135" t="s">
        <v>1020</v>
      </c>
      <c r="B646" s="32" t="s">
        <v>28</v>
      </c>
      <c r="C646" s="32" t="s">
        <v>1054</v>
      </c>
      <c r="D646" s="33" t="s">
        <v>1084</v>
      </c>
      <c r="E646" s="33" t="s">
        <v>1085</v>
      </c>
      <c r="F646" s="33" t="s">
        <v>1107</v>
      </c>
      <c r="G646" s="32" t="s">
        <v>32</v>
      </c>
      <c r="H646" s="43">
        <v>0</v>
      </c>
      <c r="I646" s="32">
        <v>710000000</v>
      </c>
      <c r="J646" s="32" t="s">
        <v>33</v>
      </c>
      <c r="K646" s="32" t="s">
        <v>1087</v>
      </c>
      <c r="L646" s="32" t="s">
        <v>1162</v>
      </c>
      <c r="M646" s="32"/>
      <c r="N646" s="32" t="s">
        <v>232</v>
      </c>
      <c r="O646" s="32" t="s">
        <v>2216</v>
      </c>
      <c r="P646" s="32"/>
      <c r="Q646" s="32"/>
      <c r="R646" s="36"/>
      <c r="S646" s="36"/>
      <c r="T646" s="47">
        <v>0</v>
      </c>
      <c r="U646" s="47">
        <v>0</v>
      </c>
      <c r="V646" s="32"/>
      <c r="W646" s="32">
        <v>2016</v>
      </c>
      <c r="X646" s="136" t="s">
        <v>3234</v>
      </c>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c r="CR646" s="26"/>
      <c r="CS646" s="26"/>
      <c r="CT646" s="26"/>
      <c r="CU646" s="26"/>
      <c r="CV646" s="26"/>
      <c r="CW646" s="26"/>
      <c r="CX646" s="26"/>
      <c r="CY646" s="26"/>
      <c r="CZ646" s="26"/>
      <c r="DA646" s="26"/>
      <c r="DB646" s="26"/>
      <c r="DC646" s="26"/>
      <c r="DD646" s="26"/>
      <c r="DE646" s="26"/>
      <c r="DF646" s="26"/>
      <c r="DG646" s="26"/>
      <c r="DH646" s="26"/>
      <c r="DI646" s="26"/>
      <c r="DJ646" s="26"/>
      <c r="DK646" s="26"/>
      <c r="DL646" s="26"/>
      <c r="DM646" s="26"/>
      <c r="DN646" s="26"/>
      <c r="DO646" s="26"/>
      <c r="DP646" s="26"/>
      <c r="DQ646" s="26"/>
      <c r="DR646" s="26"/>
      <c r="DS646" s="26"/>
      <c r="DT646" s="26"/>
      <c r="DU646" s="26"/>
      <c r="DV646" s="26"/>
      <c r="DW646" s="26"/>
      <c r="DX646" s="26"/>
      <c r="DY646" s="26"/>
      <c r="DZ646" s="26"/>
      <c r="EA646" s="26"/>
      <c r="EB646" s="26"/>
      <c r="EC646" s="26"/>
      <c r="ED646" s="26"/>
      <c r="EE646" s="26"/>
      <c r="EF646" s="26"/>
      <c r="EG646" s="26"/>
      <c r="EH646" s="26"/>
      <c r="EI646" s="26"/>
      <c r="EJ646" s="26"/>
      <c r="EK646" s="26"/>
      <c r="EL646" s="26"/>
      <c r="EM646" s="26"/>
      <c r="EN646" s="26"/>
      <c r="EO646" s="26"/>
      <c r="EP646" s="26"/>
      <c r="EQ646" s="26"/>
      <c r="ER646" s="26"/>
      <c r="ES646" s="26"/>
      <c r="ET646" s="26"/>
      <c r="EU646" s="26"/>
      <c r="EV646" s="26"/>
      <c r="EW646" s="26"/>
      <c r="EX646" s="26"/>
      <c r="EY646" s="26"/>
      <c r="EZ646" s="26"/>
      <c r="FA646" s="26"/>
      <c r="FB646" s="26"/>
      <c r="FC646" s="26"/>
      <c r="FD646" s="26"/>
      <c r="FE646" s="26"/>
      <c r="FF646" s="26"/>
      <c r="FG646" s="26"/>
      <c r="FH646" s="26"/>
      <c r="FI646" s="26"/>
      <c r="FJ646" s="26"/>
      <c r="FK646" s="26"/>
      <c r="FL646" s="26"/>
      <c r="FM646" s="26"/>
    </row>
    <row r="647" spans="1:169" s="112" customFormat="1" ht="8.25" customHeight="1" x14ac:dyDescent="0.25">
      <c r="A647" s="135" t="s">
        <v>3247</v>
      </c>
      <c r="B647" s="32" t="s">
        <v>28</v>
      </c>
      <c r="C647" s="32" t="s">
        <v>1054</v>
      </c>
      <c r="D647" s="33" t="s">
        <v>1084</v>
      </c>
      <c r="E647" s="33" t="s">
        <v>1085</v>
      </c>
      <c r="F647" s="33" t="s">
        <v>1107</v>
      </c>
      <c r="G647" s="32" t="s">
        <v>32</v>
      </c>
      <c r="H647" s="43">
        <v>0</v>
      </c>
      <c r="I647" s="32">
        <v>710000000</v>
      </c>
      <c r="J647" s="32" t="s">
        <v>33</v>
      </c>
      <c r="K647" s="32" t="s">
        <v>34</v>
      </c>
      <c r="L647" s="32" t="s">
        <v>1162</v>
      </c>
      <c r="M647" s="32"/>
      <c r="N647" s="32" t="s">
        <v>232</v>
      </c>
      <c r="O647" s="32" t="s">
        <v>2216</v>
      </c>
      <c r="P647" s="32"/>
      <c r="Q647" s="32"/>
      <c r="R647" s="36"/>
      <c r="S647" s="36"/>
      <c r="T647" s="47">
        <v>0</v>
      </c>
      <c r="U647" s="47">
        <v>0</v>
      </c>
      <c r="V647" s="32"/>
      <c r="W647" s="32">
        <v>2016</v>
      </c>
      <c r="X647" s="137" t="s">
        <v>3324</v>
      </c>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26"/>
      <c r="BS647" s="26"/>
      <c r="BT647" s="26"/>
      <c r="BU647" s="26"/>
      <c r="BV647" s="26"/>
      <c r="BW647" s="26"/>
      <c r="BX647" s="26"/>
      <c r="BY647" s="26"/>
      <c r="BZ647" s="26"/>
      <c r="CA647" s="26"/>
      <c r="CB647" s="26"/>
      <c r="CC647" s="26"/>
      <c r="CD647" s="26"/>
      <c r="CE647" s="26"/>
      <c r="CF647" s="26"/>
      <c r="CG647" s="26"/>
      <c r="CH647" s="26"/>
      <c r="CI647" s="26"/>
      <c r="CJ647" s="26"/>
      <c r="CK647" s="26"/>
      <c r="CL647" s="26"/>
      <c r="CM647" s="26"/>
      <c r="CN647" s="26"/>
      <c r="CO647" s="26"/>
      <c r="CP647" s="26"/>
      <c r="CQ647" s="26"/>
      <c r="CR647" s="26"/>
      <c r="CS647" s="26"/>
      <c r="CT647" s="26"/>
      <c r="CU647" s="26"/>
      <c r="CV647" s="26"/>
      <c r="CW647" s="26"/>
      <c r="CX647" s="26"/>
      <c r="CY647" s="26"/>
      <c r="CZ647" s="26"/>
      <c r="DA647" s="26"/>
      <c r="DB647" s="26"/>
      <c r="DC647" s="26"/>
      <c r="DD647" s="26"/>
      <c r="DE647" s="26"/>
      <c r="DF647" s="26"/>
      <c r="DG647" s="26"/>
      <c r="DH647" s="26"/>
      <c r="DI647" s="26"/>
      <c r="DJ647" s="26"/>
      <c r="DK647" s="26"/>
      <c r="DL647" s="26"/>
      <c r="DM647" s="26"/>
      <c r="DN647" s="26"/>
      <c r="DO647" s="26"/>
      <c r="DP647" s="26"/>
      <c r="DQ647" s="26"/>
      <c r="DR647" s="26"/>
      <c r="DS647" s="26"/>
      <c r="DT647" s="26"/>
      <c r="DU647" s="26"/>
      <c r="DV647" s="26"/>
      <c r="DW647" s="26"/>
      <c r="DX647" s="26"/>
      <c r="DY647" s="26"/>
      <c r="DZ647" s="26"/>
      <c r="EA647" s="26"/>
      <c r="EB647" s="26"/>
      <c r="EC647" s="26"/>
      <c r="ED647" s="26"/>
      <c r="EE647" s="26"/>
      <c r="EF647" s="26"/>
      <c r="EG647" s="26"/>
      <c r="EH647" s="26"/>
      <c r="EI647" s="26"/>
      <c r="EJ647" s="26"/>
      <c r="EK647" s="26"/>
      <c r="EL647" s="26"/>
      <c r="EM647" s="26"/>
      <c r="EN647" s="26"/>
      <c r="EO647" s="26"/>
      <c r="EP647" s="26"/>
      <c r="EQ647" s="26"/>
      <c r="ER647" s="26"/>
      <c r="ES647" s="26"/>
      <c r="ET647" s="26"/>
      <c r="EU647" s="26"/>
      <c r="EV647" s="26"/>
      <c r="EW647" s="26"/>
      <c r="EX647" s="26"/>
      <c r="EY647" s="26"/>
      <c r="EZ647" s="26"/>
      <c r="FA647" s="26"/>
      <c r="FB647" s="26"/>
      <c r="FC647" s="26"/>
      <c r="FD647" s="26"/>
      <c r="FE647" s="26"/>
      <c r="FF647" s="26"/>
      <c r="FG647" s="26"/>
      <c r="FH647" s="26"/>
      <c r="FI647" s="26"/>
      <c r="FJ647" s="26"/>
      <c r="FK647" s="26"/>
      <c r="FL647" s="26"/>
      <c r="FM647" s="26"/>
    </row>
    <row r="648" spans="1:169" s="112" customFormat="1" ht="8.25" customHeight="1" x14ac:dyDescent="0.25">
      <c r="A648" s="135" t="s">
        <v>3479</v>
      </c>
      <c r="B648" s="32" t="s">
        <v>28</v>
      </c>
      <c r="C648" s="32" t="s">
        <v>1054</v>
      </c>
      <c r="D648" s="33" t="s">
        <v>1084</v>
      </c>
      <c r="E648" s="33" t="s">
        <v>1085</v>
      </c>
      <c r="F648" s="33" t="s">
        <v>1107</v>
      </c>
      <c r="G648" s="32" t="s">
        <v>32</v>
      </c>
      <c r="H648" s="43">
        <v>0</v>
      </c>
      <c r="I648" s="32">
        <v>710000000</v>
      </c>
      <c r="J648" s="32" t="s">
        <v>33</v>
      </c>
      <c r="K648" s="32" t="s">
        <v>34</v>
      </c>
      <c r="L648" s="32" t="s">
        <v>1162</v>
      </c>
      <c r="M648" s="32"/>
      <c r="N648" s="32" t="s">
        <v>232</v>
      </c>
      <c r="O648" s="32" t="s">
        <v>2216</v>
      </c>
      <c r="P648" s="32"/>
      <c r="Q648" s="32"/>
      <c r="R648" s="36"/>
      <c r="S648" s="36"/>
      <c r="T648" s="47">
        <v>0</v>
      </c>
      <c r="U648" s="47">
        <v>0</v>
      </c>
      <c r="V648" s="32"/>
      <c r="W648" s="32">
        <v>2016</v>
      </c>
      <c r="X648" s="136" t="s">
        <v>3817</v>
      </c>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26"/>
      <c r="BS648" s="26"/>
      <c r="BT648" s="26"/>
      <c r="BU648" s="26"/>
      <c r="BV648" s="26"/>
      <c r="BW648" s="26"/>
      <c r="BX648" s="26"/>
      <c r="BY648" s="26"/>
      <c r="BZ648" s="26"/>
      <c r="CA648" s="26"/>
      <c r="CB648" s="26"/>
      <c r="CC648" s="26"/>
      <c r="CD648" s="26"/>
      <c r="CE648" s="26"/>
      <c r="CF648" s="26"/>
      <c r="CG648" s="26"/>
      <c r="CH648" s="26"/>
      <c r="CI648" s="26"/>
      <c r="CJ648" s="26"/>
      <c r="CK648" s="26"/>
      <c r="CL648" s="26"/>
      <c r="CM648" s="26"/>
      <c r="CN648" s="26"/>
      <c r="CO648" s="26"/>
      <c r="CP648" s="26"/>
      <c r="CQ648" s="26"/>
      <c r="CR648" s="26"/>
      <c r="CS648" s="26"/>
      <c r="CT648" s="26"/>
      <c r="CU648" s="26"/>
      <c r="CV648" s="26"/>
      <c r="CW648" s="26"/>
      <c r="CX648" s="26"/>
      <c r="CY648" s="26"/>
      <c r="CZ648" s="26"/>
      <c r="DA648" s="26"/>
      <c r="DB648" s="26"/>
      <c r="DC648" s="26"/>
      <c r="DD648" s="26"/>
      <c r="DE648" s="26"/>
      <c r="DF648" s="26"/>
      <c r="DG648" s="26"/>
      <c r="DH648" s="26"/>
      <c r="DI648" s="26"/>
      <c r="DJ648" s="26"/>
      <c r="DK648" s="26"/>
      <c r="DL648" s="26"/>
      <c r="DM648" s="26"/>
      <c r="DN648" s="26"/>
      <c r="DO648" s="26"/>
      <c r="DP648" s="26"/>
      <c r="DQ648" s="26"/>
      <c r="DR648" s="26"/>
      <c r="DS648" s="26"/>
      <c r="DT648" s="26"/>
      <c r="DU648" s="26"/>
      <c r="DV648" s="26"/>
      <c r="DW648" s="26"/>
      <c r="DX648" s="26"/>
      <c r="DY648" s="26"/>
      <c r="DZ648" s="26"/>
      <c r="EA648" s="26"/>
      <c r="EB648" s="26"/>
      <c r="EC648" s="26"/>
      <c r="ED648" s="26"/>
    </row>
    <row r="649" spans="1:169" s="112" customFormat="1" ht="8.25" customHeight="1" x14ac:dyDescent="0.25">
      <c r="A649" s="138" t="s">
        <v>3934</v>
      </c>
      <c r="B649" s="32" t="s">
        <v>28</v>
      </c>
      <c r="C649" s="32" t="s">
        <v>1054</v>
      </c>
      <c r="D649" s="33" t="s">
        <v>1084</v>
      </c>
      <c r="E649" s="33" t="s">
        <v>1085</v>
      </c>
      <c r="F649" s="33" t="s">
        <v>1107</v>
      </c>
      <c r="G649" s="32" t="s">
        <v>32</v>
      </c>
      <c r="H649" s="43">
        <v>0</v>
      </c>
      <c r="I649" s="32">
        <v>710000000</v>
      </c>
      <c r="J649" s="32" t="s">
        <v>33</v>
      </c>
      <c r="K649" s="41" t="s">
        <v>34</v>
      </c>
      <c r="L649" s="32" t="s">
        <v>1162</v>
      </c>
      <c r="M649" s="32"/>
      <c r="N649" s="32" t="s">
        <v>232</v>
      </c>
      <c r="O649" s="32" t="s">
        <v>2216</v>
      </c>
      <c r="P649" s="32"/>
      <c r="Q649" s="32"/>
      <c r="R649" s="36"/>
      <c r="S649" s="36"/>
      <c r="T649" s="47">
        <v>1909821.4285714284</v>
      </c>
      <c r="U649" s="47">
        <v>2139000</v>
      </c>
      <c r="V649" s="32"/>
      <c r="W649" s="32">
        <v>2016</v>
      </c>
      <c r="X649" s="136" t="s">
        <v>3935</v>
      </c>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c r="BU649" s="26"/>
      <c r="BV649" s="26"/>
      <c r="BW649" s="26"/>
      <c r="BX649" s="26"/>
      <c r="BY649" s="26"/>
      <c r="BZ649" s="26"/>
      <c r="CA649" s="26"/>
      <c r="CB649" s="26"/>
      <c r="CC649" s="26"/>
      <c r="CD649" s="26"/>
      <c r="CE649" s="26"/>
      <c r="CF649" s="26"/>
      <c r="CG649" s="26"/>
      <c r="CH649" s="26"/>
      <c r="CI649" s="26"/>
      <c r="CJ649" s="26"/>
      <c r="CK649" s="26"/>
      <c r="CL649" s="26"/>
      <c r="CM649" s="26"/>
      <c r="CN649" s="26"/>
      <c r="CO649" s="26"/>
      <c r="CP649" s="26"/>
      <c r="CQ649" s="26"/>
      <c r="CR649" s="26"/>
      <c r="CS649" s="26"/>
      <c r="CT649" s="26"/>
      <c r="CU649" s="26"/>
      <c r="CV649" s="26"/>
      <c r="CW649" s="26"/>
      <c r="CX649" s="26"/>
      <c r="CY649" s="26"/>
      <c r="CZ649" s="26"/>
      <c r="DA649" s="26"/>
      <c r="DB649" s="26"/>
      <c r="DC649" s="26"/>
      <c r="DD649" s="26"/>
      <c r="DE649" s="26"/>
      <c r="DF649" s="26"/>
      <c r="DG649" s="26"/>
      <c r="DH649" s="26"/>
      <c r="DI649" s="26"/>
      <c r="DJ649" s="26"/>
      <c r="DK649" s="26"/>
      <c r="DL649" s="26"/>
      <c r="DM649" s="26"/>
      <c r="DN649" s="26"/>
      <c r="DO649" s="26"/>
      <c r="DP649" s="26"/>
      <c r="DQ649" s="26"/>
      <c r="DR649" s="26"/>
      <c r="DS649" s="26"/>
      <c r="DT649" s="26"/>
      <c r="DU649" s="26"/>
      <c r="DV649" s="26"/>
      <c r="DW649" s="26"/>
      <c r="DX649" s="26"/>
      <c r="DY649" s="26"/>
      <c r="DZ649" s="26"/>
      <c r="EA649" s="26"/>
      <c r="EB649" s="26"/>
      <c r="EC649" s="26"/>
      <c r="ED649" s="26"/>
      <c r="EE649" s="26"/>
      <c r="EF649" s="26"/>
      <c r="EG649" s="26"/>
      <c r="EH649" s="26"/>
      <c r="EI649" s="26"/>
      <c r="EJ649" s="26"/>
      <c r="EK649" s="26"/>
      <c r="EL649" s="26"/>
      <c r="EM649" s="26"/>
      <c r="EN649" s="26"/>
      <c r="EO649" s="26"/>
      <c r="EP649" s="26"/>
      <c r="EQ649" s="26"/>
      <c r="ER649" s="26"/>
      <c r="ES649" s="26"/>
      <c r="ET649" s="26"/>
      <c r="EU649" s="26"/>
      <c r="EV649" s="26"/>
      <c r="EW649" s="26"/>
      <c r="EX649" s="26"/>
      <c r="EY649" s="26"/>
      <c r="EZ649" s="26"/>
      <c r="FA649" s="26"/>
      <c r="FB649" s="26"/>
      <c r="FC649" s="26"/>
      <c r="FD649" s="26"/>
      <c r="FE649" s="26"/>
      <c r="FF649" s="26"/>
      <c r="FG649" s="26"/>
      <c r="FH649" s="26"/>
      <c r="FI649" s="26"/>
      <c r="FJ649" s="26"/>
      <c r="FK649" s="26"/>
      <c r="FL649" s="26"/>
      <c r="FM649" s="26"/>
    </row>
    <row r="650" spans="1:169" s="112" customFormat="1" ht="8.25" customHeight="1" x14ac:dyDescent="0.25">
      <c r="A650" s="138" t="s">
        <v>1021</v>
      </c>
      <c r="B650" s="32" t="s">
        <v>28</v>
      </c>
      <c r="C650" s="32" t="s">
        <v>1054</v>
      </c>
      <c r="D650" s="33" t="s">
        <v>1084</v>
      </c>
      <c r="E650" s="33" t="s">
        <v>1085</v>
      </c>
      <c r="F650" s="33" t="s">
        <v>1108</v>
      </c>
      <c r="G650" s="32" t="s">
        <v>32</v>
      </c>
      <c r="H650" s="43">
        <v>100</v>
      </c>
      <c r="I650" s="32">
        <v>710000000</v>
      </c>
      <c r="J650" s="32" t="s">
        <v>33</v>
      </c>
      <c r="K650" s="41" t="s">
        <v>100</v>
      </c>
      <c r="L650" s="32" t="s">
        <v>44</v>
      </c>
      <c r="M650" s="32"/>
      <c r="N650" s="41" t="s">
        <v>40</v>
      </c>
      <c r="O650" s="32" t="s">
        <v>2216</v>
      </c>
      <c r="P650" s="32"/>
      <c r="Q650" s="32"/>
      <c r="R650" s="36"/>
      <c r="S650" s="36"/>
      <c r="T650" s="47">
        <v>0</v>
      </c>
      <c r="U650" s="47">
        <v>0</v>
      </c>
      <c r="V650" s="32"/>
      <c r="W650" s="32">
        <v>2016</v>
      </c>
      <c r="X650" s="137" t="s">
        <v>3234</v>
      </c>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c r="BU650" s="26"/>
      <c r="BV650" s="26"/>
      <c r="BW650" s="26"/>
      <c r="BX650" s="26"/>
      <c r="BY650" s="26"/>
      <c r="BZ650" s="26"/>
      <c r="CA650" s="26"/>
      <c r="CB650" s="26"/>
      <c r="CC650" s="26"/>
      <c r="CD650" s="26"/>
      <c r="CE650" s="26"/>
      <c r="CF650" s="26"/>
      <c r="CG650" s="26"/>
      <c r="CH650" s="26"/>
      <c r="CI650" s="26"/>
      <c r="CJ650" s="26"/>
      <c r="CK650" s="26"/>
      <c r="CL650" s="26"/>
      <c r="CM650" s="26"/>
      <c r="CN650" s="26"/>
      <c r="CO650" s="26"/>
      <c r="CP650" s="26"/>
      <c r="CQ650" s="26"/>
      <c r="CR650" s="26"/>
      <c r="CS650" s="26"/>
      <c r="CT650" s="26"/>
      <c r="CU650" s="26"/>
      <c r="CV650" s="26"/>
      <c r="CW650" s="26"/>
      <c r="CX650" s="26"/>
      <c r="CY650" s="26"/>
      <c r="CZ650" s="26"/>
      <c r="DA650" s="26"/>
      <c r="DB650" s="26"/>
      <c r="DC650" s="26"/>
      <c r="DD650" s="26"/>
      <c r="DE650" s="26"/>
      <c r="DF650" s="26"/>
      <c r="DG650" s="26"/>
      <c r="DH650" s="26"/>
      <c r="DI650" s="26"/>
      <c r="DJ650" s="26"/>
      <c r="DK650" s="26"/>
      <c r="DL650" s="26"/>
      <c r="DM650" s="26"/>
      <c r="DN650" s="26"/>
      <c r="DO650" s="26"/>
      <c r="DP650" s="26"/>
      <c r="DQ650" s="26"/>
      <c r="DR650" s="26"/>
      <c r="DS650" s="26"/>
      <c r="DT650" s="26"/>
      <c r="DU650" s="26"/>
      <c r="DV650" s="26"/>
      <c r="DW650" s="26"/>
      <c r="DX650" s="26"/>
      <c r="DY650" s="26"/>
      <c r="DZ650" s="26"/>
      <c r="EA650" s="26"/>
      <c r="EB650" s="26"/>
      <c r="EC650" s="26"/>
      <c r="ED650" s="26"/>
      <c r="EE650" s="26"/>
      <c r="EF650" s="26"/>
      <c r="EG650" s="26"/>
      <c r="EH650" s="26"/>
      <c r="EI650" s="26"/>
      <c r="EJ650" s="26"/>
      <c r="EK650" s="26"/>
      <c r="EL650" s="26"/>
      <c r="EM650" s="26"/>
      <c r="EN650" s="26"/>
      <c r="EO650" s="26"/>
      <c r="EP650" s="26"/>
      <c r="EQ650" s="26"/>
      <c r="ER650" s="26"/>
      <c r="ES650" s="26"/>
      <c r="ET650" s="26"/>
      <c r="EU650" s="26"/>
      <c r="EV650" s="26"/>
      <c r="EW650" s="26"/>
      <c r="EX650" s="26"/>
      <c r="EY650" s="26"/>
      <c r="EZ650" s="26"/>
      <c r="FA650" s="26"/>
      <c r="FB650" s="26"/>
      <c r="FC650" s="26"/>
      <c r="FD650" s="26"/>
      <c r="FE650" s="26"/>
      <c r="FF650" s="26"/>
      <c r="FG650" s="26"/>
      <c r="FH650" s="26"/>
      <c r="FI650" s="26"/>
      <c r="FJ650" s="26"/>
      <c r="FK650" s="26"/>
      <c r="FL650" s="26"/>
      <c r="FM650" s="26"/>
    </row>
    <row r="651" spans="1:169" s="26" customFormat="1" ht="8.25" customHeight="1" x14ac:dyDescent="0.2">
      <c r="A651" s="135" t="s">
        <v>3249</v>
      </c>
      <c r="B651" s="32" t="s">
        <v>28</v>
      </c>
      <c r="C651" s="32" t="s">
        <v>1054</v>
      </c>
      <c r="D651" s="33" t="s">
        <v>1084</v>
      </c>
      <c r="E651" s="33" t="s">
        <v>1085</v>
      </c>
      <c r="F651" s="33" t="s">
        <v>1108</v>
      </c>
      <c r="G651" s="32" t="s">
        <v>32</v>
      </c>
      <c r="H651" s="43">
        <v>100</v>
      </c>
      <c r="I651" s="32">
        <v>710000000</v>
      </c>
      <c r="J651" s="32" t="s">
        <v>33</v>
      </c>
      <c r="K651" s="32" t="s">
        <v>232</v>
      </c>
      <c r="L651" s="32" t="s">
        <v>44</v>
      </c>
      <c r="M651" s="32"/>
      <c r="N651" s="32" t="s">
        <v>40</v>
      </c>
      <c r="O651" s="32" t="s">
        <v>2216</v>
      </c>
      <c r="P651" s="32"/>
      <c r="Q651" s="32"/>
      <c r="R651" s="36"/>
      <c r="S651" s="36"/>
      <c r="T651" s="47">
        <v>1785714.2857142854</v>
      </c>
      <c r="U651" s="47">
        <v>2000000</v>
      </c>
      <c r="V651" s="32"/>
      <c r="W651" s="32">
        <v>2016</v>
      </c>
      <c r="X651" s="143" t="s">
        <v>3248</v>
      </c>
    </row>
    <row r="652" spans="1:169" s="26" customFormat="1" ht="8.25" customHeight="1" x14ac:dyDescent="0.2">
      <c r="A652" s="135" t="s">
        <v>2934</v>
      </c>
      <c r="B652" s="37" t="s">
        <v>28</v>
      </c>
      <c r="C652" s="32" t="s">
        <v>1054</v>
      </c>
      <c r="D652" s="33" t="s">
        <v>1084</v>
      </c>
      <c r="E652" s="33" t="s">
        <v>1085</v>
      </c>
      <c r="F652" s="33" t="s">
        <v>1088</v>
      </c>
      <c r="G652" s="32" t="s">
        <v>32</v>
      </c>
      <c r="H652" s="43">
        <v>0</v>
      </c>
      <c r="I652" s="32">
        <v>710000000</v>
      </c>
      <c r="J652" s="32" t="s">
        <v>33</v>
      </c>
      <c r="K652" s="32" t="s">
        <v>242</v>
      </c>
      <c r="L652" s="32" t="s">
        <v>1109</v>
      </c>
      <c r="M652" s="32"/>
      <c r="N652" s="32" t="s">
        <v>250</v>
      </c>
      <c r="O652" s="32" t="s">
        <v>2216</v>
      </c>
      <c r="P652" s="32"/>
      <c r="Q652" s="32"/>
      <c r="R652" s="36"/>
      <c r="S652" s="36"/>
      <c r="T652" s="47">
        <v>0</v>
      </c>
      <c r="U652" s="47">
        <v>0</v>
      </c>
      <c r="V652" s="32"/>
      <c r="W652" s="32">
        <v>2016</v>
      </c>
      <c r="X652" s="143" t="s">
        <v>2825</v>
      </c>
    </row>
    <row r="653" spans="1:169" s="22" customFormat="1" ht="8.25" customHeight="1" x14ac:dyDescent="0.25">
      <c r="A653" s="135" t="s">
        <v>1022</v>
      </c>
      <c r="B653" s="32" t="s">
        <v>28</v>
      </c>
      <c r="C653" s="188" t="s">
        <v>1054</v>
      </c>
      <c r="D653" s="92" t="s">
        <v>1084</v>
      </c>
      <c r="E653" s="33" t="s">
        <v>1085</v>
      </c>
      <c r="F653" s="92" t="s">
        <v>1110</v>
      </c>
      <c r="G653" s="32" t="s">
        <v>32</v>
      </c>
      <c r="H653" s="46">
        <v>0</v>
      </c>
      <c r="I653" s="32">
        <v>710000000</v>
      </c>
      <c r="J653" s="32" t="s">
        <v>33</v>
      </c>
      <c r="K653" s="32" t="s">
        <v>223</v>
      </c>
      <c r="L653" s="72" t="s">
        <v>1166</v>
      </c>
      <c r="M653" s="32"/>
      <c r="N653" s="32" t="s">
        <v>109</v>
      </c>
      <c r="O653" s="32" t="s">
        <v>2216</v>
      </c>
      <c r="P653" s="32"/>
      <c r="Q653" s="32"/>
      <c r="R653" s="36"/>
      <c r="S653" s="36"/>
      <c r="T653" s="47">
        <v>0</v>
      </c>
      <c r="U653" s="47">
        <v>0</v>
      </c>
      <c r="V653" s="32"/>
      <c r="W653" s="32">
        <v>2016</v>
      </c>
      <c r="X653" s="137" t="s">
        <v>3234</v>
      </c>
    </row>
    <row r="654" spans="1:169" s="7" customFormat="1" ht="8.25" customHeight="1" x14ac:dyDescent="0.2">
      <c r="A654" s="135" t="s">
        <v>3250</v>
      </c>
      <c r="B654" s="32" t="s">
        <v>28</v>
      </c>
      <c r="C654" s="188" t="s">
        <v>1054</v>
      </c>
      <c r="D654" s="92" t="s">
        <v>1084</v>
      </c>
      <c r="E654" s="33" t="s">
        <v>1085</v>
      </c>
      <c r="F654" s="92" t="s">
        <v>3251</v>
      </c>
      <c r="G654" s="32" t="s">
        <v>32</v>
      </c>
      <c r="H654" s="46">
        <v>0</v>
      </c>
      <c r="I654" s="32">
        <v>710000000</v>
      </c>
      <c r="J654" s="32" t="s">
        <v>33</v>
      </c>
      <c r="K654" s="32" t="s">
        <v>116</v>
      </c>
      <c r="L654" s="72" t="s">
        <v>44</v>
      </c>
      <c r="M654" s="32"/>
      <c r="N654" s="32" t="s">
        <v>116</v>
      </c>
      <c r="O654" s="32" t="s">
        <v>2244</v>
      </c>
      <c r="P654" s="32"/>
      <c r="Q654" s="32"/>
      <c r="R654" s="36"/>
      <c r="S654" s="36"/>
      <c r="T654" s="47">
        <v>535714.28571428568</v>
      </c>
      <c r="U654" s="47">
        <v>600000</v>
      </c>
      <c r="V654" s="32"/>
      <c r="W654" s="32">
        <v>2016</v>
      </c>
      <c r="X654" s="137" t="s">
        <v>3252</v>
      </c>
    </row>
    <row r="655" spans="1:169" s="7" customFormat="1" ht="8.25" customHeight="1" x14ac:dyDescent="0.2">
      <c r="A655" s="138" t="s">
        <v>1023</v>
      </c>
      <c r="B655" s="32" t="s">
        <v>28</v>
      </c>
      <c r="C655" s="32" t="s">
        <v>602</v>
      </c>
      <c r="D655" s="33" t="s">
        <v>603</v>
      </c>
      <c r="E655" s="33" t="s">
        <v>603</v>
      </c>
      <c r="F655" s="33" t="s">
        <v>1113</v>
      </c>
      <c r="G655" s="32" t="s">
        <v>32</v>
      </c>
      <c r="H655" s="46">
        <v>100</v>
      </c>
      <c r="I655" s="32">
        <v>710000000</v>
      </c>
      <c r="J655" s="32" t="s">
        <v>33</v>
      </c>
      <c r="K655" s="32" t="s">
        <v>275</v>
      </c>
      <c r="L655" s="72" t="s">
        <v>605</v>
      </c>
      <c r="M655" s="32"/>
      <c r="N655" s="32" t="s">
        <v>57</v>
      </c>
      <c r="O655" s="32" t="s">
        <v>2230</v>
      </c>
      <c r="P655" s="32"/>
      <c r="Q655" s="32"/>
      <c r="R655" s="36"/>
      <c r="S655" s="36"/>
      <c r="T655" s="47">
        <v>6946424.5700000003</v>
      </c>
      <c r="U655" s="47">
        <v>7779995.5184000013</v>
      </c>
      <c r="V655" s="32" t="s">
        <v>38</v>
      </c>
      <c r="W655" s="32" t="s">
        <v>1546</v>
      </c>
      <c r="X655" s="137"/>
    </row>
    <row r="656" spans="1:169" s="7" customFormat="1" ht="8.25" customHeight="1" x14ac:dyDescent="0.2">
      <c r="A656" s="138" t="s">
        <v>1024</v>
      </c>
      <c r="B656" s="32" t="s">
        <v>28</v>
      </c>
      <c r="C656" s="32" t="s">
        <v>1114</v>
      </c>
      <c r="D656" s="33" t="s">
        <v>1115</v>
      </c>
      <c r="E656" s="33" t="s">
        <v>1115</v>
      </c>
      <c r="F656" s="33" t="s">
        <v>1116</v>
      </c>
      <c r="G656" s="32" t="s">
        <v>32</v>
      </c>
      <c r="H656" s="46">
        <v>100</v>
      </c>
      <c r="I656" s="32">
        <v>710000000</v>
      </c>
      <c r="J656" s="32" t="s">
        <v>33</v>
      </c>
      <c r="K656" s="32" t="s">
        <v>3228</v>
      </c>
      <c r="L656" s="72" t="s">
        <v>33</v>
      </c>
      <c r="M656" s="32"/>
      <c r="N656" s="32" t="s">
        <v>1171</v>
      </c>
      <c r="O656" s="32" t="s">
        <v>2216</v>
      </c>
      <c r="P656" s="32"/>
      <c r="Q656" s="32"/>
      <c r="R656" s="36"/>
      <c r="S656" s="36"/>
      <c r="T656" s="47">
        <v>2240000</v>
      </c>
      <c r="U656" s="47">
        <v>2508800</v>
      </c>
      <c r="V656" s="32" t="s">
        <v>38</v>
      </c>
      <c r="W656" s="32">
        <v>2016</v>
      </c>
      <c r="X656" s="136"/>
    </row>
    <row r="657" spans="1:16328" s="22" customFormat="1" ht="8.25" customHeight="1" x14ac:dyDescent="0.25">
      <c r="A657" s="138" t="s">
        <v>1025</v>
      </c>
      <c r="B657" s="32" t="s">
        <v>28</v>
      </c>
      <c r="C657" s="32" t="s">
        <v>1117</v>
      </c>
      <c r="D657" s="33" t="s">
        <v>1118</v>
      </c>
      <c r="E657" s="33" t="s">
        <v>1118</v>
      </c>
      <c r="F657" s="33" t="s">
        <v>1119</v>
      </c>
      <c r="G657" s="32" t="s">
        <v>2205</v>
      </c>
      <c r="H657" s="46">
        <v>40</v>
      </c>
      <c r="I657" s="32">
        <v>710000000</v>
      </c>
      <c r="J657" s="32" t="s">
        <v>33</v>
      </c>
      <c r="K657" s="32" t="s">
        <v>2032</v>
      </c>
      <c r="L657" s="72" t="s">
        <v>44</v>
      </c>
      <c r="M657" s="32"/>
      <c r="N657" s="32" t="s">
        <v>1486</v>
      </c>
      <c r="O657" s="32" t="s">
        <v>2220</v>
      </c>
      <c r="P657" s="32"/>
      <c r="Q657" s="32"/>
      <c r="R657" s="36"/>
      <c r="S657" s="36"/>
      <c r="T657" s="47">
        <v>0</v>
      </c>
      <c r="U657" s="47">
        <v>0</v>
      </c>
      <c r="V657" s="32"/>
      <c r="W657" s="32">
        <v>2016</v>
      </c>
      <c r="X657" s="137" t="s">
        <v>2276</v>
      </c>
    </row>
    <row r="658" spans="1:16328" s="7" customFormat="1" ht="8.25" customHeight="1" x14ac:dyDescent="0.2">
      <c r="A658" s="138" t="s">
        <v>2076</v>
      </c>
      <c r="B658" s="32" t="s">
        <v>28</v>
      </c>
      <c r="C658" s="32" t="s">
        <v>1117</v>
      </c>
      <c r="D658" s="33" t="s">
        <v>1118</v>
      </c>
      <c r="E658" s="33" t="s">
        <v>1118</v>
      </c>
      <c r="F658" s="33" t="s">
        <v>1119</v>
      </c>
      <c r="G658" s="44" t="s">
        <v>2205</v>
      </c>
      <c r="H658" s="46">
        <v>40</v>
      </c>
      <c r="I658" s="32">
        <v>710000000</v>
      </c>
      <c r="J658" s="32" t="s">
        <v>33</v>
      </c>
      <c r="K658" s="41" t="s">
        <v>2011</v>
      </c>
      <c r="L658" s="72" t="s">
        <v>44</v>
      </c>
      <c r="M658" s="32"/>
      <c r="N658" s="32" t="s">
        <v>2077</v>
      </c>
      <c r="O658" s="32" t="s">
        <v>2220</v>
      </c>
      <c r="P658" s="32"/>
      <c r="Q658" s="32"/>
      <c r="R658" s="36"/>
      <c r="S658" s="36"/>
      <c r="T658" s="47">
        <v>8100000</v>
      </c>
      <c r="U658" s="47">
        <v>9072000</v>
      </c>
      <c r="V658" s="32"/>
      <c r="W658" s="32">
        <v>2016</v>
      </c>
      <c r="X658" s="137" t="s">
        <v>2078</v>
      </c>
    </row>
    <row r="659" spans="1:16328" s="112" customFormat="1" ht="8.25" customHeight="1" x14ac:dyDescent="0.25">
      <c r="A659" s="138" t="s">
        <v>1026</v>
      </c>
      <c r="B659" s="32" t="s">
        <v>28</v>
      </c>
      <c r="C659" s="32" t="s">
        <v>1120</v>
      </c>
      <c r="D659" s="33" t="s">
        <v>1121</v>
      </c>
      <c r="E659" s="33" t="s">
        <v>1121</v>
      </c>
      <c r="F659" s="33" t="s">
        <v>1122</v>
      </c>
      <c r="G659" s="44" t="s">
        <v>32</v>
      </c>
      <c r="H659" s="46">
        <v>50</v>
      </c>
      <c r="I659" s="32">
        <v>710000000</v>
      </c>
      <c r="J659" s="32" t="s">
        <v>33</v>
      </c>
      <c r="K659" s="41" t="s">
        <v>1123</v>
      </c>
      <c r="L659" s="72" t="s">
        <v>44</v>
      </c>
      <c r="M659" s="32"/>
      <c r="N659" s="32" t="s">
        <v>276</v>
      </c>
      <c r="O659" s="32" t="s">
        <v>2234</v>
      </c>
      <c r="P659" s="32"/>
      <c r="Q659" s="32"/>
      <c r="R659" s="36"/>
      <c r="S659" s="36"/>
      <c r="T659" s="47">
        <v>0</v>
      </c>
      <c r="U659" s="47">
        <v>0</v>
      </c>
      <c r="V659" s="32"/>
      <c r="W659" s="32">
        <v>2016</v>
      </c>
      <c r="X659" s="136" t="s">
        <v>2294</v>
      </c>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26"/>
      <c r="BS659" s="26"/>
      <c r="BT659" s="26"/>
      <c r="BU659" s="26"/>
      <c r="BV659" s="26"/>
      <c r="BW659" s="26"/>
      <c r="BX659" s="26"/>
      <c r="BY659" s="26"/>
      <c r="BZ659" s="26"/>
      <c r="CA659" s="26"/>
      <c r="CB659" s="26"/>
      <c r="CC659" s="26"/>
      <c r="CD659" s="26"/>
      <c r="CE659" s="26"/>
      <c r="CF659" s="26"/>
      <c r="CG659" s="26"/>
      <c r="CH659" s="26"/>
      <c r="CI659" s="26"/>
      <c r="CJ659" s="26"/>
      <c r="CK659" s="26"/>
      <c r="CL659" s="26"/>
      <c r="CM659" s="26"/>
      <c r="CN659" s="26"/>
      <c r="CO659" s="26"/>
      <c r="CP659" s="26"/>
      <c r="CQ659" s="26"/>
      <c r="CR659" s="26"/>
      <c r="CS659" s="26"/>
      <c r="CT659" s="26"/>
      <c r="CU659" s="26"/>
      <c r="CV659" s="26"/>
      <c r="CW659" s="26"/>
      <c r="CX659" s="26"/>
      <c r="CY659" s="26"/>
      <c r="CZ659" s="26"/>
      <c r="DA659" s="26"/>
      <c r="DB659" s="26"/>
      <c r="DC659" s="26"/>
      <c r="DD659" s="26"/>
      <c r="DE659" s="26"/>
      <c r="DF659" s="26"/>
      <c r="DG659" s="26"/>
      <c r="DH659" s="26"/>
      <c r="DI659" s="26"/>
      <c r="DJ659" s="26"/>
      <c r="DK659" s="26"/>
      <c r="DL659" s="26"/>
      <c r="DM659" s="26"/>
      <c r="DN659" s="26"/>
      <c r="DO659" s="26"/>
      <c r="DP659" s="26"/>
      <c r="DQ659" s="26"/>
      <c r="DR659" s="26"/>
      <c r="DS659" s="26"/>
      <c r="DT659" s="26"/>
      <c r="DU659" s="26"/>
      <c r="DV659" s="26"/>
      <c r="DW659" s="26"/>
      <c r="DX659" s="26"/>
      <c r="DY659" s="26"/>
      <c r="DZ659" s="26"/>
      <c r="EA659" s="26"/>
      <c r="EB659" s="26"/>
      <c r="EC659" s="26"/>
      <c r="ED659" s="26"/>
      <c r="EE659" s="26"/>
      <c r="EF659" s="26"/>
      <c r="EG659" s="26"/>
      <c r="EH659" s="26"/>
      <c r="EI659" s="26"/>
      <c r="EJ659" s="26"/>
      <c r="EK659" s="26"/>
      <c r="EL659" s="26"/>
      <c r="EM659" s="26"/>
      <c r="EN659" s="26"/>
      <c r="EO659" s="26"/>
      <c r="EP659" s="26"/>
      <c r="EQ659" s="26"/>
      <c r="ER659" s="26"/>
      <c r="ES659" s="26"/>
      <c r="ET659" s="26"/>
      <c r="EU659" s="26"/>
      <c r="EV659" s="26"/>
      <c r="EW659" s="26"/>
      <c r="EX659" s="26"/>
      <c r="EY659" s="26"/>
      <c r="EZ659" s="26"/>
      <c r="FA659" s="26"/>
      <c r="FB659" s="26"/>
      <c r="FC659" s="26"/>
      <c r="FD659" s="26"/>
      <c r="FE659" s="26"/>
      <c r="FF659" s="26"/>
      <c r="FG659" s="26"/>
      <c r="FH659" s="26"/>
      <c r="FI659" s="26"/>
      <c r="FJ659" s="26"/>
      <c r="FK659" s="26"/>
      <c r="FL659" s="26"/>
      <c r="FM659" s="26"/>
    </row>
    <row r="660" spans="1:16328" s="112" customFormat="1" ht="8.25" customHeight="1" x14ac:dyDescent="0.25">
      <c r="A660" s="138" t="s">
        <v>2417</v>
      </c>
      <c r="B660" s="32" t="s">
        <v>28</v>
      </c>
      <c r="C660" s="32" t="s">
        <v>1120</v>
      </c>
      <c r="D660" s="33" t="s">
        <v>1121</v>
      </c>
      <c r="E660" s="33" t="s">
        <v>1121</v>
      </c>
      <c r="F660" s="33" t="s">
        <v>1122</v>
      </c>
      <c r="G660" s="44" t="s">
        <v>32</v>
      </c>
      <c r="H660" s="46">
        <v>50</v>
      </c>
      <c r="I660" s="32">
        <v>710000000</v>
      </c>
      <c r="J660" s="32" t="s">
        <v>33</v>
      </c>
      <c r="K660" s="41" t="s">
        <v>106</v>
      </c>
      <c r="L660" s="32" t="s">
        <v>44</v>
      </c>
      <c r="M660" s="32"/>
      <c r="N660" s="32" t="s">
        <v>2418</v>
      </c>
      <c r="O660" s="32" t="s">
        <v>2234</v>
      </c>
      <c r="P660" s="32"/>
      <c r="Q660" s="32"/>
      <c r="R660" s="36"/>
      <c r="S660" s="36"/>
      <c r="T660" s="47">
        <v>1800000</v>
      </c>
      <c r="U660" s="47">
        <v>2016000.0000000002</v>
      </c>
      <c r="V660" s="32"/>
      <c r="W660" s="32">
        <v>2016</v>
      </c>
      <c r="X660" s="136" t="s">
        <v>2358</v>
      </c>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26"/>
      <c r="BS660" s="26"/>
      <c r="BT660" s="26"/>
      <c r="BU660" s="26"/>
      <c r="BV660" s="26"/>
      <c r="BW660" s="26"/>
      <c r="BX660" s="26"/>
      <c r="BY660" s="26"/>
      <c r="BZ660" s="26"/>
      <c r="CA660" s="26"/>
      <c r="CB660" s="26"/>
      <c r="CC660" s="26"/>
      <c r="CD660" s="26"/>
      <c r="CE660" s="26"/>
      <c r="CF660" s="26"/>
      <c r="CG660" s="26"/>
      <c r="CH660" s="26"/>
      <c r="CI660" s="26"/>
      <c r="CJ660" s="26"/>
      <c r="CK660" s="26"/>
      <c r="CL660" s="26"/>
      <c r="CM660" s="26"/>
      <c r="CN660" s="26"/>
      <c r="CO660" s="26"/>
      <c r="CP660" s="26"/>
      <c r="CQ660" s="26"/>
      <c r="CR660" s="26"/>
      <c r="CS660" s="26"/>
      <c r="CT660" s="26"/>
      <c r="CU660" s="26"/>
      <c r="CV660" s="26"/>
      <c r="CW660" s="26"/>
      <c r="CX660" s="26"/>
      <c r="CY660" s="26"/>
      <c r="CZ660" s="26"/>
      <c r="DA660" s="26"/>
      <c r="DB660" s="26"/>
      <c r="DC660" s="26"/>
      <c r="DD660" s="26"/>
      <c r="DE660" s="26"/>
      <c r="DF660" s="26"/>
      <c r="DG660" s="26"/>
      <c r="DH660" s="26"/>
      <c r="DI660" s="26"/>
      <c r="DJ660" s="26"/>
      <c r="DK660" s="26"/>
      <c r="DL660" s="26"/>
      <c r="DM660" s="26"/>
      <c r="DN660" s="26"/>
      <c r="DO660" s="26"/>
      <c r="DP660" s="26"/>
      <c r="DQ660" s="26"/>
      <c r="DR660" s="26"/>
      <c r="DS660" s="26"/>
      <c r="DT660" s="26"/>
      <c r="DU660" s="26"/>
      <c r="DV660" s="26"/>
      <c r="DW660" s="26"/>
      <c r="DX660" s="26"/>
      <c r="DY660" s="26"/>
      <c r="DZ660" s="26"/>
      <c r="EA660" s="26"/>
      <c r="EB660" s="26"/>
      <c r="EC660" s="26"/>
      <c r="ED660" s="26"/>
      <c r="EE660" s="26"/>
      <c r="EF660" s="26"/>
      <c r="EG660" s="26"/>
      <c r="EH660" s="26"/>
      <c r="EI660" s="26"/>
      <c r="EJ660" s="26"/>
      <c r="EK660" s="26"/>
      <c r="EL660" s="26"/>
      <c r="EM660" s="26"/>
      <c r="EN660" s="26"/>
      <c r="EO660" s="26"/>
      <c r="EP660" s="26"/>
      <c r="EQ660" s="26"/>
      <c r="ER660" s="26"/>
      <c r="ES660" s="26"/>
      <c r="ET660" s="26"/>
      <c r="EU660" s="26"/>
      <c r="EV660" s="26"/>
      <c r="EW660" s="26"/>
      <c r="EX660" s="26"/>
      <c r="EY660" s="26"/>
      <c r="EZ660" s="26"/>
      <c r="FA660" s="26"/>
      <c r="FB660" s="26"/>
      <c r="FC660" s="26"/>
      <c r="FD660" s="26"/>
      <c r="FE660" s="26"/>
      <c r="FF660" s="26"/>
      <c r="FG660" s="26"/>
      <c r="FH660" s="26"/>
      <c r="FI660" s="26"/>
      <c r="FJ660" s="26"/>
      <c r="FK660" s="26"/>
      <c r="FL660" s="26"/>
      <c r="FM660" s="26"/>
    </row>
    <row r="661" spans="1:16328" s="22" customFormat="1" ht="8.25" customHeight="1" x14ac:dyDescent="0.25">
      <c r="A661" s="138" t="s">
        <v>1027</v>
      </c>
      <c r="B661" s="32" t="s">
        <v>28</v>
      </c>
      <c r="C661" s="32" t="s">
        <v>1124</v>
      </c>
      <c r="D661" s="33" t="s">
        <v>1125</v>
      </c>
      <c r="E661" s="33" t="s">
        <v>1125</v>
      </c>
      <c r="F661" s="33" t="s">
        <v>1126</v>
      </c>
      <c r="G661" s="44" t="s">
        <v>2205</v>
      </c>
      <c r="H661" s="46">
        <v>50</v>
      </c>
      <c r="I661" s="32">
        <v>710000000</v>
      </c>
      <c r="J661" s="32" t="s">
        <v>33</v>
      </c>
      <c r="K661" s="32" t="s">
        <v>116</v>
      </c>
      <c r="L661" s="72" t="s">
        <v>44</v>
      </c>
      <c r="M661" s="32"/>
      <c r="N661" s="32" t="s">
        <v>117</v>
      </c>
      <c r="O661" s="32" t="s">
        <v>2220</v>
      </c>
      <c r="P661" s="32"/>
      <c r="Q661" s="32"/>
      <c r="R661" s="36"/>
      <c r="S661" s="36"/>
      <c r="T661" s="47">
        <v>0</v>
      </c>
      <c r="U661" s="47">
        <v>0</v>
      </c>
      <c r="V661" s="32"/>
      <c r="W661" s="32">
        <v>2016</v>
      </c>
      <c r="X661" s="137" t="s">
        <v>3936</v>
      </c>
    </row>
    <row r="662" spans="1:16328" s="112" customFormat="1" ht="8.25" customHeight="1" x14ac:dyDescent="0.25">
      <c r="A662" s="138" t="s">
        <v>1028</v>
      </c>
      <c r="B662" s="32" t="s">
        <v>28</v>
      </c>
      <c r="C662" s="32" t="s">
        <v>1054</v>
      </c>
      <c r="D662" s="33" t="s">
        <v>1084</v>
      </c>
      <c r="E662" s="33" t="s">
        <v>1085</v>
      </c>
      <c r="F662" s="33" t="s">
        <v>1127</v>
      </c>
      <c r="G662" s="44" t="s">
        <v>32</v>
      </c>
      <c r="H662" s="46">
        <v>0</v>
      </c>
      <c r="I662" s="32">
        <v>710000000</v>
      </c>
      <c r="J662" s="32" t="s">
        <v>33</v>
      </c>
      <c r="K662" s="32" t="s">
        <v>223</v>
      </c>
      <c r="L662" s="72" t="s">
        <v>44</v>
      </c>
      <c r="M662" s="32"/>
      <c r="N662" s="32" t="s">
        <v>1128</v>
      </c>
      <c r="O662" s="32" t="s">
        <v>2216</v>
      </c>
      <c r="P662" s="32"/>
      <c r="Q662" s="32"/>
      <c r="R662" s="36"/>
      <c r="S662" s="36"/>
      <c r="T662" s="47">
        <v>0</v>
      </c>
      <c r="U662" s="47">
        <v>0</v>
      </c>
      <c r="V662" s="32"/>
      <c r="W662" s="32">
        <v>2016</v>
      </c>
      <c r="X662" s="136" t="s">
        <v>2294</v>
      </c>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c r="CR662" s="26"/>
      <c r="CS662" s="26"/>
      <c r="CT662" s="26"/>
      <c r="CU662" s="26"/>
      <c r="CV662" s="26"/>
      <c r="CW662" s="26"/>
      <c r="CX662" s="26"/>
      <c r="CY662" s="26"/>
      <c r="CZ662" s="26"/>
      <c r="DA662" s="26"/>
      <c r="DB662" s="26"/>
      <c r="DC662" s="26"/>
      <c r="DD662" s="26"/>
      <c r="DE662" s="26"/>
      <c r="DF662" s="26"/>
      <c r="DG662" s="26"/>
      <c r="DH662" s="26"/>
      <c r="DI662" s="26"/>
      <c r="DJ662" s="26"/>
      <c r="DK662" s="26"/>
      <c r="DL662" s="26"/>
      <c r="DM662" s="26"/>
      <c r="DN662" s="26"/>
      <c r="DO662" s="26"/>
      <c r="DP662" s="26"/>
      <c r="DQ662" s="26"/>
      <c r="DR662" s="26"/>
      <c r="DS662" s="26"/>
      <c r="DT662" s="26"/>
      <c r="DU662" s="26"/>
      <c r="DV662" s="26"/>
      <c r="DW662" s="26"/>
      <c r="DX662" s="26"/>
      <c r="DY662" s="26"/>
      <c r="DZ662" s="26"/>
      <c r="EA662" s="26"/>
      <c r="EB662" s="26"/>
      <c r="EC662" s="26"/>
      <c r="ED662" s="26"/>
      <c r="EE662" s="26"/>
      <c r="EF662" s="26"/>
      <c r="EG662" s="26"/>
      <c r="EH662" s="26"/>
      <c r="EI662" s="26"/>
      <c r="EJ662" s="26"/>
      <c r="EK662" s="26"/>
      <c r="EL662" s="26"/>
      <c r="EM662" s="26"/>
      <c r="EN662" s="26"/>
      <c r="EO662" s="26"/>
      <c r="EP662" s="26"/>
      <c r="EQ662" s="26"/>
      <c r="ER662" s="26"/>
      <c r="ES662" s="26"/>
      <c r="ET662" s="26"/>
      <c r="EU662" s="26"/>
      <c r="EV662" s="26"/>
      <c r="EW662" s="26"/>
      <c r="EX662" s="26"/>
      <c r="EY662" s="26"/>
      <c r="EZ662" s="26"/>
      <c r="FA662" s="26"/>
      <c r="FB662" s="26"/>
      <c r="FC662" s="26"/>
      <c r="FD662" s="26"/>
      <c r="FE662" s="26"/>
      <c r="FF662" s="26"/>
      <c r="FG662" s="26"/>
      <c r="FH662" s="26"/>
      <c r="FI662" s="26"/>
      <c r="FJ662" s="26"/>
      <c r="FK662" s="26"/>
      <c r="FL662" s="26"/>
      <c r="FM662" s="26"/>
    </row>
    <row r="663" spans="1:16328" s="112" customFormat="1" ht="8.25" customHeight="1" x14ac:dyDescent="0.25">
      <c r="A663" s="138" t="s">
        <v>2419</v>
      </c>
      <c r="B663" s="32" t="s">
        <v>28</v>
      </c>
      <c r="C663" s="32" t="s">
        <v>1054</v>
      </c>
      <c r="D663" s="33" t="s">
        <v>1084</v>
      </c>
      <c r="E663" s="33" t="s">
        <v>1085</v>
      </c>
      <c r="F663" s="33" t="s">
        <v>1127</v>
      </c>
      <c r="G663" s="44" t="s">
        <v>32</v>
      </c>
      <c r="H663" s="46">
        <v>0</v>
      </c>
      <c r="I663" s="32">
        <v>710000000</v>
      </c>
      <c r="J663" s="32" t="s">
        <v>33</v>
      </c>
      <c r="K663" s="32" t="s">
        <v>223</v>
      </c>
      <c r="L663" s="32" t="s">
        <v>44</v>
      </c>
      <c r="M663" s="32"/>
      <c r="N663" s="32" t="s">
        <v>1128</v>
      </c>
      <c r="O663" s="32" t="s">
        <v>2216</v>
      </c>
      <c r="P663" s="32"/>
      <c r="Q663" s="32"/>
      <c r="R663" s="36"/>
      <c r="S663" s="36"/>
      <c r="T663" s="47">
        <v>0</v>
      </c>
      <c r="U663" s="47">
        <v>0</v>
      </c>
      <c r="V663" s="32"/>
      <c r="W663" s="32">
        <v>2016</v>
      </c>
      <c r="X663" s="136" t="s">
        <v>3234</v>
      </c>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c r="CB663" s="26"/>
      <c r="CC663" s="26"/>
      <c r="CD663" s="26"/>
      <c r="CE663" s="26"/>
      <c r="CF663" s="26"/>
      <c r="CG663" s="26"/>
      <c r="CH663" s="26"/>
      <c r="CI663" s="26"/>
      <c r="CJ663" s="26"/>
      <c r="CK663" s="26"/>
      <c r="CL663" s="26"/>
      <c r="CM663" s="26"/>
      <c r="CN663" s="26"/>
      <c r="CO663" s="26"/>
      <c r="CP663" s="26"/>
      <c r="CQ663" s="26"/>
      <c r="CR663" s="26"/>
      <c r="CS663" s="26"/>
      <c r="CT663" s="26"/>
      <c r="CU663" s="26"/>
      <c r="CV663" s="26"/>
      <c r="CW663" s="26"/>
      <c r="CX663" s="26"/>
      <c r="CY663" s="26"/>
      <c r="CZ663" s="26"/>
      <c r="DA663" s="26"/>
      <c r="DB663" s="26"/>
      <c r="DC663" s="26"/>
      <c r="DD663" s="26"/>
      <c r="DE663" s="26"/>
      <c r="DF663" s="26"/>
      <c r="DG663" s="26"/>
      <c r="DH663" s="26"/>
      <c r="DI663" s="26"/>
      <c r="DJ663" s="26"/>
      <c r="DK663" s="26"/>
      <c r="DL663" s="26"/>
      <c r="DM663" s="26"/>
      <c r="DN663" s="26"/>
      <c r="DO663" s="26"/>
      <c r="DP663" s="26"/>
      <c r="DQ663" s="26"/>
      <c r="DR663" s="26"/>
      <c r="DS663" s="26"/>
      <c r="DT663" s="26"/>
      <c r="DU663" s="26"/>
      <c r="DV663" s="26"/>
      <c r="DW663" s="26"/>
      <c r="DX663" s="26"/>
      <c r="DY663" s="26"/>
      <c r="DZ663" s="26"/>
      <c r="EA663" s="26"/>
      <c r="EB663" s="26"/>
      <c r="EC663" s="26"/>
      <c r="ED663" s="26"/>
      <c r="EE663" s="26"/>
      <c r="EF663" s="26"/>
      <c r="EG663" s="26"/>
      <c r="EH663" s="26"/>
      <c r="EI663" s="26"/>
      <c r="EJ663" s="26"/>
      <c r="EK663" s="26"/>
      <c r="EL663" s="26"/>
      <c r="EM663" s="26"/>
      <c r="EN663" s="26"/>
      <c r="EO663" s="26"/>
      <c r="EP663" s="26"/>
      <c r="EQ663" s="26"/>
      <c r="ER663" s="26"/>
      <c r="ES663" s="26"/>
      <c r="ET663" s="26"/>
      <c r="EU663" s="26"/>
      <c r="EV663" s="26"/>
      <c r="EW663" s="26"/>
      <c r="EX663" s="26"/>
      <c r="EY663" s="26"/>
      <c r="EZ663" s="26"/>
      <c r="FA663" s="26"/>
      <c r="FB663" s="26"/>
      <c r="FC663" s="26"/>
      <c r="FD663" s="26"/>
      <c r="FE663" s="26"/>
      <c r="FF663" s="26"/>
      <c r="FG663" s="26"/>
      <c r="FH663" s="26"/>
      <c r="FI663" s="26"/>
      <c r="FJ663" s="26"/>
      <c r="FK663" s="26"/>
      <c r="FL663" s="26"/>
      <c r="FM663" s="26"/>
    </row>
    <row r="664" spans="1:16328" s="7" customFormat="1" ht="8.25" customHeight="1" x14ac:dyDescent="0.2">
      <c r="A664" s="138" t="s">
        <v>3253</v>
      </c>
      <c r="B664" s="32" t="s">
        <v>28</v>
      </c>
      <c r="C664" s="32" t="s">
        <v>1054</v>
      </c>
      <c r="D664" s="33" t="s">
        <v>1084</v>
      </c>
      <c r="E664" s="33" t="s">
        <v>1085</v>
      </c>
      <c r="F664" s="33" t="s">
        <v>1127</v>
      </c>
      <c r="G664" s="44" t="s">
        <v>32</v>
      </c>
      <c r="H664" s="46">
        <v>0</v>
      </c>
      <c r="I664" s="32">
        <v>710000000</v>
      </c>
      <c r="J664" s="32" t="s">
        <v>33</v>
      </c>
      <c r="K664" s="32" t="s">
        <v>34</v>
      </c>
      <c r="L664" s="72" t="s">
        <v>1162</v>
      </c>
      <c r="M664" s="32"/>
      <c r="N664" s="32" t="s">
        <v>232</v>
      </c>
      <c r="O664" s="32" t="s">
        <v>2216</v>
      </c>
      <c r="P664" s="32"/>
      <c r="Q664" s="32"/>
      <c r="R664" s="36"/>
      <c r="S664" s="36"/>
      <c r="T664" s="47">
        <v>5999999.9999999991</v>
      </c>
      <c r="U664" s="47">
        <v>6720000</v>
      </c>
      <c r="V664" s="32"/>
      <c r="W664" s="32">
        <v>2016</v>
      </c>
      <c r="X664" s="137" t="s">
        <v>3254</v>
      </c>
    </row>
    <row r="665" spans="1:16328" s="112" customFormat="1" ht="8.25" customHeight="1" x14ac:dyDescent="0.25">
      <c r="A665" s="138" t="s">
        <v>1029</v>
      </c>
      <c r="B665" s="32" t="s">
        <v>28</v>
      </c>
      <c r="C665" s="32" t="s">
        <v>1054</v>
      </c>
      <c r="D665" s="33" t="s">
        <v>1084</v>
      </c>
      <c r="E665" s="33" t="s">
        <v>1085</v>
      </c>
      <c r="F665" s="33" t="s">
        <v>1129</v>
      </c>
      <c r="G665" s="44" t="s">
        <v>32</v>
      </c>
      <c r="H665" s="46">
        <v>0</v>
      </c>
      <c r="I665" s="32">
        <v>710000000</v>
      </c>
      <c r="J665" s="32" t="s">
        <v>33</v>
      </c>
      <c r="K665" s="32" t="s">
        <v>48</v>
      </c>
      <c r="L665" s="72" t="s">
        <v>44</v>
      </c>
      <c r="M665" s="32"/>
      <c r="N665" s="32" t="s">
        <v>1130</v>
      </c>
      <c r="O665" s="32" t="s">
        <v>2216</v>
      </c>
      <c r="P665" s="32"/>
      <c r="Q665" s="32"/>
      <c r="R665" s="36"/>
      <c r="S665" s="36"/>
      <c r="T665" s="47">
        <v>0</v>
      </c>
      <c r="U665" s="47">
        <v>0</v>
      </c>
      <c r="V665" s="32"/>
      <c r="W665" s="32">
        <v>2016</v>
      </c>
      <c r="X665" s="136" t="s">
        <v>2822</v>
      </c>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c r="BU665" s="26"/>
      <c r="BV665" s="26"/>
      <c r="BW665" s="26"/>
      <c r="BX665" s="26"/>
      <c r="BY665" s="26"/>
      <c r="BZ665" s="26"/>
      <c r="CA665" s="26"/>
      <c r="CB665" s="26"/>
      <c r="CC665" s="26"/>
      <c r="CD665" s="26"/>
      <c r="CE665" s="26"/>
      <c r="CF665" s="26"/>
      <c r="CG665" s="26"/>
      <c r="CH665" s="26"/>
      <c r="CI665" s="26"/>
      <c r="CJ665" s="26"/>
      <c r="CK665" s="26"/>
      <c r="CL665" s="26"/>
      <c r="CM665" s="26"/>
      <c r="CN665" s="26"/>
      <c r="CO665" s="26"/>
      <c r="CP665" s="26"/>
      <c r="CQ665" s="26"/>
      <c r="CR665" s="26"/>
      <c r="CS665" s="26"/>
      <c r="CT665" s="26"/>
      <c r="CU665" s="26"/>
      <c r="CV665" s="26"/>
      <c r="CW665" s="26"/>
      <c r="CX665" s="26"/>
      <c r="CY665" s="26"/>
      <c r="CZ665" s="26"/>
      <c r="DA665" s="26"/>
      <c r="DB665" s="26"/>
      <c r="DC665" s="26"/>
      <c r="DD665" s="26"/>
      <c r="DE665" s="26"/>
      <c r="DF665" s="26"/>
      <c r="DG665" s="26"/>
      <c r="DH665" s="26"/>
      <c r="DI665" s="26"/>
      <c r="DJ665" s="26"/>
      <c r="DK665" s="26"/>
      <c r="DL665" s="26"/>
      <c r="DM665" s="26"/>
      <c r="DN665" s="26"/>
      <c r="DO665" s="26"/>
      <c r="DP665" s="26"/>
      <c r="DQ665" s="26"/>
      <c r="DR665" s="26"/>
      <c r="DS665" s="26"/>
      <c r="DT665" s="26"/>
      <c r="DU665" s="26"/>
      <c r="DV665" s="26"/>
      <c r="DW665" s="26"/>
      <c r="DX665" s="26"/>
      <c r="DY665" s="26"/>
      <c r="DZ665" s="26"/>
      <c r="EA665" s="26"/>
      <c r="EB665" s="26"/>
      <c r="EC665" s="26"/>
      <c r="ED665" s="26"/>
      <c r="EE665" s="26"/>
      <c r="EF665" s="26"/>
      <c r="EG665" s="26"/>
      <c r="EH665" s="26"/>
      <c r="EI665" s="26"/>
      <c r="EJ665" s="26"/>
      <c r="EK665" s="26"/>
      <c r="EL665" s="26"/>
      <c r="EM665" s="26"/>
      <c r="EN665" s="26"/>
      <c r="EO665" s="26"/>
      <c r="EP665" s="26"/>
      <c r="EQ665" s="26"/>
      <c r="ER665" s="26"/>
      <c r="ES665" s="26"/>
      <c r="ET665" s="26"/>
      <c r="EU665" s="26"/>
      <c r="EV665" s="26"/>
      <c r="EW665" s="26"/>
      <c r="EX665" s="26"/>
      <c r="EY665" s="26"/>
      <c r="EZ665" s="26"/>
      <c r="FA665" s="26"/>
      <c r="FB665" s="26"/>
      <c r="FC665" s="26"/>
      <c r="FD665" s="26"/>
      <c r="FE665" s="26"/>
      <c r="FF665" s="26"/>
      <c r="FG665" s="26"/>
      <c r="FH665" s="26"/>
      <c r="FI665" s="26"/>
      <c r="FJ665" s="26"/>
      <c r="FK665" s="26"/>
      <c r="FL665" s="26"/>
      <c r="FM665" s="26"/>
    </row>
    <row r="666" spans="1:16328" s="112" customFormat="1" ht="8.25" customHeight="1" x14ac:dyDescent="0.25">
      <c r="A666" s="138" t="s">
        <v>3144</v>
      </c>
      <c r="B666" s="32" t="s">
        <v>28</v>
      </c>
      <c r="C666" s="32" t="s">
        <v>1054</v>
      </c>
      <c r="D666" s="33" t="s">
        <v>1084</v>
      </c>
      <c r="E666" s="33" t="s">
        <v>1085</v>
      </c>
      <c r="F666" s="33" t="s">
        <v>1129</v>
      </c>
      <c r="G666" s="44" t="s">
        <v>32</v>
      </c>
      <c r="H666" s="46">
        <v>0</v>
      </c>
      <c r="I666" s="32">
        <v>710000000</v>
      </c>
      <c r="J666" s="32" t="s">
        <v>33</v>
      </c>
      <c r="K666" s="32" t="s">
        <v>560</v>
      </c>
      <c r="L666" s="72" t="s">
        <v>44</v>
      </c>
      <c r="M666" s="32"/>
      <c r="N666" s="32" t="s">
        <v>3145</v>
      </c>
      <c r="O666" s="32" t="s">
        <v>2216</v>
      </c>
      <c r="P666" s="32"/>
      <c r="Q666" s="32"/>
      <c r="R666" s="36"/>
      <c r="S666" s="36"/>
      <c r="T666" s="47">
        <v>0</v>
      </c>
      <c r="U666" s="47">
        <v>0</v>
      </c>
      <c r="V666" s="32"/>
      <c r="W666" s="32">
        <v>2016</v>
      </c>
      <c r="X666" s="136" t="s">
        <v>3234</v>
      </c>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26"/>
      <c r="CP666" s="26"/>
      <c r="CQ666" s="26"/>
      <c r="CR666" s="26"/>
      <c r="CS666" s="26"/>
      <c r="CT666" s="26"/>
      <c r="CU666" s="26"/>
      <c r="CV666" s="26"/>
      <c r="CW666" s="26"/>
      <c r="CX666" s="26"/>
      <c r="CY666" s="26"/>
      <c r="CZ666" s="26"/>
      <c r="DA666" s="26"/>
      <c r="DB666" s="26"/>
      <c r="DC666" s="26"/>
      <c r="DD666" s="26"/>
      <c r="DE666" s="26"/>
      <c r="DF666" s="26"/>
      <c r="DG666" s="26"/>
      <c r="DH666" s="26"/>
      <c r="DI666" s="26"/>
      <c r="DJ666" s="26"/>
      <c r="DK666" s="26"/>
      <c r="DL666" s="26"/>
      <c r="DM666" s="26"/>
      <c r="DN666" s="26"/>
      <c r="DO666" s="26"/>
      <c r="DP666" s="26"/>
      <c r="DQ666" s="26"/>
      <c r="DR666" s="26"/>
      <c r="DS666" s="26"/>
      <c r="DT666" s="26"/>
      <c r="DU666" s="26"/>
      <c r="DV666" s="26"/>
      <c r="DW666" s="26"/>
      <c r="DX666" s="26"/>
      <c r="DY666" s="26"/>
      <c r="DZ666" s="26"/>
      <c r="EA666" s="26"/>
      <c r="EB666" s="26"/>
      <c r="EC666" s="26"/>
      <c r="ED666" s="26"/>
      <c r="EE666" s="26"/>
      <c r="EF666" s="26"/>
      <c r="EG666" s="26"/>
      <c r="EH666" s="26"/>
      <c r="EI666" s="26"/>
      <c r="EJ666" s="26"/>
      <c r="EK666" s="26"/>
      <c r="EL666" s="26"/>
      <c r="EM666" s="26"/>
      <c r="EN666" s="26"/>
      <c r="EO666" s="26"/>
      <c r="EP666" s="26"/>
      <c r="EQ666" s="26"/>
      <c r="ER666" s="26"/>
      <c r="ES666" s="26"/>
      <c r="ET666" s="26"/>
      <c r="EU666" s="26"/>
      <c r="EV666" s="26"/>
      <c r="EW666" s="26"/>
      <c r="EX666" s="26"/>
      <c r="EY666" s="26"/>
      <c r="EZ666" s="26"/>
      <c r="FA666" s="26"/>
      <c r="FB666" s="26"/>
      <c r="FC666" s="26"/>
      <c r="FD666" s="26"/>
      <c r="FE666" s="26"/>
      <c r="FF666" s="26"/>
      <c r="FG666" s="26"/>
      <c r="FH666" s="26"/>
      <c r="FI666" s="26"/>
      <c r="FJ666" s="26"/>
      <c r="FK666" s="26"/>
      <c r="FL666" s="26"/>
      <c r="FM666" s="26"/>
    </row>
    <row r="667" spans="1:16328" s="112" customFormat="1" ht="8.25" customHeight="1" x14ac:dyDescent="0.25">
      <c r="A667" s="138" t="s">
        <v>3255</v>
      </c>
      <c r="B667" s="32" t="s">
        <v>28</v>
      </c>
      <c r="C667" s="32" t="s">
        <v>1054</v>
      </c>
      <c r="D667" s="33" t="s">
        <v>1084</v>
      </c>
      <c r="E667" s="33" t="s">
        <v>1085</v>
      </c>
      <c r="F667" s="33" t="s">
        <v>1129</v>
      </c>
      <c r="G667" s="32" t="s">
        <v>32</v>
      </c>
      <c r="H667" s="46">
        <v>0</v>
      </c>
      <c r="I667" s="32">
        <v>710000000</v>
      </c>
      <c r="J667" s="32" t="s">
        <v>33</v>
      </c>
      <c r="K667" s="32" t="s">
        <v>116</v>
      </c>
      <c r="L667" s="72" t="s">
        <v>1164</v>
      </c>
      <c r="M667" s="32"/>
      <c r="N667" s="32" t="s">
        <v>3256</v>
      </c>
      <c r="O667" s="32" t="s">
        <v>2216</v>
      </c>
      <c r="P667" s="32"/>
      <c r="Q667" s="32"/>
      <c r="R667" s="36"/>
      <c r="S667" s="36"/>
      <c r="T667" s="47">
        <v>15000000</v>
      </c>
      <c r="U667" s="47">
        <v>16800000</v>
      </c>
      <c r="V667" s="32"/>
      <c r="W667" s="32">
        <v>2016</v>
      </c>
      <c r="X667" s="136" t="s">
        <v>3257</v>
      </c>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c r="CR667" s="26"/>
      <c r="CS667" s="26"/>
      <c r="CT667" s="26"/>
      <c r="CU667" s="26"/>
      <c r="CV667" s="26"/>
      <c r="CW667" s="26"/>
      <c r="CX667" s="26"/>
      <c r="CY667" s="26"/>
      <c r="CZ667" s="26"/>
      <c r="DA667" s="26"/>
      <c r="DB667" s="26"/>
      <c r="DC667" s="26"/>
      <c r="DD667" s="26"/>
      <c r="DE667" s="26"/>
      <c r="DF667" s="26"/>
      <c r="DG667" s="26"/>
      <c r="DH667" s="26"/>
      <c r="DI667" s="26"/>
      <c r="DJ667" s="26"/>
      <c r="DK667" s="26"/>
      <c r="DL667" s="26"/>
      <c r="DM667" s="26"/>
      <c r="DN667" s="26"/>
      <c r="DO667" s="26"/>
      <c r="DP667" s="26"/>
      <c r="DQ667" s="26"/>
      <c r="DR667" s="26"/>
      <c r="DS667" s="26"/>
      <c r="DT667" s="26"/>
      <c r="DU667" s="26"/>
      <c r="DV667" s="26"/>
      <c r="DW667" s="26"/>
      <c r="DX667" s="26"/>
      <c r="DY667" s="26"/>
      <c r="DZ667" s="26"/>
      <c r="EA667" s="26"/>
      <c r="EB667" s="26"/>
      <c r="EC667" s="26"/>
      <c r="ED667" s="26"/>
      <c r="EE667" s="26"/>
      <c r="EF667" s="26"/>
      <c r="EG667" s="26"/>
      <c r="EH667" s="26"/>
      <c r="EI667" s="26"/>
      <c r="EJ667" s="26"/>
      <c r="EK667" s="26"/>
      <c r="EL667" s="26"/>
      <c r="EM667" s="26"/>
      <c r="EN667" s="26"/>
      <c r="EO667" s="26"/>
      <c r="EP667" s="26"/>
      <c r="EQ667" s="26"/>
      <c r="ER667" s="26"/>
      <c r="ES667" s="26"/>
      <c r="ET667" s="26"/>
      <c r="EU667" s="26"/>
      <c r="EV667" s="26"/>
      <c r="EW667" s="26"/>
      <c r="EX667" s="26"/>
      <c r="EY667" s="26"/>
      <c r="EZ667" s="26"/>
      <c r="FA667" s="26"/>
      <c r="FB667" s="26"/>
      <c r="FC667" s="26"/>
      <c r="FD667" s="26"/>
      <c r="FE667" s="26"/>
      <c r="FF667" s="26"/>
      <c r="FG667" s="26"/>
      <c r="FH667" s="26"/>
      <c r="FI667" s="26"/>
      <c r="FJ667" s="26"/>
    </row>
    <row r="668" spans="1:16328" s="112" customFormat="1" ht="8.25" customHeight="1" x14ac:dyDescent="0.25">
      <c r="A668" s="138" t="s">
        <v>1030</v>
      </c>
      <c r="B668" s="32" t="s">
        <v>28</v>
      </c>
      <c r="C668" s="32" t="s">
        <v>1054</v>
      </c>
      <c r="D668" s="33" t="s">
        <v>1084</v>
      </c>
      <c r="E668" s="33" t="s">
        <v>1085</v>
      </c>
      <c r="F668" s="33" t="s">
        <v>1131</v>
      </c>
      <c r="G668" s="32" t="s">
        <v>32</v>
      </c>
      <c r="H668" s="46">
        <v>0</v>
      </c>
      <c r="I668" s="32">
        <v>710000000</v>
      </c>
      <c r="J668" s="32" t="s">
        <v>33</v>
      </c>
      <c r="K668" s="32" t="s">
        <v>240</v>
      </c>
      <c r="L668" s="72" t="s">
        <v>44</v>
      </c>
      <c r="M668" s="32"/>
      <c r="N668" s="32" t="s">
        <v>36</v>
      </c>
      <c r="O668" s="32" t="s">
        <v>2216</v>
      </c>
      <c r="P668" s="32"/>
      <c r="Q668" s="32"/>
      <c r="R668" s="36"/>
      <c r="S668" s="36"/>
      <c r="T668" s="47">
        <v>0</v>
      </c>
      <c r="U668" s="47">
        <v>0</v>
      </c>
      <c r="V668" s="32"/>
      <c r="W668" s="32">
        <v>2016</v>
      </c>
      <c r="X668" s="137" t="s">
        <v>2294</v>
      </c>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c r="BU668" s="26"/>
      <c r="BV668" s="26"/>
      <c r="BW668" s="26"/>
      <c r="BX668" s="26"/>
      <c r="BY668" s="26"/>
      <c r="BZ668" s="26"/>
      <c r="CA668" s="26"/>
      <c r="CB668" s="26"/>
      <c r="CC668" s="26"/>
      <c r="CD668" s="26"/>
      <c r="CE668" s="26"/>
      <c r="CF668" s="26"/>
      <c r="CG668" s="26"/>
      <c r="CH668" s="26"/>
      <c r="CI668" s="26"/>
      <c r="CJ668" s="26"/>
      <c r="CK668" s="26"/>
      <c r="CL668" s="26"/>
      <c r="CM668" s="26"/>
      <c r="CN668" s="26"/>
      <c r="CO668" s="26"/>
      <c r="CP668" s="26"/>
      <c r="CQ668" s="26"/>
      <c r="CR668" s="26"/>
      <c r="CS668" s="26"/>
      <c r="CT668" s="26"/>
      <c r="CU668" s="26"/>
      <c r="CV668" s="26"/>
      <c r="CW668" s="26"/>
      <c r="CX668" s="26"/>
      <c r="CY668" s="26"/>
      <c r="CZ668" s="26"/>
      <c r="DA668" s="26"/>
      <c r="DB668" s="26"/>
      <c r="DC668" s="26"/>
      <c r="DD668" s="26"/>
      <c r="DE668" s="26"/>
      <c r="DF668" s="26"/>
      <c r="DG668" s="26"/>
      <c r="DH668" s="26"/>
      <c r="DI668" s="26"/>
      <c r="DJ668" s="26"/>
      <c r="DK668" s="26"/>
      <c r="DL668" s="26"/>
      <c r="DM668" s="26"/>
      <c r="DN668" s="26"/>
      <c r="DO668" s="26"/>
      <c r="DP668" s="26"/>
      <c r="DQ668" s="26"/>
      <c r="DR668" s="26"/>
      <c r="DS668" s="26"/>
      <c r="DT668" s="26"/>
      <c r="DU668" s="26"/>
      <c r="DV668" s="26"/>
      <c r="DW668" s="26"/>
      <c r="DX668" s="26"/>
      <c r="DY668" s="26"/>
      <c r="DZ668" s="26"/>
      <c r="EA668" s="26"/>
      <c r="EB668" s="26"/>
      <c r="EC668" s="26"/>
      <c r="ED668" s="26"/>
      <c r="EE668" s="26"/>
      <c r="EF668" s="26"/>
      <c r="EG668" s="26"/>
      <c r="EH668" s="26"/>
      <c r="EI668" s="26"/>
      <c r="EJ668" s="26"/>
      <c r="EK668" s="26"/>
      <c r="EL668" s="26"/>
      <c r="EM668" s="26"/>
      <c r="EN668" s="26"/>
      <c r="EO668" s="26"/>
      <c r="EP668" s="26"/>
      <c r="EQ668" s="26"/>
      <c r="ER668" s="26"/>
      <c r="ES668" s="26"/>
      <c r="ET668" s="26"/>
      <c r="EU668" s="26"/>
      <c r="EV668" s="26"/>
      <c r="EW668" s="26"/>
      <c r="EX668" s="26"/>
      <c r="EY668" s="26"/>
      <c r="EZ668" s="26"/>
      <c r="FA668" s="26"/>
      <c r="FB668" s="26"/>
      <c r="FC668" s="26"/>
      <c r="FD668" s="26"/>
      <c r="FE668" s="26"/>
      <c r="FF668" s="26"/>
      <c r="FG668" s="26"/>
      <c r="FH668" s="26"/>
      <c r="FI668" s="26"/>
      <c r="FJ668" s="26"/>
    </row>
    <row r="669" spans="1:16328" s="40" customFormat="1" ht="8.25" customHeight="1" x14ac:dyDescent="0.25">
      <c r="A669" s="138" t="s">
        <v>2420</v>
      </c>
      <c r="B669" s="32" t="s">
        <v>28</v>
      </c>
      <c r="C669" s="32" t="s">
        <v>1054</v>
      </c>
      <c r="D669" s="33" t="s">
        <v>1084</v>
      </c>
      <c r="E669" s="33" t="s">
        <v>1085</v>
      </c>
      <c r="F669" s="33" t="s">
        <v>1131</v>
      </c>
      <c r="G669" s="32" t="s">
        <v>32</v>
      </c>
      <c r="H669" s="46">
        <v>0</v>
      </c>
      <c r="I669" s="32">
        <v>710000000</v>
      </c>
      <c r="J669" s="32" t="s">
        <v>33</v>
      </c>
      <c r="K669" s="32" t="s">
        <v>240</v>
      </c>
      <c r="L669" s="72" t="s">
        <v>44</v>
      </c>
      <c r="M669" s="32"/>
      <c r="N669" s="32" t="s">
        <v>36</v>
      </c>
      <c r="O669" s="32" t="s">
        <v>2216</v>
      </c>
      <c r="P669" s="32"/>
      <c r="Q669" s="32"/>
      <c r="R669" s="36"/>
      <c r="S669" s="36"/>
      <c r="T669" s="47">
        <v>0</v>
      </c>
      <c r="U669" s="47">
        <v>0</v>
      </c>
      <c r="V669" s="32"/>
      <c r="W669" s="32">
        <v>2016</v>
      </c>
      <c r="X669" s="137" t="s">
        <v>3234</v>
      </c>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26"/>
      <c r="BS669" s="26"/>
      <c r="BT669" s="26"/>
      <c r="BU669" s="26"/>
      <c r="BV669" s="26"/>
      <c r="BW669" s="26"/>
      <c r="BX669" s="26"/>
      <c r="BY669" s="26"/>
      <c r="BZ669" s="26"/>
      <c r="CA669" s="26"/>
      <c r="CB669" s="26"/>
      <c r="CC669" s="26"/>
      <c r="CD669" s="26"/>
      <c r="CE669" s="26"/>
      <c r="CF669" s="26"/>
      <c r="CG669" s="26"/>
      <c r="CH669" s="26"/>
      <c r="CI669" s="26"/>
      <c r="CJ669" s="26"/>
      <c r="CK669" s="26"/>
      <c r="CL669" s="26"/>
      <c r="CM669" s="26"/>
      <c r="CN669" s="26"/>
      <c r="CO669" s="26"/>
      <c r="CP669" s="26"/>
      <c r="CQ669" s="26"/>
      <c r="CR669" s="26"/>
      <c r="CS669" s="26"/>
      <c r="CT669" s="26"/>
      <c r="CU669" s="26"/>
      <c r="CV669" s="26"/>
      <c r="CW669" s="26"/>
      <c r="CX669" s="26"/>
      <c r="CY669" s="26"/>
      <c r="CZ669" s="26"/>
      <c r="DA669" s="26"/>
      <c r="DB669" s="26"/>
      <c r="DC669" s="26"/>
      <c r="DD669" s="26"/>
      <c r="DE669" s="26"/>
      <c r="DF669" s="26"/>
      <c r="DG669" s="26"/>
      <c r="DH669" s="26"/>
      <c r="DI669" s="26"/>
      <c r="DJ669" s="26"/>
      <c r="DK669" s="26"/>
      <c r="DL669" s="26"/>
      <c r="DM669" s="26"/>
      <c r="DN669" s="26"/>
      <c r="DO669" s="26"/>
      <c r="DP669" s="26"/>
      <c r="DQ669" s="26"/>
      <c r="DR669" s="26"/>
      <c r="DS669" s="26"/>
      <c r="DT669" s="26"/>
      <c r="DU669" s="26"/>
      <c r="DV669" s="26"/>
      <c r="DW669" s="26"/>
      <c r="DX669" s="26"/>
      <c r="DY669" s="26"/>
      <c r="DZ669" s="26"/>
      <c r="EA669" s="26"/>
      <c r="EB669" s="26"/>
      <c r="EC669" s="26"/>
      <c r="ED669" s="26"/>
      <c r="EE669" s="26"/>
      <c r="EF669" s="26"/>
      <c r="EG669" s="26"/>
      <c r="EH669" s="26"/>
      <c r="EI669" s="26"/>
      <c r="EJ669" s="26"/>
      <c r="EK669" s="26"/>
      <c r="EL669" s="26"/>
      <c r="EM669" s="26"/>
      <c r="EN669" s="26"/>
      <c r="EO669" s="26"/>
      <c r="EP669" s="26"/>
      <c r="EQ669" s="112"/>
      <c r="ER669" s="112"/>
      <c r="ES669" s="112"/>
      <c r="ET669" s="112"/>
      <c r="EU669" s="112"/>
      <c r="EV669" s="112"/>
      <c r="EW669" s="112"/>
      <c r="EX669" s="112"/>
      <c r="EY669" s="112"/>
      <c r="EZ669" s="112"/>
      <c r="FA669" s="112"/>
      <c r="FB669" s="112"/>
      <c r="FC669" s="112"/>
      <c r="FD669" s="112"/>
      <c r="FE669" s="112"/>
      <c r="FF669" s="112"/>
      <c r="FG669" s="112"/>
      <c r="FH669" s="112"/>
      <c r="FI669" s="112"/>
      <c r="FJ669" s="112"/>
      <c r="FK669" s="112"/>
      <c r="FL669" s="112"/>
      <c r="FM669" s="112"/>
      <c r="FN669" s="112"/>
      <c r="FO669" s="112"/>
      <c r="FP669" s="112"/>
      <c r="FQ669" s="112"/>
      <c r="FR669" s="112"/>
      <c r="FS669" s="112"/>
      <c r="FT669" s="112"/>
      <c r="FU669" s="112"/>
      <c r="FV669" s="112"/>
      <c r="FW669" s="112"/>
      <c r="FX669" s="112"/>
      <c r="FY669" s="112"/>
      <c r="FZ669" s="112"/>
      <c r="GA669" s="112"/>
      <c r="GB669" s="112"/>
      <c r="GC669" s="112"/>
      <c r="GD669" s="112"/>
      <c r="GE669" s="112"/>
      <c r="GF669" s="112"/>
      <c r="GG669" s="112"/>
      <c r="GH669" s="112"/>
      <c r="GI669" s="112"/>
      <c r="GJ669" s="112"/>
      <c r="GK669" s="112"/>
      <c r="GL669" s="112"/>
      <c r="GM669" s="112"/>
      <c r="GN669" s="112"/>
      <c r="GO669" s="112"/>
      <c r="GP669" s="112"/>
      <c r="GQ669" s="112"/>
      <c r="GR669" s="112"/>
      <c r="GS669" s="112"/>
      <c r="GT669" s="112"/>
      <c r="GU669" s="112"/>
      <c r="GV669" s="112"/>
      <c r="GW669" s="112"/>
      <c r="GX669" s="112"/>
      <c r="GY669" s="112"/>
      <c r="GZ669" s="112"/>
      <c r="HA669" s="112"/>
      <c r="HB669" s="112"/>
      <c r="HC669" s="112"/>
      <c r="HD669" s="112"/>
      <c r="HE669" s="112"/>
      <c r="HF669" s="112"/>
      <c r="HG669" s="112"/>
      <c r="HH669" s="112"/>
      <c r="HI669" s="112"/>
      <c r="HJ669" s="112"/>
      <c r="HK669" s="112"/>
      <c r="HL669" s="112"/>
      <c r="HM669" s="112"/>
      <c r="HN669" s="112"/>
      <c r="HO669" s="112"/>
      <c r="HP669" s="112"/>
      <c r="HQ669" s="112"/>
      <c r="HR669" s="112"/>
      <c r="HS669" s="112"/>
      <c r="HT669" s="112"/>
      <c r="HU669" s="112"/>
      <c r="HV669" s="112"/>
      <c r="HW669" s="112"/>
      <c r="HX669" s="112"/>
      <c r="HY669" s="112"/>
      <c r="HZ669" s="112"/>
      <c r="IA669" s="112"/>
      <c r="IB669" s="112"/>
      <c r="IC669" s="112"/>
      <c r="ID669" s="112"/>
      <c r="IE669" s="112"/>
      <c r="IF669" s="112"/>
      <c r="IG669" s="112"/>
      <c r="IH669" s="112"/>
      <c r="II669" s="112"/>
      <c r="IJ669" s="112"/>
      <c r="IK669" s="112"/>
      <c r="IL669" s="112"/>
      <c r="IM669" s="112"/>
      <c r="IN669" s="112"/>
      <c r="IO669" s="112"/>
      <c r="IP669" s="112"/>
      <c r="IQ669" s="112"/>
      <c r="IR669" s="112"/>
      <c r="IS669" s="112"/>
      <c r="IT669" s="112"/>
      <c r="IU669" s="112"/>
      <c r="IV669" s="112"/>
      <c r="IW669" s="112"/>
      <c r="IX669" s="112"/>
      <c r="IY669" s="112"/>
      <c r="IZ669" s="112"/>
      <c r="JA669" s="112"/>
      <c r="JB669" s="112"/>
      <c r="JC669" s="112"/>
      <c r="JD669" s="112"/>
      <c r="JE669" s="112"/>
      <c r="JF669" s="112"/>
      <c r="JG669" s="112"/>
      <c r="JH669" s="112"/>
      <c r="JI669" s="112"/>
      <c r="JJ669" s="112"/>
      <c r="JK669" s="112"/>
      <c r="JL669" s="112"/>
      <c r="JM669" s="112"/>
      <c r="JN669" s="112"/>
      <c r="JO669" s="112"/>
      <c r="JP669" s="112"/>
      <c r="JQ669" s="112"/>
      <c r="JR669" s="112"/>
      <c r="JS669" s="112"/>
      <c r="JT669" s="112"/>
      <c r="JU669" s="112"/>
      <c r="JV669" s="112"/>
      <c r="JW669" s="112"/>
      <c r="JX669" s="112"/>
      <c r="JY669" s="112"/>
      <c r="JZ669" s="112"/>
      <c r="KA669" s="112"/>
      <c r="KB669" s="112"/>
      <c r="KC669" s="112"/>
      <c r="KD669" s="112"/>
      <c r="KE669" s="112"/>
      <c r="KF669" s="112"/>
      <c r="KG669" s="112"/>
      <c r="KH669" s="112"/>
      <c r="KI669" s="112"/>
      <c r="KJ669" s="112"/>
      <c r="KK669" s="112"/>
      <c r="KL669" s="112"/>
      <c r="KM669" s="112"/>
      <c r="KN669" s="112"/>
      <c r="KO669" s="112"/>
      <c r="KP669" s="112"/>
      <c r="KQ669" s="112"/>
      <c r="KR669" s="112"/>
      <c r="KS669" s="112"/>
      <c r="KT669" s="112"/>
      <c r="KU669" s="112"/>
      <c r="KV669" s="112"/>
      <c r="KW669" s="112"/>
      <c r="KX669" s="112"/>
      <c r="KY669" s="112"/>
      <c r="KZ669" s="112"/>
      <c r="LA669" s="112"/>
      <c r="LB669" s="112"/>
      <c r="LC669" s="112"/>
      <c r="LD669" s="112"/>
      <c r="LE669" s="112"/>
      <c r="LF669" s="112"/>
      <c r="LG669" s="112"/>
      <c r="LH669" s="112"/>
      <c r="LI669" s="112"/>
      <c r="LJ669" s="112"/>
      <c r="LK669" s="112"/>
      <c r="LL669" s="112"/>
      <c r="LM669" s="112"/>
      <c r="LN669" s="112"/>
      <c r="LO669" s="112"/>
      <c r="LP669" s="112"/>
      <c r="LQ669" s="112"/>
      <c r="LR669" s="112"/>
      <c r="LS669" s="112"/>
      <c r="LT669" s="112"/>
      <c r="LU669" s="112"/>
      <c r="LV669" s="112"/>
      <c r="LW669" s="112"/>
      <c r="LX669" s="112"/>
      <c r="LY669" s="112"/>
      <c r="LZ669" s="112"/>
      <c r="MA669" s="112"/>
      <c r="MB669" s="112"/>
      <c r="MC669" s="112"/>
      <c r="MD669" s="112"/>
      <c r="ME669" s="112"/>
      <c r="MF669" s="112"/>
      <c r="MG669" s="112"/>
      <c r="MH669" s="112"/>
      <c r="MI669" s="112"/>
      <c r="MJ669" s="112"/>
      <c r="MK669" s="112"/>
      <c r="ML669" s="112"/>
      <c r="MM669" s="112"/>
      <c r="MN669" s="112"/>
      <c r="MO669" s="112"/>
      <c r="MP669" s="112"/>
      <c r="MQ669" s="112"/>
      <c r="MR669" s="112"/>
      <c r="MS669" s="112"/>
      <c r="MT669" s="112"/>
      <c r="MU669" s="112"/>
      <c r="MV669" s="112"/>
      <c r="MW669" s="112"/>
      <c r="MX669" s="112"/>
      <c r="MY669" s="112"/>
      <c r="MZ669" s="112"/>
      <c r="NA669" s="112"/>
      <c r="NB669" s="112"/>
      <c r="NC669" s="112"/>
      <c r="ND669" s="112"/>
      <c r="NE669" s="112"/>
      <c r="NF669" s="112"/>
      <c r="NG669" s="112"/>
      <c r="NH669" s="112"/>
      <c r="NI669" s="112"/>
      <c r="NJ669" s="112"/>
      <c r="NK669" s="112"/>
      <c r="NL669" s="112"/>
      <c r="NM669" s="112"/>
      <c r="NN669" s="112"/>
      <c r="NO669" s="112"/>
      <c r="NP669" s="112"/>
      <c r="NQ669" s="112"/>
      <c r="NR669" s="112"/>
      <c r="NS669" s="112"/>
      <c r="NT669" s="112"/>
      <c r="NU669" s="112"/>
      <c r="NV669" s="112"/>
      <c r="NW669" s="112"/>
      <c r="NX669" s="112"/>
      <c r="NY669" s="112"/>
      <c r="NZ669" s="112"/>
      <c r="OA669" s="112"/>
      <c r="OB669" s="112"/>
      <c r="OC669" s="112"/>
      <c r="OD669" s="112"/>
      <c r="OE669" s="112"/>
      <c r="OF669" s="112"/>
      <c r="OG669" s="112"/>
      <c r="OH669" s="112"/>
      <c r="OI669" s="112"/>
      <c r="OJ669" s="112"/>
      <c r="OK669" s="112"/>
      <c r="OL669" s="112"/>
      <c r="OM669" s="112"/>
      <c r="ON669" s="112"/>
      <c r="OO669" s="112"/>
      <c r="OP669" s="112"/>
      <c r="OQ669" s="112"/>
      <c r="OR669" s="112"/>
      <c r="OS669" s="112"/>
      <c r="OT669" s="112"/>
      <c r="OU669" s="112"/>
      <c r="OV669" s="112"/>
      <c r="OW669" s="112"/>
      <c r="OX669" s="112"/>
      <c r="OY669" s="112"/>
      <c r="OZ669" s="112"/>
      <c r="PA669" s="112"/>
      <c r="PB669" s="112"/>
      <c r="PC669" s="112"/>
      <c r="PD669" s="112"/>
      <c r="PE669" s="112"/>
      <c r="PF669" s="112"/>
      <c r="PG669" s="112"/>
      <c r="PH669" s="112"/>
      <c r="PI669" s="112"/>
      <c r="PJ669" s="112"/>
      <c r="PK669" s="112"/>
      <c r="PL669" s="112"/>
      <c r="PM669" s="112"/>
      <c r="PN669" s="112"/>
      <c r="PO669" s="112"/>
      <c r="PP669" s="112"/>
      <c r="PQ669" s="112"/>
      <c r="PR669" s="112"/>
      <c r="PS669" s="112"/>
      <c r="PT669" s="112"/>
      <c r="PU669" s="112"/>
      <c r="PV669" s="112"/>
      <c r="PW669" s="112"/>
      <c r="PX669" s="112"/>
      <c r="PY669" s="112"/>
      <c r="PZ669" s="112"/>
      <c r="QA669" s="112"/>
      <c r="QB669" s="112"/>
      <c r="QC669" s="112"/>
      <c r="QD669" s="112"/>
      <c r="QE669" s="112"/>
      <c r="QF669" s="112"/>
      <c r="QG669" s="112"/>
      <c r="QH669" s="112"/>
      <c r="QI669" s="112"/>
      <c r="QJ669" s="112"/>
      <c r="QK669" s="112"/>
      <c r="QL669" s="112"/>
      <c r="QM669" s="112"/>
      <c r="QN669" s="112"/>
      <c r="QO669" s="112"/>
      <c r="QP669" s="112"/>
      <c r="QQ669" s="112"/>
      <c r="QR669" s="112"/>
      <c r="QS669" s="112"/>
      <c r="QT669" s="112"/>
      <c r="QU669" s="112"/>
      <c r="QV669" s="112"/>
      <c r="QW669" s="112"/>
      <c r="QX669" s="112"/>
      <c r="QY669" s="112"/>
      <c r="QZ669" s="112"/>
      <c r="RA669" s="112"/>
      <c r="RB669" s="112"/>
      <c r="RC669" s="112"/>
      <c r="RD669" s="112"/>
      <c r="RE669" s="112"/>
      <c r="RF669" s="112"/>
      <c r="RG669" s="112"/>
      <c r="RH669" s="112"/>
      <c r="RI669" s="112"/>
      <c r="RJ669" s="112"/>
      <c r="RK669" s="112"/>
      <c r="RL669" s="112"/>
      <c r="RM669" s="112"/>
      <c r="RN669" s="112"/>
      <c r="RO669" s="112"/>
      <c r="RP669" s="112"/>
      <c r="RQ669" s="112"/>
      <c r="RR669" s="112"/>
      <c r="RS669" s="112"/>
      <c r="RT669" s="112"/>
      <c r="RU669" s="112"/>
      <c r="RV669" s="112"/>
      <c r="RW669" s="112"/>
      <c r="RX669" s="112"/>
      <c r="RY669" s="112"/>
      <c r="RZ669" s="112"/>
      <c r="SA669" s="112"/>
      <c r="SB669" s="112"/>
      <c r="SC669" s="112"/>
      <c r="SD669" s="112"/>
      <c r="SE669" s="112"/>
      <c r="SF669" s="112"/>
      <c r="SG669" s="112"/>
      <c r="SH669" s="112"/>
      <c r="SI669" s="112"/>
      <c r="SJ669" s="112"/>
      <c r="SK669" s="112"/>
      <c r="SL669" s="112"/>
      <c r="SM669" s="112"/>
      <c r="SN669" s="112"/>
      <c r="SO669" s="112"/>
      <c r="SP669" s="112"/>
      <c r="SQ669" s="112"/>
      <c r="SR669" s="112"/>
      <c r="SS669" s="112"/>
      <c r="ST669" s="112"/>
      <c r="SU669" s="112"/>
      <c r="SV669" s="112"/>
      <c r="SW669" s="112"/>
      <c r="SX669" s="112"/>
      <c r="SY669" s="112"/>
      <c r="SZ669" s="112"/>
      <c r="TA669" s="112"/>
      <c r="TB669" s="112"/>
      <c r="TC669" s="112"/>
      <c r="TD669" s="112"/>
      <c r="TE669" s="112"/>
      <c r="TF669" s="112"/>
      <c r="TG669" s="112"/>
      <c r="TH669" s="112"/>
      <c r="TI669" s="112"/>
      <c r="TJ669" s="112"/>
      <c r="TK669" s="112"/>
      <c r="TL669" s="112"/>
      <c r="TM669" s="112"/>
      <c r="TN669" s="112"/>
      <c r="TO669" s="112"/>
      <c r="TP669" s="112"/>
      <c r="TQ669" s="112"/>
      <c r="TR669" s="112"/>
      <c r="TS669" s="112"/>
      <c r="TT669" s="112"/>
      <c r="TU669" s="112"/>
      <c r="TV669" s="112"/>
      <c r="TW669" s="112"/>
      <c r="TX669" s="112"/>
      <c r="TY669" s="112"/>
      <c r="TZ669" s="112"/>
      <c r="UA669" s="112"/>
      <c r="UB669" s="112"/>
      <c r="UC669" s="112"/>
      <c r="UD669" s="112"/>
      <c r="UE669" s="112"/>
      <c r="UF669" s="112"/>
      <c r="UG669" s="112"/>
      <c r="UH669" s="112"/>
      <c r="UI669" s="112"/>
      <c r="UJ669" s="112"/>
      <c r="UK669" s="112"/>
      <c r="UL669" s="112"/>
      <c r="UM669" s="112"/>
      <c r="UN669" s="112"/>
      <c r="UO669" s="112"/>
      <c r="UP669" s="112"/>
      <c r="UQ669" s="112"/>
      <c r="UR669" s="112"/>
      <c r="US669" s="112"/>
      <c r="UT669" s="112"/>
      <c r="UU669" s="112"/>
      <c r="UV669" s="112"/>
      <c r="UW669" s="112"/>
      <c r="UX669" s="112"/>
      <c r="UY669" s="112"/>
      <c r="UZ669" s="112"/>
      <c r="VA669" s="112"/>
      <c r="VB669" s="112"/>
      <c r="VC669" s="112"/>
      <c r="VD669" s="112"/>
      <c r="VE669" s="112"/>
      <c r="VF669" s="112"/>
      <c r="VG669" s="112"/>
      <c r="VH669" s="112"/>
      <c r="VI669" s="112"/>
      <c r="VJ669" s="112"/>
      <c r="VK669" s="112"/>
      <c r="VL669" s="112"/>
      <c r="VM669" s="112"/>
      <c r="VN669" s="112"/>
      <c r="VO669" s="112"/>
      <c r="VP669" s="112"/>
      <c r="VQ669" s="112"/>
      <c r="VR669" s="112"/>
      <c r="VS669" s="112"/>
      <c r="VT669" s="112"/>
      <c r="VU669" s="112"/>
      <c r="VV669" s="112"/>
      <c r="VW669" s="112"/>
      <c r="VX669" s="112"/>
      <c r="VY669" s="112"/>
      <c r="VZ669" s="112"/>
      <c r="WA669" s="112"/>
      <c r="WB669" s="112"/>
      <c r="WC669" s="112"/>
      <c r="WD669" s="112"/>
      <c r="WE669" s="112"/>
      <c r="WF669" s="112"/>
      <c r="WG669" s="112"/>
      <c r="WH669" s="112"/>
      <c r="WI669" s="112"/>
      <c r="WJ669" s="112"/>
      <c r="WK669" s="112"/>
      <c r="WL669" s="112"/>
      <c r="WM669" s="112"/>
      <c r="WN669" s="112"/>
      <c r="WO669" s="112"/>
      <c r="WP669" s="112"/>
      <c r="WQ669" s="112"/>
      <c r="WR669" s="112"/>
      <c r="WS669" s="112"/>
      <c r="WT669" s="112"/>
      <c r="WU669" s="112"/>
      <c r="WV669" s="112"/>
      <c r="WW669" s="112"/>
      <c r="WX669" s="112"/>
      <c r="WY669" s="112"/>
      <c r="WZ669" s="112"/>
      <c r="XA669" s="112"/>
      <c r="XB669" s="112"/>
      <c r="XC669" s="112"/>
      <c r="XD669" s="112"/>
      <c r="XE669" s="112"/>
      <c r="XF669" s="112"/>
      <c r="XG669" s="112"/>
      <c r="XH669" s="112"/>
      <c r="XI669" s="112"/>
      <c r="XJ669" s="112"/>
      <c r="XK669" s="112"/>
      <c r="XL669" s="112"/>
      <c r="XM669" s="112"/>
      <c r="XN669" s="112"/>
      <c r="XO669" s="112"/>
      <c r="XP669" s="112"/>
      <c r="XQ669" s="112"/>
      <c r="XR669" s="112"/>
      <c r="XS669" s="112"/>
      <c r="XT669" s="112"/>
      <c r="XU669" s="112"/>
      <c r="XV669" s="112"/>
      <c r="XW669" s="112"/>
      <c r="XX669" s="112"/>
      <c r="XY669" s="112"/>
      <c r="XZ669" s="112"/>
      <c r="YA669" s="112"/>
      <c r="YB669" s="112"/>
      <c r="YC669" s="112"/>
      <c r="YD669" s="112"/>
      <c r="YE669" s="112"/>
      <c r="YF669" s="112"/>
      <c r="YG669" s="112"/>
      <c r="YH669" s="112"/>
      <c r="YI669" s="112"/>
      <c r="YJ669" s="112"/>
      <c r="YK669" s="112"/>
      <c r="YL669" s="112"/>
      <c r="YM669" s="112"/>
      <c r="YN669" s="112"/>
      <c r="YO669" s="112"/>
      <c r="YP669" s="112"/>
      <c r="YQ669" s="112"/>
      <c r="YR669" s="112"/>
      <c r="YS669" s="112"/>
      <c r="YT669" s="112"/>
      <c r="YU669" s="112"/>
      <c r="YV669" s="112"/>
      <c r="YW669" s="112"/>
      <c r="YX669" s="112"/>
      <c r="YY669" s="112"/>
      <c r="YZ669" s="112"/>
      <c r="ZA669" s="112"/>
      <c r="ZB669" s="112"/>
      <c r="ZC669" s="112"/>
      <c r="ZD669" s="112"/>
      <c r="ZE669" s="112"/>
      <c r="ZF669" s="112"/>
      <c r="ZG669" s="112"/>
      <c r="ZH669" s="112"/>
      <c r="ZI669" s="112"/>
      <c r="ZJ669" s="112"/>
      <c r="ZK669" s="112"/>
      <c r="ZL669" s="112"/>
      <c r="ZM669" s="112"/>
      <c r="ZN669" s="112"/>
      <c r="ZO669" s="112"/>
      <c r="ZP669" s="112"/>
      <c r="ZQ669" s="112"/>
      <c r="ZR669" s="112"/>
      <c r="ZS669" s="112"/>
      <c r="ZT669" s="112"/>
      <c r="ZU669" s="112"/>
      <c r="ZV669" s="112"/>
      <c r="ZW669" s="112"/>
      <c r="ZX669" s="112"/>
      <c r="ZY669" s="112"/>
      <c r="ZZ669" s="112"/>
      <c r="AAA669" s="112"/>
      <c r="AAB669" s="112"/>
      <c r="AAC669" s="112"/>
      <c r="AAD669" s="112"/>
      <c r="AAE669" s="112"/>
      <c r="AAF669" s="112"/>
      <c r="AAG669" s="112"/>
      <c r="AAH669" s="112"/>
      <c r="AAI669" s="112"/>
      <c r="AAJ669" s="112"/>
      <c r="AAK669" s="112"/>
      <c r="AAL669" s="112"/>
      <c r="AAM669" s="112"/>
      <c r="AAN669" s="112"/>
      <c r="AAO669" s="112"/>
      <c r="AAP669" s="112"/>
      <c r="AAQ669" s="112"/>
      <c r="AAR669" s="112"/>
      <c r="AAS669" s="112"/>
      <c r="AAT669" s="112"/>
      <c r="AAU669" s="112"/>
      <c r="AAV669" s="112"/>
      <c r="AAW669" s="112"/>
      <c r="AAX669" s="112"/>
      <c r="AAY669" s="112"/>
      <c r="AAZ669" s="112"/>
      <c r="ABA669" s="112"/>
      <c r="ABB669" s="112"/>
      <c r="ABC669" s="112"/>
      <c r="ABD669" s="112"/>
      <c r="ABE669" s="112"/>
      <c r="ABF669" s="112"/>
      <c r="ABG669" s="112"/>
      <c r="ABH669" s="112"/>
      <c r="ABI669" s="112"/>
      <c r="ABJ669" s="112"/>
      <c r="ABK669" s="112"/>
      <c r="ABL669" s="112"/>
      <c r="ABM669" s="112"/>
      <c r="ABN669" s="112"/>
      <c r="ABO669" s="112"/>
      <c r="ABP669" s="112"/>
      <c r="ABQ669" s="112"/>
      <c r="ABR669" s="112"/>
      <c r="ABS669" s="112"/>
      <c r="ABT669" s="112"/>
      <c r="ABU669" s="112"/>
      <c r="ABV669" s="112"/>
      <c r="ABW669" s="112"/>
      <c r="ABX669" s="112"/>
      <c r="ABY669" s="112"/>
      <c r="ABZ669" s="112"/>
      <c r="ACA669" s="112"/>
      <c r="ACB669" s="112"/>
      <c r="ACC669" s="112"/>
      <c r="ACD669" s="112"/>
      <c r="ACE669" s="112"/>
      <c r="ACF669" s="112"/>
      <c r="ACG669" s="112"/>
      <c r="ACH669" s="112"/>
      <c r="ACI669" s="112"/>
      <c r="ACJ669" s="112"/>
      <c r="ACK669" s="112"/>
      <c r="ACL669" s="112"/>
      <c r="ACM669" s="112"/>
      <c r="ACN669" s="112"/>
      <c r="ACO669" s="112"/>
      <c r="ACP669" s="112"/>
      <c r="ACQ669" s="112"/>
      <c r="ACR669" s="112"/>
      <c r="ACS669" s="112"/>
      <c r="ACT669" s="112"/>
      <c r="ACU669" s="112"/>
      <c r="ACV669" s="112"/>
      <c r="ACW669" s="112"/>
      <c r="ACX669" s="112"/>
      <c r="ACY669" s="112"/>
      <c r="ACZ669" s="112"/>
      <c r="ADA669" s="112"/>
      <c r="ADB669" s="112"/>
      <c r="ADC669" s="112"/>
      <c r="ADD669" s="112"/>
      <c r="ADE669" s="112"/>
      <c r="ADF669" s="112"/>
      <c r="ADG669" s="112"/>
      <c r="ADH669" s="112"/>
      <c r="ADI669" s="112"/>
      <c r="ADJ669" s="112"/>
      <c r="ADK669" s="112"/>
      <c r="ADL669" s="112"/>
      <c r="ADM669" s="112"/>
      <c r="ADN669" s="112"/>
      <c r="ADO669" s="112"/>
      <c r="ADP669" s="112"/>
      <c r="ADQ669" s="112"/>
      <c r="ADR669" s="112"/>
      <c r="ADS669" s="112"/>
      <c r="ADT669" s="112"/>
      <c r="ADU669" s="112"/>
      <c r="ADV669" s="112"/>
      <c r="ADW669" s="112"/>
      <c r="ADX669" s="112"/>
      <c r="ADY669" s="112"/>
      <c r="ADZ669" s="112"/>
      <c r="AEA669" s="112"/>
      <c r="AEB669" s="112"/>
      <c r="AEC669" s="112"/>
      <c r="AED669" s="112"/>
      <c r="AEE669" s="112"/>
      <c r="AEF669" s="112"/>
      <c r="AEG669" s="112"/>
      <c r="AEH669" s="112"/>
      <c r="AEI669" s="112"/>
      <c r="AEJ669" s="112"/>
      <c r="AEK669" s="112"/>
      <c r="AEL669" s="112"/>
      <c r="AEM669" s="112"/>
      <c r="AEN669" s="112"/>
      <c r="AEO669" s="112"/>
      <c r="AEP669" s="112"/>
      <c r="AEQ669" s="112"/>
      <c r="AER669" s="112"/>
      <c r="AES669" s="112"/>
      <c r="AET669" s="112"/>
      <c r="AEU669" s="112"/>
      <c r="AEV669" s="112"/>
      <c r="AEW669" s="112"/>
      <c r="AEX669" s="112"/>
      <c r="AEY669" s="112"/>
      <c r="AEZ669" s="112"/>
      <c r="AFA669" s="112"/>
      <c r="AFB669" s="112"/>
      <c r="AFC669" s="112"/>
      <c r="AFD669" s="112"/>
      <c r="AFE669" s="112"/>
      <c r="AFF669" s="112"/>
      <c r="AFG669" s="112"/>
      <c r="AFH669" s="112"/>
      <c r="AFI669" s="112"/>
      <c r="AFJ669" s="112"/>
      <c r="AFK669" s="112"/>
      <c r="AFL669" s="112"/>
      <c r="AFM669" s="112"/>
      <c r="AFN669" s="112"/>
      <c r="AFO669" s="112"/>
      <c r="AFP669" s="112"/>
      <c r="AFQ669" s="112"/>
      <c r="AFR669" s="112"/>
      <c r="AFS669" s="112"/>
      <c r="AFT669" s="112"/>
      <c r="AFU669" s="112"/>
      <c r="AFV669" s="112"/>
      <c r="AFW669" s="112"/>
      <c r="AFX669" s="112"/>
      <c r="AFY669" s="112"/>
      <c r="AFZ669" s="112"/>
      <c r="AGA669" s="112"/>
      <c r="AGB669" s="112"/>
      <c r="AGC669" s="112"/>
      <c r="AGD669" s="112"/>
      <c r="AGE669" s="112"/>
      <c r="AGF669" s="112"/>
      <c r="AGG669" s="112"/>
      <c r="AGH669" s="112"/>
      <c r="AGI669" s="112"/>
      <c r="AGJ669" s="112"/>
      <c r="AGK669" s="112"/>
      <c r="AGL669" s="112"/>
      <c r="AGM669" s="112"/>
      <c r="AGN669" s="112"/>
      <c r="AGO669" s="112"/>
      <c r="AGP669" s="112"/>
      <c r="AGQ669" s="112"/>
      <c r="AGR669" s="112"/>
      <c r="AGS669" s="112"/>
      <c r="AGT669" s="112"/>
      <c r="AGU669" s="112"/>
      <c r="AGV669" s="112"/>
      <c r="AGW669" s="112"/>
      <c r="AGX669" s="112"/>
      <c r="AGY669" s="112"/>
      <c r="AGZ669" s="112"/>
      <c r="AHA669" s="112"/>
      <c r="AHB669" s="112"/>
      <c r="AHC669" s="112"/>
      <c r="AHD669" s="112"/>
      <c r="AHE669" s="112"/>
      <c r="AHF669" s="112"/>
      <c r="AHG669" s="112"/>
      <c r="AHH669" s="112"/>
      <c r="AHI669" s="112"/>
      <c r="AHJ669" s="112"/>
      <c r="AHK669" s="112"/>
      <c r="AHL669" s="112"/>
      <c r="AHM669" s="112"/>
      <c r="AHN669" s="112"/>
      <c r="AHO669" s="112"/>
      <c r="AHP669" s="112"/>
      <c r="AHQ669" s="112"/>
      <c r="AHR669" s="112"/>
      <c r="AHS669" s="112"/>
      <c r="AHT669" s="112"/>
      <c r="AHU669" s="112"/>
      <c r="AHV669" s="112"/>
      <c r="AHW669" s="112"/>
      <c r="AHX669" s="112"/>
      <c r="AHY669" s="112"/>
      <c r="AHZ669" s="112"/>
      <c r="AIA669" s="112"/>
      <c r="AIB669" s="112"/>
      <c r="AIC669" s="112"/>
      <c r="AID669" s="112"/>
      <c r="AIE669" s="112"/>
      <c r="AIF669" s="112"/>
      <c r="AIG669" s="112"/>
      <c r="AIH669" s="112"/>
      <c r="AII669" s="112"/>
      <c r="AIJ669" s="112"/>
      <c r="AIK669" s="112"/>
      <c r="AIL669" s="112"/>
      <c r="AIM669" s="112"/>
      <c r="AIN669" s="112"/>
      <c r="AIO669" s="112"/>
      <c r="AIP669" s="112"/>
      <c r="AIQ669" s="112"/>
      <c r="AIR669" s="112"/>
      <c r="AIS669" s="112"/>
      <c r="AIT669" s="112"/>
      <c r="AIU669" s="112"/>
      <c r="AIV669" s="112"/>
      <c r="AIW669" s="112"/>
      <c r="AIX669" s="112"/>
      <c r="AIY669" s="112"/>
      <c r="AIZ669" s="112"/>
      <c r="AJA669" s="112"/>
      <c r="AJB669" s="112"/>
      <c r="AJC669" s="112"/>
      <c r="AJD669" s="112"/>
      <c r="AJE669" s="112"/>
      <c r="AJF669" s="112"/>
      <c r="AJG669" s="112"/>
      <c r="AJH669" s="112"/>
      <c r="AJI669" s="112"/>
      <c r="AJJ669" s="112"/>
      <c r="AJK669" s="112"/>
      <c r="AJL669" s="112"/>
      <c r="AJM669" s="112"/>
      <c r="AJN669" s="112"/>
      <c r="AJO669" s="112"/>
      <c r="AJP669" s="112"/>
      <c r="AJQ669" s="112"/>
      <c r="AJR669" s="112"/>
      <c r="AJS669" s="112"/>
      <c r="AJT669" s="112"/>
      <c r="AJU669" s="112"/>
      <c r="AJV669" s="112"/>
      <c r="AJW669" s="112"/>
      <c r="AJX669" s="112"/>
      <c r="AJY669" s="112"/>
      <c r="AJZ669" s="112"/>
      <c r="AKA669" s="112"/>
      <c r="AKB669" s="112"/>
      <c r="AKC669" s="112"/>
      <c r="AKD669" s="112"/>
      <c r="AKE669" s="112"/>
      <c r="AKF669" s="112"/>
      <c r="AKG669" s="112"/>
      <c r="AKH669" s="112"/>
      <c r="AKI669" s="112"/>
      <c r="AKJ669" s="112"/>
      <c r="AKK669" s="112"/>
      <c r="AKL669" s="112"/>
      <c r="AKM669" s="112"/>
      <c r="AKN669" s="112"/>
      <c r="AKO669" s="112"/>
      <c r="AKP669" s="112"/>
      <c r="AKQ669" s="112"/>
      <c r="AKR669" s="112"/>
      <c r="AKS669" s="112"/>
      <c r="AKT669" s="112"/>
      <c r="AKU669" s="112"/>
      <c r="AKV669" s="112"/>
      <c r="AKW669" s="112"/>
      <c r="AKX669" s="112"/>
      <c r="AKY669" s="112"/>
      <c r="AKZ669" s="112"/>
      <c r="ALA669" s="112"/>
      <c r="ALB669" s="112"/>
      <c r="ALC669" s="112"/>
      <c r="ALD669" s="112"/>
      <c r="ALE669" s="112"/>
      <c r="ALF669" s="112"/>
      <c r="ALG669" s="112"/>
      <c r="ALH669" s="112"/>
      <c r="ALI669" s="112"/>
      <c r="ALJ669" s="112"/>
      <c r="ALK669" s="112"/>
      <c r="ALL669" s="112"/>
      <c r="ALM669" s="112"/>
      <c r="ALN669" s="112"/>
      <c r="ALO669" s="112"/>
      <c r="ALP669" s="112"/>
      <c r="ALQ669" s="112"/>
      <c r="ALR669" s="112"/>
      <c r="ALS669" s="112"/>
      <c r="ALT669" s="112"/>
      <c r="ALU669" s="112"/>
      <c r="ALV669" s="112"/>
      <c r="ALW669" s="112"/>
      <c r="ALX669" s="112"/>
      <c r="ALY669" s="112"/>
      <c r="ALZ669" s="112"/>
      <c r="AMA669" s="112"/>
      <c r="AMB669" s="112"/>
      <c r="AMC669" s="112"/>
      <c r="AMD669" s="112"/>
      <c r="AME669" s="112"/>
      <c r="AMF669" s="112"/>
      <c r="AMG669" s="112"/>
      <c r="AMH669" s="112"/>
      <c r="AMI669" s="112"/>
      <c r="AMJ669" s="112"/>
      <c r="AMK669" s="112"/>
      <c r="AML669" s="112"/>
      <c r="AMM669" s="112"/>
      <c r="AMN669" s="112"/>
      <c r="AMO669" s="112"/>
      <c r="AMP669" s="112"/>
      <c r="AMQ669" s="112"/>
      <c r="AMR669" s="112"/>
      <c r="AMS669" s="112"/>
      <c r="AMT669" s="112"/>
      <c r="AMU669" s="112"/>
      <c r="AMV669" s="112"/>
      <c r="AMW669" s="112"/>
      <c r="AMX669" s="112"/>
      <c r="AMY669" s="112"/>
      <c r="AMZ669" s="112"/>
      <c r="ANA669" s="112"/>
      <c r="ANB669" s="112"/>
      <c r="ANC669" s="112"/>
      <c r="AND669" s="112"/>
      <c r="ANE669" s="112"/>
      <c r="ANF669" s="112"/>
      <c r="ANG669" s="112"/>
      <c r="ANH669" s="112"/>
      <c r="ANI669" s="112"/>
      <c r="ANJ669" s="112"/>
      <c r="ANK669" s="112"/>
      <c r="ANL669" s="112"/>
      <c r="ANM669" s="112"/>
      <c r="ANN669" s="112"/>
      <c r="ANO669" s="112"/>
      <c r="ANP669" s="112"/>
      <c r="ANQ669" s="112"/>
      <c r="ANR669" s="112"/>
      <c r="ANS669" s="112"/>
      <c r="ANT669" s="112"/>
      <c r="ANU669" s="112"/>
      <c r="ANV669" s="112"/>
      <c r="ANW669" s="112"/>
      <c r="ANX669" s="112"/>
      <c r="ANY669" s="112"/>
      <c r="ANZ669" s="112"/>
      <c r="AOA669" s="112"/>
      <c r="AOB669" s="112"/>
      <c r="AOC669" s="112"/>
      <c r="AOD669" s="112"/>
      <c r="AOE669" s="112"/>
      <c r="AOF669" s="112"/>
      <c r="AOG669" s="112"/>
      <c r="AOH669" s="112"/>
      <c r="AOI669" s="112"/>
      <c r="AOJ669" s="112"/>
      <c r="AOK669" s="112"/>
      <c r="AOL669" s="112"/>
      <c r="AOM669" s="112"/>
      <c r="AON669" s="112"/>
      <c r="AOO669" s="112"/>
      <c r="AOP669" s="112"/>
      <c r="AOQ669" s="112"/>
      <c r="AOR669" s="112"/>
      <c r="AOS669" s="112"/>
      <c r="AOT669" s="112"/>
      <c r="AOU669" s="112"/>
      <c r="AOV669" s="112"/>
      <c r="AOW669" s="112"/>
      <c r="AOX669" s="112"/>
      <c r="AOY669" s="112"/>
      <c r="AOZ669" s="112"/>
      <c r="APA669" s="112"/>
      <c r="APB669" s="112"/>
      <c r="APC669" s="112"/>
      <c r="APD669" s="112"/>
      <c r="APE669" s="112"/>
      <c r="APF669" s="112"/>
      <c r="APG669" s="112"/>
      <c r="APH669" s="112"/>
      <c r="API669" s="112"/>
      <c r="APJ669" s="112"/>
      <c r="APK669" s="112"/>
      <c r="APL669" s="112"/>
      <c r="APM669" s="112"/>
      <c r="APN669" s="112"/>
      <c r="APO669" s="112"/>
      <c r="APP669" s="112"/>
      <c r="APQ669" s="112"/>
      <c r="APR669" s="112"/>
      <c r="APS669" s="112"/>
      <c r="APT669" s="112"/>
      <c r="APU669" s="112"/>
      <c r="APV669" s="112"/>
      <c r="APW669" s="112"/>
      <c r="APX669" s="112"/>
      <c r="APY669" s="112"/>
      <c r="APZ669" s="112"/>
      <c r="AQA669" s="112"/>
      <c r="AQB669" s="112"/>
      <c r="AQC669" s="112"/>
      <c r="AQD669" s="112"/>
      <c r="AQE669" s="112"/>
      <c r="AQF669" s="112"/>
      <c r="AQG669" s="112"/>
      <c r="AQH669" s="112"/>
      <c r="AQI669" s="112"/>
      <c r="AQJ669" s="112"/>
      <c r="AQK669" s="112"/>
      <c r="AQL669" s="112"/>
      <c r="AQM669" s="112"/>
      <c r="AQN669" s="112"/>
      <c r="AQO669" s="112"/>
      <c r="AQP669" s="112"/>
      <c r="AQQ669" s="112"/>
      <c r="AQR669" s="112"/>
      <c r="AQS669" s="112"/>
      <c r="AQT669" s="112"/>
      <c r="AQU669" s="112"/>
      <c r="AQV669" s="112"/>
      <c r="AQW669" s="112"/>
      <c r="AQX669" s="112"/>
      <c r="AQY669" s="112"/>
      <c r="AQZ669" s="112"/>
      <c r="ARA669" s="112"/>
      <c r="ARB669" s="112"/>
      <c r="ARC669" s="112"/>
      <c r="ARD669" s="112"/>
      <c r="ARE669" s="112"/>
      <c r="ARF669" s="112"/>
      <c r="ARG669" s="112"/>
      <c r="ARH669" s="112"/>
      <c r="ARI669" s="112"/>
      <c r="ARJ669" s="112"/>
      <c r="ARK669" s="112"/>
      <c r="ARL669" s="112"/>
      <c r="ARM669" s="112"/>
      <c r="ARN669" s="112"/>
      <c r="ARO669" s="112"/>
      <c r="ARP669" s="112"/>
      <c r="ARQ669" s="112"/>
      <c r="ARR669" s="112"/>
      <c r="ARS669" s="112"/>
      <c r="ART669" s="112"/>
      <c r="ARU669" s="112"/>
      <c r="ARV669" s="112"/>
      <c r="ARW669" s="112"/>
      <c r="ARX669" s="112"/>
      <c r="ARY669" s="112"/>
      <c r="ARZ669" s="112"/>
      <c r="ASA669" s="112"/>
      <c r="ASB669" s="112"/>
      <c r="ASC669" s="112"/>
      <c r="ASD669" s="112"/>
      <c r="ASE669" s="112"/>
      <c r="ASF669" s="112"/>
      <c r="ASG669" s="112"/>
      <c r="ASH669" s="112"/>
      <c r="ASI669" s="112"/>
      <c r="ASJ669" s="112"/>
      <c r="ASK669" s="112"/>
      <c r="ASL669" s="112"/>
      <c r="ASM669" s="112"/>
      <c r="ASN669" s="112"/>
      <c r="ASO669" s="112"/>
      <c r="ASP669" s="112"/>
      <c r="ASQ669" s="112"/>
      <c r="ASR669" s="112"/>
      <c r="ASS669" s="112"/>
      <c r="AST669" s="112"/>
      <c r="ASU669" s="112"/>
      <c r="ASV669" s="112"/>
      <c r="ASW669" s="112"/>
      <c r="ASX669" s="112"/>
      <c r="ASY669" s="112"/>
      <c r="ASZ669" s="112"/>
      <c r="ATA669" s="112"/>
      <c r="ATB669" s="112"/>
      <c r="ATC669" s="112"/>
      <c r="ATD669" s="112"/>
      <c r="ATE669" s="112"/>
      <c r="ATF669" s="112"/>
      <c r="ATG669" s="112"/>
      <c r="ATH669" s="112"/>
      <c r="ATI669" s="112"/>
      <c r="ATJ669" s="112"/>
      <c r="ATK669" s="112"/>
      <c r="ATL669" s="112"/>
      <c r="ATM669" s="112"/>
      <c r="ATN669" s="112"/>
      <c r="ATO669" s="112"/>
      <c r="ATP669" s="112"/>
      <c r="ATQ669" s="112"/>
      <c r="ATR669" s="112"/>
      <c r="ATS669" s="112"/>
      <c r="ATT669" s="112"/>
      <c r="ATU669" s="112"/>
      <c r="ATV669" s="112"/>
      <c r="ATW669" s="112"/>
      <c r="ATX669" s="112"/>
      <c r="ATY669" s="112"/>
      <c r="ATZ669" s="112"/>
      <c r="AUA669" s="112"/>
      <c r="AUB669" s="112"/>
      <c r="AUC669" s="112"/>
      <c r="AUD669" s="112"/>
      <c r="AUE669" s="112"/>
      <c r="AUF669" s="112"/>
      <c r="AUG669" s="112"/>
      <c r="AUH669" s="112"/>
      <c r="AUI669" s="112"/>
      <c r="AUJ669" s="112"/>
      <c r="AUK669" s="112"/>
      <c r="AUL669" s="112"/>
      <c r="AUM669" s="112"/>
      <c r="AUN669" s="112"/>
      <c r="AUO669" s="112"/>
      <c r="AUP669" s="112"/>
      <c r="AUQ669" s="112"/>
      <c r="AUR669" s="112"/>
      <c r="AUS669" s="112"/>
      <c r="AUT669" s="112"/>
      <c r="AUU669" s="112"/>
      <c r="AUV669" s="112"/>
      <c r="AUW669" s="112"/>
      <c r="AUX669" s="112"/>
      <c r="AUY669" s="112"/>
      <c r="AUZ669" s="112"/>
      <c r="AVA669" s="112"/>
      <c r="AVB669" s="112"/>
      <c r="AVC669" s="112"/>
      <c r="AVD669" s="112"/>
      <c r="AVE669" s="112"/>
      <c r="AVF669" s="112"/>
      <c r="AVG669" s="112"/>
      <c r="AVH669" s="112"/>
      <c r="AVI669" s="112"/>
      <c r="AVJ669" s="112"/>
      <c r="AVK669" s="112"/>
      <c r="AVL669" s="112"/>
      <c r="AVM669" s="112"/>
      <c r="AVN669" s="112"/>
      <c r="AVO669" s="112"/>
      <c r="AVP669" s="112"/>
      <c r="AVQ669" s="112"/>
      <c r="AVR669" s="112"/>
      <c r="AVS669" s="112"/>
      <c r="AVT669" s="112"/>
      <c r="AVU669" s="112"/>
      <c r="AVV669" s="112"/>
      <c r="AVW669" s="112"/>
      <c r="AVX669" s="112"/>
      <c r="AVY669" s="112"/>
      <c r="AVZ669" s="112"/>
      <c r="AWA669" s="112"/>
      <c r="AWB669" s="112"/>
      <c r="AWC669" s="112"/>
      <c r="AWD669" s="112"/>
      <c r="AWE669" s="112"/>
      <c r="AWF669" s="112"/>
      <c r="AWG669" s="112"/>
      <c r="AWH669" s="112"/>
      <c r="AWI669" s="112"/>
      <c r="AWJ669" s="112"/>
      <c r="AWK669" s="112"/>
      <c r="AWL669" s="112"/>
      <c r="AWM669" s="112"/>
      <c r="AWN669" s="112"/>
      <c r="AWO669" s="112"/>
      <c r="AWP669" s="112"/>
      <c r="AWQ669" s="112"/>
      <c r="AWR669" s="112"/>
      <c r="AWS669" s="112"/>
      <c r="AWT669" s="112"/>
      <c r="AWU669" s="112"/>
      <c r="AWV669" s="112"/>
      <c r="AWW669" s="112"/>
      <c r="AWX669" s="112"/>
      <c r="AWY669" s="112"/>
      <c r="AWZ669" s="112"/>
      <c r="AXA669" s="112"/>
      <c r="AXB669" s="112"/>
      <c r="AXC669" s="112"/>
      <c r="AXD669" s="112"/>
      <c r="AXE669" s="112"/>
      <c r="AXF669" s="112"/>
      <c r="AXG669" s="112"/>
      <c r="AXH669" s="112"/>
      <c r="AXI669" s="112"/>
      <c r="AXJ669" s="112"/>
      <c r="AXK669" s="112"/>
      <c r="AXL669" s="112"/>
      <c r="AXM669" s="112"/>
      <c r="AXN669" s="112"/>
      <c r="AXO669" s="112"/>
      <c r="AXP669" s="112"/>
      <c r="AXQ669" s="112"/>
      <c r="AXR669" s="112"/>
      <c r="AXS669" s="112"/>
      <c r="AXT669" s="112"/>
      <c r="AXU669" s="112"/>
      <c r="AXV669" s="112"/>
      <c r="AXW669" s="112"/>
      <c r="AXX669" s="112"/>
      <c r="AXY669" s="112"/>
      <c r="AXZ669" s="112"/>
      <c r="AYA669" s="112"/>
      <c r="AYB669" s="112"/>
      <c r="AYC669" s="112"/>
      <c r="AYD669" s="112"/>
      <c r="AYE669" s="112"/>
      <c r="AYF669" s="112"/>
      <c r="AYG669" s="112"/>
      <c r="AYH669" s="112"/>
      <c r="AYI669" s="112"/>
      <c r="AYJ669" s="112"/>
      <c r="AYK669" s="112"/>
      <c r="AYL669" s="112"/>
      <c r="AYM669" s="112"/>
      <c r="AYN669" s="112"/>
      <c r="AYO669" s="112"/>
      <c r="AYP669" s="112"/>
      <c r="AYQ669" s="112"/>
      <c r="AYR669" s="112"/>
      <c r="AYS669" s="112"/>
      <c r="AYT669" s="112"/>
      <c r="AYU669" s="112"/>
      <c r="AYV669" s="112"/>
      <c r="AYW669" s="112"/>
      <c r="AYX669" s="112"/>
      <c r="AYY669" s="112"/>
      <c r="AYZ669" s="112"/>
      <c r="AZA669" s="112"/>
      <c r="AZB669" s="112"/>
      <c r="AZC669" s="112"/>
      <c r="AZD669" s="112"/>
      <c r="AZE669" s="112"/>
      <c r="AZF669" s="112"/>
      <c r="AZG669" s="112"/>
      <c r="AZH669" s="112"/>
      <c r="AZI669" s="112"/>
      <c r="AZJ669" s="112"/>
      <c r="AZK669" s="112"/>
      <c r="AZL669" s="112"/>
      <c r="AZM669" s="112"/>
      <c r="AZN669" s="112"/>
      <c r="AZO669" s="112"/>
      <c r="AZP669" s="112"/>
      <c r="AZQ669" s="112"/>
      <c r="AZR669" s="112"/>
      <c r="AZS669" s="112"/>
      <c r="AZT669" s="112"/>
      <c r="AZU669" s="112"/>
      <c r="AZV669" s="112"/>
      <c r="AZW669" s="112"/>
      <c r="AZX669" s="112"/>
      <c r="AZY669" s="112"/>
      <c r="AZZ669" s="112"/>
      <c r="BAA669" s="112"/>
      <c r="BAB669" s="112"/>
      <c r="BAC669" s="112"/>
      <c r="BAD669" s="112"/>
      <c r="BAE669" s="112"/>
      <c r="BAF669" s="112"/>
      <c r="BAG669" s="112"/>
      <c r="BAH669" s="112"/>
      <c r="BAI669" s="112"/>
      <c r="BAJ669" s="112"/>
      <c r="BAK669" s="112"/>
      <c r="BAL669" s="112"/>
      <c r="BAM669" s="112"/>
      <c r="BAN669" s="112"/>
      <c r="BAO669" s="112"/>
      <c r="BAP669" s="112"/>
      <c r="BAQ669" s="112"/>
      <c r="BAR669" s="112"/>
      <c r="BAS669" s="112"/>
      <c r="BAT669" s="112"/>
      <c r="BAU669" s="112"/>
      <c r="BAV669" s="112"/>
      <c r="BAW669" s="112"/>
      <c r="BAX669" s="112"/>
      <c r="BAY669" s="112"/>
      <c r="BAZ669" s="112"/>
      <c r="BBA669" s="112"/>
      <c r="BBB669" s="112"/>
      <c r="BBC669" s="112"/>
      <c r="BBD669" s="112"/>
      <c r="BBE669" s="112"/>
      <c r="BBF669" s="112"/>
      <c r="BBG669" s="112"/>
      <c r="BBH669" s="112"/>
      <c r="BBI669" s="112"/>
      <c r="BBJ669" s="112"/>
      <c r="BBK669" s="112"/>
      <c r="BBL669" s="112"/>
      <c r="BBM669" s="112"/>
      <c r="BBN669" s="112"/>
      <c r="BBO669" s="112"/>
      <c r="BBP669" s="112"/>
      <c r="BBQ669" s="112"/>
      <c r="BBR669" s="112"/>
      <c r="BBS669" s="112"/>
      <c r="BBT669" s="112"/>
      <c r="BBU669" s="112"/>
      <c r="BBV669" s="112"/>
      <c r="BBW669" s="112"/>
      <c r="BBX669" s="112"/>
      <c r="BBY669" s="112"/>
      <c r="BBZ669" s="112"/>
      <c r="BCA669" s="112"/>
      <c r="BCB669" s="112"/>
      <c r="BCC669" s="112"/>
      <c r="BCD669" s="112"/>
      <c r="BCE669" s="112"/>
      <c r="BCF669" s="112"/>
      <c r="BCG669" s="112"/>
      <c r="BCH669" s="112"/>
      <c r="BCI669" s="112"/>
      <c r="BCJ669" s="112"/>
      <c r="BCK669" s="112"/>
      <c r="BCL669" s="112"/>
      <c r="BCM669" s="112"/>
      <c r="BCN669" s="112"/>
      <c r="BCO669" s="112"/>
      <c r="BCP669" s="112"/>
      <c r="BCQ669" s="112"/>
      <c r="BCR669" s="112"/>
      <c r="BCS669" s="112"/>
      <c r="BCT669" s="112"/>
      <c r="BCU669" s="112"/>
      <c r="BCV669" s="112"/>
      <c r="BCW669" s="112"/>
      <c r="BCX669" s="112"/>
      <c r="BCY669" s="112"/>
      <c r="BCZ669" s="112"/>
      <c r="BDA669" s="112"/>
      <c r="BDB669" s="112"/>
      <c r="BDC669" s="112"/>
      <c r="BDD669" s="112"/>
      <c r="BDE669" s="112"/>
      <c r="BDF669" s="112"/>
      <c r="BDG669" s="112"/>
      <c r="BDH669" s="112"/>
      <c r="BDI669" s="112"/>
      <c r="BDJ669" s="112"/>
      <c r="BDK669" s="112"/>
      <c r="BDL669" s="112"/>
      <c r="BDM669" s="112"/>
      <c r="BDN669" s="112"/>
      <c r="BDO669" s="112"/>
      <c r="BDP669" s="112"/>
      <c r="BDQ669" s="112"/>
      <c r="BDR669" s="112"/>
      <c r="BDS669" s="112"/>
      <c r="BDT669" s="112"/>
      <c r="BDU669" s="112"/>
      <c r="BDV669" s="112"/>
      <c r="BDW669" s="112"/>
      <c r="BDX669" s="112"/>
      <c r="BDY669" s="112"/>
      <c r="BDZ669" s="112"/>
      <c r="BEA669" s="112"/>
      <c r="BEB669" s="112"/>
      <c r="BEC669" s="112"/>
      <c r="BED669" s="112"/>
      <c r="BEE669" s="112"/>
      <c r="BEF669" s="112"/>
      <c r="BEG669" s="112"/>
      <c r="BEH669" s="112"/>
      <c r="BEI669" s="112"/>
      <c r="BEJ669" s="112"/>
      <c r="BEK669" s="112"/>
      <c r="BEL669" s="112"/>
      <c r="BEM669" s="112"/>
      <c r="BEN669" s="112"/>
      <c r="BEO669" s="112"/>
      <c r="BEP669" s="112"/>
      <c r="BEQ669" s="112"/>
      <c r="BER669" s="112"/>
      <c r="BES669" s="112"/>
      <c r="BET669" s="112"/>
      <c r="BEU669" s="112"/>
      <c r="BEV669" s="112"/>
      <c r="BEW669" s="112"/>
      <c r="BEX669" s="112"/>
      <c r="BEY669" s="112"/>
      <c r="BEZ669" s="112"/>
      <c r="BFA669" s="112"/>
      <c r="BFB669" s="112"/>
      <c r="BFC669" s="112"/>
      <c r="BFD669" s="112"/>
      <c r="BFE669" s="112"/>
      <c r="BFF669" s="112"/>
      <c r="BFG669" s="112"/>
      <c r="BFH669" s="112"/>
      <c r="BFI669" s="112"/>
      <c r="BFJ669" s="112"/>
      <c r="BFK669" s="112"/>
      <c r="BFL669" s="112"/>
      <c r="BFM669" s="112"/>
      <c r="BFN669" s="112"/>
      <c r="BFO669" s="112"/>
      <c r="BFP669" s="112"/>
      <c r="BFQ669" s="112"/>
      <c r="BFR669" s="112"/>
      <c r="BFS669" s="112"/>
      <c r="BFT669" s="112"/>
      <c r="BFU669" s="112"/>
      <c r="BFV669" s="112"/>
      <c r="BFW669" s="112"/>
      <c r="BFX669" s="112"/>
      <c r="BFY669" s="112"/>
      <c r="BFZ669" s="112"/>
      <c r="BGA669" s="112"/>
      <c r="BGB669" s="112"/>
      <c r="BGC669" s="112"/>
      <c r="BGD669" s="112"/>
      <c r="BGE669" s="112"/>
      <c r="BGF669" s="112"/>
      <c r="BGG669" s="112"/>
      <c r="BGH669" s="112"/>
      <c r="BGI669" s="112"/>
      <c r="BGJ669" s="112"/>
      <c r="BGK669" s="112"/>
      <c r="BGL669" s="112"/>
      <c r="BGM669" s="112"/>
      <c r="BGN669" s="112"/>
      <c r="BGO669" s="112"/>
      <c r="BGP669" s="112"/>
      <c r="BGQ669" s="112"/>
      <c r="BGR669" s="112"/>
      <c r="BGS669" s="112"/>
      <c r="BGT669" s="112"/>
      <c r="BGU669" s="112"/>
      <c r="BGV669" s="112"/>
      <c r="BGW669" s="112"/>
      <c r="BGX669" s="112"/>
      <c r="BGY669" s="112"/>
      <c r="BGZ669" s="112"/>
      <c r="BHA669" s="112"/>
      <c r="BHB669" s="112"/>
      <c r="BHC669" s="112"/>
      <c r="BHD669" s="112"/>
      <c r="BHE669" s="112"/>
      <c r="BHF669" s="112"/>
      <c r="BHG669" s="112"/>
      <c r="BHH669" s="112"/>
      <c r="BHI669" s="112"/>
      <c r="BHJ669" s="112"/>
      <c r="BHK669" s="112"/>
      <c r="BHL669" s="112"/>
      <c r="BHM669" s="112"/>
      <c r="BHN669" s="112"/>
      <c r="BHO669" s="112"/>
      <c r="BHP669" s="112"/>
      <c r="BHQ669" s="112"/>
      <c r="BHR669" s="112"/>
      <c r="BHS669" s="112"/>
      <c r="BHT669" s="112"/>
      <c r="BHU669" s="112"/>
      <c r="BHV669" s="112"/>
      <c r="BHW669" s="112"/>
      <c r="BHX669" s="112"/>
      <c r="BHY669" s="112"/>
      <c r="BHZ669" s="112"/>
      <c r="BIA669" s="112"/>
      <c r="BIB669" s="112"/>
      <c r="BIC669" s="112"/>
      <c r="BID669" s="112"/>
      <c r="BIE669" s="112"/>
      <c r="BIF669" s="112"/>
      <c r="BIG669" s="112"/>
      <c r="BIH669" s="112"/>
      <c r="BII669" s="112"/>
      <c r="BIJ669" s="112"/>
      <c r="BIK669" s="112"/>
      <c r="BIL669" s="112"/>
      <c r="BIM669" s="112"/>
      <c r="BIN669" s="112"/>
      <c r="BIO669" s="112"/>
      <c r="BIP669" s="112"/>
      <c r="BIQ669" s="112"/>
      <c r="BIR669" s="112"/>
      <c r="BIS669" s="112"/>
      <c r="BIT669" s="112"/>
      <c r="BIU669" s="112"/>
      <c r="BIV669" s="112"/>
      <c r="BIW669" s="112"/>
      <c r="BIX669" s="112"/>
      <c r="BIY669" s="112"/>
      <c r="BIZ669" s="112"/>
      <c r="BJA669" s="112"/>
      <c r="BJB669" s="112"/>
      <c r="BJC669" s="112"/>
      <c r="BJD669" s="112"/>
      <c r="BJE669" s="112"/>
      <c r="BJF669" s="112"/>
      <c r="BJG669" s="112"/>
      <c r="BJH669" s="112"/>
      <c r="BJI669" s="112"/>
      <c r="BJJ669" s="112"/>
      <c r="BJK669" s="112"/>
      <c r="BJL669" s="112"/>
      <c r="BJM669" s="112"/>
      <c r="BJN669" s="112"/>
      <c r="BJO669" s="112"/>
      <c r="BJP669" s="112"/>
      <c r="BJQ669" s="112"/>
      <c r="BJR669" s="112"/>
      <c r="BJS669" s="112"/>
      <c r="BJT669" s="112"/>
      <c r="BJU669" s="112"/>
      <c r="BJV669" s="112"/>
      <c r="BJW669" s="112"/>
      <c r="BJX669" s="112"/>
      <c r="BJY669" s="112"/>
      <c r="BJZ669" s="112"/>
      <c r="BKA669" s="112"/>
      <c r="BKB669" s="112"/>
      <c r="BKC669" s="112"/>
      <c r="BKD669" s="112"/>
      <c r="BKE669" s="112"/>
      <c r="BKF669" s="112"/>
      <c r="BKG669" s="112"/>
      <c r="BKH669" s="112"/>
      <c r="BKI669" s="112"/>
      <c r="BKJ669" s="112"/>
      <c r="BKK669" s="112"/>
      <c r="BKL669" s="112"/>
      <c r="BKM669" s="112"/>
      <c r="BKN669" s="112"/>
      <c r="BKO669" s="112"/>
      <c r="BKP669" s="112"/>
      <c r="BKQ669" s="112"/>
      <c r="BKR669" s="112"/>
      <c r="BKS669" s="112"/>
      <c r="BKT669" s="112"/>
      <c r="BKU669" s="112"/>
      <c r="BKV669" s="112"/>
      <c r="BKW669" s="112"/>
      <c r="BKX669" s="112"/>
      <c r="BKY669" s="112"/>
      <c r="BKZ669" s="112"/>
      <c r="BLA669" s="112"/>
      <c r="BLB669" s="112"/>
      <c r="BLC669" s="112"/>
      <c r="BLD669" s="112"/>
      <c r="BLE669" s="112"/>
      <c r="BLF669" s="112"/>
      <c r="BLG669" s="112"/>
      <c r="BLH669" s="112"/>
      <c r="BLI669" s="112"/>
      <c r="BLJ669" s="112"/>
      <c r="BLK669" s="112"/>
      <c r="BLL669" s="112"/>
      <c r="BLM669" s="112"/>
      <c r="BLN669" s="112"/>
      <c r="BLO669" s="112"/>
      <c r="BLP669" s="112"/>
      <c r="BLQ669" s="112"/>
      <c r="BLR669" s="112"/>
      <c r="BLS669" s="112"/>
      <c r="BLT669" s="112"/>
      <c r="BLU669" s="112"/>
      <c r="BLV669" s="112"/>
      <c r="BLW669" s="112"/>
      <c r="BLX669" s="112"/>
      <c r="BLY669" s="112"/>
      <c r="BLZ669" s="112"/>
      <c r="BMA669" s="112"/>
      <c r="BMB669" s="112"/>
      <c r="BMC669" s="112"/>
      <c r="BMD669" s="112"/>
      <c r="BME669" s="112"/>
      <c r="BMF669" s="112"/>
      <c r="BMG669" s="112"/>
      <c r="BMH669" s="112"/>
      <c r="BMI669" s="112"/>
      <c r="BMJ669" s="112"/>
      <c r="BMK669" s="112"/>
      <c r="BML669" s="112"/>
      <c r="BMM669" s="112"/>
      <c r="BMN669" s="112"/>
      <c r="BMO669" s="112"/>
      <c r="BMP669" s="112"/>
      <c r="BMQ669" s="112"/>
      <c r="BMR669" s="112"/>
      <c r="BMS669" s="112"/>
      <c r="BMT669" s="112"/>
      <c r="BMU669" s="112"/>
      <c r="BMV669" s="112"/>
      <c r="BMW669" s="112"/>
      <c r="BMX669" s="112"/>
      <c r="BMY669" s="112"/>
      <c r="BMZ669" s="112"/>
      <c r="BNA669" s="112"/>
      <c r="BNB669" s="112"/>
      <c r="BNC669" s="112"/>
      <c r="BND669" s="112"/>
      <c r="BNE669" s="112"/>
      <c r="BNF669" s="112"/>
      <c r="BNG669" s="112"/>
      <c r="BNH669" s="112"/>
      <c r="BNI669" s="112"/>
      <c r="BNJ669" s="112"/>
      <c r="BNK669" s="112"/>
      <c r="BNL669" s="112"/>
      <c r="BNM669" s="112"/>
      <c r="BNN669" s="112"/>
      <c r="BNO669" s="112"/>
      <c r="BNP669" s="112"/>
      <c r="BNQ669" s="112"/>
      <c r="BNR669" s="112"/>
      <c r="BNS669" s="112"/>
      <c r="BNT669" s="112"/>
      <c r="BNU669" s="112"/>
      <c r="BNV669" s="112"/>
      <c r="BNW669" s="112"/>
      <c r="BNX669" s="112"/>
      <c r="BNY669" s="112"/>
      <c r="BNZ669" s="112"/>
      <c r="BOA669" s="112"/>
      <c r="BOB669" s="112"/>
      <c r="BOC669" s="112"/>
      <c r="BOD669" s="112"/>
      <c r="BOE669" s="112"/>
      <c r="BOF669" s="112"/>
      <c r="BOG669" s="112"/>
      <c r="BOH669" s="112"/>
      <c r="BOI669" s="112"/>
      <c r="BOJ669" s="112"/>
      <c r="BOK669" s="112"/>
      <c r="BOL669" s="112"/>
      <c r="BOM669" s="112"/>
      <c r="BON669" s="112"/>
      <c r="BOO669" s="112"/>
      <c r="BOP669" s="112"/>
      <c r="BOQ669" s="112"/>
      <c r="BOR669" s="112"/>
      <c r="BOS669" s="112"/>
      <c r="BOT669" s="112"/>
      <c r="BOU669" s="112"/>
      <c r="BOV669" s="112"/>
      <c r="BOW669" s="112"/>
      <c r="BOX669" s="112"/>
      <c r="BOY669" s="112"/>
      <c r="BOZ669" s="112"/>
      <c r="BPA669" s="112"/>
      <c r="BPB669" s="112"/>
      <c r="BPC669" s="112"/>
      <c r="BPD669" s="112"/>
      <c r="BPE669" s="112"/>
      <c r="BPF669" s="112"/>
      <c r="BPG669" s="112"/>
      <c r="BPH669" s="112"/>
      <c r="BPI669" s="112"/>
      <c r="BPJ669" s="112"/>
      <c r="BPK669" s="112"/>
      <c r="BPL669" s="112"/>
      <c r="BPM669" s="112"/>
      <c r="BPN669" s="112"/>
      <c r="BPO669" s="112"/>
      <c r="BPP669" s="112"/>
      <c r="BPQ669" s="112"/>
      <c r="BPR669" s="112"/>
      <c r="BPS669" s="112"/>
      <c r="BPT669" s="112"/>
      <c r="BPU669" s="112"/>
      <c r="BPV669" s="112"/>
      <c r="BPW669" s="112"/>
      <c r="BPX669" s="112"/>
      <c r="BPY669" s="112"/>
      <c r="BPZ669" s="112"/>
      <c r="BQA669" s="112"/>
      <c r="BQB669" s="112"/>
      <c r="BQC669" s="112"/>
      <c r="BQD669" s="112"/>
      <c r="BQE669" s="112"/>
      <c r="BQF669" s="112"/>
      <c r="BQG669" s="112"/>
      <c r="BQH669" s="112"/>
      <c r="BQI669" s="112"/>
      <c r="BQJ669" s="112"/>
      <c r="BQK669" s="112"/>
      <c r="BQL669" s="112"/>
      <c r="BQM669" s="112"/>
      <c r="BQN669" s="112"/>
      <c r="BQO669" s="112"/>
      <c r="BQP669" s="112"/>
      <c r="BQQ669" s="112"/>
      <c r="BQR669" s="112"/>
      <c r="BQS669" s="112"/>
      <c r="BQT669" s="112"/>
      <c r="BQU669" s="112"/>
      <c r="BQV669" s="112"/>
      <c r="BQW669" s="112"/>
      <c r="BQX669" s="112"/>
      <c r="BQY669" s="112"/>
      <c r="BQZ669" s="112"/>
      <c r="BRA669" s="112"/>
      <c r="BRB669" s="112"/>
      <c r="BRC669" s="112"/>
      <c r="BRD669" s="112"/>
      <c r="BRE669" s="112"/>
      <c r="BRF669" s="112"/>
      <c r="BRG669" s="112"/>
      <c r="BRH669" s="112"/>
      <c r="BRI669" s="112"/>
      <c r="BRJ669" s="112"/>
      <c r="BRK669" s="112"/>
      <c r="BRL669" s="112"/>
      <c r="BRM669" s="112"/>
      <c r="BRN669" s="112"/>
      <c r="BRO669" s="112"/>
      <c r="BRP669" s="112"/>
      <c r="BRQ669" s="112"/>
      <c r="BRR669" s="112"/>
      <c r="BRS669" s="112"/>
      <c r="BRT669" s="112"/>
      <c r="BRU669" s="112"/>
      <c r="BRV669" s="112"/>
      <c r="BRW669" s="112"/>
      <c r="BRX669" s="112"/>
      <c r="BRY669" s="112"/>
      <c r="BRZ669" s="112"/>
      <c r="BSA669" s="112"/>
      <c r="BSB669" s="112"/>
      <c r="BSC669" s="112"/>
      <c r="BSD669" s="112"/>
      <c r="BSE669" s="112"/>
      <c r="BSF669" s="112"/>
      <c r="BSG669" s="112"/>
      <c r="BSH669" s="112"/>
      <c r="BSI669" s="112"/>
      <c r="BSJ669" s="112"/>
      <c r="BSK669" s="112"/>
      <c r="BSL669" s="112"/>
      <c r="BSM669" s="112"/>
      <c r="BSN669" s="112"/>
      <c r="BSO669" s="112"/>
      <c r="BSP669" s="112"/>
      <c r="BSQ669" s="112"/>
      <c r="BSR669" s="112"/>
      <c r="BSS669" s="112"/>
      <c r="BST669" s="112"/>
      <c r="BSU669" s="112"/>
      <c r="BSV669" s="112"/>
      <c r="BSW669" s="112"/>
      <c r="BSX669" s="112"/>
      <c r="BSY669" s="112"/>
      <c r="BSZ669" s="112"/>
      <c r="BTA669" s="112"/>
      <c r="BTB669" s="112"/>
      <c r="BTC669" s="112"/>
      <c r="BTD669" s="112"/>
      <c r="BTE669" s="112"/>
      <c r="BTF669" s="112"/>
      <c r="BTG669" s="112"/>
      <c r="BTH669" s="112"/>
      <c r="BTI669" s="112"/>
      <c r="BTJ669" s="112"/>
      <c r="BTK669" s="112"/>
      <c r="BTL669" s="112"/>
      <c r="BTM669" s="112"/>
      <c r="BTN669" s="112"/>
      <c r="BTO669" s="112"/>
      <c r="BTP669" s="112"/>
      <c r="BTQ669" s="112"/>
      <c r="BTR669" s="112"/>
      <c r="BTS669" s="112"/>
      <c r="BTT669" s="112"/>
      <c r="BTU669" s="112"/>
      <c r="BTV669" s="112"/>
      <c r="BTW669" s="112"/>
      <c r="BTX669" s="112"/>
      <c r="BTY669" s="112"/>
      <c r="BTZ669" s="112"/>
      <c r="BUA669" s="112"/>
      <c r="BUB669" s="112"/>
      <c r="BUC669" s="112"/>
      <c r="BUD669" s="112"/>
      <c r="BUE669" s="112"/>
      <c r="BUF669" s="112"/>
      <c r="BUG669" s="112"/>
      <c r="BUH669" s="112"/>
      <c r="BUI669" s="112"/>
      <c r="BUJ669" s="112"/>
      <c r="BUK669" s="112"/>
      <c r="BUL669" s="112"/>
      <c r="BUM669" s="112"/>
      <c r="BUN669" s="112"/>
      <c r="BUO669" s="112"/>
      <c r="BUP669" s="112"/>
      <c r="BUQ669" s="112"/>
      <c r="BUR669" s="112"/>
      <c r="BUS669" s="112"/>
      <c r="BUT669" s="112"/>
      <c r="BUU669" s="112"/>
      <c r="BUV669" s="112"/>
      <c r="BUW669" s="112"/>
      <c r="BUX669" s="112"/>
      <c r="BUY669" s="112"/>
      <c r="BUZ669" s="112"/>
      <c r="BVA669" s="112"/>
      <c r="BVB669" s="112"/>
      <c r="BVC669" s="112"/>
      <c r="BVD669" s="112"/>
      <c r="BVE669" s="112"/>
      <c r="BVF669" s="112"/>
      <c r="BVG669" s="112"/>
      <c r="BVH669" s="112"/>
      <c r="BVI669" s="112"/>
      <c r="BVJ669" s="112"/>
      <c r="BVK669" s="112"/>
      <c r="BVL669" s="112"/>
      <c r="BVM669" s="112"/>
      <c r="BVN669" s="112"/>
      <c r="BVO669" s="112"/>
      <c r="BVP669" s="112"/>
      <c r="BVQ669" s="112"/>
      <c r="BVR669" s="112"/>
      <c r="BVS669" s="112"/>
      <c r="BVT669" s="112"/>
      <c r="BVU669" s="112"/>
      <c r="BVV669" s="112"/>
      <c r="BVW669" s="112"/>
      <c r="BVX669" s="112"/>
      <c r="BVY669" s="112"/>
      <c r="BVZ669" s="112"/>
      <c r="BWA669" s="112"/>
      <c r="BWB669" s="112"/>
      <c r="BWC669" s="112"/>
      <c r="BWD669" s="112"/>
      <c r="BWE669" s="112"/>
      <c r="BWF669" s="112"/>
      <c r="BWG669" s="112"/>
      <c r="BWH669" s="112"/>
      <c r="BWI669" s="112"/>
      <c r="BWJ669" s="112"/>
      <c r="BWK669" s="112"/>
      <c r="BWL669" s="112"/>
      <c r="BWM669" s="112"/>
      <c r="BWN669" s="112"/>
      <c r="BWO669" s="112"/>
      <c r="BWP669" s="112"/>
      <c r="BWQ669" s="112"/>
      <c r="BWR669" s="112"/>
      <c r="BWS669" s="112"/>
      <c r="BWT669" s="112"/>
      <c r="BWU669" s="112"/>
      <c r="BWV669" s="112"/>
      <c r="BWW669" s="112"/>
      <c r="BWX669" s="112"/>
      <c r="BWY669" s="112"/>
      <c r="BWZ669" s="112"/>
      <c r="BXA669" s="112"/>
      <c r="BXB669" s="112"/>
      <c r="BXC669" s="112"/>
      <c r="BXD669" s="112"/>
      <c r="BXE669" s="112"/>
      <c r="BXF669" s="112"/>
      <c r="BXG669" s="112"/>
      <c r="BXH669" s="112"/>
      <c r="BXI669" s="112"/>
      <c r="BXJ669" s="112"/>
      <c r="BXK669" s="112"/>
      <c r="BXL669" s="112"/>
      <c r="BXM669" s="112"/>
      <c r="BXN669" s="112"/>
      <c r="BXO669" s="112"/>
      <c r="BXP669" s="112"/>
      <c r="BXQ669" s="112"/>
      <c r="BXR669" s="112"/>
      <c r="BXS669" s="112"/>
      <c r="BXT669" s="112"/>
      <c r="BXU669" s="112"/>
      <c r="BXV669" s="112"/>
      <c r="BXW669" s="112"/>
      <c r="BXX669" s="112"/>
      <c r="BXY669" s="112"/>
      <c r="BXZ669" s="112"/>
      <c r="BYA669" s="112"/>
      <c r="BYB669" s="112"/>
      <c r="BYC669" s="112"/>
      <c r="BYD669" s="112"/>
      <c r="BYE669" s="112"/>
      <c r="BYF669" s="112"/>
      <c r="BYG669" s="112"/>
      <c r="BYH669" s="112"/>
      <c r="BYI669" s="112"/>
      <c r="BYJ669" s="112"/>
      <c r="BYK669" s="112"/>
      <c r="BYL669" s="112"/>
      <c r="BYM669" s="112"/>
      <c r="BYN669" s="112"/>
      <c r="BYO669" s="112"/>
      <c r="BYP669" s="112"/>
      <c r="BYQ669" s="112"/>
      <c r="BYR669" s="112"/>
      <c r="BYS669" s="112"/>
      <c r="BYT669" s="112"/>
      <c r="BYU669" s="112"/>
      <c r="BYV669" s="112"/>
      <c r="BYW669" s="112"/>
      <c r="BYX669" s="112"/>
      <c r="BYY669" s="112"/>
      <c r="BYZ669" s="112"/>
      <c r="BZA669" s="112"/>
      <c r="BZB669" s="112"/>
      <c r="BZC669" s="112"/>
      <c r="BZD669" s="112"/>
      <c r="BZE669" s="112"/>
      <c r="BZF669" s="112"/>
      <c r="BZG669" s="112"/>
      <c r="BZH669" s="112"/>
      <c r="BZI669" s="112"/>
      <c r="BZJ669" s="112"/>
      <c r="BZK669" s="112"/>
      <c r="BZL669" s="112"/>
      <c r="BZM669" s="112"/>
      <c r="BZN669" s="112"/>
      <c r="BZO669" s="112"/>
      <c r="BZP669" s="112"/>
      <c r="BZQ669" s="112"/>
      <c r="BZR669" s="112"/>
      <c r="BZS669" s="112"/>
      <c r="BZT669" s="112"/>
      <c r="BZU669" s="112"/>
      <c r="BZV669" s="112"/>
      <c r="BZW669" s="112"/>
      <c r="BZX669" s="112"/>
      <c r="BZY669" s="112"/>
      <c r="BZZ669" s="112"/>
      <c r="CAA669" s="112"/>
      <c r="CAB669" s="112"/>
      <c r="CAC669" s="112"/>
      <c r="CAD669" s="112"/>
      <c r="CAE669" s="112"/>
      <c r="CAF669" s="112"/>
      <c r="CAG669" s="112"/>
      <c r="CAH669" s="112"/>
      <c r="CAI669" s="112"/>
      <c r="CAJ669" s="112"/>
      <c r="CAK669" s="112"/>
      <c r="CAL669" s="112"/>
      <c r="CAM669" s="112"/>
      <c r="CAN669" s="112"/>
      <c r="CAO669" s="112"/>
      <c r="CAP669" s="112"/>
      <c r="CAQ669" s="112"/>
      <c r="CAR669" s="112"/>
      <c r="CAS669" s="112"/>
      <c r="CAT669" s="112"/>
      <c r="CAU669" s="112"/>
      <c r="CAV669" s="112"/>
      <c r="CAW669" s="112"/>
      <c r="CAX669" s="112"/>
      <c r="CAY669" s="112"/>
      <c r="CAZ669" s="112"/>
      <c r="CBA669" s="112"/>
      <c r="CBB669" s="112"/>
      <c r="CBC669" s="112"/>
      <c r="CBD669" s="112"/>
      <c r="CBE669" s="112"/>
      <c r="CBF669" s="112"/>
      <c r="CBG669" s="112"/>
      <c r="CBH669" s="112"/>
      <c r="CBI669" s="112"/>
      <c r="CBJ669" s="112"/>
      <c r="CBK669" s="112"/>
      <c r="CBL669" s="112"/>
      <c r="CBM669" s="112"/>
      <c r="CBN669" s="112"/>
      <c r="CBO669" s="112"/>
      <c r="CBP669" s="112"/>
      <c r="CBQ669" s="112"/>
      <c r="CBR669" s="112"/>
      <c r="CBS669" s="112"/>
      <c r="CBT669" s="112"/>
      <c r="CBU669" s="112"/>
      <c r="CBV669" s="112"/>
      <c r="CBW669" s="112"/>
      <c r="CBX669" s="112"/>
      <c r="CBY669" s="112"/>
      <c r="CBZ669" s="112"/>
      <c r="CCA669" s="112"/>
      <c r="CCB669" s="112"/>
      <c r="CCC669" s="112"/>
      <c r="CCD669" s="112"/>
      <c r="CCE669" s="112"/>
      <c r="CCF669" s="112"/>
      <c r="CCG669" s="112"/>
      <c r="CCH669" s="112"/>
      <c r="CCI669" s="112"/>
      <c r="CCJ669" s="112"/>
      <c r="CCK669" s="112"/>
      <c r="CCL669" s="112"/>
      <c r="CCM669" s="112"/>
      <c r="CCN669" s="112"/>
      <c r="CCO669" s="112"/>
      <c r="CCP669" s="112"/>
      <c r="CCQ669" s="112"/>
      <c r="CCR669" s="112"/>
      <c r="CCS669" s="112"/>
      <c r="CCT669" s="112"/>
      <c r="CCU669" s="112"/>
      <c r="CCV669" s="112"/>
      <c r="CCW669" s="112"/>
      <c r="CCX669" s="112"/>
      <c r="CCY669" s="112"/>
      <c r="CCZ669" s="112"/>
      <c r="CDA669" s="112"/>
      <c r="CDB669" s="112"/>
      <c r="CDC669" s="112"/>
      <c r="CDD669" s="112"/>
      <c r="CDE669" s="112"/>
      <c r="CDF669" s="112"/>
      <c r="CDG669" s="112"/>
      <c r="CDH669" s="112"/>
      <c r="CDI669" s="112"/>
      <c r="CDJ669" s="112"/>
      <c r="CDK669" s="112"/>
      <c r="CDL669" s="112"/>
      <c r="CDM669" s="112"/>
      <c r="CDN669" s="112"/>
      <c r="CDO669" s="112"/>
      <c r="CDP669" s="112"/>
      <c r="CDQ669" s="112"/>
      <c r="CDR669" s="112"/>
      <c r="CDS669" s="112"/>
      <c r="CDT669" s="112"/>
      <c r="CDU669" s="112"/>
      <c r="CDV669" s="112"/>
      <c r="CDW669" s="112"/>
      <c r="CDX669" s="112"/>
      <c r="CDY669" s="112"/>
      <c r="CDZ669" s="112"/>
      <c r="CEA669" s="112"/>
      <c r="CEB669" s="112"/>
      <c r="CEC669" s="112"/>
      <c r="CED669" s="112"/>
      <c r="CEE669" s="112"/>
      <c r="CEF669" s="112"/>
      <c r="CEG669" s="112"/>
      <c r="CEH669" s="112"/>
      <c r="CEI669" s="112"/>
      <c r="CEJ669" s="112"/>
      <c r="CEK669" s="112"/>
      <c r="CEL669" s="112"/>
      <c r="CEM669" s="112"/>
      <c r="CEN669" s="112"/>
      <c r="CEO669" s="112"/>
      <c r="CEP669" s="112"/>
      <c r="CEQ669" s="112"/>
      <c r="CER669" s="112"/>
      <c r="CES669" s="112"/>
      <c r="CET669" s="112"/>
      <c r="CEU669" s="112"/>
      <c r="CEV669" s="112"/>
      <c r="CEW669" s="112"/>
      <c r="CEX669" s="112"/>
      <c r="CEY669" s="112"/>
      <c r="CEZ669" s="112"/>
      <c r="CFA669" s="112"/>
      <c r="CFB669" s="112"/>
      <c r="CFC669" s="112"/>
      <c r="CFD669" s="112"/>
      <c r="CFE669" s="112"/>
      <c r="CFF669" s="112"/>
      <c r="CFG669" s="112"/>
      <c r="CFH669" s="112"/>
      <c r="CFI669" s="112"/>
      <c r="CFJ669" s="112"/>
      <c r="CFK669" s="112"/>
      <c r="CFL669" s="112"/>
      <c r="CFM669" s="112"/>
      <c r="CFN669" s="112"/>
      <c r="CFO669" s="112"/>
      <c r="CFP669" s="112"/>
      <c r="CFQ669" s="112"/>
      <c r="CFR669" s="112"/>
      <c r="CFS669" s="112"/>
      <c r="CFT669" s="112"/>
      <c r="CFU669" s="112"/>
      <c r="CFV669" s="112"/>
      <c r="CFW669" s="112"/>
      <c r="CFX669" s="112"/>
      <c r="CFY669" s="112"/>
      <c r="CFZ669" s="112"/>
      <c r="CGA669" s="112"/>
      <c r="CGB669" s="112"/>
      <c r="CGC669" s="112"/>
      <c r="CGD669" s="112"/>
      <c r="CGE669" s="112"/>
      <c r="CGF669" s="112"/>
      <c r="CGG669" s="112"/>
      <c r="CGH669" s="112"/>
      <c r="CGI669" s="112"/>
      <c r="CGJ669" s="112"/>
      <c r="CGK669" s="112"/>
      <c r="CGL669" s="112"/>
      <c r="CGM669" s="112"/>
      <c r="CGN669" s="112"/>
      <c r="CGO669" s="112"/>
      <c r="CGP669" s="112"/>
      <c r="CGQ669" s="112"/>
      <c r="CGR669" s="112"/>
      <c r="CGS669" s="112"/>
      <c r="CGT669" s="112"/>
      <c r="CGU669" s="112"/>
      <c r="CGV669" s="112"/>
      <c r="CGW669" s="112"/>
      <c r="CGX669" s="112"/>
      <c r="CGY669" s="112"/>
      <c r="CGZ669" s="112"/>
      <c r="CHA669" s="112"/>
      <c r="CHB669" s="112"/>
      <c r="CHC669" s="112"/>
      <c r="CHD669" s="112"/>
      <c r="CHE669" s="112"/>
      <c r="CHF669" s="112"/>
      <c r="CHG669" s="112"/>
      <c r="CHH669" s="112"/>
      <c r="CHI669" s="112"/>
      <c r="CHJ669" s="112"/>
      <c r="CHK669" s="112"/>
      <c r="CHL669" s="112"/>
      <c r="CHM669" s="112"/>
      <c r="CHN669" s="112"/>
      <c r="CHO669" s="112"/>
      <c r="CHP669" s="112"/>
      <c r="CHQ669" s="112"/>
      <c r="CHR669" s="112"/>
      <c r="CHS669" s="112"/>
      <c r="CHT669" s="112"/>
      <c r="CHU669" s="112"/>
      <c r="CHV669" s="112"/>
      <c r="CHW669" s="112"/>
      <c r="CHX669" s="112"/>
      <c r="CHY669" s="112"/>
      <c r="CHZ669" s="112"/>
      <c r="CIA669" s="112"/>
      <c r="CIB669" s="112"/>
      <c r="CIC669" s="112"/>
      <c r="CID669" s="112"/>
      <c r="CIE669" s="112"/>
      <c r="CIF669" s="112"/>
      <c r="CIG669" s="112"/>
      <c r="CIH669" s="112"/>
      <c r="CII669" s="112"/>
      <c r="CIJ669" s="112"/>
      <c r="CIK669" s="112"/>
      <c r="CIL669" s="112"/>
      <c r="CIM669" s="112"/>
      <c r="CIN669" s="112"/>
      <c r="CIO669" s="112"/>
      <c r="CIP669" s="112"/>
      <c r="CIQ669" s="112"/>
      <c r="CIR669" s="112"/>
      <c r="CIS669" s="112"/>
      <c r="CIT669" s="112"/>
      <c r="CIU669" s="112"/>
      <c r="CIV669" s="112"/>
      <c r="CIW669" s="112"/>
      <c r="CIX669" s="112"/>
      <c r="CIY669" s="112"/>
      <c r="CIZ669" s="112"/>
      <c r="CJA669" s="112"/>
      <c r="CJB669" s="112"/>
      <c r="CJC669" s="112"/>
      <c r="CJD669" s="112"/>
      <c r="CJE669" s="112"/>
      <c r="CJF669" s="112"/>
      <c r="CJG669" s="112"/>
      <c r="CJH669" s="112"/>
      <c r="CJI669" s="112"/>
      <c r="CJJ669" s="112"/>
      <c r="CJK669" s="112"/>
      <c r="CJL669" s="112"/>
      <c r="CJM669" s="112"/>
      <c r="CJN669" s="112"/>
      <c r="CJO669" s="112"/>
      <c r="CJP669" s="112"/>
      <c r="CJQ669" s="112"/>
      <c r="CJR669" s="112"/>
      <c r="CJS669" s="112"/>
      <c r="CJT669" s="112"/>
      <c r="CJU669" s="112"/>
      <c r="CJV669" s="112"/>
      <c r="CJW669" s="112"/>
      <c r="CJX669" s="112"/>
      <c r="CJY669" s="112"/>
      <c r="CJZ669" s="112"/>
      <c r="CKA669" s="112"/>
      <c r="CKB669" s="112"/>
      <c r="CKC669" s="112"/>
      <c r="CKD669" s="112"/>
      <c r="CKE669" s="112"/>
      <c r="CKF669" s="112"/>
      <c r="CKG669" s="112"/>
      <c r="CKH669" s="112"/>
      <c r="CKI669" s="112"/>
      <c r="CKJ669" s="112"/>
      <c r="CKK669" s="112"/>
      <c r="CKL669" s="112"/>
      <c r="CKM669" s="112"/>
      <c r="CKN669" s="112"/>
      <c r="CKO669" s="112"/>
      <c r="CKP669" s="112"/>
      <c r="CKQ669" s="112"/>
      <c r="CKR669" s="112"/>
      <c r="CKS669" s="112"/>
      <c r="CKT669" s="112"/>
      <c r="CKU669" s="112"/>
      <c r="CKV669" s="112"/>
      <c r="CKW669" s="112"/>
      <c r="CKX669" s="112"/>
      <c r="CKY669" s="112"/>
      <c r="CKZ669" s="112"/>
      <c r="CLA669" s="112"/>
      <c r="CLB669" s="112"/>
      <c r="CLC669" s="112"/>
      <c r="CLD669" s="112"/>
      <c r="CLE669" s="112"/>
      <c r="CLF669" s="112"/>
      <c r="CLG669" s="112"/>
      <c r="CLH669" s="112"/>
      <c r="CLI669" s="112"/>
      <c r="CLJ669" s="112"/>
      <c r="CLK669" s="112"/>
      <c r="CLL669" s="112"/>
      <c r="CLM669" s="112"/>
      <c r="CLN669" s="112"/>
      <c r="CLO669" s="112"/>
      <c r="CLP669" s="112"/>
      <c r="CLQ669" s="112"/>
      <c r="CLR669" s="112"/>
      <c r="CLS669" s="112"/>
      <c r="CLT669" s="112"/>
      <c r="CLU669" s="112"/>
      <c r="CLV669" s="112"/>
      <c r="CLW669" s="112"/>
      <c r="CLX669" s="112"/>
      <c r="CLY669" s="112"/>
      <c r="CLZ669" s="112"/>
      <c r="CMA669" s="112"/>
      <c r="CMB669" s="112"/>
      <c r="CMC669" s="112"/>
      <c r="CMD669" s="112"/>
      <c r="CME669" s="112"/>
      <c r="CMF669" s="112"/>
      <c r="CMG669" s="112"/>
      <c r="CMH669" s="112"/>
      <c r="CMI669" s="112"/>
      <c r="CMJ669" s="112"/>
      <c r="CMK669" s="112"/>
      <c r="CML669" s="112"/>
      <c r="CMM669" s="112"/>
      <c r="CMN669" s="112"/>
      <c r="CMO669" s="112"/>
      <c r="CMP669" s="112"/>
      <c r="CMQ669" s="112"/>
      <c r="CMR669" s="112"/>
      <c r="CMS669" s="112"/>
      <c r="CMT669" s="112"/>
      <c r="CMU669" s="112"/>
      <c r="CMV669" s="112"/>
      <c r="CMW669" s="112"/>
      <c r="CMX669" s="112"/>
      <c r="CMY669" s="112"/>
      <c r="CMZ669" s="112"/>
      <c r="CNA669" s="112"/>
      <c r="CNB669" s="112"/>
      <c r="CNC669" s="112"/>
      <c r="CND669" s="112"/>
      <c r="CNE669" s="112"/>
      <c r="CNF669" s="112"/>
      <c r="CNG669" s="112"/>
      <c r="CNH669" s="112"/>
      <c r="CNI669" s="112"/>
      <c r="CNJ669" s="112"/>
      <c r="CNK669" s="112"/>
      <c r="CNL669" s="112"/>
      <c r="CNM669" s="112"/>
      <c r="CNN669" s="112"/>
      <c r="CNO669" s="112"/>
      <c r="CNP669" s="112"/>
      <c r="CNQ669" s="112"/>
      <c r="CNR669" s="112"/>
      <c r="CNS669" s="112"/>
      <c r="CNT669" s="112"/>
      <c r="CNU669" s="112"/>
      <c r="CNV669" s="112"/>
      <c r="CNW669" s="112"/>
      <c r="CNX669" s="112"/>
      <c r="CNY669" s="112"/>
      <c r="CNZ669" s="112"/>
      <c r="COA669" s="112"/>
      <c r="COB669" s="112"/>
      <c r="COC669" s="112"/>
      <c r="COD669" s="112"/>
      <c r="COE669" s="112"/>
      <c r="COF669" s="112"/>
      <c r="COG669" s="112"/>
      <c r="COH669" s="112"/>
      <c r="COI669" s="112"/>
      <c r="COJ669" s="112"/>
      <c r="COK669" s="112"/>
      <c r="COL669" s="112"/>
      <c r="COM669" s="112"/>
      <c r="CON669" s="112"/>
      <c r="COO669" s="112"/>
      <c r="COP669" s="112"/>
      <c r="COQ669" s="112"/>
      <c r="COR669" s="112"/>
      <c r="COS669" s="112"/>
      <c r="COT669" s="112"/>
      <c r="COU669" s="112"/>
      <c r="COV669" s="112"/>
      <c r="COW669" s="112"/>
      <c r="COX669" s="112"/>
      <c r="COY669" s="112"/>
      <c r="COZ669" s="112"/>
      <c r="CPA669" s="112"/>
      <c r="CPB669" s="112"/>
      <c r="CPC669" s="112"/>
      <c r="CPD669" s="112"/>
      <c r="CPE669" s="112"/>
      <c r="CPF669" s="112"/>
      <c r="CPG669" s="112"/>
      <c r="CPH669" s="112"/>
      <c r="CPI669" s="112"/>
      <c r="CPJ669" s="112"/>
      <c r="CPK669" s="112"/>
      <c r="CPL669" s="112"/>
      <c r="CPM669" s="112"/>
      <c r="CPN669" s="112"/>
      <c r="CPO669" s="112"/>
      <c r="CPP669" s="112"/>
      <c r="CPQ669" s="112"/>
      <c r="CPR669" s="112"/>
      <c r="CPS669" s="112"/>
      <c r="CPT669" s="112"/>
      <c r="CPU669" s="112"/>
      <c r="CPV669" s="112"/>
      <c r="CPW669" s="112"/>
      <c r="CPX669" s="112"/>
      <c r="CPY669" s="112"/>
      <c r="CPZ669" s="112"/>
      <c r="CQA669" s="112"/>
      <c r="CQB669" s="112"/>
      <c r="CQC669" s="112"/>
      <c r="CQD669" s="112"/>
      <c r="CQE669" s="112"/>
      <c r="CQF669" s="112"/>
      <c r="CQG669" s="112"/>
      <c r="CQH669" s="112"/>
      <c r="CQI669" s="112"/>
      <c r="CQJ669" s="112"/>
      <c r="CQK669" s="112"/>
      <c r="CQL669" s="112"/>
      <c r="CQM669" s="112"/>
      <c r="CQN669" s="112"/>
      <c r="CQO669" s="112"/>
      <c r="CQP669" s="112"/>
      <c r="CQQ669" s="112"/>
      <c r="CQR669" s="112"/>
      <c r="CQS669" s="112"/>
      <c r="CQT669" s="112"/>
      <c r="CQU669" s="112"/>
      <c r="CQV669" s="112"/>
      <c r="CQW669" s="112"/>
      <c r="CQX669" s="112"/>
      <c r="CQY669" s="112"/>
      <c r="CQZ669" s="112"/>
      <c r="CRA669" s="112"/>
      <c r="CRB669" s="112"/>
      <c r="CRC669" s="112"/>
      <c r="CRD669" s="112"/>
      <c r="CRE669" s="112"/>
      <c r="CRF669" s="112"/>
      <c r="CRG669" s="112"/>
      <c r="CRH669" s="112"/>
      <c r="CRI669" s="112"/>
      <c r="CRJ669" s="112"/>
      <c r="CRK669" s="112"/>
      <c r="CRL669" s="112"/>
      <c r="CRM669" s="112"/>
      <c r="CRN669" s="112"/>
      <c r="CRO669" s="112"/>
      <c r="CRP669" s="112"/>
      <c r="CRQ669" s="112"/>
      <c r="CRR669" s="112"/>
      <c r="CRS669" s="112"/>
      <c r="CRT669" s="112"/>
      <c r="CRU669" s="112"/>
      <c r="CRV669" s="112"/>
      <c r="CRW669" s="112"/>
      <c r="CRX669" s="112"/>
      <c r="CRY669" s="112"/>
      <c r="CRZ669" s="112"/>
      <c r="CSA669" s="112"/>
      <c r="CSB669" s="112"/>
      <c r="CSC669" s="112"/>
      <c r="CSD669" s="112"/>
      <c r="CSE669" s="112"/>
      <c r="CSF669" s="112"/>
      <c r="CSG669" s="112"/>
      <c r="CSH669" s="112"/>
      <c r="CSI669" s="112"/>
      <c r="CSJ669" s="112"/>
      <c r="CSK669" s="112"/>
      <c r="CSL669" s="112"/>
      <c r="CSM669" s="112"/>
      <c r="CSN669" s="112"/>
      <c r="CSO669" s="112"/>
      <c r="CSP669" s="112"/>
      <c r="CSQ669" s="112"/>
      <c r="CSR669" s="112"/>
      <c r="CSS669" s="112"/>
      <c r="CST669" s="112"/>
      <c r="CSU669" s="112"/>
      <c r="CSV669" s="112"/>
      <c r="CSW669" s="112"/>
      <c r="CSX669" s="112"/>
      <c r="CSY669" s="112"/>
      <c r="CSZ669" s="112"/>
      <c r="CTA669" s="112"/>
      <c r="CTB669" s="112"/>
      <c r="CTC669" s="112"/>
      <c r="CTD669" s="112"/>
      <c r="CTE669" s="112"/>
      <c r="CTF669" s="112"/>
      <c r="CTG669" s="112"/>
      <c r="CTH669" s="112"/>
      <c r="CTI669" s="112"/>
      <c r="CTJ669" s="112"/>
      <c r="CTK669" s="112"/>
      <c r="CTL669" s="112"/>
      <c r="CTM669" s="112"/>
      <c r="CTN669" s="112"/>
      <c r="CTO669" s="112"/>
      <c r="CTP669" s="112"/>
      <c r="CTQ669" s="112"/>
      <c r="CTR669" s="112"/>
      <c r="CTS669" s="112"/>
      <c r="CTT669" s="112"/>
      <c r="CTU669" s="112"/>
      <c r="CTV669" s="112"/>
      <c r="CTW669" s="112"/>
      <c r="CTX669" s="112"/>
      <c r="CTY669" s="112"/>
      <c r="CTZ669" s="112"/>
      <c r="CUA669" s="112"/>
      <c r="CUB669" s="112"/>
      <c r="CUC669" s="112"/>
      <c r="CUD669" s="112"/>
      <c r="CUE669" s="112"/>
      <c r="CUF669" s="112"/>
      <c r="CUG669" s="112"/>
      <c r="CUH669" s="112"/>
      <c r="CUI669" s="112"/>
      <c r="CUJ669" s="112"/>
      <c r="CUK669" s="112"/>
      <c r="CUL669" s="112"/>
      <c r="CUM669" s="112"/>
      <c r="CUN669" s="112"/>
      <c r="CUO669" s="112"/>
      <c r="CUP669" s="112"/>
      <c r="CUQ669" s="112"/>
      <c r="CUR669" s="112"/>
      <c r="CUS669" s="112"/>
      <c r="CUT669" s="112"/>
      <c r="CUU669" s="112"/>
      <c r="CUV669" s="112"/>
      <c r="CUW669" s="112"/>
      <c r="CUX669" s="112"/>
      <c r="CUY669" s="112"/>
      <c r="CUZ669" s="112"/>
      <c r="CVA669" s="112"/>
      <c r="CVB669" s="112"/>
      <c r="CVC669" s="112"/>
      <c r="CVD669" s="112"/>
      <c r="CVE669" s="112"/>
      <c r="CVF669" s="112"/>
      <c r="CVG669" s="112"/>
      <c r="CVH669" s="112"/>
      <c r="CVI669" s="112"/>
      <c r="CVJ669" s="112"/>
      <c r="CVK669" s="112"/>
      <c r="CVL669" s="112"/>
      <c r="CVM669" s="112"/>
      <c r="CVN669" s="112"/>
      <c r="CVO669" s="112"/>
      <c r="CVP669" s="112"/>
      <c r="CVQ669" s="112"/>
      <c r="CVR669" s="112"/>
      <c r="CVS669" s="112"/>
      <c r="CVT669" s="112"/>
      <c r="CVU669" s="112"/>
      <c r="CVV669" s="112"/>
      <c r="CVW669" s="112"/>
      <c r="CVX669" s="112"/>
      <c r="CVY669" s="112"/>
      <c r="CVZ669" s="112"/>
      <c r="CWA669" s="112"/>
      <c r="CWB669" s="112"/>
      <c r="CWC669" s="112"/>
      <c r="CWD669" s="112"/>
      <c r="CWE669" s="112"/>
      <c r="CWF669" s="112"/>
      <c r="CWG669" s="112"/>
      <c r="CWH669" s="112"/>
      <c r="CWI669" s="112"/>
      <c r="CWJ669" s="112"/>
      <c r="CWK669" s="112"/>
      <c r="CWL669" s="112"/>
      <c r="CWM669" s="112"/>
      <c r="CWN669" s="112"/>
      <c r="CWO669" s="112"/>
      <c r="CWP669" s="112"/>
      <c r="CWQ669" s="112"/>
      <c r="CWR669" s="112"/>
      <c r="CWS669" s="112"/>
      <c r="CWT669" s="112"/>
      <c r="CWU669" s="112"/>
      <c r="CWV669" s="112"/>
      <c r="CWW669" s="112"/>
      <c r="CWX669" s="112"/>
      <c r="CWY669" s="112"/>
      <c r="CWZ669" s="112"/>
      <c r="CXA669" s="112"/>
      <c r="CXB669" s="112"/>
      <c r="CXC669" s="112"/>
      <c r="CXD669" s="112"/>
      <c r="CXE669" s="112"/>
      <c r="CXF669" s="112"/>
      <c r="CXG669" s="112"/>
      <c r="CXH669" s="112"/>
      <c r="CXI669" s="112"/>
      <c r="CXJ669" s="112"/>
      <c r="CXK669" s="112"/>
      <c r="CXL669" s="112"/>
      <c r="CXM669" s="112"/>
      <c r="CXN669" s="112"/>
      <c r="CXO669" s="112"/>
      <c r="CXP669" s="112"/>
      <c r="CXQ669" s="112"/>
      <c r="CXR669" s="112"/>
      <c r="CXS669" s="112"/>
      <c r="CXT669" s="112"/>
      <c r="CXU669" s="112"/>
      <c r="CXV669" s="112"/>
      <c r="CXW669" s="112"/>
      <c r="CXX669" s="112"/>
      <c r="CXY669" s="112"/>
      <c r="CXZ669" s="112"/>
      <c r="CYA669" s="112"/>
      <c r="CYB669" s="112"/>
      <c r="CYC669" s="112"/>
      <c r="CYD669" s="112"/>
      <c r="CYE669" s="112"/>
      <c r="CYF669" s="112"/>
      <c r="CYG669" s="112"/>
      <c r="CYH669" s="112"/>
      <c r="CYI669" s="112"/>
      <c r="CYJ669" s="112"/>
      <c r="CYK669" s="112"/>
      <c r="CYL669" s="112"/>
      <c r="CYM669" s="112"/>
      <c r="CYN669" s="112"/>
      <c r="CYO669" s="112"/>
      <c r="CYP669" s="112"/>
      <c r="CYQ669" s="112"/>
      <c r="CYR669" s="112"/>
      <c r="CYS669" s="112"/>
      <c r="CYT669" s="112"/>
      <c r="CYU669" s="112"/>
      <c r="CYV669" s="112"/>
      <c r="CYW669" s="112"/>
      <c r="CYX669" s="112"/>
      <c r="CYY669" s="112"/>
      <c r="CYZ669" s="112"/>
      <c r="CZA669" s="112"/>
      <c r="CZB669" s="112"/>
      <c r="CZC669" s="112"/>
      <c r="CZD669" s="112"/>
      <c r="CZE669" s="112"/>
      <c r="CZF669" s="112"/>
      <c r="CZG669" s="112"/>
      <c r="CZH669" s="112"/>
      <c r="CZI669" s="112"/>
      <c r="CZJ669" s="112"/>
      <c r="CZK669" s="112"/>
      <c r="CZL669" s="112"/>
      <c r="CZM669" s="112"/>
      <c r="CZN669" s="112"/>
      <c r="CZO669" s="112"/>
      <c r="CZP669" s="112"/>
      <c r="CZQ669" s="112"/>
      <c r="CZR669" s="112"/>
      <c r="CZS669" s="112"/>
      <c r="CZT669" s="112"/>
      <c r="CZU669" s="112"/>
      <c r="CZV669" s="112"/>
      <c r="CZW669" s="112"/>
      <c r="CZX669" s="112"/>
      <c r="CZY669" s="112"/>
      <c r="CZZ669" s="112"/>
      <c r="DAA669" s="112"/>
      <c r="DAB669" s="112"/>
      <c r="DAC669" s="112"/>
      <c r="DAD669" s="112"/>
      <c r="DAE669" s="112"/>
      <c r="DAF669" s="112"/>
      <c r="DAG669" s="112"/>
      <c r="DAH669" s="112"/>
      <c r="DAI669" s="112"/>
      <c r="DAJ669" s="112"/>
      <c r="DAK669" s="112"/>
      <c r="DAL669" s="112"/>
      <c r="DAM669" s="112"/>
      <c r="DAN669" s="112"/>
      <c r="DAO669" s="112"/>
      <c r="DAP669" s="112"/>
      <c r="DAQ669" s="112"/>
      <c r="DAR669" s="112"/>
      <c r="DAS669" s="112"/>
      <c r="DAT669" s="112"/>
      <c r="DAU669" s="112"/>
      <c r="DAV669" s="112"/>
      <c r="DAW669" s="112"/>
      <c r="DAX669" s="112"/>
      <c r="DAY669" s="112"/>
      <c r="DAZ669" s="112"/>
      <c r="DBA669" s="112"/>
      <c r="DBB669" s="112"/>
      <c r="DBC669" s="112"/>
      <c r="DBD669" s="112"/>
      <c r="DBE669" s="112"/>
      <c r="DBF669" s="112"/>
      <c r="DBG669" s="112"/>
      <c r="DBH669" s="112"/>
      <c r="DBI669" s="112"/>
      <c r="DBJ669" s="112"/>
      <c r="DBK669" s="112"/>
      <c r="DBL669" s="112"/>
      <c r="DBM669" s="112"/>
      <c r="DBN669" s="112"/>
      <c r="DBO669" s="112"/>
      <c r="DBP669" s="112"/>
      <c r="DBQ669" s="112"/>
      <c r="DBR669" s="112"/>
      <c r="DBS669" s="112"/>
      <c r="DBT669" s="112"/>
      <c r="DBU669" s="112"/>
      <c r="DBV669" s="112"/>
      <c r="DBW669" s="112"/>
      <c r="DBX669" s="112"/>
      <c r="DBY669" s="112"/>
      <c r="DBZ669" s="112"/>
      <c r="DCA669" s="112"/>
      <c r="DCB669" s="112"/>
      <c r="DCC669" s="112"/>
      <c r="DCD669" s="112"/>
      <c r="DCE669" s="112"/>
      <c r="DCF669" s="112"/>
      <c r="DCG669" s="112"/>
      <c r="DCH669" s="112"/>
      <c r="DCI669" s="112"/>
      <c r="DCJ669" s="112"/>
      <c r="DCK669" s="112"/>
      <c r="DCL669" s="112"/>
      <c r="DCM669" s="112"/>
      <c r="DCN669" s="112"/>
      <c r="DCO669" s="112"/>
      <c r="DCP669" s="112"/>
      <c r="DCQ669" s="112"/>
      <c r="DCR669" s="112"/>
      <c r="DCS669" s="112"/>
      <c r="DCT669" s="112"/>
      <c r="DCU669" s="112"/>
      <c r="DCV669" s="112"/>
      <c r="DCW669" s="112"/>
      <c r="DCX669" s="112"/>
      <c r="DCY669" s="112"/>
      <c r="DCZ669" s="112"/>
      <c r="DDA669" s="112"/>
      <c r="DDB669" s="112"/>
      <c r="DDC669" s="112"/>
      <c r="DDD669" s="112"/>
      <c r="DDE669" s="112"/>
      <c r="DDF669" s="112"/>
      <c r="DDG669" s="112"/>
      <c r="DDH669" s="112"/>
      <c r="DDI669" s="112"/>
      <c r="DDJ669" s="112"/>
      <c r="DDK669" s="112"/>
      <c r="DDL669" s="112"/>
      <c r="DDM669" s="112"/>
      <c r="DDN669" s="112"/>
      <c r="DDO669" s="112"/>
      <c r="DDP669" s="112"/>
      <c r="DDQ669" s="112"/>
      <c r="DDR669" s="112"/>
      <c r="DDS669" s="112"/>
      <c r="DDT669" s="112"/>
      <c r="DDU669" s="112"/>
      <c r="DDV669" s="112"/>
      <c r="DDW669" s="112"/>
      <c r="DDX669" s="112"/>
      <c r="DDY669" s="112"/>
      <c r="DDZ669" s="112"/>
      <c r="DEA669" s="112"/>
      <c r="DEB669" s="112"/>
      <c r="DEC669" s="112"/>
      <c r="DED669" s="112"/>
      <c r="DEE669" s="112"/>
      <c r="DEF669" s="112"/>
      <c r="DEG669" s="112"/>
      <c r="DEH669" s="112"/>
      <c r="DEI669" s="112"/>
      <c r="DEJ669" s="112"/>
      <c r="DEK669" s="112"/>
      <c r="DEL669" s="112"/>
      <c r="DEM669" s="112"/>
      <c r="DEN669" s="112"/>
      <c r="DEO669" s="112"/>
      <c r="DEP669" s="112"/>
      <c r="DEQ669" s="112"/>
      <c r="DER669" s="112"/>
      <c r="DES669" s="112"/>
      <c r="DET669" s="112"/>
      <c r="DEU669" s="112"/>
      <c r="DEV669" s="112"/>
      <c r="DEW669" s="112"/>
      <c r="DEX669" s="112"/>
      <c r="DEY669" s="112"/>
      <c r="DEZ669" s="112"/>
      <c r="DFA669" s="112"/>
      <c r="DFB669" s="112"/>
      <c r="DFC669" s="112"/>
      <c r="DFD669" s="112"/>
      <c r="DFE669" s="112"/>
      <c r="DFF669" s="112"/>
      <c r="DFG669" s="112"/>
      <c r="DFH669" s="112"/>
      <c r="DFI669" s="112"/>
      <c r="DFJ669" s="112"/>
      <c r="DFK669" s="112"/>
      <c r="DFL669" s="112"/>
      <c r="DFM669" s="112"/>
      <c r="DFN669" s="112"/>
      <c r="DFO669" s="112"/>
      <c r="DFP669" s="112"/>
      <c r="DFQ669" s="112"/>
      <c r="DFR669" s="112"/>
      <c r="DFS669" s="112"/>
      <c r="DFT669" s="112"/>
      <c r="DFU669" s="112"/>
      <c r="DFV669" s="112"/>
      <c r="DFW669" s="112"/>
      <c r="DFX669" s="112"/>
      <c r="DFY669" s="112"/>
      <c r="DFZ669" s="112"/>
      <c r="DGA669" s="112"/>
      <c r="DGB669" s="112"/>
      <c r="DGC669" s="112"/>
      <c r="DGD669" s="112"/>
      <c r="DGE669" s="112"/>
      <c r="DGF669" s="112"/>
      <c r="DGG669" s="112"/>
      <c r="DGH669" s="112"/>
      <c r="DGI669" s="112"/>
      <c r="DGJ669" s="112"/>
      <c r="DGK669" s="112"/>
      <c r="DGL669" s="112"/>
      <c r="DGM669" s="112"/>
      <c r="DGN669" s="112"/>
      <c r="DGO669" s="112"/>
      <c r="DGP669" s="112"/>
      <c r="DGQ669" s="112"/>
      <c r="DGR669" s="112"/>
      <c r="DGS669" s="112"/>
      <c r="DGT669" s="112"/>
      <c r="DGU669" s="112"/>
      <c r="DGV669" s="112"/>
      <c r="DGW669" s="112"/>
      <c r="DGX669" s="112"/>
      <c r="DGY669" s="112"/>
      <c r="DGZ669" s="112"/>
      <c r="DHA669" s="112"/>
      <c r="DHB669" s="112"/>
      <c r="DHC669" s="112"/>
      <c r="DHD669" s="112"/>
      <c r="DHE669" s="112"/>
      <c r="DHF669" s="112"/>
      <c r="DHG669" s="112"/>
      <c r="DHH669" s="112"/>
      <c r="DHI669" s="112"/>
      <c r="DHJ669" s="112"/>
      <c r="DHK669" s="112"/>
      <c r="DHL669" s="112"/>
      <c r="DHM669" s="112"/>
      <c r="DHN669" s="112"/>
      <c r="DHO669" s="112"/>
      <c r="DHP669" s="112"/>
      <c r="DHQ669" s="112"/>
      <c r="DHR669" s="112"/>
      <c r="DHS669" s="112"/>
      <c r="DHT669" s="112"/>
      <c r="DHU669" s="112"/>
      <c r="DHV669" s="112"/>
      <c r="DHW669" s="112"/>
      <c r="DHX669" s="112"/>
      <c r="DHY669" s="112"/>
      <c r="DHZ669" s="112"/>
      <c r="DIA669" s="112"/>
      <c r="DIB669" s="112"/>
      <c r="DIC669" s="112"/>
      <c r="DID669" s="112"/>
      <c r="DIE669" s="112"/>
      <c r="DIF669" s="112"/>
      <c r="DIG669" s="112"/>
      <c r="DIH669" s="112"/>
      <c r="DII669" s="112"/>
      <c r="DIJ669" s="112"/>
      <c r="DIK669" s="112"/>
      <c r="DIL669" s="112"/>
      <c r="DIM669" s="112"/>
      <c r="DIN669" s="112"/>
      <c r="DIO669" s="112"/>
      <c r="DIP669" s="112"/>
      <c r="DIQ669" s="112"/>
      <c r="DIR669" s="112"/>
      <c r="DIS669" s="112"/>
      <c r="DIT669" s="112"/>
      <c r="DIU669" s="112"/>
      <c r="DIV669" s="112"/>
      <c r="DIW669" s="112"/>
      <c r="DIX669" s="112"/>
      <c r="DIY669" s="112"/>
      <c r="DIZ669" s="112"/>
      <c r="DJA669" s="112"/>
      <c r="DJB669" s="112"/>
      <c r="DJC669" s="112"/>
      <c r="DJD669" s="112"/>
      <c r="DJE669" s="112"/>
      <c r="DJF669" s="112"/>
      <c r="DJG669" s="112"/>
      <c r="DJH669" s="112"/>
      <c r="DJI669" s="112"/>
      <c r="DJJ669" s="112"/>
      <c r="DJK669" s="112"/>
      <c r="DJL669" s="112"/>
      <c r="DJM669" s="112"/>
      <c r="DJN669" s="112"/>
      <c r="DJO669" s="112"/>
      <c r="DJP669" s="112"/>
      <c r="DJQ669" s="112"/>
      <c r="DJR669" s="112"/>
      <c r="DJS669" s="112"/>
      <c r="DJT669" s="112"/>
      <c r="DJU669" s="112"/>
      <c r="DJV669" s="112"/>
      <c r="DJW669" s="112"/>
      <c r="DJX669" s="112"/>
      <c r="DJY669" s="112"/>
      <c r="DJZ669" s="112"/>
      <c r="DKA669" s="112"/>
      <c r="DKB669" s="112"/>
      <c r="DKC669" s="112"/>
      <c r="DKD669" s="112"/>
      <c r="DKE669" s="112"/>
      <c r="DKF669" s="112"/>
      <c r="DKG669" s="112"/>
      <c r="DKH669" s="112"/>
      <c r="DKI669" s="112"/>
      <c r="DKJ669" s="112"/>
      <c r="DKK669" s="112"/>
      <c r="DKL669" s="112"/>
      <c r="DKM669" s="112"/>
      <c r="DKN669" s="112"/>
      <c r="DKO669" s="112"/>
      <c r="DKP669" s="112"/>
      <c r="DKQ669" s="112"/>
      <c r="DKR669" s="112"/>
      <c r="DKS669" s="112"/>
      <c r="DKT669" s="112"/>
      <c r="DKU669" s="112"/>
      <c r="DKV669" s="112"/>
      <c r="DKW669" s="112"/>
      <c r="DKX669" s="112"/>
      <c r="DKY669" s="112"/>
      <c r="DKZ669" s="112"/>
      <c r="DLA669" s="112"/>
      <c r="DLB669" s="112"/>
      <c r="DLC669" s="112"/>
      <c r="DLD669" s="112"/>
      <c r="DLE669" s="112"/>
      <c r="DLF669" s="112"/>
      <c r="DLG669" s="112"/>
      <c r="DLH669" s="112"/>
      <c r="DLI669" s="112"/>
      <c r="DLJ669" s="112"/>
      <c r="DLK669" s="112"/>
      <c r="DLL669" s="112"/>
      <c r="DLM669" s="112"/>
      <c r="DLN669" s="112"/>
      <c r="DLO669" s="112"/>
      <c r="DLP669" s="112"/>
      <c r="DLQ669" s="112"/>
      <c r="DLR669" s="112"/>
      <c r="DLS669" s="112"/>
      <c r="DLT669" s="112"/>
      <c r="DLU669" s="112"/>
      <c r="DLV669" s="112"/>
      <c r="DLW669" s="112"/>
      <c r="DLX669" s="112"/>
      <c r="DLY669" s="112"/>
      <c r="DLZ669" s="112"/>
      <c r="DMA669" s="112"/>
      <c r="DMB669" s="112"/>
      <c r="DMC669" s="112"/>
      <c r="DMD669" s="112"/>
      <c r="DME669" s="112"/>
      <c r="DMF669" s="112"/>
      <c r="DMG669" s="112"/>
      <c r="DMH669" s="112"/>
      <c r="DMI669" s="112"/>
      <c r="DMJ669" s="112"/>
      <c r="DMK669" s="112"/>
      <c r="DML669" s="112"/>
      <c r="DMM669" s="112"/>
      <c r="DMN669" s="112"/>
      <c r="DMO669" s="112"/>
      <c r="DMP669" s="112"/>
      <c r="DMQ669" s="112"/>
      <c r="DMR669" s="112"/>
      <c r="DMS669" s="112"/>
      <c r="DMT669" s="112"/>
      <c r="DMU669" s="112"/>
      <c r="DMV669" s="112"/>
      <c r="DMW669" s="112"/>
      <c r="DMX669" s="112"/>
      <c r="DMY669" s="112"/>
      <c r="DMZ669" s="112"/>
      <c r="DNA669" s="112"/>
      <c r="DNB669" s="112"/>
      <c r="DNC669" s="112"/>
      <c r="DND669" s="112"/>
      <c r="DNE669" s="112"/>
      <c r="DNF669" s="112"/>
      <c r="DNG669" s="112"/>
      <c r="DNH669" s="112"/>
      <c r="DNI669" s="112"/>
      <c r="DNJ669" s="112"/>
      <c r="DNK669" s="112"/>
      <c r="DNL669" s="112"/>
      <c r="DNM669" s="112"/>
      <c r="DNN669" s="112"/>
      <c r="DNO669" s="112"/>
      <c r="DNP669" s="112"/>
      <c r="DNQ669" s="112"/>
      <c r="DNR669" s="112"/>
      <c r="DNS669" s="112"/>
      <c r="DNT669" s="112"/>
      <c r="DNU669" s="112"/>
      <c r="DNV669" s="112"/>
      <c r="DNW669" s="112"/>
      <c r="DNX669" s="112"/>
      <c r="DNY669" s="112"/>
      <c r="DNZ669" s="112"/>
      <c r="DOA669" s="112"/>
      <c r="DOB669" s="112"/>
      <c r="DOC669" s="112"/>
      <c r="DOD669" s="112"/>
      <c r="DOE669" s="112"/>
      <c r="DOF669" s="112"/>
      <c r="DOG669" s="112"/>
      <c r="DOH669" s="112"/>
      <c r="DOI669" s="112"/>
      <c r="DOJ669" s="112"/>
      <c r="DOK669" s="112"/>
      <c r="DOL669" s="112"/>
      <c r="DOM669" s="112"/>
      <c r="DON669" s="112"/>
      <c r="DOO669" s="112"/>
      <c r="DOP669" s="112"/>
      <c r="DOQ669" s="112"/>
      <c r="DOR669" s="112"/>
      <c r="DOS669" s="112"/>
      <c r="DOT669" s="112"/>
      <c r="DOU669" s="112"/>
      <c r="DOV669" s="112"/>
      <c r="DOW669" s="112"/>
      <c r="DOX669" s="112"/>
      <c r="DOY669" s="112"/>
      <c r="DOZ669" s="112"/>
      <c r="DPA669" s="112"/>
      <c r="DPB669" s="112"/>
      <c r="DPC669" s="112"/>
      <c r="DPD669" s="112"/>
      <c r="DPE669" s="112"/>
      <c r="DPF669" s="112"/>
      <c r="DPG669" s="112"/>
      <c r="DPH669" s="112"/>
      <c r="DPI669" s="112"/>
      <c r="DPJ669" s="112"/>
      <c r="DPK669" s="112"/>
      <c r="DPL669" s="112"/>
      <c r="DPM669" s="112"/>
      <c r="DPN669" s="112"/>
      <c r="DPO669" s="112"/>
      <c r="DPP669" s="112"/>
      <c r="DPQ669" s="112"/>
      <c r="DPR669" s="112"/>
      <c r="DPS669" s="112"/>
      <c r="DPT669" s="112"/>
      <c r="DPU669" s="112"/>
      <c r="DPV669" s="112"/>
      <c r="DPW669" s="112"/>
      <c r="DPX669" s="112"/>
      <c r="DPY669" s="112"/>
      <c r="DPZ669" s="112"/>
      <c r="DQA669" s="112"/>
      <c r="DQB669" s="112"/>
      <c r="DQC669" s="112"/>
      <c r="DQD669" s="112"/>
      <c r="DQE669" s="112"/>
      <c r="DQF669" s="112"/>
      <c r="DQG669" s="112"/>
      <c r="DQH669" s="112"/>
      <c r="DQI669" s="112"/>
      <c r="DQJ669" s="112"/>
      <c r="DQK669" s="112"/>
      <c r="DQL669" s="112"/>
      <c r="DQM669" s="112"/>
      <c r="DQN669" s="112"/>
      <c r="DQO669" s="112"/>
      <c r="DQP669" s="112"/>
      <c r="DQQ669" s="112"/>
      <c r="DQR669" s="112"/>
      <c r="DQS669" s="112"/>
      <c r="DQT669" s="112"/>
      <c r="DQU669" s="112"/>
      <c r="DQV669" s="112"/>
      <c r="DQW669" s="112"/>
      <c r="DQX669" s="112"/>
      <c r="DQY669" s="112"/>
      <c r="DQZ669" s="112"/>
      <c r="DRA669" s="112"/>
      <c r="DRB669" s="112"/>
      <c r="DRC669" s="112"/>
      <c r="DRD669" s="112"/>
      <c r="DRE669" s="112"/>
      <c r="DRF669" s="112"/>
      <c r="DRG669" s="112"/>
      <c r="DRH669" s="112"/>
      <c r="DRI669" s="112"/>
      <c r="DRJ669" s="112"/>
      <c r="DRK669" s="112"/>
      <c r="DRL669" s="112"/>
      <c r="DRM669" s="112"/>
      <c r="DRN669" s="112"/>
      <c r="DRO669" s="112"/>
      <c r="DRP669" s="112"/>
      <c r="DRQ669" s="112"/>
      <c r="DRR669" s="112"/>
      <c r="DRS669" s="112"/>
      <c r="DRT669" s="112"/>
      <c r="DRU669" s="112"/>
      <c r="DRV669" s="112"/>
      <c r="DRW669" s="112"/>
      <c r="DRX669" s="112"/>
      <c r="DRY669" s="112"/>
      <c r="DRZ669" s="112"/>
      <c r="DSA669" s="112"/>
      <c r="DSB669" s="112"/>
      <c r="DSC669" s="112"/>
      <c r="DSD669" s="112"/>
      <c r="DSE669" s="112"/>
      <c r="DSF669" s="112"/>
      <c r="DSG669" s="112"/>
      <c r="DSH669" s="112"/>
      <c r="DSI669" s="112"/>
      <c r="DSJ669" s="112"/>
      <c r="DSK669" s="112"/>
      <c r="DSL669" s="112"/>
      <c r="DSM669" s="112"/>
      <c r="DSN669" s="112"/>
      <c r="DSO669" s="112"/>
      <c r="DSP669" s="112"/>
      <c r="DSQ669" s="112"/>
      <c r="DSR669" s="112"/>
      <c r="DSS669" s="112"/>
      <c r="DST669" s="112"/>
      <c r="DSU669" s="112"/>
      <c r="DSV669" s="112"/>
      <c r="DSW669" s="112"/>
      <c r="DSX669" s="112"/>
      <c r="DSY669" s="112"/>
      <c r="DSZ669" s="112"/>
      <c r="DTA669" s="112"/>
      <c r="DTB669" s="112"/>
      <c r="DTC669" s="112"/>
      <c r="DTD669" s="112"/>
      <c r="DTE669" s="112"/>
      <c r="DTF669" s="112"/>
      <c r="DTG669" s="112"/>
      <c r="DTH669" s="112"/>
      <c r="DTI669" s="112"/>
      <c r="DTJ669" s="112"/>
      <c r="DTK669" s="112"/>
      <c r="DTL669" s="112"/>
      <c r="DTM669" s="112"/>
      <c r="DTN669" s="112"/>
      <c r="DTO669" s="112"/>
      <c r="DTP669" s="112"/>
      <c r="DTQ669" s="112"/>
      <c r="DTR669" s="112"/>
      <c r="DTS669" s="112"/>
      <c r="DTT669" s="112"/>
      <c r="DTU669" s="112"/>
      <c r="DTV669" s="112"/>
      <c r="DTW669" s="112"/>
      <c r="DTX669" s="112"/>
      <c r="DTY669" s="112"/>
      <c r="DTZ669" s="112"/>
      <c r="DUA669" s="112"/>
      <c r="DUB669" s="112"/>
      <c r="DUC669" s="112"/>
      <c r="DUD669" s="112"/>
      <c r="DUE669" s="112"/>
      <c r="DUF669" s="112"/>
      <c r="DUG669" s="112"/>
      <c r="DUH669" s="112"/>
      <c r="DUI669" s="112"/>
      <c r="DUJ669" s="112"/>
      <c r="DUK669" s="112"/>
      <c r="DUL669" s="112"/>
      <c r="DUM669" s="112"/>
      <c r="DUN669" s="112"/>
      <c r="DUO669" s="112"/>
      <c r="DUP669" s="112"/>
      <c r="DUQ669" s="112"/>
      <c r="DUR669" s="112"/>
      <c r="DUS669" s="112"/>
      <c r="DUT669" s="112"/>
      <c r="DUU669" s="112"/>
      <c r="DUV669" s="112"/>
      <c r="DUW669" s="112"/>
      <c r="DUX669" s="112"/>
      <c r="DUY669" s="112"/>
      <c r="DUZ669" s="112"/>
      <c r="DVA669" s="112"/>
      <c r="DVB669" s="112"/>
      <c r="DVC669" s="112"/>
      <c r="DVD669" s="112"/>
      <c r="DVE669" s="112"/>
      <c r="DVF669" s="112"/>
      <c r="DVG669" s="112"/>
      <c r="DVH669" s="112"/>
      <c r="DVI669" s="112"/>
      <c r="DVJ669" s="112"/>
      <c r="DVK669" s="112"/>
      <c r="DVL669" s="112"/>
      <c r="DVM669" s="112"/>
      <c r="DVN669" s="112"/>
      <c r="DVO669" s="112"/>
      <c r="DVP669" s="112"/>
      <c r="DVQ669" s="112"/>
      <c r="DVR669" s="112"/>
      <c r="DVS669" s="112"/>
      <c r="DVT669" s="112"/>
      <c r="DVU669" s="112"/>
      <c r="DVV669" s="112"/>
      <c r="DVW669" s="112"/>
      <c r="DVX669" s="112"/>
      <c r="DVY669" s="112"/>
      <c r="DVZ669" s="112"/>
      <c r="DWA669" s="112"/>
      <c r="DWB669" s="112"/>
      <c r="DWC669" s="112"/>
      <c r="DWD669" s="112"/>
      <c r="DWE669" s="112"/>
      <c r="DWF669" s="112"/>
      <c r="DWG669" s="112"/>
      <c r="DWH669" s="112"/>
      <c r="DWI669" s="112"/>
      <c r="DWJ669" s="112"/>
      <c r="DWK669" s="112"/>
      <c r="DWL669" s="112"/>
      <c r="DWM669" s="112"/>
      <c r="DWN669" s="112"/>
      <c r="DWO669" s="112"/>
      <c r="DWP669" s="112"/>
      <c r="DWQ669" s="112"/>
      <c r="DWR669" s="112"/>
      <c r="DWS669" s="112"/>
      <c r="DWT669" s="112"/>
      <c r="DWU669" s="112"/>
      <c r="DWV669" s="112"/>
      <c r="DWW669" s="112"/>
      <c r="DWX669" s="112"/>
      <c r="DWY669" s="112"/>
      <c r="DWZ669" s="112"/>
      <c r="DXA669" s="112"/>
      <c r="DXB669" s="112"/>
      <c r="DXC669" s="112"/>
      <c r="DXD669" s="112"/>
      <c r="DXE669" s="112"/>
      <c r="DXF669" s="112"/>
      <c r="DXG669" s="112"/>
      <c r="DXH669" s="112"/>
      <c r="DXI669" s="112"/>
      <c r="DXJ669" s="112"/>
      <c r="DXK669" s="112"/>
      <c r="DXL669" s="112"/>
      <c r="DXM669" s="112"/>
      <c r="DXN669" s="112"/>
      <c r="DXO669" s="112"/>
      <c r="DXP669" s="112"/>
      <c r="DXQ669" s="112"/>
      <c r="DXR669" s="112"/>
      <c r="DXS669" s="112"/>
      <c r="DXT669" s="112"/>
      <c r="DXU669" s="112"/>
      <c r="DXV669" s="112"/>
      <c r="DXW669" s="112"/>
      <c r="DXX669" s="112"/>
      <c r="DXY669" s="112"/>
      <c r="DXZ669" s="112"/>
      <c r="DYA669" s="112"/>
      <c r="DYB669" s="112"/>
      <c r="DYC669" s="112"/>
      <c r="DYD669" s="112"/>
      <c r="DYE669" s="112"/>
      <c r="DYF669" s="112"/>
      <c r="DYG669" s="112"/>
      <c r="DYH669" s="112"/>
      <c r="DYI669" s="112"/>
      <c r="DYJ669" s="112"/>
      <c r="DYK669" s="112"/>
      <c r="DYL669" s="112"/>
      <c r="DYM669" s="112"/>
      <c r="DYN669" s="112"/>
      <c r="DYO669" s="112"/>
      <c r="DYP669" s="112"/>
      <c r="DYQ669" s="112"/>
      <c r="DYR669" s="112"/>
      <c r="DYS669" s="112"/>
      <c r="DYT669" s="112"/>
      <c r="DYU669" s="112"/>
      <c r="DYV669" s="112"/>
      <c r="DYW669" s="112"/>
      <c r="DYX669" s="112"/>
      <c r="DYY669" s="112"/>
      <c r="DYZ669" s="112"/>
      <c r="DZA669" s="112"/>
      <c r="DZB669" s="112"/>
      <c r="DZC669" s="112"/>
      <c r="DZD669" s="112"/>
      <c r="DZE669" s="112"/>
      <c r="DZF669" s="112"/>
      <c r="DZG669" s="112"/>
      <c r="DZH669" s="112"/>
      <c r="DZI669" s="112"/>
      <c r="DZJ669" s="112"/>
      <c r="DZK669" s="112"/>
      <c r="DZL669" s="112"/>
      <c r="DZM669" s="112"/>
      <c r="DZN669" s="112"/>
      <c r="DZO669" s="112"/>
      <c r="DZP669" s="112"/>
      <c r="DZQ669" s="112"/>
      <c r="DZR669" s="112"/>
      <c r="DZS669" s="112"/>
      <c r="DZT669" s="112"/>
      <c r="DZU669" s="112"/>
      <c r="DZV669" s="112"/>
      <c r="DZW669" s="112"/>
      <c r="DZX669" s="112"/>
      <c r="DZY669" s="112"/>
      <c r="DZZ669" s="112"/>
      <c r="EAA669" s="112"/>
      <c r="EAB669" s="112"/>
      <c r="EAC669" s="112"/>
      <c r="EAD669" s="112"/>
      <c r="EAE669" s="112"/>
      <c r="EAF669" s="112"/>
      <c r="EAG669" s="112"/>
      <c r="EAH669" s="112"/>
      <c r="EAI669" s="112"/>
      <c r="EAJ669" s="112"/>
      <c r="EAK669" s="112"/>
      <c r="EAL669" s="112"/>
      <c r="EAM669" s="112"/>
      <c r="EAN669" s="112"/>
      <c r="EAO669" s="112"/>
      <c r="EAP669" s="112"/>
      <c r="EAQ669" s="112"/>
      <c r="EAR669" s="112"/>
      <c r="EAS669" s="112"/>
      <c r="EAT669" s="112"/>
      <c r="EAU669" s="112"/>
      <c r="EAV669" s="112"/>
      <c r="EAW669" s="112"/>
      <c r="EAX669" s="112"/>
      <c r="EAY669" s="112"/>
      <c r="EAZ669" s="112"/>
      <c r="EBA669" s="112"/>
      <c r="EBB669" s="112"/>
      <c r="EBC669" s="112"/>
      <c r="EBD669" s="112"/>
      <c r="EBE669" s="112"/>
      <c r="EBF669" s="112"/>
      <c r="EBG669" s="112"/>
      <c r="EBH669" s="112"/>
      <c r="EBI669" s="112"/>
      <c r="EBJ669" s="112"/>
      <c r="EBK669" s="112"/>
      <c r="EBL669" s="112"/>
      <c r="EBM669" s="112"/>
      <c r="EBN669" s="112"/>
      <c r="EBO669" s="112"/>
      <c r="EBP669" s="112"/>
      <c r="EBQ669" s="112"/>
      <c r="EBR669" s="112"/>
      <c r="EBS669" s="112"/>
      <c r="EBT669" s="112"/>
      <c r="EBU669" s="112"/>
      <c r="EBV669" s="112"/>
      <c r="EBW669" s="112"/>
      <c r="EBX669" s="112"/>
      <c r="EBY669" s="112"/>
      <c r="EBZ669" s="112"/>
      <c r="ECA669" s="112"/>
      <c r="ECB669" s="112"/>
      <c r="ECC669" s="112"/>
      <c r="ECD669" s="112"/>
      <c r="ECE669" s="112"/>
      <c r="ECF669" s="112"/>
      <c r="ECG669" s="112"/>
      <c r="ECH669" s="112"/>
      <c r="ECI669" s="112"/>
      <c r="ECJ669" s="112"/>
      <c r="ECK669" s="112"/>
      <c r="ECL669" s="112"/>
      <c r="ECM669" s="112"/>
      <c r="ECN669" s="112"/>
      <c r="ECO669" s="112"/>
      <c r="ECP669" s="112"/>
      <c r="ECQ669" s="112"/>
      <c r="ECR669" s="112"/>
      <c r="ECS669" s="112"/>
      <c r="ECT669" s="112"/>
      <c r="ECU669" s="112"/>
      <c r="ECV669" s="112"/>
      <c r="ECW669" s="112"/>
      <c r="ECX669" s="112"/>
      <c r="ECY669" s="112"/>
      <c r="ECZ669" s="112"/>
      <c r="EDA669" s="112"/>
      <c r="EDB669" s="112"/>
      <c r="EDC669" s="112"/>
      <c r="EDD669" s="112"/>
      <c r="EDE669" s="112"/>
      <c r="EDF669" s="112"/>
      <c r="EDG669" s="112"/>
      <c r="EDH669" s="112"/>
      <c r="EDI669" s="112"/>
      <c r="EDJ669" s="112"/>
      <c r="EDK669" s="112"/>
      <c r="EDL669" s="112"/>
      <c r="EDM669" s="112"/>
      <c r="EDN669" s="112"/>
      <c r="EDO669" s="112"/>
      <c r="EDP669" s="112"/>
      <c r="EDQ669" s="112"/>
      <c r="EDR669" s="112"/>
      <c r="EDS669" s="112"/>
      <c r="EDT669" s="112"/>
      <c r="EDU669" s="112"/>
      <c r="EDV669" s="112"/>
      <c r="EDW669" s="112"/>
      <c r="EDX669" s="112"/>
      <c r="EDY669" s="112"/>
      <c r="EDZ669" s="112"/>
      <c r="EEA669" s="112"/>
      <c r="EEB669" s="112"/>
      <c r="EEC669" s="112"/>
      <c r="EED669" s="112"/>
      <c r="EEE669" s="112"/>
      <c r="EEF669" s="112"/>
      <c r="EEG669" s="112"/>
      <c r="EEH669" s="112"/>
      <c r="EEI669" s="112"/>
      <c r="EEJ669" s="112"/>
      <c r="EEK669" s="112"/>
      <c r="EEL669" s="112"/>
      <c r="EEM669" s="112"/>
      <c r="EEN669" s="112"/>
      <c r="EEO669" s="112"/>
      <c r="EEP669" s="112"/>
      <c r="EEQ669" s="112"/>
      <c r="EER669" s="112"/>
      <c r="EES669" s="112"/>
      <c r="EET669" s="112"/>
      <c r="EEU669" s="112"/>
      <c r="EEV669" s="112"/>
      <c r="EEW669" s="112"/>
      <c r="EEX669" s="112"/>
      <c r="EEY669" s="112"/>
      <c r="EEZ669" s="112"/>
      <c r="EFA669" s="112"/>
      <c r="EFB669" s="112"/>
      <c r="EFC669" s="112"/>
      <c r="EFD669" s="112"/>
      <c r="EFE669" s="112"/>
      <c r="EFF669" s="112"/>
      <c r="EFG669" s="112"/>
      <c r="EFH669" s="112"/>
      <c r="EFI669" s="112"/>
      <c r="EFJ669" s="112"/>
      <c r="EFK669" s="112"/>
      <c r="EFL669" s="112"/>
      <c r="EFM669" s="112"/>
      <c r="EFN669" s="112"/>
      <c r="EFO669" s="112"/>
      <c r="EFP669" s="112"/>
      <c r="EFQ669" s="112"/>
      <c r="EFR669" s="112"/>
      <c r="EFS669" s="112"/>
      <c r="EFT669" s="112"/>
      <c r="EFU669" s="112"/>
      <c r="EFV669" s="112"/>
      <c r="EFW669" s="112"/>
      <c r="EFX669" s="112"/>
      <c r="EFY669" s="112"/>
      <c r="EFZ669" s="112"/>
      <c r="EGA669" s="112"/>
      <c r="EGB669" s="112"/>
      <c r="EGC669" s="112"/>
      <c r="EGD669" s="112"/>
      <c r="EGE669" s="112"/>
      <c r="EGF669" s="112"/>
      <c r="EGG669" s="112"/>
      <c r="EGH669" s="112"/>
      <c r="EGI669" s="112"/>
      <c r="EGJ669" s="112"/>
      <c r="EGK669" s="112"/>
      <c r="EGL669" s="112"/>
      <c r="EGM669" s="112"/>
      <c r="EGN669" s="112"/>
      <c r="EGO669" s="112"/>
      <c r="EGP669" s="112"/>
      <c r="EGQ669" s="112"/>
      <c r="EGR669" s="112"/>
      <c r="EGS669" s="112"/>
      <c r="EGT669" s="112"/>
      <c r="EGU669" s="112"/>
      <c r="EGV669" s="112"/>
      <c r="EGW669" s="112"/>
      <c r="EGX669" s="112"/>
      <c r="EGY669" s="112"/>
      <c r="EGZ669" s="112"/>
      <c r="EHA669" s="112"/>
      <c r="EHB669" s="112"/>
      <c r="EHC669" s="112"/>
      <c r="EHD669" s="112"/>
      <c r="EHE669" s="112"/>
      <c r="EHF669" s="112"/>
      <c r="EHG669" s="112"/>
      <c r="EHH669" s="112"/>
      <c r="EHI669" s="112"/>
      <c r="EHJ669" s="112"/>
      <c r="EHK669" s="112"/>
      <c r="EHL669" s="112"/>
      <c r="EHM669" s="112"/>
      <c r="EHN669" s="112"/>
      <c r="EHO669" s="112"/>
      <c r="EHP669" s="112"/>
      <c r="EHQ669" s="112"/>
      <c r="EHR669" s="112"/>
      <c r="EHS669" s="112"/>
      <c r="EHT669" s="112"/>
      <c r="EHU669" s="112"/>
      <c r="EHV669" s="112"/>
      <c r="EHW669" s="112"/>
      <c r="EHX669" s="112"/>
      <c r="EHY669" s="112"/>
      <c r="EHZ669" s="112"/>
      <c r="EIA669" s="112"/>
      <c r="EIB669" s="112"/>
      <c r="EIC669" s="112"/>
      <c r="EID669" s="112"/>
      <c r="EIE669" s="112"/>
      <c r="EIF669" s="112"/>
      <c r="EIG669" s="112"/>
      <c r="EIH669" s="112"/>
      <c r="EII669" s="112"/>
      <c r="EIJ669" s="112"/>
      <c r="EIK669" s="112"/>
      <c r="EIL669" s="112"/>
      <c r="EIM669" s="112"/>
      <c r="EIN669" s="112"/>
      <c r="EIO669" s="112"/>
      <c r="EIP669" s="112"/>
      <c r="EIQ669" s="112"/>
      <c r="EIR669" s="112"/>
      <c r="EIS669" s="112"/>
      <c r="EIT669" s="112"/>
      <c r="EIU669" s="112"/>
      <c r="EIV669" s="112"/>
      <c r="EIW669" s="112"/>
      <c r="EIX669" s="112"/>
      <c r="EIY669" s="112"/>
      <c r="EIZ669" s="112"/>
      <c r="EJA669" s="112"/>
      <c r="EJB669" s="112"/>
      <c r="EJC669" s="112"/>
      <c r="EJD669" s="112"/>
      <c r="EJE669" s="112"/>
      <c r="EJF669" s="112"/>
      <c r="EJG669" s="112"/>
      <c r="EJH669" s="112"/>
      <c r="EJI669" s="112"/>
      <c r="EJJ669" s="112"/>
      <c r="EJK669" s="112"/>
      <c r="EJL669" s="112"/>
      <c r="EJM669" s="112"/>
      <c r="EJN669" s="112"/>
      <c r="EJO669" s="112"/>
      <c r="EJP669" s="112"/>
      <c r="EJQ669" s="112"/>
      <c r="EJR669" s="112"/>
      <c r="EJS669" s="112"/>
      <c r="EJT669" s="112"/>
      <c r="EJU669" s="112"/>
      <c r="EJV669" s="112"/>
      <c r="EJW669" s="112"/>
      <c r="EJX669" s="112"/>
      <c r="EJY669" s="112"/>
      <c r="EJZ669" s="112"/>
      <c r="EKA669" s="112"/>
      <c r="EKB669" s="112"/>
      <c r="EKC669" s="112"/>
      <c r="EKD669" s="112"/>
      <c r="EKE669" s="112"/>
      <c r="EKF669" s="112"/>
      <c r="EKG669" s="112"/>
      <c r="EKH669" s="112"/>
      <c r="EKI669" s="112"/>
      <c r="EKJ669" s="112"/>
      <c r="EKK669" s="112"/>
      <c r="EKL669" s="112"/>
      <c r="EKM669" s="112"/>
      <c r="EKN669" s="112"/>
      <c r="EKO669" s="112"/>
      <c r="EKP669" s="112"/>
      <c r="EKQ669" s="112"/>
      <c r="EKR669" s="112"/>
      <c r="EKS669" s="112"/>
      <c r="EKT669" s="112"/>
      <c r="EKU669" s="112"/>
      <c r="EKV669" s="112"/>
      <c r="EKW669" s="112"/>
      <c r="EKX669" s="112"/>
      <c r="EKY669" s="112"/>
      <c r="EKZ669" s="112"/>
      <c r="ELA669" s="112"/>
      <c r="ELB669" s="112"/>
      <c r="ELC669" s="112"/>
      <c r="ELD669" s="112"/>
      <c r="ELE669" s="112"/>
      <c r="ELF669" s="112"/>
      <c r="ELG669" s="112"/>
      <c r="ELH669" s="112"/>
      <c r="ELI669" s="112"/>
      <c r="ELJ669" s="112"/>
      <c r="ELK669" s="112"/>
      <c r="ELL669" s="112"/>
      <c r="ELM669" s="112"/>
      <c r="ELN669" s="112"/>
      <c r="ELO669" s="112"/>
      <c r="ELP669" s="112"/>
      <c r="ELQ669" s="112"/>
      <c r="ELR669" s="112"/>
      <c r="ELS669" s="112"/>
      <c r="ELT669" s="112"/>
      <c r="ELU669" s="112"/>
      <c r="ELV669" s="112"/>
      <c r="ELW669" s="112"/>
      <c r="ELX669" s="112"/>
      <c r="ELY669" s="112"/>
      <c r="ELZ669" s="112"/>
      <c r="EMA669" s="112"/>
      <c r="EMB669" s="112"/>
      <c r="EMC669" s="112"/>
      <c r="EMD669" s="112"/>
      <c r="EME669" s="112"/>
      <c r="EMF669" s="112"/>
      <c r="EMG669" s="112"/>
      <c r="EMH669" s="112"/>
      <c r="EMI669" s="112"/>
      <c r="EMJ669" s="112"/>
      <c r="EMK669" s="112"/>
      <c r="EML669" s="112"/>
      <c r="EMM669" s="112"/>
      <c r="EMN669" s="112"/>
      <c r="EMO669" s="112"/>
      <c r="EMP669" s="112"/>
      <c r="EMQ669" s="112"/>
      <c r="EMR669" s="112"/>
      <c r="EMS669" s="112"/>
      <c r="EMT669" s="112"/>
      <c r="EMU669" s="112"/>
      <c r="EMV669" s="112"/>
      <c r="EMW669" s="112"/>
      <c r="EMX669" s="112"/>
      <c r="EMY669" s="112"/>
      <c r="EMZ669" s="112"/>
      <c r="ENA669" s="112"/>
      <c r="ENB669" s="112"/>
      <c r="ENC669" s="112"/>
      <c r="END669" s="112"/>
      <c r="ENE669" s="112"/>
      <c r="ENF669" s="112"/>
      <c r="ENG669" s="112"/>
      <c r="ENH669" s="112"/>
      <c r="ENI669" s="112"/>
      <c r="ENJ669" s="112"/>
      <c r="ENK669" s="112"/>
      <c r="ENL669" s="112"/>
      <c r="ENM669" s="112"/>
      <c r="ENN669" s="112"/>
      <c r="ENO669" s="112"/>
      <c r="ENP669" s="112"/>
      <c r="ENQ669" s="112"/>
      <c r="ENR669" s="112"/>
      <c r="ENS669" s="112"/>
      <c r="ENT669" s="112"/>
      <c r="ENU669" s="112"/>
      <c r="ENV669" s="112"/>
      <c r="ENW669" s="112"/>
      <c r="ENX669" s="112"/>
      <c r="ENY669" s="112"/>
      <c r="ENZ669" s="112"/>
      <c r="EOA669" s="112"/>
      <c r="EOB669" s="112"/>
      <c r="EOC669" s="112"/>
      <c r="EOD669" s="112"/>
      <c r="EOE669" s="112"/>
      <c r="EOF669" s="112"/>
      <c r="EOG669" s="112"/>
      <c r="EOH669" s="112"/>
      <c r="EOI669" s="112"/>
      <c r="EOJ669" s="112"/>
      <c r="EOK669" s="112"/>
      <c r="EOL669" s="112"/>
      <c r="EOM669" s="112"/>
      <c r="EON669" s="112"/>
      <c r="EOO669" s="112"/>
      <c r="EOP669" s="112"/>
      <c r="EOQ669" s="112"/>
      <c r="EOR669" s="112"/>
      <c r="EOS669" s="112"/>
      <c r="EOT669" s="112"/>
      <c r="EOU669" s="112"/>
      <c r="EOV669" s="112"/>
      <c r="EOW669" s="112"/>
      <c r="EOX669" s="112"/>
      <c r="EOY669" s="112"/>
      <c r="EOZ669" s="112"/>
      <c r="EPA669" s="112"/>
      <c r="EPB669" s="112"/>
      <c r="EPC669" s="112"/>
      <c r="EPD669" s="112"/>
      <c r="EPE669" s="112"/>
      <c r="EPF669" s="112"/>
      <c r="EPG669" s="112"/>
      <c r="EPH669" s="112"/>
      <c r="EPI669" s="112"/>
      <c r="EPJ669" s="112"/>
      <c r="EPK669" s="112"/>
      <c r="EPL669" s="112"/>
      <c r="EPM669" s="112"/>
      <c r="EPN669" s="112"/>
      <c r="EPO669" s="112"/>
      <c r="EPP669" s="112"/>
      <c r="EPQ669" s="112"/>
      <c r="EPR669" s="112"/>
      <c r="EPS669" s="112"/>
      <c r="EPT669" s="112"/>
      <c r="EPU669" s="112"/>
      <c r="EPV669" s="112"/>
      <c r="EPW669" s="112"/>
      <c r="EPX669" s="112"/>
      <c r="EPY669" s="112"/>
      <c r="EPZ669" s="112"/>
      <c r="EQA669" s="112"/>
      <c r="EQB669" s="112"/>
      <c r="EQC669" s="112"/>
      <c r="EQD669" s="112"/>
      <c r="EQE669" s="112"/>
      <c r="EQF669" s="112"/>
      <c r="EQG669" s="112"/>
      <c r="EQH669" s="112"/>
      <c r="EQI669" s="112"/>
      <c r="EQJ669" s="112"/>
      <c r="EQK669" s="112"/>
      <c r="EQL669" s="112"/>
      <c r="EQM669" s="112"/>
      <c r="EQN669" s="112"/>
      <c r="EQO669" s="112"/>
      <c r="EQP669" s="112"/>
      <c r="EQQ669" s="112"/>
      <c r="EQR669" s="112"/>
      <c r="EQS669" s="112"/>
      <c r="EQT669" s="112"/>
      <c r="EQU669" s="112"/>
      <c r="EQV669" s="112"/>
      <c r="EQW669" s="112"/>
      <c r="EQX669" s="112"/>
      <c r="EQY669" s="112"/>
      <c r="EQZ669" s="112"/>
      <c r="ERA669" s="112"/>
      <c r="ERB669" s="112"/>
      <c r="ERC669" s="112"/>
      <c r="ERD669" s="112"/>
      <c r="ERE669" s="112"/>
      <c r="ERF669" s="112"/>
      <c r="ERG669" s="112"/>
      <c r="ERH669" s="112"/>
      <c r="ERI669" s="112"/>
      <c r="ERJ669" s="112"/>
      <c r="ERK669" s="112"/>
      <c r="ERL669" s="112"/>
      <c r="ERM669" s="112"/>
      <c r="ERN669" s="112"/>
      <c r="ERO669" s="112"/>
      <c r="ERP669" s="112"/>
      <c r="ERQ669" s="112"/>
      <c r="ERR669" s="112"/>
      <c r="ERS669" s="112"/>
      <c r="ERT669" s="112"/>
      <c r="ERU669" s="112"/>
      <c r="ERV669" s="112"/>
      <c r="ERW669" s="112"/>
      <c r="ERX669" s="112"/>
      <c r="ERY669" s="112"/>
      <c r="ERZ669" s="112"/>
      <c r="ESA669" s="112"/>
      <c r="ESB669" s="112"/>
      <c r="ESC669" s="112"/>
      <c r="ESD669" s="112"/>
      <c r="ESE669" s="112"/>
      <c r="ESF669" s="112"/>
      <c r="ESG669" s="112"/>
      <c r="ESH669" s="112"/>
      <c r="ESI669" s="112"/>
      <c r="ESJ669" s="112"/>
      <c r="ESK669" s="112"/>
      <c r="ESL669" s="112"/>
      <c r="ESM669" s="112"/>
      <c r="ESN669" s="112"/>
      <c r="ESO669" s="112"/>
      <c r="ESP669" s="112"/>
      <c r="ESQ669" s="112"/>
      <c r="ESR669" s="112"/>
      <c r="ESS669" s="112"/>
      <c r="EST669" s="112"/>
      <c r="ESU669" s="112"/>
      <c r="ESV669" s="112"/>
      <c r="ESW669" s="112"/>
      <c r="ESX669" s="112"/>
      <c r="ESY669" s="112"/>
      <c r="ESZ669" s="112"/>
      <c r="ETA669" s="112"/>
      <c r="ETB669" s="112"/>
      <c r="ETC669" s="112"/>
      <c r="ETD669" s="112"/>
      <c r="ETE669" s="112"/>
      <c r="ETF669" s="112"/>
      <c r="ETG669" s="112"/>
      <c r="ETH669" s="112"/>
      <c r="ETI669" s="112"/>
      <c r="ETJ669" s="112"/>
      <c r="ETK669" s="112"/>
      <c r="ETL669" s="112"/>
      <c r="ETM669" s="112"/>
      <c r="ETN669" s="112"/>
      <c r="ETO669" s="112"/>
      <c r="ETP669" s="112"/>
      <c r="ETQ669" s="112"/>
      <c r="ETR669" s="112"/>
      <c r="ETS669" s="112"/>
      <c r="ETT669" s="112"/>
      <c r="ETU669" s="112"/>
      <c r="ETV669" s="112"/>
      <c r="ETW669" s="112"/>
      <c r="ETX669" s="112"/>
      <c r="ETY669" s="112"/>
      <c r="ETZ669" s="112"/>
      <c r="EUA669" s="112"/>
      <c r="EUB669" s="112"/>
      <c r="EUC669" s="112"/>
      <c r="EUD669" s="112"/>
      <c r="EUE669" s="112"/>
      <c r="EUF669" s="112"/>
      <c r="EUG669" s="112"/>
      <c r="EUH669" s="112"/>
      <c r="EUI669" s="112"/>
      <c r="EUJ669" s="112"/>
      <c r="EUK669" s="112"/>
      <c r="EUL669" s="112"/>
      <c r="EUM669" s="112"/>
      <c r="EUN669" s="112"/>
      <c r="EUO669" s="112"/>
      <c r="EUP669" s="112"/>
      <c r="EUQ669" s="112"/>
      <c r="EUR669" s="112"/>
      <c r="EUS669" s="112"/>
      <c r="EUT669" s="112"/>
      <c r="EUU669" s="112"/>
      <c r="EUV669" s="112"/>
      <c r="EUW669" s="112"/>
      <c r="EUX669" s="112"/>
      <c r="EUY669" s="112"/>
      <c r="EUZ669" s="112"/>
      <c r="EVA669" s="112"/>
      <c r="EVB669" s="112"/>
      <c r="EVC669" s="112"/>
      <c r="EVD669" s="112"/>
      <c r="EVE669" s="112"/>
      <c r="EVF669" s="112"/>
      <c r="EVG669" s="112"/>
      <c r="EVH669" s="112"/>
      <c r="EVI669" s="112"/>
      <c r="EVJ669" s="112"/>
      <c r="EVK669" s="112"/>
      <c r="EVL669" s="112"/>
      <c r="EVM669" s="112"/>
      <c r="EVN669" s="112"/>
      <c r="EVO669" s="112"/>
      <c r="EVP669" s="112"/>
      <c r="EVQ669" s="112"/>
      <c r="EVR669" s="112"/>
      <c r="EVS669" s="112"/>
      <c r="EVT669" s="112"/>
      <c r="EVU669" s="112"/>
      <c r="EVV669" s="112"/>
      <c r="EVW669" s="112"/>
      <c r="EVX669" s="112"/>
      <c r="EVY669" s="112"/>
      <c r="EVZ669" s="112"/>
      <c r="EWA669" s="112"/>
      <c r="EWB669" s="112"/>
      <c r="EWC669" s="112"/>
      <c r="EWD669" s="112"/>
      <c r="EWE669" s="112"/>
      <c r="EWF669" s="112"/>
      <c r="EWG669" s="112"/>
      <c r="EWH669" s="112"/>
      <c r="EWI669" s="112"/>
      <c r="EWJ669" s="112"/>
      <c r="EWK669" s="112"/>
      <c r="EWL669" s="112"/>
      <c r="EWM669" s="112"/>
      <c r="EWN669" s="112"/>
      <c r="EWO669" s="112"/>
      <c r="EWP669" s="112"/>
      <c r="EWQ669" s="112"/>
      <c r="EWR669" s="112"/>
      <c r="EWS669" s="112"/>
      <c r="EWT669" s="112"/>
      <c r="EWU669" s="112"/>
      <c r="EWV669" s="112"/>
      <c r="EWW669" s="112"/>
      <c r="EWX669" s="112"/>
      <c r="EWY669" s="112"/>
      <c r="EWZ669" s="112"/>
      <c r="EXA669" s="112"/>
      <c r="EXB669" s="112"/>
      <c r="EXC669" s="112"/>
      <c r="EXD669" s="112"/>
      <c r="EXE669" s="112"/>
      <c r="EXF669" s="112"/>
      <c r="EXG669" s="112"/>
      <c r="EXH669" s="112"/>
      <c r="EXI669" s="112"/>
      <c r="EXJ669" s="112"/>
      <c r="EXK669" s="112"/>
      <c r="EXL669" s="112"/>
      <c r="EXM669" s="112"/>
      <c r="EXN669" s="112"/>
      <c r="EXO669" s="112"/>
      <c r="EXP669" s="112"/>
      <c r="EXQ669" s="112"/>
      <c r="EXR669" s="112"/>
      <c r="EXS669" s="112"/>
      <c r="EXT669" s="112"/>
      <c r="EXU669" s="112"/>
      <c r="EXV669" s="112"/>
      <c r="EXW669" s="112"/>
      <c r="EXX669" s="112"/>
      <c r="EXY669" s="112"/>
      <c r="EXZ669" s="112"/>
      <c r="EYA669" s="112"/>
      <c r="EYB669" s="112"/>
      <c r="EYC669" s="112"/>
      <c r="EYD669" s="112"/>
      <c r="EYE669" s="112"/>
      <c r="EYF669" s="112"/>
      <c r="EYG669" s="112"/>
      <c r="EYH669" s="112"/>
      <c r="EYI669" s="112"/>
      <c r="EYJ669" s="112"/>
      <c r="EYK669" s="112"/>
      <c r="EYL669" s="112"/>
      <c r="EYM669" s="112"/>
      <c r="EYN669" s="112"/>
      <c r="EYO669" s="112"/>
      <c r="EYP669" s="112"/>
      <c r="EYQ669" s="112"/>
      <c r="EYR669" s="112"/>
      <c r="EYS669" s="112"/>
      <c r="EYT669" s="112"/>
      <c r="EYU669" s="112"/>
      <c r="EYV669" s="112"/>
      <c r="EYW669" s="112"/>
      <c r="EYX669" s="112"/>
      <c r="EYY669" s="112"/>
      <c r="EYZ669" s="112"/>
      <c r="EZA669" s="112"/>
      <c r="EZB669" s="112"/>
      <c r="EZC669" s="112"/>
      <c r="EZD669" s="112"/>
      <c r="EZE669" s="112"/>
      <c r="EZF669" s="112"/>
      <c r="EZG669" s="112"/>
      <c r="EZH669" s="112"/>
      <c r="EZI669" s="112"/>
      <c r="EZJ669" s="112"/>
      <c r="EZK669" s="112"/>
      <c r="EZL669" s="112"/>
      <c r="EZM669" s="112"/>
      <c r="EZN669" s="112"/>
      <c r="EZO669" s="112"/>
      <c r="EZP669" s="112"/>
      <c r="EZQ669" s="112"/>
      <c r="EZR669" s="112"/>
      <c r="EZS669" s="112"/>
      <c r="EZT669" s="112"/>
      <c r="EZU669" s="112"/>
      <c r="EZV669" s="112"/>
      <c r="EZW669" s="112"/>
      <c r="EZX669" s="112"/>
      <c r="EZY669" s="112"/>
      <c r="EZZ669" s="112"/>
      <c r="FAA669" s="112"/>
      <c r="FAB669" s="112"/>
      <c r="FAC669" s="112"/>
      <c r="FAD669" s="112"/>
      <c r="FAE669" s="112"/>
      <c r="FAF669" s="112"/>
      <c r="FAG669" s="112"/>
      <c r="FAH669" s="112"/>
      <c r="FAI669" s="112"/>
      <c r="FAJ669" s="112"/>
      <c r="FAK669" s="112"/>
      <c r="FAL669" s="112"/>
      <c r="FAM669" s="112"/>
      <c r="FAN669" s="112"/>
      <c r="FAO669" s="112"/>
      <c r="FAP669" s="112"/>
      <c r="FAQ669" s="112"/>
      <c r="FAR669" s="112"/>
      <c r="FAS669" s="112"/>
      <c r="FAT669" s="112"/>
      <c r="FAU669" s="112"/>
      <c r="FAV669" s="112"/>
      <c r="FAW669" s="112"/>
      <c r="FAX669" s="112"/>
      <c r="FAY669" s="112"/>
      <c r="FAZ669" s="112"/>
      <c r="FBA669" s="112"/>
      <c r="FBB669" s="112"/>
      <c r="FBC669" s="112"/>
      <c r="FBD669" s="112"/>
      <c r="FBE669" s="112"/>
      <c r="FBF669" s="112"/>
      <c r="FBG669" s="112"/>
      <c r="FBH669" s="112"/>
      <c r="FBI669" s="112"/>
      <c r="FBJ669" s="112"/>
      <c r="FBK669" s="112"/>
      <c r="FBL669" s="112"/>
      <c r="FBM669" s="112"/>
      <c r="FBN669" s="112"/>
      <c r="FBO669" s="112"/>
      <c r="FBP669" s="112"/>
      <c r="FBQ669" s="112"/>
      <c r="FBR669" s="112"/>
      <c r="FBS669" s="112"/>
      <c r="FBT669" s="112"/>
      <c r="FBU669" s="112"/>
      <c r="FBV669" s="112"/>
      <c r="FBW669" s="112"/>
      <c r="FBX669" s="112"/>
      <c r="FBY669" s="112"/>
      <c r="FBZ669" s="112"/>
      <c r="FCA669" s="112"/>
      <c r="FCB669" s="112"/>
      <c r="FCC669" s="112"/>
      <c r="FCD669" s="112"/>
      <c r="FCE669" s="112"/>
      <c r="FCF669" s="112"/>
      <c r="FCG669" s="112"/>
      <c r="FCH669" s="112"/>
      <c r="FCI669" s="112"/>
      <c r="FCJ669" s="112"/>
      <c r="FCK669" s="112"/>
      <c r="FCL669" s="112"/>
      <c r="FCM669" s="112"/>
      <c r="FCN669" s="112"/>
      <c r="FCO669" s="112"/>
      <c r="FCP669" s="112"/>
      <c r="FCQ669" s="112"/>
      <c r="FCR669" s="112"/>
      <c r="FCS669" s="112"/>
      <c r="FCT669" s="112"/>
      <c r="FCU669" s="112"/>
      <c r="FCV669" s="112"/>
      <c r="FCW669" s="112"/>
      <c r="FCX669" s="112"/>
      <c r="FCY669" s="112"/>
      <c r="FCZ669" s="112"/>
      <c r="FDA669" s="112"/>
      <c r="FDB669" s="112"/>
      <c r="FDC669" s="112"/>
      <c r="FDD669" s="112"/>
      <c r="FDE669" s="112"/>
      <c r="FDF669" s="112"/>
      <c r="FDG669" s="112"/>
      <c r="FDH669" s="112"/>
      <c r="FDI669" s="112"/>
      <c r="FDJ669" s="112"/>
      <c r="FDK669" s="112"/>
      <c r="FDL669" s="112"/>
      <c r="FDM669" s="112"/>
      <c r="FDN669" s="112"/>
      <c r="FDO669" s="112"/>
      <c r="FDP669" s="112"/>
      <c r="FDQ669" s="112"/>
      <c r="FDR669" s="112"/>
      <c r="FDS669" s="112"/>
      <c r="FDT669" s="112"/>
      <c r="FDU669" s="112"/>
      <c r="FDV669" s="112"/>
      <c r="FDW669" s="112"/>
      <c r="FDX669" s="112"/>
      <c r="FDY669" s="112"/>
      <c r="FDZ669" s="112"/>
      <c r="FEA669" s="112"/>
      <c r="FEB669" s="112"/>
      <c r="FEC669" s="112"/>
      <c r="FED669" s="112"/>
      <c r="FEE669" s="112"/>
      <c r="FEF669" s="112"/>
      <c r="FEG669" s="112"/>
      <c r="FEH669" s="112"/>
      <c r="FEI669" s="112"/>
      <c r="FEJ669" s="112"/>
      <c r="FEK669" s="112"/>
      <c r="FEL669" s="112"/>
      <c r="FEM669" s="112"/>
      <c r="FEN669" s="112"/>
      <c r="FEO669" s="112"/>
      <c r="FEP669" s="112"/>
      <c r="FEQ669" s="112"/>
      <c r="FER669" s="112"/>
      <c r="FES669" s="112"/>
      <c r="FET669" s="112"/>
      <c r="FEU669" s="112"/>
      <c r="FEV669" s="112"/>
      <c r="FEW669" s="112"/>
      <c r="FEX669" s="112"/>
      <c r="FEY669" s="112"/>
      <c r="FEZ669" s="112"/>
      <c r="FFA669" s="112"/>
      <c r="FFB669" s="112"/>
      <c r="FFC669" s="112"/>
      <c r="FFD669" s="112"/>
      <c r="FFE669" s="112"/>
      <c r="FFF669" s="112"/>
      <c r="FFG669" s="112"/>
      <c r="FFH669" s="112"/>
      <c r="FFI669" s="112"/>
      <c r="FFJ669" s="112"/>
      <c r="FFK669" s="112"/>
      <c r="FFL669" s="112"/>
      <c r="FFM669" s="112"/>
      <c r="FFN669" s="112"/>
      <c r="FFO669" s="112"/>
      <c r="FFP669" s="112"/>
      <c r="FFQ669" s="112"/>
      <c r="FFR669" s="112"/>
      <c r="FFS669" s="112"/>
      <c r="FFT669" s="112"/>
      <c r="FFU669" s="112"/>
      <c r="FFV669" s="112"/>
      <c r="FFW669" s="112"/>
      <c r="FFX669" s="112"/>
      <c r="FFY669" s="112"/>
      <c r="FFZ669" s="112"/>
      <c r="FGA669" s="112"/>
      <c r="FGB669" s="112"/>
      <c r="FGC669" s="112"/>
      <c r="FGD669" s="112"/>
      <c r="FGE669" s="112"/>
      <c r="FGF669" s="112"/>
      <c r="FGG669" s="112"/>
      <c r="FGH669" s="112"/>
      <c r="FGI669" s="112"/>
      <c r="FGJ669" s="112"/>
      <c r="FGK669" s="112"/>
      <c r="FGL669" s="112"/>
      <c r="FGM669" s="112"/>
      <c r="FGN669" s="112"/>
      <c r="FGO669" s="112"/>
      <c r="FGP669" s="112"/>
      <c r="FGQ669" s="112"/>
      <c r="FGR669" s="112"/>
      <c r="FGS669" s="112"/>
      <c r="FGT669" s="112"/>
      <c r="FGU669" s="112"/>
      <c r="FGV669" s="112"/>
      <c r="FGW669" s="112"/>
      <c r="FGX669" s="112"/>
      <c r="FGY669" s="112"/>
      <c r="FGZ669" s="112"/>
      <c r="FHA669" s="112"/>
      <c r="FHB669" s="112"/>
      <c r="FHC669" s="112"/>
      <c r="FHD669" s="112"/>
      <c r="FHE669" s="112"/>
      <c r="FHF669" s="112"/>
      <c r="FHG669" s="112"/>
      <c r="FHH669" s="112"/>
      <c r="FHI669" s="112"/>
      <c r="FHJ669" s="112"/>
      <c r="FHK669" s="112"/>
      <c r="FHL669" s="112"/>
      <c r="FHM669" s="112"/>
      <c r="FHN669" s="112"/>
      <c r="FHO669" s="112"/>
      <c r="FHP669" s="112"/>
      <c r="FHQ669" s="112"/>
      <c r="FHR669" s="112"/>
      <c r="FHS669" s="112"/>
      <c r="FHT669" s="112"/>
      <c r="FHU669" s="112"/>
      <c r="FHV669" s="112"/>
      <c r="FHW669" s="112"/>
      <c r="FHX669" s="112"/>
      <c r="FHY669" s="112"/>
      <c r="FHZ669" s="112"/>
      <c r="FIA669" s="112"/>
      <c r="FIB669" s="112"/>
      <c r="FIC669" s="112"/>
      <c r="FID669" s="112"/>
      <c r="FIE669" s="112"/>
      <c r="FIF669" s="112"/>
      <c r="FIG669" s="112"/>
      <c r="FIH669" s="112"/>
      <c r="FII669" s="112"/>
      <c r="FIJ669" s="112"/>
      <c r="FIK669" s="112"/>
      <c r="FIL669" s="112"/>
      <c r="FIM669" s="112"/>
      <c r="FIN669" s="112"/>
      <c r="FIO669" s="112"/>
      <c r="FIP669" s="112"/>
      <c r="FIQ669" s="112"/>
      <c r="FIR669" s="112"/>
      <c r="FIS669" s="112"/>
      <c r="FIT669" s="112"/>
      <c r="FIU669" s="112"/>
      <c r="FIV669" s="112"/>
      <c r="FIW669" s="112"/>
      <c r="FIX669" s="112"/>
      <c r="FIY669" s="112"/>
      <c r="FIZ669" s="112"/>
      <c r="FJA669" s="112"/>
      <c r="FJB669" s="112"/>
      <c r="FJC669" s="112"/>
      <c r="FJD669" s="112"/>
      <c r="FJE669" s="112"/>
      <c r="FJF669" s="112"/>
      <c r="FJG669" s="112"/>
      <c r="FJH669" s="112"/>
      <c r="FJI669" s="112"/>
      <c r="FJJ669" s="112"/>
      <c r="FJK669" s="112"/>
      <c r="FJL669" s="112"/>
      <c r="FJM669" s="112"/>
      <c r="FJN669" s="112"/>
      <c r="FJO669" s="112"/>
      <c r="FJP669" s="112"/>
      <c r="FJQ669" s="112"/>
      <c r="FJR669" s="112"/>
      <c r="FJS669" s="112"/>
      <c r="FJT669" s="112"/>
      <c r="FJU669" s="112"/>
      <c r="FJV669" s="112"/>
      <c r="FJW669" s="112"/>
      <c r="FJX669" s="112"/>
      <c r="FJY669" s="112"/>
      <c r="FJZ669" s="112"/>
      <c r="FKA669" s="112"/>
      <c r="FKB669" s="112"/>
      <c r="FKC669" s="112"/>
      <c r="FKD669" s="112"/>
      <c r="FKE669" s="112"/>
      <c r="FKF669" s="112"/>
      <c r="FKG669" s="112"/>
      <c r="FKH669" s="112"/>
      <c r="FKI669" s="112"/>
      <c r="FKJ669" s="112"/>
      <c r="FKK669" s="112"/>
      <c r="FKL669" s="112"/>
      <c r="FKM669" s="112"/>
      <c r="FKN669" s="112"/>
      <c r="FKO669" s="112"/>
      <c r="FKP669" s="112"/>
      <c r="FKQ669" s="112"/>
      <c r="FKR669" s="112"/>
      <c r="FKS669" s="112"/>
      <c r="FKT669" s="112"/>
      <c r="FKU669" s="112"/>
      <c r="FKV669" s="112"/>
      <c r="FKW669" s="112"/>
      <c r="FKX669" s="112"/>
      <c r="FKY669" s="112"/>
      <c r="FKZ669" s="112"/>
      <c r="FLA669" s="112"/>
      <c r="FLB669" s="112"/>
      <c r="FLC669" s="112"/>
      <c r="FLD669" s="112"/>
      <c r="FLE669" s="112"/>
      <c r="FLF669" s="112"/>
      <c r="FLG669" s="112"/>
      <c r="FLH669" s="112"/>
      <c r="FLI669" s="112"/>
      <c r="FLJ669" s="112"/>
      <c r="FLK669" s="112"/>
      <c r="FLL669" s="112"/>
      <c r="FLM669" s="112"/>
      <c r="FLN669" s="112"/>
      <c r="FLO669" s="112"/>
      <c r="FLP669" s="112"/>
      <c r="FLQ669" s="112"/>
      <c r="FLR669" s="112"/>
      <c r="FLS669" s="112"/>
      <c r="FLT669" s="112"/>
      <c r="FLU669" s="112"/>
      <c r="FLV669" s="112"/>
      <c r="FLW669" s="112"/>
      <c r="FLX669" s="112"/>
      <c r="FLY669" s="112"/>
      <c r="FLZ669" s="112"/>
      <c r="FMA669" s="112"/>
      <c r="FMB669" s="112"/>
      <c r="FMC669" s="112"/>
      <c r="FMD669" s="112"/>
      <c r="FME669" s="112"/>
      <c r="FMF669" s="112"/>
      <c r="FMG669" s="112"/>
      <c r="FMH669" s="112"/>
      <c r="FMI669" s="112"/>
      <c r="FMJ669" s="112"/>
      <c r="FMK669" s="112"/>
      <c r="FML669" s="112"/>
      <c r="FMM669" s="112"/>
      <c r="FMN669" s="112"/>
      <c r="FMO669" s="112"/>
      <c r="FMP669" s="112"/>
      <c r="FMQ669" s="112"/>
      <c r="FMR669" s="112"/>
      <c r="FMS669" s="112"/>
      <c r="FMT669" s="112"/>
      <c r="FMU669" s="112"/>
      <c r="FMV669" s="112"/>
      <c r="FMW669" s="112"/>
      <c r="FMX669" s="112"/>
      <c r="FMY669" s="112"/>
      <c r="FMZ669" s="112"/>
      <c r="FNA669" s="112"/>
      <c r="FNB669" s="112"/>
      <c r="FNC669" s="112"/>
      <c r="FND669" s="112"/>
      <c r="FNE669" s="112"/>
      <c r="FNF669" s="112"/>
      <c r="FNG669" s="112"/>
      <c r="FNH669" s="112"/>
      <c r="FNI669" s="112"/>
      <c r="FNJ669" s="112"/>
      <c r="FNK669" s="112"/>
      <c r="FNL669" s="112"/>
      <c r="FNM669" s="112"/>
      <c r="FNN669" s="112"/>
      <c r="FNO669" s="112"/>
      <c r="FNP669" s="112"/>
      <c r="FNQ669" s="112"/>
      <c r="FNR669" s="112"/>
      <c r="FNS669" s="112"/>
      <c r="FNT669" s="112"/>
      <c r="FNU669" s="112"/>
      <c r="FNV669" s="112"/>
      <c r="FNW669" s="112"/>
      <c r="FNX669" s="112"/>
      <c r="FNY669" s="112"/>
      <c r="FNZ669" s="112"/>
      <c r="FOA669" s="112"/>
      <c r="FOB669" s="112"/>
      <c r="FOC669" s="112"/>
      <c r="FOD669" s="112"/>
      <c r="FOE669" s="112"/>
      <c r="FOF669" s="112"/>
      <c r="FOG669" s="112"/>
      <c r="FOH669" s="112"/>
      <c r="FOI669" s="112"/>
      <c r="FOJ669" s="112"/>
      <c r="FOK669" s="112"/>
      <c r="FOL669" s="112"/>
      <c r="FOM669" s="112"/>
      <c r="FON669" s="112"/>
      <c r="FOO669" s="112"/>
      <c r="FOP669" s="112"/>
      <c r="FOQ669" s="112"/>
      <c r="FOR669" s="112"/>
      <c r="FOS669" s="112"/>
      <c r="FOT669" s="112"/>
      <c r="FOU669" s="112"/>
      <c r="FOV669" s="112"/>
      <c r="FOW669" s="112"/>
      <c r="FOX669" s="112"/>
      <c r="FOY669" s="112"/>
      <c r="FOZ669" s="112"/>
      <c r="FPA669" s="112"/>
      <c r="FPB669" s="112"/>
      <c r="FPC669" s="112"/>
      <c r="FPD669" s="112"/>
      <c r="FPE669" s="112"/>
      <c r="FPF669" s="112"/>
      <c r="FPG669" s="112"/>
      <c r="FPH669" s="112"/>
      <c r="FPI669" s="112"/>
      <c r="FPJ669" s="112"/>
      <c r="FPK669" s="112"/>
      <c r="FPL669" s="112"/>
      <c r="FPM669" s="112"/>
      <c r="FPN669" s="112"/>
      <c r="FPO669" s="112"/>
      <c r="FPP669" s="112"/>
      <c r="FPQ669" s="112"/>
      <c r="FPR669" s="112"/>
      <c r="FPS669" s="112"/>
      <c r="FPT669" s="112"/>
      <c r="FPU669" s="112"/>
      <c r="FPV669" s="112"/>
      <c r="FPW669" s="112"/>
      <c r="FPX669" s="112"/>
      <c r="FPY669" s="112"/>
      <c r="FPZ669" s="112"/>
      <c r="FQA669" s="112"/>
      <c r="FQB669" s="112"/>
      <c r="FQC669" s="112"/>
      <c r="FQD669" s="112"/>
      <c r="FQE669" s="112"/>
      <c r="FQF669" s="112"/>
      <c r="FQG669" s="112"/>
      <c r="FQH669" s="112"/>
      <c r="FQI669" s="112"/>
      <c r="FQJ669" s="112"/>
      <c r="FQK669" s="112"/>
      <c r="FQL669" s="112"/>
      <c r="FQM669" s="112"/>
      <c r="FQN669" s="112"/>
      <c r="FQO669" s="112"/>
      <c r="FQP669" s="112"/>
      <c r="FQQ669" s="112"/>
      <c r="FQR669" s="112"/>
      <c r="FQS669" s="112"/>
      <c r="FQT669" s="112"/>
      <c r="FQU669" s="112"/>
      <c r="FQV669" s="112"/>
      <c r="FQW669" s="112"/>
      <c r="FQX669" s="112"/>
      <c r="FQY669" s="112"/>
      <c r="FQZ669" s="112"/>
      <c r="FRA669" s="112"/>
      <c r="FRB669" s="112"/>
      <c r="FRC669" s="112"/>
      <c r="FRD669" s="112"/>
      <c r="FRE669" s="112"/>
      <c r="FRF669" s="112"/>
      <c r="FRG669" s="112"/>
      <c r="FRH669" s="112"/>
      <c r="FRI669" s="112"/>
      <c r="FRJ669" s="112"/>
      <c r="FRK669" s="112"/>
      <c r="FRL669" s="112"/>
      <c r="FRM669" s="112"/>
      <c r="FRN669" s="112"/>
      <c r="FRO669" s="112"/>
      <c r="FRP669" s="112"/>
      <c r="FRQ669" s="112"/>
      <c r="FRR669" s="112"/>
      <c r="FRS669" s="112"/>
      <c r="FRT669" s="112"/>
      <c r="FRU669" s="112"/>
      <c r="FRV669" s="112"/>
      <c r="FRW669" s="112"/>
      <c r="FRX669" s="112"/>
      <c r="FRY669" s="112"/>
      <c r="FRZ669" s="112"/>
      <c r="FSA669" s="112"/>
      <c r="FSB669" s="112"/>
      <c r="FSC669" s="112"/>
      <c r="FSD669" s="112"/>
      <c r="FSE669" s="112"/>
      <c r="FSF669" s="112"/>
      <c r="FSG669" s="112"/>
      <c r="FSH669" s="112"/>
      <c r="FSI669" s="112"/>
      <c r="FSJ669" s="112"/>
      <c r="FSK669" s="112"/>
      <c r="FSL669" s="112"/>
      <c r="FSM669" s="112"/>
      <c r="FSN669" s="112"/>
      <c r="FSO669" s="112"/>
      <c r="FSP669" s="112"/>
      <c r="FSQ669" s="112"/>
      <c r="FSR669" s="112"/>
      <c r="FSS669" s="112"/>
      <c r="FST669" s="112"/>
      <c r="FSU669" s="112"/>
      <c r="FSV669" s="112"/>
      <c r="FSW669" s="112"/>
      <c r="FSX669" s="112"/>
      <c r="FSY669" s="112"/>
      <c r="FSZ669" s="112"/>
      <c r="FTA669" s="112"/>
      <c r="FTB669" s="112"/>
      <c r="FTC669" s="112"/>
      <c r="FTD669" s="112"/>
      <c r="FTE669" s="112"/>
      <c r="FTF669" s="112"/>
      <c r="FTG669" s="112"/>
      <c r="FTH669" s="112"/>
      <c r="FTI669" s="112"/>
      <c r="FTJ669" s="112"/>
      <c r="FTK669" s="112"/>
      <c r="FTL669" s="112"/>
      <c r="FTM669" s="112"/>
      <c r="FTN669" s="112"/>
      <c r="FTO669" s="112"/>
      <c r="FTP669" s="112"/>
      <c r="FTQ669" s="112"/>
      <c r="FTR669" s="112"/>
      <c r="FTS669" s="112"/>
      <c r="FTT669" s="112"/>
      <c r="FTU669" s="112"/>
      <c r="FTV669" s="112"/>
      <c r="FTW669" s="112"/>
      <c r="FTX669" s="112"/>
      <c r="FTY669" s="112"/>
      <c r="FTZ669" s="112"/>
      <c r="FUA669" s="112"/>
      <c r="FUB669" s="112"/>
      <c r="FUC669" s="112"/>
      <c r="FUD669" s="112"/>
      <c r="FUE669" s="112"/>
      <c r="FUF669" s="112"/>
      <c r="FUG669" s="112"/>
      <c r="FUH669" s="112"/>
      <c r="FUI669" s="112"/>
      <c r="FUJ669" s="112"/>
      <c r="FUK669" s="112"/>
      <c r="FUL669" s="112"/>
      <c r="FUM669" s="112"/>
      <c r="FUN669" s="112"/>
      <c r="FUO669" s="112"/>
      <c r="FUP669" s="112"/>
      <c r="FUQ669" s="112"/>
      <c r="FUR669" s="112"/>
      <c r="FUS669" s="112"/>
      <c r="FUT669" s="112"/>
      <c r="FUU669" s="112"/>
      <c r="FUV669" s="112"/>
      <c r="FUW669" s="112"/>
      <c r="FUX669" s="112"/>
      <c r="FUY669" s="112"/>
      <c r="FUZ669" s="112"/>
      <c r="FVA669" s="112"/>
      <c r="FVB669" s="112"/>
      <c r="FVC669" s="112"/>
      <c r="FVD669" s="112"/>
      <c r="FVE669" s="112"/>
      <c r="FVF669" s="112"/>
      <c r="FVG669" s="112"/>
      <c r="FVH669" s="112"/>
      <c r="FVI669" s="112"/>
      <c r="FVJ669" s="112"/>
      <c r="FVK669" s="112"/>
      <c r="FVL669" s="112"/>
      <c r="FVM669" s="112"/>
      <c r="FVN669" s="112"/>
      <c r="FVO669" s="112"/>
      <c r="FVP669" s="112"/>
      <c r="FVQ669" s="112"/>
      <c r="FVR669" s="112"/>
      <c r="FVS669" s="112"/>
      <c r="FVT669" s="112"/>
      <c r="FVU669" s="112"/>
      <c r="FVV669" s="112"/>
      <c r="FVW669" s="112"/>
      <c r="FVX669" s="112"/>
      <c r="FVY669" s="112"/>
      <c r="FVZ669" s="112"/>
      <c r="FWA669" s="112"/>
      <c r="FWB669" s="112"/>
      <c r="FWC669" s="112"/>
      <c r="FWD669" s="112"/>
      <c r="FWE669" s="112"/>
      <c r="FWF669" s="112"/>
      <c r="FWG669" s="112"/>
      <c r="FWH669" s="112"/>
      <c r="FWI669" s="112"/>
      <c r="FWJ669" s="112"/>
      <c r="FWK669" s="112"/>
      <c r="FWL669" s="112"/>
      <c r="FWM669" s="112"/>
      <c r="FWN669" s="112"/>
      <c r="FWO669" s="112"/>
      <c r="FWP669" s="112"/>
      <c r="FWQ669" s="112"/>
      <c r="FWR669" s="112"/>
      <c r="FWS669" s="112"/>
      <c r="FWT669" s="112"/>
      <c r="FWU669" s="112"/>
      <c r="FWV669" s="112"/>
      <c r="FWW669" s="112"/>
      <c r="FWX669" s="112"/>
      <c r="FWY669" s="112"/>
      <c r="FWZ669" s="112"/>
      <c r="FXA669" s="112"/>
      <c r="FXB669" s="112"/>
      <c r="FXC669" s="112"/>
      <c r="FXD669" s="112"/>
      <c r="FXE669" s="112"/>
      <c r="FXF669" s="112"/>
      <c r="FXG669" s="112"/>
      <c r="FXH669" s="112"/>
      <c r="FXI669" s="112"/>
      <c r="FXJ669" s="112"/>
      <c r="FXK669" s="112"/>
      <c r="FXL669" s="112"/>
      <c r="FXM669" s="112"/>
      <c r="FXN669" s="112"/>
      <c r="FXO669" s="112"/>
      <c r="FXP669" s="112"/>
      <c r="FXQ669" s="112"/>
      <c r="FXR669" s="112"/>
      <c r="FXS669" s="112"/>
      <c r="FXT669" s="112"/>
      <c r="FXU669" s="112"/>
      <c r="FXV669" s="112"/>
      <c r="FXW669" s="112"/>
      <c r="FXX669" s="112"/>
      <c r="FXY669" s="112"/>
      <c r="FXZ669" s="112"/>
      <c r="FYA669" s="112"/>
      <c r="FYB669" s="112"/>
      <c r="FYC669" s="112"/>
      <c r="FYD669" s="112"/>
      <c r="FYE669" s="112"/>
      <c r="FYF669" s="112"/>
      <c r="FYG669" s="112"/>
      <c r="FYH669" s="112"/>
      <c r="FYI669" s="112"/>
      <c r="FYJ669" s="112"/>
      <c r="FYK669" s="112"/>
      <c r="FYL669" s="112"/>
      <c r="FYM669" s="112"/>
      <c r="FYN669" s="112"/>
      <c r="FYO669" s="112"/>
      <c r="FYP669" s="112"/>
      <c r="FYQ669" s="112"/>
      <c r="FYR669" s="112"/>
      <c r="FYS669" s="112"/>
      <c r="FYT669" s="112"/>
      <c r="FYU669" s="112"/>
      <c r="FYV669" s="112"/>
      <c r="FYW669" s="112"/>
      <c r="FYX669" s="112"/>
      <c r="FYY669" s="112"/>
      <c r="FYZ669" s="112"/>
      <c r="FZA669" s="112"/>
      <c r="FZB669" s="112"/>
      <c r="FZC669" s="112"/>
      <c r="FZD669" s="112"/>
      <c r="FZE669" s="112"/>
      <c r="FZF669" s="112"/>
      <c r="FZG669" s="112"/>
      <c r="FZH669" s="112"/>
      <c r="FZI669" s="112"/>
      <c r="FZJ669" s="112"/>
      <c r="FZK669" s="112"/>
      <c r="FZL669" s="112"/>
      <c r="FZM669" s="112"/>
      <c r="FZN669" s="112"/>
      <c r="FZO669" s="112"/>
      <c r="FZP669" s="112"/>
      <c r="FZQ669" s="112"/>
      <c r="FZR669" s="112"/>
      <c r="FZS669" s="112"/>
      <c r="FZT669" s="112"/>
      <c r="FZU669" s="112"/>
      <c r="FZV669" s="112"/>
      <c r="FZW669" s="112"/>
      <c r="FZX669" s="112"/>
      <c r="FZY669" s="112"/>
      <c r="FZZ669" s="112"/>
      <c r="GAA669" s="112"/>
      <c r="GAB669" s="112"/>
      <c r="GAC669" s="112"/>
      <c r="GAD669" s="112"/>
      <c r="GAE669" s="112"/>
      <c r="GAF669" s="112"/>
      <c r="GAG669" s="112"/>
      <c r="GAH669" s="112"/>
      <c r="GAI669" s="112"/>
      <c r="GAJ669" s="112"/>
      <c r="GAK669" s="112"/>
      <c r="GAL669" s="112"/>
      <c r="GAM669" s="112"/>
      <c r="GAN669" s="112"/>
      <c r="GAO669" s="112"/>
      <c r="GAP669" s="112"/>
      <c r="GAQ669" s="112"/>
      <c r="GAR669" s="112"/>
      <c r="GAS669" s="112"/>
      <c r="GAT669" s="112"/>
      <c r="GAU669" s="112"/>
      <c r="GAV669" s="112"/>
      <c r="GAW669" s="112"/>
      <c r="GAX669" s="112"/>
      <c r="GAY669" s="112"/>
      <c r="GAZ669" s="112"/>
      <c r="GBA669" s="112"/>
      <c r="GBB669" s="112"/>
      <c r="GBC669" s="112"/>
      <c r="GBD669" s="112"/>
      <c r="GBE669" s="112"/>
      <c r="GBF669" s="112"/>
      <c r="GBG669" s="112"/>
      <c r="GBH669" s="112"/>
      <c r="GBI669" s="112"/>
      <c r="GBJ669" s="112"/>
      <c r="GBK669" s="112"/>
      <c r="GBL669" s="112"/>
      <c r="GBM669" s="112"/>
      <c r="GBN669" s="112"/>
      <c r="GBO669" s="112"/>
      <c r="GBP669" s="112"/>
      <c r="GBQ669" s="112"/>
      <c r="GBR669" s="112"/>
      <c r="GBS669" s="112"/>
      <c r="GBT669" s="112"/>
      <c r="GBU669" s="112"/>
      <c r="GBV669" s="112"/>
      <c r="GBW669" s="112"/>
      <c r="GBX669" s="112"/>
      <c r="GBY669" s="112"/>
      <c r="GBZ669" s="112"/>
      <c r="GCA669" s="112"/>
      <c r="GCB669" s="112"/>
      <c r="GCC669" s="112"/>
      <c r="GCD669" s="112"/>
      <c r="GCE669" s="112"/>
      <c r="GCF669" s="112"/>
      <c r="GCG669" s="112"/>
      <c r="GCH669" s="112"/>
      <c r="GCI669" s="112"/>
      <c r="GCJ669" s="112"/>
      <c r="GCK669" s="112"/>
      <c r="GCL669" s="112"/>
      <c r="GCM669" s="112"/>
      <c r="GCN669" s="112"/>
      <c r="GCO669" s="112"/>
      <c r="GCP669" s="112"/>
      <c r="GCQ669" s="112"/>
      <c r="GCR669" s="112"/>
      <c r="GCS669" s="112"/>
      <c r="GCT669" s="112"/>
      <c r="GCU669" s="112"/>
      <c r="GCV669" s="112"/>
      <c r="GCW669" s="112"/>
      <c r="GCX669" s="112"/>
      <c r="GCY669" s="112"/>
      <c r="GCZ669" s="112"/>
      <c r="GDA669" s="112"/>
      <c r="GDB669" s="112"/>
      <c r="GDC669" s="112"/>
      <c r="GDD669" s="112"/>
      <c r="GDE669" s="112"/>
      <c r="GDF669" s="112"/>
      <c r="GDG669" s="112"/>
      <c r="GDH669" s="112"/>
      <c r="GDI669" s="112"/>
      <c r="GDJ669" s="112"/>
      <c r="GDK669" s="112"/>
      <c r="GDL669" s="112"/>
      <c r="GDM669" s="112"/>
      <c r="GDN669" s="112"/>
      <c r="GDO669" s="112"/>
      <c r="GDP669" s="112"/>
      <c r="GDQ669" s="112"/>
      <c r="GDR669" s="112"/>
      <c r="GDS669" s="112"/>
      <c r="GDT669" s="112"/>
      <c r="GDU669" s="112"/>
      <c r="GDV669" s="112"/>
      <c r="GDW669" s="112"/>
      <c r="GDX669" s="112"/>
      <c r="GDY669" s="112"/>
      <c r="GDZ669" s="112"/>
      <c r="GEA669" s="112"/>
      <c r="GEB669" s="112"/>
      <c r="GEC669" s="112"/>
      <c r="GED669" s="112"/>
      <c r="GEE669" s="112"/>
      <c r="GEF669" s="112"/>
      <c r="GEG669" s="112"/>
      <c r="GEH669" s="112"/>
      <c r="GEI669" s="112"/>
      <c r="GEJ669" s="112"/>
      <c r="GEK669" s="112"/>
      <c r="GEL669" s="112"/>
      <c r="GEM669" s="112"/>
      <c r="GEN669" s="112"/>
      <c r="GEO669" s="112"/>
      <c r="GEP669" s="112"/>
      <c r="GEQ669" s="112"/>
      <c r="GER669" s="112"/>
      <c r="GES669" s="112"/>
      <c r="GET669" s="112"/>
      <c r="GEU669" s="112"/>
      <c r="GEV669" s="112"/>
      <c r="GEW669" s="112"/>
      <c r="GEX669" s="112"/>
      <c r="GEY669" s="112"/>
      <c r="GEZ669" s="112"/>
      <c r="GFA669" s="112"/>
      <c r="GFB669" s="112"/>
      <c r="GFC669" s="112"/>
      <c r="GFD669" s="112"/>
      <c r="GFE669" s="112"/>
      <c r="GFF669" s="112"/>
      <c r="GFG669" s="112"/>
      <c r="GFH669" s="112"/>
      <c r="GFI669" s="112"/>
      <c r="GFJ669" s="112"/>
      <c r="GFK669" s="112"/>
      <c r="GFL669" s="112"/>
      <c r="GFM669" s="112"/>
      <c r="GFN669" s="112"/>
      <c r="GFO669" s="112"/>
      <c r="GFP669" s="112"/>
      <c r="GFQ669" s="112"/>
      <c r="GFR669" s="112"/>
      <c r="GFS669" s="112"/>
      <c r="GFT669" s="112"/>
      <c r="GFU669" s="112"/>
      <c r="GFV669" s="112"/>
      <c r="GFW669" s="112"/>
      <c r="GFX669" s="112"/>
      <c r="GFY669" s="112"/>
      <c r="GFZ669" s="112"/>
      <c r="GGA669" s="112"/>
      <c r="GGB669" s="112"/>
      <c r="GGC669" s="112"/>
      <c r="GGD669" s="112"/>
      <c r="GGE669" s="112"/>
      <c r="GGF669" s="112"/>
      <c r="GGG669" s="112"/>
      <c r="GGH669" s="112"/>
      <c r="GGI669" s="112"/>
      <c r="GGJ669" s="112"/>
      <c r="GGK669" s="112"/>
      <c r="GGL669" s="112"/>
      <c r="GGM669" s="112"/>
      <c r="GGN669" s="112"/>
      <c r="GGO669" s="112"/>
      <c r="GGP669" s="112"/>
      <c r="GGQ669" s="112"/>
      <c r="GGR669" s="112"/>
      <c r="GGS669" s="112"/>
      <c r="GGT669" s="112"/>
      <c r="GGU669" s="112"/>
      <c r="GGV669" s="112"/>
      <c r="GGW669" s="112"/>
      <c r="GGX669" s="112"/>
      <c r="GGY669" s="112"/>
      <c r="GGZ669" s="112"/>
      <c r="GHA669" s="112"/>
      <c r="GHB669" s="112"/>
      <c r="GHC669" s="112"/>
      <c r="GHD669" s="112"/>
      <c r="GHE669" s="112"/>
      <c r="GHF669" s="112"/>
      <c r="GHG669" s="112"/>
      <c r="GHH669" s="112"/>
      <c r="GHI669" s="112"/>
      <c r="GHJ669" s="112"/>
      <c r="GHK669" s="112"/>
      <c r="GHL669" s="112"/>
      <c r="GHM669" s="112"/>
      <c r="GHN669" s="112"/>
      <c r="GHO669" s="112"/>
      <c r="GHP669" s="112"/>
      <c r="GHQ669" s="112"/>
      <c r="GHR669" s="112"/>
      <c r="GHS669" s="112"/>
      <c r="GHT669" s="112"/>
      <c r="GHU669" s="112"/>
      <c r="GHV669" s="112"/>
      <c r="GHW669" s="112"/>
      <c r="GHX669" s="112"/>
      <c r="GHY669" s="112"/>
      <c r="GHZ669" s="112"/>
      <c r="GIA669" s="112"/>
      <c r="GIB669" s="112"/>
      <c r="GIC669" s="112"/>
      <c r="GID669" s="112"/>
      <c r="GIE669" s="112"/>
      <c r="GIF669" s="112"/>
      <c r="GIG669" s="112"/>
      <c r="GIH669" s="112"/>
      <c r="GII669" s="112"/>
      <c r="GIJ669" s="112"/>
      <c r="GIK669" s="112"/>
      <c r="GIL669" s="112"/>
      <c r="GIM669" s="112"/>
      <c r="GIN669" s="112"/>
      <c r="GIO669" s="112"/>
      <c r="GIP669" s="112"/>
      <c r="GIQ669" s="112"/>
      <c r="GIR669" s="112"/>
      <c r="GIS669" s="112"/>
      <c r="GIT669" s="112"/>
      <c r="GIU669" s="112"/>
      <c r="GIV669" s="112"/>
      <c r="GIW669" s="112"/>
      <c r="GIX669" s="112"/>
      <c r="GIY669" s="112"/>
      <c r="GIZ669" s="112"/>
      <c r="GJA669" s="112"/>
      <c r="GJB669" s="112"/>
      <c r="GJC669" s="112"/>
      <c r="GJD669" s="112"/>
      <c r="GJE669" s="112"/>
      <c r="GJF669" s="112"/>
      <c r="GJG669" s="112"/>
      <c r="GJH669" s="112"/>
      <c r="GJI669" s="112"/>
      <c r="GJJ669" s="112"/>
      <c r="GJK669" s="112"/>
      <c r="GJL669" s="112"/>
      <c r="GJM669" s="112"/>
      <c r="GJN669" s="112"/>
      <c r="GJO669" s="112"/>
      <c r="GJP669" s="112"/>
      <c r="GJQ669" s="112"/>
      <c r="GJR669" s="112"/>
      <c r="GJS669" s="112"/>
      <c r="GJT669" s="112"/>
      <c r="GJU669" s="112"/>
      <c r="GJV669" s="112"/>
      <c r="GJW669" s="112"/>
      <c r="GJX669" s="112"/>
      <c r="GJY669" s="112"/>
      <c r="GJZ669" s="112"/>
      <c r="GKA669" s="112"/>
      <c r="GKB669" s="112"/>
      <c r="GKC669" s="112"/>
      <c r="GKD669" s="112"/>
      <c r="GKE669" s="112"/>
      <c r="GKF669" s="112"/>
      <c r="GKG669" s="112"/>
      <c r="GKH669" s="112"/>
      <c r="GKI669" s="112"/>
      <c r="GKJ669" s="112"/>
      <c r="GKK669" s="112"/>
      <c r="GKL669" s="112"/>
      <c r="GKM669" s="112"/>
      <c r="GKN669" s="112"/>
      <c r="GKO669" s="112"/>
      <c r="GKP669" s="112"/>
      <c r="GKQ669" s="112"/>
      <c r="GKR669" s="112"/>
      <c r="GKS669" s="112"/>
      <c r="GKT669" s="112"/>
      <c r="GKU669" s="112"/>
      <c r="GKV669" s="112"/>
      <c r="GKW669" s="112"/>
      <c r="GKX669" s="112"/>
      <c r="GKY669" s="112"/>
      <c r="GKZ669" s="112"/>
      <c r="GLA669" s="112"/>
      <c r="GLB669" s="112"/>
      <c r="GLC669" s="112"/>
      <c r="GLD669" s="112"/>
      <c r="GLE669" s="112"/>
      <c r="GLF669" s="112"/>
      <c r="GLG669" s="112"/>
      <c r="GLH669" s="112"/>
      <c r="GLI669" s="112"/>
      <c r="GLJ669" s="112"/>
      <c r="GLK669" s="112"/>
      <c r="GLL669" s="112"/>
      <c r="GLM669" s="112"/>
      <c r="GLN669" s="112"/>
      <c r="GLO669" s="112"/>
      <c r="GLP669" s="112"/>
      <c r="GLQ669" s="112"/>
      <c r="GLR669" s="112"/>
      <c r="GLS669" s="112"/>
      <c r="GLT669" s="112"/>
      <c r="GLU669" s="112"/>
      <c r="GLV669" s="112"/>
      <c r="GLW669" s="112"/>
      <c r="GLX669" s="112"/>
      <c r="GLY669" s="112"/>
      <c r="GLZ669" s="112"/>
      <c r="GMA669" s="112"/>
      <c r="GMB669" s="112"/>
      <c r="GMC669" s="112"/>
      <c r="GMD669" s="112"/>
      <c r="GME669" s="112"/>
      <c r="GMF669" s="112"/>
      <c r="GMG669" s="112"/>
      <c r="GMH669" s="112"/>
      <c r="GMI669" s="112"/>
      <c r="GMJ669" s="112"/>
      <c r="GMK669" s="112"/>
      <c r="GML669" s="112"/>
      <c r="GMM669" s="112"/>
      <c r="GMN669" s="112"/>
      <c r="GMO669" s="112"/>
      <c r="GMP669" s="112"/>
      <c r="GMQ669" s="112"/>
      <c r="GMR669" s="112"/>
      <c r="GMS669" s="112"/>
      <c r="GMT669" s="112"/>
      <c r="GMU669" s="112"/>
      <c r="GMV669" s="112"/>
      <c r="GMW669" s="112"/>
      <c r="GMX669" s="112"/>
      <c r="GMY669" s="112"/>
      <c r="GMZ669" s="112"/>
      <c r="GNA669" s="112"/>
      <c r="GNB669" s="112"/>
      <c r="GNC669" s="112"/>
      <c r="GND669" s="112"/>
      <c r="GNE669" s="112"/>
      <c r="GNF669" s="112"/>
      <c r="GNG669" s="112"/>
      <c r="GNH669" s="112"/>
      <c r="GNI669" s="112"/>
      <c r="GNJ669" s="112"/>
      <c r="GNK669" s="112"/>
      <c r="GNL669" s="112"/>
      <c r="GNM669" s="112"/>
      <c r="GNN669" s="112"/>
      <c r="GNO669" s="112"/>
      <c r="GNP669" s="112"/>
      <c r="GNQ669" s="112"/>
      <c r="GNR669" s="112"/>
      <c r="GNS669" s="112"/>
      <c r="GNT669" s="112"/>
      <c r="GNU669" s="112"/>
      <c r="GNV669" s="112"/>
      <c r="GNW669" s="112"/>
      <c r="GNX669" s="112"/>
      <c r="GNY669" s="112"/>
      <c r="GNZ669" s="112"/>
      <c r="GOA669" s="112"/>
      <c r="GOB669" s="112"/>
      <c r="GOC669" s="112"/>
      <c r="GOD669" s="112"/>
      <c r="GOE669" s="112"/>
      <c r="GOF669" s="112"/>
      <c r="GOG669" s="112"/>
      <c r="GOH669" s="112"/>
      <c r="GOI669" s="112"/>
      <c r="GOJ669" s="112"/>
      <c r="GOK669" s="112"/>
      <c r="GOL669" s="112"/>
      <c r="GOM669" s="112"/>
      <c r="GON669" s="112"/>
      <c r="GOO669" s="112"/>
      <c r="GOP669" s="112"/>
      <c r="GOQ669" s="112"/>
      <c r="GOR669" s="112"/>
      <c r="GOS669" s="112"/>
      <c r="GOT669" s="112"/>
      <c r="GOU669" s="112"/>
      <c r="GOV669" s="112"/>
      <c r="GOW669" s="112"/>
      <c r="GOX669" s="112"/>
      <c r="GOY669" s="112"/>
      <c r="GOZ669" s="112"/>
      <c r="GPA669" s="112"/>
      <c r="GPB669" s="112"/>
      <c r="GPC669" s="112"/>
      <c r="GPD669" s="112"/>
      <c r="GPE669" s="112"/>
      <c r="GPF669" s="112"/>
      <c r="GPG669" s="112"/>
      <c r="GPH669" s="112"/>
      <c r="GPI669" s="112"/>
      <c r="GPJ669" s="112"/>
      <c r="GPK669" s="112"/>
      <c r="GPL669" s="112"/>
      <c r="GPM669" s="112"/>
      <c r="GPN669" s="112"/>
      <c r="GPO669" s="112"/>
      <c r="GPP669" s="112"/>
      <c r="GPQ669" s="112"/>
      <c r="GPR669" s="112"/>
      <c r="GPS669" s="112"/>
      <c r="GPT669" s="112"/>
      <c r="GPU669" s="112"/>
      <c r="GPV669" s="112"/>
      <c r="GPW669" s="112"/>
      <c r="GPX669" s="112"/>
      <c r="GPY669" s="112"/>
      <c r="GPZ669" s="112"/>
      <c r="GQA669" s="112"/>
      <c r="GQB669" s="112"/>
      <c r="GQC669" s="112"/>
      <c r="GQD669" s="112"/>
      <c r="GQE669" s="112"/>
      <c r="GQF669" s="112"/>
      <c r="GQG669" s="112"/>
      <c r="GQH669" s="112"/>
      <c r="GQI669" s="112"/>
      <c r="GQJ669" s="112"/>
      <c r="GQK669" s="112"/>
      <c r="GQL669" s="112"/>
      <c r="GQM669" s="112"/>
      <c r="GQN669" s="112"/>
      <c r="GQO669" s="112"/>
      <c r="GQP669" s="112"/>
      <c r="GQQ669" s="112"/>
      <c r="GQR669" s="112"/>
      <c r="GQS669" s="112"/>
      <c r="GQT669" s="112"/>
      <c r="GQU669" s="112"/>
      <c r="GQV669" s="112"/>
      <c r="GQW669" s="112"/>
      <c r="GQX669" s="112"/>
      <c r="GQY669" s="112"/>
      <c r="GQZ669" s="112"/>
      <c r="GRA669" s="112"/>
      <c r="GRB669" s="112"/>
      <c r="GRC669" s="112"/>
      <c r="GRD669" s="112"/>
      <c r="GRE669" s="112"/>
      <c r="GRF669" s="112"/>
      <c r="GRG669" s="112"/>
      <c r="GRH669" s="112"/>
      <c r="GRI669" s="112"/>
      <c r="GRJ669" s="112"/>
      <c r="GRK669" s="112"/>
      <c r="GRL669" s="112"/>
      <c r="GRM669" s="112"/>
      <c r="GRN669" s="112"/>
      <c r="GRO669" s="112"/>
      <c r="GRP669" s="112"/>
      <c r="GRQ669" s="112"/>
      <c r="GRR669" s="112"/>
      <c r="GRS669" s="112"/>
      <c r="GRT669" s="112"/>
      <c r="GRU669" s="112"/>
      <c r="GRV669" s="112"/>
      <c r="GRW669" s="112"/>
      <c r="GRX669" s="112"/>
      <c r="GRY669" s="112"/>
      <c r="GRZ669" s="112"/>
      <c r="GSA669" s="112"/>
      <c r="GSB669" s="112"/>
      <c r="GSC669" s="112"/>
      <c r="GSD669" s="112"/>
      <c r="GSE669" s="112"/>
      <c r="GSF669" s="112"/>
      <c r="GSG669" s="112"/>
      <c r="GSH669" s="112"/>
      <c r="GSI669" s="112"/>
      <c r="GSJ669" s="112"/>
      <c r="GSK669" s="112"/>
      <c r="GSL669" s="112"/>
      <c r="GSM669" s="112"/>
      <c r="GSN669" s="112"/>
      <c r="GSO669" s="112"/>
      <c r="GSP669" s="112"/>
      <c r="GSQ669" s="112"/>
      <c r="GSR669" s="112"/>
      <c r="GSS669" s="112"/>
      <c r="GST669" s="112"/>
      <c r="GSU669" s="112"/>
      <c r="GSV669" s="112"/>
      <c r="GSW669" s="112"/>
      <c r="GSX669" s="112"/>
      <c r="GSY669" s="112"/>
      <c r="GSZ669" s="112"/>
      <c r="GTA669" s="112"/>
      <c r="GTB669" s="112"/>
      <c r="GTC669" s="112"/>
      <c r="GTD669" s="112"/>
      <c r="GTE669" s="112"/>
      <c r="GTF669" s="112"/>
      <c r="GTG669" s="112"/>
      <c r="GTH669" s="112"/>
      <c r="GTI669" s="112"/>
      <c r="GTJ669" s="112"/>
      <c r="GTK669" s="112"/>
      <c r="GTL669" s="112"/>
      <c r="GTM669" s="112"/>
      <c r="GTN669" s="112"/>
      <c r="GTO669" s="112"/>
      <c r="GTP669" s="112"/>
      <c r="GTQ669" s="112"/>
      <c r="GTR669" s="112"/>
      <c r="GTS669" s="112"/>
      <c r="GTT669" s="112"/>
      <c r="GTU669" s="112"/>
      <c r="GTV669" s="112"/>
      <c r="GTW669" s="112"/>
      <c r="GTX669" s="112"/>
      <c r="GTY669" s="112"/>
      <c r="GTZ669" s="112"/>
      <c r="GUA669" s="112"/>
      <c r="GUB669" s="112"/>
      <c r="GUC669" s="112"/>
      <c r="GUD669" s="112"/>
      <c r="GUE669" s="112"/>
      <c r="GUF669" s="112"/>
      <c r="GUG669" s="112"/>
      <c r="GUH669" s="112"/>
      <c r="GUI669" s="112"/>
      <c r="GUJ669" s="112"/>
      <c r="GUK669" s="112"/>
      <c r="GUL669" s="112"/>
      <c r="GUM669" s="112"/>
      <c r="GUN669" s="112"/>
      <c r="GUO669" s="112"/>
      <c r="GUP669" s="112"/>
      <c r="GUQ669" s="112"/>
      <c r="GUR669" s="112"/>
      <c r="GUS669" s="112"/>
      <c r="GUT669" s="112"/>
      <c r="GUU669" s="112"/>
      <c r="GUV669" s="112"/>
      <c r="GUW669" s="112"/>
      <c r="GUX669" s="112"/>
      <c r="GUY669" s="112"/>
      <c r="GUZ669" s="112"/>
      <c r="GVA669" s="112"/>
      <c r="GVB669" s="112"/>
      <c r="GVC669" s="112"/>
      <c r="GVD669" s="112"/>
      <c r="GVE669" s="112"/>
      <c r="GVF669" s="112"/>
      <c r="GVG669" s="112"/>
      <c r="GVH669" s="112"/>
      <c r="GVI669" s="112"/>
      <c r="GVJ669" s="112"/>
      <c r="GVK669" s="112"/>
      <c r="GVL669" s="112"/>
      <c r="GVM669" s="112"/>
      <c r="GVN669" s="112"/>
      <c r="GVO669" s="112"/>
      <c r="GVP669" s="112"/>
      <c r="GVQ669" s="112"/>
      <c r="GVR669" s="112"/>
      <c r="GVS669" s="112"/>
      <c r="GVT669" s="112"/>
      <c r="GVU669" s="112"/>
      <c r="GVV669" s="112"/>
      <c r="GVW669" s="112"/>
      <c r="GVX669" s="112"/>
      <c r="GVY669" s="112"/>
      <c r="GVZ669" s="112"/>
      <c r="GWA669" s="112"/>
      <c r="GWB669" s="112"/>
      <c r="GWC669" s="112"/>
      <c r="GWD669" s="112"/>
      <c r="GWE669" s="112"/>
      <c r="GWF669" s="112"/>
      <c r="GWG669" s="112"/>
      <c r="GWH669" s="112"/>
      <c r="GWI669" s="112"/>
      <c r="GWJ669" s="112"/>
      <c r="GWK669" s="112"/>
      <c r="GWL669" s="112"/>
      <c r="GWM669" s="112"/>
      <c r="GWN669" s="112"/>
      <c r="GWO669" s="112"/>
      <c r="GWP669" s="112"/>
      <c r="GWQ669" s="112"/>
      <c r="GWR669" s="112"/>
      <c r="GWS669" s="112"/>
      <c r="GWT669" s="112"/>
      <c r="GWU669" s="112"/>
      <c r="GWV669" s="112"/>
      <c r="GWW669" s="112"/>
      <c r="GWX669" s="112"/>
      <c r="GWY669" s="112"/>
      <c r="GWZ669" s="112"/>
      <c r="GXA669" s="112"/>
      <c r="GXB669" s="112"/>
      <c r="GXC669" s="112"/>
      <c r="GXD669" s="112"/>
      <c r="GXE669" s="112"/>
      <c r="GXF669" s="112"/>
      <c r="GXG669" s="112"/>
      <c r="GXH669" s="112"/>
      <c r="GXI669" s="112"/>
      <c r="GXJ669" s="112"/>
      <c r="GXK669" s="112"/>
      <c r="GXL669" s="112"/>
      <c r="GXM669" s="112"/>
      <c r="GXN669" s="112"/>
      <c r="GXO669" s="112"/>
      <c r="GXP669" s="112"/>
      <c r="GXQ669" s="112"/>
      <c r="GXR669" s="112"/>
      <c r="GXS669" s="112"/>
      <c r="GXT669" s="112"/>
      <c r="GXU669" s="112"/>
      <c r="GXV669" s="112"/>
      <c r="GXW669" s="112"/>
      <c r="GXX669" s="112"/>
      <c r="GXY669" s="112"/>
      <c r="GXZ669" s="112"/>
      <c r="GYA669" s="112"/>
      <c r="GYB669" s="112"/>
      <c r="GYC669" s="112"/>
      <c r="GYD669" s="112"/>
      <c r="GYE669" s="112"/>
      <c r="GYF669" s="112"/>
      <c r="GYG669" s="112"/>
      <c r="GYH669" s="112"/>
      <c r="GYI669" s="112"/>
      <c r="GYJ669" s="112"/>
      <c r="GYK669" s="112"/>
      <c r="GYL669" s="112"/>
      <c r="GYM669" s="112"/>
      <c r="GYN669" s="112"/>
      <c r="GYO669" s="112"/>
      <c r="GYP669" s="112"/>
      <c r="GYQ669" s="112"/>
      <c r="GYR669" s="112"/>
      <c r="GYS669" s="112"/>
      <c r="GYT669" s="112"/>
      <c r="GYU669" s="112"/>
      <c r="GYV669" s="112"/>
      <c r="GYW669" s="112"/>
      <c r="GYX669" s="112"/>
      <c r="GYY669" s="112"/>
      <c r="GYZ669" s="112"/>
      <c r="GZA669" s="112"/>
      <c r="GZB669" s="112"/>
      <c r="GZC669" s="112"/>
      <c r="GZD669" s="112"/>
      <c r="GZE669" s="112"/>
      <c r="GZF669" s="112"/>
      <c r="GZG669" s="112"/>
      <c r="GZH669" s="112"/>
      <c r="GZI669" s="112"/>
      <c r="GZJ669" s="112"/>
      <c r="GZK669" s="112"/>
      <c r="GZL669" s="112"/>
      <c r="GZM669" s="112"/>
      <c r="GZN669" s="112"/>
      <c r="GZO669" s="112"/>
      <c r="GZP669" s="112"/>
      <c r="GZQ669" s="112"/>
      <c r="GZR669" s="112"/>
      <c r="GZS669" s="112"/>
      <c r="GZT669" s="112"/>
      <c r="GZU669" s="112"/>
      <c r="GZV669" s="112"/>
      <c r="GZW669" s="112"/>
      <c r="GZX669" s="112"/>
      <c r="GZY669" s="112"/>
      <c r="GZZ669" s="112"/>
      <c r="HAA669" s="112"/>
      <c r="HAB669" s="112"/>
      <c r="HAC669" s="112"/>
      <c r="HAD669" s="112"/>
      <c r="HAE669" s="112"/>
      <c r="HAF669" s="112"/>
      <c r="HAG669" s="112"/>
      <c r="HAH669" s="112"/>
      <c r="HAI669" s="112"/>
      <c r="HAJ669" s="112"/>
      <c r="HAK669" s="112"/>
      <c r="HAL669" s="112"/>
      <c r="HAM669" s="112"/>
      <c r="HAN669" s="112"/>
      <c r="HAO669" s="112"/>
      <c r="HAP669" s="112"/>
      <c r="HAQ669" s="112"/>
      <c r="HAR669" s="112"/>
      <c r="HAS669" s="112"/>
      <c r="HAT669" s="112"/>
      <c r="HAU669" s="112"/>
      <c r="HAV669" s="112"/>
      <c r="HAW669" s="112"/>
      <c r="HAX669" s="112"/>
      <c r="HAY669" s="112"/>
      <c r="HAZ669" s="112"/>
      <c r="HBA669" s="112"/>
      <c r="HBB669" s="112"/>
      <c r="HBC669" s="112"/>
      <c r="HBD669" s="112"/>
      <c r="HBE669" s="112"/>
      <c r="HBF669" s="112"/>
      <c r="HBG669" s="112"/>
      <c r="HBH669" s="112"/>
      <c r="HBI669" s="112"/>
      <c r="HBJ669" s="112"/>
      <c r="HBK669" s="112"/>
      <c r="HBL669" s="112"/>
      <c r="HBM669" s="112"/>
      <c r="HBN669" s="112"/>
      <c r="HBO669" s="112"/>
      <c r="HBP669" s="112"/>
      <c r="HBQ669" s="112"/>
      <c r="HBR669" s="112"/>
      <c r="HBS669" s="112"/>
      <c r="HBT669" s="112"/>
      <c r="HBU669" s="112"/>
      <c r="HBV669" s="112"/>
      <c r="HBW669" s="112"/>
      <c r="HBX669" s="112"/>
      <c r="HBY669" s="112"/>
      <c r="HBZ669" s="112"/>
      <c r="HCA669" s="112"/>
      <c r="HCB669" s="112"/>
      <c r="HCC669" s="112"/>
      <c r="HCD669" s="112"/>
      <c r="HCE669" s="112"/>
      <c r="HCF669" s="112"/>
      <c r="HCG669" s="112"/>
      <c r="HCH669" s="112"/>
      <c r="HCI669" s="112"/>
      <c r="HCJ669" s="112"/>
      <c r="HCK669" s="112"/>
      <c r="HCL669" s="112"/>
      <c r="HCM669" s="112"/>
      <c r="HCN669" s="112"/>
      <c r="HCO669" s="112"/>
      <c r="HCP669" s="112"/>
      <c r="HCQ669" s="112"/>
      <c r="HCR669" s="112"/>
      <c r="HCS669" s="112"/>
      <c r="HCT669" s="112"/>
      <c r="HCU669" s="112"/>
      <c r="HCV669" s="112"/>
      <c r="HCW669" s="112"/>
      <c r="HCX669" s="112"/>
      <c r="HCY669" s="112"/>
      <c r="HCZ669" s="112"/>
      <c r="HDA669" s="112"/>
      <c r="HDB669" s="112"/>
      <c r="HDC669" s="112"/>
      <c r="HDD669" s="112"/>
      <c r="HDE669" s="112"/>
      <c r="HDF669" s="112"/>
      <c r="HDG669" s="112"/>
      <c r="HDH669" s="112"/>
      <c r="HDI669" s="112"/>
      <c r="HDJ669" s="112"/>
      <c r="HDK669" s="112"/>
      <c r="HDL669" s="112"/>
      <c r="HDM669" s="112"/>
      <c r="HDN669" s="112"/>
      <c r="HDO669" s="112"/>
      <c r="HDP669" s="112"/>
      <c r="HDQ669" s="112"/>
      <c r="HDR669" s="112"/>
      <c r="HDS669" s="112"/>
      <c r="HDT669" s="112"/>
      <c r="HDU669" s="112"/>
      <c r="HDV669" s="112"/>
      <c r="HDW669" s="112"/>
      <c r="HDX669" s="112"/>
      <c r="HDY669" s="112"/>
      <c r="HDZ669" s="112"/>
      <c r="HEA669" s="112"/>
      <c r="HEB669" s="112"/>
      <c r="HEC669" s="112"/>
      <c r="HED669" s="112"/>
      <c r="HEE669" s="112"/>
      <c r="HEF669" s="112"/>
      <c r="HEG669" s="112"/>
      <c r="HEH669" s="112"/>
      <c r="HEI669" s="112"/>
      <c r="HEJ669" s="112"/>
      <c r="HEK669" s="112"/>
      <c r="HEL669" s="112"/>
      <c r="HEM669" s="112"/>
      <c r="HEN669" s="112"/>
      <c r="HEO669" s="112"/>
      <c r="HEP669" s="112"/>
      <c r="HEQ669" s="112"/>
      <c r="HER669" s="112"/>
      <c r="HES669" s="112"/>
      <c r="HET669" s="112"/>
      <c r="HEU669" s="112"/>
      <c r="HEV669" s="112"/>
      <c r="HEW669" s="112"/>
      <c r="HEX669" s="112"/>
      <c r="HEY669" s="112"/>
      <c r="HEZ669" s="112"/>
      <c r="HFA669" s="112"/>
      <c r="HFB669" s="112"/>
      <c r="HFC669" s="112"/>
      <c r="HFD669" s="112"/>
      <c r="HFE669" s="112"/>
      <c r="HFF669" s="112"/>
      <c r="HFG669" s="112"/>
      <c r="HFH669" s="112"/>
      <c r="HFI669" s="112"/>
      <c r="HFJ669" s="112"/>
      <c r="HFK669" s="112"/>
      <c r="HFL669" s="112"/>
      <c r="HFM669" s="112"/>
      <c r="HFN669" s="112"/>
      <c r="HFO669" s="112"/>
      <c r="HFP669" s="112"/>
      <c r="HFQ669" s="112"/>
      <c r="HFR669" s="112"/>
      <c r="HFS669" s="112"/>
      <c r="HFT669" s="112"/>
      <c r="HFU669" s="112"/>
      <c r="HFV669" s="112"/>
      <c r="HFW669" s="112"/>
      <c r="HFX669" s="112"/>
      <c r="HFY669" s="112"/>
      <c r="HFZ669" s="112"/>
      <c r="HGA669" s="112"/>
      <c r="HGB669" s="112"/>
      <c r="HGC669" s="112"/>
      <c r="HGD669" s="112"/>
      <c r="HGE669" s="112"/>
      <c r="HGF669" s="112"/>
      <c r="HGG669" s="112"/>
      <c r="HGH669" s="112"/>
      <c r="HGI669" s="112"/>
      <c r="HGJ669" s="112"/>
      <c r="HGK669" s="112"/>
      <c r="HGL669" s="112"/>
      <c r="HGM669" s="112"/>
      <c r="HGN669" s="112"/>
      <c r="HGO669" s="112"/>
      <c r="HGP669" s="112"/>
      <c r="HGQ669" s="112"/>
      <c r="HGR669" s="112"/>
      <c r="HGS669" s="112"/>
      <c r="HGT669" s="112"/>
      <c r="HGU669" s="112"/>
      <c r="HGV669" s="112"/>
      <c r="HGW669" s="112"/>
      <c r="HGX669" s="112"/>
      <c r="HGY669" s="112"/>
      <c r="HGZ669" s="112"/>
      <c r="HHA669" s="112"/>
      <c r="HHB669" s="112"/>
      <c r="HHC669" s="112"/>
      <c r="HHD669" s="112"/>
      <c r="HHE669" s="112"/>
      <c r="HHF669" s="112"/>
      <c r="HHG669" s="112"/>
      <c r="HHH669" s="112"/>
      <c r="HHI669" s="112"/>
      <c r="HHJ669" s="112"/>
      <c r="HHK669" s="112"/>
      <c r="HHL669" s="112"/>
      <c r="HHM669" s="112"/>
      <c r="HHN669" s="112"/>
      <c r="HHO669" s="112"/>
      <c r="HHP669" s="112"/>
      <c r="HHQ669" s="112"/>
      <c r="HHR669" s="112"/>
      <c r="HHS669" s="112"/>
      <c r="HHT669" s="112"/>
      <c r="HHU669" s="112"/>
      <c r="HHV669" s="112"/>
      <c r="HHW669" s="112"/>
      <c r="HHX669" s="112"/>
      <c r="HHY669" s="112"/>
      <c r="HHZ669" s="112"/>
      <c r="HIA669" s="112"/>
      <c r="HIB669" s="112"/>
      <c r="HIC669" s="112"/>
      <c r="HID669" s="112"/>
      <c r="HIE669" s="112"/>
      <c r="HIF669" s="112"/>
      <c r="HIG669" s="112"/>
      <c r="HIH669" s="112"/>
      <c r="HII669" s="112"/>
      <c r="HIJ669" s="112"/>
      <c r="HIK669" s="112"/>
      <c r="HIL669" s="112"/>
      <c r="HIM669" s="112"/>
      <c r="HIN669" s="112"/>
      <c r="HIO669" s="112"/>
      <c r="HIP669" s="112"/>
      <c r="HIQ669" s="112"/>
      <c r="HIR669" s="112"/>
      <c r="HIS669" s="112"/>
      <c r="HIT669" s="112"/>
      <c r="HIU669" s="112"/>
      <c r="HIV669" s="112"/>
      <c r="HIW669" s="112"/>
      <c r="HIX669" s="112"/>
      <c r="HIY669" s="112"/>
      <c r="HIZ669" s="112"/>
      <c r="HJA669" s="112"/>
      <c r="HJB669" s="112"/>
      <c r="HJC669" s="112"/>
      <c r="HJD669" s="112"/>
      <c r="HJE669" s="112"/>
      <c r="HJF669" s="112"/>
      <c r="HJG669" s="112"/>
      <c r="HJH669" s="112"/>
      <c r="HJI669" s="112"/>
      <c r="HJJ669" s="112"/>
      <c r="HJK669" s="112"/>
      <c r="HJL669" s="112"/>
      <c r="HJM669" s="112"/>
      <c r="HJN669" s="112"/>
      <c r="HJO669" s="112"/>
      <c r="HJP669" s="112"/>
      <c r="HJQ669" s="112"/>
      <c r="HJR669" s="112"/>
      <c r="HJS669" s="112"/>
      <c r="HJT669" s="112"/>
      <c r="HJU669" s="112"/>
      <c r="HJV669" s="112"/>
      <c r="HJW669" s="112"/>
      <c r="HJX669" s="112"/>
      <c r="HJY669" s="112"/>
      <c r="HJZ669" s="112"/>
      <c r="HKA669" s="112"/>
      <c r="HKB669" s="112"/>
      <c r="HKC669" s="112"/>
      <c r="HKD669" s="112"/>
      <c r="HKE669" s="112"/>
      <c r="HKF669" s="112"/>
      <c r="HKG669" s="112"/>
      <c r="HKH669" s="112"/>
      <c r="HKI669" s="112"/>
      <c r="HKJ669" s="112"/>
      <c r="HKK669" s="112"/>
      <c r="HKL669" s="112"/>
      <c r="HKM669" s="112"/>
      <c r="HKN669" s="112"/>
      <c r="HKO669" s="112"/>
      <c r="HKP669" s="112"/>
      <c r="HKQ669" s="112"/>
      <c r="HKR669" s="112"/>
      <c r="HKS669" s="112"/>
      <c r="HKT669" s="112"/>
      <c r="HKU669" s="112"/>
      <c r="HKV669" s="112"/>
      <c r="HKW669" s="112"/>
      <c r="HKX669" s="112"/>
      <c r="HKY669" s="112"/>
      <c r="HKZ669" s="112"/>
      <c r="HLA669" s="112"/>
      <c r="HLB669" s="112"/>
      <c r="HLC669" s="112"/>
      <c r="HLD669" s="112"/>
      <c r="HLE669" s="112"/>
      <c r="HLF669" s="112"/>
      <c r="HLG669" s="112"/>
      <c r="HLH669" s="112"/>
      <c r="HLI669" s="112"/>
      <c r="HLJ669" s="112"/>
      <c r="HLK669" s="112"/>
      <c r="HLL669" s="112"/>
      <c r="HLM669" s="112"/>
      <c r="HLN669" s="112"/>
      <c r="HLO669" s="112"/>
      <c r="HLP669" s="112"/>
      <c r="HLQ669" s="112"/>
      <c r="HLR669" s="112"/>
      <c r="HLS669" s="112"/>
      <c r="HLT669" s="112"/>
      <c r="HLU669" s="112"/>
      <c r="HLV669" s="112"/>
      <c r="HLW669" s="112"/>
      <c r="HLX669" s="112"/>
      <c r="HLY669" s="112"/>
      <c r="HLZ669" s="112"/>
      <c r="HMA669" s="112"/>
      <c r="HMB669" s="112"/>
      <c r="HMC669" s="112"/>
      <c r="HMD669" s="112"/>
      <c r="HME669" s="112"/>
      <c r="HMF669" s="112"/>
      <c r="HMG669" s="112"/>
      <c r="HMH669" s="112"/>
      <c r="HMI669" s="112"/>
      <c r="HMJ669" s="112"/>
      <c r="HMK669" s="112"/>
      <c r="HML669" s="112"/>
      <c r="HMM669" s="112"/>
      <c r="HMN669" s="112"/>
      <c r="HMO669" s="112"/>
      <c r="HMP669" s="112"/>
      <c r="HMQ669" s="112"/>
      <c r="HMR669" s="112"/>
      <c r="HMS669" s="112"/>
      <c r="HMT669" s="112"/>
      <c r="HMU669" s="112"/>
      <c r="HMV669" s="112"/>
      <c r="HMW669" s="112"/>
      <c r="HMX669" s="112"/>
      <c r="HMY669" s="112"/>
      <c r="HMZ669" s="112"/>
      <c r="HNA669" s="112"/>
      <c r="HNB669" s="112"/>
      <c r="HNC669" s="112"/>
      <c r="HND669" s="112"/>
      <c r="HNE669" s="112"/>
      <c r="HNF669" s="112"/>
      <c r="HNG669" s="112"/>
      <c r="HNH669" s="112"/>
      <c r="HNI669" s="112"/>
      <c r="HNJ669" s="112"/>
      <c r="HNK669" s="112"/>
      <c r="HNL669" s="112"/>
      <c r="HNM669" s="112"/>
      <c r="HNN669" s="112"/>
      <c r="HNO669" s="112"/>
      <c r="HNP669" s="112"/>
      <c r="HNQ669" s="112"/>
      <c r="HNR669" s="112"/>
      <c r="HNS669" s="112"/>
      <c r="HNT669" s="112"/>
      <c r="HNU669" s="112"/>
      <c r="HNV669" s="112"/>
      <c r="HNW669" s="112"/>
      <c r="HNX669" s="112"/>
      <c r="HNY669" s="112"/>
      <c r="HNZ669" s="112"/>
      <c r="HOA669" s="112"/>
      <c r="HOB669" s="112"/>
      <c r="HOC669" s="112"/>
      <c r="HOD669" s="112"/>
      <c r="HOE669" s="112"/>
      <c r="HOF669" s="112"/>
      <c r="HOG669" s="112"/>
      <c r="HOH669" s="112"/>
      <c r="HOI669" s="112"/>
      <c r="HOJ669" s="112"/>
      <c r="HOK669" s="112"/>
      <c r="HOL669" s="112"/>
      <c r="HOM669" s="112"/>
      <c r="HON669" s="112"/>
      <c r="HOO669" s="112"/>
      <c r="HOP669" s="112"/>
      <c r="HOQ669" s="112"/>
      <c r="HOR669" s="112"/>
      <c r="HOS669" s="112"/>
      <c r="HOT669" s="112"/>
      <c r="HOU669" s="112"/>
      <c r="HOV669" s="112"/>
      <c r="HOW669" s="112"/>
      <c r="HOX669" s="112"/>
      <c r="HOY669" s="112"/>
      <c r="HOZ669" s="112"/>
      <c r="HPA669" s="112"/>
      <c r="HPB669" s="112"/>
      <c r="HPC669" s="112"/>
      <c r="HPD669" s="112"/>
      <c r="HPE669" s="112"/>
      <c r="HPF669" s="112"/>
      <c r="HPG669" s="112"/>
      <c r="HPH669" s="112"/>
      <c r="HPI669" s="112"/>
      <c r="HPJ669" s="112"/>
      <c r="HPK669" s="112"/>
      <c r="HPL669" s="112"/>
      <c r="HPM669" s="112"/>
      <c r="HPN669" s="112"/>
      <c r="HPO669" s="112"/>
      <c r="HPP669" s="112"/>
      <c r="HPQ669" s="112"/>
      <c r="HPR669" s="112"/>
      <c r="HPS669" s="112"/>
      <c r="HPT669" s="112"/>
      <c r="HPU669" s="112"/>
      <c r="HPV669" s="112"/>
      <c r="HPW669" s="112"/>
      <c r="HPX669" s="112"/>
      <c r="HPY669" s="112"/>
      <c r="HPZ669" s="112"/>
      <c r="HQA669" s="112"/>
      <c r="HQB669" s="112"/>
      <c r="HQC669" s="112"/>
      <c r="HQD669" s="112"/>
      <c r="HQE669" s="112"/>
      <c r="HQF669" s="112"/>
      <c r="HQG669" s="112"/>
      <c r="HQH669" s="112"/>
      <c r="HQI669" s="112"/>
      <c r="HQJ669" s="112"/>
      <c r="HQK669" s="112"/>
      <c r="HQL669" s="112"/>
      <c r="HQM669" s="112"/>
      <c r="HQN669" s="112"/>
      <c r="HQO669" s="112"/>
      <c r="HQP669" s="112"/>
      <c r="HQQ669" s="112"/>
      <c r="HQR669" s="112"/>
      <c r="HQS669" s="112"/>
      <c r="HQT669" s="112"/>
      <c r="HQU669" s="112"/>
      <c r="HQV669" s="112"/>
      <c r="HQW669" s="112"/>
      <c r="HQX669" s="112"/>
      <c r="HQY669" s="112"/>
      <c r="HQZ669" s="112"/>
      <c r="HRA669" s="112"/>
      <c r="HRB669" s="112"/>
      <c r="HRC669" s="112"/>
      <c r="HRD669" s="112"/>
      <c r="HRE669" s="112"/>
      <c r="HRF669" s="112"/>
      <c r="HRG669" s="112"/>
      <c r="HRH669" s="112"/>
      <c r="HRI669" s="112"/>
      <c r="HRJ669" s="112"/>
      <c r="HRK669" s="112"/>
      <c r="HRL669" s="112"/>
      <c r="HRM669" s="112"/>
      <c r="HRN669" s="112"/>
      <c r="HRO669" s="112"/>
      <c r="HRP669" s="112"/>
      <c r="HRQ669" s="112"/>
      <c r="HRR669" s="112"/>
      <c r="HRS669" s="112"/>
      <c r="HRT669" s="112"/>
      <c r="HRU669" s="112"/>
      <c r="HRV669" s="112"/>
      <c r="HRW669" s="112"/>
      <c r="HRX669" s="112"/>
      <c r="HRY669" s="112"/>
      <c r="HRZ669" s="112"/>
      <c r="HSA669" s="112"/>
      <c r="HSB669" s="112"/>
      <c r="HSC669" s="112"/>
      <c r="HSD669" s="112"/>
      <c r="HSE669" s="112"/>
      <c r="HSF669" s="112"/>
      <c r="HSG669" s="112"/>
      <c r="HSH669" s="112"/>
      <c r="HSI669" s="112"/>
      <c r="HSJ669" s="112"/>
      <c r="HSK669" s="112"/>
      <c r="HSL669" s="112"/>
      <c r="HSM669" s="112"/>
      <c r="HSN669" s="112"/>
      <c r="HSO669" s="112"/>
      <c r="HSP669" s="112"/>
      <c r="HSQ669" s="112"/>
      <c r="HSR669" s="112"/>
      <c r="HSS669" s="112"/>
      <c r="HST669" s="112"/>
      <c r="HSU669" s="112"/>
      <c r="HSV669" s="112"/>
      <c r="HSW669" s="112"/>
      <c r="HSX669" s="112"/>
      <c r="HSY669" s="112"/>
      <c r="HSZ669" s="112"/>
      <c r="HTA669" s="112"/>
      <c r="HTB669" s="112"/>
      <c r="HTC669" s="112"/>
      <c r="HTD669" s="112"/>
      <c r="HTE669" s="112"/>
      <c r="HTF669" s="112"/>
      <c r="HTG669" s="112"/>
      <c r="HTH669" s="112"/>
      <c r="HTI669" s="112"/>
      <c r="HTJ669" s="112"/>
      <c r="HTK669" s="112"/>
      <c r="HTL669" s="112"/>
      <c r="HTM669" s="112"/>
      <c r="HTN669" s="112"/>
      <c r="HTO669" s="112"/>
      <c r="HTP669" s="112"/>
      <c r="HTQ669" s="112"/>
      <c r="HTR669" s="112"/>
      <c r="HTS669" s="112"/>
      <c r="HTT669" s="112"/>
      <c r="HTU669" s="112"/>
      <c r="HTV669" s="112"/>
      <c r="HTW669" s="112"/>
      <c r="HTX669" s="112"/>
      <c r="HTY669" s="112"/>
      <c r="HTZ669" s="112"/>
      <c r="HUA669" s="112"/>
      <c r="HUB669" s="112"/>
      <c r="HUC669" s="112"/>
      <c r="HUD669" s="112"/>
      <c r="HUE669" s="112"/>
      <c r="HUF669" s="112"/>
      <c r="HUG669" s="112"/>
      <c r="HUH669" s="112"/>
      <c r="HUI669" s="112"/>
      <c r="HUJ669" s="112"/>
      <c r="HUK669" s="112"/>
      <c r="HUL669" s="112"/>
      <c r="HUM669" s="112"/>
      <c r="HUN669" s="112"/>
      <c r="HUO669" s="112"/>
      <c r="HUP669" s="112"/>
      <c r="HUQ669" s="112"/>
      <c r="HUR669" s="112"/>
      <c r="HUS669" s="112"/>
      <c r="HUT669" s="112"/>
      <c r="HUU669" s="112"/>
      <c r="HUV669" s="112"/>
      <c r="HUW669" s="112"/>
      <c r="HUX669" s="112"/>
      <c r="HUY669" s="112"/>
      <c r="HUZ669" s="112"/>
      <c r="HVA669" s="112"/>
      <c r="HVB669" s="112"/>
      <c r="HVC669" s="112"/>
      <c r="HVD669" s="112"/>
      <c r="HVE669" s="112"/>
      <c r="HVF669" s="112"/>
      <c r="HVG669" s="112"/>
      <c r="HVH669" s="112"/>
      <c r="HVI669" s="112"/>
      <c r="HVJ669" s="112"/>
      <c r="HVK669" s="112"/>
      <c r="HVL669" s="112"/>
      <c r="HVM669" s="112"/>
      <c r="HVN669" s="112"/>
      <c r="HVO669" s="112"/>
      <c r="HVP669" s="112"/>
      <c r="HVQ669" s="112"/>
      <c r="HVR669" s="112"/>
      <c r="HVS669" s="112"/>
      <c r="HVT669" s="112"/>
      <c r="HVU669" s="112"/>
      <c r="HVV669" s="112"/>
      <c r="HVW669" s="112"/>
      <c r="HVX669" s="112"/>
      <c r="HVY669" s="112"/>
      <c r="HVZ669" s="112"/>
      <c r="HWA669" s="112"/>
      <c r="HWB669" s="112"/>
      <c r="HWC669" s="112"/>
      <c r="HWD669" s="112"/>
      <c r="HWE669" s="112"/>
      <c r="HWF669" s="112"/>
      <c r="HWG669" s="112"/>
      <c r="HWH669" s="112"/>
      <c r="HWI669" s="112"/>
      <c r="HWJ669" s="112"/>
      <c r="HWK669" s="112"/>
      <c r="HWL669" s="112"/>
      <c r="HWM669" s="112"/>
      <c r="HWN669" s="112"/>
      <c r="HWO669" s="112"/>
      <c r="HWP669" s="112"/>
      <c r="HWQ669" s="112"/>
      <c r="HWR669" s="112"/>
      <c r="HWS669" s="112"/>
      <c r="HWT669" s="112"/>
      <c r="HWU669" s="112"/>
      <c r="HWV669" s="112"/>
      <c r="HWW669" s="112"/>
      <c r="HWX669" s="112"/>
      <c r="HWY669" s="112"/>
      <c r="HWZ669" s="112"/>
      <c r="HXA669" s="112"/>
      <c r="HXB669" s="112"/>
      <c r="HXC669" s="112"/>
      <c r="HXD669" s="112"/>
      <c r="HXE669" s="112"/>
      <c r="HXF669" s="112"/>
      <c r="HXG669" s="112"/>
      <c r="HXH669" s="112"/>
      <c r="HXI669" s="112"/>
      <c r="HXJ669" s="112"/>
      <c r="HXK669" s="112"/>
      <c r="HXL669" s="112"/>
      <c r="HXM669" s="112"/>
      <c r="HXN669" s="112"/>
      <c r="HXO669" s="112"/>
      <c r="HXP669" s="112"/>
      <c r="HXQ669" s="112"/>
      <c r="HXR669" s="112"/>
      <c r="HXS669" s="112"/>
      <c r="HXT669" s="112"/>
      <c r="HXU669" s="112"/>
      <c r="HXV669" s="112"/>
      <c r="HXW669" s="112"/>
      <c r="HXX669" s="112"/>
      <c r="HXY669" s="112"/>
      <c r="HXZ669" s="112"/>
      <c r="HYA669" s="112"/>
      <c r="HYB669" s="112"/>
      <c r="HYC669" s="112"/>
      <c r="HYD669" s="112"/>
      <c r="HYE669" s="112"/>
      <c r="HYF669" s="112"/>
      <c r="HYG669" s="112"/>
      <c r="HYH669" s="112"/>
      <c r="HYI669" s="112"/>
      <c r="HYJ669" s="112"/>
      <c r="HYK669" s="112"/>
      <c r="HYL669" s="112"/>
      <c r="HYM669" s="112"/>
      <c r="HYN669" s="112"/>
      <c r="HYO669" s="112"/>
      <c r="HYP669" s="112"/>
      <c r="HYQ669" s="112"/>
      <c r="HYR669" s="112"/>
      <c r="HYS669" s="112"/>
      <c r="HYT669" s="112"/>
      <c r="HYU669" s="112"/>
      <c r="HYV669" s="112"/>
      <c r="HYW669" s="112"/>
      <c r="HYX669" s="112"/>
      <c r="HYY669" s="112"/>
      <c r="HYZ669" s="112"/>
      <c r="HZA669" s="112"/>
      <c r="HZB669" s="112"/>
      <c r="HZC669" s="112"/>
      <c r="HZD669" s="112"/>
      <c r="HZE669" s="112"/>
      <c r="HZF669" s="112"/>
      <c r="HZG669" s="112"/>
      <c r="HZH669" s="112"/>
      <c r="HZI669" s="112"/>
      <c r="HZJ669" s="112"/>
      <c r="HZK669" s="112"/>
      <c r="HZL669" s="112"/>
      <c r="HZM669" s="112"/>
      <c r="HZN669" s="112"/>
      <c r="HZO669" s="112"/>
      <c r="HZP669" s="112"/>
      <c r="HZQ669" s="112"/>
      <c r="HZR669" s="112"/>
      <c r="HZS669" s="112"/>
      <c r="HZT669" s="112"/>
      <c r="HZU669" s="112"/>
      <c r="HZV669" s="112"/>
      <c r="HZW669" s="112"/>
      <c r="HZX669" s="112"/>
      <c r="HZY669" s="112"/>
      <c r="HZZ669" s="112"/>
      <c r="IAA669" s="112"/>
      <c r="IAB669" s="112"/>
      <c r="IAC669" s="112"/>
      <c r="IAD669" s="112"/>
      <c r="IAE669" s="112"/>
      <c r="IAF669" s="112"/>
      <c r="IAG669" s="112"/>
      <c r="IAH669" s="112"/>
      <c r="IAI669" s="112"/>
      <c r="IAJ669" s="112"/>
      <c r="IAK669" s="112"/>
      <c r="IAL669" s="112"/>
      <c r="IAM669" s="112"/>
      <c r="IAN669" s="112"/>
      <c r="IAO669" s="112"/>
      <c r="IAP669" s="112"/>
      <c r="IAQ669" s="112"/>
      <c r="IAR669" s="112"/>
      <c r="IAS669" s="112"/>
      <c r="IAT669" s="112"/>
      <c r="IAU669" s="112"/>
      <c r="IAV669" s="112"/>
      <c r="IAW669" s="112"/>
      <c r="IAX669" s="112"/>
      <c r="IAY669" s="112"/>
      <c r="IAZ669" s="112"/>
      <c r="IBA669" s="112"/>
      <c r="IBB669" s="112"/>
      <c r="IBC669" s="112"/>
      <c r="IBD669" s="112"/>
      <c r="IBE669" s="112"/>
      <c r="IBF669" s="112"/>
      <c r="IBG669" s="112"/>
      <c r="IBH669" s="112"/>
      <c r="IBI669" s="112"/>
      <c r="IBJ669" s="112"/>
      <c r="IBK669" s="112"/>
      <c r="IBL669" s="112"/>
      <c r="IBM669" s="112"/>
      <c r="IBN669" s="112"/>
      <c r="IBO669" s="112"/>
      <c r="IBP669" s="112"/>
      <c r="IBQ669" s="112"/>
      <c r="IBR669" s="112"/>
      <c r="IBS669" s="112"/>
      <c r="IBT669" s="112"/>
      <c r="IBU669" s="112"/>
      <c r="IBV669" s="112"/>
      <c r="IBW669" s="112"/>
      <c r="IBX669" s="112"/>
      <c r="IBY669" s="112"/>
      <c r="IBZ669" s="112"/>
      <c r="ICA669" s="112"/>
      <c r="ICB669" s="112"/>
      <c r="ICC669" s="112"/>
      <c r="ICD669" s="112"/>
      <c r="ICE669" s="112"/>
      <c r="ICF669" s="112"/>
      <c r="ICG669" s="112"/>
      <c r="ICH669" s="112"/>
      <c r="ICI669" s="112"/>
      <c r="ICJ669" s="112"/>
      <c r="ICK669" s="112"/>
      <c r="ICL669" s="112"/>
      <c r="ICM669" s="112"/>
      <c r="ICN669" s="112"/>
      <c r="ICO669" s="112"/>
      <c r="ICP669" s="112"/>
      <c r="ICQ669" s="112"/>
      <c r="ICR669" s="112"/>
      <c r="ICS669" s="112"/>
      <c r="ICT669" s="112"/>
      <c r="ICU669" s="112"/>
      <c r="ICV669" s="112"/>
      <c r="ICW669" s="112"/>
      <c r="ICX669" s="112"/>
      <c r="ICY669" s="112"/>
      <c r="ICZ669" s="112"/>
      <c r="IDA669" s="112"/>
      <c r="IDB669" s="112"/>
      <c r="IDC669" s="112"/>
      <c r="IDD669" s="112"/>
      <c r="IDE669" s="112"/>
      <c r="IDF669" s="112"/>
      <c r="IDG669" s="112"/>
      <c r="IDH669" s="112"/>
      <c r="IDI669" s="112"/>
      <c r="IDJ669" s="112"/>
      <c r="IDK669" s="112"/>
      <c r="IDL669" s="112"/>
      <c r="IDM669" s="112"/>
      <c r="IDN669" s="112"/>
      <c r="IDO669" s="112"/>
      <c r="IDP669" s="112"/>
      <c r="IDQ669" s="112"/>
      <c r="IDR669" s="112"/>
      <c r="IDS669" s="112"/>
      <c r="IDT669" s="112"/>
      <c r="IDU669" s="112"/>
      <c r="IDV669" s="112"/>
      <c r="IDW669" s="112"/>
      <c r="IDX669" s="112"/>
      <c r="IDY669" s="112"/>
      <c r="IDZ669" s="112"/>
      <c r="IEA669" s="112"/>
      <c r="IEB669" s="112"/>
      <c r="IEC669" s="112"/>
      <c r="IED669" s="112"/>
      <c r="IEE669" s="112"/>
      <c r="IEF669" s="112"/>
      <c r="IEG669" s="112"/>
      <c r="IEH669" s="112"/>
      <c r="IEI669" s="112"/>
      <c r="IEJ669" s="112"/>
      <c r="IEK669" s="112"/>
      <c r="IEL669" s="112"/>
      <c r="IEM669" s="112"/>
      <c r="IEN669" s="112"/>
      <c r="IEO669" s="112"/>
      <c r="IEP669" s="112"/>
      <c r="IEQ669" s="112"/>
      <c r="IER669" s="112"/>
      <c r="IES669" s="112"/>
      <c r="IET669" s="112"/>
      <c r="IEU669" s="112"/>
      <c r="IEV669" s="112"/>
      <c r="IEW669" s="112"/>
      <c r="IEX669" s="112"/>
      <c r="IEY669" s="112"/>
      <c r="IEZ669" s="112"/>
      <c r="IFA669" s="112"/>
      <c r="IFB669" s="112"/>
      <c r="IFC669" s="112"/>
      <c r="IFD669" s="112"/>
      <c r="IFE669" s="112"/>
      <c r="IFF669" s="112"/>
      <c r="IFG669" s="112"/>
      <c r="IFH669" s="112"/>
      <c r="IFI669" s="112"/>
      <c r="IFJ669" s="112"/>
      <c r="IFK669" s="112"/>
      <c r="IFL669" s="112"/>
      <c r="IFM669" s="112"/>
      <c r="IFN669" s="112"/>
      <c r="IFO669" s="112"/>
      <c r="IFP669" s="112"/>
      <c r="IFQ669" s="112"/>
      <c r="IFR669" s="112"/>
      <c r="IFS669" s="112"/>
      <c r="IFT669" s="112"/>
      <c r="IFU669" s="112"/>
      <c r="IFV669" s="112"/>
      <c r="IFW669" s="112"/>
      <c r="IFX669" s="112"/>
      <c r="IFY669" s="112"/>
      <c r="IFZ669" s="112"/>
      <c r="IGA669" s="112"/>
      <c r="IGB669" s="112"/>
      <c r="IGC669" s="112"/>
      <c r="IGD669" s="112"/>
      <c r="IGE669" s="112"/>
      <c r="IGF669" s="112"/>
      <c r="IGG669" s="112"/>
      <c r="IGH669" s="112"/>
      <c r="IGI669" s="112"/>
      <c r="IGJ669" s="112"/>
      <c r="IGK669" s="112"/>
      <c r="IGL669" s="112"/>
      <c r="IGM669" s="112"/>
      <c r="IGN669" s="112"/>
      <c r="IGO669" s="112"/>
      <c r="IGP669" s="112"/>
      <c r="IGQ669" s="112"/>
      <c r="IGR669" s="112"/>
      <c r="IGS669" s="112"/>
      <c r="IGT669" s="112"/>
      <c r="IGU669" s="112"/>
      <c r="IGV669" s="112"/>
      <c r="IGW669" s="112"/>
      <c r="IGX669" s="112"/>
      <c r="IGY669" s="112"/>
      <c r="IGZ669" s="112"/>
      <c r="IHA669" s="112"/>
      <c r="IHB669" s="112"/>
      <c r="IHC669" s="112"/>
      <c r="IHD669" s="112"/>
      <c r="IHE669" s="112"/>
      <c r="IHF669" s="112"/>
      <c r="IHG669" s="112"/>
      <c r="IHH669" s="112"/>
      <c r="IHI669" s="112"/>
      <c r="IHJ669" s="112"/>
      <c r="IHK669" s="112"/>
      <c r="IHL669" s="112"/>
      <c r="IHM669" s="112"/>
      <c r="IHN669" s="112"/>
      <c r="IHO669" s="112"/>
      <c r="IHP669" s="112"/>
      <c r="IHQ669" s="112"/>
      <c r="IHR669" s="112"/>
      <c r="IHS669" s="112"/>
      <c r="IHT669" s="112"/>
      <c r="IHU669" s="112"/>
      <c r="IHV669" s="112"/>
      <c r="IHW669" s="112"/>
      <c r="IHX669" s="112"/>
      <c r="IHY669" s="112"/>
      <c r="IHZ669" s="112"/>
      <c r="IIA669" s="112"/>
      <c r="IIB669" s="112"/>
      <c r="IIC669" s="112"/>
      <c r="IID669" s="112"/>
      <c r="IIE669" s="112"/>
      <c r="IIF669" s="112"/>
      <c r="IIG669" s="112"/>
      <c r="IIH669" s="112"/>
      <c r="III669" s="112"/>
      <c r="IIJ669" s="112"/>
      <c r="IIK669" s="112"/>
      <c r="IIL669" s="112"/>
      <c r="IIM669" s="112"/>
      <c r="IIN669" s="112"/>
      <c r="IIO669" s="112"/>
      <c r="IIP669" s="112"/>
      <c r="IIQ669" s="112"/>
      <c r="IIR669" s="112"/>
      <c r="IIS669" s="112"/>
      <c r="IIT669" s="112"/>
      <c r="IIU669" s="112"/>
      <c r="IIV669" s="112"/>
      <c r="IIW669" s="112"/>
      <c r="IIX669" s="112"/>
      <c r="IIY669" s="112"/>
      <c r="IIZ669" s="112"/>
      <c r="IJA669" s="112"/>
      <c r="IJB669" s="112"/>
      <c r="IJC669" s="112"/>
      <c r="IJD669" s="112"/>
      <c r="IJE669" s="112"/>
      <c r="IJF669" s="112"/>
      <c r="IJG669" s="112"/>
      <c r="IJH669" s="112"/>
      <c r="IJI669" s="112"/>
      <c r="IJJ669" s="112"/>
      <c r="IJK669" s="112"/>
      <c r="IJL669" s="112"/>
      <c r="IJM669" s="112"/>
      <c r="IJN669" s="112"/>
      <c r="IJO669" s="112"/>
      <c r="IJP669" s="112"/>
      <c r="IJQ669" s="112"/>
      <c r="IJR669" s="112"/>
      <c r="IJS669" s="112"/>
      <c r="IJT669" s="112"/>
      <c r="IJU669" s="112"/>
      <c r="IJV669" s="112"/>
      <c r="IJW669" s="112"/>
      <c r="IJX669" s="112"/>
      <c r="IJY669" s="112"/>
      <c r="IJZ669" s="112"/>
      <c r="IKA669" s="112"/>
      <c r="IKB669" s="112"/>
      <c r="IKC669" s="112"/>
      <c r="IKD669" s="112"/>
      <c r="IKE669" s="112"/>
      <c r="IKF669" s="112"/>
      <c r="IKG669" s="112"/>
      <c r="IKH669" s="112"/>
      <c r="IKI669" s="112"/>
      <c r="IKJ669" s="112"/>
      <c r="IKK669" s="112"/>
      <c r="IKL669" s="112"/>
      <c r="IKM669" s="112"/>
      <c r="IKN669" s="112"/>
      <c r="IKO669" s="112"/>
      <c r="IKP669" s="112"/>
      <c r="IKQ669" s="112"/>
      <c r="IKR669" s="112"/>
      <c r="IKS669" s="112"/>
      <c r="IKT669" s="112"/>
      <c r="IKU669" s="112"/>
      <c r="IKV669" s="112"/>
      <c r="IKW669" s="112"/>
      <c r="IKX669" s="112"/>
      <c r="IKY669" s="112"/>
      <c r="IKZ669" s="112"/>
      <c r="ILA669" s="112"/>
      <c r="ILB669" s="112"/>
      <c r="ILC669" s="112"/>
      <c r="ILD669" s="112"/>
      <c r="ILE669" s="112"/>
      <c r="ILF669" s="112"/>
      <c r="ILG669" s="112"/>
      <c r="ILH669" s="112"/>
      <c r="ILI669" s="112"/>
      <c r="ILJ669" s="112"/>
      <c r="ILK669" s="112"/>
      <c r="ILL669" s="112"/>
      <c r="ILM669" s="112"/>
      <c r="ILN669" s="112"/>
      <c r="ILO669" s="112"/>
      <c r="ILP669" s="112"/>
      <c r="ILQ669" s="112"/>
      <c r="ILR669" s="112"/>
      <c r="ILS669" s="112"/>
      <c r="ILT669" s="112"/>
      <c r="ILU669" s="112"/>
      <c r="ILV669" s="112"/>
      <c r="ILW669" s="112"/>
      <c r="ILX669" s="112"/>
      <c r="ILY669" s="112"/>
      <c r="ILZ669" s="112"/>
      <c r="IMA669" s="112"/>
      <c r="IMB669" s="112"/>
      <c r="IMC669" s="112"/>
      <c r="IMD669" s="112"/>
      <c r="IME669" s="112"/>
      <c r="IMF669" s="112"/>
      <c r="IMG669" s="112"/>
      <c r="IMH669" s="112"/>
      <c r="IMI669" s="112"/>
      <c r="IMJ669" s="112"/>
      <c r="IMK669" s="112"/>
      <c r="IML669" s="112"/>
      <c r="IMM669" s="112"/>
      <c r="IMN669" s="112"/>
      <c r="IMO669" s="112"/>
      <c r="IMP669" s="112"/>
      <c r="IMQ669" s="112"/>
      <c r="IMR669" s="112"/>
      <c r="IMS669" s="112"/>
      <c r="IMT669" s="112"/>
      <c r="IMU669" s="112"/>
      <c r="IMV669" s="112"/>
      <c r="IMW669" s="112"/>
      <c r="IMX669" s="112"/>
      <c r="IMY669" s="112"/>
      <c r="IMZ669" s="112"/>
      <c r="INA669" s="112"/>
      <c r="INB669" s="112"/>
      <c r="INC669" s="112"/>
      <c r="IND669" s="112"/>
      <c r="INE669" s="112"/>
      <c r="INF669" s="112"/>
      <c r="ING669" s="112"/>
      <c r="INH669" s="112"/>
      <c r="INI669" s="112"/>
      <c r="INJ669" s="112"/>
      <c r="INK669" s="112"/>
      <c r="INL669" s="112"/>
      <c r="INM669" s="112"/>
      <c r="INN669" s="112"/>
      <c r="INO669" s="112"/>
      <c r="INP669" s="112"/>
      <c r="INQ669" s="112"/>
      <c r="INR669" s="112"/>
      <c r="INS669" s="112"/>
      <c r="INT669" s="112"/>
      <c r="INU669" s="112"/>
      <c r="INV669" s="112"/>
      <c r="INW669" s="112"/>
      <c r="INX669" s="112"/>
      <c r="INY669" s="112"/>
      <c r="INZ669" s="112"/>
      <c r="IOA669" s="112"/>
      <c r="IOB669" s="112"/>
      <c r="IOC669" s="112"/>
      <c r="IOD669" s="112"/>
      <c r="IOE669" s="112"/>
      <c r="IOF669" s="112"/>
      <c r="IOG669" s="112"/>
      <c r="IOH669" s="112"/>
      <c r="IOI669" s="112"/>
      <c r="IOJ669" s="112"/>
      <c r="IOK669" s="112"/>
      <c r="IOL669" s="112"/>
      <c r="IOM669" s="112"/>
      <c r="ION669" s="112"/>
      <c r="IOO669" s="112"/>
      <c r="IOP669" s="112"/>
      <c r="IOQ669" s="112"/>
      <c r="IOR669" s="112"/>
      <c r="IOS669" s="112"/>
      <c r="IOT669" s="112"/>
      <c r="IOU669" s="112"/>
      <c r="IOV669" s="112"/>
      <c r="IOW669" s="112"/>
      <c r="IOX669" s="112"/>
      <c r="IOY669" s="112"/>
      <c r="IOZ669" s="112"/>
      <c r="IPA669" s="112"/>
      <c r="IPB669" s="112"/>
      <c r="IPC669" s="112"/>
      <c r="IPD669" s="112"/>
      <c r="IPE669" s="112"/>
      <c r="IPF669" s="112"/>
      <c r="IPG669" s="112"/>
      <c r="IPH669" s="112"/>
      <c r="IPI669" s="112"/>
      <c r="IPJ669" s="112"/>
      <c r="IPK669" s="112"/>
      <c r="IPL669" s="112"/>
      <c r="IPM669" s="112"/>
      <c r="IPN669" s="112"/>
      <c r="IPO669" s="112"/>
      <c r="IPP669" s="112"/>
      <c r="IPQ669" s="112"/>
      <c r="IPR669" s="112"/>
      <c r="IPS669" s="112"/>
      <c r="IPT669" s="112"/>
      <c r="IPU669" s="112"/>
      <c r="IPV669" s="112"/>
      <c r="IPW669" s="112"/>
      <c r="IPX669" s="112"/>
      <c r="IPY669" s="112"/>
      <c r="IPZ669" s="112"/>
      <c r="IQA669" s="112"/>
      <c r="IQB669" s="112"/>
      <c r="IQC669" s="112"/>
      <c r="IQD669" s="112"/>
      <c r="IQE669" s="112"/>
      <c r="IQF669" s="112"/>
      <c r="IQG669" s="112"/>
      <c r="IQH669" s="112"/>
      <c r="IQI669" s="112"/>
      <c r="IQJ669" s="112"/>
      <c r="IQK669" s="112"/>
      <c r="IQL669" s="112"/>
      <c r="IQM669" s="112"/>
      <c r="IQN669" s="112"/>
      <c r="IQO669" s="112"/>
      <c r="IQP669" s="112"/>
      <c r="IQQ669" s="112"/>
      <c r="IQR669" s="112"/>
      <c r="IQS669" s="112"/>
      <c r="IQT669" s="112"/>
      <c r="IQU669" s="112"/>
      <c r="IQV669" s="112"/>
      <c r="IQW669" s="112"/>
      <c r="IQX669" s="112"/>
      <c r="IQY669" s="112"/>
      <c r="IQZ669" s="112"/>
      <c r="IRA669" s="112"/>
      <c r="IRB669" s="112"/>
      <c r="IRC669" s="112"/>
      <c r="IRD669" s="112"/>
      <c r="IRE669" s="112"/>
      <c r="IRF669" s="112"/>
      <c r="IRG669" s="112"/>
      <c r="IRH669" s="112"/>
      <c r="IRI669" s="112"/>
      <c r="IRJ669" s="112"/>
      <c r="IRK669" s="112"/>
      <c r="IRL669" s="112"/>
      <c r="IRM669" s="112"/>
      <c r="IRN669" s="112"/>
      <c r="IRO669" s="112"/>
      <c r="IRP669" s="112"/>
      <c r="IRQ669" s="112"/>
      <c r="IRR669" s="112"/>
      <c r="IRS669" s="112"/>
      <c r="IRT669" s="112"/>
      <c r="IRU669" s="112"/>
      <c r="IRV669" s="112"/>
      <c r="IRW669" s="112"/>
      <c r="IRX669" s="112"/>
      <c r="IRY669" s="112"/>
      <c r="IRZ669" s="112"/>
      <c r="ISA669" s="112"/>
      <c r="ISB669" s="112"/>
      <c r="ISC669" s="112"/>
      <c r="ISD669" s="112"/>
      <c r="ISE669" s="112"/>
      <c r="ISF669" s="112"/>
      <c r="ISG669" s="112"/>
      <c r="ISH669" s="112"/>
      <c r="ISI669" s="112"/>
      <c r="ISJ669" s="112"/>
      <c r="ISK669" s="112"/>
      <c r="ISL669" s="112"/>
      <c r="ISM669" s="112"/>
      <c r="ISN669" s="112"/>
      <c r="ISO669" s="112"/>
      <c r="ISP669" s="112"/>
      <c r="ISQ669" s="112"/>
      <c r="ISR669" s="112"/>
      <c r="ISS669" s="112"/>
      <c r="IST669" s="112"/>
      <c r="ISU669" s="112"/>
      <c r="ISV669" s="112"/>
      <c r="ISW669" s="112"/>
      <c r="ISX669" s="112"/>
      <c r="ISY669" s="112"/>
      <c r="ISZ669" s="112"/>
      <c r="ITA669" s="112"/>
      <c r="ITB669" s="112"/>
      <c r="ITC669" s="112"/>
      <c r="ITD669" s="112"/>
      <c r="ITE669" s="112"/>
      <c r="ITF669" s="112"/>
      <c r="ITG669" s="112"/>
      <c r="ITH669" s="112"/>
      <c r="ITI669" s="112"/>
      <c r="ITJ669" s="112"/>
      <c r="ITK669" s="112"/>
      <c r="ITL669" s="112"/>
      <c r="ITM669" s="112"/>
      <c r="ITN669" s="112"/>
      <c r="ITO669" s="112"/>
      <c r="ITP669" s="112"/>
      <c r="ITQ669" s="112"/>
      <c r="ITR669" s="112"/>
      <c r="ITS669" s="112"/>
      <c r="ITT669" s="112"/>
      <c r="ITU669" s="112"/>
      <c r="ITV669" s="112"/>
      <c r="ITW669" s="112"/>
      <c r="ITX669" s="112"/>
      <c r="ITY669" s="112"/>
      <c r="ITZ669" s="112"/>
      <c r="IUA669" s="112"/>
      <c r="IUB669" s="112"/>
      <c r="IUC669" s="112"/>
      <c r="IUD669" s="112"/>
      <c r="IUE669" s="112"/>
      <c r="IUF669" s="112"/>
      <c r="IUG669" s="112"/>
      <c r="IUH669" s="112"/>
      <c r="IUI669" s="112"/>
      <c r="IUJ669" s="112"/>
      <c r="IUK669" s="112"/>
      <c r="IUL669" s="112"/>
      <c r="IUM669" s="112"/>
      <c r="IUN669" s="112"/>
      <c r="IUO669" s="112"/>
      <c r="IUP669" s="112"/>
      <c r="IUQ669" s="112"/>
      <c r="IUR669" s="112"/>
      <c r="IUS669" s="112"/>
      <c r="IUT669" s="112"/>
      <c r="IUU669" s="112"/>
      <c r="IUV669" s="112"/>
      <c r="IUW669" s="112"/>
      <c r="IUX669" s="112"/>
      <c r="IUY669" s="112"/>
      <c r="IUZ669" s="112"/>
      <c r="IVA669" s="112"/>
      <c r="IVB669" s="112"/>
      <c r="IVC669" s="112"/>
      <c r="IVD669" s="112"/>
      <c r="IVE669" s="112"/>
      <c r="IVF669" s="112"/>
      <c r="IVG669" s="112"/>
      <c r="IVH669" s="112"/>
      <c r="IVI669" s="112"/>
      <c r="IVJ669" s="112"/>
      <c r="IVK669" s="112"/>
      <c r="IVL669" s="112"/>
      <c r="IVM669" s="112"/>
      <c r="IVN669" s="112"/>
      <c r="IVO669" s="112"/>
      <c r="IVP669" s="112"/>
      <c r="IVQ669" s="112"/>
      <c r="IVR669" s="112"/>
      <c r="IVS669" s="112"/>
      <c r="IVT669" s="112"/>
      <c r="IVU669" s="112"/>
      <c r="IVV669" s="112"/>
      <c r="IVW669" s="112"/>
      <c r="IVX669" s="112"/>
      <c r="IVY669" s="112"/>
      <c r="IVZ669" s="112"/>
      <c r="IWA669" s="112"/>
      <c r="IWB669" s="112"/>
      <c r="IWC669" s="112"/>
      <c r="IWD669" s="112"/>
      <c r="IWE669" s="112"/>
      <c r="IWF669" s="112"/>
      <c r="IWG669" s="112"/>
      <c r="IWH669" s="112"/>
      <c r="IWI669" s="112"/>
      <c r="IWJ669" s="112"/>
      <c r="IWK669" s="112"/>
      <c r="IWL669" s="112"/>
      <c r="IWM669" s="112"/>
      <c r="IWN669" s="112"/>
      <c r="IWO669" s="112"/>
      <c r="IWP669" s="112"/>
      <c r="IWQ669" s="112"/>
      <c r="IWR669" s="112"/>
      <c r="IWS669" s="112"/>
      <c r="IWT669" s="112"/>
      <c r="IWU669" s="112"/>
      <c r="IWV669" s="112"/>
      <c r="IWW669" s="112"/>
      <c r="IWX669" s="112"/>
      <c r="IWY669" s="112"/>
      <c r="IWZ669" s="112"/>
      <c r="IXA669" s="112"/>
      <c r="IXB669" s="112"/>
      <c r="IXC669" s="112"/>
      <c r="IXD669" s="112"/>
      <c r="IXE669" s="112"/>
      <c r="IXF669" s="112"/>
      <c r="IXG669" s="112"/>
      <c r="IXH669" s="112"/>
      <c r="IXI669" s="112"/>
      <c r="IXJ669" s="112"/>
      <c r="IXK669" s="112"/>
      <c r="IXL669" s="112"/>
      <c r="IXM669" s="112"/>
      <c r="IXN669" s="112"/>
      <c r="IXO669" s="112"/>
      <c r="IXP669" s="112"/>
      <c r="IXQ669" s="112"/>
      <c r="IXR669" s="112"/>
      <c r="IXS669" s="112"/>
      <c r="IXT669" s="112"/>
      <c r="IXU669" s="112"/>
      <c r="IXV669" s="112"/>
      <c r="IXW669" s="112"/>
      <c r="IXX669" s="112"/>
      <c r="IXY669" s="112"/>
      <c r="IXZ669" s="112"/>
      <c r="IYA669" s="112"/>
      <c r="IYB669" s="112"/>
      <c r="IYC669" s="112"/>
      <c r="IYD669" s="112"/>
      <c r="IYE669" s="112"/>
      <c r="IYF669" s="112"/>
      <c r="IYG669" s="112"/>
      <c r="IYH669" s="112"/>
      <c r="IYI669" s="112"/>
      <c r="IYJ669" s="112"/>
      <c r="IYK669" s="112"/>
      <c r="IYL669" s="112"/>
      <c r="IYM669" s="112"/>
      <c r="IYN669" s="112"/>
      <c r="IYO669" s="112"/>
      <c r="IYP669" s="112"/>
      <c r="IYQ669" s="112"/>
      <c r="IYR669" s="112"/>
      <c r="IYS669" s="112"/>
      <c r="IYT669" s="112"/>
      <c r="IYU669" s="112"/>
      <c r="IYV669" s="112"/>
      <c r="IYW669" s="112"/>
      <c r="IYX669" s="112"/>
      <c r="IYY669" s="112"/>
      <c r="IYZ669" s="112"/>
      <c r="IZA669" s="112"/>
      <c r="IZB669" s="112"/>
      <c r="IZC669" s="112"/>
      <c r="IZD669" s="112"/>
      <c r="IZE669" s="112"/>
      <c r="IZF669" s="112"/>
      <c r="IZG669" s="112"/>
      <c r="IZH669" s="112"/>
      <c r="IZI669" s="112"/>
      <c r="IZJ669" s="112"/>
      <c r="IZK669" s="112"/>
      <c r="IZL669" s="112"/>
      <c r="IZM669" s="112"/>
      <c r="IZN669" s="112"/>
      <c r="IZO669" s="112"/>
      <c r="IZP669" s="112"/>
      <c r="IZQ669" s="112"/>
      <c r="IZR669" s="112"/>
      <c r="IZS669" s="112"/>
      <c r="IZT669" s="112"/>
      <c r="IZU669" s="112"/>
      <c r="IZV669" s="112"/>
      <c r="IZW669" s="112"/>
      <c r="IZX669" s="112"/>
      <c r="IZY669" s="112"/>
      <c r="IZZ669" s="112"/>
      <c r="JAA669" s="112"/>
      <c r="JAB669" s="112"/>
      <c r="JAC669" s="112"/>
      <c r="JAD669" s="112"/>
      <c r="JAE669" s="112"/>
      <c r="JAF669" s="112"/>
      <c r="JAG669" s="112"/>
      <c r="JAH669" s="112"/>
      <c r="JAI669" s="112"/>
      <c r="JAJ669" s="112"/>
      <c r="JAK669" s="112"/>
      <c r="JAL669" s="112"/>
      <c r="JAM669" s="112"/>
      <c r="JAN669" s="112"/>
      <c r="JAO669" s="112"/>
      <c r="JAP669" s="112"/>
      <c r="JAQ669" s="112"/>
      <c r="JAR669" s="112"/>
      <c r="JAS669" s="112"/>
      <c r="JAT669" s="112"/>
      <c r="JAU669" s="112"/>
      <c r="JAV669" s="112"/>
      <c r="JAW669" s="112"/>
      <c r="JAX669" s="112"/>
      <c r="JAY669" s="112"/>
      <c r="JAZ669" s="112"/>
      <c r="JBA669" s="112"/>
      <c r="JBB669" s="112"/>
      <c r="JBC669" s="112"/>
      <c r="JBD669" s="112"/>
      <c r="JBE669" s="112"/>
      <c r="JBF669" s="112"/>
      <c r="JBG669" s="112"/>
      <c r="JBH669" s="112"/>
      <c r="JBI669" s="112"/>
      <c r="JBJ669" s="112"/>
      <c r="JBK669" s="112"/>
      <c r="JBL669" s="112"/>
      <c r="JBM669" s="112"/>
      <c r="JBN669" s="112"/>
      <c r="JBO669" s="112"/>
      <c r="JBP669" s="112"/>
      <c r="JBQ669" s="112"/>
      <c r="JBR669" s="112"/>
      <c r="JBS669" s="112"/>
      <c r="JBT669" s="112"/>
      <c r="JBU669" s="112"/>
      <c r="JBV669" s="112"/>
      <c r="JBW669" s="112"/>
      <c r="JBX669" s="112"/>
      <c r="JBY669" s="112"/>
      <c r="JBZ669" s="112"/>
      <c r="JCA669" s="112"/>
      <c r="JCB669" s="112"/>
      <c r="JCC669" s="112"/>
      <c r="JCD669" s="112"/>
      <c r="JCE669" s="112"/>
      <c r="JCF669" s="112"/>
      <c r="JCG669" s="112"/>
      <c r="JCH669" s="112"/>
      <c r="JCI669" s="112"/>
      <c r="JCJ669" s="112"/>
      <c r="JCK669" s="112"/>
      <c r="JCL669" s="112"/>
      <c r="JCM669" s="112"/>
      <c r="JCN669" s="112"/>
      <c r="JCO669" s="112"/>
      <c r="JCP669" s="112"/>
      <c r="JCQ669" s="112"/>
      <c r="JCR669" s="112"/>
      <c r="JCS669" s="112"/>
      <c r="JCT669" s="112"/>
      <c r="JCU669" s="112"/>
      <c r="JCV669" s="112"/>
      <c r="JCW669" s="112"/>
      <c r="JCX669" s="112"/>
      <c r="JCY669" s="112"/>
      <c r="JCZ669" s="112"/>
      <c r="JDA669" s="112"/>
      <c r="JDB669" s="112"/>
      <c r="JDC669" s="112"/>
      <c r="JDD669" s="112"/>
      <c r="JDE669" s="112"/>
      <c r="JDF669" s="112"/>
      <c r="JDG669" s="112"/>
      <c r="JDH669" s="112"/>
      <c r="JDI669" s="112"/>
      <c r="JDJ669" s="112"/>
      <c r="JDK669" s="112"/>
      <c r="JDL669" s="112"/>
      <c r="JDM669" s="112"/>
      <c r="JDN669" s="112"/>
      <c r="JDO669" s="112"/>
      <c r="JDP669" s="112"/>
      <c r="JDQ669" s="112"/>
      <c r="JDR669" s="112"/>
      <c r="JDS669" s="112"/>
      <c r="JDT669" s="112"/>
      <c r="JDU669" s="112"/>
      <c r="JDV669" s="112"/>
      <c r="JDW669" s="112"/>
      <c r="JDX669" s="112"/>
      <c r="JDY669" s="112"/>
      <c r="JDZ669" s="112"/>
      <c r="JEA669" s="112"/>
      <c r="JEB669" s="112"/>
      <c r="JEC669" s="112"/>
      <c r="JED669" s="112"/>
      <c r="JEE669" s="112"/>
      <c r="JEF669" s="112"/>
      <c r="JEG669" s="112"/>
      <c r="JEH669" s="112"/>
      <c r="JEI669" s="112"/>
      <c r="JEJ669" s="112"/>
      <c r="JEK669" s="112"/>
      <c r="JEL669" s="112"/>
      <c r="JEM669" s="112"/>
      <c r="JEN669" s="112"/>
      <c r="JEO669" s="112"/>
      <c r="JEP669" s="112"/>
      <c r="JEQ669" s="112"/>
      <c r="JER669" s="112"/>
      <c r="JES669" s="112"/>
      <c r="JET669" s="112"/>
      <c r="JEU669" s="112"/>
      <c r="JEV669" s="112"/>
      <c r="JEW669" s="112"/>
      <c r="JEX669" s="112"/>
      <c r="JEY669" s="112"/>
      <c r="JEZ669" s="112"/>
      <c r="JFA669" s="112"/>
      <c r="JFB669" s="112"/>
      <c r="JFC669" s="112"/>
      <c r="JFD669" s="112"/>
      <c r="JFE669" s="112"/>
      <c r="JFF669" s="112"/>
      <c r="JFG669" s="112"/>
      <c r="JFH669" s="112"/>
      <c r="JFI669" s="112"/>
      <c r="JFJ669" s="112"/>
      <c r="JFK669" s="112"/>
      <c r="JFL669" s="112"/>
      <c r="JFM669" s="112"/>
      <c r="JFN669" s="112"/>
      <c r="JFO669" s="112"/>
      <c r="JFP669" s="112"/>
      <c r="JFQ669" s="112"/>
      <c r="JFR669" s="112"/>
      <c r="JFS669" s="112"/>
      <c r="JFT669" s="112"/>
      <c r="JFU669" s="112"/>
      <c r="JFV669" s="112"/>
      <c r="JFW669" s="112"/>
      <c r="JFX669" s="112"/>
      <c r="JFY669" s="112"/>
      <c r="JFZ669" s="112"/>
      <c r="JGA669" s="112"/>
      <c r="JGB669" s="112"/>
      <c r="JGC669" s="112"/>
      <c r="JGD669" s="112"/>
      <c r="JGE669" s="112"/>
      <c r="JGF669" s="112"/>
      <c r="JGG669" s="112"/>
      <c r="JGH669" s="112"/>
      <c r="JGI669" s="112"/>
      <c r="JGJ669" s="112"/>
      <c r="JGK669" s="112"/>
      <c r="JGL669" s="112"/>
      <c r="JGM669" s="112"/>
      <c r="JGN669" s="112"/>
      <c r="JGO669" s="112"/>
      <c r="JGP669" s="112"/>
      <c r="JGQ669" s="112"/>
      <c r="JGR669" s="112"/>
      <c r="JGS669" s="112"/>
      <c r="JGT669" s="112"/>
      <c r="JGU669" s="112"/>
      <c r="JGV669" s="112"/>
      <c r="JGW669" s="112"/>
      <c r="JGX669" s="112"/>
      <c r="JGY669" s="112"/>
      <c r="JGZ669" s="112"/>
      <c r="JHA669" s="112"/>
      <c r="JHB669" s="112"/>
      <c r="JHC669" s="112"/>
      <c r="JHD669" s="112"/>
      <c r="JHE669" s="112"/>
      <c r="JHF669" s="112"/>
      <c r="JHG669" s="112"/>
      <c r="JHH669" s="112"/>
      <c r="JHI669" s="112"/>
      <c r="JHJ669" s="112"/>
      <c r="JHK669" s="112"/>
      <c r="JHL669" s="112"/>
      <c r="JHM669" s="112"/>
      <c r="JHN669" s="112"/>
      <c r="JHO669" s="112"/>
      <c r="JHP669" s="112"/>
      <c r="JHQ669" s="112"/>
      <c r="JHR669" s="112"/>
      <c r="JHS669" s="112"/>
      <c r="JHT669" s="112"/>
      <c r="JHU669" s="112"/>
      <c r="JHV669" s="112"/>
      <c r="JHW669" s="112"/>
      <c r="JHX669" s="112"/>
      <c r="JHY669" s="112"/>
      <c r="JHZ669" s="112"/>
      <c r="JIA669" s="112"/>
      <c r="JIB669" s="112"/>
      <c r="JIC669" s="112"/>
      <c r="JID669" s="112"/>
      <c r="JIE669" s="112"/>
      <c r="JIF669" s="112"/>
      <c r="JIG669" s="112"/>
      <c r="JIH669" s="112"/>
      <c r="JII669" s="112"/>
      <c r="JIJ669" s="112"/>
      <c r="JIK669" s="112"/>
      <c r="JIL669" s="112"/>
      <c r="JIM669" s="112"/>
      <c r="JIN669" s="112"/>
      <c r="JIO669" s="112"/>
      <c r="JIP669" s="112"/>
      <c r="JIQ669" s="112"/>
      <c r="JIR669" s="112"/>
      <c r="JIS669" s="112"/>
      <c r="JIT669" s="112"/>
      <c r="JIU669" s="112"/>
      <c r="JIV669" s="112"/>
      <c r="JIW669" s="112"/>
      <c r="JIX669" s="112"/>
      <c r="JIY669" s="112"/>
      <c r="JIZ669" s="112"/>
      <c r="JJA669" s="112"/>
      <c r="JJB669" s="112"/>
      <c r="JJC669" s="112"/>
      <c r="JJD669" s="112"/>
      <c r="JJE669" s="112"/>
      <c r="JJF669" s="112"/>
      <c r="JJG669" s="112"/>
      <c r="JJH669" s="112"/>
      <c r="JJI669" s="112"/>
      <c r="JJJ669" s="112"/>
      <c r="JJK669" s="112"/>
      <c r="JJL669" s="112"/>
      <c r="JJM669" s="112"/>
      <c r="JJN669" s="112"/>
      <c r="JJO669" s="112"/>
      <c r="JJP669" s="112"/>
      <c r="JJQ669" s="112"/>
      <c r="JJR669" s="112"/>
      <c r="JJS669" s="112"/>
      <c r="JJT669" s="112"/>
      <c r="JJU669" s="112"/>
      <c r="JJV669" s="112"/>
      <c r="JJW669" s="112"/>
      <c r="JJX669" s="112"/>
      <c r="JJY669" s="112"/>
      <c r="JJZ669" s="112"/>
      <c r="JKA669" s="112"/>
      <c r="JKB669" s="112"/>
      <c r="JKC669" s="112"/>
      <c r="JKD669" s="112"/>
      <c r="JKE669" s="112"/>
      <c r="JKF669" s="112"/>
      <c r="JKG669" s="112"/>
      <c r="JKH669" s="112"/>
      <c r="JKI669" s="112"/>
      <c r="JKJ669" s="112"/>
      <c r="JKK669" s="112"/>
      <c r="JKL669" s="112"/>
      <c r="JKM669" s="112"/>
      <c r="JKN669" s="112"/>
      <c r="JKO669" s="112"/>
      <c r="JKP669" s="112"/>
      <c r="JKQ669" s="112"/>
      <c r="JKR669" s="112"/>
      <c r="JKS669" s="112"/>
      <c r="JKT669" s="112"/>
      <c r="JKU669" s="112"/>
      <c r="JKV669" s="112"/>
      <c r="JKW669" s="112"/>
      <c r="JKX669" s="112"/>
      <c r="JKY669" s="112"/>
      <c r="JKZ669" s="112"/>
      <c r="JLA669" s="112"/>
      <c r="JLB669" s="112"/>
      <c r="JLC669" s="112"/>
      <c r="JLD669" s="112"/>
      <c r="JLE669" s="112"/>
      <c r="JLF669" s="112"/>
      <c r="JLG669" s="112"/>
      <c r="JLH669" s="112"/>
      <c r="JLI669" s="112"/>
      <c r="JLJ669" s="112"/>
      <c r="JLK669" s="112"/>
      <c r="JLL669" s="112"/>
      <c r="JLM669" s="112"/>
      <c r="JLN669" s="112"/>
      <c r="JLO669" s="112"/>
      <c r="JLP669" s="112"/>
      <c r="JLQ669" s="112"/>
      <c r="JLR669" s="112"/>
      <c r="JLS669" s="112"/>
      <c r="JLT669" s="112"/>
      <c r="JLU669" s="112"/>
      <c r="JLV669" s="112"/>
      <c r="JLW669" s="112"/>
      <c r="JLX669" s="112"/>
      <c r="JLY669" s="112"/>
      <c r="JLZ669" s="112"/>
      <c r="JMA669" s="112"/>
      <c r="JMB669" s="112"/>
      <c r="JMC669" s="112"/>
      <c r="JMD669" s="112"/>
      <c r="JME669" s="112"/>
      <c r="JMF669" s="112"/>
      <c r="JMG669" s="112"/>
      <c r="JMH669" s="112"/>
      <c r="JMI669" s="112"/>
      <c r="JMJ669" s="112"/>
      <c r="JMK669" s="112"/>
      <c r="JML669" s="112"/>
      <c r="JMM669" s="112"/>
      <c r="JMN669" s="112"/>
      <c r="JMO669" s="112"/>
      <c r="JMP669" s="112"/>
      <c r="JMQ669" s="112"/>
      <c r="JMR669" s="112"/>
      <c r="JMS669" s="112"/>
      <c r="JMT669" s="112"/>
      <c r="JMU669" s="112"/>
      <c r="JMV669" s="112"/>
      <c r="JMW669" s="112"/>
      <c r="JMX669" s="112"/>
      <c r="JMY669" s="112"/>
      <c r="JMZ669" s="112"/>
      <c r="JNA669" s="112"/>
      <c r="JNB669" s="112"/>
      <c r="JNC669" s="112"/>
      <c r="JND669" s="112"/>
      <c r="JNE669" s="112"/>
      <c r="JNF669" s="112"/>
      <c r="JNG669" s="112"/>
      <c r="JNH669" s="112"/>
      <c r="JNI669" s="112"/>
      <c r="JNJ669" s="112"/>
      <c r="JNK669" s="112"/>
      <c r="JNL669" s="112"/>
      <c r="JNM669" s="112"/>
      <c r="JNN669" s="112"/>
      <c r="JNO669" s="112"/>
      <c r="JNP669" s="112"/>
      <c r="JNQ669" s="112"/>
      <c r="JNR669" s="112"/>
      <c r="JNS669" s="112"/>
      <c r="JNT669" s="112"/>
      <c r="JNU669" s="112"/>
      <c r="JNV669" s="112"/>
      <c r="JNW669" s="112"/>
      <c r="JNX669" s="112"/>
      <c r="JNY669" s="112"/>
      <c r="JNZ669" s="112"/>
      <c r="JOA669" s="112"/>
      <c r="JOB669" s="112"/>
      <c r="JOC669" s="112"/>
      <c r="JOD669" s="112"/>
      <c r="JOE669" s="112"/>
      <c r="JOF669" s="112"/>
      <c r="JOG669" s="112"/>
      <c r="JOH669" s="112"/>
      <c r="JOI669" s="112"/>
      <c r="JOJ669" s="112"/>
      <c r="JOK669" s="112"/>
      <c r="JOL669" s="112"/>
      <c r="JOM669" s="112"/>
      <c r="JON669" s="112"/>
      <c r="JOO669" s="112"/>
      <c r="JOP669" s="112"/>
      <c r="JOQ669" s="112"/>
      <c r="JOR669" s="112"/>
      <c r="JOS669" s="112"/>
      <c r="JOT669" s="112"/>
      <c r="JOU669" s="112"/>
      <c r="JOV669" s="112"/>
      <c r="JOW669" s="112"/>
      <c r="JOX669" s="112"/>
      <c r="JOY669" s="112"/>
      <c r="JOZ669" s="112"/>
      <c r="JPA669" s="112"/>
      <c r="JPB669" s="112"/>
      <c r="JPC669" s="112"/>
      <c r="JPD669" s="112"/>
      <c r="JPE669" s="112"/>
      <c r="JPF669" s="112"/>
      <c r="JPG669" s="112"/>
      <c r="JPH669" s="112"/>
      <c r="JPI669" s="112"/>
      <c r="JPJ669" s="112"/>
      <c r="JPK669" s="112"/>
      <c r="JPL669" s="112"/>
      <c r="JPM669" s="112"/>
      <c r="JPN669" s="112"/>
      <c r="JPO669" s="112"/>
      <c r="JPP669" s="112"/>
      <c r="JPQ669" s="112"/>
      <c r="JPR669" s="112"/>
      <c r="JPS669" s="112"/>
      <c r="JPT669" s="112"/>
      <c r="JPU669" s="112"/>
      <c r="JPV669" s="112"/>
      <c r="JPW669" s="112"/>
      <c r="JPX669" s="112"/>
      <c r="JPY669" s="112"/>
      <c r="JPZ669" s="112"/>
      <c r="JQA669" s="112"/>
      <c r="JQB669" s="112"/>
      <c r="JQC669" s="112"/>
      <c r="JQD669" s="112"/>
      <c r="JQE669" s="112"/>
      <c r="JQF669" s="112"/>
      <c r="JQG669" s="112"/>
      <c r="JQH669" s="112"/>
      <c r="JQI669" s="112"/>
      <c r="JQJ669" s="112"/>
      <c r="JQK669" s="112"/>
      <c r="JQL669" s="112"/>
      <c r="JQM669" s="112"/>
      <c r="JQN669" s="112"/>
      <c r="JQO669" s="112"/>
      <c r="JQP669" s="112"/>
      <c r="JQQ669" s="112"/>
      <c r="JQR669" s="112"/>
      <c r="JQS669" s="112"/>
      <c r="JQT669" s="112"/>
      <c r="JQU669" s="112"/>
      <c r="JQV669" s="112"/>
      <c r="JQW669" s="112"/>
      <c r="JQX669" s="112"/>
      <c r="JQY669" s="112"/>
      <c r="JQZ669" s="112"/>
      <c r="JRA669" s="112"/>
      <c r="JRB669" s="112"/>
      <c r="JRC669" s="112"/>
      <c r="JRD669" s="112"/>
      <c r="JRE669" s="112"/>
      <c r="JRF669" s="112"/>
      <c r="JRG669" s="112"/>
      <c r="JRH669" s="112"/>
      <c r="JRI669" s="112"/>
      <c r="JRJ669" s="112"/>
      <c r="JRK669" s="112"/>
      <c r="JRL669" s="112"/>
      <c r="JRM669" s="112"/>
      <c r="JRN669" s="112"/>
      <c r="JRO669" s="112"/>
      <c r="JRP669" s="112"/>
      <c r="JRQ669" s="112"/>
      <c r="JRR669" s="112"/>
      <c r="JRS669" s="112"/>
      <c r="JRT669" s="112"/>
      <c r="JRU669" s="112"/>
      <c r="JRV669" s="112"/>
      <c r="JRW669" s="112"/>
      <c r="JRX669" s="112"/>
      <c r="JRY669" s="112"/>
      <c r="JRZ669" s="112"/>
      <c r="JSA669" s="112"/>
      <c r="JSB669" s="112"/>
      <c r="JSC669" s="112"/>
      <c r="JSD669" s="112"/>
      <c r="JSE669" s="112"/>
      <c r="JSF669" s="112"/>
      <c r="JSG669" s="112"/>
      <c r="JSH669" s="112"/>
      <c r="JSI669" s="112"/>
      <c r="JSJ669" s="112"/>
      <c r="JSK669" s="112"/>
      <c r="JSL669" s="112"/>
      <c r="JSM669" s="112"/>
      <c r="JSN669" s="112"/>
      <c r="JSO669" s="112"/>
      <c r="JSP669" s="112"/>
      <c r="JSQ669" s="112"/>
      <c r="JSR669" s="112"/>
      <c r="JSS669" s="112"/>
      <c r="JST669" s="112"/>
      <c r="JSU669" s="112"/>
      <c r="JSV669" s="112"/>
      <c r="JSW669" s="112"/>
      <c r="JSX669" s="112"/>
      <c r="JSY669" s="112"/>
      <c r="JSZ669" s="112"/>
      <c r="JTA669" s="112"/>
      <c r="JTB669" s="112"/>
      <c r="JTC669" s="112"/>
      <c r="JTD669" s="112"/>
      <c r="JTE669" s="112"/>
      <c r="JTF669" s="112"/>
      <c r="JTG669" s="112"/>
      <c r="JTH669" s="112"/>
      <c r="JTI669" s="112"/>
      <c r="JTJ669" s="112"/>
      <c r="JTK669" s="112"/>
      <c r="JTL669" s="112"/>
      <c r="JTM669" s="112"/>
      <c r="JTN669" s="112"/>
      <c r="JTO669" s="112"/>
      <c r="JTP669" s="112"/>
      <c r="JTQ669" s="112"/>
      <c r="JTR669" s="112"/>
      <c r="JTS669" s="112"/>
      <c r="JTT669" s="112"/>
      <c r="JTU669" s="112"/>
      <c r="JTV669" s="112"/>
      <c r="JTW669" s="112"/>
      <c r="JTX669" s="112"/>
      <c r="JTY669" s="112"/>
      <c r="JTZ669" s="112"/>
      <c r="JUA669" s="112"/>
      <c r="JUB669" s="112"/>
      <c r="JUC669" s="112"/>
      <c r="JUD669" s="112"/>
      <c r="JUE669" s="112"/>
      <c r="JUF669" s="112"/>
      <c r="JUG669" s="112"/>
      <c r="JUH669" s="112"/>
      <c r="JUI669" s="112"/>
      <c r="JUJ669" s="112"/>
      <c r="JUK669" s="112"/>
      <c r="JUL669" s="112"/>
      <c r="JUM669" s="112"/>
      <c r="JUN669" s="112"/>
      <c r="JUO669" s="112"/>
      <c r="JUP669" s="112"/>
      <c r="JUQ669" s="112"/>
      <c r="JUR669" s="112"/>
      <c r="JUS669" s="112"/>
      <c r="JUT669" s="112"/>
      <c r="JUU669" s="112"/>
      <c r="JUV669" s="112"/>
      <c r="JUW669" s="112"/>
      <c r="JUX669" s="112"/>
      <c r="JUY669" s="112"/>
      <c r="JUZ669" s="112"/>
      <c r="JVA669" s="112"/>
      <c r="JVB669" s="112"/>
      <c r="JVC669" s="112"/>
      <c r="JVD669" s="112"/>
      <c r="JVE669" s="112"/>
      <c r="JVF669" s="112"/>
      <c r="JVG669" s="112"/>
      <c r="JVH669" s="112"/>
      <c r="JVI669" s="112"/>
      <c r="JVJ669" s="112"/>
      <c r="JVK669" s="112"/>
      <c r="JVL669" s="112"/>
      <c r="JVM669" s="112"/>
      <c r="JVN669" s="112"/>
      <c r="JVO669" s="112"/>
      <c r="JVP669" s="112"/>
      <c r="JVQ669" s="112"/>
      <c r="JVR669" s="112"/>
      <c r="JVS669" s="112"/>
      <c r="JVT669" s="112"/>
      <c r="JVU669" s="112"/>
      <c r="JVV669" s="112"/>
      <c r="JVW669" s="112"/>
      <c r="JVX669" s="112"/>
      <c r="JVY669" s="112"/>
      <c r="JVZ669" s="112"/>
      <c r="JWA669" s="112"/>
      <c r="JWB669" s="112"/>
      <c r="JWC669" s="112"/>
      <c r="JWD669" s="112"/>
      <c r="JWE669" s="112"/>
      <c r="JWF669" s="112"/>
      <c r="JWG669" s="112"/>
      <c r="JWH669" s="112"/>
      <c r="JWI669" s="112"/>
      <c r="JWJ669" s="112"/>
      <c r="JWK669" s="112"/>
      <c r="JWL669" s="112"/>
      <c r="JWM669" s="112"/>
      <c r="JWN669" s="112"/>
      <c r="JWO669" s="112"/>
      <c r="JWP669" s="112"/>
      <c r="JWQ669" s="112"/>
      <c r="JWR669" s="112"/>
      <c r="JWS669" s="112"/>
      <c r="JWT669" s="112"/>
      <c r="JWU669" s="112"/>
      <c r="JWV669" s="112"/>
      <c r="JWW669" s="112"/>
      <c r="JWX669" s="112"/>
      <c r="JWY669" s="112"/>
      <c r="JWZ669" s="112"/>
      <c r="JXA669" s="112"/>
      <c r="JXB669" s="112"/>
      <c r="JXC669" s="112"/>
      <c r="JXD669" s="112"/>
      <c r="JXE669" s="112"/>
      <c r="JXF669" s="112"/>
      <c r="JXG669" s="112"/>
      <c r="JXH669" s="112"/>
      <c r="JXI669" s="112"/>
      <c r="JXJ669" s="112"/>
      <c r="JXK669" s="112"/>
      <c r="JXL669" s="112"/>
      <c r="JXM669" s="112"/>
      <c r="JXN669" s="112"/>
      <c r="JXO669" s="112"/>
      <c r="JXP669" s="112"/>
      <c r="JXQ669" s="112"/>
      <c r="JXR669" s="112"/>
      <c r="JXS669" s="112"/>
      <c r="JXT669" s="112"/>
      <c r="JXU669" s="112"/>
      <c r="JXV669" s="112"/>
      <c r="JXW669" s="112"/>
      <c r="JXX669" s="112"/>
      <c r="JXY669" s="112"/>
      <c r="JXZ669" s="112"/>
      <c r="JYA669" s="112"/>
      <c r="JYB669" s="112"/>
      <c r="JYC669" s="112"/>
      <c r="JYD669" s="112"/>
      <c r="JYE669" s="112"/>
      <c r="JYF669" s="112"/>
      <c r="JYG669" s="112"/>
      <c r="JYH669" s="112"/>
      <c r="JYI669" s="112"/>
      <c r="JYJ669" s="112"/>
      <c r="JYK669" s="112"/>
      <c r="JYL669" s="112"/>
      <c r="JYM669" s="112"/>
      <c r="JYN669" s="112"/>
      <c r="JYO669" s="112"/>
      <c r="JYP669" s="112"/>
      <c r="JYQ669" s="112"/>
      <c r="JYR669" s="112"/>
      <c r="JYS669" s="112"/>
      <c r="JYT669" s="112"/>
      <c r="JYU669" s="112"/>
      <c r="JYV669" s="112"/>
      <c r="JYW669" s="112"/>
      <c r="JYX669" s="112"/>
      <c r="JYY669" s="112"/>
      <c r="JYZ669" s="112"/>
      <c r="JZA669" s="112"/>
      <c r="JZB669" s="112"/>
      <c r="JZC669" s="112"/>
      <c r="JZD669" s="112"/>
      <c r="JZE669" s="112"/>
      <c r="JZF669" s="112"/>
      <c r="JZG669" s="112"/>
      <c r="JZH669" s="112"/>
      <c r="JZI669" s="112"/>
      <c r="JZJ669" s="112"/>
      <c r="JZK669" s="112"/>
      <c r="JZL669" s="112"/>
      <c r="JZM669" s="112"/>
      <c r="JZN669" s="112"/>
      <c r="JZO669" s="112"/>
      <c r="JZP669" s="112"/>
      <c r="JZQ669" s="112"/>
      <c r="JZR669" s="112"/>
      <c r="JZS669" s="112"/>
      <c r="JZT669" s="112"/>
      <c r="JZU669" s="112"/>
      <c r="JZV669" s="112"/>
      <c r="JZW669" s="112"/>
      <c r="JZX669" s="112"/>
      <c r="JZY669" s="112"/>
      <c r="JZZ669" s="112"/>
      <c r="KAA669" s="112"/>
      <c r="KAB669" s="112"/>
      <c r="KAC669" s="112"/>
      <c r="KAD669" s="112"/>
      <c r="KAE669" s="112"/>
      <c r="KAF669" s="112"/>
      <c r="KAG669" s="112"/>
      <c r="KAH669" s="112"/>
      <c r="KAI669" s="112"/>
      <c r="KAJ669" s="112"/>
      <c r="KAK669" s="112"/>
      <c r="KAL669" s="112"/>
      <c r="KAM669" s="112"/>
      <c r="KAN669" s="112"/>
      <c r="KAO669" s="112"/>
      <c r="KAP669" s="112"/>
      <c r="KAQ669" s="112"/>
      <c r="KAR669" s="112"/>
      <c r="KAS669" s="112"/>
      <c r="KAT669" s="112"/>
      <c r="KAU669" s="112"/>
      <c r="KAV669" s="112"/>
      <c r="KAW669" s="112"/>
      <c r="KAX669" s="112"/>
      <c r="KAY669" s="112"/>
      <c r="KAZ669" s="112"/>
      <c r="KBA669" s="112"/>
      <c r="KBB669" s="112"/>
      <c r="KBC669" s="112"/>
      <c r="KBD669" s="112"/>
      <c r="KBE669" s="112"/>
      <c r="KBF669" s="112"/>
      <c r="KBG669" s="112"/>
      <c r="KBH669" s="112"/>
      <c r="KBI669" s="112"/>
      <c r="KBJ669" s="112"/>
      <c r="KBK669" s="112"/>
      <c r="KBL669" s="112"/>
      <c r="KBM669" s="112"/>
      <c r="KBN669" s="112"/>
      <c r="KBO669" s="112"/>
      <c r="KBP669" s="112"/>
      <c r="KBQ669" s="112"/>
      <c r="KBR669" s="112"/>
      <c r="KBS669" s="112"/>
      <c r="KBT669" s="112"/>
      <c r="KBU669" s="112"/>
      <c r="KBV669" s="112"/>
      <c r="KBW669" s="112"/>
      <c r="KBX669" s="112"/>
      <c r="KBY669" s="112"/>
      <c r="KBZ669" s="112"/>
      <c r="KCA669" s="112"/>
      <c r="KCB669" s="112"/>
      <c r="KCC669" s="112"/>
      <c r="KCD669" s="112"/>
      <c r="KCE669" s="112"/>
      <c r="KCF669" s="112"/>
      <c r="KCG669" s="112"/>
      <c r="KCH669" s="112"/>
      <c r="KCI669" s="112"/>
      <c r="KCJ669" s="112"/>
      <c r="KCK669" s="112"/>
      <c r="KCL669" s="112"/>
      <c r="KCM669" s="112"/>
      <c r="KCN669" s="112"/>
      <c r="KCO669" s="112"/>
      <c r="KCP669" s="112"/>
      <c r="KCQ669" s="112"/>
      <c r="KCR669" s="112"/>
      <c r="KCS669" s="112"/>
      <c r="KCT669" s="112"/>
      <c r="KCU669" s="112"/>
      <c r="KCV669" s="112"/>
      <c r="KCW669" s="112"/>
      <c r="KCX669" s="112"/>
      <c r="KCY669" s="112"/>
      <c r="KCZ669" s="112"/>
      <c r="KDA669" s="112"/>
      <c r="KDB669" s="112"/>
      <c r="KDC669" s="112"/>
      <c r="KDD669" s="112"/>
      <c r="KDE669" s="112"/>
      <c r="KDF669" s="112"/>
      <c r="KDG669" s="112"/>
      <c r="KDH669" s="112"/>
      <c r="KDI669" s="112"/>
      <c r="KDJ669" s="112"/>
      <c r="KDK669" s="112"/>
      <c r="KDL669" s="112"/>
      <c r="KDM669" s="112"/>
      <c r="KDN669" s="112"/>
      <c r="KDO669" s="112"/>
      <c r="KDP669" s="112"/>
      <c r="KDQ669" s="112"/>
      <c r="KDR669" s="112"/>
      <c r="KDS669" s="112"/>
      <c r="KDT669" s="112"/>
      <c r="KDU669" s="112"/>
      <c r="KDV669" s="112"/>
      <c r="KDW669" s="112"/>
      <c r="KDX669" s="112"/>
      <c r="KDY669" s="112"/>
      <c r="KDZ669" s="112"/>
      <c r="KEA669" s="112"/>
      <c r="KEB669" s="112"/>
      <c r="KEC669" s="112"/>
      <c r="KED669" s="112"/>
      <c r="KEE669" s="112"/>
      <c r="KEF669" s="112"/>
      <c r="KEG669" s="112"/>
      <c r="KEH669" s="112"/>
      <c r="KEI669" s="112"/>
      <c r="KEJ669" s="112"/>
      <c r="KEK669" s="112"/>
      <c r="KEL669" s="112"/>
      <c r="KEM669" s="112"/>
      <c r="KEN669" s="112"/>
      <c r="KEO669" s="112"/>
      <c r="KEP669" s="112"/>
      <c r="KEQ669" s="112"/>
      <c r="KER669" s="112"/>
      <c r="KES669" s="112"/>
      <c r="KET669" s="112"/>
      <c r="KEU669" s="112"/>
      <c r="KEV669" s="112"/>
      <c r="KEW669" s="112"/>
      <c r="KEX669" s="112"/>
      <c r="KEY669" s="112"/>
      <c r="KEZ669" s="112"/>
      <c r="KFA669" s="112"/>
      <c r="KFB669" s="112"/>
      <c r="KFC669" s="112"/>
      <c r="KFD669" s="112"/>
      <c r="KFE669" s="112"/>
      <c r="KFF669" s="112"/>
      <c r="KFG669" s="112"/>
      <c r="KFH669" s="112"/>
      <c r="KFI669" s="112"/>
      <c r="KFJ669" s="112"/>
      <c r="KFK669" s="112"/>
      <c r="KFL669" s="112"/>
      <c r="KFM669" s="112"/>
      <c r="KFN669" s="112"/>
      <c r="KFO669" s="112"/>
      <c r="KFP669" s="112"/>
      <c r="KFQ669" s="112"/>
      <c r="KFR669" s="112"/>
      <c r="KFS669" s="112"/>
      <c r="KFT669" s="112"/>
      <c r="KFU669" s="112"/>
      <c r="KFV669" s="112"/>
      <c r="KFW669" s="112"/>
      <c r="KFX669" s="112"/>
      <c r="KFY669" s="112"/>
      <c r="KFZ669" s="112"/>
      <c r="KGA669" s="112"/>
      <c r="KGB669" s="112"/>
      <c r="KGC669" s="112"/>
      <c r="KGD669" s="112"/>
      <c r="KGE669" s="112"/>
      <c r="KGF669" s="112"/>
      <c r="KGG669" s="112"/>
      <c r="KGH669" s="112"/>
      <c r="KGI669" s="112"/>
      <c r="KGJ669" s="112"/>
      <c r="KGK669" s="112"/>
      <c r="KGL669" s="112"/>
      <c r="KGM669" s="112"/>
      <c r="KGN669" s="112"/>
      <c r="KGO669" s="112"/>
      <c r="KGP669" s="112"/>
      <c r="KGQ669" s="112"/>
      <c r="KGR669" s="112"/>
      <c r="KGS669" s="112"/>
      <c r="KGT669" s="112"/>
      <c r="KGU669" s="112"/>
      <c r="KGV669" s="112"/>
      <c r="KGW669" s="112"/>
      <c r="KGX669" s="112"/>
      <c r="KGY669" s="112"/>
      <c r="KGZ669" s="112"/>
      <c r="KHA669" s="112"/>
      <c r="KHB669" s="112"/>
      <c r="KHC669" s="112"/>
      <c r="KHD669" s="112"/>
      <c r="KHE669" s="112"/>
      <c r="KHF669" s="112"/>
      <c r="KHG669" s="112"/>
      <c r="KHH669" s="112"/>
      <c r="KHI669" s="112"/>
      <c r="KHJ669" s="112"/>
      <c r="KHK669" s="112"/>
      <c r="KHL669" s="112"/>
      <c r="KHM669" s="112"/>
      <c r="KHN669" s="112"/>
      <c r="KHO669" s="112"/>
      <c r="KHP669" s="112"/>
      <c r="KHQ669" s="112"/>
      <c r="KHR669" s="112"/>
      <c r="KHS669" s="112"/>
      <c r="KHT669" s="112"/>
      <c r="KHU669" s="112"/>
      <c r="KHV669" s="112"/>
      <c r="KHW669" s="112"/>
      <c r="KHX669" s="112"/>
      <c r="KHY669" s="112"/>
      <c r="KHZ669" s="112"/>
      <c r="KIA669" s="112"/>
      <c r="KIB669" s="112"/>
      <c r="KIC669" s="112"/>
      <c r="KID669" s="112"/>
      <c r="KIE669" s="112"/>
      <c r="KIF669" s="112"/>
      <c r="KIG669" s="112"/>
      <c r="KIH669" s="112"/>
      <c r="KII669" s="112"/>
      <c r="KIJ669" s="112"/>
      <c r="KIK669" s="112"/>
      <c r="KIL669" s="112"/>
      <c r="KIM669" s="112"/>
      <c r="KIN669" s="112"/>
      <c r="KIO669" s="112"/>
      <c r="KIP669" s="112"/>
      <c r="KIQ669" s="112"/>
      <c r="KIR669" s="112"/>
      <c r="KIS669" s="112"/>
      <c r="KIT669" s="112"/>
      <c r="KIU669" s="112"/>
      <c r="KIV669" s="112"/>
      <c r="KIW669" s="112"/>
      <c r="KIX669" s="112"/>
      <c r="KIY669" s="112"/>
      <c r="KIZ669" s="112"/>
      <c r="KJA669" s="112"/>
      <c r="KJB669" s="112"/>
      <c r="KJC669" s="112"/>
      <c r="KJD669" s="112"/>
      <c r="KJE669" s="112"/>
      <c r="KJF669" s="112"/>
      <c r="KJG669" s="112"/>
      <c r="KJH669" s="112"/>
      <c r="KJI669" s="112"/>
      <c r="KJJ669" s="112"/>
      <c r="KJK669" s="112"/>
      <c r="KJL669" s="112"/>
      <c r="KJM669" s="112"/>
      <c r="KJN669" s="112"/>
      <c r="KJO669" s="112"/>
      <c r="KJP669" s="112"/>
      <c r="KJQ669" s="112"/>
      <c r="KJR669" s="112"/>
      <c r="KJS669" s="112"/>
      <c r="KJT669" s="112"/>
      <c r="KJU669" s="112"/>
      <c r="KJV669" s="112"/>
      <c r="KJW669" s="112"/>
      <c r="KJX669" s="112"/>
      <c r="KJY669" s="112"/>
      <c r="KJZ669" s="112"/>
      <c r="KKA669" s="112"/>
      <c r="KKB669" s="112"/>
      <c r="KKC669" s="112"/>
      <c r="KKD669" s="112"/>
      <c r="KKE669" s="112"/>
      <c r="KKF669" s="112"/>
      <c r="KKG669" s="112"/>
      <c r="KKH669" s="112"/>
      <c r="KKI669" s="112"/>
      <c r="KKJ669" s="112"/>
      <c r="KKK669" s="112"/>
      <c r="KKL669" s="112"/>
      <c r="KKM669" s="112"/>
      <c r="KKN669" s="112"/>
      <c r="KKO669" s="112"/>
      <c r="KKP669" s="112"/>
      <c r="KKQ669" s="112"/>
      <c r="KKR669" s="112"/>
      <c r="KKS669" s="112"/>
      <c r="KKT669" s="112"/>
      <c r="KKU669" s="112"/>
      <c r="KKV669" s="112"/>
      <c r="KKW669" s="112"/>
      <c r="KKX669" s="112"/>
      <c r="KKY669" s="112"/>
      <c r="KKZ669" s="112"/>
      <c r="KLA669" s="112"/>
      <c r="KLB669" s="112"/>
      <c r="KLC669" s="112"/>
      <c r="KLD669" s="112"/>
      <c r="KLE669" s="112"/>
      <c r="KLF669" s="112"/>
      <c r="KLG669" s="112"/>
      <c r="KLH669" s="112"/>
      <c r="KLI669" s="112"/>
      <c r="KLJ669" s="112"/>
      <c r="KLK669" s="112"/>
      <c r="KLL669" s="112"/>
      <c r="KLM669" s="112"/>
      <c r="KLN669" s="112"/>
      <c r="KLO669" s="112"/>
      <c r="KLP669" s="112"/>
      <c r="KLQ669" s="112"/>
      <c r="KLR669" s="112"/>
      <c r="KLS669" s="112"/>
      <c r="KLT669" s="112"/>
      <c r="KLU669" s="112"/>
      <c r="KLV669" s="112"/>
      <c r="KLW669" s="112"/>
      <c r="KLX669" s="112"/>
      <c r="KLY669" s="112"/>
      <c r="KLZ669" s="112"/>
      <c r="KMA669" s="112"/>
      <c r="KMB669" s="112"/>
      <c r="KMC669" s="112"/>
      <c r="KMD669" s="112"/>
      <c r="KME669" s="112"/>
      <c r="KMF669" s="112"/>
      <c r="KMG669" s="112"/>
      <c r="KMH669" s="112"/>
      <c r="KMI669" s="112"/>
      <c r="KMJ669" s="112"/>
      <c r="KMK669" s="112"/>
      <c r="KML669" s="112"/>
      <c r="KMM669" s="112"/>
      <c r="KMN669" s="112"/>
      <c r="KMO669" s="112"/>
      <c r="KMP669" s="112"/>
      <c r="KMQ669" s="112"/>
      <c r="KMR669" s="112"/>
      <c r="KMS669" s="112"/>
      <c r="KMT669" s="112"/>
      <c r="KMU669" s="112"/>
      <c r="KMV669" s="112"/>
      <c r="KMW669" s="112"/>
      <c r="KMX669" s="112"/>
      <c r="KMY669" s="112"/>
      <c r="KMZ669" s="112"/>
      <c r="KNA669" s="112"/>
      <c r="KNB669" s="112"/>
      <c r="KNC669" s="112"/>
      <c r="KND669" s="112"/>
      <c r="KNE669" s="112"/>
      <c r="KNF669" s="112"/>
      <c r="KNG669" s="112"/>
      <c r="KNH669" s="112"/>
      <c r="KNI669" s="112"/>
      <c r="KNJ669" s="112"/>
      <c r="KNK669" s="112"/>
      <c r="KNL669" s="112"/>
      <c r="KNM669" s="112"/>
      <c r="KNN669" s="112"/>
      <c r="KNO669" s="112"/>
      <c r="KNP669" s="112"/>
      <c r="KNQ669" s="112"/>
      <c r="KNR669" s="112"/>
      <c r="KNS669" s="112"/>
      <c r="KNT669" s="112"/>
      <c r="KNU669" s="112"/>
      <c r="KNV669" s="112"/>
      <c r="KNW669" s="112"/>
      <c r="KNX669" s="112"/>
      <c r="KNY669" s="112"/>
      <c r="KNZ669" s="112"/>
      <c r="KOA669" s="112"/>
      <c r="KOB669" s="112"/>
      <c r="KOC669" s="112"/>
      <c r="KOD669" s="112"/>
      <c r="KOE669" s="112"/>
      <c r="KOF669" s="112"/>
      <c r="KOG669" s="112"/>
      <c r="KOH669" s="112"/>
      <c r="KOI669" s="112"/>
      <c r="KOJ669" s="112"/>
      <c r="KOK669" s="112"/>
      <c r="KOL669" s="112"/>
      <c r="KOM669" s="112"/>
      <c r="KON669" s="112"/>
      <c r="KOO669" s="112"/>
      <c r="KOP669" s="112"/>
      <c r="KOQ669" s="112"/>
      <c r="KOR669" s="112"/>
      <c r="KOS669" s="112"/>
      <c r="KOT669" s="112"/>
      <c r="KOU669" s="112"/>
      <c r="KOV669" s="112"/>
      <c r="KOW669" s="112"/>
      <c r="KOX669" s="112"/>
      <c r="KOY669" s="112"/>
      <c r="KOZ669" s="112"/>
      <c r="KPA669" s="112"/>
      <c r="KPB669" s="112"/>
      <c r="KPC669" s="112"/>
      <c r="KPD669" s="112"/>
      <c r="KPE669" s="112"/>
      <c r="KPF669" s="112"/>
      <c r="KPG669" s="112"/>
      <c r="KPH669" s="112"/>
      <c r="KPI669" s="112"/>
      <c r="KPJ669" s="112"/>
      <c r="KPK669" s="112"/>
      <c r="KPL669" s="112"/>
      <c r="KPM669" s="112"/>
      <c r="KPN669" s="112"/>
      <c r="KPO669" s="112"/>
      <c r="KPP669" s="112"/>
      <c r="KPQ669" s="112"/>
      <c r="KPR669" s="112"/>
      <c r="KPS669" s="112"/>
      <c r="KPT669" s="112"/>
      <c r="KPU669" s="112"/>
      <c r="KPV669" s="112"/>
      <c r="KPW669" s="112"/>
      <c r="KPX669" s="112"/>
      <c r="KPY669" s="112"/>
      <c r="KPZ669" s="112"/>
      <c r="KQA669" s="112"/>
      <c r="KQB669" s="112"/>
      <c r="KQC669" s="112"/>
      <c r="KQD669" s="112"/>
      <c r="KQE669" s="112"/>
      <c r="KQF669" s="112"/>
      <c r="KQG669" s="112"/>
      <c r="KQH669" s="112"/>
      <c r="KQI669" s="112"/>
      <c r="KQJ669" s="112"/>
      <c r="KQK669" s="112"/>
      <c r="KQL669" s="112"/>
      <c r="KQM669" s="112"/>
      <c r="KQN669" s="112"/>
      <c r="KQO669" s="112"/>
      <c r="KQP669" s="112"/>
      <c r="KQQ669" s="112"/>
      <c r="KQR669" s="112"/>
      <c r="KQS669" s="112"/>
      <c r="KQT669" s="112"/>
      <c r="KQU669" s="112"/>
      <c r="KQV669" s="112"/>
      <c r="KQW669" s="112"/>
      <c r="KQX669" s="112"/>
      <c r="KQY669" s="112"/>
      <c r="KQZ669" s="112"/>
      <c r="KRA669" s="112"/>
      <c r="KRB669" s="112"/>
      <c r="KRC669" s="112"/>
      <c r="KRD669" s="112"/>
      <c r="KRE669" s="112"/>
      <c r="KRF669" s="112"/>
      <c r="KRG669" s="112"/>
      <c r="KRH669" s="112"/>
      <c r="KRI669" s="112"/>
      <c r="KRJ669" s="112"/>
      <c r="KRK669" s="112"/>
      <c r="KRL669" s="112"/>
      <c r="KRM669" s="112"/>
      <c r="KRN669" s="112"/>
      <c r="KRO669" s="112"/>
      <c r="KRP669" s="112"/>
      <c r="KRQ669" s="112"/>
      <c r="KRR669" s="112"/>
      <c r="KRS669" s="112"/>
      <c r="KRT669" s="112"/>
      <c r="KRU669" s="112"/>
      <c r="KRV669" s="112"/>
      <c r="KRW669" s="112"/>
      <c r="KRX669" s="112"/>
      <c r="KRY669" s="112"/>
      <c r="KRZ669" s="112"/>
      <c r="KSA669" s="112"/>
      <c r="KSB669" s="112"/>
      <c r="KSC669" s="112"/>
      <c r="KSD669" s="112"/>
      <c r="KSE669" s="112"/>
      <c r="KSF669" s="112"/>
      <c r="KSG669" s="112"/>
      <c r="KSH669" s="112"/>
      <c r="KSI669" s="112"/>
      <c r="KSJ669" s="112"/>
      <c r="KSK669" s="112"/>
      <c r="KSL669" s="112"/>
      <c r="KSM669" s="112"/>
      <c r="KSN669" s="112"/>
      <c r="KSO669" s="112"/>
      <c r="KSP669" s="112"/>
      <c r="KSQ669" s="112"/>
      <c r="KSR669" s="112"/>
      <c r="KSS669" s="112"/>
      <c r="KST669" s="112"/>
      <c r="KSU669" s="112"/>
      <c r="KSV669" s="112"/>
      <c r="KSW669" s="112"/>
      <c r="KSX669" s="112"/>
      <c r="KSY669" s="112"/>
      <c r="KSZ669" s="112"/>
      <c r="KTA669" s="112"/>
      <c r="KTB669" s="112"/>
      <c r="KTC669" s="112"/>
      <c r="KTD669" s="112"/>
      <c r="KTE669" s="112"/>
      <c r="KTF669" s="112"/>
      <c r="KTG669" s="112"/>
      <c r="KTH669" s="112"/>
      <c r="KTI669" s="112"/>
      <c r="KTJ669" s="112"/>
      <c r="KTK669" s="112"/>
      <c r="KTL669" s="112"/>
      <c r="KTM669" s="112"/>
      <c r="KTN669" s="112"/>
      <c r="KTO669" s="112"/>
      <c r="KTP669" s="112"/>
      <c r="KTQ669" s="112"/>
      <c r="KTR669" s="112"/>
      <c r="KTS669" s="112"/>
      <c r="KTT669" s="112"/>
      <c r="KTU669" s="112"/>
      <c r="KTV669" s="112"/>
      <c r="KTW669" s="112"/>
      <c r="KTX669" s="112"/>
      <c r="KTY669" s="112"/>
      <c r="KTZ669" s="112"/>
      <c r="KUA669" s="112"/>
      <c r="KUB669" s="112"/>
      <c r="KUC669" s="112"/>
      <c r="KUD669" s="112"/>
      <c r="KUE669" s="112"/>
      <c r="KUF669" s="112"/>
      <c r="KUG669" s="112"/>
      <c r="KUH669" s="112"/>
      <c r="KUI669" s="112"/>
      <c r="KUJ669" s="112"/>
      <c r="KUK669" s="112"/>
      <c r="KUL669" s="112"/>
      <c r="KUM669" s="112"/>
      <c r="KUN669" s="112"/>
      <c r="KUO669" s="112"/>
      <c r="KUP669" s="112"/>
      <c r="KUQ669" s="112"/>
      <c r="KUR669" s="112"/>
      <c r="KUS669" s="112"/>
      <c r="KUT669" s="112"/>
      <c r="KUU669" s="112"/>
      <c r="KUV669" s="112"/>
      <c r="KUW669" s="112"/>
      <c r="KUX669" s="112"/>
      <c r="KUY669" s="112"/>
      <c r="KUZ669" s="112"/>
      <c r="KVA669" s="112"/>
      <c r="KVB669" s="112"/>
      <c r="KVC669" s="112"/>
      <c r="KVD669" s="112"/>
      <c r="KVE669" s="112"/>
      <c r="KVF669" s="112"/>
      <c r="KVG669" s="112"/>
      <c r="KVH669" s="112"/>
      <c r="KVI669" s="112"/>
      <c r="KVJ669" s="112"/>
      <c r="KVK669" s="112"/>
      <c r="KVL669" s="112"/>
      <c r="KVM669" s="112"/>
      <c r="KVN669" s="112"/>
      <c r="KVO669" s="112"/>
      <c r="KVP669" s="112"/>
      <c r="KVQ669" s="112"/>
      <c r="KVR669" s="112"/>
      <c r="KVS669" s="112"/>
      <c r="KVT669" s="112"/>
      <c r="KVU669" s="112"/>
      <c r="KVV669" s="112"/>
      <c r="KVW669" s="112"/>
      <c r="KVX669" s="112"/>
      <c r="KVY669" s="112"/>
      <c r="KVZ669" s="112"/>
      <c r="KWA669" s="112"/>
      <c r="KWB669" s="112"/>
      <c r="KWC669" s="112"/>
      <c r="KWD669" s="112"/>
      <c r="KWE669" s="112"/>
      <c r="KWF669" s="112"/>
      <c r="KWG669" s="112"/>
      <c r="KWH669" s="112"/>
      <c r="KWI669" s="112"/>
      <c r="KWJ669" s="112"/>
      <c r="KWK669" s="112"/>
      <c r="KWL669" s="112"/>
      <c r="KWM669" s="112"/>
      <c r="KWN669" s="112"/>
      <c r="KWO669" s="112"/>
      <c r="KWP669" s="112"/>
      <c r="KWQ669" s="112"/>
      <c r="KWR669" s="112"/>
      <c r="KWS669" s="112"/>
      <c r="KWT669" s="112"/>
      <c r="KWU669" s="112"/>
      <c r="KWV669" s="112"/>
      <c r="KWW669" s="112"/>
      <c r="KWX669" s="112"/>
      <c r="KWY669" s="112"/>
      <c r="KWZ669" s="112"/>
      <c r="KXA669" s="112"/>
      <c r="KXB669" s="112"/>
      <c r="KXC669" s="112"/>
      <c r="KXD669" s="112"/>
      <c r="KXE669" s="112"/>
      <c r="KXF669" s="112"/>
      <c r="KXG669" s="112"/>
      <c r="KXH669" s="112"/>
      <c r="KXI669" s="112"/>
      <c r="KXJ669" s="112"/>
      <c r="KXK669" s="112"/>
      <c r="KXL669" s="112"/>
      <c r="KXM669" s="112"/>
      <c r="KXN669" s="112"/>
      <c r="KXO669" s="112"/>
      <c r="KXP669" s="112"/>
      <c r="KXQ669" s="112"/>
      <c r="KXR669" s="112"/>
      <c r="KXS669" s="112"/>
      <c r="KXT669" s="112"/>
      <c r="KXU669" s="112"/>
      <c r="KXV669" s="112"/>
      <c r="KXW669" s="112"/>
      <c r="KXX669" s="112"/>
      <c r="KXY669" s="112"/>
      <c r="KXZ669" s="112"/>
      <c r="KYA669" s="112"/>
      <c r="KYB669" s="112"/>
      <c r="KYC669" s="112"/>
      <c r="KYD669" s="112"/>
      <c r="KYE669" s="112"/>
      <c r="KYF669" s="112"/>
      <c r="KYG669" s="112"/>
      <c r="KYH669" s="112"/>
      <c r="KYI669" s="112"/>
      <c r="KYJ669" s="112"/>
      <c r="KYK669" s="112"/>
      <c r="KYL669" s="112"/>
      <c r="KYM669" s="112"/>
      <c r="KYN669" s="112"/>
      <c r="KYO669" s="112"/>
      <c r="KYP669" s="112"/>
      <c r="KYQ669" s="112"/>
      <c r="KYR669" s="112"/>
      <c r="KYS669" s="112"/>
      <c r="KYT669" s="112"/>
      <c r="KYU669" s="112"/>
      <c r="KYV669" s="112"/>
      <c r="KYW669" s="112"/>
      <c r="KYX669" s="112"/>
      <c r="KYY669" s="112"/>
      <c r="KYZ669" s="112"/>
      <c r="KZA669" s="112"/>
      <c r="KZB669" s="112"/>
      <c r="KZC669" s="112"/>
      <c r="KZD669" s="112"/>
      <c r="KZE669" s="112"/>
      <c r="KZF669" s="112"/>
      <c r="KZG669" s="112"/>
      <c r="KZH669" s="112"/>
      <c r="KZI669" s="112"/>
      <c r="KZJ669" s="112"/>
      <c r="KZK669" s="112"/>
      <c r="KZL669" s="112"/>
      <c r="KZM669" s="112"/>
      <c r="KZN669" s="112"/>
      <c r="KZO669" s="112"/>
      <c r="KZP669" s="112"/>
      <c r="KZQ669" s="112"/>
      <c r="KZR669" s="112"/>
      <c r="KZS669" s="112"/>
      <c r="KZT669" s="112"/>
      <c r="KZU669" s="112"/>
      <c r="KZV669" s="112"/>
      <c r="KZW669" s="112"/>
      <c r="KZX669" s="112"/>
      <c r="KZY669" s="112"/>
      <c r="KZZ669" s="112"/>
      <c r="LAA669" s="112"/>
      <c r="LAB669" s="112"/>
      <c r="LAC669" s="112"/>
      <c r="LAD669" s="112"/>
      <c r="LAE669" s="112"/>
      <c r="LAF669" s="112"/>
      <c r="LAG669" s="112"/>
      <c r="LAH669" s="112"/>
      <c r="LAI669" s="112"/>
      <c r="LAJ669" s="112"/>
      <c r="LAK669" s="112"/>
      <c r="LAL669" s="112"/>
      <c r="LAM669" s="112"/>
      <c r="LAN669" s="112"/>
      <c r="LAO669" s="112"/>
      <c r="LAP669" s="112"/>
      <c r="LAQ669" s="112"/>
      <c r="LAR669" s="112"/>
      <c r="LAS669" s="112"/>
      <c r="LAT669" s="112"/>
      <c r="LAU669" s="112"/>
      <c r="LAV669" s="112"/>
      <c r="LAW669" s="112"/>
      <c r="LAX669" s="112"/>
      <c r="LAY669" s="112"/>
      <c r="LAZ669" s="112"/>
      <c r="LBA669" s="112"/>
      <c r="LBB669" s="112"/>
      <c r="LBC669" s="112"/>
      <c r="LBD669" s="112"/>
      <c r="LBE669" s="112"/>
      <c r="LBF669" s="112"/>
      <c r="LBG669" s="112"/>
      <c r="LBH669" s="112"/>
      <c r="LBI669" s="112"/>
      <c r="LBJ669" s="112"/>
      <c r="LBK669" s="112"/>
      <c r="LBL669" s="112"/>
      <c r="LBM669" s="112"/>
      <c r="LBN669" s="112"/>
      <c r="LBO669" s="112"/>
      <c r="LBP669" s="112"/>
      <c r="LBQ669" s="112"/>
      <c r="LBR669" s="112"/>
      <c r="LBS669" s="112"/>
      <c r="LBT669" s="112"/>
      <c r="LBU669" s="112"/>
      <c r="LBV669" s="112"/>
      <c r="LBW669" s="112"/>
      <c r="LBX669" s="112"/>
      <c r="LBY669" s="112"/>
      <c r="LBZ669" s="112"/>
      <c r="LCA669" s="112"/>
      <c r="LCB669" s="112"/>
      <c r="LCC669" s="112"/>
      <c r="LCD669" s="112"/>
      <c r="LCE669" s="112"/>
      <c r="LCF669" s="112"/>
      <c r="LCG669" s="112"/>
      <c r="LCH669" s="112"/>
      <c r="LCI669" s="112"/>
      <c r="LCJ669" s="112"/>
      <c r="LCK669" s="112"/>
      <c r="LCL669" s="112"/>
      <c r="LCM669" s="112"/>
      <c r="LCN669" s="112"/>
      <c r="LCO669" s="112"/>
      <c r="LCP669" s="112"/>
      <c r="LCQ669" s="112"/>
      <c r="LCR669" s="112"/>
      <c r="LCS669" s="112"/>
      <c r="LCT669" s="112"/>
      <c r="LCU669" s="112"/>
      <c r="LCV669" s="112"/>
      <c r="LCW669" s="112"/>
      <c r="LCX669" s="112"/>
      <c r="LCY669" s="112"/>
      <c r="LCZ669" s="112"/>
      <c r="LDA669" s="112"/>
      <c r="LDB669" s="112"/>
      <c r="LDC669" s="112"/>
      <c r="LDD669" s="112"/>
      <c r="LDE669" s="112"/>
      <c r="LDF669" s="112"/>
      <c r="LDG669" s="112"/>
      <c r="LDH669" s="112"/>
      <c r="LDI669" s="112"/>
      <c r="LDJ669" s="112"/>
      <c r="LDK669" s="112"/>
      <c r="LDL669" s="112"/>
      <c r="LDM669" s="112"/>
      <c r="LDN669" s="112"/>
      <c r="LDO669" s="112"/>
      <c r="LDP669" s="112"/>
      <c r="LDQ669" s="112"/>
      <c r="LDR669" s="112"/>
      <c r="LDS669" s="112"/>
      <c r="LDT669" s="112"/>
      <c r="LDU669" s="112"/>
      <c r="LDV669" s="112"/>
      <c r="LDW669" s="112"/>
      <c r="LDX669" s="112"/>
      <c r="LDY669" s="112"/>
      <c r="LDZ669" s="112"/>
      <c r="LEA669" s="112"/>
      <c r="LEB669" s="112"/>
      <c r="LEC669" s="112"/>
      <c r="LED669" s="112"/>
      <c r="LEE669" s="112"/>
      <c r="LEF669" s="112"/>
      <c r="LEG669" s="112"/>
      <c r="LEH669" s="112"/>
      <c r="LEI669" s="112"/>
      <c r="LEJ669" s="112"/>
      <c r="LEK669" s="112"/>
      <c r="LEL669" s="112"/>
      <c r="LEM669" s="112"/>
      <c r="LEN669" s="112"/>
      <c r="LEO669" s="112"/>
      <c r="LEP669" s="112"/>
      <c r="LEQ669" s="112"/>
      <c r="LER669" s="112"/>
      <c r="LES669" s="112"/>
      <c r="LET669" s="112"/>
      <c r="LEU669" s="112"/>
      <c r="LEV669" s="112"/>
      <c r="LEW669" s="112"/>
      <c r="LEX669" s="112"/>
      <c r="LEY669" s="112"/>
      <c r="LEZ669" s="112"/>
      <c r="LFA669" s="112"/>
      <c r="LFB669" s="112"/>
      <c r="LFC669" s="112"/>
      <c r="LFD669" s="112"/>
      <c r="LFE669" s="112"/>
      <c r="LFF669" s="112"/>
      <c r="LFG669" s="112"/>
      <c r="LFH669" s="112"/>
      <c r="LFI669" s="112"/>
      <c r="LFJ669" s="112"/>
      <c r="LFK669" s="112"/>
      <c r="LFL669" s="112"/>
      <c r="LFM669" s="112"/>
      <c r="LFN669" s="112"/>
      <c r="LFO669" s="112"/>
      <c r="LFP669" s="112"/>
      <c r="LFQ669" s="112"/>
      <c r="LFR669" s="112"/>
      <c r="LFS669" s="112"/>
      <c r="LFT669" s="112"/>
      <c r="LFU669" s="112"/>
      <c r="LFV669" s="112"/>
      <c r="LFW669" s="112"/>
      <c r="LFX669" s="112"/>
      <c r="LFY669" s="112"/>
      <c r="LFZ669" s="112"/>
      <c r="LGA669" s="112"/>
      <c r="LGB669" s="112"/>
      <c r="LGC669" s="112"/>
      <c r="LGD669" s="112"/>
      <c r="LGE669" s="112"/>
      <c r="LGF669" s="112"/>
      <c r="LGG669" s="112"/>
      <c r="LGH669" s="112"/>
      <c r="LGI669" s="112"/>
      <c r="LGJ669" s="112"/>
      <c r="LGK669" s="112"/>
      <c r="LGL669" s="112"/>
      <c r="LGM669" s="112"/>
      <c r="LGN669" s="112"/>
      <c r="LGO669" s="112"/>
      <c r="LGP669" s="112"/>
      <c r="LGQ669" s="112"/>
      <c r="LGR669" s="112"/>
      <c r="LGS669" s="112"/>
      <c r="LGT669" s="112"/>
      <c r="LGU669" s="112"/>
      <c r="LGV669" s="112"/>
      <c r="LGW669" s="112"/>
      <c r="LGX669" s="112"/>
      <c r="LGY669" s="112"/>
      <c r="LGZ669" s="112"/>
      <c r="LHA669" s="112"/>
      <c r="LHB669" s="112"/>
      <c r="LHC669" s="112"/>
      <c r="LHD669" s="112"/>
      <c r="LHE669" s="112"/>
      <c r="LHF669" s="112"/>
      <c r="LHG669" s="112"/>
      <c r="LHH669" s="112"/>
      <c r="LHI669" s="112"/>
      <c r="LHJ669" s="112"/>
      <c r="LHK669" s="112"/>
      <c r="LHL669" s="112"/>
      <c r="LHM669" s="112"/>
      <c r="LHN669" s="112"/>
      <c r="LHO669" s="112"/>
      <c r="LHP669" s="112"/>
      <c r="LHQ669" s="112"/>
      <c r="LHR669" s="112"/>
      <c r="LHS669" s="112"/>
      <c r="LHT669" s="112"/>
      <c r="LHU669" s="112"/>
      <c r="LHV669" s="112"/>
      <c r="LHW669" s="112"/>
      <c r="LHX669" s="112"/>
      <c r="LHY669" s="112"/>
      <c r="LHZ669" s="112"/>
      <c r="LIA669" s="112"/>
      <c r="LIB669" s="112"/>
      <c r="LIC669" s="112"/>
      <c r="LID669" s="112"/>
      <c r="LIE669" s="112"/>
      <c r="LIF669" s="112"/>
      <c r="LIG669" s="112"/>
      <c r="LIH669" s="112"/>
      <c r="LII669" s="112"/>
      <c r="LIJ669" s="112"/>
      <c r="LIK669" s="112"/>
      <c r="LIL669" s="112"/>
      <c r="LIM669" s="112"/>
      <c r="LIN669" s="112"/>
      <c r="LIO669" s="112"/>
      <c r="LIP669" s="112"/>
      <c r="LIQ669" s="112"/>
      <c r="LIR669" s="112"/>
      <c r="LIS669" s="112"/>
      <c r="LIT669" s="112"/>
      <c r="LIU669" s="112"/>
      <c r="LIV669" s="112"/>
      <c r="LIW669" s="112"/>
      <c r="LIX669" s="112"/>
      <c r="LIY669" s="112"/>
      <c r="LIZ669" s="112"/>
      <c r="LJA669" s="112"/>
      <c r="LJB669" s="112"/>
      <c r="LJC669" s="112"/>
      <c r="LJD669" s="112"/>
      <c r="LJE669" s="112"/>
      <c r="LJF669" s="112"/>
      <c r="LJG669" s="112"/>
      <c r="LJH669" s="112"/>
      <c r="LJI669" s="112"/>
      <c r="LJJ669" s="112"/>
      <c r="LJK669" s="112"/>
      <c r="LJL669" s="112"/>
      <c r="LJM669" s="112"/>
      <c r="LJN669" s="112"/>
      <c r="LJO669" s="112"/>
      <c r="LJP669" s="112"/>
      <c r="LJQ669" s="112"/>
      <c r="LJR669" s="112"/>
      <c r="LJS669" s="112"/>
      <c r="LJT669" s="112"/>
      <c r="LJU669" s="112"/>
      <c r="LJV669" s="112"/>
      <c r="LJW669" s="112"/>
      <c r="LJX669" s="112"/>
      <c r="LJY669" s="112"/>
      <c r="LJZ669" s="112"/>
      <c r="LKA669" s="112"/>
      <c r="LKB669" s="112"/>
      <c r="LKC669" s="112"/>
      <c r="LKD669" s="112"/>
      <c r="LKE669" s="112"/>
      <c r="LKF669" s="112"/>
      <c r="LKG669" s="112"/>
      <c r="LKH669" s="112"/>
      <c r="LKI669" s="112"/>
      <c r="LKJ669" s="112"/>
      <c r="LKK669" s="112"/>
      <c r="LKL669" s="112"/>
      <c r="LKM669" s="112"/>
      <c r="LKN669" s="112"/>
      <c r="LKO669" s="112"/>
      <c r="LKP669" s="112"/>
      <c r="LKQ669" s="112"/>
      <c r="LKR669" s="112"/>
      <c r="LKS669" s="112"/>
      <c r="LKT669" s="112"/>
      <c r="LKU669" s="112"/>
      <c r="LKV669" s="112"/>
      <c r="LKW669" s="112"/>
      <c r="LKX669" s="112"/>
      <c r="LKY669" s="112"/>
      <c r="LKZ669" s="112"/>
      <c r="LLA669" s="112"/>
      <c r="LLB669" s="112"/>
      <c r="LLC669" s="112"/>
      <c r="LLD669" s="112"/>
      <c r="LLE669" s="112"/>
      <c r="LLF669" s="112"/>
      <c r="LLG669" s="112"/>
      <c r="LLH669" s="112"/>
      <c r="LLI669" s="112"/>
      <c r="LLJ669" s="112"/>
      <c r="LLK669" s="112"/>
      <c r="LLL669" s="112"/>
      <c r="LLM669" s="112"/>
      <c r="LLN669" s="112"/>
      <c r="LLO669" s="112"/>
      <c r="LLP669" s="112"/>
      <c r="LLQ669" s="112"/>
      <c r="LLR669" s="112"/>
      <c r="LLS669" s="112"/>
      <c r="LLT669" s="112"/>
      <c r="LLU669" s="112"/>
      <c r="LLV669" s="112"/>
      <c r="LLW669" s="112"/>
      <c r="LLX669" s="112"/>
      <c r="LLY669" s="112"/>
      <c r="LLZ669" s="112"/>
      <c r="LMA669" s="112"/>
      <c r="LMB669" s="112"/>
      <c r="LMC669" s="112"/>
      <c r="LMD669" s="112"/>
      <c r="LME669" s="112"/>
      <c r="LMF669" s="112"/>
      <c r="LMG669" s="112"/>
      <c r="LMH669" s="112"/>
      <c r="LMI669" s="112"/>
      <c r="LMJ669" s="112"/>
      <c r="LMK669" s="112"/>
      <c r="LML669" s="112"/>
      <c r="LMM669" s="112"/>
      <c r="LMN669" s="112"/>
      <c r="LMO669" s="112"/>
      <c r="LMP669" s="112"/>
      <c r="LMQ669" s="112"/>
      <c r="LMR669" s="112"/>
      <c r="LMS669" s="112"/>
      <c r="LMT669" s="112"/>
      <c r="LMU669" s="112"/>
      <c r="LMV669" s="112"/>
      <c r="LMW669" s="112"/>
      <c r="LMX669" s="112"/>
      <c r="LMY669" s="112"/>
      <c r="LMZ669" s="112"/>
      <c r="LNA669" s="112"/>
      <c r="LNB669" s="112"/>
      <c r="LNC669" s="112"/>
      <c r="LND669" s="112"/>
      <c r="LNE669" s="112"/>
      <c r="LNF669" s="112"/>
      <c r="LNG669" s="112"/>
      <c r="LNH669" s="112"/>
      <c r="LNI669" s="112"/>
      <c r="LNJ669" s="112"/>
      <c r="LNK669" s="112"/>
      <c r="LNL669" s="112"/>
      <c r="LNM669" s="112"/>
      <c r="LNN669" s="112"/>
      <c r="LNO669" s="112"/>
      <c r="LNP669" s="112"/>
      <c r="LNQ669" s="112"/>
      <c r="LNR669" s="112"/>
      <c r="LNS669" s="112"/>
      <c r="LNT669" s="112"/>
      <c r="LNU669" s="112"/>
      <c r="LNV669" s="112"/>
      <c r="LNW669" s="112"/>
      <c r="LNX669" s="112"/>
      <c r="LNY669" s="112"/>
      <c r="LNZ669" s="112"/>
      <c r="LOA669" s="112"/>
      <c r="LOB669" s="112"/>
      <c r="LOC669" s="112"/>
      <c r="LOD669" s="112"/>
      <c r="LOE669" s="112"/>
      <c r="LOF669" s="112"/>
      <c r="LOG669" s="112"/>
      <c r="LOH669" s="112"/>
      <c r="LOI669" s="112"/>
      <c r="LOJ669" s="112"/>
      <c r="LOK669" s="112"/>
      <c r="LOL669" s="112"/>
      <c r="LOM669" s="112"/>
      <c r="LON669" s="112"/>
      <c r="LOO669" s="112"/>
      <c r="LOP669" s="112"/>
      <c r="LOQ669" s="112"/>
      <c r="LOR669" s="112"/>
      <c r="LOS669" s="112"/>
      <c r="LOT669" s="112"/>
      <c r="LOU669" s="112"/>
      <c r="LOV669" s="112"/>
      <c r="LOW669" s="112"/>
      <c r="LOX669" s="112"/>
      <c r="LOY669" s="112"/>
      <c r="LOZ669" s="112"/>
      <c r="LPA669" s="112"/>
      <c r="LPB669" s="112"/>
      <c r="LPC669" s="112"/>
      <c r="LPD669" s="112"/>
      <c r="LPE669" s="112"/>
      <c r="LPF669" s="112"/>
      <c r="LPG669" s="112"/>
      <c r="LPH669" s="112"/>
      <c r="LPI669" s="112"/>
      <c r="LPJ669" s="112"/>
      <c r="LPK669" s="112"/>
      <c r="LPL669" s="112"/>
      <c r="LPM669" s="112"/>
      <c r="LPN669" s="112"/>
      <c r="LPO669" s="112"/>
      <c r="LPP669" s="112"/>
      <c r="LPQ669" s="112"/>
      <c r="LPR669" s="112"/>
      <c r="LPS669" s="112"/>
      <c r="LPT669" s="112"/>
      <c r="LPU669" s="112"/>
      <c r="LPV669" s="112"/>
      <c r="LPW669" s="112"/>
      <c r="LPX669" s="112"/>
      <c r="LPY669" s="112"/>
      <c r="LPZ669" s="112"/>
      <c r="LQA669" s="112"/>
      <c r="LQB669" s="112"/>
      <c r="LQC669" s="112"/>
      <c r="LQD669" s="112"/>
      <c r="LQE669" s="112"/>
      <c r="LQF669" s="112"/>
      <c r="LQG669" s="112"/>
      <c r="LQH669" s="112"/>
      <c r="LQI669" s="112"/>
      <c r="LQJ669" s="112"/>
      <c r="LQK669" s="112"/>
      <c r="LQL669" s="112"/>
      <c r="LQM669" s="112"/>
      <c r="LQN669" s="112"/>
      <c r="LQO669" s="112"/>
      <c r="LQP669" s="112"/>
      <c r="LQQ669" s="112"/>
      <c r="LQR669" s="112"/>
      <c r="LQS669" s="112"/>
      <c r="LQT669" s="112"/>
      <c r="LQU669" s="112"/>
      <c r="LQV669" s="112"/>
      <c r="LQW669" s="112"/>
      <c r="LQX669" s="112"/>
      <c r="LQY669" s="112"/>
      <c r="LQZ669" s="112"/>
      <c r="LRA669" s="112"/>
      <c r="LRB669" s="112"/>
      <c r="LRC669" s="112"/>
      <c r="LRD669" s="112"/>
      <c r="LRE669" s="112"/>
      <c r="LRF669" s="112"/>
      <c r="LRG669" s="112"/>
      <c r="LRH669" s="112"/>
      <c r="LRI669" s="112"/>
      <c r="LRJ669" s="112"/>
      <c r="LRK669" s="112"/>
      <c r="LRL669" s="112"/>
      <c r="LRM669" s="112"/>
      <c r="LRN669" s="112"/>
      <c r="LRO669" s="112"/>
      <c r="LRP669" s="112"/>
      <c r="LRQ669" s="112"/>
      <c r="LRR669" s="112"/>
      <c r="LRS669" s="112"/>
      <c r="LRT669" s="112"/>
      <c r="LRU669" s="112"/>
      <c r="LRV669" s="112"/>
      <c r="LRW669" s="112"/>
      <c r="LRX669" s="112"/>
      <c r="LRY669" s="112"/>
      <c r="LRZ669" s="112"/>
      <c r="LSA669" s="112"/>
      <c r="LSB669" s="112"/>
      <c r="LSC669" s="112"/>
      <c r="LSD669" s="112"/>
      <c r="LSE669" s="112"/>
      <c r="LSF669" s="112"/>
      <c r="LSG669" s="112"/>
      <c r="LSH669" s="112"/>
      <c r="LSI669" s="112"/>
      <c r="LSJ669" s="112"/>
      <c r="LSK669" s="112"/>
      <c r="LSL669" s="112"/>
      <c r="LSM669" s="112"/>
      <c r="LSN669" s="112"/>
      <c r="LSO669" s="112"/>
      <c r="LSP669" s="112"/>
      <c r="LSQ669" s="112"/>
      <c r="LSR669" s="112"/>
      <c r="LSS669" s="112"/>
      <c r="LST669" s="112"/>
      <c r="LSU669" s="112"/>
      <c r="LSV669" s="112"/>
      <c r="LSW669" s="112"/>
      <c r="LSX669" s="112"/>
      <c r="LSY669" s="112"/>
      <c r="LSZ669" s="112"/>
      <c r="LTA669" s="112"/>
      <c r="LTB669" s="112"/>
      <c r="LTC669" s="112"/>
      <c r="LTD669" s="112"/>
      <c r="LTE669" s="112"/>
      <c r="LTF669" s="112"/>
      <c r="LTG669" s="112"/>
      <c r="LTH669" s="112"/>
      <c r="LTI669" s="112"/>
      <c r="LTJ669" s="112"/>
      <c r="LTK669" s="112"/>
      <c r="LTL669" s="112"/>
      <c r="LTM669" s="112"/>
      <c r="LTN669" s="112"/>
      <c r="LTO669" s="112"/>
      <c r="LTP669" s="112"/>
      <c r="LTQ669" s="112"/>
      <c r="LTR669" s="112"/>
      <c r="LTS669" s="112"/>
      <c r="LTT669" s="112"/>
      <c r="LTU669" s="112"/>
      <c r="LTV669" s="112"/>
      <c r="LTW669" s="112"/>
      <c r="LTX669" s="112"/>
      <c r="LTY669" s="112"/>
      <c r="LTZ669" s="112"/>
      <c r="LUA669" s="112"/>
      <c r="LUB669" s="112"/>
      <c r="LUC669" s="112"/>
      <c r="LUD669" s="112"/>
      <c r="LUE669" s="112"/>
      <c r="LUF669" s="112"/>
      <c r="LUG669" s="112"/>
      <c r="LUH669" s="112"/>
      <c r="LUI669" s="112"/>
      <c r="LUJ669" s="112"/>
      <c r="LUK669" s="112"/>
      <c r="LUL669" s="112"/>
      <c r="LUM669" s="112"/>
      <c r="LUN669" s="112"/>
      <c r="LUO669" s="112"/>
      <c r="LUP669" s="112"/>
      <c r="LUQ669" s="112"/>
      <c r="LUR669" s="112"/>
      <c r="LUS669" s="112"/>
      <c r="LUT669" s="112"/>
      <c r="LUU669" s="112"/>
      <c r="LUV669" s="112"/>
      <c r="LUW669" s="112"/>
      <c r="LUX669" s="112"/>
      <c r="LUY669" s="112"/>
      <c r="LUZ669" s="112"/>
      <c r="LVA669" s="112"/>
      <c r="LVB669" s="112"/>
      <c r="LVC669" s="112"/>
      <c r="LVD669" s="112"/>
      <c r="LVE669" s="112"/>
      <c r="LVF669" s="112"/>
      <c r="LVG669" s="112"/>
      <c r="LVH669" s="112"/>
      <c r="LVI669" s="112"/>
      <c r="LVJ669" s="112"/>
      <c r="LVK669" s="112"/>
      <c r="LVL669" s="112"/>
      <c r="LVM669" s="112"/>
      <c r="LVN669" s="112"/>
      <c r="LVO669" s="112"/>
      <c r="LVP669" s="112"/>
      <c r="LVQ669" s="112"/>
      <c r="LVR669" s="112"/>
      <c r="LVS669" s="112"/>
      <c r="LVT669" s="112"/>
      <c r="LVU669" s="112"/>
      <c r="LVV669" s="112"/>
      <c r="LVW669" s="112"/>
      <c r="LVX669" s="112"/>
      <c r="LVY669" s="112"/>
      <c r="LVZ669" s="112"/>
      <c r="LWA669" s="112"/>
      <c r="LWB669" s="112"/>
      <c r="LWC669" s="112"/>
      <c r="LWD669" s="112"/>
      <c r="LWE669" s="112"/>
      <c r="LWF669" s="112"/>
      <c r="LWG669" s="112"/>
      <c r="LWH669" s="112"/>
      <c r="LWI669" s="112"/>
      <c r="LWJ669" s="112"/>
      <c r="LWK669" s="112"/>
      <c r="LWL669" s="112"/>
      <c r="LWM669" s="112"/>
      <c r="LWN669" s="112"/>
      <c r="LWO669" s="112"/>
      <c r="LWP669" s="112"/>
      <c r="LWQ669" s="112"/>
      <c r="LWR669" s="112"/>
      <c r="LWS669" s="112"/>
      <c r="LWT669" s="112"/>
      <c r="LWU669" s="112"/>
      <c r="LWV669" s="112"/>
      <c r="LWW669" s="112"/>
      <c r="LWX669" s="112"/>
      <c r="LWY669" s="112"/>
      <c r="LWZ669" s="112"/>
      <c r="LXA669" s="112"/>
      <c r="LXB669" s="112"/>
      <c r="LXC669" s="112"/>
      <c r="LXD669" s="112"/>
      <c r="LXE669" s="112"/>
      <c r="LXF669" s="112"/>
      <c r="LXG669" s="112"/>
      <c r="LXH669" s="112"/>
      <c r="LXI669" s="112"/>
      <c r="LXJ669" s="112"/>
      <c r="LXK669" s="112"/>
      <c r="LXL669" s="112"/>
      <c r="LXM669" s="112"/>
      <c r="LXN669" s="112"/>
      <c r="LXO669" s="112"/>
      <c r="LXP669" s="112"/>
      <c r="LXQ669" s="112"/>
      <c r="LXR669" s="112"/>
      <c r="LXS669" s="112"/>
      <c r="LXT669" s="112"/>
      <c r="LXU669" s="112"/>
      <c r="LXV669" s="112"/>
      <c r="LXW669" s="112"/>
      <c r="LXX669" s="112"/>
      <c r="LXY669" s="112"/>
      <c r="LXZ669" s="112"/>
      <c r="LYA669" s="112"/>
      <c r="LYB669" s="112"/>
      <c r="LYC669" s="112"/>
      <c r="LYD669" s="112"/>
      <c r="LYE669" s="112"/>
      <c r="LYF669" s="112"/>
      <c r="LYG669" s="112"/>
      <c r="LYH669" s="112"/>
      <c r="LYI669" s="112"/>
      <c r="LYJ669" s="112"/>
      <c r="LYK669" s="112"/>
      <c r="LYL669" s="112"/>
      <c r="LYM669" s="112"/>
      <c r="LYN669" s="112"/>
      <c r="LYO669" s="112"/>
      <c r="LYP669" s="112"/>
      <c r="LYQ669" s="112"/>
      <c r="LYR669" s="112"/>
      <c r="LYS669" s="112"/>
      <c r="LYT669" s="112"/>
      <c r="LYU669" s="112"/>
      <c r="LYV669" s="112"/>
      <c r="LYW669" s="112"/>
      <c r="LYX669" s="112"/>
      <c r="LYY669" s="112"/>
      <c r="LYZ669" s="112"/>
      <c r="LZA669" s="112"/>
      <c r="LZB669" s="112"/>
      <c r="LZC669" s="112"/>
      <c r="LZD669" s="112"/>
      <c r="LZE669" s="112"/>
      <c r="LZF669" s="112"/>
      <c r="LZG669" s="112"/>
      <c r="LZH669" s="112"/>
      <c r="LZI669" s="112"/>
      <c r="LZJ669" s="112"/>
      <c r="LZK669" s="112"/>
      <c r="LZL669" s="112"/>
      <c r="LZM669" s="112"/>
      <c r="LZN669" s="112"/>
      <c r="LZO669" s="112"/>
      <c r="LZP669" s="112"/>
      <c r="LZQ669" s="112"/>
      <c r="LZR669" s="112"/>
      <c r="LZS669" s="112"/>
      <c r="LZT669" s="112"/>
      <c r="LZU669" s="112"/>
      <c r="LZV669" s="112"/>
      <c r="LZW669" s="112"/>
      <c r="LZX669" s="112"/>
      <c r="LZY669" s="112"/>
      <c r="LZZ669" s="112"/>
      <c r="MAA669" s="112"/>
      <c r="MAB669" s="112"/>
      <c r="MAC669" s="112"/>
      <c r="MAD669" s="112"/>
      <c r="MAE669" s="112"/>
      <c r="MAF669" s="112"/>
      <c r="MAG669" s="112"/>
      <c r="MAH669" s="112"/>
      <c r="MAI669" s="112"/>
      <c r="MAJ669" s="112"/>
      <c r="MAK669" s="112"/>
      <c r="MAL669" s="112"/>
      <c r="MAM669" s="112"/>
      <c r="MAN669" s="112"/>
      <c r="MAO669" s="112"/>
      <c r="MAP669" s="112"/>
      <c r="MAQ669" s="112"/>
      <c r="MAR669" s="112"/>
      <c r="MAS669" s="112"/>
      <c r="MAT669" s="112"/>
      <c r="MAU669" s="112"/>
      <c r="MAV669" s="112"/>
      <c r="MAW669" s="112"/>
      <c r="MAX669" s="112"/>
      <c r="MAY669" s="112"/>
      <c r="MAZ669" s="112"/>
      <c r="MBA669" s="112"/>
      <c r="MBB669" s="112"/>
      <c r="MBC669" s="112"/>
      <c r="MBD669" s="112"/>
      <c r="MBE669" s="112"/>
      <c r="MBF669" s="112"/>
      <c r="MBG669" s="112"/>
      <c r="MBH669" s="112"/>
      <c r="MBI669" s="112"/>
      <c r="MBJ669" s="112"/>
      <c r="MBK669" s="112"/>
      <c r="MBL669" s="112"/>
      <c r="MBM669" s="112"/>
      <c r="MBN669" s="112"/>
      <c r="MBO669" s="112"/>
      <c r="MBP669" s="112"/>
      <c r="MBQ669" s="112"/>
      <c r="MBR669" s="112"/>
      <c r="MBS669" s="112"/>
      <c r="MBT669" s="112"/>
      <c r="MBU669" s="112"/>
      <c r="MBV669" s="112"/>
      <c r="MBW669" s="112"/>
      <c r="MBX669" s="112"/>
      <c r="MBY669" s="112"/>
      <c r="MBZ669" s="112"/>
      <c r="MCA669" s="112"/>
      <c r="MCB669" s="112"/>
      <c r="MCC669" s="112"/>
      <c r="MCD669" s="112"/>
      <c r="MCE669" s="112"/>
      <c r="MCF669" s="112"/>
      <c r="MCG669" s="112"/>
      <c r="MCH669" s="112"/>
      <c r="MCI669" s="112"/>
      <c r="MCJ669" s="112"/>
      <c r="MCK669" s="112"/>
      <c r="MCL669" s="112"/>
      <c r="MCM669" s="112"/>
      <c r="MCN669" s="112"/>
      <c r="MCO669" s="112"/>
      <c r="MCP669" s="112"/>
      <c r="MCQ669" s="112"/>
      <c r="MCR669" s="112"/>
      <c r="MCS669" s="112"/>
      <c r="MCT669" s="112"/>
      <c r="MCU669" s="112"/>
      <c r="MCV669" s="112"/>
      <c r="MCW669" s="112"/>
      <c r="MCX669" s="112"/>
      <c r="MCY669" s="112"/>
      <c r="MCZ669" s="112"/>
      <c r="MDA669" s="112"/>
      <c r="MDB669" s="112"/>
      <c r="MDC669" s="112"/>
      <c r="MDD669" s="112"/>
      <c r="MDE669" s="112"/>
      <c r="MDF669" s="112"/>
      <c r="MDG669" s="112"/>
      <c r="MDH669" s="112"/>
      <c r="MDI669" s="112"/>
      <c r="MDJ669" s="112"/>
      <c r="MDK669" s="112"/>
      <c r="MDL669" s="112"/>
      <c r="MDM669" s="112"/>
      <c r="MDN669" s="112"/>
      <c r="MDO669" s="112"/>
      <c r="MDP669" s="112"/>
      <c r="MDQ669" s="112"/>
      <c r="MDR669" s="112"/>
      <c r="MDS669" s="112"/>
      <c r="MDT669" s="112"/>
      <c r="MDU669" s="112"/>
      <c r="MDV669" s="112"/>
      <c r="MDW669" s="112"/>
      <c r="MDX669" s="112"/>
      <c r="MDY669" s="112"/>
      <c r="MDZ669" s="112"/>
      <c r="MEA669" s="112"/>
      <c r="MEB669" s="112"/>
      <c r="MEC669" s="112"/>
      <c r="MED669" s="112"/>
      <c r="MEE669" s="112"/>
      <c r="MEF669" s="112"/>
      <c r="MEG669" s="112"/>
      <c r="MEH669" s="112"/>
      <c r="MEI669" s="112"/>
      <c r="MEJ669" s="112"/>
      <c r="MEK669" s="112"/>
      <c r="MEL669" s="112"/>
      <c r="MEM669" s="112"/>
      <c r="MEN669" s="112"/>
      <c r="MEO669" s="112"/>
      <c r="MEP669" s="112"/>
      <c r="MEQ669" s="112"/>
      <c r="MER669" s="112"/>
      <c r="MES669" s="112"/>
      <c r="MET669" s="112"/>
      <c r="MEU669" s="112"/>
      <c r="MEV669" s="112"/>
      <c r="MEW669" s="112"/>
      <c r="MEX669" s="112"/>
      <c r="MEY669" s="112"/>
      <c r="MEZ669" s="112"/>
      <c r="MFA669" s="112"/>
      <c r="MFB669" s="112"/>
      <c r="MFC669" s="112"/>
      <c r="MFD669" s="112"/>
      <c r="MFE669" s="112"/>
      <c r="MFF669" s="112"/>
      <c r="MFG669" s="112"/>
      <c r="MFH669" s="112"/>
      <c r="MFI669" s="112"/>
      <c r="MFJ669" s="112"/>
      <c r="MFK669" s="112"/>
      <c r="MFL669" s="112"/>
      <c r="MFM669" s="112"/>
      <c r="MFN669" s="112"/>
      <c r="MFO669" s="112"/>
      <c r="MFP669" s="112"/>
      <c r="MFQ669" s="112"/>
      <c r="MFR669" s="112"/>
      <c r="MFS669" s="112"/>
      <c r="MFT669" s="112"/>
      <c r="MFU669" s="112"/>
      <c r="MFV669" s="112"/>
      <c r="MFW669" s="112"/>
      <c r="MFX669" s="112"/>
      <c r="MFY669" s="112"/>
      <c r="MFZ669" s="112"/>
      <c r="MGA669" s="112"/>
      <c r="MGB669" s="112"/>
      <c r="MGC669" s="112"/>
      <c r="MGD669" s="112"/>
      <c r="MGE669" s="112"/>
      <c r="MGF669" s="112"/>
      <c r="MGG669" s="112"/>
      <c r="MGH669" s="112"/>
      <c r="MGI669" s="112"/>
      <c r="MGJ669" s="112"/>
      <c r="MGK669" s="112"/>
      <c r="MGL669" s="112"/>
      <c r="MGM669" s="112"/>
      <c r="MGN669" s="112"/>
      <c r="MGO669" s="112"/>
      <c r="MGP669" s="112"/>
      <c r="MGQ669" s="112"/>
      <c r="MGR669" s="112"/>
      <c r="MGS669" s="112"/>
      <c r="MGT669" s="112"/>
      <c r="MGU669" s="112"/>
      <c r="MGV669" s="112"/>
      <c r="MGW669" s="112"/>
      <c r="MGX669" s="112"/>
      <c r="MGY669" s="112"/>
      <c r="MGZ669" s="112"/>
      <c r="MHA669" s="112"/>
      <c r="MHB669" s="112"/>
      <c r="MHC669" s="112"/>
      <c r="MHD669" s="112"/>
      <c r="MHE669" s="112"/>
      <c r="MHF669" s="112"/>
      <c r="MHG669" s="112"/>
      <c r="MHH669" s="112"/>
      <c r="MHI669" s="112"/>
      <c r="MHJ669" s="112"/>
      <c r="MHK669" s="112"/>
      <c r="MHL669" s="112"/>
      <c r="MHM669" s="112"/>
      <c r="MHN669" s="112"/>
      <c r="MHO669" s="112"/>
      <c r="MHP669" s="112"/>
      <c r="MHQ669" s="112"/>
      <c r="MHR669" s="112"/>
      <c r="MHS669" s="112"/>
      <c r="MHT669" s="112"/>
      <c r="MHU669" s="112"/>
      <c r="MHV669" s="112"/>
      <c r="MHW669" s="112"/>
      <c r="MHX669" s="112"/>
      <c r="MHY669" s="112"/>
      <c r="MHZ669" s="112"/>
      <c r="MIA669" s="112"/>
      <c r="MIB669" s="112"/>
      <c r="MIC669" s="112"/>
      <c r="MID669" s="112"/>
      <c r="MIE669" s="112"/>
      <c r="MIF669" s="112"/>
      <c r="MIG669" s="112"/>
      <c r="MIH669" s="112"/>
      <c r="MII669" s="112"/>
      <c r="MIJ669" s="112"/>
      <c r="MIK669" s="112"/>
      <c r="MIL669" s="112"/>
      <c r="MIM669" s="112"/>
      <c r="MIN669" s="112"/>
      <c r="MIO669" s="112"/>
      <c r="MIP669" s="112"/>
      <c r="MIQ669" s="112"/>
      <c r="MIR669" s="112"/>
      <c r="MIS669" s="112"/>
      <c r="MIT669" s="112"/>
      <c r="MIU669" s="112"/>
      <c r="MIV669" s="112"/>
      <c r="MIW669" s="112"/>
      <c r="MIX669" s="112"/>
      <c r="MIY669" s="112"/>
      <c r="MIZ669" s="112"/>
      <c r="MJA669" s="112"/>
      <c r="MJB669" s="112"/>
      <c r="MJC669" s="112"/>
      <c r="MJD669" s="112"/>
      <c r="MJE669" s="112"/>
      <c r="MJF669" s="112"/>
      <c r="MJG669" s="112"/>
      <c r="MJH669" s="112"/>
      <c r="MJI669" s="112"/>
      <c r="MJJ669" s="112"/>
      <c r="MJK669" s="112"/>
      <c r="MJL669" s="112"/>
      <c r="MJM669" s="112"/>
      <c r="MJN669" s="112"/>
      <c r="MJO669" s="112"/>
      <c r="MJP669" s="112"/>
      <c r="MJQ669" s="112"/>
      <c r="MJR669" s="112"/>
      <c r="MJS669" s="112"/>
      <c r="MJT669" s="112"/>
      <c r="MJU669" s="112"/>
      <c r="MJV669" s="112"/>
      <c r="MJW669" s="112"/>
      <c r="MJX669" s="112"/>
      <c r="MJY669" s="112"/>
      <c r="MJZ669" s="112"/>
      <c r="MKA669" s="112"/>
      <c r="MKB669" s="112"/>
      <c r="MKC669" s="112"/>
      <c r="MKD669" s="112"/>
      <c r="MKE669" s="112"/>
      <c r="MKF669" s="112"/>
      <c r="MKG669" s="112"/>
      <c r="MKH669" s="112"/>
      <c r="MKI669" s="112"/>
      <c r="MKJ669" s="112"/>
      <c r="MKK669" s="112"/>
      <c r="MKL669" s="112"/>
      <c r="MKM669" s="112"/>
      <c r="MKN669" s="112"/>
      <c r="MKO669" s="112"/>
      <c r="MKP669" s="112"/>
      <c r="MKQ669" s="112"/>
      <c r="MKR669" s="112"/>
      <c r="MKS669" s="112"/>
      <c r="MKT669" s="112"/>
      <c r="MKU669" s="112"/>
      <c r="MKV669" s="112"/>
      <c r="MKW669" s="112"/>
      <c r="MKX669" s="112"/>
      <c r="MKY669" s="112"/>
      <c r="MKZ669" s="112"/>
      <c r="MLA669" s="112"/>
      <c r="MLB669" s="112"/>
      <c r="MLC669" s="112"/>
      <c r="MLD669" s="112"/>
      <c r="MLE669" s="112"/>
      <c r="MLF669" s="112"/>
      <c r="MLG669" s="112"/>
      <c r="MLH669" s="112"/>
      <c r="MLI669" s="112"/>
      <c r="MLJ669" s="112"/>
      <c r="MLK669" s="112"/>
      <c r="MLL669" s="112"/>
      <c r="MLM669" s="112"/>
      <c r="MLN669" s="112"/>
      <c r="MLO669" s="112"/>
      <c r="MLP669" s="112"/>
      <c r="MLQ669" s="112"/>
      <c r="MLR669" s="112"/>
      <c r="MLS669" s="112"/>
      <c r="MLT669" s="112"/>
      <c r="MLU669" s="112"/>
      <c r="MLV669" s="112"/>
      <c r="MLW669" s="112"/>
      <c r="MLX669" s="112"/>
      <c r="MLY669" s="112"/>
      <c r="MLZ669" s="112"/>
      <c r="MMA669" s="112"/>
      <c r="MMB669" s="112"/>
      <c r="MMC669" s="112"/>
      <c r="MMD669" s="112"/>
      <c r="MME669" s="112"/>
      <c r="MMF669" s="112"/>
      <c r="MMG669" s="112"/>
      <c r="MMH669" s="112"/>
      <c r="MMI669" s="112"/>
      <c r="MMJ669" s="112"/>
      <c r="MMK669" s="112"/>
      <c r="MML669" s="112"/>
      <c r="MMM669" s="112"/>
      <c r="MMN669" s="112"/>
      <c r="MMO669" s="112"/>
      <c r="MMP669" s="112"/>
      <c r="MMQ669" s="112"/>
      <c r="MMR669" s="112"/>
      <c r="MMS669" s="112"/>
      <c r="MMT669" s="112"/>
      <c r="MMU669" s="112"/>
      <c r="MMV669" s="112"/>
      <c r="MMW669" s="112"/>
      <c r="MMX669" s="112"/>
      <c r="MMY669" s="112"/>
      <c r="MMZ669" s="112"/>
      <c r="MNA669" s="112"/>
      <c r="MNB669" s="112"/>
      <c r="MNC669" s="112"/>
      <c r="MND669" s="112"/>
      <c r="MNE669" s="112"/>
      <c r="MNF669" s="112"/>
      <c r="MNG669" s="112"/>
      <c r="MNH669" s="112"/>
      <c r="MNI669" s="112"/>
      <c r="MNJ669" s="112"/>
      <c r="MNK669" s="112"/>
      <c r="MNL669" s="112"/>
      <c r="MNM669" s="112"/>
      <c r="MNN669" s="112"/>
      <c r="MNO669" s="112"/>
      <c r="MNP669" s="112"/>
      <c r="MNQ669" s="112"/>
      <c r="MNR669" s="112"/>
      <c r="MNS669" s="112"/>
      <c r="MNT669" s="112"/>
      <c r="MNU669" s="112"/>
      <c r="MNV669" s="112"/>
      <c r="MNW669" s="112"/>
      <c r="MNX669" s="112"/>
      <c r="MNY669" s="112"/>
      <c r="MNZ669" s="112"/>
      <c r="MOA669" s="112"/>
      <c r="MOB669" s="112"/>
      <c r="MOC669" s="112"/>
      <c r="MOD669" s="112"/>
      <c r="MOE669" s="112"/>
      <c r="MOF669" s="112"/>
      <c r="MOG669" s="112"/>
      <c r="MOH669" s="112"/>
      <c r="MOI669" s="112"/>
      <c r="MOJ669" s="112"/>
      <c r="MOK669" s="112"/>
      <c r="MOL669" s="112"/>
      <c r="MOM669" s="112"/>
      <c r="MON669" s="112"/>
      <c r="MOO669" s="112"/>
      <c r="MOP669" s="112"/>
      <c r="MOQ669" s="112"/>
      <c r="MOR669" s="112"/>
      <c r="MOS669" s="112"/>
      <c r="MOT669" s="112"/>
      <c r="MOU669" s="112"/>
      <c r="MOV669" s="112"/>
      <c r="MOW669" s="112"/>
      <c r="MOX669" s="112"/>
      <c r="MOY669" s="112"/>
      <c r="MOZ669" s="112"/>
      <c r="MPA669" s="112"/>
      <c r="MPB669" s="112"/>
      <c r="MPC669" s="112"/>
      <c r="MPD669" s="112"/>
      <c r="MPE669" s="112"/>
      <c r="MPF669" s="112"/>
      <c r="MPG669" s="112"/>
      <c r="MPH669" s="112"/>
      <c r="MPI669" s="112"/>
      <c r="MPJ669" s="112"/>
      <c r="MPK669" s="112"/>
      <c r="MPL669" s="112"/>
      <c r="MPM669" s="112"/>
      <c r="MPN669" s="112"/>
      <c r="MPO669" s="112"/>
      <c r="MPP669" s="112"/>
      <c r="MPQ669" s="112"/>
      <c r="MPR669" s="112"/>
      <c r="MPS669" s="112"/>
      <c r="MPT669" s="112"/>
      <c r="MPU669" s="112"/>
      <c r="MPV669" s="112"/>
      <c r="MPW669" s="112"/>
      <c r="MPX669" s="112"/>
      <c r="MPY669" s="112"/>
      <c r="MPZ669" s="112"/>
      <c r="MQA669" s="112"/>
      <c r="MQB669" s="112"/>
      <c r="MQC669" s="112"/>
      <c r="MQD669" s="112"/>
      <c r="MQE669" s="112"/>
      <c r="MQF669" s="112"/>
      <c r="MQG669" s="112"/>
      <c r="MQH669" s="112"/>
      <c r="MQI669" s="112"/>
      <c r="MQJ669" s="112"/>
      <c r="MQK669" s="112"/>
      <c r="MQL669" s="112"/>
      <c r="MQM669" s="112"/>
      <c r="MQN669" s="112"/>
      <c r="MQO669" s="112"/>
      <c r="MQP669" s="112"/>
      <c r="MQQ669" s="112"/>
      <c r="MQR669" s="112"/>
      <c r="MQS669" s="112"/>
      <c r="MQT669" s="112"/>
      <c r="MQU669" s="112"/>
      <c r="MQV669" s="112"/>
      <c r="MQW669" s="112"/>
      <c r="MQX669" s="112"/>
      <c r="MQY669" s="112"/>
      <c r="MQZ669" s="112"/>
      <c r="MRA669" s="112"/>
      <c r="MRB669" s="112"/>
      <c r="MRC669" s="112"/>
      <c r="MRD669" s="112"/>
      <c r="MRE669" s="112"/>
      <c r="MRF669" s="112"/>
      <c r="MRG669" s="112"/>
      <c r="MRH669" s="112"/>
      <c r="MRI669" s="112"/>
      <c r="MRJ669" s="112"/>
      <c r="MRK669" s="112"/>
      <c r="MRL669" s="112"/>
      <c r="MRM669" s="112"/>
      <c r="MRN669" s="112"/>
      <c r="MRO669" s="112"/>
      <c r="MRP669" s="112"/>
      <c r="MRQ669" s="112"/>
      <c r="MRR669" s="112"/>
      <c r="MRS669" s="112"/>
      <c r="MRT669" s="112"/>
      <c r="MRU669" s="112"/>
      <c r="MRV669" s="112"/>
      <c r="MRW669" s="112"/>
      <c r="MRX669" s="112"/>
      <c r="MRY669" s="112"/>
      <c r="MRZ669" s="112"/>
      <c r="MSA669" s="112"/>
      <c r="MSB669" s="112"/>
      <c r="MSC669" s="112"/>
      <c r="MSD669" s="112"/>
      <c r="MSE669" s="112"/>
      <c r="MSF669" s="112"/>
      <c r="MSG669" s="112"/>
      <c r="MSH669" s="112"/>
      <c r="MSI669" s="112"/>
      <c r="MSJ669" s="112"/>
      <c r="MSK669" s="112"/>
      <c r="MSL669" s="112"/>
      <c r="MSM669" s="112"/>
      <c r="MSN669" s="112"/>
      <c r="MSO669" s="112"/>
      <c r="MSP669" s="112"/>
      <c r="MSQ669" s="112"/>
      <c r="MSR669" s="112"/>
      <c r="MSS669" s="112"/>
      <c r="MST669" s="112"/>
      <c r="MSU669" s="112"/>
      <c r="MSV669" s="112"/>
      <c r="MSW669" s="112"/>
      <c r="MSX669" s="112"/>
      <c r="MSY669" s="112"/>
      <c r="MSZ669" s="112"/>
      <c r="MTA669" s="112"/>
      <c r="MTB669" s="112"/>
      <c r="MTC669" s="112"/>
      <c r="MTD669" s="112"/>
      <c r="MTE669" s="112"/>
      <c r="MTF669" s="112"/>
      <c r="MTG669" s="112"/>
      <c r="MTH669" s="112"/>
      <c r="MTI669" s="112"/>
      <c r="MTJ669" s="112"/>
      <c r="MTK669" s="112"/>
      <c r="MTL669" s="112"/>
      <c r="MTM669" s="112"/>
      <c r="MTN669" s="112"/>
      <c r="MTO669" s="112"/>
      <c r="MTP669" s="112"/>
      <c r="MTQ669" s="112"/>
      <c r="MTR669" s="112"/>
      <c r="MTS669" s="112"/>
      <c r="MTT669" s="112"/>
      <c r="MTU669" s="112"/>
      <c r="MTV669" s="112"/>
      <c r="MTW669" s="112"/>
      <c r="MTX669" s="112"/>
      <c r="MTY669" s="112"/>
      <c r="MTZ669" s="112"/>
      <c r="MUA669" s="112"/>
      <c r="MUB669" s="112"/>
      <c r="MUC669" s="112"/>
      <c r="MUD669" s="112"/>
      <c r="MUE669" s="112"/>
      <c r="MUF669" s="112"/>
      <c r="MUG669" s="112"/>
      <c r="MUH669" s="112"/>
      <c r="MUI669" s="112"/>
      <c r="MUJ669" s="112"/>
      <c r="MUK669" s="112"/>
      <c r="MUL669" s="112"/>
      <c r="MUM669" s="112"/>
      <c r="MUN669" s="112"/>
      <c r="MUO669" s="112"/>
      <c r="MUP669" s="112"/>
      <c r="MUQ669" s="112"/>
      <c r="MUR669" s="112"/>
      <c r="MUS669" s="112"/>
      <c r="MUT669" s="112"/>
      <c r="MUU669" s="112"/>
      <c r="MUV669" s="112"/>
      <c r="MUW669" s="112"/>
      <c r="MUX669" s="112"/>
      <c r="MUY669" s="112"/>
      <c r="MUZ669" s="112"/>
      <c r="MVA669" s="112"/>
      <c r="MVB669" s="112"/>
      <c r="MVC669" s="112"/>
      <c r="MVD669" s="112"/>
      <c r="MVE669" s="112"/>
      <c r="MVF669" s="112"/>
      <c r="MVG669" s="112"/>
      <c r="MVH669" s="112"/>
      <c r="MVI669" s="112"/>
      <c r="MVJ669" s="112"/>
      <c r="MVK669" s="112"/>
      <c r="MVL669" s="112"/>
      <c r="MVM669" s="112"/>
      <c r="MVN669" s="112"/>
      <c r="MVO669" s="112"/>
      <c r="MVP669" s="112"/>
      <c r="MVQ669" s="112"/>
      <c r="MVR669" s="112"/>
      <c r="MVS669" s="112"/>
      <c r="MVT669" s="112"/>
      <c r="MVU669" s="112"/>
      <c r="MVV669" s="112"/>
      <c r="MVW669" s="112"/>
      <c r="MVX669" s="112"/>
      <c r="MVY669" s="112"/>
      <c r="MVZ669" s="112"/>
      <c r="MWA669" s="112"/>
      <c r="MWB669" s="112"/>
      <c r="MWC669" s="112"/>
      <c r="MWD669" s="112"/>
      <c r="MWE669" s="112"/>
      <c r="MWF669" s="112"/>
      <c r="MWG669" s="112"/>
      <c r="MWH669" s="112"/>
      <c r="MWI669" s="112"/>
      <c r="MWJ669" s="112"/>
      <c r="MWK669" s="112"/>
      <c r="MWL669" s="112"/>
      <c r="MWM669" s="112"/>
      <c r="MWN669" s="112"/>
      <c r="MWO669" s="112"/>
      <c r="MWP669" s="112"/>
      <c r="MWQ669" s="112"/>
      <c r="MWR669" s="112"/>
      <c r="MWS669" s="112"/>
      <c r="MWT669" s="112"/>
      <c r="MWU669" s="112"/>
      <c r="MWV669" s="112"/>
      <c r="MWW669" s="112"/>
      <c r="MWX669" s="112"/>
      <c r="MWY669" s="112"/>
      <c r="MWZ669" s="112"/>
      <c r="MXA669" s="112"/>
      <c r="MXB669" s="112"/>
      <c r="MXC669" s="112"/>
      <c r="MXD669" s="112"/>
      <c r="MXE669" s="112"/>
      <c r="MXF669" s="112"/>
      <c r="MXG669" s="112"/>
      <c r="MXH669" s="112"/>
      <c r="MXI669" s="112"/>
      <c r="MXJ669" s="112"/>
      <c r="MXK669" s="112"/>
      <c r="MXL669" s="112"/>
      <c r="MXM669" s="112"/>
      <c r="MXN669" s="112"/>
      <c r="MXO669" s="112"/>
      <c r="MXP669" s="112"/>
      <c r="MXQ669" s="112"/>
      <c r="MXR669" s="112"/>
      <c r="MXS669" s="112"/>
      <c r="MXT669" s="112"/>
      <c r="MXU669" s="112"/>
      <c r="MXV669" s="112"/>
      <c r="MXW669" s="112"/>
      <c r="MXX669" s="112"/>
      <c r="MXY669" s="112"/>
      <c r="MXZ669" s="112"/>
      <c r="MYA669" s="112"/>
      <c r="MYB669" s="112"/>
      <c r="MYC669" s="112"/>
      <c r="MYD669" s="112"/>
      <c r="MYE669" s="112"/>
      <c r="MYF669" s="112"/>
      <c r="MYG669" s="112"/>
      <c r="MYH669" s="112"/>
      <c r="MYI669" s="112"/>
      <c r="MYJ669" s="112"/>
      <c r="MYK669" s="112"/>
      <c r="MYL669" s="112"/>
      <c r="MYM669" s="112"/>
      <c r="MYN669" s="112"/>
      <c r="MYO669" s="112"/>
      <c r="MYP669" s="112"/>
      <c r="MYQ669" s="112"/>
      <c r="MYR669" s="112"/>
      <c r="MYS669" s="112"/>
      <c r="MYT669" s="112"/>
      <c r="MYU669" s="112"/>
      <c r="MYV669" s="112"/>
      <c r="MYW669" s="112"/>
      <c r="MYX669" s="112"/>
      <c r="MYY669" s="112"/>
      <c r="MYZ669" s="112"/>
      <c r="MZA669" s="112"/>
      <c r="MZB669" s="112"/>
      <c r="MZC669" s="112"/>
      <c r="MZD669" s="112"/>
      <c r="MZE669" s="112"/>
      <c r="MZF669" s="112"/>
      <c r="MZG669" s="112"/>
      <c r="MZH669" s="112"/>
      <c r="MZI669" s="112"/>
      <c r="MZJ669" s="112"/>
      <c r="MZK669" s="112"/>
      <c r="MZL669" s="112"/>
      <c r="MZM669" s="112"/>
      <c r="MZN669" s="112"/>
      <c r="MZO669" s="112"/>
      <c r="MZP669" s="112"/>
      <c r="MZQ669" s="112"/>
      <c r="MZR669" s="112"/>
      <c r="MZS669" s="112"/>
      <c r="MZT669" s="112"/>
      <c r="MZU669" s="112"/>
      <c r="MZV669" s="112"/>
      <c r="MZW669" s="112"/>
      <c r="MZX669" s="112"/>
      <c r="MZY669" s="112"/>
      <c r="MZZ669" s="112"/>
      <c r="NAA669" s="112"/>
      <c r="NAB669" s="112"/>
      <c r="NAC669" s="112"/>
      <c r="NAD669" s="112"/>
      <c r="NAE669" s="112"/>
      <c r="NAF669" s="112"/>
      <c r="NAG669" s="112"/>
      <c r="NAH669" s="112"/>
      <c r="NAI669" s="112"/>
      <c r="NAJ669" s="112"/>
      <c r="NAK669" s="112"/>
      <c r="NAL669" s="112"/>
      <c r="NAM669" s="112"/>
      <c r="NAN669" s="112"/>
      <c r="NAO669" s="112"/>
      <c r="NAP669" s="112"/>
      <c r="NAQ669" s="112"/>
      <c r="NAR669" s="112"/>
      <c r="NAS669" s="112"/>
      <c r="NAT669" s="112"/>
      <c r="NAU669" s="112"/>
      <c r="NAV669" s="112"/>
      <c r="NAW669" s="112"/>
      <c r="NAX669" s="112"/>
      <c r="NAY669" s="112"/>
      <c r="NAZ669" s="112"/>
      <c r="NBA669" s="112"/>
      <c r="NBB669" s="112"/>
      <c r="NBC669" s="112"/>
      <c r="NBD669" s="112"/>
      <c r="NBE669" s="112"/>
      <c r="NBF669" s="112"/>
      <c r="NBG669" s="112"/>
      <c r="NBH669" s="112"/>
      <c r="NBI669" s="112"/>
      <c r="NBJ669" s="112"/>
      <c r="NBK669" s="112"/>
      <c r="NBL669" s="112"/>
      <c r="NBM669" s="112"/>
      <c r="NBN669" s="112"/>
      <c r="NBO669" s="112"/>
      <c r="NBP669" s="112"/>
      <c r="NBQ669" s="112"/>
      <c r="NBR669" s="112"/>
      <c r="NBS669" s="112"/>
      <c r="NBT669" s="112"/>
      <c r="NBU669" s="112"/>
      <c r="NBV669" s="112"/>
      <c r="NBW669" s="112"/>
      <c r="NBX669" s="112"/>
      <c r="NBY669" s="112"/>
      <c r="NBZ669" s="112"/>
      <c r="NCA669" s="112"/>
      <c r="NCB669" s="112"/>
      <c r="NCC669" s="112"/>
      <c r="NCD669" s="112"/>
      <c r="NCE669" s="112"/>
      <c r="NCF669" s="112"/>
      <c r="NCG669" s="112"/>
      <c r="NCH669" s="112"/>
      <c r="NCI669" s="112"/>
      <c r="NCJ669" s="112"/>
      <c r="NCK669" s="112"/>
      <c r="NCL669" s="112"/>
      <c r="NCM669" s="112"/>
      <c r="NCN669" s="112"/>
      <c r="NCO669" s="112"/>
      <c r="NCP669" s="112"/>
      <c r="NCQ669" s="112"/>
      <c r="NCR669" s="112"/>
      <c r="NCS669" s="112"/>
      <c r="NCT669" s="112"/>
      <c r="NCU669" s="112"/>
      <c r="NCV669" s="112"/>
      <c r="NCW669" s="112"/>
      <c r="NCX669" s="112"/>
      <c r="NCY669" s="112"/>
      <c r="NCZ669" s="112"/>
      <c r="NDA669" s="112"/>
      <c r="NDB669" s="112"/>
      <c r="NDC669" s="112"/>
      <c r="NDD669" s="112"/>
      <c r="NDE669" s="112"/>
      <c r="NDF669" s="112"/>
      <c r="NDG669" s="112"/>
      <c r="NDH669" s="112"/>
      <c r="NDI669" s="112"/>
      <c r="NDJ669" s="112"/>
      <c r="NDK669" s="112"/>
      <c r="NDL669" s="112"/>
      <c r="NDM669" s="112"/>
      <c r="NDN669" s="112"/>
      <c r="NDO669" s="112"/>
      <c r="NDP669" s="112"/>
      <c r="NDQ669" s="112"/>
      <c r="NDR669" s="112"/>
      <c r="NDS669" s="112"/>
      <c r="NDT669" s="112"/>
      <c r="NDU669" s="112"/>
      <c r="NDV669" s="112"/>
      <c r="NDW669" s="112"/>
      <c r="NDX669" s="112"/>
      <c r="NDY669" s="112"/>
      <c r="NDZ669" s="112"/>
      <c r="NEA669" s="112"/>
      <c r="NEB669" s="112"/>
      <c r="NEC669" s="112"/>
      <c r="NED669" s="112"/>
      <c r="NEE669" s="112"/>
      <c r="NEF669" s="112"/>
      <c r="NEG669" s="112"/>
      <c r="NEH669" s="112"/>
      <c r="NEI669" s="112"/>
      <c r="NEJ669" s="112"/>
      <c r="NEK669" s="112"/>
      <c r="NEL669" s="112"/>
      <c r="NEM669" s="112"/>
      <c r="NEN669" s="112"/>
      <c r="NEO669" s="112"/>
      <c r="NEP669" s="112"/>
      <c r="NEQ669" s="112"/>
      <c r="NER669" s="112"/>
      <c r="NES669" s="112"/>
      <c r="NET669" s="112"/>
      <c r="NEU669" s="112"/>
      <c r="NEV669" s="112"/>
      <c r="NEW669" s="112"/>
      <c r="NEX669" s="112"/>
      <c r="NEY669" s="112"/>
      <c r="NEZ669" s="112"/>
      <c r="NFA669" s="112"/>
      <c r="NFB669" s="112"/>
      <c r="NFC669" s="112"/>
      <c r="NFD669" s="112"/>
      <c r="NFE669" s="112"/>
      <c r="NFF669" s="112"/>
      <c r="NFG669" s="112"/>
      <c r="NFH669" s="112"/>
      <c r="NFI669" s="112"/>
      <c r="NFJ669" s="112"/>
      <c r="NFK669" s="112"/>
      <c r="NFL669" s="112"/>
      <c r="NFM669" s="112"/>
      <c r="NFN669" s="112"/>
      <c r="NFO669" s="112"/>
      <c r="NFP669" s="112"/>
      <c r="NFQ669" s="112"/>
      <c r="NFR669" s="112"/>
      <c r="NFS669" s="112"/>
      <c r="NFT669" s="112"/>
      <c r="NFU669" s="112"/>
      <c r="NFV669" s="112"/>
      <c r="NFW669" s="112"/>
      <c r="NFX669" s="112"/>
      <c r="NFY669" s="112"/>
      <c r="NFZ669" s="112"/>
      <c r="NGA669" s="112"/>
      <c r="NGB669" s="112"/>
      <c r="NGC669" s="112"/>
      <c r="NGD669" s="112"/>
      <c r="NGE669" s="112"/>
      <c r="NGF669" s="112"/>
      <c r="NGG669" s="112"/>
      <c r="NGH669" s="112"/>
      <c r="NGI669" s="112"/>
      <c r="NGJ669" s="112"/>
      <c r="NGK669" s="112"/>
      <c r="NGL669" s="112"/>
      <c r="NGM669" s="112"/>
      <c r="NGN669" s="112"/>
      <c r="NGO669" s="112"/>
      <c r="NGP669" s="112"/>
      <c r="NGQ669" s="112"/>
      <c r="NGR669" s="112"/>
      <c r="NGS669" s="112"/>
      <c r="NGT669" s="112"/>
      <c r="NGU669" s="112"/>
      <c r="NGV669" s="112"/>
      <c r="NGW669" s="112"/>
      <c r="NGX669" s="112"/>
      <c r="NGY669" s="112"/>
      <c r="NGZ669" s="112"/>
      <c r="NHA669" s="112"/>
      <c r="NHB669" s="112"/>
      <c r="NHC669" s="112"/>
      <c r="NHD669" s="112"/>
      <c r="NHE669" s="112"/>
      <c r="NHF669" s="112"/>
      <c r="NHG669" s="112"/>
      <c r="NHH669" s="112"/>
      <c r="NHI669" s="112"/>
      <c r="NHJ669" s="112"/>
      <c r="NHK669" s="112"/>
      <c r="NHL669" s="112"/>
      <c r="NHM669" s="112"/>
      <c r="NHN669" s="112"/>
      <c r="NHO669" s="112"/>
      <c r="NHP669" s="112"/>
      <c r="NHQ669" s="112"/>
      <c r="NHR669" s="112"/>
      <c r="NHS669" s="112"/>
      <c r="NHT669" s="112"/>
      <c r="NHU669" s="112"/>
      <c r="NHV669" s="112"/>
      <c r="NHW669" s="112"/>
      <c r="NHX669" s="112"/>
      <c r="NHY669" s="112"/>
      <c r="NHZ669" s="112"/>
      <c r="NIA669" s="112"/>
      <c r="NIB669" s="112"/>
      <c r="NIC669" s="112"/>
      <c r="NID669" s="112"/>
      <c r="NIE669" s="112"/>
      <c r="NIF669" s="112"/>
      <c r="NIG669" s="112"/>
      <c r="NIH669" s="112"/>
      <c r="NII669" s="112"/>
      <c r="NIJ669" s="112"/>
      <c r="NIK669" s="112"/>
      <c r="NIL669" s="112"/>
      <c r="NIM669" s="112"/>
      <c r="NIN669" s="112"/>
      <c r="NIO669" s="112"/>
      <c r="NIP669" s="112"/>
      <c r="NIQ669" s="112"/>
      <c r="NIR669" s="112"/>
      <c r="NIS669" s="112"/>
      <c r="NIT669" s="112"/>
      <c r="NIU669" s="112"/>
      <c r="NIV669" s="112"/>
      <c r="NIW669" s="112"/>
      <c r="NIX669" s="112"/>
      <c r="NIY669" s="112"/>
      <c r="NIZ669" s="112"/>
      <c r="NJA669" s="112"/>
      <c r="NJB669" s="112"/>
      <c r="NJC669" s="112"/>
      <c r="NJD669" s="112"/>
      <c r="NJE669" s="112"/>
      <c r="NJF669" s="112"/>
      <c r="NJG669" s="112"/>
      <c r="NJH669" s="112"/>
      <c r="NJI669" s="112"/>
      <c r="NJJ669" s="112"/>
      <c r="NJK669" s="112"/>
      <c r="NJL669" s="112"/>
      <c r="NJM669" s="112"/>
      <c r="NJN669" s="112"/>
      <c r="NJO669" s="112"/>
      <c r="NJP669" s="112"/>
      <c r="NJQ669" s="112"/>
      <c r="NJR669" s="112"/>
      <c r="NJS669" s="112"/>
      <c r="NJT669" s="112"/>
      <c r="NJU669" s="112"/>
      <c r="NJV669" s="112"/>
      <c r="NJW669" s="112"/>
      <c r="NJX669" s="112"/>
      <c r="NJY669" s="112"/>
      <c r="NJZ669" s="112"/>
      <c r="NKA669" s="112"/>
      <c r="NKB669" s="112"/>
      <c r="NKC669" s="112"/>
      <c r="NKD669" s="112"/>
      <c r="NKE669" s="112"/>
      <c r="NKF669" s="112"/>
      <c r="NKG669" s="112"/>
      <c r="NKH669" s="112"/>
      <c r="NKI669" s="112"/>
      <c r="NKJ669" s="112"/>
      <c r="NKK669" s="112"/>
      <c r="NKL669" s="112"/>
      <c r="NKM669" s="112"/>
      <c r="NKN669" s="112"/>
      <c r="NKO669" s="112"/>
      <c r="NKP669" s="112"/>
      <c r="NKQ669" s="112"/>
      <c r="NKR669" s="112"/>
      <c r="NKS669" s="112"/>
      <c r="NKT669" s="112"/>
      <c r="NKU669" s="112"/>
      <c r="NKV669" s="112"/>
      <c r="NKW669" s="112"/>
      <c r="NKX669" s="112"/>
      <c r="NKY669" s="112"/>
      <c r="NKZ669" s="112"/>
      <c r="NLA669" s="112"/>
      <c r="NLB669" s="112"/>
      <c r="NLC669" s="112"/>
      <c r="NLD669" s="112"/>
      <c r="NLE669" s="112"/>
      <c r="NLF669" s="112"/>
      <c r="NLG669" s="112"/>
      <c r="NLH669" s="112"/>
      <c r="NLI669" s="112"/>
      <c r="NLJ669" s="112"/>
      <c r="NLK669" s="112"/>
      <c r="NLL669" s="112"/>
      <c r="NLM669" s="112"/>
      <c r="NLN669" s="112"/>
      <c r="NLO669" s="112"/>
      <c r="NLP669" s="112"/>
      <c r="NLQ669" s="112"/>
      <c r="NLR669" s="112"/>
      <c r="NLS669" s="112"/>
      <c r="NLT669" s="112"/>
      <c r="NLU669" s="112"/>
      <c r="NLV669" s="112"/>
      <c r="NLW669" s="112"/>
      <c r="NLX669" s="112"/>
      <c r="NLY669" s="112"/>
      <c r="NLZ669" s="112"/>
      <c r="NMA669" s="112"/>
      <c r="NMB669" s="112"/>
      <c r="NMC669" s="112"/>
      <c r="NMD669" s="112"/>
      <c r="NME669" s="112"/>
      <c r="NMF669" s="112"/>
      <c r="NMG669" s="112"/>
      <c r="NMH669" s="112"/>
      <c r="NMI669" s="112"/>
      <c r="NMJ669" s="112"/>
      <c r="NMK669" s="112"/>
      <c r="NML669" s="112"/>
      <c r="NMM669" s="112"/>
      <c r="NMN669" s="112"/>
      <c r="NMO669" s="112"/>
      <c r="NMP669" s="112"/>
      <c r="NMQ669" s="112"/>
      <c r="NMR669" s="112"/>
      <c r="NMS669" s="112"/>
      <c r="NMT669" s="112"/>
      <c r="NMU669" s="112"/>
      <c r="NMV669" s="112"/>
      <c r="NMW669" s="112"/>
      <c r="NMX669" s="112"/>
      <c r="NMY669" s="112"/>
      <c r="NMZ669" s="112"/>
      <c r="NNA669" s="112"/>
      <c r="NNB669" s="112"/>
      <c r="NNC669" s="112"/>
      <c r="NND669" s="112"/>
      <c r="NNE669" s="112"/>
      <c r="NNF669" s="112"/>
      <c r="NNG669" s="112"/>
      <c r="NNH669" s="112"/>
      <c r="NNI669" s="112"/>
      <c r="NNJ669" s="112"/>
      <c r="NNK669" s="112"/>
      <c r="NNL669" s="112"/>
      <c r="NNM669" s="112"/>
      <c r="NNN669" s="112"/>
      <c r="NNO669" s="112"/>
      <c r="NNP669" s="112"/>
      <c r="NNQ669" s="112"/>
      <c r="NNR669" s="112"/>
      <c r="NNS669" s="112"/>
      <c r="NNT669" s="112"/>
      <c r="NNU669" s="112"/>
      <c r="NNV669" s="112"/>
      <c r="NNW669" s="112"/>
      <c r="NNX669" s="112"/>
      <c r="NNY669" s="112"/>
      <c r="NNZ669" s="112"/>
      <c r="NOA669" s="112"/>
      <c r="NOB669" s="112"/>
      <c r="NOC669" s="112"/>
      <c r="NOD669" s="112"/>
      <c r="NOE669" s="112"/>
      <c r="NOF669" s="112"/>
      <c r="NOG669" s="112"/>
      <c r="NOH669" s="112"/>
      <c r="NOI669" s="112"/>
      <c r="NOJ669" s="112"/>
      <c r="NOK669" s="112"/>
      <c r="NOL669" s="112"/>
      <c r="NOM669" s="112"/>
      <c r="NON669" s="112"/>
      <c r="NOO669" s="112"/>
      <c r="NOP669" s="112"/>
      <c r="NOQ669" s="112"/>
      <c r="NOR669" s="112"/>
      <c r="NOS669" s="112"/>
      <c r="NOT669" s="112"/>
      <c r="NOU669" s="112"/>
      <c r="NOV669" s="112"/>
      <c r="NOW669" s="112"/>
      <c r="NOX669" s="112"/>
      <c r="NOY669" s="112"/>
      <c r="NOZ669" s="112"/>
      <c r="NPA669" s="112"/>
      <c r="NPB669" s="112"/>
      <c r="NPC669" s="112"/>
      <c r="NPD669" s="112"/>
      <c r="NPE669" s="112"/>
      <c r="NPF669" s="112"/>
      <c r="NPG669" s="112"/>
      <c r="NPH669" s="112"/>
      <c r="NPI669" s="112"/>
      <c r="NPJ669" s="112"/>
      <c r="NPK669" s="112"/>
      <c r="NPL669" s="112"/>
      <c r="NPM669" s="112"/>
      <c r="NPN669" s="112"/>
      <c r="NPO669" s="112"/>
      <c r="NPP669" s="112"/>
      <c r="NPQ669" s="112"/>
      <c r="NPR669" s="112"/>
      <c r="NPS669" s="112"/>
      <c r="NPT669" s="112"/>
      <c r="NPU669" s="112"/>
      <c r="NPV669" s="112"/>
      <c r="NPW669" s="112"/>
      <c r="NPX669" s="112"/>
      <c r="NPY669" s="112"/>
      <c r="NPZ669" s="112"/>
      <c r="NQA669" s="112"/>
      <c r="NQB669" s="112"/>
      <c r="NQC669" s="112"/>
      <c r="NQD669" s="112"/>
      <c r="NQE669" s="112"/>
      <c r="NQF669" s="112"/>
      <c r="NQG669" s="112"/>
      <c r="NQH669" s="112"/>
      <c r="NQI669" s="112"/>
      <c r="NQJ669" s="112"/>
      <c r="NQK669" s="112"/>
      <c r="NQL669" s="112"/>
      <c r="NQM669" s="112"/>
      <c r="NQN669" s="112"/>
      <c r="NQO669" s="112"/>
      <c r="NQP669" s="112"/>
      <c r="NQQ669" s="112"/>
      <c r="NQR669" s="112"/>
      <c r="NQS669" s="112"/>
      <c r="NQT669" s="112"/>
      <c r="NQU669" s="112"/>
      <c r="NQV669" s="112"/>
      <c r="NQW669" s="112"/>
      <c r="NQX669" s="112"/>
      <c r="NQY669" s="112"/>
      <c r="NQZ669" s="112"/>
      <c r="NRA669" s="112"/>
      <c r="NRB669" s="112"/>
      <c r="NRC669" s="112"/>
      <c r="NRD669" s="112"/>
      <c r="NRE669" s="112"/>
      <c r="NRF669" s="112"/>
      <c r="NRG669" s="112"/>
      <c r="NRH669" s="112"/>
      <c r="NRI669" s="112"/>
      <c r="NRJ669" s="112"/>
      <c r="NRK669" s="112"/>
      <c r="NRL669" s="112"/>
      <c r="NRM669" s="112"/>
      <c r="NRN669" s="112"/>
      <c r="NRO669" s="112"/>
      <c r="NRP669" s="112"/>
      <c r="NRQ669" s="112"/>
      <c r="NRR669" s="112"/>
      <c r="NRS669" s="112"/>
      <c r="NRT669" s="112"/>
      <c r="NRU669" s="112"/>
      <c r="NRV669" s="112"/>
      <c r="NRW669" s="112"/>
      <c r="NRX669" s="112"/>
      <c r="NRY669" s="112"/>
      <c r="NRZ669" s="112"/>
      <c r="NSA669" s="112"/>
      <c r="NSB669" s="112"/>
      <c r="NSC669" s="112"/>
      <c r="NSD669" s="112"/>
      <c r="NSE669" s="112"/>
      <c r="NSF669" s="112"/>
      <c r="NSG669" s="112"/>
      <c r="NSH669" s="112"/>
      <c r="NSI669" s="112"/>
      <c r="NSJ669" s="112"/>
      <c r="NSK669" s="112"/>
      <c r="NSL669" s="112"/>
      <c r="NSM669" s="112"/>
      <c r="NSN669" s="112"/>
      <c r="NSO669" s="112"/>
      <c r="NSP669" s="112"/>
      <c r="NSQ669" s="112"/>
      <c r="NSR669" s="112"/>
      <c r="NSS669" s="112"/>
      <c r="NST669" s="112"/>
      <c r="NSU669" s="112"/>
      <c r="NSV669" s="112"/>
      <c r="NSW669" s="112"/>
      <c r="NSX669" s="112"/>
      <c r="NSY669" s="112"/>
      <c r="NSZ669" s="112"/>
      <c r="NTA669" s="112"/>
      <c r="NTB669" s="112"/>
      <c r="NTC669" s="112"/>
      <c r="NTD669" s="112"/>
      <c r="NTE669" s="112"/>
      <c r="NTF669" s="112"/>
      <c r="NTG669" s="112"/>
      <c r="NTH669" s="112"/>
      <c r="NTI669" s="112"/>
      <c r="NTJ669" s="112"/>
      <c r="NTK669" s="112"/>
      <c r="NTL669" s="112"/>
      <c r="NTM669" s="112"/>
      <c r="NTN669" s="112"/>
      <c r="NTO669" s="112"/>
      <c r="NTP669" s="112"/>
      <c r="NTQ669" s="112"/>
      <c r="NTR669" s="112"/>
      <c r="NTS669" s="112"/>
      <c r="NTT669" s="112"/>
      <c r="NTU669" s="112"/>
      <c r="NTV669" s="112"/>
      <c r="NTW669" s="112"/>
      <c r="NTX669" s="112"/>
      <c r="NTY669" s="112"/>
      <c r="NTZ669" s="112"/>
      <c r="NUA669" s="112"/>
      <c r="NUB669" s="112"/>
      <c r="NUC669" s="112"/>
      <c r="NUD669" s="112"/>
      <c r="NUE669" s="112"/>
      <c r="NUF669" s="112"/>
      <c r="NUG669" s="112"/>
      <c r="NUH669" s="112"/>
      <c r="NUI669" s="112"/>
      <c r="NUJ669" s="112"/>
      <c r="NUK669" s="112"/>
      <c r="NUL669" s="112"/>
      <c r="NUM669" s="112"/>
      <c r="NUN669" s="112"/>
      <c r="NUO669" s="112"/>
      <c r="NUP669" s="112"/>
      <c r="NUQ669" s="112"/>
      <c r="NUR669" s="112"/>
      <c r="NUS669" s="112"/>
      <c r="NUT669" s="112"/>
      <c r="NUU669" s="112"/>
      <c r="NUV669" s="112"/>
      <c r="NUW669" s="112"/>
      <c r="NUX669" s="112"/>
      <c r="NUY669" s="112"/>
      <c r="NUZ669" s="112"/>
      <c r="NVA669" s="112"/>
      <c r="NVB669" s="112"/>
      <c r="NVC669" s="112"/>
      <c r="NVD669" s="112"/>
      <c r="NVE669" s="112"/>
      <c r="NVF669" s="112"/>
      <c r="NVG669" s="112"/>
      <c r="NVH669" s="112"/>
      <c r="NVI669" s="112"/>
      <c r="NVJ669" s="112"/>
      <c r="NVK669" s="112"/>
      <c r="NVL669" s="112"/>
      <c r="NVM669" s="112"/>
      <c r="NVN669" s="112"/>
      <c r="NVO669" s="112"/>
      <c r="NVP669" s="112"/>
      <c r="NVQ669" s="112"/>
      <c r="NVR669" s="112"/>
      <c r="NVS669" s="112"/>
      <c r="NVT669" s="112"/>
      <c r="NVU669" s="112"/>
      <c r="NVV669" s="112"/>
      <c r="NVW669" s="112"/>
      <c r="NVX669" s="112"/>
      <c r="NVY669" s="112"/>
      <c r="NVZ669" s="112"/>
      <c r="NWA669" s="112"/>
      <c r="NWB669" s="112"/>
      <c r="NWC669" s="112"/>
      <c r="NWD669" s="112"/>
      <c r="NWE669" s="112"/>
      <c r="NWF669" s="112"/>
      <c r="NWG669" s="112"/>
      <c r="NWH669" s="112"/>
      <c r="NWI669" s="112"/>
      <c r="NWJ669" s="112"/>
      <c r="NWK669" s="112"/>
      <c r="NWL669" s="112"/>
      <c r="NWM669" s="112"/>
      <c r="NWN669" s="112"/>
      <c r="NWO669" s="112"/>
      <c r="NWP669" s="112"/>
      <c r="NWQ669" s="112"/>
      <c r="NWR669" s="112"/>
      <c r="NWS669" s="112"/>
      <c r="NWT669" s="112"/>
      <c r="NWU669" s="112"/>
      <c r="NWV669" s="112"/>
      <c r="NWW669" s="112"/>
      <c r="NWX669" s="112"/>
      <c r="NWY669" s="112"/>
      <c r="NWZ669" s="112"/>
      <c r="NXA669" s="112"/>
      <c r="NXB669" s="112"/>
      <c r="NXC669" s="112"/>
      <c r="NXD669" s="112"/>
      <c r="NXE669" s="112"/>
      <c r="NXF669" s="112"/>
      <c r="NXG669" s="112"/>
      <c r="NXH669" s="112"/>
      <c r="NXI669" s="112"/>
      <c r="NXJ669" s="112"/>
      <c r="NXK669" s="112"/>
      <c r="NXL669" s="112"/>
      <c r="NXM669" s="112"/>
      <c r="NXN669" s="112"/>
      <c r="NXO669" s="112"/>
      <c r="NXP669" s="112"/>
      <c r="NXQ669" s="112"/>
      <c r="NXR669" s="112"/>
      <c r="NXS669" s="112"/>
      <c r="NXT669" s="112"/>
      <c r="NXU669" s="112"/>
      <c r="NXV669" s="112"/>
      <c r="NXW669" s="112"/>
      <c r="NXX669" s="112"/>
      <c r="NXY669" s="112"/>
      <c r="NXZ669" s="112"/>
      <c r="NYA669" s="112"/>
      <c r="NYB669" s="112"/>
      <c r="NYC669" s="112"/>
      <c r="NYD669" s="112"/>
      <c r="NYE669" s="112"/>
      <c r="NYF669" s="112"/>
      <c r="NYG669" s="112"/>
      <c r="NYH669" s="112"/>
      <c r="NYI669" s="112"/>
      <c r="NYJ669" s="112"/>
      <c r="NYK669" s="112"/>
      <c r="NYL669" s="112"/>
      <c r="NYM669" s="112"/>
      <c r="NYN669" s="112"/>
      <c r="NYO669" s="112"/>
      <c r="NYP669" s="112"/>
      <c r="NYQ669" s="112"/>
      <c r="NYR669" s="112"/>
      <c r="NYS669" s="112"/>
      <c r="NYT669" s="112"/>
      <c r="NYU669" s="112"/>
      <c r="NYV669" s="112"/>
      <c r="NYW669" s="112"/>
      <c r="NYX669" s="112"/>
      <c r="NYY669" s="112"/>
      <c r="NYZ669" s="112"/>
      <c r="NZA669" s="112"/>
      <c r="NZB669" s="112"/>
      <c r="NZC669" s="112"/>
      <c r="NZD669" s="112"/>
      <c r="NZE669" s="112"/>
      <c r="NZF669" s="112"/>
      <c r="NZG669" s="112"/>
      <c r="NZH669" s="112"/>
      <c r="NZI669" s="112"/>
      <c r="NZJ669" s="112"/>
      <c r="NZK669" s="112"/>
      <c r="NZL669" s="112"/>
      <c r="NZM669" s="112"/>
      <c r="NZN669" s="112"/>
      <c r="NZO669" s="112"/>
      <c r="NZP669" s="112"/>
      <c r="NZQ669" s="112"/>
      <c r="NZR669" s="112"/>
      <c r="NZS669" s="112"/>
      <c r="NZT669" s="112"/>
      <c r="NZU669" s="112"/>
      <c r="NZV669" s="112"/>
      <c r="NZW669" s="112"/>
      <c r="NZX669" s="112"/>
      <c r="NZY669" s="112"/>
      <c r="NZZ669" s="112"/>
      <c r="OAA669" s="112"/>
      <c r="OAB669" s="112"/>
      <c r="OAC669" s="112"/>
      <c r="OAD669" s="112"/>
      <c r="OAE669" s="112"/>
      <c r="OAF669" s="112"/>
      <c r="OAG669" s="112"/>
      <c r="OAH669" s="112"/>
      <c r="OAI669" s="112"/>
      <c r="OAJ669" s="112"/>
      <c r="OAK669" s="112"/>
      <c r="OAL669" s="112"/>
      <c r="OAM669" s="112"/>
      <c r="OAN669" s="112"/>
      <c r="OAO669" s="112"/>
      <c r="OAP669" s="112"/>
      <c r="OAQ669" s="112"/>
      <c r="OAR669" s="112"/>
      <c r="OAS669" s="112"/>
      <c r="OAT669" s="112"/>
      <c r="OAU669" s="112"/>
      <c r="OAV669" s="112"/>
      <c r="OAW669" s="112"/>
      <c r="OAX669" s="112"/>
      <c r="OAY669" s="112"/>
      <c r="OAZ669" s="112"/>
      <c r="OBA669" s="112"/>
      <c r="OBB669" s="112"/>
      <c r="OBC669" s="112"/>
      <c r="OBD669" s="112"/>
      <c r="OBE669" s="112"/>
      <c r="OBF669" s="112"/>
      <c r="OBG669" s="112"/>
      <c r="OBH669" s="112"/>
      <c r="OBI669" s="112"/>
      <c r="OBJ669" s="112"/>
      <c r="OBK669" s="112"/>
      <c r="OBL669" s="112"/>
      <c r="OBM669" s="112"/>
      <c r="OBN669" s="112"/>
      <c r="OBO669" s="112"/>
      <c r="OBP669" s="112"/>
      <c r="OBQ669" s="112"/>
      <c r="OBR669" s="112"/>
      <c r="OBS669" s="112"/>
      <c r="OBT669" s="112"/>
      <c r="OBU669" s="112"/>
      <c r="OBV669" s="112"/>
      <c r="OBW669" s="112"/>
      <c r="OBX669" s="112"/>
      <c r="OBY669" s="112"/>
      <c r="OBZ669" s="112"/>
      <c r="OCA669" s="112"/>
      <c r="OCB669" s="112"/>
      <c r="OCC669" s="112"/>
      <c r="OCD669" s="112"/>
      <c r="OCE669" s="112"/>
      <c r="OCF669" s="112"/>
      <c r="OCG669" s="112"/>
      <c r="OCH669" s="112"/>
      <c r="OCI669" s="112"/>
      <c r="OCJ669" s="112"/>
      <c r="OCK669" s="112"/>
      <c r="OCL669" s="112"/>
      <c r="OCM669" s="112"/>
      <c r="OCN669" s="112"/>
      <c r="OCO669" s="112"/>
      <c r="OCP669" s="112"/>
      <c r="OCQ669" s="112"/>
      <c r="OCR669" s="112"/>
      <c r="OCS669" s="112"/>
      <c r="OCT669" s="112"/>
      <c r="OCU669" s="112"/>
      <c r="OCV669" s="112"/>
      <c r="OCW669" s="112"/>
      <c r="OCX669" s="112"/>
      <c r="OCY669" s="112"/>
      <c r="OCZ669" s="112"/>
      <c r="ODA669" s="112"/>
      <c r="ODB669" s="112"/>
      <c r="ODC669" s="112"/>
      <c r="ODD669" s="112"/>
      <c r="ODE669" s="112"/>
      <c r="ODF669" s="112"/>
      <c r="ODG669" s="112"/>
      <c r="ODH669" s="112"/>
      <c r="ODI669" s="112"/>
      <c r="ODJ669" s="112"/>
      <c r="ODK669" s="112"/>
      <c r="ODL669" s="112"/>
      <c r="ODM669" s="112"/>
      <c r="ODN669" s="112"/>
      <c r="ODO669" s="112"/>
      <c r="ODP669" s="112"/>
      <c r="ODQ669" s="112"/>
      <c r="ODR669" s="112"/>
      <c r="ODS669" s="112"/>
      <c r="ODT669" s="112"/>
      <c r="ODU669" s="112"/>
      <c r="ODV669" s="112"/>
      <c r="ODW669" s="112"/>
      <c r="ODX669" s="112"/>
      <c r="ODY669" s="112"/>
      <c r="ODZ669" s="112"/>
      <c r="OEA669" s="112"/>
      <c r="OEB669" s="112"/>
      <c r="OEC669" s="112"/>
      <c r="OED669" s="112"/>
      <c r="OEE669" s="112"/>
      <c r="OEF669" s="112"/>
      <c r="OEG669" s="112"/>
      <c r="OEH669" s="112"/>
      <c r="OEI669" s="112"/>
      <c r="OEJ669" s="112"/>
      <c r="OEK669" s="112"/>
      <c r="OEL669" s="112"/>
      <c r="OEM669" s="112"/>
      <c r="OEN669" s="112"/>
      <c r="OEO669" s="112"/>
      <c r="OEP669" s="112"/>
      <c r="OEQ669" s="112"/>
      <c r="OER669" s="112"/>
      <c r="OES669" s="112"/>
      <c r="OET669" s="112"/>
      <c r="OEU669" s="112"/>
      <c r="OEV669" s="112"/>
      <c r="OEW669" s="112"/>
      <c r="OEX669" s="112"/>
      <c r="OEY669" s="112"/>
      <c r="OEZ669" s="112"/>
      <c r="OFA669" s="112"/>
      <c r="OFB669" s="112"/>
      <c r="OFC669" s="112"/>
      <c r="OFD669" s="112"/>
      <c r="OFE669" s="112"/>
      <c r="OFF669" s="112"/>
      <c r="OFG669" s="112"/>
      <c r="OFH669" s="112"/>
      <c r="OFI669" s="112"/>
      <c r="OFJ669" s="112"/>
      <c r="OFK669" s="112"/>
      <c r="OFL669" s="112"/>
      <c r="OFM669" s="112"/>
      <c r="OFN669" s="112"/>
      <c r="OFO669" s="112"/>
      <c r="OFP669" s="112"/>
      <c r="OFQ669" s="112"/>
      <c r="OFR669" s="112"/>
      <c r="OFS669" s="112"/>
      <c r="OFT669" s="112"/>
      <c r="OFU669" s="112"/>
      <c r="OFV669" s="112"/>
      <c r="OFW669" s="112"/>
      <c r="OFX669" s="112"/>
      <c r="OFY669" s="112"/>
      <c r="OFZ669" s="112"/>
      <c r="OGA669" s="112"/>
      <c r="OGB669" s="112"/>
      <c r="OGC669" s="112"/>
      <c r="OGD669" s="112"/>
      <c r="OGE669" s="112"/>
      <c r="OGF669" s="112"/>
      <c r="OGG669" s="112"/>
      <c r="OGH669" s="112"/>
      <c r="OGI669" s="112"/>
      <c r="OGJ669" s="112"/>
      <c r="OGK669" s="112"/>
      <c r="OGL669" s="112"/>
      <c r="OGM669" s="112"/>
      <c r="OGN669" s="112"/>
      <c r="OGO669" s="112"/>
      <c r="OGP669" s="112"/>
      <c r="OGQ669" s="112"/>
      <c r="OGR669" s="112"/>
      <c r="OGS669" s="112"/>
      <c r="OGT669" s="112"/>
      <c r="OGU669" s="112"/>
      <c r="OGV669" s="112"/>
      <c r="OGW669" s="112"/>
      <c r="OGX669" s="112"/>
      <c r="OGY669" s="112"/>
      <c r="OGZ669" s="112"/>
      <c r="OHA669" s="112"/>
      <c r="OHB669" s="112"/>
      <c r="OHC669" s="112"/>
      <c r="OHD669" s="112"/>
      <c r="OHE669" s="112"/>
      <c r="OHF669" s="112"/>
      <c r="OHG669" s="112"/>
      <c r="OHH669" s="112"/>
      <c r="OHI669" s="112"/>
      <c r="OHJ669" s="112"/>
      <c r="OHK669" s="112"/>
      <c r="OHL669" s="112"/>
      <c r="OHM669" s="112"/>
      <c r="OHN669" s="112"/>
      <c r="OHO669" s="112"/>
      <c r="OHP669" s="112"/>
      <c r="OHQ669" s="112"/>
      <c r="OHR669" s="112"/>
      <c r="OHS669" s="112"/>
      <c r="OHT669" s="112"/>
      <c r="OHU669" s="112"/>
      <c r="OHV669" s="112"/>
      <c r="OHW669" s="112"/>
      <c r="OHX669" s="112"/>
      <c r="OHY669" s="112"/>
      <c r="OHZ669" s="112"/>
      <c r="OIA669" s="112"/>
      <c r="OIB669" s="112"/>
      <c r="OIC669" s="112"/>
      <c r="OID669" s="112"/>
      <c r="OIE669" s="112"/>
      <c r="OIF669" s="112"/>
      <c r="OIG669" s="112"/>
      <c r="OIH669" s="112"/>
      <c r="OII669" s="112"/>
      <c r="OIJ669" s="112"/>
      <c r="OIK669" s="112"/>
      <c r="OIL669" s="112"/>
      <c r="OIM669" s="112"/>
      <c r="OIN669" s="112"/>
      <c r="OIO669" s="112"/>
      <c r="OIP669" s="112"/>
      <c r="OIQ669" s="112"/>
      <c r="OIR669" s="112"/>
      <c r="OIS669" s="112"/>
      <c r="OIT669" s="112"/>
      <c r="OIU669" s="112"/>
      <c r="OIV669" s="112"/>
      <c r="OIW669" s="112"/>
      <c r="OIX669" s="112"/>
      <c r="OIY669" s="112"/>
      <c r="OIZ669" s="112"/>
      <c r="OJA669" s="112"/>
      <c r="OJB669" s="112"/>
      <c r="OJC669" s="112"/>
      <c r="OJD669" s="112"/>
      <c r="OJE669" s="112"/>
      <c r="OJF669" s="112"/>
      <c r="OJG669" s="112"/>
      <c r="OJH669" s="112"/>
      <c r="OJI669" s="112"/>
      <c r="OJJ669" s="112"/>
      <c r="OJK669" s="112"/>
      <c r="OJL669" s="112"/>
      <c r="OJM669" s="112"/>
      <c r="OJN669" s="112"/>
      <c r="OJO669" s="112"/>
      <c r="OJP669" s="112"/>
      <c r="OJQ669" s="112"/>
      <c r="OJR669" s="112"/>
      <c r="OJS669" s="112"/>
      <c r="OJT669" s="112"/>
      <c r="OJU669" s="112"/>
      <c r="OJV669" s="112"/>
      <c r="OJW669" s="112"/>
      <c r="OJX669" s="112"/>
      <c r="OJY669" s="112"/>
      <c r="OJZ669" s="112"/>
      <c r="OKA669" s="112"/>
      <c r="OKB669" s="112"/>
      <c r="OKC669" s="112"/>
      <c r="OKD669" s="112"/>
      <c r="OKE669" s="112"/>
      <c r="OKF669" s="112"/>
      <c r="OKG669" s="112"/>
      <c r="OKH669" s="112"/>
      <c r="OKI669" s="112"/>
      <c r="OKJ669" s="112"/>
      <c r="OKK669" s="112"/>
      <c r="OKL669" s="112"/>
      <c r="OKM669" s="112"/>
      <c r="OKN669" s="112"/>
      <c r="OKO669" s="112"/>
      <c r="OKP669" s="112"/>
      <c r="OKQ669" s="112"/>
      <c r="OKR669" s="112"/>
      <c r="OKS669" s="112"/>
      <c r="OKT669" s="112"/>
      <c r="OKU669" s="112"/>
      <c r="OKV669" s="112"/>
      <c r="OKW669" s="112"/>
      <c r="OKX669" s="112"/>
      <c r="OKY669" s="112"/>
      <c r="OKZ669" s="112"/>
      <c r="OLA669" s="112"/>
      <c r="OLB669" s="112"/>
      <c r="OLC669" s="112"/>
      <c r="OLD669" s="112"/>
      <c r="OLE669" s="112"/>
      <c r="OLF669" s="112"/>
      <c r="OLG669" s="112"/>
      <c r="OLH669" s="112"/>
      <c r="OLI669" s="112"/>
      <c r="OLJ669" s="112"/>
      <c r="OLK669" s="112"/>
      <c r="OLL669" s="112"/>
      <c r="OLM669" s="112"/>
      <c r="OLN669" s="112"/>
      <c r="OLO669" s="112"/>
      <c r="OLP669" s="112"/>
      <c r="OLQ669" s="112"/>
      <c r="OLR669" s="112"/>
      <c r="OLS669" s="112"/>
      <c r="OLT669" s="112"/>
      <c r="OLU669" s="112"/>
      <c r="OLV669" s="112"/>
      <c r="OLW669" s="112"/>
      <c r="OLX669" s="112"/>
      <c r="OLY669" s="112"/>
      <c r="OLZ669" s="112"/>
      <c r="OMA669" s="112"/>
      <c r="OMB669" s="112"/>
      <c r="OMC669" s="112"/>
      <c r="OMD669" s="112"/>
      <c r="OME669" s="112"/>
      <c r="OMF669" s="112"/>
      <c r="OMG669" s="112"/>
      <c r="OMH669" s="112"/>
      <c r="OMI669" s="112"/>
      <c r="OMJ669" s="112"/>
      <c r="OMK669" s="112"/>
      <c r="OML669" s="112"/>
      <c r="OMM669" s="112"/>
      <c r="OMN669" s="112"/>
      <c r="OMO669" s="112"/>
      <c r="OMP669" s="112"/>
      <c r="OMQ669" s="112"/>
      <c r="OMR669" s="112"/>
      <c r="OMS669" s="112"/>
      <c r="OMT669" s="112"/>
      <c r="OMU669" s="112"/>
      <c r="OMV669" s="112"/>
      <c r="OMW669" s="112"/>
      <c r="OMX669" s="112"/>
      <c r="OMY669" s="112"/>
      <c r="OMZ669" s="112"/>
      <c r="ONA669" s="112"/>
      <c r="ONB669" s="112"/>
      <c r="ONC669" s="112"/>
      <c r="OND669" s="112"/>
      <c r="ONE669" s="112"/>
      <c r="ONF669" s="112"/>
      <c r="ONG669" s="112"/>
      <c r="ONH669" s="112"/>
      <c r="ONI669" s="112"/>
      <c r="ONJ669" s="112"/>
      <c r="ONK669" s="112"/>
      <c r="ONL669" s="112"/>
      <c r="ONM669" s="112"/>
      <c r="ONN669" s="112"/>
      <c r="ONO669" s="112"/>
      <c r="ONP669" s="112"/>
      <c r="ONQ669" s="112"/>
      <c r="ONR669" s="112"/>
      <c r="ONS669" s="112"/>
      <c r="ONT669" s="112"/>
      <c r="ONU669" s="112"/>
      <c r="ONV669" s="112"/>
      <c r="ONW669" s="112"/>
      <c r="ONX669" s="112"/>
      <c r="ONY669" s="112"/>
      <c r="ONZ669" s="112"/>
      <c r="OOA669" s="112"/>
      <c r="OOB669" s="112"/>
      <c r="OOC669" s="112"/>
      <c r="OOD669" s="112"/>
      <c r="OOE669" s="112"/>
      <c r="OOF669" s="112"/>
      <c r="OOG669" s="112"/>
      <c r="OOH669" s="112"/>
      <c r="OOI669" s="112"/>
      <c r="OOJ669" s="112"/>
      <c r="OOK669" s="112"/>
      <c r="OOL669" s="112"/>
      <c r="OOM669" s="112"/>
      <c r="OON669" s="112"/>
      <c r="OOO669" s="112"/>
      <c r="OOP669" s="112"/>
      <c r="OOQ669" s="112"/>
      <c r="OOR669" s="112"/>
      <c r="OOS669" s="112"/>
      <c r="OOT669" s="112"/>
      <c r="OOU669" s="112"/>
      <c r="OOV669" s="112"/>
      <c r="OOW669" s="112"/>
      <c r="OOX669" s="112"/>
      <c r="OOY669" s="112"/>
      <c r="OOZ669" s="112"/>
      <c r="OPA669" s="112"/>
      <c r="OPB669" s="112"/>
      <c r="OPC669" s="112"/>
      <c r="OPD669" s="112"/>
      <c r="OPE669" s="112"/>
      <c r="OPF669" s="112"/>
      <c r="OPG669" s="112"/>
      <c r="OPH669" s="112"/>
      <c r="OPI669" s="112"/>
      <c r="OPJ669" s="112"/>
      <c r="OPK669" s="112"/>
      <c r="OPL669" s="112"/>
      <c r="OPM669" s="112"/>
      <c r="OPN669" s="112"/>
      <c r="OPO669" s="112"/>
      <c r="OPP669" s="112"/>
      <c r="OPQ669" s="112"/>
      <c r="OPR669" s="112"/>
      <c r="OPS669" s="112"/>
      <c r="OPT669" s="112"/>
      <c r="OPU669" s="112"/>
      <c r="OPV669" s="112"/>
      <c r="OPW669" s="112"/>
      <c r="OPX669" s="112"/>
      <c r="OPY669" s="112"/>
      <c r="OPZ669" s="112"/>
      <c r="OQA669" s="112"/>
      <c r="OQB669" s="112"/>
      <c r="OQC669" s="112"/>
      <c r="OQD669" s="112"/>
      <c r="OQE669" s="112"/>
      <c r="OQF669" s="112"/>
      <c r="OQG669" s="112"/>
      <c r="OQH669" s="112"/>
      <c r="OQI669" s="112"/>
      <c r="OQJ669" s="112"/>
      <c r="OQK669" s="112"/>
      <c r="OQL669" s="112"/>
      <c r="OQM669" s="112"/>
      <c r="OQN669" s="112"/>
      <c r="OQO669" s="112"/>
      <c r="OQP669" s="112"/>
      <c r="OQQ669" s="112"/>
      <c r="OQR669" s="112"/>
      <c r="OQS669" s="112"/>
      <c r="OQT669" s="112"/>
      <c r="OQU669" s="112"/>
      <c r="OQV669" s="112"/>
      <c r="OQW669" s="112"/>
      <c r="OQX669" s="112"/>
      <c r="OQY669" s="112"/>
      <c r="OQZ669" s="112"/>
      <c r="ORA669" s="112"/>
      <c r="ORB669" s="112"/>
      <c r="ORC669" s="112"/>
      <c r="ORD669" s="112"/>
      <c r="ORE669" s="112"/>
      <c r="ORF669" s="112"/>
      <c r="ORG669" s="112"/>
      <c r="ORH669" s="112"/>
      <c r="ORI669" s="112"/>
      <c r="ORJ669" s="112"/>
      <c r="ORK669" s="112"/>
      <c r="ORL669" s="112"/>
      <c r="ORM669" s="112"/>
      <c r="ORN669" s="112"/>
      <c r="ORO669" s="112"/>
      <c r="ORP669" s="112"/>
      <c r="ORQ669" s="112"/>
      <c r="ORR669" s="112"/>
      <c r="ORS669" s="112"/>
      <c r="ORT669" s="112"/>
      <c r="ORU669" s="112"/>
      <c r="ORV669" s="112"/>
      <c r="ORW669" s="112"/>
      <c r="ORX669" s="112"/>
      <c r="ORY669" s="112"/>
      <c r="ORZ669" s="112"/>
      <c r="OSA669" s="112"/>
      <c r="OSB669" s="112"/>
      <c r="OSC669" s="112"/>
      <c r="OSD669" s="112"/>
      <c r="OSE669" s="112"/>
      <c r="OSF669" s="112"/>
      <c r="OSG669" s="112"/>
      <c r="OSH669" s="112"/>
      <c r="OSI669" s="112"/>
      <c r="OSJ669" s="112"/>
      <c r="OSK669" s="112"/>
      <c r="OSL669" s="112"/>
      <c r="OSM669" s="112"/>
      <c r="OSN669" s="112"/>
      <c r="OSO669" s="112"/>
      <c r="OSP669" s="112"/>
      <c r="OSQ669" s="112"/>
      <c r="OSR669" s="112"/>
      <c r="OSS669" s="112"/>
      <c r="OST669" s="112"/>
      <c r="OSU669" s="112"/>
      <c r="OSV669" s="112"/>
      <c r="OSW669" s="112"/>
      <c r="OSX669" s="112"/>
      <c r="OSY669" s="112"/>
      <c r="OSZ669" s="112"/>
      <c r="OTA669" s="112"/>
      <c r="OTB669" s="112"/>
      <c r="OTC669" s="112"/>
      <c r="OTD669" s="112"/>
      <c r="OTE669" s="112"/>
      <c r="OTF669" s="112"/>
      <c r="OTG669" s="112"/>
      <c r="OTH669" s="112"/>
      <c r="OTI669" s="112"/>
      <c r="OTJ669" s="112"/>
      <c r="OTK669" s="112"/>
      <c r="OTL669" s="112"/>
      <c r="OTM669" s="112"/>
      <c r="OTN669" s="112"/>
      <c r="OTO669" s="112"/>
      <c r="OTP669" s="112"/>
      <c r="OTQ669" s="112"/>
      <c r="OTR669" s="112"/>
      <c r="OTS669" s="112"/>
      <c r="OTT669" s="112"/>
      <c r="OTU669" s="112"/>
      <c r="OTV669" s="112"/>
      <c r="OTW669" s="112"/>
      <c r="OTX669" s="112"/>
      <c r="OTY669" s="112"/>
      <c r="OTZ669" s="112"/>
      <c r="OUA669" s="112"/>
      <c r="OUB669" s="112"/>
      <c r="OUC669" s="112"/>
      <c r="OUD669" s="112"/>
      <c r="OUE669" s="112"/>
      <c r="OUF669" s="112"/>
      <c r="OUG669" s="112"/>
      <c r="OUH669" s="112"/>
      <c r="OUI669" s="112"/>
      <c r="OUJ669" s="112"/>
      <c r="OUK669" s="112"/>
      <c r="OUL669" s="112"/>
      <c r="OUM669" s="112"/>
      <c r="OUN669" s="112"/>
      <c r="OUO669" s="112"/>
      <c r="OUP669" s="112"/>
      <c r="OUQ669" s="112"/>
      <c r="OUR669" s="112"/>
      <c r="OUS669" s="112"/>
      <c r="OUT669" s="112"/>
      <c r="OUU669" s="112"/>
      <c r="OUV669" s="112"/>
      <c r="OUW669" s="112"/>
      <c r="OUX669" s="112"/>
      <c r="OUY669" s="112"/>
      <c r="OUZ669" s="112"/>
      <c r="OVA669" s="112"/>
      <c r="OVB669" s="112"/>
      <c r="OVC669" s="112"/>
      <c r="OVD669" s="112"/>
      <c r="OVE669" s="112"/>
      <c r="OVF669" s="112"/>
      <c r="OVG669" s="112"/>
      <c r="OVH669" s="112"/>
      <c r="OVI669" s="112"/>
      <c r="OVJ669" s="112"/>
      <c r="OVK669" s="112"/>
      <c r="OVL669" s="112"/>
      <c r="OVM669" s="112"/>
      <c r="OVN669" s="112"/>
      <c r="OVO669" s="112"/>
      <c r="OVP669" s="112"/>
      <c r="OVQ669" s="112"/>
      <c r="OVR669" s="112"/>
      <c r="OVS669" s="112"/>
      <c r="OVT669" s="112"/>
      <c r="OVU669" s="112"/>
      <c r="OVV669" s="112"/>
      <c r="OVW669" s="112"/>
      <c r="OVX669" s="112"/>
      <c r="OVY669" s="112"/>
      <c r="OVZ669" s="112"/>
      <c r="OWA669" s="112"/>
      <c r="OWB669" s="112"/>
      <c r="OWC669" s="112"/>
      <c r="OWD669" s="112"/>
      <c r="OWE669" s="112"/>
      <c r="OWF669" s="112"/>
      <c r="OWG669" s="112"/>
      <c r="OWH669" s="112"/>
      <c r="OWI669" s="112"/>
      <c r="OWJ669" s="112"/>
      <c r="OWK669" s="112"/>
      <c r="OWL669" s="112"/>
      <c r="OWM669" s="112"/>
      <c r="OWN669" s="112"/>
      <c r="OWO669" s="112"/>
      <c r="OWP669" s="112"/>
      <c r="OWQ669" s="112"/>
      <c r="OWR669" s="112"/>
      <c r="OWS669" s="112"/>
      <c r="OWT669" s="112"/>
      <c r="OWU669" s="112"/>
      <c r="OWV669" s="112"/>
      <c r="OWW669" s="112"/>
      <c r="OWX669" s="112"/>
      <c r="OWY669" s="112"/>
      <c r="OWZ669" s="112"/>
      <c r="OXA669" s="112"/>
      <c r="OXB669" s="112"/>
      <c r="OXC669" s="112"/>
      <c r="OXD669" s="112"/>
      <c r="OXE669" s="112"/>
      <c r="OXF669" s="112"/>
      <c r="OXG669" s="112"/>
      <c r="OXH669" s="112"/>
      <c r="OXI669" s="112"/>
      <c r="OXJ669" s="112"/>
      <c r="OXK669" s="112"/>
      <c r="OXL669" s="112"/>
      <c r="OXM669" s="112"/>
      <c r="OXN669" s="112"/>
      <c r="OXO669" s="112"/>
      <c r="OXP669" s="112"/>
      <c r="OXQ669" s="112"/>
      <c r="OXR669" s="112"/>
      <c r="OXS669" s="112"/>
      <c r="OXT669" s="112"/>
      <c r="OXU669" s="112"/>
      <c r="OXV669" s="112"/>
      <c r="OXW669" s="112"/>
      <c r="OXX669" s="112"/>
      <c r="OXY669" s="112"/>
      <c r="OXZ669" s="112"/>
      <c r="OYA669" s="112"/>
      <c r="OYB669" s="112"/>
      <c r="OYC669" s="112"/>
      <c r="OYD669" s="112"/>
      <c r="OYE669" s="112"/>
      <c r="OYF669" s="112"/>
      <c r="OYG669" s="112"/>
      <c r="OYH669" s="112"/>
      <c r="OYI669" s="112"/>
      <c r="OYJ669" s="112"/>
      <c r="OYK669" s="112"/>
      <c r="OYL669" s="112"/>
      <c r="OYM669" s="112"/>
      <c r="OYN669" s="112"/>
      <c r="OYO669" s="112"/>
      <c r="OYP669" s="112"/>
      <c r="OYQ669" s="112"/>
      <c r="OYR669" s="112"/>
      <c r="OYS669" s="112"/>
      <c r="OYT669" s="112"/>
      <c r="OYU669" s="112"/>
      <c r="OYV669" s="112"/>
      <c r="OYW669" s="112"/>
      <c r="OYX669" s="112"/>
      <c r="OYY669" s="112"/>
      <c r="OYZ669" s="112"/>
      <c r="OZA669" s="112"/>
      <c r="OZB669" s="112"/>
      <c r="OZC669" s="112"/>
      <c r="OZD669" s="112"/>
      <c r="OZE669" s="112"/>
      <c r="OZF669" s="112"/>
      <c r="OZG669" s="112"/>
      <c r="OZH669" s="112"/>
      <c r="OZI669" s="112"/>
      <c r="OZJ669" s="112"/>
      <c r="OZK669" s="112"/>
      <c r="OZL669" s="112"/>
      <c r="OZM669" s="112"/>
      <c r="OZN669" s="112"/>
      <c r="OZO669" s="112"/>
      <c r="OZP669" s="112"/>
      <c r="OZQ669" s="112"/>
      <c r="OZR669" s="112"/>
      <c r="OZS669" s="112"/>
      <c r="OZT669" s="112"/>
      <c r="OZU669" s="112"/>
      <c r="OZV669" s="112"/>
      <c r="OZW669" s="112"/>
      <c r="OZX669" s="112"/>
      <c r="OZY669" s="112"/>
      <c r="OZZ669" s="112"/>
      <c r="PAA669" s="112"/>
      <c r="PAB669" s="112"/>
      <c r="PAC669" s="112"/>
      <c r="PAD669" s="112"/>
      <c r="PAE669" s="112"/>
      <c r="PAF669" s="112"/>
      <c r="PAG669" s="112"/>
      <c r="PAH669" s="112"/>
      <c r="PAI669" s="112"/>
      <c r="PAJ669" s="112"/>
      <c r="PAK669" s="112"/>
      <c r="PAL669" s="112"/>
      <c r="PAM669" s="112"/>
      <c r="PAN669" s="112"/>
      <c r="PAO669" s="112"/>
      <c r="PAP669" s="112"/>
      <c r="PAQ669" s="112"/>
      <c r="PAR669" s="112"/>
      <c r="PAS669" s="112"/>
      <c r="PAT669" s="112"/>
      <c r="PAU669" s="112"/>
      <c r="PAV669" s="112"/>
      <c r="PAW669" s="112"/>
      <c r="PAX669" s="112"/>
      <c r="PAY669" s="112"/>
      <c r="PAZ669" s="112"/>
      <c r="PBA669" s="112"/>
      <c r="PBB669" s="112"/>
      <c r="PBC669" s="112"/>
      <c r="PBD669" s="112"/>
      <c r="PBE669" s="112"/>
      <c r="PBF669" s="112"/>
      <c r="PBG669" s="112"/>
      <c r="PBH669" s="112"/>
      <c r="PBI669" s="112"/>
      <c r="PBJ669" s="112"/>
      <c r="PBK669" s="112"/>
      <c r="PBL669" s="112"/>
      <c r="PBM669" s="112"/>
      <c r="PBN669" s="112"/>
      <c r="PBO669" s="112"/>
      <c r="PBP669" s="112"/>
      <c r="PBQ669" s="112"/>
      <c r="PBR669" s="112"/>
      <c r="PBS669" s="112"/>
      <c r="PBT669" s="112"/>
      <c r="PBU669" s="112"/>
      <c r="PBV669" s="112"/>
      <c r="PBW669" s="112"/>
      <c r="PBX669" s="112"/>
      <c r="PBY669" s="112"/>
      <c r="PBZ669" s="112"/>
      <c r="PCA669" s="112"/>
      <c r="PCB669" s="112"/>
      <c r="PCC669" s="112"/>
      <c r="PCD669" s="112"/>
      <c r="PCE669" s="112"/>
      <c r="PCF669" s="112"/>
      <c r="PCG669" s="112"/>
      <c r="PCH669" s="112"/>
      <c r="PCI669" s="112"/>
      <c r="PCJ669" s="112"/>
      <c r="PCK669" s="112"/>
      <c r="PCL669" s="112"/>
      <c r="PCM669" s="112"/>
      <c r="PCN669" s="112"/>
      <c r="PCO669" s="112"/>
      <c r="PCP669" s="112"/>
      <c r="PCQ669" s="112"/>
      <c r="PCR669" s="112"/>
      <c r="PCS669" s="112"/>
      <c r="PCT669" s="112"/>
      <c r="PCU669" s="112"/>
      <c r="PCV669" s="112"/>
      <c r="PCW669" s="112"/>
      <c r="PCX669" s="112"/>
      <c r="PCY669" s="112"/>
      <c r="PCZ669" s="112"/>
      <c r="PDA669" s="112"/>
      <c r="PDB669" s="112"/>
      <c r="PDC669" s="112"/>
      <c r="PDD669" s="112"/>
      <c r="PDE669" s="112"/>
      <c r="PDF669" s="112"/>
      <c r="PDG669" s="112"/>
      <c r="PDH669" s="112"/>
      <c r="PDI669" s="112"/>
      <c r="PDJ669" s="112"/>
      <c r="PDK669" s="112"/>
      <c r="PDL669" s="112"/>
      <c r="PDM669" s="112"/>
      <c r="PDN669" s="112"/>
      <c r="PDO669" s="112"/>
      <c r="PDP669" s="112"/>
      <c r="PDQ669" s="112"/>
      <c r="PDR669" s="112"/>
      <c r="PDS669" s="112"/>
      <c r="PDT669" s="112"/>
      <c r="PDU669" s="112"/>
      <c r="PDV669" s="112"/>
      <c r="PDW669" s="112"/>
      <c r="PDX669" s="112"/>
      <c r="PDY669" s="112"/>
      <c r="PDZ669" s="112"/>
      <c r="PEA669" s="112"/>
      <c r="PEB669" s="112"/>
      <c r="PEC669" s="112"/>
      <c r="PED669" s="112"/>
      <c r="PEE669" s="112"/>
      <c r="PEF669" s="112"/>
      <c r="PEG669" s="112"/>
      <c r="PEH669" s="112"/>
      <c r="PEI669" s="112"/>
      <c r="PEJ669" s="112"/>
      <c r="PEK669" s="112"/>
      <c r="PEL669" s="112"/>
      <c r="PEM669" s="112"/>
      <c r="PEN669" s="112"/>
      <c r="PEO669" s="112"/>
      <c r="PEP669" s="112"/>
      <c r="PEQ669" s="112"/>
      <c r="PER669" s="112"/>
      <c r="PES669" s="112"/>
      <c r="PET669" s="112"/>
      <c r="PEU669" s="112"/>
      <c r="PEV669" s="112"/>
      <c r="PEW669" s="112"/>
      <c r="PEX669" s="112"/>
      <c r="PEY669" s="112"/>
      <c r="PEZ669" s="112"/>
      <c r="PFA669" s="112"/>
      <c r="PFB669" s="112"/>
      <c r="PFC669" s="112"/>
      <c r="PFD669" s="112"/>
      <c r="PFE669" s="112"/>
      <c r="PFF669" s="112"/>
      <c r="PFG669" s="112"/>
      <c r="PFH669" s="112"/>
      <c r="PFI669" s="112"/>
      <c r="PFJ669" s="112"/>
      <c r="PFK669" s="112"/>
      <c r="PFL669" s="112"/>
      <c r="PFM669" s="112"/>
      <c r="PFN669" s="112"/>
      <c r="PFO669" s="112"/>
      <c r="PFP669" s="112"/>
      <c r="PFQ669" s="112"/>
      <c r="PFR669" s="112"/>
      <c r="PFS669" s="112"/>
      <c r="PFT669" s="112"/>
      <c r="PFU669" s="112"/>
      <c r="PFV669" s="112"/>
      <c r="PFW669" s="112"/>
      <c r="PFX669" s="112"/>
      <c r="PFY669" s="112"/>
      <c r="PFZ669" s="112"/>
      <c r="PGA669" s="112"/>
      <c r="PGB669" s="112"/>
      <c r="PGC669" s="112"/>
      <c r="PGD669" s="112"/>
      <c r="PGE669" s="112"/>
      <c r="PGF669" s="112"/>
      <c r="PGG669" s="112"/>
      <c r="PGH669" s="112"/>
      <c r="PGI669" s="112"/>
      <c r="PGJ669" s="112"/>
      <c r="PGK669" s="112"/>
      <c r="PGL669" s="112"/>
      <c r="PGM669" s="112"/>
      <c r="PGN669" s="112"/>
      <c r="PGO669" s="112"/>
      <c r="PGP669" s="112"/>
      <c r="PGQ669" s="112"/>
      <c r="PGR669" s="112"/>
      <c r="PGS669" s="112"/>
      <c r="PGT669" s="112"/>
      <c r="PGU669" s="112"/>
      <c r="PGV669" s="112"/>
      <c r="PGW669" s="112"/>
      <c r="PGX669" s="112"/>
      <c r="PGY669" s="112"/>
      <c r="PGZ669" s="112"/>
      <c r="PHA669" s="112"/>
      <c r="PHB669" s="112"/>
      <c r="PHC669" s="112"/>
      <c r="PHD669" s="112"/>
      <c r="PHE669" s="112"/>
      <c r="PHF669" s="112"/>
      <c r="PHG669" s="112"/>
      <c r="PHH669" s="112"/>
      <c r="PHI669" s="112"/>
      <c r="PHJ669" s="112"/>
      <c r="PHK669" s="112"/>
      <c r="PHL669" s="112"/>
      <c r="PHM669" s="112"/>
      <c r="PHN669" s="112"/>
      <c r="PHO669" s="112"/>
      <c r="PHP669" s="112"/>
      <c r="PHQ669" s="112"/>
      <c r="PHR669" s="112"/>
      <c r="PHS669" s="112"/>
      <c r="PHT669" s="112"/>
      <c r="PHU669" s="112"/>
      <c r="PHV669" s="112"/>
      <c r="PHW669" s="112"/>
      <c r="PHX669" s="112"/>
      <c r="PHY669" s="112"/>
      <c r="PHZ669" s="112"/>
      <c r="PIA669" s="112"/>
      <c r="PIB669" s="112"/>
      <c r="PIC669" s="112"/>
      <c r="PID669" s="112"/>
      <c r="PIE669" s="112"/>
      <c r="PIF669" s="112"/>
      <c r="PIG669" s="112"/>
      <c r="PIH669" s="112"/>
      <c r="PII669" s="112"/>
      <c r="PIJ669" s="112"/>
      <c r="PIK669" s="112"/>
      <c r="PIL669" s="112"/>
      <c r="PIM669" s="112"/>
      <c r="PIN669" s="112"/>
      <c r="PIO669" s="112"/>
      <c r="PIP669" s="112"/>
      <c r="PIQ669" s="112"/>
      <c r="PIR669" s="112"/>
      <c r="PIS669" s="112"/>
      <c r="PIT669" s="112"/>
      <c r="PIU669" s="112"/>
      <c r="PIV669" s="112"/>
      <c r="PIW669" s="112"/>
      <c r="PIX669" s="112"/>
      <c r="PIY669" s="112"/>
      <c r="PIZ669" s="112"/>
      <c r="PJA669" s="112"/>
      <c r="PJB669" s="112"/>
      <c r="PJC669" s="112"/>
      <c r="PJD669" s="112"/>
      <c r="PJE669" s="112"/>
      <c r="PJF669" s="112"/>
      <c r="PJG669" s="112"/>
      <c r="PJH669" s="112"/>
      <c r="PJI669" s="112"/>
      <c r="PJJ669" s="112"/>
      <c r="PJK669" s="112"/>
      <c r="PJL669" s="112"/>
      <c r="PJM669" s="112"/>
      <c r="PJN669" s="112"/>
      <c r="PJO669" s="112"/>
      <c r="PJP669" s="112"/>
      <c r="PJQ669" s="112"/>
      <c r="PJR669" s="112"/>
      <c r="PJS669" s="112"/>
      <c r="PJT669" s="112"/>
      <c r="PJU669" s="112"/>
      <c r="PJV669" s="112"/>
      <c r="PJW669" s="112"/>
      <c r="PJX669" s="112"/>
      <c r="PJY669" s="112"/>
      <c r="PJZ669" s="112"/>
      <c r="PKA669" s="112"/>
      <c r="PKB669" s="112"/>
      <c r="PKC669" s="112"/>
      <c r="PKD669" s="112"/>
      <c r="PKE669" s="112"/>
      <c r="PKF669" s="112"/>
      <c r="PKG669" s="112"/>
      <c r="PKH669" s="112"/>
      <c r="PKI669" s="112"/>
      <c r="PKJ669" s="112"/>
      <c r="PKK669" s="112"/>
      <c r="PKL669" s="112"/>
      <c r="PKM669" s="112"/>
      <c r="PKN669" s="112"/>
      <c r="PKO669" s="112"/>
      <c r="PKP669" s="112"/>
      <c r="PKQ669" s="112"/>
      <c r="PKR669" s="112"/>
      <c r="PKS669" s="112"/>
      <c r="PKT669" s="112"/>
      <c r="PKU669" s="112"/>
      <c r="PKV669" s="112"/>
      <c r="PKW669" s="112"/>
      <c r="PKX669" s="112"/>
      <c r="PKY669" s="112"/>
      <c r="PKZ669" s="112"/>
      <c r="PLA669" s="112"/>
      <c r="PLB669" s="112"/>
      <c r="PLC669" s="112"/>
      <c r="PLD669" s="112"/>
      <c r="PLE669" s="112"/>
      <c r="PLF669" s="112"/>
      <c r="PLG669" s="112"/>
      <c r="PLH669" s="112"/>
      <c r="PLI669" s="112"/>
      <c r="PLJ669" s="112"/>
      <c r="PLK669" s="112"/>
      <c r="PLL669" s="112"/>
      <c r="PLM669" s="112"/>
      <c r="PLN669" s="112"/>
      <c r="PLO669" s="112"/>
      <c r="PLP669" s="112"/>
      <c r="PLQ669" s="112"/>
      <c r="PLR669" s="112"/>
      <c r="PLS669" s="112"/>
      <c r="PLT669" s="112"/>
      <c r="PLU669" s="112"/>
      <c r="PLV669" s="112"/>
      <c r="PLW669" s="112"/>
      <c r="PLX669" s="112"/>
      <c r="PLY669" s="112"/>
      <c r="PLZ669" s="112"/>
      <c r="PMA669" s="112"/>
      <c r="PMB669" s="112"/>
      <c r="PMC669" s="112"/>
      <c r="PMD669" s="112"/>
      <c r="PME669" s="112"/>
      <c r="PMF669" s="112"/>
      <c r="PMG669" s="112"/>
      <c r="PMH669" s="112"/>
      <c r="PMI669" s="112"/>
      <c r="PMJ669" s="112"/>
      <c r="PMK669" s="112"/>
      <c r="PML669" s="112"/>
      <c r="PMM669" s="112"/>
      <c r="PMN669" s="112"/>
      <c r="PMO669" s="112"/>
      <c r="PMP669" s="112"/>
      <c r="PMQ669" s="112"/>
      <c r="PMR669" s="112"/>
      <c r="PMS669" s="112"/>
      <c r="PMT669" s="112"/>
      <c r="PMU669" s="112"/>
      <c r="PMV669" s="112"/>
      <c r="PMW669" s="112"/>
      <c r="PMX669" s="112"/>
      <c r="PMY669" s="112"/>
      <c r="PMZ669" s="112"/>
      <c r="PNA669" s="112"/>
      <c r="PNB669" s="112"/>
      <c r="PNC669" s="112"/>
      <c r="PND669" s="112"/>
      <c r="PNE669" s="112"/>
      <c r="PNF669" s="112"/>
      <c r="PNG669" s="112"/>
      <c r="PNH669" s="112"/>
      <c r="PNI669" s="112"/>
      <c r="PNJ669" s="112"/>
      <c r="PNK669" s="112"/>
      <c r="PNL669" s="112"/>
      <c r="PNM669" s="112"/>
      <c r="PNN669" s="112"/>
      <c r="PNO669" s="112"/>
      <c r="PNP669" s="112"/>
      <c r="PNQ669" s="112"/>
      <c r="PNR669" s="112"/>
      <c r="PNS669" s="112"/>
      <c r="PNT669" s="112"/>
      <c r="PNU669" s="112"/>
      <c r="PNV669" s="112"/>
      <c r="PNW669" s="112"/>
      <c r="PNX669" s="112"/>
      <c r="PNY669" s="112"/>
      <c r="PNZ669" s="112"/>
      <c r="POA669" s="112"/>
      <c r="POB669" s="112"/>
      <c r="POC669" s="112"/>
      <c r="POD669" s="112"/>
      <c r="POE669" s="112"/>
      <c r="POF669" s="112"/>
      <c r="POG669" s="112"/>
      <c r="POH669" s="112"/>
      <c r="POI669" s="112"/>
      <c r="POJ669" s="112"/>
      <c r="POK669" s="112"/>
      <c r="POL669" s="112"/>
      <c r="POM669" s="112"/>
      <c r="PON669" s="112"/>
      <c r="POO669" s="112"/>
      <c r="POP669" s="112"/>
      <c r="POQ669" s="112"/>
      <c r="POR669" s="112"/>
      <c r="POS669" s="112"/>
      <c r="POT669" s="112"/>
      <c r="POU669" s="112"/>
      <c r="POV669" s="112"/>
      <c r="POW669" s="112"/>
      <c r="POX669" s="112"/>
      <c r="POY669" s="112"/>
      <c r="POZ669" s="112"/>
      <c r="PPA669" s="112"/>
      <c r="PPB669" s="112"/>
      <c r="PPC669" s="112"/>
      <c r="PPD669" s="112"/>
      <c r="PPE669" s="112"/>
      <c r="PPF669" s="112"/>
      <c r="PPG669" s="112"/>
      <c r="PPH669" s="112"/>
      <c r="PPI669" s="112"/>
      <c r="PPJ669" s="112"/>
      <c r="PPK669" s="112"/>
      <c r="PPL669" s="112"/>
      <c r="PPM669" s="112"/>
      <c r="PPN669" s="112"/>
      <c r="PPO669" s="112"/>
      <c r="PPP669" s="112"/>
      <c r="PPQ669" s="112"/>
      <c r="PPR669" s="112"/>
      <c r="PPS669" s="112"/>
      <c r="PPT669" s="112"/>
      <c r="PPU669" s="112"/>
      <c r="PPV669" s="112"/>
      <c r="PPW669" s="112"/>
      <c r="PPX669" s="112"/>
      <c r="PPY669" s="112"/>
      <c r="PPZ669" s="112"/>
      <c r="PQA669" s="112"/>
      <c r="PQB669" s="112"/>
      <c r="PQC669" s="112"/>
      <c r="PQD669" s="112"/>
      <c r="PQE669" s="112"/>
      <c r="PQF669" s="112"/>
      <c r="PQG669" s="112"/>
      <c r="PQH669" s="112"/>
      <c r="PQI669" s="112"/>
      <c r="PQJ669" s="112"/>
      <c r="PQK669" s="112"/>
      <c r="PQL669" s="112"/>
      <c r="PQM669" s="112"/>
      <c r="PQN669" s="112"/>
      <c r="PQO669" s="112"/>
      <c r="PQP669" s="112"/>
      <c r="PQQ669" s="112"/>
      <c r="PQR669" s="112"/>
      <c r="PQS669" s="112"/>
      <c r="PQT669" s="112"/>
      <c r="PQU669" s="112"/>
      <c r="PQV669" s="112"/>
      <c r="PQW669" s="112"/>
      <c r="PQX669" s="112"/>
      <c r="PQY669" s="112"/>
      <c r="PQZ669" s="112"/>
      <c r="PRA669" s="112"/>
      <c r="PRB669" s="112"/>
      <c r="PRC669" s="112"/>
      <c r="PRD669" s="112"/>
      <c r="PRE669" s="112"/>
      <c r="PRF669" s="112"/>
      <c r="PRG669" s="112"/>
      <c r="PRH669" s="112"/>
      <c r="PRI669" s="112"/>
      <c r="PRJ669" s="112"/>
      <c r="PRK669" s="112"/>
      <c r="PRL669" s="112"/>
      <c r="PRM669" s="112"/>
      <c r="PRN669" s="112"/>
      <c r="PRO669" s="112"/>
      <c r="PRP669" s="112"/>
      <c r="PRQ669" s="112"/>
      <c r="PRR669" s="112"/>
      <c r="PRS669" s="112"/>
      <c r="PRT669" s="112"/>
      <c r="PRU669" s="112"/>
      <c r="PRV669" s="112"/>
      <c r="PRW669" s="112"/>
      <c r="PRX669" s="112"/>
      <c r="PRY669" s="112"/>
      <c r="PRZ669" s="112"/>
      <c r="PSA669" s="112"/>
      <c r="PSB669" s="112"/>
      <c r="PSC669" s="112"/>
      <c r="PSD669" s="112"/>
      <c r="PSE669" s="112"/>
      <c r="PSF669" s="112"/>
      <c r="PSG669" s="112"/>
      <c r="PSH669" s="112"/>
      <c r="PSI669" s="112"/>
      <c r="PSJ669" s="112"/>
      <c r="PSK669" s="112"/>
      <c r="PSL669" s="112"/>
      <c r="PSM669" s="112"/>
      <c r="PSN669" s="112"/>
      <c r="PSO669" s="112"/>
      <c r="PSP669" s="112"/>
      <c r="PSQ669" s="112"/>
      <c r="PSR669" s="112"/>
      <c r="PSS669" s="112"/>
      <c r="PST669" s="112"/>
      <c r="PSU669" s="112"/>
      <c r="PSV669" s="112"/>
      <c r="PSW669" s="112"/>
      <c r="PSX669" s="112"/>
      <c r="PSY669" s="112"/>
      <c r="PSZ669" s="112"/>
      <c r="PTA669" s="112"/>
      <c r="PTB669" s="112"/>
      <c r="PTC669" s="112"/>
      <c r="PTD669" s="112"/>
      <c r="PTE669" s="112"/>
      <c r="PTF669" s="112"/>
      <c r="PTG669" s="112"/>
      <c r="PTH669" s="112"/>
      <c r="PTI669" s="112"/>
      <c r="PTJ669" s="112"/>
      <c r="PTK669" s="112"/>
      <c r="PTL669" s="112"/>
      <c r="PTM669" s="112"/>
      <c r="PTN669" s="112"/>
      <c r="PTO669" s="112"/>
      <c r="PTP669" s="112"/>
      <c r="PTQ669" s="112"/>
      <c r="PTR669" s="112"/>
      <c r="PTS669" s="112"/>
      <c r="PTT669" s="112"/>
      <c r="PTU669" s="112"/>
      <c r="PTV669" s="112"/>
      <c r="PTW669" s="112"/>
      <c r="PTX669" s="112"/>
      <c r="PTY669" s="112"/>
      <c r="PTZ669" s="112"/>
      <c r="PUA669" s="112"/>
      <c r="PUB669" s="112"/>
      <c r="PUC669" s="112"/>
      <c r="PUD669" s="112"/>
      <c r="PUE669" s="112"/>
      <c r="PUF669" s="112"/>
      <c r="PUG669" s="112"/>
      <c r="PUH669" s="112"/>
      <c r="PUI669" s="112"/>
      <c r="PUJ669" s="112"/>
      <c r="PUK669" s="112"/>
      <c r="PUL669" s="112"/>
      <c r="PUM669" s="112"/>
      <c r="PUN669" s="112"/>
      <c r="PUO669" s="112"/>
      <c r="PUP669" s="112"/>
      <c r="PUQ669" s="112"/>
      <c r="PUR669" s="112"/>
      <c r="PUS669" s="112"/>
      <c r="PUT669" s="112"/>
      <c r="PUU669" s="112"/>
      <c r="PUV669" s="112"/>
      <c r="PUW669" s="112"/>
      <c r="PUX669" s="112"/>
      <c r="PUY669" s="112"/>
      <c r="PUZ669" s="112"/>
      <c r="PVA669" s="112"/>
      <c r="PVB669" s="112"/>
      <c r="PVC669" s="112"/>
      <c r="PVD669" s="112"/>
      <c r="PVE669" s="112"/>
      <c r="PVF669" s="112"/>
      <c r="PVG669" s="112"/>
      <c r="PVH669" s="112"/>
      <c r="PVI669" s="112"/>
      <c r="PVJ669" s="112"/>
      <c r="PVK669" s="112"/>
      <c r="PVL669" s="112"/>
      <c r="PVM669" s="112"/>
      <c r="PVN669" s="112"/>
      <c r="PVO669" s="112"/>
      <c r="PVP669" s="112"/>
      <c r="PVQ669" s="112"/>
      <c r="PVR669" s="112"/>
      <c r="PVS669" s="112"/>
      <c r="PVT669" s="112"/>
      <c r="PVU669" s="112"/>
      <c r="PVV669" s="112"/>
      <c r="PVW669" s="112"/>
      <c r="PVX669" s="112"/>
      <c r="PVY669" s="112"/>
      <c r="PVZ669" s="112"/>
      <c r="PWA669" s="112"/>
      <c r="PWB669" s="112"/>
      <c r="PWC669" s="112"/>
      <c r="PWD669" s="112"/>
      <c r="PWE669" s="112"/>
      <c r="PWF669" s="112"/>
      <c r="PWG669" s="112"/>
      <c r="PWH669" s="112"/>
      <c r="PWI669" s="112"/>
      <c r="PWJ669" s="112"/>
      <c r="PWK669" s="112"/>
      <c r="PWL669" s="112"/>
      <c r="PWM669" s="112"/>
      <c r="PWN669" s="112"/>
      <c r="PWO669" s="112"/>
      <c r="PWP669" s="112"/>
      <c r="PWQ669" s="112"/>
      <c r="PWR669" s="112"/>
      <c r="PWS669" s="112"/>
      <c r="PWT669" s="112"/>
      <c r="PWU669" s="112"/>
      <c r="PWV669" s="112"/>
      <c r="PWW669" s="112"/>
      <c r="PWX669" s="112"/>
      <c r="PWY669" s="112"/>
      <c r="PWZ669" s="112"/>
      <c r="PXA669" s="112"/>
      <c r="PXB669" s="112"/>
      <c r="PXC669" s="112"/>
      <c r="PXD669" s="112"/>
      <c r="PXE669" s="112"/>
      <c r="PXF669" s="112"/>
      <c r="PXG669" s="112"/>
      <c r="PXH669" s="112"/>
      <c r="PXI669" s="112"/>
      <c r="PXJ669" s="112"/>
      <c r="PXK669" s="112"/>
      <c r="PXL669" s="112"/>
      <c r="PXM669" s="112"/>
      <c r="PXN669" s="112"/>
      <c r="PXO669" s="112"/>
      <c r="PXP669" s="112"/>
      <c r="PXQ669" s="112"/>
      <c r="PXR669" s="112"/>
      <c r="PXS669" s="112"/>
      <c r="PXT669" s="112"/>
      <c r="PXU669" s="112"/>
      <c r="PXV669" s="112"/>
      <c r="PXW669" s="112"/>
      <c r="PXX669" s="112"/>
      <c r="PXY669" s="112"/>
      <c r="PXZ669" s="112"/>
      <c r="PYA669" s="112"/>
      <c r="PYB669" s="112"/>
      <c r="PYC669" s="112"/>
      <c r="PYD669" s="112"/>
      <c r="PYE669" s="112"/>
      <c r="PYF669" s="112"/>
      <c r="PYG669" s="112"/>
      <c r="PYH669" s="112"/>
      <c r="PYI669" s="112"/>
      <c r="PYJ669" s="112"/>
      <c r="PYK669" s="112"/>
      <c r="PYL669" s="112"/>
      <c r="PYM669" s="112"/>
      <c r="PYN669" s="112"/>
      <c r="PYO669" s="112"/>
      <c r="PYP669" s="112"/>
      <c r="PYQ669" s="112"/>
      <c r="PYR669" s="112"/>
      <c r="PYS669" s="112"/>
      <c r="PYT669" s="112"/>
      <c r="PYU669" s="112"/>
      <c r="PYV669" s="112"/>
      <c r="PYW669" s="112"/>
      <c r="PYX669" s="112"/>
      <c r="PYY669" s="112"/>
      <c r="PYZ669" s="112"/>
      <c r="PZA669" s="112"/>
      <c r="PZB669" s="112"/>
      <c r="PZC669" s="112"/>
      <c r="PZD669" s="112"/>
      <c r="PZE669" s="112"/>
      <c r="PZF669" s="112"/>
      <c r="PZG669" s="112"/>
      <c r="PZH669" s="112"/>
      <c r="PZI669" s="112"/>
      <c r="PZJ669" s="112"/>
      <c r="PZK669" s="112"/>
      <c r="PZL669" s="112"/>
      <c r="PZM669" s="112"/>
      <c r="PZN669" s="112"/>
      <c r="PZO669" s="112"/>
      <c r="PZP669" s="112"/>
      <c r="PZQ669" s="112"/>
      <c r="PZR669" s="112"/>
      <c r="PZS669" s="112"/>
      <c r="PZT669" s="112"/>
      <c r="PZU669" s="112"/>
      <c r="PZV669" s="112"/>
      <c r="PZW669" s="112"/>
      <c r="PZX669" s="112"/>
      <c r="PZY669" s="112"/>
      <c r="PZZ669" s="112"/>
      <c r="QAA669" s="112"/>
      <c r="QAB669" s="112"/>
      <c r="QAC669" s="112"/>
      <c r="QAD669" s="112"/>
      <c r="QAE669" s="112"/>
      <c r="QAF669" s="112"/>
      <c r="QAG669" s="112"/>
      <c r="QAH669" s="112"/>
      <c r="QAI669" s="112"/>
      <c r="QAJ669" s="112"/>
      <c r="QAK669" s="112"/>
      <c r="QAL669" s="112"/>
      <c r="QAM669" s="112"/>
      <c r="QAN669" s="112"/>
      <c r="QAO669" s="112"/>
      <c r="QAP669" s="112"/>
      <c r="QAQ669" s="112"/>
      <c r="QAR669" s="112"/>
      <c r="QAS669" s="112"/>
      <c r="QAT669" s="112"/>
      <c r="QAU669" s="112"/>
      <c r="QAV669" s="112"/>
      <c r="QAW669" s="112"/>
      <c r="QAX669" s="112"/>
      <c r="QAY669" s="112"/>
      <c r="QAZ669" s="112"/>
      <c r="QBA669" s="112"/>
      <c r="QBB669" s="112"/>
      <c r="QBC669" s="112"/>
      <c r="QBD669" s="112"/>
      <c r="QBE669" s="112"/>
      <c r="QBF669" s="112"/>
      <c r="QBG669" s="112"/>
      <c r="QBH669" s="112"/>
      <c r="QBI669" s="112"/>
      <c r="QBJ669" s="112"/>
      <c r="QBK669" s="112"/>
      <c r="QBL669" s="112"/>
      <c r="QBM669" s="112"/>
      <c r="QBN669" s="112"/>
      <c r="QBO669" s="112"/>
      <c r="QBP669" s="112"/>
      <c r="QBQ669" s="112"/>
      <c r="QBR669" s="112"/>
      <c r="QBS669" s="112"/>
      <c r="QBT669" s="112"/>
      <c r="QBU669" s="112"/>
      <c r="QBV669" s="112"/>
      <c r="QBW669" s="112"/>
      <c r="QBX669" s="112"/>
      <c r="QBY669" s="112"/>
      <c r="QBZ669" s="112"/>
      <c r="QCA669" s="112"/>
      <c r="QCB669" s="112"/>
      <c r="QCC669" s="112"/>
      <c r="QCD669" s="112"/>
      <c r="QCE669" s="112"/>
      <c r="QCF669" s="112"/>
      <c r="QCG669" s="112"/>
      <c r="QCH669" s="112"/>
      <c r="QCI669" s="112"/>
      <c r="QCJ669" s="112"/>
      <c r="QCK669" s="112"/>
      <c r="QCL669" s="112"/>
      <c r="QCM669" s="112"/>
      <c r="QCN669" s="112"/>
      <c r="QCO669" s="112"/>
      <c r="QCP669" s="112"/>
      <c r="QCQ669" s="112"/>
      <c r="QCR669" s="112"/>
      <c r="QCS669" s="112"/>
      <c r="QCT669" s="112"/>
      <c r="QCU669" s="112"/>
      <c r="QCV669" s="112"/>
      <c r="QCW669" s="112"/>
      <c r="QCX669" s="112"/>
      <c r="QCY669" s="112"/>
      <c r="QCZ669" s="112"/>
      <c r="QDA669" s="112"/>
      <c r="QDB669" s="112"/>
      <c r="QDC669" s="112"/>
      <c r="QDD669" s="112"/>
      <c r="QDE669" s="112"/>
      <c r="QDF669" s="112"/>
      <c r="QDG669" s="112"/>
      <c r="QDH669" s="112"/>
      <c r="QDI669" s="112"/>
      <c r="QDJ669" s="112"/>
      <c r="QDK669" s="112"/>
      <c r="QDL669" s="112"/>
      <c r="QDM669" s="112"/>
      <c r="QDN669" s="112"/>
      <c r="QDO669" s="112"/>
      <c r="QDP669" s="112"/>
      <c r="QDQ669" s="112"/>
      <c r="QDR669" s="112"/>
      <c r="QDS669" s="112"/>
      <c r="QDT669" s="112"/>
      <c r="QDU669" s="112"/>
      <c r="QDV669" s="112"/>
      <c r="QDW669" s="112"/>
      <c r="QDX669" s="112"/>
      <c r="QDY669" s="112"/>
      <c r="QDZ669" s="112"/>
      <c r="QEA669" s="112"/>
      <c r="QEB669" s="112"/>
      <c r="QEC669" s="112"/>
      <c r="QED669" s="112"/>
      <c r="QEE669" s="112"/>
      <c r="QEF669" s="112"/>
      <c r="QEG669" s="112"/>
      <c r="QEH669" s="112"/>
      <c r="QEI669" s="112"/>
      <c r="QEJ669" s="112"/>
      <c r="QEK669" s="112"/>
      <c r="QEL669" s="112"/>
      <c r="QEM669" s="112"/>
      <c r="QEN669" s="112"/>
      <c r="QEO669" s="112"/>
      <c r="QEP669" s="112"/>
      <c r="QEQ669" s="112"/>
      <c r="QER669" s="112"/>
      <c r="QES669" s="112"/>
      <c r="QET669" s="112"/>
      <c r="QEU669" s="112"/>
      <c r="QEV669" s="112"/>
      <c r="QEW669" s="112"/>
      <c r="QEX669" s="112"/>
      <c r="QEY669" s="112"/>
      <c r="QEZ669" s="112"/>
      <c r="QFA669" s="112"/>
      <c r="QFB669" s="112"/>
      <c r="QFC669" s="112"/>
      <c r="QFD669" s="112"/>
      <c r="QFE669" s="112"/>
      <c r="QFF669" s="112"/>
      <c r="QFG669" s="112"/>
      <c r="QFH669" s="112"/>
      <c r="QFI669" s="112"/>
      <c r="QFJ669" s="112"/>
      <c r="QFK669" s="112"/>
      <c r="QFL669" s="112"/>
      <c r="QFM669" s="112"/>
      <c r="QFN669" s="112"/>
      <c r="QFO669" s="112"/>
      <c r="QFP669" s="112"/>
      <c r="QFQ669" s="112"/>
      <c r="QFR669" s="112"/>
      <c r="QFS669" s="112"/>
      <c r="QFT669" s="112"/>
      <c r="QFU669" s="112"/>
      <c r="QFV669" s="112"/>
      <c r="QFW669" s="112"/>
      <c r="QFX669" s="112"/>
      <c r="QFY669" s="112"/>
      <c r="QFZ669" s="112"/>
      <c r="QGA669" s="112"/>
      <c r="QGB669" s="112"/>
      <c r="QGC669" s="112"/>
      <c r="QGD669" s="112"/>
      <c r="QGE669" s="112"/>
      <c r="QGF669" s="112"/>
      <c r="QGG669" s="112"/>
      <c r="QGH669" s="112"/>
      <c r="QGI669" s="112"/>
      <c r="QGJ669" s="112"/>
      <c r="QGK669" s="112"/>
      <c r="QGL669" s="112"/>
      <c r="QGM669" s="112"/>
      <c r="QGN669" s="112"/>
      <c r="QGO669" s="112"/>
      <c r="QGP669" s="112"/>
      <c r="QGQ669" s="112"/>
      <c r="QGR669" s="112"/>
      <c r="QGS669" s="112"/>
      <c r="QGT669" s="112"/>
      <c r="QGU669" s="112"/>
      <c r="QGV669" s="112"/>
      <c r="QGW669" s="112"/>
      <c r="QGX669" s="112"/>
      <c r="QGY669" s="112"/>
      <c r="QGZ669" s="112"/>
      <c r="QHA669" s="112"/>
      <c r="QHB669" s="112"/>
      <c r="QHC669" s="112"/>
      <c r="QHD669" s="112"/>
      <c r="QHE669" s="112"/>
      <c r="QHF669" s="112"/>
      <c r="QHG669" s="112"/>
      <c r="QHH669" s="112"/>
      <c r="QHI669" s="112"/>
      <c r="QHJ669" s="112"/>
      <c r="QHK669" s="112"/>
      <c r="QHL669" s="112"/>
      <c r="QHM669" s="112"/>
      <c r="QHN669" s="112"/>
      <c r="QHO669" s="112"/>
      <c r="QHP669" s="112"/>
      <c r="QHQ669" s="112"/>
      <c r="QHR669" s="112"/>
      <c r="QHS669" s="112"/>
      <c r="QHT669" s="112"/>
      <c r="QHU669" s="112"/>
      <c r="QHV669" s="112"/>
      <c r="QHW669" s="112"/>
      <c r="QHX669" s="112"/>
      <c r="QHY669" s="112"/>
      <c r="QHZ669" s="112"/>
      <c r="QIA669" s="112"/>
      <c r="QIB669" s="112"/>
      <c r="QIC669" s="112"/>
      <c r="QID669" s="112"/>
      <c r="QIE669" s="112"/>
      <c r="QIF669" s="112"/>
      <c r="QIG669" s="112"/>
      <c r="QIH669" s="112"/>
      <c r="QII669" s="112"/>
      <c r="QIJ669" s="112"/>
      <c r="QIK669" s="112"/>
      <c r="QIL669" s="112"/>
      <c r="QIM669" s="112"/>
      <c r="QIN669" s="112"/>
      <c r="QIO669" s="112"/>
      <c r="QIP669" s="112"/>
      <c r="QIQ669" s="112"/>
      <c r="QIR669" s="112"/>
      <c r="QIS669" s="112"/>
      <c r="QIT669" s="112"/>
      <c r="QIU669" s="112"/>
      <c r="QIV669" s="112"/>
      <c r="QIW669" s="112"/>
      <c r="QIX669" s="112"/>
      <c r="QIY669" s="112"/>
      <c r="QIZ669" s="112"/>
      <c r="QJA669" s="112"/>
      <c r="QJB669" s="112"/>
      <c r="QJC669" s="112"/>
      <c r="QJD669" s="112"/>
      <c r="QJE669" s="112"/>
      <c r="QJF669" s="112"/>
      <c r="QJG669" s="112"/>
      <c r="QJH669" s="112"/>
      <c r="QJI669" s="112"/>
      <c r="QJJ669" s="112"/>
      <c r="QJK669" s="112"/>
      <c r="QJL669" s="112"/>
      <c r="QJM669" s="112"/>
      <c r="QJN669" s="112"/>
      <c r="QJO669" s="112"/>
      <c r="QJP669" s="112"/>
      <c r="QJQ669" s="112"/>
      <c r="QJR669" s="112"/>
      <c r="QJS669" s="112"/>
      <c r="QJT669" s="112"/>
      <c r="QJU669" s="112"/>
      <c r="QJV669" s="112"/>
      <c r="QJW669" s="112"/>
      <c r="QJX669" s="112"/>
      <c r="QJY669" s="112"/>
      <c r="QJZ669" s="112"/>
      <c r="QKA669" s="112"/>
      <c r="QKB669" s="112"/>
      <c r="QKC669" s="112"/>
      <c r="QKD669" s="112"/>
      <c r="QKE669" s="112"/>
      <c r="QKF669" s="112"/>
      <c r="QKG669" s="112"/>
      <c r="QKH669" s="112"/>
      <c r="QKI669" s="112"/>
      <c r="QKJ669" s="112"/>
      <c r="QKK669" s="112"/>
      <c r="QKL669" s="112"/>
      <c r="QKM669" s="112"/>
      <c r="QKN669" s="112"/>
      <c r="QKO669" s="112"/>
      <c r="QKP669" s="112"/>
      <c r="QKQ669" s="112"/>
      <c r="QKR669" s="112"/>
      <c r="QKS669" s="112"/>
      <c r="QKT669" s="112"/>
      <c r="QKU669" s="112"/>
      <c r="QKV669" s="112"/>
      <c r="QKW669" s="112"/>
      <c r="QKX669" s="112"/>
      <c r="QKY669" s="112"/>
      <c r="QKZ669" s="112"/>
      <c r="QLA669" s="112"/>
      <c r="QLB669" s="112"/>
      <c r="QLC669" s="112"/>
      <c r="QLD669" s="112"/>
      <c r="QLE669" s="112"/>
      <c r="QLF669" s="112"/>
      <c r="QLG669" s="112"/>
      <c r="QLH669" s="112"/>
      <c r="QLI669" s="112"/>
      <c r="QLJ669" s="112"/>
      <c r="QLK669" s="112"/>
      <c r="QLL669" s="112"/>
      <c r="QLM669" s="112"/>
      <c r="QLN669" s="112"/>
      <c r="QLO669" s="112"/>
      <c r="QLP669" s="112"/>
      <c r="QLQ669" s="112"/>
      <c r="QLR669" s="112"/>
      <c r="QLS669" s="112"/>
      <c r="QLT669" s="112"/>
      <c r="QLU669" s="112"/>
      <c r="QLV669" s="112"/>
      <c r="QLW669" s="112"/>
      <c r="QLX669" s="112"/>
      <c r="QLY669" s="112"/>
      <c r="QLZ669" s="112"/>
      <c r="QMA669" s="112"/>
      <c r="QMB669" s="112"/>
      <c r="QMC669" s="112"/>
      <c r="QMD669" s="112"/>
      <c r="QME669" s="112"/>
      <c r="QMF669" s="112"/>
      <c r="QMG669" s="112"/>
      <c r="QMH669" s="112"/>
      <c r="QMI669" s="112"/>
      <c r="QMJ669" s="112"/>
      <c r="QMK669" s="112"/>
      <c r="QML669" s="112"/>
      <c r="QMM669" s="112"/>
      <c r="QMN669" s="112"/>
      <c r="QMO669" s="112"/>
      <c r="QMP669" s="112"/>
      <c r="QMQ669" s="112"/>
      <c r="QMR669" s="112"/>
      <c r="QMS669" s="112"/>
      <c r="QMT669" s="112"/>
      <c r="QMU669" s="112"/>
      <c r="QMV669" s="112"/>
      <c r="QMW669" s="112"/>
      <c r="QMX669" s="112"/>
      <c r="QMY669" s="112"/>
      <c r="QMZ669" s="112"/>
      <c r="QNA669" s="112"/>
      <c r="QNB669" s="112"/>
      <c r="QNC669" s="112"/>
      <c r="QND669" s="112"/>
      <c r="QNE669" s="112"/>
      <c r="QNF669" s="112"/>
      <c r="QNG669" s="112"/>
      <c r="QNH669" s="112"/>
      <c r="QNI669" s="112"/>
      <c r="QNJ669" s="112"/>
      <c r="QNK669" s="112"/>
      <c r="QNL669" s="112"/>
      <c r="QNM669" s="112"/>
      <c r="QNN669" s="112"/>
      <c r="QNO669" s="112"/>
      <c r="QNP669" s="112"/>
      <c r="QNQ669" s="112"/>
      <c r="QNR669" s="112"/>
      <c r="QNS669" s="112"/>
      <c r="QNT669" s="112"/>
      <c r="QNU669" s="112"/>
      <c r="QNV669" s="112"/>
      <c r="QNW669" s="112"/>
      <c r="QNX669" s="112"/>
      <c r="QNY669" s="112"/>
      <c r="QNZ669" s="112"/>
      <c r="QOA669" s="112"/>
      <c r="QOB669" s="112"/>
      <c r="QOC669" s="112"/>
      <c r="QOD669" s="112"/>
      <c r="QOE669" s="112"/>
      <c r="QOF669" s="112"/>
      <c r="QOG669" s="112"/>
      <c r="QOH669" s="112"/>
      <c r="QOI669" s="112"/>
      <c r="QOJ669" s="112"/>
      <c r="QOK669" s="112"/>
      <c r="QOL669" s="112"/>
      <c r="QOM669" s="112"/>
      <c r="QON669" s="112"/>
      <c r="QOO669" s="112"/>
      <c r="QOP669" s="112"/>
      <c r="QOQ669" s="112"/>
      <c r="QOR669" s="112"/>
      <c r="QOS669" s="112"/>
      <c r="QOT669" s="112"/>
      <c r="QOU669" s="112"/>
      <c r="QOV669" s="112"/>
      <c r="QOW669" s="112"/>
      <c r="QOX669" s="112"/>
      <c r="QOY669" s="112"/>
      <c r="QOZ669" s="112"/>
      <c r="QPA669" s="112"/>
      <c r="QPB669" s="112"/>
      <c r="QPC669" s="112"/>
      <c r="QPD669" s="112"/>
      <c r="QPE669" s="112"/>
      <c r="QPF669" s="112"/>
      <c r="QPG669" s="112"/>
      <c r="QPH669" s="112"/>
      <c r="QPI669" s="112"/>
      <c r="QPJ669" s="112"/>
      <c r="QPK669" s="112"/>
      <c r="QPL669" s="112"/>
      <c r="QPM669" s="112"/>
      <c r="QPN669" s="112"/>
      <c r="QPO669" s="112"/>
      <c r="QPP669" s="112"/>
      <c r="QPQ669" s="112"/>
      <c r="QPR669" s="112"/>
      <c r="QPS669" s="112"/>
      <c r="QPT669" s="112"/>
      <c r="QPU669" s="112"/>
      <c r="QPV669" s="112"/>
      <c r="QPW669" s="112"/>
      <c r="QPX669" s="112"/>
      <c r="QPY669" s="112"/>
      <c r="QPZ669" s="112"/>
      <c r="QQA669" s="112"/>
      <c r="QQB669" s="112"/>
      <c r="QQC669" s="112"/>
      <c r="QQD669" s="112"/>
      <c r="QQE669" s="112"/>
      <c r="QQF669" s="112"/>
      <c r="QQG669" s="112"/>
      <c r="QQH669" s="112"/>
      <c r="QQI669" s="112"/>
      <c r="QQJ669" s="112"/>
      <c r="QQK669" s="112"/>
      <c r="QQL669" s="112"/>
      <c r="QQM669" s="112"/>
      <c r="QQN669" s="112"/>
      <c r="QQO669" s="112"/>
      <c r="QQP669" s="112"/>
      <c r="QQQ669" s="112"/>
      <c r="QQR669" s="112"/>
      <c r="QQS669" s="112"/>
      <c r="QQT669" s="112"/>
      <c r="QQU669" s="112"/>
      <c r="QQV669" s="112"/>
      <c r="QQW669" s="112"/>
      <c r="QQX669" s="112"/>
      <c r="QQY669" s="112"/>
      <c r="QQZ669" s="112"/>
      <c r="QRA669" s="112"/>
      <c r="QRB669" s="112"/>
      <c r="QRC669" s="112"/>
      <c r="QRD669" s="112"/>
      <c r="QRE669" s="112"/>
      <c r="QRF669" s="112"/>
      <c r="QRG669" s="112"/>
      <c r="QRH669" s="112"/>
      <c r="QRI669" s="112"/>
      <c r="QRJ669" s="112"/>
      <c r="QRK669" s="112"/>
      <c r="QRL669" s="112"/>
      <c r="QRM669" s="112"/>
      <c r="QRN669" s="112"/>
      <c r="QRO669" s="112"/>
      <c r="QRP669" s="112"/>
      <c r="QRQ669" s="112"/>
      <c r="QRR669" s="112"/>
      <c r="QRS669" s="112"/>
      <c r="QRT669" s="112"/>
      <c r="QRU669" s="112"/>
      <c r="QRV669" s="112"/>
      <c r="QRW669" s="112"/>
      <c r="QRX669" s="112"/>
      <c r="QRY669" s="112"/>
      <c r="QRZ669" s="112"/>
      <c r="QSA669" s="112"/>
      <c r="QSB669" s="112"/>
      <c r="QSC669" s="112"/>
      <c r="QSD669" s="112"/>
      <c r="QSE669" s="112"/>
      <c r="QSF669" s="112"/>
      <c r="QSG669" s="112"/>
      <c r="QSH669" s="112"/>
      <c r="QSI669" s="112"/>
      <c r="QSJ669" s="112"/>
      <c r="QSK669" s="112"/>
      <c r="QSL669" s="112"/>
      <c r="QSM669" s="112"/>
      <c r="QSN669" s="112"/>
      <c r="QSO669" s="112"/>
      <c r="QSP669" s="112"/>
      <c r="QSQ669" s="112"/>
      <c r="QSR669" s="112"/>
      <c r="QSS669" s="112"/>
      <c r="QST669" s="112"/>
      <c r="QSU669" s="112"/>
      <c r="QSV669" s="112"/>
      <c r="QSW669" s="112"/>
      <c r="QSX669" s="112"/>
      <c r="QSY669" s="112"/>
      <c r="QSZ669" s="112"/>
      <c r="QTA669" s="112"/>
      <c r="QTB669" s="112"/>
      <c r="QTC669" s="112"/>
      <c r="QTD669" s="112"/>
      <c r="QTE669" s="112"/>
      <c r="QTF669" s="112"/>
      <c r="QTG669" s="112"/>
      <c r="QTH669" s="112"/>
      <c r="QTI669" s="112"/>
      <c r="QTJ669" s="112"/>
      <c r="QTK669" s="112"/>
      <c r="QTL669" s="112"/>
      <c r="QTM669" s="112"/>
      <c r="QTN669" s="112"/>
      <c r="QTO669" s="112"/>
      <c r="QTP669" s="112"/>
      <c r="QTQ669" s="112"/>
      <c r="QTR669" s="112"/>
      <c r="QTS669" s="112"/>
      <c r="QTT669" s="112"/>
      <c r="QTU669" s="112"/>
      <c r="QTV669" s="112"/>
      <c r="QTW669" s="112"/>
      <c r="QTX669" s="112"/>
      <c r="QTY669" s="112"/>
      <c r="QTZ669" s="112"/>
      <c r="QUA669" s="112"/>
      <c r="QUB669" s="112"/>
      <c r="QUC669" s="112"/>
      <c r="QUD669" s="112"/>
      <c r="QUE669" s="112"/>
      <c r="QUF669" s="112"/>
      <c r="QUG669" s="112"/>
      <c r="QUH669" s="112"/>
      <c r="QUI669" s="112"/>
      <c r="QUJ669" s="112"/>
      <c r="QUK669" s="112"/>
      <c r="QUL669" s="112"/>
      <c r="QUM669" s="112"/>
      <c r="QUN669" s="112"/>
      <c r="QUO669" s="112"/>
      <c r="QUP669" s="112"/>
      <c r="QUQ669" s="112"/>
      <c r="QUR669" s="112"/>
      <c r="QUS669" s="112"/>
      <c r="QUT669" s="112"/>
      <c r="QUU669" s="112"/>
      <c r="QUV669" s="112"/>
      <c r="QUW669" s="112"/>
      <c r="QUX669" s="112"/>
      <c r="QUY669" s="112"/>
      <c r="QUZ669" s="112"/>
      <c r="QVA669" s="112"/>
      <c r="QVB669" s="112"/>
      <c r="QVC669" s="112"/>
      <c r="QVD669" s="112"/>
      <c r="QVE669" s="112"/>
      <c r="QVF669" s="112"/>
      <c r="QVG669" s="112"/>
      <c r="QVH669" s="112"/>
      <c r="QVI669" s="112"/>
      <c r="QVJ669" s="112"/>
      <c r="QVK669" s="112"/>
      <c r="QVL669" s="112"/>
      <c r="QVM669" s="112"/>
      <c r="QVN669" s="112"/>
      <c r="QVO669" s="112"/>
      <c r="QVP669" s="112"/>
      <c r="QVQ669" s="112"/>
      <c r="QVR669" s="112"/>
      <c r="QVS669" s="112"/>
      <c r="QVT669" s="112"/>
      <c r="QVU669" s="112"/>
      <c r="QVV669" s="112"/>
      <c r="QVW669" s="112"/>
      <c r="QVX669" s="112"/>
      <c r="QVY669" s="112"/>
      <c r="QVZ669" s="112"/>
      <c r="QWA669" s="112"/>
      <c r="QWB669" s="112"/>
      <c r="QWC669" s="112"/>
      <c r="QWD669" s="112"/>
      <c r="QWE669" s="112"/>
      <c r="QWF669" s="112"/>
      <c r="QWG669" s="112"/>
      <c r="QWH669" s="112"/>
      <c r="QWI669" s="112"/>
      <c r="QWJ669" s="112"/>
      <c r="QWK669" s="112"/>
      <c r="QWL669" s="112"/>
      <c r="QWM669" s="112"/>
      <c r="QWN669" s="112"/>
      <c r="QWO669" s="112"/>
      <c r="QWP669" s="112"/>
      <c r="QWQ669" s="112"/>
      <c r="QWR669" s="112"/>
      <c r="QWS669" s="112"/>
      <c r="QWT669" s="112"/>
      <c r="QWU669" s="112"/>
      <c r="QWV669" s="112"/>
      <c r="QWW669" s="112"/>
      <c r="QWX669" s="112"/>
      <c r="QWY669" s="112"/>
      <c r="QWZ669" s="112"/>
      <c r="QXA669" s="112"/>
      <c r="QXB669" s="112"/>
      <c r="QXC669" s="112"/>
      <c r="QXD669" s="112"/>
      <c r="QXE669" s="112"/>
      <c r="QXF669" s="112"/>
      <c r="QXG669" s="112"/>
      <c r="QXH669" s="112"/>
      <c r="QXI669" s="112"/>
      <c r="QXJ669" s="112"/>
      <c r="QXK669" s="112"/>
      <c r="QXL669" s="112"/>
      <c r="QXM669" s="112"/>
      <c r="QXN669" s="112"/>
      <c r="QXO669" s="112"/>
      <c r="QXP669" s="112"/>
      <c r="QXQ669" s="112"/>
      <c r="QXR669" s="112"/>
      <c r="QXS669" s="112"/>
      <c r="QXT669" s="112"/>
      <c r="QXU669" s="112"/>
      <c r="QXV669" s="112"/>
      <c r="QXW669" s="112"/>
      <c r="QXX669" s="112"/>
      <c r="QXY669" s="112"/>
      <c r="QXZ669" s="112"/>
      <c r="QYA669" s="112"/>
      <c r="QYB669" s="112"/>
      <c r="QYC669" s="112"/>
      <c r="QYD669" s="112"/>
      <c r="QYE669" s="112"/>
      <c r="QYF669" s="112"/>
      <c r="QYG669" s="112"/>
      <c r="QYH669" s="112"/>
      <c r="QYI669" s="112"/>
      <c r="QYJ669" s="112"/>
      <c r="QYK669" s="112"/>
      <c r="QYL669" s="112"/>
      <c r="QYM669" s="112"/>
      <c r="QYN669" s="112"/>
      <c r="QYO669" s="112"/>
      <c r="QYP669" s="112"/>
      <c r="QYQ669" s="112"/>
      <c r="QYR669" s="112"/>
      <c r="QYS669" s="112"/>
      <c r="QYT669" s="112"/>
      <c r="QYU669" s="112"/>
      <c r="QYV669" s="112"/>
      <c r="QYW669" s="112"/>
      <c r="QYX669" s="112"/>
      <c r="QYY669" s="112"/>
      <c r="QYZ669" s="112"/>
      <c r="QZA669" s="112"/>
      <c r="QZB669" s="112"/>
      <c r="QZC669" s="112"/>
      <c r="QZD669" s="112"/>
      <c r="QZE669" s="112"/>
      <c r="QZF669" s="112"/>
      <c r="QZG669" s="112"/>
      <c r="QZH669" s="112"/>
      <c r="QZI669" s="112"/>
      <c r="QZJ669" s="112"/>
      <c r="QZK669" s="112"/>
      <c r="QZL669" s="112"/>
      <c r="QZM669" s="112"/>
      <c r="QZN669" s="112"/>
      <c r="QZO669" s="112"/>
      <c r="QZP669" s="112"/>
      <c r="QZQ669" s="112"/>
      <c r="QZR669" s="112"/>
      <c r="QZS669" s="112"/>
      <c r="QZT669" s="112"/>
      <c r="QZU669" s="112"/>
      <c r="QZV669" s="112"/>
      <c r="QZW669" s="112"/>
      <c r="QZX669" s="112"/>
      <c r="QZY669" s="112"/>
      <c r="QZZ669" s="112"/>
      <c r="RAA669" s="112"/>
      <c r="RAB669" s="112"/>
      <c r="RAC669" s="112"/>
      <c r="RAD669" s="112"/>
      <c r="RAE669" s="112"/>
      <c r="RAF669" s="112"/>
      <c r="RAG669" s="112"/>
      <c r="RAH669" s="112"/>
      <c r="RAI669" s="112"/>
      <c r="RAJ669" s="112"/>
      <c r="RAK669" s="112"/>
      <c r="RAL669" s="112"/>
      <c r="RAM669" s="112"/>
      <c r="RAN669" s="112"/>
      <c r="RAO669" s="112"/>
      <c r="RAP669" s="112"/>
      <c r="RAQ669" s="112"/>
      <c r="RAR669" s="112"/>
      <c r="RAS669" s="112"/>
      <c r="RAT669" s="112"/>
      <c r="RAU669" s="112"/>
      <c r="RAV669" s="112"/>
      <c r="RAW669" s="112"/>
      <c r="RAX669" s="112"/>
      <c r="RAY669" s="112"/>
      <c r="RAZ669" s="112"/>
      <c r="RBA669" s="112"/>
      <c r="RBB669" s="112"/>
      <c r="RBC669" s="112"/>
      <c r="RBD669" s="112"/>
      <c r="RBE669" s="112"/>
      <c r="RBF669" s="112"/>
      <c r="RBG669" s="112"/>
      <c r="RBH669" s="112"/>
      <c r="RBI669" s="112"/>
      <c r="RBJ669" s="112"/>
      <c r="RBK669" s="112"/>
      <c r="RBL669" s="112"/>
      <c r="RBM669" s="112"/>
      <c r="RBN669" s="112"/>
      <c r="RBO669" s="112"/>
      <c r="RBP669" s="112"/>
      <c r="RBQ669" s="112"/>
      <c r="RBR669" s="112"/>
      <c r="RBS669" s="112"/>
      <c r="RBT669" s="112"/>
      <c r="RBU669" s="112"/>
      <c r="RBV669" s="112"/>
      <c r="RBW669" s="112"/>
      <c r="RBX669" s="112"/>
      <c r="RBY669" s="112"/>
      <c r="RBZ669" s="112"/>
      <c r="RCA669" s="112"/>
      <c r="RCB669" s="112"/>
      <c r="RCC669" s="112"/>
      <c r="RCD669" s="112"/>
      <c r="RCE669" s="112"/>
      <c r="RCF669" s="112"/>
      <c r="RCG669" s="112"/>
      <c r="RCH669" s="112"/>
      <c r="RCI669" s="112"/>
      <c r="RCJ669" s="112"/>
      <c r="RCK669" s="112"/>
      <c r="RCL669" s="112"/>
      <c r="RCM669" s="112"/>
      <c r="RCN669" s="112"/>
      <c r="RCO669" s="112"/>
      <c r="RCP669" s="112"/>
      <c r="RCQ669" s="112"/>
      <c r="RCR669" s="112"/>
      <c r="RCS669" s="112"/>
      <c r="RCT669" s="112"/>
      <c r="RCU669" s="112"/>
      <c r="RCV669" s="112"/>
      <c r="RCW669" s="112"/>
      <c r="RCX669" s="112"/>
      <c r="RCY669" s="112"/>
      <c r="RCZ669" s="112"/>
      <c r="RDA669" s="112"/>
      <c r="RDB669" s="112"/>
      <c r="RDC669" s="112"/>
      <c r="RDD669" s="112"/>
      <c r="RDE669" s="112"/>
      <c r="RDF669" s="112"/>
      <c r="RDG669" s="112"/>
      <c r="RDH669" s="112"/>
      <c r="RDI669" s="112"/>
      <c r="RDJ669" s="112"/>
      <c r="RDK669" s="112"/>
      <c r="RDL669" s="112"/>
      <c r="RDM669" s="112"/>
      <c r="RDN669" s="112"/>
      <c r="RDO669" s="112"/>
      <c r="RDP669" s="112"/>
      <c r="RDQ669" s="112"/>
      <c r="RDR669" s="112"/>
      <c r="RDS669" s="112"/>
      <c r="RDT669" s="112"/>
      <c r="RDU669" s="112"/>
      <c r="RDV669" s="112"/>
      <c r="RDW669" s="112"/>
      <c r="RDX669" s="112"/>
      <c r="RDY669" s="112"/>
      <c r="RDZ669" s="112"/>
      <c r="REA669" s="112"/>
      <c r="REB669" s="112"/>
      <c r="REC669" s="112"/>
      <c r="RED669" s="112"/>
      <c r="REE669" s="112"/>
      <c r="REF669" s="112"/>
      <c r="REG669" s="112"/>
      <c r="REH669" s="112"/>
      <c r="REI669" s="112"/>
      <c r="REJ669" s="112"/>
      <c r="REK669" s="112"/>
      <c r="REL669" s="112"/>
      <c r="REM669" s="112"/>
      <c r="REN669" s="112"/>
      <c r="REO669" s="112"/>
      <c r="REP669" s="112"/>
      <c r="REQ669" s="112"/>
      <c r="RER669" s="112"/>
      <c r="RES669" s="112"/>
      <c r="RET669" s="112"/>
      <c r="REU669" s="112"/>
      <c r="REV669" s="112"/>
      <c r="REW669" s="112"/>
      <c r="REX669" s="112"/>
      <c r="REY669" s="112"/>
      <c r="REZ669" s="112"/>
      <c r="RFA669" s="112"/>
      <c r="RFB669" s="112"/>
      <c r="RFC669" s="112"/>
      <c r="RFD669" s="112"/>
      <c r="RFE669" s="112"/>
      <c r="RFF669" s="112"/>
      <c r="RFG669" s="112"/>
      <c r="RFH669" s="112"/>
      <c r="RFI669" s="112"/>
      <c r="RFJ669" s="112"/>
      <c r="RFK669" s="112"/>
      <c r="RFL669" s="112"/>
      <c r="RFM669" s="112"/>
      <c r="RFN669" s="112"/>
      <c r="RFO669" s="112"/>
      <c r="RFP669" s="112"/>
      <c r="RFQ669" s="112"/>
      <c r="RFR669" s="112"/>
      <c r="RFS669" s="112"/>
      <c r="RFT669" s="112"/>
      <c r="RFU669" s="112"/>
      <c r="RFV669" s="112"/>
      <c r="RFW669" s="112"/>
      <c r="RFX669" s="112"/>
      <c r="RFY669" s="112"/>
      <c r="RFZ669" s="112"/>
      <c r="RGA669" s="112"/>
      <c r="RGB669" s="112"/>
      <c r="RGC669" s="112"/>
      <c r="RGD669" s="112"/>
      <c r="RGE669" s="112"/>
      <c r="RGF669" s="112"/>
      <c r="RGG669" s="112"/>
      <c r="RGH669" s="112"/>
      <c r="RGI669" s="112"/>
      <c r="RGJ669" s="112"/>
      <c r="RGK669" s="112"/>
      <c r="RGL669" s="112"/>
      <c r="RGM669" s="112"/>
      <c r="RGN669" s="112"/>
      <c r="RGO669" s="112"/>
      <c r="RGP669" s="112"/>
      <c r="RGQ669" s="112"/>
      <c r="RGR669" s="112"/>
      <c r="RGS669" s="112"/>
      <c r="RGT669" s="112"/>
      <c r="RGU669" s="112"/>
      <c r="RGV669" s="112"/>
      <c r="RGW669" s="112"/>
      <c r="RGX669" s="112"/>
      <c r="RGY669" s="112"/>
      <c r="RGZ669" s="112"/>
      <c r="RHA669" s="112"/>
      <c r="RHB669" s="112"/>
      <c r="RHC669" s="112"/>
      <c r="RHD669" s="112"/>
      <c r="RHE669" s="112"/>
      <c r="RHF669" s="112"/>
      <c r="RHG669" s="112"/>
      <c r="RHH669" s="112"/>
      <c r="RHI669" s="112"/>
      <c r="RHJ669" s="112"/>
      <c r="RHK669" s="112"/>
      <c r="RHL669" s="112"/>
      <c r="RHM669" s="112"/>
      <c r="RHN669" s="112"/>
      <c r="RHO669" s="112"/>
      <c r="RHP669" s="112"/>
      <c r="RHQ669" s="112"/>
      <c r="RHR669" s="112"/>
      <c r="RHS669" s="112"/>
      <c r="RHT669" s="112"/>
      <c r="RHU669" s="112"/>
      <c r="RHV669" s="112"/>
      <c r="RHW669" s="112"/>
      <c r="RHX669" s="112"/>
      <c r="RHY669" s="112"/>
      <c r="RHZ669" s="112"/>
      <c r="RIA669" s="112"/>
      <c r="RIB669" s="112"/>
      <c r="RIC669" s="112"/>
      <c r="RID669" s="112"/>
      <c r="RIE669" s="112"/>
      <c r="RIF669" s="112"/>
      <c r="RIG669" s="112"/>
      <c r="RIH669" s="112"/>
      <c r="RII669" s="112"/>
      <c r="RIJ669" s="112"/>
      <c r="RIK669" s="112"/>
      <c r="RIL669" s="112"/>
      <c r="RIM669" s="112"/>
      <c r="RIN669" s="112"/>
      <c r="RIO669" s="112"/>
      <c r="RIP669" s="112"/>
      <c r="RIQ669" s="112"/>
      <c r="RIR669" s="112"/>
      <c r="RIS669" s="112"/>
      <c r="RIT669" s="112"/>
      <c r="RIU669" s="112"/>
      <c r="RIV669" s="112"/>
      <c r="RIW669" s="112"/>
      <c r="RIX669" s="112"/>
      <c r="RIY669" s="112"/>
      <c r="RIZ669" s="112"/>
      <c r="RJA669" s="112"/>
      <c r="RJB669" s="112"/>
      <c r="RJC669" s="112"/>
      <c r="RJD669" s="112"/>
      <c r="RJE669" s="112"/>
      <c r="RJF669" s="112"/>
      <c r="RJG669" s="112"/>
      <c r="RJH669" s="112"/>
      <c r="RJI669" s="112"/>
      <c r="RJJ669" s="112"/>
      <c r="RJK669" s="112"/>
      <c r="RJL669" s="112"/>
      <c r="RJM669" s="112"/>
      <c r="RJN669" s="112"/>
      <c r="RJO669" s="112"/>
      <c r="RJP669" s="112"/>
      <c r="RJQ669" s="112"/>
      <c r="RJR669" s="112"/>
      <c r="RJS669" s="112"/>
      <c r="RJT669" s="112"/>
      <c r="RJU669" s="112"/>
      <c r="RJV669" s="112"/>
      <c r="RJW669" s="112"/>
      <c r="RJX669" s="112"/>
      <c r="RJY669" s="112"/>
      <c r="RJZ669" s="112"/>
      <c r="RKA669" s="112"/>
      <c r="RKB669" s="112"/>
      <c r="RKC669" s="112"/>
      <c r="RKD669" s="112"/>
      <c r="RKE669" s="112"/>
      <c r="RKF669" s="112"/>
      <c r="RKG669" s="112"/>
      <c r="RKH669" s="112"/>
      <c r="RKI669" s="112"/>
      <c r="RKJ669" s="112"/>
      <c r="RKK669" s="112"/>
      <c r="RKL669" s="112"/>
      <c r="RKM669" s="112"/>
      <c r="RKN669" s="112"/>
      <c r="RKO669" s="112"/>
      <c r="RKP669" s="112"/>
      <c r="RKQ669" s="112"/>
      <c r="RKR669" s="112"/>
      <c r="RKS669" s="112"/>
      <c r="RKT669" s="112"/>
      <c r="RKU669" s="112"/>
      <c r="RKV669" s="112"/>
      <c r="RKW669" s="112"/>
      <c r="RKX669" s="112"/>
      <c r="RKY669" s="112"/>
      <c r="RKZ669" s="112"/>
      <c r="RLA669" s="112"/>
      <c r="RLB669" s="112"/>
      <c r="RLC669" s="112"/>
      <c r="RLD669" s="112"/>
      <c r="RLE669" s="112"/>
      <c r="RLF669" s="112"/>
      <c r="RLG669" s="112"/>
      <c r="RLH669" s="112"/>
      <c r="RLI669" s="112"/>
      <c r="RLJ669" s="112"/>
      <c r="RLK669" s="112"/>
      <c r="RLL669" s="112"/>
      <c r="RLM669" s="112"/>
      <c r="RLN669" s="112"/>
      <c r="RLO669" s="112"/>
      <c r="RLP669" s="112"/>
      <c r="RLQ669" s="112"/>
      <c r="RLR669" s="112"/>
      <c r="RLS669" s="112"/>
      <c r="RLT669" s="112"/>
      <c r="RLU669" s="112"/>
      <c r="RLV669" s="112"/>
      <c r="RLW669" s="112"/>
      <c r="RLX669" s="112"/>
      <c r="RLY669" s="112"/>
      <c r="RLZ669" s="112"/>
      <c r="RMA669" s="112"/>
      <c r="RMB669" s="112"/>
      <c r="RMC669" s="112"/>
      <c r="RMD669" s="112"/>
      <c r="RME669" s="112"/>
      <c r="RMF669" s="112"/>
      <c r="RMG669" s="112"/>
      <c r="RMH669" s="112"/>
      <c r="RMI669" s="112"/>
      <c r="RMJ669" s="112"/>
      <c r="RMK669" s="112"/>
      <c r="RML669" s="112"/>
      <c r="RMM669" s="112"/>
      <c r="RMN669" s="112"/>
      <c r="RMO669" s="112"/>
      <c r="RMP669" s="112"/>
      <c r="RMQ669" s="112"/>
      <c r="RMR669" s="112"/>
      <c r="RMS669" s="112"/>
      <c r="RMT669" s="112"/>
      <c r="RMU669" s="112"/>
      <c r="RMV669" s="112"/>
      <c r="RMW669" s="112"/>
      <c r="RMX669" s="112"/>
      <c r="RMY669" s="112"/>
      <c r="RMZ669" s="112"/>
      <c r="RNA669" s="112"/>
      <c r="RNB669" s="112"/>
      <c r="RNC669" s="112"/>
      <c r="RND669" s="112"/>
      <c r="RNE669" s="112"/>
      <c r="RNF669" s="112"/>
      <c r="RNG669" s="112"/>
      <c r="RNH669" s="112"/>
      <c r="RNI669" s="112"/>
      <c r="RNJ669" s="112"/>
      <c r="RNK669" s="112"/>
      <c r="RNL669" s="112"/>
      <c r="RNM669" s="112"/>
      <c r="RNN669" s="112"/>
      <c r="RNO669" s="112"/>
      <c r="RNP669" s="112"/>
      <c r="RNQ669" s="112"/>
      <c r="RNR669" s="112"/>
      <c r="RNS669" s="112"/>
      <c r="RNT669" s="112"/>
      <c r="RNU669" s="112"/>
      <c r="RNV669" s="112"/>
      <c r="RNW669" s="112"/>
      <c r="RNX669" s="112"/>
      <c r="RNY669" s="112"/>
      <c r="RNZ669" s="112"/>
      <c r="ROA669" s="112"/>
      <c r="ROB669" s="112"/>
      <c r="ROC669" s="112"/>
      <c r="ROD669" s="112"/>
      <c r="ROE669" s="112"/>
      <c r="ROF669" s="112"/>
      <c r="ROG669" s="112"/>
      <c r="ROH669" s="112"/>
      <c r="ROI669" s="112"/>
      <c r="ROJ669" s="112"/>
      <c r="ROK669" s="112"/>
      <c r="ROL669" s="112"/>
      <c r="ROM669" s="112"/>
      <c r="RON669" s="112"/>
      <c r="ROO669" s="112"/>
      <c r="ROP669" s="112"/>
      <c r="ROQ669" s="112"/>
      <c r="ROR669" s="112"/>
      <c r="ROS669" s="112"/>
      <c r="ROT669" s="112"/>
      <c r="ROU669" s="112"/>
      <c r="ROV669" s="112"/>
      <c r="ROW669" s="112"/>
      <c r="ROX669" s="112"/>
      <c r="ROY669" s="112"/>
      <c r="ROZ669" s="112"/>
      <c r="RPA669" s="112"/>
      <c r="RPB669" s="112"/>
      <c r="RPC669" s="112"/>
      <c r="RPD669" s="112"/>
      <c r="RPE669" s="112"/>
      <c r="RPF669" s="112"/>
      <c r="RPG669" s="112"/>
      <c r="RPH669" s="112"/>
      <c r="RPI669" s="112"/>
      <c r="RPJ669" s="112"/>
      <c r="RPK669" s="112"/>
      <c r="RPL669" s="112"/>
      <c r="RPM669" s="112"/>
      <c r="RPN669" s="112"/>
      <c r="RPO669" s="112"/>
      <c r="RPP669" s="112"/>
      <c r="RPQ669" s="112"/>
      <c r="RPR669" s="112"/>
      <c r="RPS669" s="112"/>
      <c r="RPT669" s="112"/>
      <c r="RPU669" s="112"/>
      <c r="RPV669" s="112"/>
      <c r="RPW669" s="112"/>
      <c r="RPX669" s="112"/>
      <c r="RPY669" s="112"/>
      <c r="RPZ669" s="112"/>
      <c r="RQA669" s="112"/>
      <c r="RQB669" s="112"/>
      <c r="RQC669" s="112"/>
      <c r="RQD669" s="112"/>
      <c r="RQE669" s="112"/>
      <c r="RQF669" s="112"/>
      <c r="RQG669" s="112"/>
      <c r="RQH669" s="112"/>
      <c r="RQI669" s="112"/>
      <c r="RQJ669" s="112"/>
      <c r="RQK669" s="112"/>
      <c r="RQL669" s="112"/>
      <c r="RQM669" s="112"/>
      <c r="RQN669" s="112"/>
      <c r="RQO669" s="112"/>
      <c r="RQP669" s="112"/>
      <c r="RQQ669" s="112"/>
      <c r="RQR669" s="112"/>
      <c r="RQS669" s="112"/>
      <c r="RQT669" s="112"/>
      <c r="RQU669" s="112"/>
      <c r="RQV669" s="112"/>
      <c r="RQW669" s="112"/>
      <c r="RQX669" s="112"/>
      <c r="RQY669" s="112"/>
      <c r="RQZ669" s="112"/>
      <c r="RRA669" s="112"/>
      <c r="RRB669" s="112"/>
      <c r="RRC669" s="112"/>
      <c r="RRD669" s="112"/>
      <c r="RRE669" s="112"/>
      <c r="RRF669" s="112"/>
      <c r="RRG669" s="112"/>
      <c r="RRH669" s="112"/>
      <c r="RRI669" s="112"/>
      <c r="RRJ669" s="112"/>
      <c r="RRK669" s="112"/>
      <c r="RRL669" s="112"/>
      <c r="RRM669" s="112"/>
      <c r="RRN669" s="112"/>
      <c r="RRO669" s="112"/>
      <c r="RRP669" s="112"/>
      <c r="RRQ669" s="112"/>
      <c r="RRR669" s="112"/>
      <c r="RRS669" s="112"/>
      <c r="RRT669" s="112"/>
      <c r="RRU669" s="112"/>
      <c r="RRV669" s="112"/>
      <c r="RRW669" s="112"/>
      <c r="RRX669" s="112"/>
      <c r="RRY669" s="112"/>
      <c r="RRZ669" s="112"/>
      <c r="RSA669" s="112"/>
      <c r="RSB669" s="112"/>
      <c r="RSC669" s="112"/>
      <c r="RSD669" s="112"/>
      <c r="RSE669" s="112"/>
      <c r="RSF669" s="112"/>
      <c r="RSG669" s="112"/>
      <c r="RSH669" s="112"/>
      <c r="RSI669" s="112"/>
      <c r="RSJ669" s="112"/>
      <c r="RSK669" s="112"/>
      <c r="RSL669" s="112"/>
      <c r="RSM669" s="112"/>
      <c r="RSN669" s="112"/>
      <c r="RSO669" s="112"/>
      <c r="RSP669" s="112"/>
      <c r="RSQ669" s="112"/>
      <c r="RSR669" s="112"/>
      <c r="RSS669" s="112"/>
      <c r="RST669" s="112"/>
      <c r="RSU669" s="112"/>
      <c r="RSV669" s="112"/>
      <c r="RSW669" s="112"/>
      <c r="RSX669" s="112"/>
      <c r="RSY669" s="112"/>
      <c r="RSZ669" s="112"/>
      <c r="RTA669" s="112"/>
      <c r="RTB669" s="112"/>
      <c r="RTC669" s="112"/>
      <c r="RTD669" s="112"/>
      <c r="RTE669" s="112"/>
      <c r="RTF669" s="112"/>
      <c r="RTG669" s="112"/>
      <c r="RTH669" s="112"/>
      <c r="RTI669" s="112"/>
      <c r="RTJ669" s="112"/>
      <c r="RTK669" s="112"/>
      <c r="RTL669" s="112"/>
      <c r="RTM669" s="112"/>
      <c r="RTN669" s="112"/>
      <c r="RTO669" s="112"/>
      <c r="RTP669" s="112"/>
      <c r="RTQ669" s="112"/>
      <c r="RTR669" s="112"/>
      <c r="RTS669" s="112"/>
      <c r="RTT669" s="112"/>
      <c r="RTU669" s="112"/>
      <c r="RTV669" s="112"/>
      <c r="RTW669" s="112"/>
      <c r="RTX669" s="112"/>
      <c r="RTY669" s="112"/>
      <c r="RTZ669" s="112"/>
      <c r="RUA669" s="112"/>
      <c r="RUB669" s="112"/>
      <c r="RUC669" s="112"/>
      <c r="RUD669" s="112"/>
      <c r="RUE669" s="112"/>
      <c r="RUF669" s="112"/>
      <c r="RUG669" s="112"/>
      <c r="RUH669" s="112"/>
      <c r="RUI669" s="112"/>
      <c r="RUJ669" s="112"/>
      <c r="RUK669" s="112"/>
      <c r="RUL669" s="112"/>
      <c r="RUM669" s="112"/>
      <c r="RUN669" s="112"/>
      <c r="RUO669" s="112"/>
      <c r="RUP669" s="112"/>
      <c r="RUQ669" s="112"/>
      <c r="RUR669" s="112"/>
      <c r="RUS669" s="112"/>
      <c r="RUT669" s="112"/>
      <c r="RUU669" s="112"/>
      <c r="RUV669" s="112"/>
      <c r="RUW669" s="112"/>
      <c r="RUX669" s="112"/>
      <c r="RUY669" s="112"/>
      <c r="RUZ669" s="112"/>
      <c r="RVA669" s="112"/>
      <c r="RVB669" s="112"/>
      <c r="RVC669" s="112"/>
      <c r="RVD669" s="112"/>
      <c r="RVE669" s="112"/>
      <c r="RVF669" s="112"/>
      <c r="RVG669" s="112"/>
      <c r="RVH669" s="112"/>
      <c r="RVI669" s="112"/>
      <c r="RVJ669" s="112"/>
      <c r="RVK669" s="112"/>
      <c r="RVL669" s="112"/>
      <c r="RVM669" s="112"/>
      <c r="RVN669" s="112"/>
      <c r="RVO669" s="112"/>
      <c r="RVP669" s="112"/>
      <c r="RVQ669" s="112"/>
      <c r="RVR669" s="112"/>
      <c r="RVS669" s="112"/>
      <c r="RVT669" s="112"/>
      <c r="RVU669" s="112"/>
      <c r="RVV669" s="112"/>
      <c r="RVW669" s="112"/>
      <c r="RVX669" s="112"/>
      <c r="RVY669" s="112"/>
      <c r="RVZ669" s="112"/>
      <c r="RWA669" s="112"/>
      <c r="RWB669" s="112"/>
      <c r="RWC669" s="112"/>
      <c r="RWD669" s="112"/>
      <c r="RWE669" s="112"/>
      <c r="RWF669" s="112"/>
      <c r="RWG669" s="112"/>
      <c r="RWH669" s="112"/>
      <c r="RWI669" s="112"/>
      <c r="RWJ669" s="112"/>
      <c r="RWK669" s="112"/>
      <c r="RWL669" s="112"/>
      <c r="RWM669" s="112"/>
      <c r="RWN669" s="112"/>
      <c r="RWO669" s="112"/>
      <c r="RWP669" s="112"/>
      <c r="RWQ669" s="112"/>
      <c r="RWR669" s="112"/>
      <c r="RWS669" s="112"/>
      <c r="RWT669" s="112"/>
      <c r="RWU669" s="112"/>
      <c r="RWV669" s="112"/>
      <c r="RWW669" s="112"/>
      <c r="RWX669" s="112"/>
      <c r="RWY669" s="112"/>
      <c r="RWZ669" s="112"/>
      <c r="RXA669" s="112"/>
      <c r="RXB669" s="112"/>
      <c r="RXC669" s="112"/>
      <c r="RXD669" s="112"/>
      <c r="RXE669" s="112"/>
      <c r="RXF669" s="112"/>
      <c r="RXG669" s="112"/>
      <c r="RXH669" s="112"/>
      <c r="RXI669" s="112"/>
      <c r="RXJ669" s="112"/>
      <c r="RXK669" s="112"/>
      <c r="RXL669" s="112"/>
      <c r="RXM669" s="112"/>
      <c r="RXN669" s="112"/>
      <c r="RXO669" s="112"/>
      <c r="RXP669" s="112"/>
      <c r="RXQ669" s="112"/>
      <c r="RXR669" s="112"/>
      <c r="RXS669" s="112"/>
      <c r="RXT669" s="112"/>
      <c r="RXU669" s="112"/>
      <c r="RXV669" s="112"/>
      <c r="RXW669" s="112"/>
      <c r="RXX669" s="112"/>
      <c r="RXY669" s="112"/>
      <c r="RXZ669" s="112"/>
      <c r="RYA669" s="112"/>
      <c r="RYB669" s="112"/>
      <c r="RYC669" s="112"/>
      <c r="RYD669" s="112"/>
      <c r="RYE669" s="112"/>
      <c r="RYF669" s="112"/>
      <c r="RYG669" s="112"/>
      <c r="RYH669" s="112"/>
      <c r="RYI669" s="112"/>
      <c r="RYJ669" s="112"/>
      <c r="RYK669" s="112"/>
      <c r="RYL669" s="112"/>
      <c r="RYM669" s="112"/>
      <c r="RYN669" s="112"/>
      <c r="RYO669" s="112"/>
      <c r="RYP669" s="112"/>
      <c r="RYQ669" s="112"/>
      <c r="RYR669" s="112"/>
      <c r="RYS669" s="112"/>
      <c r="RYT669" s="112"/>
      <c r="RYU669" s="112"/>
      <c r="RYV669" s="112"/>
      <c r="RYW669" s="112"/>
      <c r="RYX669" s="112"/>
      <c r="RYY669" s="112"/>
      <c r="RYZ669" s="112"/>
      <c r="RZA669" s="112"/>
      <c r="RZB669" s="112"/>
      <c r="RZC669" s="112"/>
      <c r="RZD669" s="112"/>
      <c r="RZE669" s="112"/>
      <c r="RZF669" s="112"/>
      <c r="RZG669" s="112"/>
      <c r="RZH669" s="112"/>
      <c r="RZI669" s="112"/>
      <c r="RZJ669" s="112"/>
      <c r="RZK669" s="112"/>
      <c r="RZL669" s="112"/>
      <c r="RZM669" s="112"/>
      <c r="RZN669" s="112"/>
      <c r="RZO669" s="112"/>
      <c r="RZP669" s="112"/>
      <c r="RZQ669" s="112"/>
      <c r="RZR669" s="112"/>
      <c r="RZS669" s="112"/>
      <c r="RZT669" s="112"/>
      <c r="RZU669" s="112"/>
      <c r="RZV669" s="112"/>
      <c r="RZW669" s="112"/>
      <c r="RZX669" s="112"/>
      <c r="RZY669" s="112"/>
      <c r="RZZ669" s="112"/>
      <c r="SAA669" s="112"/>
      <c r="SAB669" s="112"/>
      <c r="SAC669" s="112"/>
      <c r="SAD669" s="112"/>
      <c r="SAE669" s="112"/>
      <c r="SAF669" s="112"/>
      <c r="SAG669" s="112"/>
      <c r="SAH669" s="112"/>
      <c r="SAI669" s="112"/>
      <c r="SAJ669" s="112"/>
      <c r="SAK669" s="112"/>
      <c r="SAL669" s="112"/>
      <c r="SAM669" s="112"/>
      <c r="SAN669" s="112"/>
      <c r="SAO669" s="112"/>
      <c r="SAP669" s="112"/>
      <c r="SAQ669" s="112"/>
      <c r="SAR669" s="112"/>
      <c r="SAS669" s="112"/>
      <c r="SAT669" s="112"/>
      <c r="SAU669" s="112"/>
      <c r="SAV669" s="112"/>
      <c r="SAW669" s="112"/>
      <c r="SAX669" s="112"/>
      <c r="SAY669" s="112"/>
      <c r="SAZ669" s="112"/>
      <c r="SBA669" s="112"/>
      <c r="SBB669" s="112"/>
      <c r="SBC669" s="112"/>
      <c r="SBD669" s="112"/>
      <c r="SBE669" s="112"/>
      <c r="SBF669" s="112"/>
      <c r="SBG669" s="112"/>
      <c r="SBH669" s="112"/>
      <c r="SBI669" s="112"/>
      <c r="SBJ669" s="112"/>
      <c r="SBK669" s="112"/>
      <c r="SBL669" s="112"/>
      <c r="SBM669" s="112"/>
      <c r="SBN669" s="112"/>
      <c r="SBO669" s="112"/>
      <c r="SBP669" s="112"/>
      <c r="SBQ669" s="112"/>
      <c r="SBR669" s="112"/>
      <c r="SBS669" s="112"/>
      <c r="SBT669" s="112"/>
      <c r="SBU669" s="112"/>
      <c r="SBV669" s="112"/>
      <c r="SBW669" s="112"/>
      <c r="SBX669" s="112"/>
      <c r="SBY669" s="112"/>
      <c r="SBZ669" s="112"/>
      <c r="SCA669" s="112"/>
      <c r="SCB669" s="112"/>
      <c r="SCC669" s="112"/>
      <c r="SCD669" s="112"/>
      <c r="SCE669" s="112"/>
      <c r="SCF669" s="112"/>
      <c r="SCG669" s="112"/>
      <c r="SCH669" s="112"/>
      <c r="SCI669" s="112"/>
      <c r="SCJ669" s="112"/>
      <c r="SCK669" s="112"/>
      <c r="SCL669" s="112"/>
      <c r="SCM669" s="112"/>
      <c r="SCN669" s="112"/>
      <c r="SCO669" s="112"/>
      <c r="SCP669" s="112"/>
      <c r="SCQ669" s="112"/>
      <c r="SCR669" s="112"/>
      <c r="SCS669" s="112"/>
      <c r="SCT669" s="112"/>
      <c r="SCU669" s="112"/>
      <c r="SCV669" s="112"/>
      <c r="SCW669" s="112"/>
      <c r="SCX669" s="112"/>
      <c r="SCY669" s="112"/>
      <c r="SCZ669" s="112"/>
      <c r="SDA669" s="112"/>
      <c r="SDB669" s="112"/>
      <c r="SDC669" s="112"/>
      <c r="SDD669" s="112"/>
      <c r="SDE669" s="112"/>
      <c r="SDF669" s="112"/>
      <c r="SDG669" s="112"/>
      <c r="SDH669" s="112"/>
      <c r="SDI669" s="112"/>
      <c r="SDJ669" s="112"/>
      <c r="SDK669" s="112"/>
      <c r="SDL669" s="112"/>
      <c r="SDM669" s="112"/>
      <c r="SDN669" s="112"/>
      <c r="SDO669" s="112"/>
      <c r="SDP669" s="112"/>
      <c r="SDQ669" s="112"/>
      <c r="SDR669" s="112"/>
      <c r="SDS669" s="112"/>
      <c r="SDT669" s="112"/>
      <c r="SDU669" s="112"/>
      <c r="SDV669" s="112"/>
      <c r="SDW669" s="112"/>
      <c r="SDX669" s="112"/>
      <c r="SDY669" s="112"/>
      <c r="SDZ669" s="112"/>
      <c r="SEA669" s="112"/>
      <c r="SEB669" s="112"/>
      <c r="SEC669" s="112"/>
      <c r="SED669" s="112"/>
      <c r="SEE669" s="112"/>
      <c r="SEF669" s="112"/>
      <c r="SEG669" s="112"/>
      <c r="SEH669" s="112"/>
      <c r="SEI669" s="112"/>
      <c r="SEJ669" s="112"/>
      <c r="SEK669" s="112"/>
      <c r="SEL669" s="112"/>
      <c r="SEM669" s="112"/>
      <c r="SEN669" s="112"/>
      <c r="SEO669" s="112"/>
      <c r="SEP669" s="112"/>
      <c r="SEQ669" s="112"/>
      <c r="SER669" s="112"/>
      <c r="SES669" s="112"/>
      <c r="SET669" s="112"/>
      <c r="SEU669" s="112"/>
      <c r="SEV669" s="112"/>
      <c r="SEW669" s="112"/>
      <c r="SEX669" s="112"/>
      <c r="SEY669" s="112"/>
      <c r="SEZ669" s="112"/>
      <c r="SFA669" s="112"/>
      <c r="SFB669" s="112"/>
      <c r="SFC669" s="112"/>
      <c r="SFD669" s="112"/>
      <c r="SFE669" s="112"/>
      <c r="SFF669" s="112"/>
      <c r="SFG669" s="112"/>
      <c r="SFH669" s="112"/>
      <c r="SFI669" s="112"/>
      <c r="SFJ669" s="112"/>
      <c r="SFK669" s="112"/>
      <c r="SFL669" s="112"/>
      <c r="SFM669" s="112"/>
      <c r="SFN669" s="112"/>
      <c r="SFO669" s="112"/>
      <c r="SFP669" s="112"/>
      <c r="SFQ669" s="112"/>
      <c r="SFR669" s="112"/>
      <c r="SFS669" s="112"/>
      <c r="SFT669" s="112"/>
      <c r="SFU669" s="112"/>
      <c r="SFV669" s="112"/>
      <c r="SFW669" s="112"/>
      <c r="SFX669" s="112"/>
      <c r="SFY669" s="112"/>
      <c r="SFZ669" s="112"/>
      <c r="SGA669" s="112"/>
      <c r="SGB669" s="112"/>
      <c r="SGC669" s="112"/>
      <c r="SGD669" s="112"/>
      <c r="SGE669" s="112"/>
      <c r="SGF669" s="112"/>
      <c r="SGG669" s="112"/>
      <c r="SGH669" s="112"/>
      <c r="SGI669" s="112"/>
      <c r="SGJ669" s="112"/>
      <c r="SGK669" s="112"/>
      <c r="SGL669" s="112"/>
      <c r="SGM669" s="112"/>
      <c r="SGN669" s="112"/>
      <c r="SGO669" s="112"/>
      <c r="SGP669" s="112"/>
      <c r="SGQ669" s="112"/>
      <c r="SGR669" s="112"/>
      <c r="SGS669" s="112"/>
      <c r="SGT669" s="112"/>
      <c r="SGU669" s="112"/>
      <c r="SGV669" s="112"/>
      <c r="SGW669" s="112"/>
      <c r="SGX669" s="112"/>
      <c r="SGY669" s="112"/>
      <c r="SGZ669" s="112"/>
      <c r="SHA669" s="112"/>
      <c r="SHB669" s="112"/>
      <c r="SHC669" s="112"/>
      <c r="SHD669" s="112"/>
      <c r="SHE669" s="112"/>
      <c r="SHF669" s="112"/>
      <c r="SHG669" s="112"/>
      <c r="SHH669" s="112"/>
      <c r="SHI669" s="112"/>
      <c r="SHJ669" s="112"/>
      <c r="SHK669" s="112"/>
      <c r="SHL669" s="112"/>
      <c r="SHM669" s="112"/>
      <c r="SHN669" s="112"/>
      <c r="SHO669" s="112"/>
      <c r="SHP669" s="112"/>
      <c r="SHQ669" s="112"/>
      <c r="SHR669" s="112"/>
      <c r="SHS669" s="112"/>
      <c r="SHT669" s="112"/>
      <c r="SHU669" s="112"/>
      <c r="SHV669" s="112"/>
      <c r="SHW669" s="112"/>
      <c r="SHX669" s="112"/>
      <c r="SHY669" s="112"/>
      <c r="SHZ669" s="112"/>
      <c r="SIA669" s="112"/>
      <c r="SIB669" s="112"/>
      <c r="SIC669" s="112"/>
      <c r="SID669" s="112"/>
      <c r="SIE669" s="112"/>
      <c r="SIF669" s="112"/>
      <c r="SIG669" s="112"/>
      <c r="SIH669" s="112"/>
      <c r="SII669" s="112"/>
      <c r="SIJ669" s="112"/>
      <c r="SIK669" s="112"/>
      <c r="SIL669" s="112"/>
      <c r="SIM669" s="112"/>
      <c r="SIN669" s="112"/>
      <c r="SIO669" s="112"/>
      <c r="SIP669" s="112"/>
      <c r="SIQ669" s="112"/>
      <c r="SIR669" s="112"/>
      <c r="SIS669" s="112"/>
      <c r="SIT669" s="112"/>
      <c r="SIU669" s="112"/>
      <c r="SIV669" s="112"/>
      <c r="SIW669" s="112"/>
      <c r="SIX669" s="112"/>
      <c r="SIY669" s="112"/>
      <c r="SIZ669" s="112"/>
      <c r="SJA669" s="112"/>
      <c r="SJB669" s="112"/>
      <c r="SJC669" s="112"/>
      <c r="SJD669" s="112"/>
      <c r="SJE669" s="112"/>
      <c r="SJF669" s="112"/>
      <c r="SJG669" s="112"/>
      <c r="SJH669" s="112"/>
      <c r="SJI669" s="112"/>
      <c r="SJJ669" s="112"/>
      <c r="SJK669" s="112"/>
      <c r="SJL669" s="112"/>
      <c r="SJM669" s="112"/>
      <c r="SJN669" s="112"/>
      <c r="SJO669" s="112"/>
      <c r="SJP669" s="112"/>
      <c r="SJQ669" s="112"/>
      <c r="SJR669" s="112"/>
      <c r="SJS669" s="112"/>
      <c r="SJT669" s="112"/>
      <c r="SJU669" s="112"/>
      <c r="SJV669" s="112"/>
      <c r="SJW669" s="112"/>
      <c r="SJX669" s="112"/>
      <c r="SJY669" s="112"/>
      <c r="SJZ669" s="112"/>
      <c r="SKA669" s="112"/>
      <c r="SKB669" s="112"/>
      <c r="SKC669" s="112"/>
      <c r="SKD669" s="112"/>
      <c r="SKE669" s="112"/>
      <c r="SKF669" s="112"/>
      <c r="SKG669" s="112"/>
      <c r="SKH669" s="112"/>
      <c r="SKI669" s="112"/>
      <c r="SKJ669" s="112"/>
      <c r="SKK669" s="112"/>
      <c r="SKL669" s="112"/>
      <c r="SKM669" s="112"/>
      <c r="SKN669" s="112"/>
      <c r="SKO669" s="112"/>
      <c r="SKP669" s="112"/>
      <c r="SKQ669" s="112"/>
      <c r="SKR669" s="112"/>
      <c r="SKS669" s="112"/>
      <c r="SKT669" s="112"/>
      <c r="SKU669" s="112"/>
      <c r="SKV669" s="112"/>
      <c r="SKW669" s="112"/>
      <c r="SKX669" s="112"/>
      <c r="SKY669" s="112"/>
      <c r="SKZ669" s="112"/>
      <c r="SLA669" s="112"/>
      <c r="SLB669" s="112"/>
      <c r="SLC669" s="112"/>
      <c r="SLD669" s="112"/>
      <c r="SLE669" s="112"/>
      <c r="SLF669" s="112"/>
      <c r="SLG669" s="112"/>
      <c r="SLH669" s="112"/>
      <c r="SLI669" s="112"/>
      <c r="SLJ669" s="112"/>
      <c r="SLK669" s="112"/>
      <c r="SLL669" s="112"/>
      <c r="SLM669" s="112"/>
      <c r="SLN669" s="112"/>
      <c r="SLO669" s="112"/>
      <c r="SLP669" s="112"/>
      <c r="SLQ669" s="112"/>
      <c r="SLR669" s="112"/>
      <c r="SLS669" s="112"/>
      <c r="SLT669" s="112"/>
      <c r="SLU669" s="112"/>
      <c r="SLV669" s="112"/>
      <c r="SLW669" s="112"/>
      <c r="SLX669" s="112"/>
      <c r="SLY669" s="112"/>
      <c r="SLZ669" s="112"/>
      <c r="SMA669" s="112"/>
      <c r="SMB669" s="112"/>
      <c r="SMC669" s="112"/>
      <c r="SMD669" s="112"/>
      <c r="SME669" s="112"/>
      <c r="SMF669" s="112"/>
      <c r="SMG669" s="112"/>
      <c r="SMH669" s="112"/>
      <c r="SMI669" s="112"/>
      <c r="SMJ669" s="112"/>
      <c r="SMK669" s="112"/>
      <c r="SML669" s="112"/>
      <c r="SMM669" s="112"/>
      <c r="SMN669" s="112"/>
      <c r="SMO669" s="112"/>
      <c r="SMP669" s="112"/>
      <c r="SMQ669" s="112"/>
      <c r="SMR669" s="112"/>
      <c r="SMS669" s="112"/>
      <c r="SMT669" s="112"/>
      <c r="SMU669" s="112"/>
      <c r="SMV669" s="112"/>
      <c r="SMW669" s="112"/>
      <c r="SMX669" s="112"/>
      <c r="SMY669" s="112"/>
      <c r="SMZ669" s="112"/>
      <c r="SNA669" s="112"/>
      <c r="SNB669" s="112"/>
      <c r="SNC669" s="112"/>
      <c r="SND669" s="112"/>
      <c r="SNE669" s="112"/>
      <c r="SNF669" s="112"/>
      <c r="SNG669" s="112"/>
      <c r="SNH669" s="112"/>
      <c r="SNI669" s="112"/>
      <c r="SNJ669" s="112"/>
      <c r="SNK669" s="112"/>
      <c r="SNL669" s="112"/>
      <c r="SNM669" s="112"/>
      <c r="SNN669" s="112"/>
      <c r="SNO669" s="112"/>
      <c r="SNP669" s="112"/>
      <c r="SNQ669" s="112"/>
      <c r="SNR669" s="112"/>
      <c r="SNS669" s="112"/>
      <c r="SNT669" s="112"/>
      <c r="SNU669" s="112"/>
      <c r="SNV669" s="112"/>
      <c r="SNW669" s="112"/>
      <c r="SNX669" s="112"/>
      <c r="SNY669" s="112"/>
      <c r="SNZ669" s="112"/>
      <c r="SOA669" s="112"/>
      <c r="SOB669" s="112"/>
      <c r="SOC669" s="112"/>
      <c r="SOD669" s="112"/>
      <c r="SOE669" s="112"/>
      <c r="SOF669" s="112"/>
      <c r="SOG669" s="112"/>
      <c r="SOH669" s="112"/>
      <c r="SOI669" s="112"/>
      <c r="SOJ669" s="112"/>
      <c r="SOK669" s="112"/>
      <c r="SOL669" s="112"/>
      <c r="SOM669" s="112"/>
      <c r="SON669" s="112"/>
      <c r="SOO669" s="112"/>
      <c r="SOP669" s="112"/>
      <c r="SOQ669" s="112"/>
      <c r="SOR669" s="112"/>
      <c r="SOS669" s="112"/>
      <c r="SOT669" s="112"/>
      <c r="SOU669" s="112"/>
      <c r="SOV669" s="112"/>
      <c r="SOW669" s="112"/>
      <c r="SOX669" s="112"/>
      <c r="SOY669" s="112"/>
      <c r="SOZ669" s="112"/>
      <c r="SPA669" s="112"/>
      <c r="SPB669" s="112"/>
      <c r="SPC669" s="112"/>
      <c r="SPD669" s="112"/>
      <c r="SPE669" s="112"/>
      <c r="SPF669" s="112"/>
      <c r="SPG669" s="112"/>
      <c r="SPH669" s="112"/>
      <c r="SPI669" s="112"/>
      <c r="SPJ669" s="112"/>
      <c r="SPK669" s="112"/>
      <c r="SPL669" s="112"/>
      <c r="SPM669" s="112"/>
      <c r="SPN669" s="112"/>
      <c r="SPO669" s="112"/>
      <c r="SPP669" s="112"/>
      <c r="SPQ669" s="112"/>
      <c r="SPR669" s="112"/>
      <c r="SPS669" s="112"/>
      <c r="SPT669" s="112"/>
      <c r="SPU669" s="112"/>
      <c r="SPV669" s="112"/>
      <c r="SPW669" s="112"/>
      <c r="SPX669" s="112"/>
      <c r="SPY669" s="112"/>
      <c r="SPZ669" s="112"/>
      <c r="SQA669" s="112"/>
      <c r="SQB669" s="112"/>
      <c r="SQC669" s="112"/>
      <c r="SQD669" s="112"/>
      <c r="SQE669" s="112"/>
      <c r="SQF669" s="112"/>
      <c r="SQG669" s="112"/>
      <c r="SQH669" s="112"/>
      <c r="SQI669" s="112"/>
      <c r="SQJ669" s="112"/>
      <c r="SQK669" s="112"/>
      <c r="SQL669" s="112"/>
      <c r="SQM669" s="112"/>
      <c r="SQN669" s="112"/>
      <c r="SQO669" s="112"/>
      <c r="SQP669" s="112"/>
      <c r="SQQ669" s="112"/>
      <c r="SQR669" s="112"/>
      <c r="SQS669" s="112"/>
      <c r="SQT669" s="112"/>
      <c r="SQU669" s="112"/>
      <c r="SQV669" s="112"/>
      <c r="SQW669" s="112"/>
      <c r="SQX669" s="112"/>
      <c r="SQY669" s="112"/>
      <c r="SQZ669" s="112"/>
      <c r="SRA669" s="112"/>
      <c r="SRB669" s="112"/>
      <c r="SRC669" s="112"/>
      <c r="SRD669" s="112"/>
      <c r="SRE669" s="112"/>
      <c r="SRF669" s="112"/>
      <c r="SRG669" s="112"/>
      <c r="SRH669" s="112"/>
      <c r="SRI669" s="112"/>
      <c r="SRJ669" s="112"/>
      <c r="SRK669" s="112"/>
      <c r="SRL669" s="112"/>
      <c r="SRM669" s="112"/>
      <c r="SRN669" s="112"/>
      <c r="SRO669" s="112"/>
      <c r="SRP669" s="112"/>
      <c r="SRQ669" s="112"/>
      <c r="SRR669" s="112"/>
      <c r="SRS669" s="112"/>
      <c r="SRT669" s="112"/>
      <c r="SRU669" s="112"/>
      <c r="SRV669" s="112"/>
      <c r="SRW669" s="112"/>
      <c r="SRX669" s="112"/>
      <c r="SRY669" s="112"/>
      <c r="SRZ669" s="112"/>
      <c r="SSA669" s="112"/>
      <c r="SSB669" s="112"/>
      <c r="SSC669" s="112"/>
      <c r="SSD669" s="112"/>
      <c r="SSE669" s="112"/>
      <c r="SSF669" s="112"/>
      <c r="SSG669" s="112"/>
      <c r="SSH669" s="112"/>
      <c r="SSI669" s="112"/>
      <c r="SSJ669" s="112"/>
      <c r="SSK669" s="112"/>
      <c r="SSL669" s="112"/>
      <c r="SSM669" s="112"/>
      <c r="SSN669" s="112"/>
      <c r="SSO669" s="112"/>
      <c r="SSP669" s="112"/>
      <c r="SSQ669" s="112"/>
      <c r="SSR669" s="112"/>
      <c r="SSS669" s="112"/>
      <c r="SST669" s="112"/>
      <c r="SSU669" s="112"/>
      <c r="SSV669" s="112"/>
      <c r="SSW669" s="112"/>
      <c r="SSX669" s="112"/>
      <c r="SSY669" s="112"/>
      <c r="SSZ669" s="112"/>
      <c r="STA669" s="112"/>
      <c r="STB669" s="112"/>
      <c r="STC669" s="112"/>
      <c r="STD669" s="112"/>
      <c r="STE669" s="112"/>
      <c r="STF669" s="112"/>
      <c r="STG669" s="112"/>
      <c r="STH669" s="112"/>
      <c r="STI669" s="112"/>
      <c r="STJ669" s="112"/>
      <c r="STK669" s="112"/>
      <c r="STL669" s="112"/>
      <c r="STM669" s="112"/>
      <c r="STN669" s="112"/>
      <c r="STO669" s="112"/>
      <c r="STP669" s="112"/>
      <c r="STQ669" s="112"/>
      <c r="STR669" s="112"/>
      <c r="STS669" s="112"/>
      <c r="STT669" s="112"/>
      <c r="STU669" s="112"/>
      <c r="STV669" s="112"/>
      <c r="STW669" s="112"/>
      <c r="STX669" s="112"/>
      <c r="STY669" s="112"/>
      <c r="STZ669" s="112"/>
      <c r="SUA669" s="112"/>
      <c r="SUB669" s="112"/>
      <c r="SUC669" s="112"/>
      <c r="SUD669" s="112"/>
      <c r="SUE669" s="112"/>
      <c r="SUF669" s="112"/>
      <c r="SUG669" s="112"/>
      <c r="SUH669" s="112"/>
      <c r="SUI669" s="112"/>
      <c r="SUJ669" s="112"/>
      <c r="SUK669" s="112"/>
      <c r="SUL669" s="112"/>
      <c r="SUM669" s="112"/>
      <c r="SUN669" s="112"/>
      <c r="SUO669" s="112"/>
      <c r="SUP669" s="112"/>
      <c r="SUQ669" s="112"/>
      <c r="SUR669" s="112"/>
      <c r="SUS669" s="112"/>
      <c r="SUT669" s="112"/>
      <c r="SUU669" s="112"/>
      <c r="SUV669" s="112"/>
      <c r="SUW669" s="112"/>
      <c r="SUX669" s="112"/>
      <c r="SUY669" s="112"/>
      <c r="SUZ669" s="112"/>
      <c r="SVA669" s="112"/>
      <c r="SVB669" s="112"/>
      <c r="SVC669" s="112"/>
      <c r="SVD669" s="112"/>
      <c r="SVE669" s="112"/>
      <c r="SVF669" s="112"/>
      <c r="SVG669" s="112"/>
      <c r="SVH669" s="112"/>
      <c r="SVI669" s="112"/>
      <c r="SVJ669" s="112"/>
      <c r="SVK669" s="112"/>
      <c r="SVL669" s="112"/>
      <c r="SVM669" s="112"/>
      <c r="SVN669" s="112"/>
      <c r="SVO669" s="112"/>
      <c r="SVP669" s="112"/>
      <c r="SVQ669" s="112"/>
      <c r="SVR669" s="112"/>
      <c r="SVS669" s="112"/>
      <c r="SVT669" s="112"/>
      <c r="SVU669" s="112"/>
      <c r="SVV669" s="112"/>
      <c r="SVW669" s="112"/>
      <c r="SVX669" s="112"/>
      <c r="SVY669" s="112"/>
      <c r="SVZ669" s="112"/>
      <c r="SWA669" s="112"/>
      <c r="SWB669" s="112"/>
      <c r="SWC669" s="112"/>
      <c r="SWD669" s="112"/>
      <c r="SWE669" s="112"/>
      <c r="SWF669" s="112"/>
      <c r="SWG669" s="112"/>
      <c r="SWH669" s="112"/>
      <c r="SWI669" s="112"/>
      <c r="SWJ669" s="112"/>
      <c r="SWK669" s="112"/>
      <c r="SWL669" s="112"/>
      <c r="SWM669" s="112"/>
      <c r="SWN669" s="112"/>
      <c r="SWO669" s="112"/>
      <c r="SWP669" s="112"/>
      <c r="SWQ669" s="112"/>
      <c r="SWR669" s="112"/>
      <c r="SWS669" s="112"/>
      <c r="SWT669" s="112"/>
      <c r="SWU669" s="112"/>
      <c r="SWV669" s="112"/>
      <c r="SWW669" s="112"/>
      <c r="SWX669" s="112"/>
      <c r="SWY669" s="112"/>
      <c r="SWZ669" s="112"/>
      <c r="SXA669" s="112"/>
      <c r="SXB669" s="112"/>
      <c r="SXC669" s="112"/>
      <c r="SXD669" s="112"/>
      <c r="SXE669" s="112"/>
      <c r="SXF669" s="112"/>
      <c r="SXG669" s="112"/>
      <c r="SXH669" s="112"/>
      <c r="SXI669" s="112"/>
      <c r="SXJ669" s="112"/>
      <c r="SXK669" s="112"/>
      <c r="SXL669" s="112"/>
      <c r="SXM669" s="112"/>
      <c r="SXN669" s="112"/>
      <c r="SXO669" s="112"/>
      <c r="SXP669" s="112"/>
      <c r="SXQ669" s="112"/>
      <c r="SXR669" s="112"/>
      <c r="SXS669" s="112"/>
      <c r="SXT669" s="112"/>
      <c r="SXU669" s="112"/>
      <c r="SXV669" s="112"/>
      <c r="SXW669" s="112"/>
      <c r="SXX669" s="112"/>
      <c r="SXY669" s="112"/>
      <c r="SXZ669" s="112"/>
      <c r="SYA669" s="112"/>
      <c r="SYB669" s="112"/>
      <c r="SYC669" s="112"/>
      <c r="SYD669" s="112"/>
      <c r="SYE669" s="112"/>
      <c r="SYF669" s="112"/>
      <c r="SYG669" s="112"/>
      <c r="SYH669" s="112"/>
      <c r="SYI669" s="112"/>
      <c r="SYJ669" s="112"/>
      <c r="SYK669" s="112"/>
      <c r="SYL669" s="112"/>
      <c r="SYM669" s="112"/>
      <c r="SYN669" s="112"/>
      <c r="SYO669" s="112"/>
      <c r="SYP669" s="112"/>
      <c r="SYQ669" s="112"/>
      <c r="SYR669" s="112"/>
      <c r="SYS669" s="112"/>
      <c r="SYT669" s="112"/>
      <c r="SYU669" s="112"/>
      <c r="SYV669" s="112"/>
      <c r="SYW669" s="112"/>
      <c r="SYX669" s="112"/>
      <c r="SYY669" s="112"/>
      <c r="SYZ669" s="112"/>
      <c r="SZA669" s="112"/>
      <c r="SZB669" s="112"/>
      <c r="SZC669" s="112"/>
      <c r="SZD669" s="112"/>
      <c r="SZE669" s="112"/>
      <c r="SZF669" s="112"/>
      <c r="SZG669" s="112"/>
      <c r="SZH669" s="112"/>
      <c r="SZI669" s="112"/>
      <c r="SZJ669" s="112"/>
      <c r="SZK669" s="112"/>
      <c r="SZL669" s="112"/>
      <c r="SZM669" s="112"/>
      <c r="SZN669" s="112"/>
      <c r="SZO669" s="112"/>
      <c r="SZP669" s="112"/>
      <c r="SZQ669" s="112"/>
      <c r="SZR669" s="112"/>
      <c r="SZS669" s="112"/>
      <c r="SZT669" s="112"/>
      <c r="SZU669" s="112"/>
      <c r="SZV669" s="112"/>
      <c r="SZW669" s="112"/>
      <c r="SZX669" s="112"/>
      <c r="SZY669" s="112"/>
      <c r="SZZ669" s="112"/>
      <c r="TAA669" s="112"/>
      <c r="TAB669" s="112"/>
      <c r="TAC669" s="112"/>
      <c r="TAD669" s="112"/>
      <c r="TAE669" s="112"/>
      <c r="TAF669" s="112"/>
      <c r="TAG669" s="112"/>
      <c r="TAH669" s="112"/>
      <c r="TAI669" s="112"/>
      <c r="TAJ669" s="112"/>
      <c r="TAK669" s="112"/>
      <c r="TAL669" s="112"/>
      <c r="TAM669" s="112"/>
      <c r="TAN669" s="112"/>
      <c r="TAO669" s="112"/>
      <c r="TAP669" s="112"/>
      <c r="TAQ669" s="112"/>
      <c r="TAR669" s="112"/>
      <c r="TAS669" s="112"/>
      <c r="TAT669" s="112"/>
      <c r="TAU669" s="112"/>
      <c r="TAV669" s="112"/>
      <c r="TAW669" s="112"/>
      <c r="TAX669" s="112"/>
      <c r="TAY669" s="112"/>
      <c r="TAZ669" s="112"/>
      <c r="TBA669" s="112"/>
      <c r="TBB669" s="112"/>
      <c r="TBC669" s="112"/>
      <c r="TBD669" s="112"/>
      <c r="TBE669" s="112"/>
      <c r="TBF669" s="112"/>
      <c r="TBG669" s="112"/>
      <c r="TBH669" s="112"/>
      <c r="TBI669" s="112"/>
      <c r="TBJ669" s="112"/>
      <c r="TBK669" s="112"/>
      <c r="TBL669" s="112"/>
      <c r="TBM669" s="112"/>
      <c r="TBN669" s="112"/>
      <c r="TBO669" s="112"/>
      <c r="TBP669" s="112"/>
      <c r="TBQ669" s="112"/>
      <c r="TBR669" s="112"/>
      <c r="TBS669" s="112"/>
      <c r="TBT669" s="112"/>
      <c r="TBU669" s="112"/>
      <c r="TBV669" s="112"/>
      <c r="TBW669" s="112"/>
      <c r="TBX669" s="112"/>
      <c r="TBY669" s="112"/>
      <c r="TBZ669" s="112"/>
      <c r="TCA669" s="112"/>
      <c r="TCB669" s="112"/>
      <c r="TCC669" s="112"/>
      <c r="TCD669" s="112"/>
      <c r="TCE669" s="112"/>
      <c r="TCF669" s="112"/>
      <c r="TCG669" s="112"/>
      <c r="TCH669" s="112"/>
      <c r="TCI669" s="112"/>
      <c r="TCJ669" s="112"/>
      <c r="TCK669" s="112"/>
      <c r="TCL669" s="112"/>
      <c r="TCM669" s="112"/>
      <c r="TCN669" s="112"/>
      <c r="TCO669" s="112"/>
      <c r="TCP669" s="112"/>
      <c r="TCQ669" s="112"/>
      <c r="TCR669" s="112"/>
      <c r="TCS669" s="112"/>
      <c r="TCT669" s="112"/>
      <c r="TCU669" s="112"/>
      <c r="TCV669" s="112"/>
      <c r="TCW669" s="112"/>
      <c r="TCX669" s="112"/>
      <c r="TCY669" s="112"/>
      <c r="TCZ669" s="112"/>
      <c r="TDA669" s="112"/>
      <c r="TDB669" s="112"/>
      <c r="TDC669" s="112"/>
      <c r="TDD669" s="112"/>
      <c r="TDE669" s="112"/>
      <c r="TDF669" s="112"/>
      <c r="TDG669" s="112"/>
      <c r="TDH669" s="112"/>
      <c r="TDI669" s="112"/>
      <c r="TDJ669" s="112"/>
      <c r="TDK669" s="112"/>
      <c r="TDL669" s="112"/>
      <c r="TDM669" s="112"/>
      <c r="TDN669" s="112"/>
      <c r="TDO669" s="112"/>
      <c r="TDP669" s="112"/>
      <c r="TDQ669" s="112"/>
      <c r="TDR669" s="112"/>
      <c r="TDS669" s="112"/>
      <c r="TDT669" s="112"/>
      <c r="TDU669" s="112"/>
      <c r="TDV669" s="112"/>
      <c r="TDW669" s="112"/>
      <c r="TDX669" s="112"/>
      <c r="TDY669" s="112"/>
      <c r="TDZ669" s="112"/>
      <c r="TEA669" s="112"/>
      <c r="TEB669" s="112"/>
      <c r="TEC669" s="112"/>
      <c r="TED669" s="112"/>
      <c r="TEE669" s="112"/>
      <c r="TEF669" s="112"/>
      <c r="TEG669" s="112"/>
      <c r="TEH669" s="112"/>
      <c r="TEI669" s="112"/>
      <c r="TEJ669" s="112"/>
      <c r="TEK669" s="112"/>
      <c r="TEL669" s="112"/>
      <c r="TEM669" s="112"/>
      <c r="TEN669" s="112"/>
      <c r="TEO669" s="112"/>
      <c r="TEP669" s="112"/>
      <c r="TEQ669" s="112"/>
      <c r="TER669" s="112"/>
      <c r="TES669" s="112"/>
      <c r="TET669" s="112"/>
      <c r="TEU669" s="112"/>
      <c r="TEV669" s="112"/>
      <c r="TEW669" s="112"/>
      <c r="TEX669" s="112"/>
      <c r="TEY669" s="112"/>
      <c r="TEZ669" s="112"/>
      <c r="TFA669" s="112"/>
      <c r="TFB669" s="112"/>
      <c r="TFC669" s="112"/>
      <c r="TFD669" s="112"/>
      <c r="TFE669" s="112"/>
      <c r="TFF669" s="112"/>
      <c r="TFG669" s="112"/>
      <c r="TFH669" s="112"/>
      <c r="TFI669" s="112"/>
      <c r="TFJ669" s="112"/>
      <c r="TFK669" s="112"/>
      <c r="TFL669" s="112"/>
      <c r="TFM669" s="112"/>
      <c r="TFN669" s="112"/>
      <c r="TFO669" s="112"/>
      <c r="TFP669" s="112"/>
      <c r="TFQ669" s="112"/>
      <c r="TFR669" s="112"/>
      <c r="TFS669" s="112"/>
      <c r="TFT669" s="112"/>
      <c r="TFU669" s="112"/>
      <c r="TFV669" s="112"/>
      <c r="TFW669" s="112"/>
      <c r="TFX669" s="112"/>
      <c r="TFY669" s="112"/>
      <c r="TFZ669" s="112"/>
      <c r="TGA669" s="112"/>
      <c r="TGB669" s="112"/>
      <c r="TGC669" s="112"/>
      <c r="TGD669" s="112"/>
      <c r="TGE669" s="112"/>
      <c r="TGF669" s="112"/>
      <c r="TGG669" s="112"/>
      <c r="TGH669" s="112"/>
      <c r="TGI669" s="112"/>
      <c r="TGJ669" s="112"/>
      <c r="TGK669" s="112"/>
      <c r="TGL669" s="112"/>
      <c r="TGM669" s="112"/>
      <c r="TGN669" s="112"/>
      <c r="TGO669" s="112"/>
      <c r="TGP669" s="112"/>
      <c r="TGQ669" s="112"/>
      <c r="TGR669" s="112"/>
      <c r="TGS669" s="112"/>
      <c r="TGT669" s="112"/>
      <c r="TGU669" s="112"/>
      <c r="TGV669" s="112"/>
      <c r="TGW669" s="112"/>
      <c r="TGX669" s="112"/>
      <c r="TGY669" s="112"/>
      <c r="TGZ669" s="112"/>
      <c r="THA669" s="112"/>
      <c r="THB669" s="112"/>
      <c r="THC669" s="112"/>
      <c r="THD669" s="112"/>
      <c r="THE669" s="112"/>
      <c r="THF669" s="112"/>
      <c r="THG669" s="112"/>
      <c r="THH669" s="112"/>
      <c r="THI669" s="112"/>
      <c r="THJ669" s="112"/>
      <c r="THK669" s="112"/>
      <c r="THL669" s="112"/>
      <c r="THM669" s="112"/>
      <c r="THN669" s="112"/>
      <c r="THO669" s="112"/>
      <c r="THP669" s="112"/>
      <c r="THQ669" s="112"/>
      <c r="THR669" s="112"/>
      <c r="THS669" s="112"/>
      <c r="THT669" s="112"/>
      <c r="THU669" s="112"/>
      <c r="THV669" s="112"/>
      <c r="THW669" s="112"/>
      <c r="THX669" s="112"/>
      <c r="THY669" s="112"/>
      <c r="THZ669" s="112"/>
      <c r="TIA669" s="112"/>
      <c r="TIB669" s="112"/>
      <c r="TIC669" s="112"/>
      <c r="TID669" s="112"/>
      <c r="TIE669" s="112"/>
      <c r="TIF669" s="112"/>
      <c r="TIG669" s="112"/>
      <c r="TIH669" s="112"/>
      <c r="TII669" s="112"/>
      <c r="TIJ669" s="112"/>
      <c r="TIK669" s="112"/>
      <c r="TIL669" s="112"/>
      <c r="TIM669" s="112"/>
      <c r="TIN669" s="112"/>
      <c r="TIO669" s="112"/>
      <c r="TIP669" s="112"/>
      <c r="TIQ669" s="112"/>
      <c r="TIR669" s="112"/>
      <c r="TIS669" s="112"/>
      <c r="TIT669" s="112"/>
      <c r="TIU669" s="112"/>
      <c r="TIV669" s="112"/>
      <c r="TIW669" s="112"/>
      <c r="TIX669" s="112"/>
      <c r="TIY669" s="112"/>
      <c r="TIZ669" s="112"/>
      <c r="TJA669" s="112"/>
      <c r="TJB669" s="112"/>
      <c r="TJC669" s="112"/>
      <c r="TJD669" s="112"/>
      <c r="TJE669" s="112"/>
      <c r="TJF669" s="112"/>
      <c r="TJG669" s="112"/>
      <c r="TJH669" s="112"/>
      <c r="TJI669" s="112"/>
      <c r="TJJ669" s="112"/>
      <c r="TJK669" s="112"/>
      <c r="TJL669" s="112"/>
      <c r="TJM669" s="112"/>
      <c r="TJN669" s="112"/>
      <c r="TJO669" s="112"/>
      <c r="TJP669" s="112"/>
      <c r="TJQ669" s="112"/>
      <c r="TJR669" s="112"/>
      <c r="TJS669" s="112"/>
      <c r="TJT669" s="112"/>
      <c r="TJU669" s="112"/>
      <c r="TJV669" s="112"/>
      <c r="TJW669" s="112"/>
      <c r="TJX669" s="112"/>
      <c r="TJY669" s="112"/>
      <c r="TJZ669" s="112"/>
      <c r="TKA669" s="112"/>
      <c r="TKB669" s="112"/>
      <c r="TKC669" s="112"/>
      <c r="TKD669" s="112"/>
      <c r="TKE669" s="112"/>
      <c r="TKF669" s="112"/>
      <c r="TKG669" s="112"/>
      <c r="TKH669" s="112"/>
      <c r="TKI669" s="112"/>
      <c r="TKJ669" s="112"/>
      <c r="TKK669" s="112"/>
      <c r="TKL669" s="112"/>
      <c r="TKM669" s="112"/>
      <c r="TKN669" s="112"/>
      <c r="TKO669" s="112"/>
      <c r="TKP669" s="112"/>
      <c r="TKQ669" s="112"/>
      <c r="TKR669" s="112"/>
      <c r="TKS669" s="112"/>
      <c r="TKT669" s="112"/>
      <c r="TKU669" s="112"/>
      <c r="TKV669" s="112"/>
      <c r="TKW669" s="112"/>
      <c r="TKX669" s="112"/>
      <c r="TKY669" s="112"/>
      <c r="TKZ669" s="112"/>
      <c r="TLA669" s="112"/>
      <c r="TLB669" s="112"/>
      <c r="TLC669" s="112"/>
      <c r="TLD669" s="112"/>
      <c r="TLE669" s="112"/>
      <c r="TLF669" s="112"/>
      <c r="TLG669" s="112"/>
      <c r="TLH669" s="112"/>
      <c r="TLI669" s="112"/>
      <c r="TLJ669" s="112"/>
      <c r="TLK669" s="112"/>
      <c r="TLL669" s="112"/>
      <c r="TLM669" s="112"/>
      <c r="TLN669" s="112"/>
      <c r="TLO669" s="112"/>
      <c r="TLP669" s="112"/>
      <c r="TLQ669" s="112"/>
      <c r="TLR669" s="112"/>
      <c r="TLS669" s="112"/>
      <c r="TLT669" s="112"/>
      <c r="TLU669" s="112"/>
      <c r="TLV669" s="112"/>
      <c r="TLW669" s="112"/>
      <c r="TLX669" s="112"/>
      <c r="TLY669" s="112"/>
      <c r="TLZ669" s="112"/>
      <c r="TMA669" s="112"/>
      <c r="TMB669" s="112"/>
      <c r="TMC669" s="112"/>
      <c r="TMD669" s="112"/>
      <c r="TME669" s="112"/>
      <c r="TMF669" s="112"/>
      <c r="TMG669" s="112"/>
      <c r="TMH669" s="112"/>
      <c r="TMI669" s="112"/>
      <c r="TMJ669" s="112"/>
      <c r="TMK669" s="112"/>
      <c r="TML669" s="112"/>
      <c r="TMM669" s="112"/>
      <c r="TMN669" s="112"/>
      <c r="TMO669" s="112"/>
      <c r="TMP669" s="112"/>
      <c r="TMQ669" s="112"/>
      <c r="TMR669" s="112"/>
      <c r="TMS669" s="112"/>
      <c r="TMT669" s="112"/>
      <c r="TMU669" s="112"/>
      <c r="TMV669" s="112"/>
      <c r="TMW669" s="112"/>
      <c r="TMX669" s="112"/>
      <c r="TMY669" s="112"/>
      <c r="TMZ669" s="112"/>
      <c r="TNA669" s="112"/>
      <c r="TNB669" s="112"/>
      <c r="TNC669" s="112"/>
      <c r="TND669" s="112"/>
      <c r="TNE669" s="112"/>
      <c r="TNF669" s="112"/>
      <c r="TNG669" s="112"/>
      <c r="TNH669" s="112"/>
      <c r="TNI669" s="112"/>
      <c r="TNJ669" s="112"/>
      <c r="TNK669" s="112"/>
      <c r="TNL669" s="112"/>
      <c r="TNM669" s="112"/>
      <c r="TNN669" s="112"/>
      <c r="TNO669" s="112"/>
      <c r="TNP669" s="112"/>
      <c r="TNQ669" s="112"/>
      <c r="TNR669" s="112"/>
      <c r="TNS669" s="112"/>
      <c r="TNT669" s="112"/>
      <c r="TNU669" s="112"/>
      <c r="TNV669" s="112"/>
      <c r="TNW669" s="112"/>
      <c r="TNX669" s="112"/>
      <c r="TNY669" s="112"/>
      <c r="TNZ669" s="112"/>
      <c r="TOA669" s="112"/>
      <c r="TOB669" s="112"/>
      <c r="TOC669" s="112"/>
      <c r="TOD669" s="112"/>
      <c r="TOE669" s="112"/>
      <c r="TOF669" s="112"/>
      <c r="TOG669" s="112"/>
      <c r="TOH669" s="112"/>
      <c r="TOI669" s="112"/>
      <c r="TOJ669" s="112"/>
      <c r="TOK669" s="112"/>
      <c r="TOL669" s="112"/>
      <c r="TOM669" s="112"/>
      <c r="TON669" s="112"/>
      <c r="TOO669" s="112"/>
      <c r="TOP669" s="112"/>
      <c r="TOQ669" s="112"/>
      <c r="TOR669" s="112"/>
      <c r="TOS669" s="112"/>
      <c r="TOT669" s="112"/>
      <c r="TOU669" s="112"/>
      <c r="TOV669" s="112"/>
      <c r="TOW669" s="112"/>
      <c r="TOX669" s="112"/>
      <c r="TOY669" s="112"/>
      <c r="TOZ669" s="112"/>
      <c r="TPA669" s="112"/>
      <c r="TPB669" s="112"/>
      <c r="TPC669" s="112"/>
      <c r="TPD669" s="112"/>
      <c r="TPE669" s="112"/>
      <c r="TPF669" s="112"/>
      <c r="TPG669" s="112"/>
      <c r="TPH669" s="112"/>
      <c r="TPI669" s="112"/>
      <c r="TPJ669" s="112"/>
      <c r="TPK669" s="112"/>
      <c r="TPL669" s="112"/>
      <c r="TPM669" s="112"/>
      <c r="TPN669" s="112"/>
      <c r="TPO669" s="112"/>
      <c r="TPP669" s="112"/>
      <c r="TPQ669" s="112"/>
      <c r="TPR669" s="112"/>
      <c r="TPS669" s="112"/>
      <c r="TPT669" s="112"/>
      <c r="TPU669" s="112"/>
      <c r="TPV669" s="112"/>
      <c r="TPW669" s="112"/>
      <c r="TPX669" s="112"/>
      <c r="TPY669" s="112"/>
      <c r="TPZ669" s="112"/>
      <c r="TQA669" s="112"/>
      <c r="TQB669" s="112"/>
      <c r="TQC669" s="112"/>
      <c r="TQD669" s="112"/>
      <c r="TQE669" s="112"/>
      <c r="TQF669" s="112"/>
      <c r="TQG669" s="112"/>
      <c r="TQH669" s="112"/>
      <c r="TQI669" s="112"/>
      <c r="TQJ669" s="112"/>
      <c r="TQK669" s="112"/>
      <c r="TQL669" s="112"/>
      <c r="TQM669" s="112"/>
      <c r="TQN669" s="112"/>
      <c r="TQO669" s="112"/>
      <c r="TQP669" s="112"/>
      <c r="TQQ669" s="112"/>
      <c r="TQR669" s="112"/>
      <c r="TQS669" s="112"/>
      <c r="TQT669" s="112"/>
      <c r="TQU669" s="112"/>
      <c r="TQV669" s="112"/>
      <c r="TQW669" s="112"/>
      <c r="TQX669" s="112"/>
      <c r="TQY669" s="112"/>
      <c r="TQZ669" s="112"/>
      <c r="TRA669" s="112"/>
      <c r="TRB669" s="112"/>
      <c r="TRC669" s="112"/>
      <c r="TRD669" s="112"/>
      <c r="TRE669" s="112"/>
      <c r="TRF669" s="112"/>
      <c r="TRG669" s="112"/>
      <c r="TRH669" s="112"/>
      <c r="TRI669" s="112"/>
      <c r="TRJ669" s="112"/>
      <c r="TRK669" s="112"/>
      <c r="TRL669" s="112"/>
      <c r="TRM669" s="112"/>
      <c r="TRN669" s="112"/>
      <c r="TRO669" s="112"/>
      <c r="TRP669" s="112"/>
      <c r="TRQ669" s="112"/>
      <c r="TRR669" s="112"/>
      <c r="TRS669" s="112"/>
      <c r="TRT669" s="112"/>
      <c r="TRU669" s="112"/>
      <c r="TRV669" s="112"/>
      <c r="TRW669" s="112"/>
      <c r="TRX669" s="112"/>
      <c r="TRY669" s="112"/>
      <c r="TRZ669" s="112"/>
      <c r="TSA669" s="112"/>
      <c r="TSB669" s="112"/>
      <c r="TSC669" s="112"/>
      <c r="TSD669" s="112"/>
      <c r="TSE669" s="112"/>
      <c r="TSF669" s="112"/>
      <c r="TSG669" s="112"/>
      <c r="TSH669" s="112"/>
      <c r="TSI669" s="112"/>
      <c r="TSJ669" s="112"/>
      <c r="TSK669" s="112"/>
      <c r="TSL669" s="112"/>
      <c r="TSM669" s="112"/>
      <c r="TSN669" s="112"/>
      <c r="TSO669" s="112"/>
      <c r="TSP669" s="112"/>
      <c r="TSQ669" s="112"/>
      <c r="TSR669" s="112"/>
      <c r="TSS669" s="112"/>
      <c r="TST669" s="112"/>
      <c r="TSU669" s="112"/>
      <c r="TSV669" s="112"/>
      <c r="TSW669" s="112"/>
      <c r="TSX669" s="112"/>
      <c r="TSY669" s="112"/>
      <c r="TSZ669" s="112"/>
      <c r="TTA669" s="112"/>
      <c r="TTB669" s="112"/>
      <c r="TTC669" s="112"/>
      <c r="TTD669" s="112"/>
      <c r="TTE669" s="112"/>
      <c r="TTF669" s="112"/>
      <c r="TTG669" s="112"/>
      <c r="TTH669" s="112"/>
      <c r="TTI669" s="112"/>
      <c r="TTJ669" s="112"/>
      <c r="TTK669" s="112"/>
      <c r="TTL669" s="112"/>
      <c r="TTM669" s="112"/>
      <c r="TTN669" s="112"/>
      <c r="TTO669" s="112"/>
      <c r="TTP669" s="112"/>
      <c r="TTQ669" s="112"/>
      <c r="TTR669" s="112"/>
      <c r="TTS669" s="112"/>
      <c r="TTT669" s="112"/>
      <c r="TTU669" s="112"/>
      <c r="TTV669" s="112"/>
      <c r="TTW669" s="112"/>
      <c r="TTX669" s="112"/>
      <c r="TTY669" s="112"/>
      <c r="TTZ669" s="112"/>
      <c r="TUA669" s="112"/>
      <c r="TUB669" s="112"/>
      <c r="TUC669" s="112"/>
      <c r="TUD669" s="112"/>
      <c r="TUE669" s="112"/>
      <c r="TUF669" s="112"/>
      <c r="TUG669" s="112"/>
      <c r="TUH669" s="112"/>
      <c r="TUI669" s="112"/>
      <c r="TUJ669" s="112"/>
      <c r="TUK669" s="112"/>
      <c r="TUL669" s="112"/>
      <c r="TUM669" s="112"/>
      <c r="TUN669" s="112"/>
      <c r="TUO669" s="112"/>
      <c r="TUP669" s="112"/>
      <c r="TUQ669" s="112"/>
      <c r="TUR669" s="112"/>
      <c r="TUS669" s="112"/>
      <c r="TUT669" s="112"/>
      <c r="TUU669" s="112"/>
      <c r="TUV669" s="112"/>
      <c r="TUW669" s="112"/>
      <c r="TUX669" s="112"/>
      <c r="TUY669" s="112"/>
      <c r="TUZ669" s="112"/>
      <c r="TVA669" s="112"/>
      <c r="TVB669" s="112"/>
      <c r="TVC669" s="112"/>
      <c r="TVD669" s="112"/>
      <c r="TVE669" s="112"/>
      <c r="TVF669" s="112"/>
      <c r="TVG669" s="112"/>
      <c r="TVH669" s="112"/>
      <c r="TVI669" s="112"/>
      <c r="TVJ669" s="112"/>
      <c r="TVK669" s="112"/>
      <c r="TVL669" s="112"/>
      <c r="TVM669" s="112"/>
      <c r="TVN669" s="112"/>
      <c r="TVO669" s="112"/>
      <c r="TVP669" s="112"/>
      <c r="TVQ669" s="112"/>
      <c r="TVR669" s="112"/>
      <c r="TVS669" s="112"/>
      <c r="TVT669" s="112"/>
      <c r="TVU669" s="112"/>
      <c r="TVV669" s="112"/>
      <c r="TVW669" s="112"/>
      <c r="TVX669" s="112"/>
      <c r="TVY669" s="112"/>
      <c r="TVZ669" s="112"/>
      <c r="TWA669" s="112"/>
      <c r="TWB669" s="112"/>
      <c r="TWC669" s="112"/>
      <c r="TWD669" s="112"/>
      <c r="TWE669" s="112"/>
      <c r="TWF669" s="112"/>
      <c r="TWG669" s="112"/>
      <c r="TWH669" s="112"/>
      <c r="TWI669" s="112"/>
      <c r="TWJ669" s="112"/>
      <c r="TWK669" s="112"/>
      <c r="TWL669" s="112"/>
      <c r="TWM669" s="112"/>
      <c r="TWN669" s="112"/>
      <c r="TWO669" s="112"/>
      <c r="TWP669" s="112"/>
      <c r="TWQ669" s="112"/>
      <c r="TWR669" s="112"/>
      <c r="TWS669" s="112"/>
      <c r="TWT669" s="112"/>
      <c r="TWU669" s="112"/>
      <c r="TWV669" s="112"/>
      <c r="TWW669" s="112"/>
      <c r="TWX669" s="112"/>
      <c r="TWY669" s="112"/>
      <c r="TWZ669" s="112"/>
      <c r="TXA669" s="112"/>
      <c r="TXB669" s="112"/>
      <c r="TXC669" s="112"/>
      <c r="TXD669" s="112"/>
      <c r="TXE669" s="112"/>
      <c r="TXF669" s="112"/>
      <c r="TXG669" s="112"/>
      <c r="TXH669" s="112"/>
      <c r="TXI669" s="112"/>
      <c r="TXJ669" s="112"/>
      <c r="TXK669" s="112"/>
      <c r="TXL669" s="112"/>
      <c r="TXM669" s="112"/>
      <c r="TXN669" s="112"/>
      <c r="TXO669" s="112"/>
      <c r="TXP669" s="112"/>
      <c r="TXQ669" s="112"/>
      <c r="TXR669" s="112"/>
      <c r="TXS669" s="112"/>
      <c r="TXT669" s="112"/>
      <c r="TXU669" s="112"/>
      <c r="TXV669" s="112"/>
      <c r="TXW669" s="112"/>
      <c r="TXX669" s="112"/>
      <c r="TXY669" s="112"/>
      <c r="TXZ669" s="112"/>
      <c r="TYA669" s="112"/>
      <c r="TYB669" s="112"/>
      <c r="TYC669" s="112"/>
      <c r="TYD669" s="112"/>
      <c r="TYE669" s="112"/>
      <c r="TYF669" s="112"/>
      <c r="TYG669" s="112"/>
      <c r="TYH669" s="112"/>
      <c r="TYI669" s="112"/>
      <c r="TYJ669" s="112"/>
      <c r="TYK669" s="112"/>
      <c r="TYL669" s="112"/>
      <c r="TYM669" s="112"/>
      <c r="TYN669" s="112"/>
      <c r="TYO669" s="112"/>
      <c r="TYP669" s="112"/>
      <c r="TYQ669" s="112"/>
      <c r="TYR669" s="112"/>
      <c r="TYS669" s="112"/>
      <c r="TYT669" s="112"/>
      <c r="TYU669" s="112"/>
      <c r="TYV669" s="112"/>
      <c r="TYW669" s="112"/>
      <c r="TYX669" s="112"/>
      <c r="TYY669" s="112"/>
      <c r="TYZ669" s="112"/>
      <c r="TZA669" s="112"/>
      <c r="TZB669" s="112"/>
      <c r="TZC669" s="112"/>
      <c r="TZD669" s="112"/>
      <c r="TZE669" s="112"/>
      <c r="TZF669" s="112"/>
      <c r="TZG669" s="112"/>
      <c r="TZH669" s="112"/>
      <c r="TZI669" s="112"/>
      <c r="TZJ669" s="112"/>
      <c r="TZK669" s="112"/>
      <c r="TZL669" s="112"/>
      <c r="TZM669" s="112"/>
      <c r="TZN669" s="112"/>
      <c r="TZO669" s="112"/>
      <c r="TZP669" s="112"/>
      <c r="TZQ669" s="112"/>
      <c r="TZR669" s="112"/>
      <c r="TZS669" s="112"/>
      <c r="TZT669" s="112"/>
      <c r="TZU669" s="112"/>
      <c r="TZV669" s="112"/>
      <c r="TZW669" s="112"/>
      <c r="TZX669" s="112"/>
      <c r="TZY669" s="112"/>
      <c r="TZZ669" s="112"/>
      <c r="UAA669" s="112"/>
      <c r="UAB669" s="112"/>
      <c r="UAC669" s="112"/>
      <c r="UAD669" s="112"/>
      <c r="UAE669" s="112"/>
      <c r="UAF669" s="112"/>
      <c r="UAG669" s="112"/>
      <c r="UAH669" s="112"/>
      <c r="UAI669" s="112"/>
      <c r="UAJ669" s="112"/>
      <c r="UAK669" s="112"/>
      <c r="UAL669" s="112"/>
      <c r="UAM669" s="112"/>
      <c r="UAN669" s="112"/>
      <c r="UAO669" s="112"/>
      <c r="UAP669" s="112"/>
      <c r="UAQ669" s="112"/>
      <c r="UAR669" s="112"/>
      <c r="UAS669" s="112"/>
      <c r="UAT669" s="112"/>
      <c r="UAU669" s="112"/>
      <c r="UAV669" s="112"/>
      <c r="UAW669" s="112"/>
      <c r="UAX669" s="112"/>
      <c r="UAY669" s="112"/>
      <c r="UAZ669" s="112"/>
      <c r="UBA669" s="112"/>
      <c r="UBB669" s="112"/>
      <c r="UBC669" s="112"/>
      <c r="UBD669" s="112"/>
      <c r="UBE669" s="112"/>
      <c r="UBF669" s="112"/>
      <c r="UBG669" s="112"/>
      <c r="UBH669" s="112"/>
      <c r="UBI669" s="112"/>
      <c r="UBJ669" s="112"/>
      <c r="UBK669" s="112"/>
      <c r="UBL669" s="112"/>
      <c r="UBM669" s="112"/>
      <c r="UBN669" s="112"/>
      <c r="UBO669" s="112"/>
      <c r="UBP669" s="112"/>
      <c r="UBQ669" s="112"/>
      <c r="UBR669" s="112"/>
      <c r="UBS669" s="112"/>
      <c r="UBT669" s="112"/>
      <c r="UBU669" s="112"/>
      <c r="UBV669" s="112"/>
      <c r="UBW669" s="112"/>
      <c r="UBX669" s="112"/>
      <c r="UBY669" s="112"/>
      <c r="UBZ669" s="112"/>
      <c r="UCA669" s="112"/>
      <c r="UCB669" s="112"/>
      <c r="UCC669" s="112"/>
      <c r="UCD669" s="112"/>
      <c r="UCE669" s="112"/>
      <c r="UCF669" s="112"/>
      <c r="UCG669" s="112"/>
      <c r="UCH669" s="112"/>
      <c r="UCI669" s="112"/>
      <c r="UCJ669" s="112"/>
      <c r="UCK669" s="112"/>
      <c r="UCL669" s="112"/>
      <c r="UCM669" s="112"/>
      <c r="UCN669" s="112"/>
      <c r="UCO669" s="112"/>
      <c r="UCP669" s="112"/>
      <c r="UCQ669" s="112"/>
      <c r="UCR669" s="112"/>
      <c r="UCS669" s="112"/>
      <c r="UCT669" s="112"/>
      <c r="UCU669" s="112"/>
      <c r="UCV669" s="112"/>
      <c r="UCW669" s="112"/>
      <c r="UCX669" s="112"/>
      <c r="UCY669" s="112"/>
      <c r="UCZ669" s="112"/>
      <c r="UDA669" s="112"/>
      <c r="UDB669" s="112"/>
      <c r="UDC669" s="112"/>
      <c r="UDD669" s="112"/>
      <c r="UDE669" s="112"/>
      <c r="UDF669" s="112"/>
      <c r="UDG669" s="112"/>
      <c r="UDH669" s="112"/>
      <c r="UDI669" s="112"/>
      <c r="UDJ669" s="112"/>
      <c r="UDK669" s="112"/>
      <c r="UDL669" s="112"/>
      <c r="UDM669" s="112"/>
      <c r="UDN669" s="112"/>
      <c r="UDO669" s="112"/>
      <c r="UDP669" s="112"/>
      <c r="UDQ669" s="112"/>
      <c r="UDR669" s="112"/>
      <c r="UDS669" s="112"/>
      <c r="UDT669" s="112"/>
      <c r="UDU669" s="112"/>
      <c r="UDV669" s="112"/>
      <c r="UDW669" s="112"/>
      <c r="UDX669" s="112"/>
      <c r="UDY669" s="112"/>
      <c r="UDZ669" s="112"/>
      <c r="UEA669" s="112"/>
      <c r="UEB669" s="112"/>
      <c r="UEC669" s="112"/>
      <c r="UED669" s="112"/>
      <c r="UEE669" s="112"/>
      <c r="UEF669" s="112"/>
      <c r="UEG669" s="112"/>
      <c r="UEH669" s="112"/>
      <c r="UEI669" s="112"/>
      <c r="UEJ669" s="112"/>
      <c r="UEK669" s="112"/>
      <c r="UEL669" s="112"/>
      <c r="UEM669" s="112"/>
      <c r="UEN669" s="112"/>
      <c r="UEO669" s="112"/>
      <c r="UEP669" s="112"/>
      <c r="UEQ669" s="112"/>
      <c r="UER669" s="112"/>
      <c r="UES669" s="112"/>
      <c r="UET669" s="112"/>
      <c r="UEU669" s="112"/>
      <c r="UEV669" s="112"/>
      <c r="UEW669" s="112"/>
      <c r="UEX669" s="112"/>
      <c r="UEY669" s="112"/>
      <c r="UEZ669" s="112"/>
      <c r="UFA669" s="112"/>
      <c r="UFB669" s="112"/>
      <c r="UFC669" s="112"/>
      <c r="UFD669" s="112"/>
      <c r="UFE669" s="112"/>
      <c r="UFF669" s="112"/>
      <c r="UFG669" s="112"/>
      <c r="UFH669" s="112"/>
      <c r="UFI669" s="112"/>
      <c r="UFJ669" s="112"/>
      <c r="UFK669" s="112"/>
      <c r="UFL669" s="112"/>
      <c r="UFM669" s="112"/>
      <c r="UFN669" s="112"/>
      <c r="UFO669" s="112"/>
      <c r="UFP669" s="112"/>
      <c r="UFQ669" s="112"/>
      <c r="UFR669" s="112"/>
      <c r="UFS669" s="112"/>
      <c r="UFT669" s="112"/>
      <c r="UFU669" s="112"/>
      <c r="UFV669" s="112"/>
      <c r="UFW669" s="112"/>
      <c r="UFX669" s="112"/>
      <c r="UFY669" s="112"/>
      <c r="UFZ669" s="112"/>
      <c r="UGA669" s="112"/>
      <c r="UGB669" s="112"/>
      <c r="UGC669" s="112"/>
      <c r="UGD669" s="112"/>
      <c r="UGE669" s="112"/>
      <c r="UGF669" s="112"/>
      <c r="UGG669" s="112"/>
      <c r="UGH669" s="112"/>
      <c r="UGI669" s="112"/>
      <c r="UGJ669" s="112"/>
      <c r="UGK669" s="112"/>
      <c r="UGL669" s="112"/>
      <c r="UGM669" s="112"/>
      <c r="UGN669" s="112"/>
      <c r="UGO669" s="112"/>
      <c r="UGP669" s="112"/>
      <c r="UGQ669" s="112"/>
      <c r="UGR669" s="112"/>
      <c r="UGS669" s="112"/>
      <c r="UGT669" s="112"/>
      <c r="UGU669" s="112"/>
      <c r="UGV669" s="112"/>
      <c r="UGW669" s="112"/>
      <c r="UGX669" s="112"/>
      <c r="UGY669" s="112"/>
      <c r="UGZ669" s="112"/>
      <c r="UHA669" s="112"/>
      <c r="UHB669" s="112"/>
      <c r="UHC669" s="112"/>
      <c r="UHD669" s="112"/>
      <c r="UHE669" s="112"/>
      <c r="UHF669" s="112"/>
      <c r="UHG669" s="112"/>
      <c r="UHH669" s="112"/>
      <c r="UHI669" s="112"/>
      <c r="UHJ669" s="112"/>
      <c r="UHK669" s="112"/>
      <c r="UHL669" s="112"/>
      <c r="UHM669" s="112"/>
      <c r="UHN669" s="112"/>
      <c r="UHO669" s="112"/>
      <c r="UHP669" s="112"/>
      <c r="UHQ669" s="112"/>
      <c r="UHR669" s="112"/>
      <c r="UHS669" s="112"/>
      <c r="UHT669" s="112"/>
      <c r="UHU669" s="112"/>
      <c r="UHV669" s="112"/>
      <c r="UHW669" s="112"/>
      <c r="UHX669" s="112"/>
      <c r="UHY669" s="112"/>
      <c r="UHZ669" s="112"/>
      <c r="UIA669" s="112"/>
      <c r="UIB669" s="112"/>
      <c r="UIC669" s="112"/>
      <c r="UID669" s="112"/>
      <c r="UIE669" s="112"/>
      <c r="UIF669" s="112"/>
      <c r="UIG669" s="112"/>
      <c r="UIH669" s="112"/>
      <c r="UII669" s="112"/>
      <c r="UIJ669" s="112"/>
      <c r="UIK669" s="112"/>
      <c r="UIL669" s="112"/>
      <c r="UIM669" s="112"/>
      <c r="UIN669" s="112"/>
      <c r="UIO669" s="112"/>
      <c r="UIP669" s="112"/>
      <c r="UIQ669" s="112"/>
      <c r="UIR669" s="112"/>
      <c r="UIS669" s="112"/>
      <c r="UIT669" s="112"/>
      <c r="UIU669" s="112"/>
      <c r="UIV669" s="112"/>
      <c r="UIW669" s="112"/>
      <c r="UIX669" s="112"/>
      <c r="UIY669" s="112"/>
      <c r="UIZ669" s="112"/>
      <c r="UJA669" s="112"/>
      <c r="UJB669" s="112"/>
      <c r="UJC669" s="112"/>
      <c r="UJD669" s="112"/>
      <c r="UJE669" s="112"/>
      <c r="UJF669" s="112"/>
      <c r="UJG669" s="112"/>
      <c r="UJH669" s="112"/>
      <c r="UJI669" s="112"/>
      <c r="UJJ669" s="112"/>
      <c r="UJK669" s="112"/>
      <c r="UJL669" s="112"/>
      <c r="UJM669" s="112"/>
      <c r="UJN669" s="112"/>
      <c r="UJO669" s="112"/>
      <c r="UJP669" s="112"/>
      <c r="UJQ669" s="112"/>
      <c r="UJR669" s="112"/>
      <c r="UJS669" s="112"/>
      <c r="UJT669" s="112"/>
      <c r="UJU669" s="112"/>
      <c r="UJV669" s="112"/>
      <c r="UJW669" s="112"/>
      <c r="UJX669" s="112"/>
      <c r="UJY669" s="112"/>
      <c r="UJZ669" s="112"/>
      <c r="UKA669" s="112"/>
      <c r="UKB669" s="112"/>
      <c r="UKC669" s="112"/>
      <c r="UKD669" s="112"/>
      <c r="UKE669" s="112"/>
      <c r="UKF669" s="112"/>
      <c r="UKG669" s="112"/>
      <c r="UKH669" s="112"/>
      <c r="UKI669" s="112"/>
      <c r="UKJ669" s="112"/>
      <c r="UKK669" s="112"/>
      <c r="UKL669" s="112"/>
      <c r="UKM669" s="112"/>
      <c r="UKN669" s="112"/>
      <c r="UKO669" s="112"/>
      <c r="UKP669" s="112"/>
      <c r="UKQ669" s="112"/>
      <c r="UKR669" s="112"/>
      <c r="UKS669" s="112"/>
      <c r="UKT669" s="112"/>
      <c r="UKU669" s="112"/>
      <c r="UKV669" s="112"/>
      <c r="UKW669" s="112"/>
      <c r="UKX669" s="112"/>
      <c r="UKY669" s="112"/>
      <c r="UKZ669" s="112"/>
      <c r="ULA669" s="112"/>
      <c r="ULB669" s="112"/>
      <c r="ULC669" s="112"/>
      <c r="ULD669" s="112"/>
      <c r="ULE669" s="112"/>
      <c r="ULF669" s="112"/>
      <c r="ULG669" s="112"/>
      <c r="ULH669" s="112"/>
      <c r="ULI669" s="112"/>
      <c r="ULJ669" s="112"/>
      <c r="ULK669" s="112"/>
      <c r="ULL669" s="112"/>
      <c r="ULM669" s="112"/>
      <c r="ULN669" s="112"/>
      <c r="ULO669" s="112"/>
      <c r="ULP669" s="112"/>
      <c r="ULQ669" s="112"/>
      <c r="ULR669" s="112"/>
      <c r="ULS669" s="112"/>
      <c r="ULT669" s="112"/>
      <c r="ULU669" s="112"/>
      <c r="ULV669" s="112"/>
      <c r="ULW669" s="112"/>
      <c r="ULX669" s="112"/>
      <c r="ULY669" s="112"/>
      <c r="ULZ669" s="112"/>
      <c r="UMA669" s="112"/>
      <c r="UMB669" s="112"/>
      <c r="UMC669" s="112"/>
      <c r="UMD669" s="112"/>
      <c r="UME669" s="112"/>
      <c r="UMF669" s="112"/>
      <c r="UMG669" s="112"/>
      <c r="UMH669" s="112"/>
      <c r="UMI669" s="112"/>
      <c r="UMJ669" s="112"/>
      <c r="UMK669" s="112"/>
      <c r="UML669" s="112"/>
      <c r="UMM669" s="112"/>
      <c r="UMN669" s="112"/>
      <c r="UMO669" s="112"/>
      <c r="UMP669" s="112"/>
      <c r="UMQ669" s="112"/>
      <c r="UMR669" s="112"/>
      <c r="UMS669" s="112"/>
      <c r="UMT669" s="112"/>
      <c r="UMU669" s="112"/>
      <c r="UMV669" s="112"/>
      <c r="UMW669" s="112"/>
      <c r="UMX669" s="112"/>
      <c r="UMY669" s="112"/>
      <c r="UMZ669" s="112"/>
      <c r="UNA669" s="112"/>
      <c r="UNB669" s="112"/>
      <c r="UNC669" s="112"/>
      <c r="UND669" s="112"/>
      <c r="UNE669" s="112"/>
      <c r="UNF669" s="112"/>
      <c r="UNG669" s="112"/>
      <c r="UNH669" s="112"/>
      <c r="UNI669" s="112"/>
      <c r="UNJ669" s="112"/>
      <c r="UNK669" s="112"/>
      <c r="UNL669" s="112"/>
      <c r="UNM669" s="112"/>
      <c r="UNN669" s="112"/>
      <c r="UNO669" s="112"/>
      <c r="UNP669" s="112"/>
      <c r="UNQ669" s="112"/>
      <c r="UNR669" s="112"/>
      <c r="UNS669" s="112"/>
      <c r="UNT669" s="112"/>
      <c r="UNU669" s="112"/>
      <c r="UNV669" s="112"/>
      <c r="UNW669" s="112"/>
      <c r="UNX669" s="112"/>
      <c r="UNY669" s="112"/>
      <c r="UNZ669" s="112"/>
      <c r="UOA669" s="112"/>
      <c r="UOB669" s="112"/>
      <c r="UOC669" s="112"/>
      <c r="UOD669" s="112"/>
      <c r="UOE669" s="112"/>
      <c r="UOF669" s="112"/>
      <c r="UOG669" s="112"/>
      <c r="UOH669" s="112"/>
      <c r="UOI669" s="112"/>
      <c r="UOJ669" s="112"/>
      <c r="UOK669" s="112"/>
      <c r="UOL669" s="112"/>
      <c r="UOM669" s="112"/>
      <c r="UON669" s="112"/>
      <c r="UOO669" s="112"/>
      <c r="UOP669" s="112"/>
      <c r="UOQ669" s="112"/>
      <c r="UOR669" s="112"/>
      <c r="UOS669" s="112"/>
      <c r="UOT669" s="112"/>
      <c r="UOU669" s="112"/>
      <c r="UOV669" s="112"/>
      <c r="UOW669" s="112"/>
      <c r="UOX669" s="112"/>
      <c r="UOY669" s="112"/>
      <c r="UOZ669" s="112"/>
      <c r="UPA669" s="112"/>
      <c r="UPB669" s="112"/>
      <c r="UPC669" s="112"/>
      <c r="UPD669" s="112"/>
      <c r="UPE669" s="112"/>
      <c r="UPF669" s="112"/>
      <c r="UPG669" s="112"/>
      <c r="UPH669" s="112"/>
      <c r="UPI669" s="112"/>
      <c r="UPJ669" s="112"/>
      <c r="UPK669" s="112"/>
      <c r="UPL669" s="112"/>
      <c r="UPM669" s="112"/>
      <c r="UPN669" s="112"/>
      <c r="UPO669" s="112"/>
      <c r="UPP669" s="112"/>
      <c r="UPQ669" s="112"/>
      <c r="UPR669" s="112"/>
      <c r="UPS669" s="112"/>
      <c r="UPT669" s="112"/>
      <c r="UPU669" s="112"/>
      <c r="UPV669" s="112"/>
      <c r="UPW669" s="112"/>
      <c r="UPX669" s="112"/>
      <c r="UPY669" s="112"/>
      <c r="UPZ669" s="112"/>
      <c r="UQA669" s="112"/>
      <c r="UQB669" s="112"/>
      <c r="UQC669" s="112"/>
      <c r="UQD669" s="112"/>
      <c r="UQE669" s="112"/>
      <c r="UQF669" s="112"/>
      <c r="UQG669" s="112"/>
      <c r="UQH669" s="112"/>
      <c r="UQI669" s="112"/>
      <c r="UQJ669" s="112"/>
      <c r="UQK669" s="112"/>
      <c r="UQL669" s="112"/>
      <c r="UQM669" s="112"/>
      <c r="UQN669" s="112"/>
      <c r="UQO669" s="112"/>
      <c r="UQP669" s="112"/>
      <c r="UQQ669" s="112"/>
      <c r="UQR669" s="112"/>
      <c r="UQS669" s="112"/>
      <c r="UQT669" s="112"/>
      <c r="UQU669" s="112"/>
      <c r="UQV669" s="112"/>
      <c r="UQW669" s="112"/>
      <c r="UQX669" s="112"/>
      <c r="UQY669" s="112"/>
      <c r="UQZ669" s="112"/>
      <c r="URA669" s="112"/>
      <c r="URB669" s="112"/>
      <c r="URC669" s="112"/>
      <c r="URD669" s="112"/>
      <c r="URE669" s="112"/>
      <c r="URF669" s="112"/>
      <c r="URG669" s="112"/>
      <c r="URH669" s="112"/>
      <c r="URI669" s="112"/>
      <c r="URJ669" s="112"/>
      <c r="URK669" s="112"/>
      <c r="URL669" s="112"/>
      <c r="URM669" s="112"/>
      <c r="URN669" s="112"/>
      <c r="URO669" s="112"/>
      <c r="URP669" s="112"/>
      <c r="URQ669" s="112"/>
      <c r="URR669" s="112"/>
      <c r="URS669" s="112"/>
      <c r="URT669" s="112"/>
      <c r="URU669" s="112"/>
      <c r="URV669" s="112"/>
      <c r="URW669" s="112"/>
      <c r="URX669" s="112"/>
      <c r="URY669" s="112"/>
      <c r="URZ669" s="112"/>
      <c r="USA669" s="112"/>
      <c r="USB669" s="112"/>
      <c r="USC669" s="112"/>
      <c r="USD669" s="112"/>
      <c r="USE669" s="112"/>
      <c r="USF669" s="112"/>
      <c r="USG669" s="112"/>
      <c r="USH669" s="112"/>
      <c r="USI669" s="112"/>
      <c r="USJ669" s="112"/>
      <c r="USK669" s="112"/>
      <c r="USL669" s="112"/>
      <c r="USM669" s="112"/>
      <c r="USN669" s="112"/>
      <c r="USO669" s="112"/>
      <c r="USP669" s="112"/>
      <c r="USQ669" s="112"/>
      <c r="USR669" s="112"/>
      <c r="USS669" s="112"/>
      <c r="UST669" s="112"/>
      <c r="USU669" s="112"/>
      <c r="USV669" s="112"/>
      <c r="USW669" s="112"/>
      <c r="USX669" s="112"/>
      <c r="USY669" s="112"/>
      <c r="USZ669" s="112"/>
      <c r="UTA669" s="112"/>
      <c r="UTB669" s="112"/>
      <c r="UTC669" s="112"/>
      <c r="UTD669" s="112"/>
      <c r="UTE669" s="112"/>
      <c r="UTF669" s="112"/>
      <c r="UTG669" s="112"/>
      <c r="UTH669" s="112"/>
      <c r="UTI669" s="112"/>
      <c r="UTJ669" s="112"/>
      <c r="UTK669" s="112"/>
      <c r="UTL669" s="112"/>
      <c r="UTM669" s="112"/>
      <c r="UTN669" s="112"/>
      <c r="UTO669" s="112"/>
      <c r="UTP669" s="112"/>
      <c r="UTQ669" s="112"/>
      <c r="UTR669" s="112"/>
      <c r="UTS669" s="112"/>
      <c r="UTT669" s="112"/>
      <c r="UTU669" s="112"/>
      <c r="UTV669" s="112"/>
      <c r="UTW669" s="112"/>
      <c r="UTX669" s="112"/>
      <c r="UTY669" s="112"/>
      <c r="UTZ669" s="112"/>
      <c r="UUA669" s="112"/>
      <c r="UUB669" s="112"/>
      <c r="UUC669" s="112"/>
      <c r="UUD669" s="112"/>
      <c r="UUE669" s="112"/>
      <c r="UUF669" s="112"/>
      <c r="UUG669" s="112"/>
      <c r="UUH669" s="112"/>
      <c r="UUI669" s="112"/>
      <c r="UUJ669" s="112"/>
      <c r="UUK669" s="112"/>
      <c r="UUL669" s="112"/>
      <c r="UUM669" s="112"/>
      <c r="UUN669" s="112"/>
      <c r="UUO669" s="112"/>
      <c r="UUP669" s="112"/>
      <c r="UUQ669" s="112"/>
      <c r="UUR669" s="112"/>
      <c r="UUS669" s="112"/>
      <c r="UUT669" s="112"/>
      <c r="UUU669" s="112"/>
      <c r="UUV669" s="112"/>
      <c r="UUW669" s="112"/>
      <c r="UUX669" s="112"/>
      <c r="UUY669" s="112"/>
      <c r="UUZ669" s="112"/>
      <c r="UVA669" s="112"/>
      <c r="UVB669" s="112"/>
      <c r="UVC669" s="112"/>
      <c r="UVD669" s="112"/>
      <c r="UVE669" s="112"/>
      <c r="UVF669" s="112"/>
      <c r="UVG669" s="112"/>
      <c r="UVH669" s="112"/>
      <c r="UVI669" s="112"/>
      <c r="UVJ669" s="112"/>
      <c r="UVK669" s="112"/>
      <c r="UVL669" s="112"/>
      <c r="UVM669" s="112"/>
      <c r="UVN669" s="112"/>
      <c r="UVO669" s="112"/>
      <c r="UVP669" s="112"/>
      <c r="UVQ669" s="112"/>
      <c r="UVR669" s="112"/>
      <c r="UVS669" s="112"/>
      <c r="UVT669" s="112"/>
      <c r="UVU669" s="112"/>
      <c r="UVV669" s="112"/>
      <c r="UVW669" s="112"/>
      <c r="UVX669" s="112"/>
      <c r="UVY669" s="112"/>
      <c r="UVZ669" s="112"/>
      <c r="UWA669" s="112"/>
      <c r="UWB669" s="112"/>
      <c r="UWC669" s="112"/>
      <c r="UWD669" s="112"/>
      <c r="UWE669" s="112"/>
      <c r="UWF669" s="112"/>
      <c r="UWG669" s="112"/>
      <c r="UWH669" s="112"/>
      <c r="UWI669" s="112"/>
      <c r="UWJ669" s="112"/>
      <c r="UWK669" s="112"/>
      <c r="UWL669" s="112"/>
      <c r="UWM669" s="112"/>
      <c r="UWN669" s="112"/>
      <c r="UWO669" s="112"/>
      <c r="UWP669" s="112"/>
      <c r="UWQ669" s="112"/>
      <c r="UWR669" s="112"/>
      <c r="UWS669" s="112"/>
      <c r="UWT669" s="112"/>
      <c r="UWU669" s="112"/>
      <c r="UWV669" s="112"/>
      <c r="UWW669" s="112"/>
      <c r="UWX669" s="112"/>
      <c r="UWY669" s="112"/>
      <c r="UWZ669" s="112"/>
      <c r="UXA669" s="112"/>
      <c r="UXB669" s="112"/>
      <c r="UXC669" s="112"/>
      <c r="UXD669" s="112"/>
      <c r="UXE669" s="112"/>
      <c r="UXF669" s="112"/>
      <c r="UXG669" s="112"/>
      <c r="UXH669" s="112"/>
      <c r="UXI669" s="112"/>
      <c r="UXJ669" s="112"/>
      <c r="UXK669" s="112"/>
      <c r="UXL669" s="112"/>
      <c r="UXM669" s="112"/>
      <c r="UXN669" s="112"/>
      <c r="UXO669" s="112"/>
      <c r="UXP669" s="112"/>
      <c r="UXQ669" s="112"/>
      <c r="UXR669" s="112"/>
      <c r="UXS669" s="112"/>
      <c r="UXT669" s="112"/>
      <c r="UXU669" s="112"/>
      <c r="UXV669" s="112"/>
      <c r="UXW669" s="112"/>
      <c r="UXX669" s="112"/>
      <c r="UXY669" s="112"/>
      <c r="UXZ669" s="112"/>
      <c r="UYA669" s="112"/>
      <c r="UYB669" s="112"/>
      <c r="UYC669" s="112"/>
      <c r="UYD669" s="112"/>
      <c r="UYE669" s="112"/>
      <c r="UYF669" s="112"/>
      <c r="UYG669" s="112"/>
      <c r="UYH669" s="112"/>
      <c r="UYI669" s="112"/>
      <c r="UYJ669" s="112"/>
      <c r="UYK669" s="112"/>
      <c r="UYL669" s="112"/>
      <c r="UYM669" s="112"/>
      <c r="UYN669" s="112"/>
      <c r="UYO669" s="112"/>
      <c r="UYP669" s="112"/>
      <c r="UYQ669" s="112"/>
      <c r="UYR669" s="112"/>
      <c r="UYS669" s="112"/>
      <c r="UYT669" s="112"/>
      <c r="UYU669" s="112"/>
      <c r="UYV669" s="112"/>
      <c r="UYW669" s="112"/>
      <c r="UYX669" s="112"/>
      <c r="UYY669" s="112"/>
      <c r="UYZ669" s="112"/>
      <c r="UZA669" s="112"/>
      <c r="UZB669" s="112"/>
      <c r="UZC669" s="112"/>
      <c r="UZD669" s="112"/>
      <c r="UZE669" s="112"/>
      <c r="UZF669" s="112"/>
      <c r="UZG669" s="112"/>
      <c r="UZH669" s="112"/>
      <c r="UZI669" s="112"/>
      <c r="UZJ669" s="112"/>
      <c r="UZK669" s="112"/>
      <c r="UZL669" s="112"/>
      <c r="UZM669" s="112"/>
      <c r="UZN669" s="112"/>
      <c r="UZO669" s="112"/>
      <c r="UZP669" s="112"/>
      <c r="UZQ669" s="112"/>
      <c r="UZR669" s="112"/>
      <c r="UZS669" s="112"/>
      <c r="UZT669" s="112"/>
      <c r="UZU669" s="112"/>
      <c r="UZV669" s="112"/>
      <c r="UZW669" s="112"/>
      <c r="UZX669" s="112"/>
      <c r="UZY669" s="112"/>
      <c r="UZZ669" s="112"/>
      <c r="VAA669" s="112"/>
      <c r="VAB669" s="112"/>
      <c r="VAC669" s="112"/>
      <c r="VAD669" s="112"/>
      <c r="VAE669" s="112"/>
      <c r="VAF669" s="112"/>
      <c r="VAG669" s="112"/>
      <c r="VAH669" s="112"/>
      <c r="VAI669" s="112"/>
      <c r="VAJ669" s="112"/>
      <c r="VAK669" s="112"/>
      <c r="VAL669" s="112"/>
      <c r="VAM669" s="112"/>
      <c r="VAN669" s="112"/>
      <c r="VAO669" s="112"/>
      <c r="VAP669" s="112"/>
      <c r="VAQ669" s="112"/>
      <c r="VAR669" s="112"/>
      <c r="VAS669" s="112"/>
      <c r="VAT669" s="112"/>
      <c r="VAU669" s="112"/>
      <c r="VAV669" s="112"/>
      <c r="VAW669" s="112"/>
      <c r="VAX669" s="112"/>
      <c r="VAY669" s="112"/>
      <c r="VAZ669" s="112"/>
      <c r="VBA669" s="112"/>
      <c r="VBB669" s="112"/>
      <c r="VBC669" s="112"/>
      <c r="VBD669" s="112"/>
      <c r="VBE669" s="112"/>
      <c r="VBF669" s="112"/>
      <c r="VBG669" s="112"/>
      <c r="VBH669" s="112"/>
      <c r="VBI669" s="112"/>
      <c r="VBJ669" s="112"/>
      <c r="VBK669" s="112"/>
      <c r="VBL669" s="112"/>
      <c r="VBM669" s="112"/>
      <c r="VBN669" s="112"/>
      <c r="VBO669" s="112"/>
      <c r="VBP669" s="112"/>
      <c r="VBQ669" s="112"/>
      <c r="VBR669" s="112"/>
      <c r="VBS669" s="112"/>
      <c r="VBT669" s="112"/>
      <c r="VBU669" s="112"/>
      <c r="VBV669" s="112"/>
      <c r="VBW669" s="112"/>
      <c r="VBX669" s="112"/>
      <c r="VBY669" s="112"/>
      <c r="VBZ669" s="112"/>
      <c r="VCA669" s="112"/>
      <c r="VCB669" s="112"/>
      <c r="VCC669" s="112"/>
      <c r="VCD669" s="112"/>
      <c r="VCE669" s="112"/>
      <c r="VCF669" s="112"/>
      <c r="VCG669" s="112"/>
      <c r="VCH669" s="112"/>
      <c r="VCI669" s="112"/>
      <c r="VCJ669" s="112"/>
      <c r="VCK669" s="112"/>
      <c r="VCL669" s="112"/>
      <c r="VCM669" s="112"/>
      <c r="VCN669" s="112"/>
      <c r="VCO669" s="112"/>
      <c r="VCP669" s="112"/>
      <c r="VCQ669" s="112"/>
      <c r="VCR669" s="112"/>
      <c r="VCS669" s="112"/>
      <c r="VCT669" s="112"/>
      <c r="VCU669" s="112"/>
      <c r="VCV669" s="112"/>
      <c r="VCW669" s="112"/>
      <c r="VCX669" s="112"/>
      <c r="VCY669" s="112"/>
      <c r="VCZ669" s="112"/>
      <c r="VDA669" s="112"/>
      <c r="VDB669" s="112"/>
      <c r="VDC669" s="112"/>
      <c r="VDD669" s="112"/>
      <c r="VDE669" s="112"/>
      <c r="VDF669" s="112"/>
      <c r="VDG669" s="112"/>
      <c r="VDH669" s="112"/>
      <c r="VDI669" s="112"/>
      <c r="VDJ669" s="112"/>
      <c r="VDK669" s="112"/>
      <c r="VDL669" s="112"/>
      <c r="VDM669" s="112"/>
      <c r="VDN669" s="112"/>
      <c r="VDO669" s="112"/>
      <c r="VDP669" s="112"/>
      <c r="VDQ669" s="112"/>
      <c r="VDR669" s="112"/>
      <c r="VDS669" s="112"/>
      <c r="VDT669" s="112"/>
      <c r="VDU669" s="112"/>
      <c r="VDV669" s="112"/>
      <c r="VDW669" s="112"/>
      <c r="VDX669" s="112"/>
      <c r="VDY669" s="112"/>
      <c r="VDZ669" s="112"/>
      <c r="VEA669" s="112"/>
      <c r="VEB669" s="112"/>
      <c r="VEC669" s="112"/>
      <c r="VED669" s="112"/>
      <c r="VEE669" s="112"/>
      <c r="VEF669" s="112"/>
      <c r="VEG669" s="112"/>
      <c r="VEH669" s="112"/>
      <c r="VEI669" s="112"/>
      <c r="VEJ669" s="112"/>
      <c r="VEK669" s="112"/>
      <c r="VEL669" s="112"/>
      <c r="VEM669" s="112"/>
      <c r="VEN669" s="112"/>
      <c r="VEO669" s="112"/>
      <c r="VEP669" s="112"/>
      <c r="VEQ669" s="112"/>
      <c r="VER669" s="112"/>
      <c r="VES669" s="112"/>
      <c r="VET669" s="112"/>
      <c r="VEU669" s="112"/>
      <c r="VEV669" s="112"/>
      <c r="VEW669" s="112"/>
      <c r="VEX669" s="112"/>
      <c r="VEY669" s="112"/>
      <c r="VEZ669" s="112"/>
      <c r="VFA669" s="112"/>
      <c r="VFB669" s="112"/>
      <c r="VFC669" s="112"/>
      <c r="VFD669" s="112"/>
      <c r="VFE669" s="112"/>
      <c r="VFF669" s="112"/>
      <c r="VFG669" s="112"/>
      <c r="VFH669" s="112"/>
      <c r="VFI669" s="112"/>
      <c r="VFJ669" s="112"/>
      <c r="VFK669" s="112"/>
      <c r="VFL669" s="112"/>
      <c r="VFM669" s="112"/>
      <c r="VFN669" s="112"/>
      <c r="VFO669" s="112"/>
      <c r="VFP669" s="112"/>
      <c r="VFQ669" s="112"/>
      <c r="VFR669" s="112"/>
      <c r="VFS669" s="112"/>
      <c r="VFT669" s="112"/>
      <c r="VFU669" s="112"/>
      <c r="VFV669" s="112"/>
      <c r="VFW669" s="112"/>
      <c r="VFX669" s="112"/>
      <c r="VFY669" s="112"/>
      <c r="VFZ669" s="112"/>
      <c r="VGA669" s="112"/>
      <c r="VGB669" s="112"/>
      <c r="VGC669" s="112"/>
      <c r="VGD669" s="112"/>
      <c r="VGE669" s="112"/>
      <c r="VGF669" s="112"/>
      <c r="VGG669" s="112"/>
      <c r="VGH669" s="112"/>
      <c r="VGI669" s="112"/>
      <c r="VGJ669" s="112"/>
      <c r="VGK669" s="112"/>
      <c r="VGL669" s="112"/>
      <c r="VGM669" s="112"/>
      <c r="VGN669" s="112"/>
      <c r="VGO669" s="112"/>
      <c r="VGP669" s="112"/>
      <c r="VGQ669" s="112"/>
      <c r="VGR669" s="112"/>
      <c r="VGS669" s="112"/>
      <c r="VGT669" s="112"/>
      <c r="VGU669" s="112"/>
      <c r="VGV669" s="112"/>
      <c r="VGW669" s="112"/>
      <c r="VGX669" s="112"/>
      <c r="VGY669" s="112"/>
      <c r="VGZ669" s="112"/>
      <c r="VHA669" s="112"/>
      <c r="VHB669" s="112"/>
      <c r="VHC669" s="112"/>
      <c r="VHD669" s="112"/>
      <c r="VHE669" s="112"/>
      <c r="VHF669" s="112"/>
      <c r="VHG669" s="112"/>
      <c r="VHH669" s="112"/>
      <c r="VHI669" s="112"/>
      <c r="VHJ669" s="112"/>
      <c r="VHK669" s="112"/>
      <c r="VHL669" s="112"/>
      <c r="VHM669" s="112"/>
      <c r="VHN669" s="112"/>
      <c r="VHO669" s="112"/>
      <c r="VHP669" s="112"/>
      <c r="VHQ669" s="112"/>
      <c r="VHR669" s="112"/>
      <c r="VHS669" s="112"/>
      <c r="VHT669" s="112"/>
      <c r="VHU669" s="112"/>
      <c r="VHV669" s="112"/>
      <c r="VHW669" s="112"/>
      <c r="VHX669" s="112"/>
      <c r="VHY669" s="112"/>
      <c r="VHZ669" s="112"/>
      <c r="VIA669" s="112"/>
      <c r="VIB669" s="112"/>
      <c r="VIC669" s="112"/>
      <c r="VID669" s="112"/>
      <c r="VIE669" s="112"/>
      <c r="VIF669" s="112"/>
      <c r="VIG669" s="112"/>
      <c r="VIH669" s="112"/>
      <c r="VII669" s="112"/>
      <c r="VIJ669" s="112"/>
      <c r="VIK669" s="112"/>
      <c r="VIL669" s="112"/>
      <c r="VIM669" s="112"/>
      <c r="VIN669" s="112"/>
      <c r="VIO669" s="112"/>
      <c r="VIP669" s="112"/>
      <c r="VIQ669" s="112"/>
      <c r="VIR669" s="112"/>
      <c r="VIS669" s="112"/>
      <c r="VIT669" s="112"/>
      <c r="VIU669" s="112"/>
      <c r="VIV669" s="112"/>
      <c r="VIW669" s="112"/>
      <c r="VIX669" s="112"/>
      <c r="VIY669" s="112"/>
      <c r="VIZ669" s="112"/>
      <c r="VJA669" s="112"/>
      <c r="VJB669" s="112"/>
      <c r="VJC669" s="112"/>
      <c r="VJD669" s="112"/>
      <c r="VJE669" s="112"/>
      <c r="VJF669" s="112"/>
      <c r="VJG669" s="112"/>
      <c r="VJH669" s="112"/>
      <c r="VJI669" s="112"/>
      <c r="VJJ669" s="112"/>
      <c r="VJK669" s="112"/>
      <c r="VJL669" s="112"/>
      <c r="VJM669" s="112"/>
      <c r="VJN669" s="112"/>
      <c r="VJO669" s="112"/>
      <c r="VJP669" s="112"/>
      <c r="VJQ669" s="112"/>
      <c r="VJR669" s="112"/>
      <c r="VJS669" s="112"/>
      <c r="VJT669" s="112"/>
      <c r="VJU669" s="112"/>
      <c r="VJV669" s="112"/>
      <c r="VJW669" s="112"/>
      <c r="VJX669" s="112"/>
      <c r="VJY669" s="112"/>
      <c r="VJZ669" s="112"/>
      <c r="VKA669" s="112"/>
      <c r="VKB669" s="112"/>
      <c r="VKC669" s="112"/>
      <c r="VKD669" s="112"/>
      <c r="VKE669" s="112"/>
      <c r="VKF669" s="112"/>
      <c r="VKG669" s="112"/>
      <c r="VKH669" s="112"/>
      <c r="VKI669" s="112"/>
      <c r="VKJ669" s="112"/>
      <c r="VKK669" s="112"/>
      <c r="VKL669" s="112"/>
      <c r="VKM669" s="112"/>
      <c r="VKN669" s="112"/>
      <c r="VKO669" s="112"/>
      <c r="VKP669" s="112"/>
      <c r="VKQ669" s="112"/>
      <c r="VKR669" s="112"/>
      <c r="VKS669" s="112"/>
      <c r="VKT669" s="112"/>
      <c r="VKU669" s="112"/>
      <c r="VKV669" s="112"/>
      <c r="VKW669" s="112"/>
      <c r="VKX669" s="112"/>
      <c r="VKY669" s="112"/>
      <c r="VKZ669" s="112"/>
      <c r="VLA669" s="112"/>
      <c r="VLB669" s="112"/>
      <c r="VLC669" s="112"/>
      <c r="VLD669" s="112"/>
      <c r="VLE669" s="112"/>
      <c r="VLF669" s="112"/>
      <c r="VLG669" s="112"/>
      <c r="VLH669" s="112"/>
      <c r="VLI669" s="112"/>
      <c r="VLJ669" s="112"/>
      <c r="VLK669" s="112"/>
      <c r="VLL669" s="112"/>
      <c r="VLM669" s="112"/>
      <c r="VLN669" s="112"/>
      <c r="VLO669" s="112"/>
      <c r="VLP669" s="112"/>
      <c r="VLQ669" s="112"/>
      <c r="VLR669" s="112"/>
      <c r="VLS669" s="112"/>
      <c r="VLT669" s="112"/>
      <c r="VLU669" s="112"/>
      <c r="VLV669" s="112"/>
      <c r="VLW669" s="112"/>
      <c r="VLX669" s="112"/>
      <c r="VLY669" s="112"/>
      <c r="VLZ669" s="112"/>
      <c r="VMA669" s="112"/>
      <c r="VMB669" s="112"/>
      <c r="VMC669" s="112"/>
      <c r="VMD669" s="112"/>
      <c r="VME669" s="112"/>
      <c r="VMF669" s="112"/>
      <c r="VMG669" s="112"/>
      <c r="VMH669" s="112"/>
      <c r="VMI669" s="112"/>
      <c r="VMJ669" s="112"/>
      <c r="VMK669" s="112"/>
      <c r="VML669" s="112"/>
      <c r="VMM669" s="112"/>
      <c r="VMN669" s="112"/>
      <c r="VMO669" s="112"/>
      <c r="VMP669" s="112"/>
      <c r="VMQ669" s="112"/>
      <c r="VMR669" s="112"/>
      <c r="VMS669" s="112"/>
      <c r="VMT669" s="112"/>
      <c r="VMU669" s="112"/>
      <c r="VMV669" s="112"/>
      <c r="VMW669" s="112"/>
      <c r="VMX669" s="112"/>
      <c r="VMY669" s="112"/>
      <c r="VMZ669" s="112"/>
      <c r="VNA669" s="112"/>
      <c r="VNB669" s="112"/>
      <c r="VNC669" s="112"/>
      <c r="VND669" s="112"/>
      <c r="VNE669" s="112"/>
      <c r="VNF669" s="112"/>
      <c r="VNG669" s="112"/>
      <c r="VNH669" s="112"/>
      <c r="VNI669" s="112"/>
      <c r="VNJ669" s="112"/>
      <c r="VNK669" s="112"/>
      <c r="VNL669" s="112"/>
      <c r="VNM669" s="112"/>
      <c r="VNN669" s="112"/>
      <c r="VNO669" s="112"/>
      <c r="VNP669" s="112"/>
      <c r="VNQ669" s="112"/>
      <c r="VNR669" s="112"/>
      <c r="VNS669" s="112"/>
      <c r="VNT669" s="112"/>
      <c r="VNU669" s="112"/>
      <c r="VNV669" s="112"/>
      <c r="VNW669" s="112"/>
      <c r="VNX669" s="112"/>
      <c r="VNY669" s="112"/>
      <c r="VNZ669" s="112"/>
      <c r="VOA669" s="112"/>
      <c r="VOB669" s="112"/>
      <c r="VOC669" s="112"/>
      <c r="VOD669" s="112"/>
      <c r="VOE669" s="112"/>
      <c r="VOF669" s="112"/>
      <c r="VOG669" s="112"/>
      <c r="VOH669" s="112"/>
      <c r="VOI669" s="112"/>
      <c r="VOJ669" s="112"/>
      <c r="VOK669" s="112"/>
      <c r="VOL669" s="112"/>
      <c r="VOM669" s="112"/>
      <c r="VON669" s="112"/>
      <c r="VOO669" s="112"/>
      <c r="VOP669" s="112"/>
      <c r="VOQ669" s="112"/>
      <c r="VOR669" s="112"/>
      <c r="VOS669" s="112"/>
      <c r="VOT669" s="112"/>
      <c r="VOU669" s="112"/>
      <c r="VOV669" s="112"/>
      <c r="VOW669" s="112"/>
      <c r="VOX669" s="112"/>
      <c r="VOY669" s="112"/>
      <c r="VOZ669" s="112"/>
      <c r="VPA669" s="112"/>
      <c r="VPB669" s="112"/>
      <c r="VPC669" s="112"/>
      <c r="VPD669" s="112"/>
      <c r="VPE669" s="112"/>
      <c r="VPF669" s="112"/>
      <c r="VPG669" s="112"/>
      <c r="VPH669" s="112"/>
      <c r="VPI669" s="112"/>
      <c r="VPJ669" s="112"/>
      <c r="VPK669" s="112"/>
      <c r="VPL669" s="112"/>
      <c r="VPM669" s="112"/>
      <c r="VPN669" s="112"/>
      <c r="VPO669" s="112"/>
      <c r="VPP669" s="112"/>
      <c r="VPQ669" s="112"/>
      <c r="VPR669" s="112"/>
      <c r="VPS669" s="112"/>
      <c r="VPT669" s="112"/>
      <c r="VPU669" s="112"/>
      <c r="VPV669" s="112"/>
      <c r="VPW669" s="112"/>
      <c r="VPX669" s="112"/>
      <c r="VPY669" s="112"/>
      <c r="VPZ669" s="112"/>
      <c r="VQA669" s="112"/>
      <c r="VQB669" s="112"/>
      <c r="VQC669" s="112"/>
      <c r="VQD669" s="112"/>
      <c r="VQE669" s="112"/>
      <c r="VQF669" s="112"/>
      <c r="VQG669" s="112"/>
      <c r="VQH669" s="112"/>
      <c r="VQI669" s="112"/>
      <c r="VQJ669" s="112"/>
      <c r="VQK669" s="112"/>
      <c r="VQL669" s="112"/>
      <c r="VQM669" s="112"/>
      <c r="VQN669" s="112"/>
      <c r="VQO669" s="112"/>
      <c r="VQP669" s="112"/>
      <c r="VQQ669" s="112"/>
      <c r="VQR669" s="112"/>
      <c r="VQS669" s="112"/>
      <c r="VQT669" s="112"/>
      <c r="VQU669" s="112"/>
      <c r="VQV669" s="112"/>
      <c r="VQW669" s="112"/>
      <c r="VQX669" s="112"/>
      <c r="VQY669" s="112"/>
      <c r="VQZ669" s="112"/>
      <c r="VRA669" s="112"/>
      <c r="VRB669" s="112"/>
      <c r="VRC669" s="112"/>
      <c r="VRD669" s="112"/>
      <c r="VRE669" s="112"/>
      <c r="VRF669" s="112"/>
      <c r="VRG669" s="112"/>
      <c r="VRH669" s="112"/>
      <c r="VRI669" s="112"/>
      <c r="VRJ669" s="112"/>
      <c r="VRK669" s="112"/>
      <c r="VRL669" s="112"/>
      <c r="VRM669" s="112"/>
      <c r="VRN669" s="112"/>
      <c r="VRO669" s="112"/>
      <c r="VRP669" s="112"/>
      <c r="VRQ669" s="112"/>
      <c r="VRR669" s="112"/>
      <c r="VRS669" s="112"/>
      <c r="VRT669" s="112"/>
      <c r="VRU669" s="112"/>
      <c r="VRV669" s="112"/>
      <c r="VRW669" s="112"/>
      <c r="VRX669" s="112"/>
      <c r="VRY669" s="112"/>
      <c r="VRZ669" s="112"/>
      <c r="VSA669" s="112"/>
      <c r="VSB669" s="112"/>
      <c r="VSC669" s="112"/>
      <c r="VSD669" s="112"/>
      <c r="VSE669" s="112"/>
      <c r="VSF669" s="112"/>
      <c r="VSG669" s="112"/>
      <c r="VSH669" s="112"/>
      <c r="VSI669" s="112"/>
      <c r="VSJ669" s="112"/>
      <c r="VSK669" s="112"/>
      <c r="VSL669" s="112"/>
      <c r="VSM669" s="112"/>
      <c r="VSN669" s="112"/>
      <c r="VSO669" s="112"/>
      <c r="VSP669" s="112"/>
      <c r="VSQ669" s="112"/>
      <c r="VSR669" s="112"/>
      <c r="VSS669" s="112"/>
      <c r="VST669" s="112"/>
      <c r="VSU669" s="112"/>
      <c r="VSV669" s="112"/>
      <c r="VSW669" s="112"/>
      <c r="VSX669" s="112"/>
      <c r="VSY669" s="112"/>
      <c r="VSZ669" s="112"/>
      <c r="VTA669" s="112"/>
      <c r="VTB669" s="112"/>
      <c r="VTC669" s="112"/>
      <c r="VTD669" s="112"/>
      <c r="VTE669" s="112"/>
      <c r="VTF669" s="112"/>
      <c r="VTG669" s="112"/>
      <c r="VTH669" s="112"/>
      <c r="VTI669" s="112"/>
      <c r="VTJ669" s="112"/>
      <c r="VTK669" s="112"/>
      <c r="VTL669" s="112"/>
      <c r="VTM669" s="112"/>
      <c r="VTN669" s="112"/>
      <c r="VTO669" s="112"/>
      <c r="VTP669" s="112"/>
      <c r="VTQ669" s="112"/>
      <c r="VTR669" s="112"/>
      <c r="VTS669" s="112"/>
      <c r="VTT669" s="112"/>
      <c r="VTU669" s="112"/>
      <c r="VTV669" s="112"/>
      <c r="VTW669" s="112"/>
      <c r="VTX669" s="112"/>
      <c r="VTY669" s="112"/>
      <c r="VTZ669" s="112"/>
      <c r="VUA669" s="112"/>
      <c r="VUB669" s="112"/>
      <c r="VUC669" s="112"/>
      <c r="VUD669" s="112"/>
      <c r="VUE669" s="112"/>
      <c r="VUF669" s="112"/>
      <c r="VUG669" s="112"/>
      <c r="VUH669" s="112"/>
      <c r="VUI669" s="112"/>
      <c r="VUJ669" s="112"/>
      <c r="VUK669" s="112"/>
      <c r="VUL669" s="112"/>
      <c r="VUM669" s="112"/>
      <c r="VUN669" s="112"/>
      <c r="VUO669" s="112"/>
      <c r="VUP669" s="112"/>
      <c r="VUQ669" s="112"/>
      <c r="VUR669" s="112"/>
      <c r="VUS669" s="112"/>
      <c r="VUT669" s="112"/>
      <c r="VUU669" s="112"/>
      <c r="VUV669" s="112"/>
      <c r="VUW669" s="112"/>
      <c r="VUX669" s="112"/>
      <c r="VUY669" s="112"/>
      <c r="VUZ669" s="112"/>
      <c r="VVA669" s="112"/>
      <c r="VVB669" s="112"/>
      <c r="VVC669" s="112"/>
      <c r="VVD669" s="112"/>
      <c r="VVE669" s="112"/>
      <c r="VVF669" s="112"/>
      <c r="VVG669" s="112"/>
      <c r="VVH669" s="112"/>
      <c r="VVI669" s="112"/>
      <c r="VVJ669" s="112"/>
      <c r="VVK669" s="112"/>
      <c r="VVL669" s="112"/>
      <c r="VVM669" s="112"/>
      <c r="VVN669" s="112"/>
      <c r="VVO669" s="112"/>
      <c r="VVP669" s="112"/>
      <c r="VVQ669" s="112"/>
      <c r="VVR669" s="112"/>
      <c r="VVS669" s="112"/>
      <c r="VVT669" s="112"/>
      <c r="VVU669" s="112"/>
      <c r="VVV669" s="112"/>
      <c r="VVW669" s="112"/>
      <c r="VVX669" s="112"/>
      <c r="VVY669" s="112"/>
      <c r="VVZ669" s="112"/>
      <c r="VWA669" s="112"/>
      <c r="VWB669" s="112"/>
      <c r="VWC669" s="112"/>
      <c r="VWD669" s="112"/>
      <c r="VWE669" s="112"/>
      <c r="VWF669" s="112"/>
      <c r="VWG669" s="112"/>
      <c r="VWH669" s="112"/>
      <c r="VWI669" s="112"/>
      <c r="VWJ669" s="112"/>
      <c r="VWK669" s="112"/>
      <c r="VWL669" s="112"/>
      <c r="VWM669" s="112"/>
      <c r="VWN669" s="112"/>
      <c r="VWO669" s="112"/>
      <c r="VWP669" s="112"/>
      <c r="VWQ669" s="112"/>
      <c r="VWR669" s="112"/>
      <c r="VWS669" s="112"/>
      <c r="VWT669" s="112"/>
      <c r="VWU669" s="112"/>
      <c r="VWV669" s="112"/>
      <c r="VWW669" s="112"/>
      <c r="VWX669" s="112"/>
      <c r="VWY669" s="112"/>
      <c r="VWZ669" s="112"/>
      <c r="VXA669" s="112"/>
      <c r="VXB669" s="112"/>
      <c r="VXC669" s="112"/>
      <c r="VXD669" s="112"/>
      <c r="VXE669" s="112"/>
      <c r="VXF669" s="112"/>
      <c r="VXG669" s="112"/>
      <c r="VXH669" s="112"/>
      <c r="VXI669" s="112"/>
      <c r="VXJ669" s="112"/>
      <c r="VXK669" s="112"/>
      <c r="VXL669" s="112"/>
      <c r="VXM669" s="112"/>
      <c r="VXN669" s="112"/>
      <c r="VXO669" s="112"/>
      <c r="VXP669" s="112"/>
      <c r="VXQ669" s="112"/>
      <c r="VXR669" s="112"/>
      <c r="VXS669" s="112"/>
      <c r="VXT669" s="112"/>
      <c r="VXU669" s="112"/>
      <c r="VXV669" s="112"/>
      <c r="VXW669" s="112"/>
      <c r="VXX669" s="112"/>
      <c r="VXY669" s="112"/>
      <c r="VXZ669" s="112"/>
      <c r="VYA669" s="112"/>
      <c r="VYB669" s="112"/>
      <c r="VYC669" s="112"/>
      <c r="VYD669" s="112"/>
      <c r="VYE669" s="112"/>
      <c r="VYF669" s="112"/>
      <c r="VYG669" s="112"/>
      <c r="VYH669" s="112"/>
      <c r="VYI669" s="112"/>
      <c r="VYJ669" s="112"/>
      <c r="VYK669" s="112"/>
      <c r="VYL669" s="112"/>
      <c r="VYM669" s="112"/>
      <c r="VYN669" s="112"/>
      <c r="VYO669" s="112"/>
      <c r="VYP669" s="112"/>
      <c r="VYQ669" s="112"/>
      <c r="VYR669" s="112"/>
      <c r="VYS669" s="112"/>
      <c r="VYT669" s="112"/>
      <c r="VYU669" s="112"/>
      <c r="VYV669" s="112"/>
      <c r="VYW669" s="112"/>
      <c r="VYX669" s="112"/>
      <c r="VYY669" s="112"/>
      <c r="VYZ669" s="112"/>
      <c r="VZA669" s="112"/>
      <c r="VZB669" s="112"/>
      <c r="VZC669" s="112"/>
      <c r="VZD669" s="112"/>
      <c r="VZE669" s="112"/>
      <c r="VZF669" s="112"/>
      <c r="VZG669" s="112"/>
      <c r="VZH669" s="112"/>
      <c r="VZI669" s="112"/>
      <c r="VZJ669" s="112"/>
      <c r="VZK669" s="112"/>
      <c r="VZL669" s="112"/>
      <c r="VZM669" s="112"/>
      <c r="VZN669" s="112"/>
      <c r="VZO669" s="112"/>
      <c r="VZP669" s="112"/>
      <c r="VZQ669" s="112"/>
      <c r="VZR669" s="112"/>
      <c r="VZS669" s="112"/>
      <c r="VZT669" s="112"/>
      <c r="VZU669" s="112"/>
      <c r="VZV669" s="112"/>
      <c r="VZW669" s="112"/>
      <c r="VZX669" s="112"/>
      <c r="VZY669" s="112"/>
      <c r="VZZ669" s="112"/>
      <c r="WAA669" s="112"/>
      <c r="WAB669" s="112"/>
      <c r="WAC669" s="112"/>
      <c r="WAD669" s="112"/>
      <c r="WAE669" s="112"/>
      <c r="WAF669" s="112"/>
      <c r="WAG669" s="112"/>
      <c r="WAH669" s="112"/>
      <c r="WAI669" s="112"/>
      <c r="WAJ669" s="112"/>
      <c r="WAK669" s="112"/>
      <c r="WAL669" s="112"/>
      <c r="WAM669" s="112"/>
      <c r="WAN669" s="112"/>
      <c r="WAO669" s="112"/>
      <c r="WAP669" s="112"/>
      <c r="WAQ669" s="112"/>
      <c r="WAR669" s="112"/>
      <c r="WAS669" s="112"/>
      <c r="WAT669" s="112"/>
      <c r="WAU669" s="112"/>
      <c r="WAV669" s="112"/>
      <c r="WAW669" s="112"/>
      <c r="WAX669" s="112"/>
      <c r="WAY669" s="112"/>
      <c r="WAZ669" s="112"/>
      <c r="WBA669" s="112"/>
      <c r="WBB669" s="112"/>
      <c r="WBC669" s="112"/>
      <c r="WBD669" s="112"/>
      <c r="WBE669" s="112"/>
      <c r="WBF669" s="112"/>
      <c r="WBG669" s="112"/>
      <c r="WBH669" s="112"/>
      <c r="WBI669" s="112"/>
      <c r="WBJ669" s="112"/>
      <c r="WBK669" s="112"/>
      <c r="WBL669" s="112"/>
      <c r="WBM669" s="112"/>
      <c r="WBN669" s="112"/>
      <c r="WBO669" s="112"/>
      <c r="WBP669" s="112"/>
      <c r="WBQ669" s="112"/>
      <c r="WBR669" s="112"/>
      <c r="WBS669" s="112"/>
      <c r="WBT669" s="112"/>
      <c r="WBU669" s="112"/>
      <c r="WBV669" s="112"/>
      <c r="WBW669" s="112"/>
      <c r="WBX669" s="112"/>
      <c r="WBY669" s="112"/>
      <c r="WBZ669" s="112"/>
      <c r="WCA669" s="112"/>
      <c r="WCB669" s="112"/>
      <c r="WCC669" s="112"/>
      <c r="WCD669" s="112"/>
      <c r="WCE669" s="112"/>
      <c r="WCF669" s="112"/>
      <c r="WCG669" s="112"/>
      <c r="WCH669" s="112"/>
      <c r="WCI669" s="112"/>
      <c r="WCJ669" s="112"/>
      <c r="WCK669" s="112"/>
      <c r="WCL669" s="112"/>
      <c r="WCM669" s="112"/>
      <c r="WCN669" s="112"/>
      <c r="WCO669" s="112"/>
      <c r="WCP669" s="112"/>
      <c r="WCQ669" s="112"/>
      <c r="WCR669" s="112"/>
      <c r="WCS669" s="112"/>
      <c r="WCT669" s="112"/>
      <c r="WCU669" s="112"/>
      <c r="WCV669" s="112"/>
      <c r="WCW669" s="112"/>
      <c r="WCX669" s="112"/>
      <c r="WCY669" s="112"/>
      <c r="WCZ669" s="112"/>
      <c r="WDA669" s="112"/>
      <c r="WDB669" s="112"/>
      <c r="WDC669" s="112"/>
      <c r="WDD669" s="112"/>
      <c r="WDE669" s="112"/>
      <c r="WDF669" s="112"/>
      <c r="WDG669" s="112"/>
      <c r="WDH669" s="112"/>
      <c r="WDI669" s="112"/>
      <c r="WDJ669" s="112"/>
      <c r="WDK669" s="112"/>
      <c r="WDL669" s="112"/>
      <c r="WDM669" s="112"/>
      <c r="WDN669" s="112"/>
      <c r="WDO669" s="112"/>
      <c r="WDP669" s="112"/>
      <c r="WDQ669" s="112"/>
      <c r="WDR669" s="112"/>
      <c r="WDS669" s="112"/>
      <c r="WDT669" s="112"/>
      <c r="WDU669" s="112"/>
      <c r="WDV669" s="112"/>
      <c r="WDW669" s="112"/>
      <c r="WDX669" s="112"/>
      <c r="WDY669" s="112"/>
      <c r="WDZ669" s="112"/>
      <c r="WEA669" s="112"/>
      <c r="WEB669" s="112"/>
      <c r="WEC669" s="112"/>
      <c r="WED669" s="112"/>
      <c r="WEE669" s="112"/>
      <c r="WEF669" s="112"/>
      <c r="WEG669" s="112"/>
      <c r="WEH669" s="112"/>
      <c r="WEI669" s="112"/>
      <c r="WEJ669" s="112"/>
      <c r="WEK669" s="112"/>
      <c r="WEL669" s="112"/>
      <c r="WEM669" s="112"/>
      <c r="WEN669" s="112"/>
      <c r="WEO669" s="112"/>
      <c r="WEP669" s="112"/>
      <c r="WEQ669" s="112"/>
      <c r="WER669" s="112"/>
      <c r="WES669" s="112"/>
      <c r="WET669" s="112"/>
      <c r="WEU669" s="112"/>
      <c r="WEV669" s="112"/>
      <c r="WEW669" s="112"/>
      <c r="WEX669" s="112"/>
      <c r="WEY669" s="112"/>
      <c r="WEZ669" s="112"/>
      <c r="WFA669" s="112"/>
      <c r="WFB669" s="112"/>
      <c r="WFC669" s="112"/>
      <c r="WFD669" s="112"/>
      <c r="WFE669" s="112"/>
      <c r="WFF669" s="112"/>
      <c r="WFG669" s="112"/>
      <c r="WFH669" s="112"/>
      <c r="WFI669" s="112"/>
      <c r="WFJ669" s="112"/>
      <c r="WFK669" s="112"/>
      <c r="WFL669" s="112"/>
      <c r="WFM669" s="112"/>
      <c r="WFN669" s="112"/>
      <c r="WFO669" s="112"/>
      <c r="WFP669" s="112"/>
      <c r="WFQ669" s="112"/>
      <c r="WFR669" s="112"/>
      <c r="WFS669" s="112"/>
      <c r="WFT669" s="112"/>
      <c r="WFU669" s="112"/>
      <c r="WFV669" s="112"/>
      <c r="WFW669" s="112"/>
      <c r="WFX669" s="112"/>
      <c r="WFY669" s="112"/>
      <c r="WFZ669" s="112"/>
      <c r="WGA669" s="112"/>
      <c r="WGB669" s="112"/>
      <c r="WGC669" s="112"/>
      <c r="WGD669" s="112"/>
      <c r="WGE669" s="112"/>
      <c r="WGF669" s="112"/>
      <c r="WGG669" s="112"/>
      <c r="WGH669" s="112"/>
      <c r="WGI669" s="112"/>
      <c r="WGJ669" s="112"/>
      <c r="WGK669" s="112"/>
      <c r="WGL669" s="112"/>
      <c r="WGM669" s="112"/>
      <c r="WGN669" s="112"/>
      <c r="WGO669" s="112"/>
      <c r="WGP669" s="112"/>
      <c r="WGQ669" s="112"/>
      <c r="WGR669" s="112"/>
      <c r="WGS669" s="112"/>
      <c r="WGT669" s="112"/>
      <c r="WGU669" s="112"/>
      <c r="WGV669" s="112"/>
      <c r="WGW669" s="112"/>
      <c r="WGX669" s="112"/>
      <c r="WGY669" s="112"/>
      <c r="WGZ669" s="112"/>
      <c r="WHA669" s="112"/>
      <c r="WHB669" s="112"/>
      <c r="WHC669" s="112"/>
      <c r="WHD669" s="112"/>
      <c r="WHE669" s="112"/>
      <c r="WHF669" s="112"/>
      <c r="WHG669" s="112"/>
      <c r="WHH669" s="112"/>
      <c r="WHI669" s="112"/>
      <c r="WHJ669" s="112"/>
      <c r="WHK669" s="112"/>
      <c r="WHL669" s="112"/>
      <c r="WHM669" s="112"/>
      <c r="WHN669" s="112"/>
      <c r="WHO669" s="112"/>
      <c r="WHP669" s="112"/>
      <c r="WHQ669" s="112"/>
      <c r="WHR669" s="112"/>
      <c r="WHS669" s="112"/>
      <c r="WHT669" s="112"/>
      <c r="WHU669" s="112"/>
      <c r="WHV669" s="112"/>
      <c r="WHW669" s="112"/>
      <c r="WHX669" s="112"/>
      <c r="WHY669" s="112"/>
      <c r="WHZ669" s="112"/>
      <c r="WIA669" s="112"/>
      <c r="WIB669" s="112"/>
      <c r="WIC669" s="112"/>
      <c r="WID669" s="112"/>
      <c r="WIE669" s="112"/>
      <c r="WIF669" s="112"/>
      <c r="WIG669" s="112"/>
      <c r="WIH669" s="112"/>
      <c r="WII669" s="112"/>
      <c r="WIJ669" s="112"/>
      <c r="WIK669" s="112"/>
      <c r="WIL669" s="112"/>
      <c r="WIM669" s="112"/>
      <c r="WIN669" s="112"/>
      <c r="WIO669" s="112"/>
      <c r="WIP669" s="112"/>
      <c r="WIQ669" s="112"/>
      <c r="WIR669" s="112"/>
      <c r="WIS669" s="112"/>
      <c r="WIT669" s="112"/>
      <c r="WIU669" s="112"/>
      <c r="WIV669" s="112"/>
      <c r="WIW669" s="112"/>
      <c r="WIX669" s="112"/>
      <c r="WIY669" s="112"/>
      <c r="WIZ669" s="112"/>
      <c r="WJA669" s="112"/>
      <c r="WJB669" s="112"/>
      <c r="WJC669" s="112"/>
      <c r="WJD669" s="112"/>
      <c r="WJE669" s="112"/>
      <c r="WJF669" s="112"/>
      <c r="WJG669" s="112"/>
      <c r="WJH669" s="112"/>
      <c r="WJI669" s="112"/>
      <c r="WJJ669" s="112"/>
      <c r="WJK669" s="112"/>
      <c r="WJL669" s="112"/>
      <c r="WJM669" s="112"/>
      <c r="WJN669" s="112"/>
      <c r="WJO669" s="112"/>
      <c r="WJP669" s="112"/>
      <c r="WJQ669" s="112"/>
      <c r="WJR669" s="112"/>
      <c r="WJS669" s="112"/>
      <c r="WJT669" s="112"/>
      <c r="WJU669" s="112"/>
      <c r="WJV669" s="112"/>
      <c r="WJW669" s="112"/>
      <c r="WJX669" s="112"/>
      <c r="WJY669" s="112"/>
      <c r="WJZ669" s="112"/>
      <c r="WKA669" s="112"/>
      <c r="WKB669" s="112"/>
      <c r="WKC669" s="112"/>
      <c r="WKD669" s="112"/>
      <c r="WKE669" s="112"/>
      <c r="WKF669" s="112"/>
      <c r="WKG669" s="112"/>
      <c r="WKH669" s="112"/>
      <c r="WKI669" s="112"/>
      <c r="WKJ669" s="112"/>
      <c r="WKK669" s="112"/>
      <c r="WKL669" s="112"/>
      <c r="WKM669" s="112"/>
      <c r="WKN669" s="112"/>
      <c r="WKO669" s="112"/>
      <c r="WKP669" s="112"/>
      <c r="WKQ669" s="112"/>
      <c r="WKR669" s="112"/>
      <c r="WKS669" s="112"/>
      <c r="WKT669" s="112"/>
      <c r="WKU669" s="112"/>
      <c r="WKV669" s="112"/>
      <c r="WKW669" s="112"/>
      <c r="WKX669" s="112"/>
      <c r="WKY669" s="112"/>
      <c r="WKZ669" s="112"/>
      <c r="WLA669" s="112"/>
      <c r="WLB669" s="112"/>
      <c r="WLC669" s="112"/>
      <c r="WLD669" s="112"/>
      <c r="WLE669" s="112"/>
      <c r="WLF669" s="112"/>
      <c r="WLG669" s="112"/>
      <c r="WLH669" s="112"/>
      <c r="WLI669" s="112"/>
      <c r="WLJ669" s="112"/>
      <c r="WLK669" s="112"/>
      <c r="WLL669" s="112"/>
      <c r="WLM669" s="112"/>
      <c r="WLN669" s="112"/>
      <c r="WLO669" s="112"/>
      <c r="WLP669" s="112"/>
      <c r="WLQ669" s="112"/>
      <c r="WLR669" s="112"/>
      <c r="WLS669" s="112"/>
      <c r="WLT669" s="112"/>
      <c r="WLU669" s="112"/>
      <c r="WLV669" s="112"/>
      <c r="WLW669" s="112"/>
      <c r="WLX669" s="112"/>
      <c r="WLY669" s="112"/>
      <c r="WLZ669" s="112"/>
      <c r="WMA669" s="112"/>
      <c r="WMB669" s="112"/>
      <c r="WMC669" s="112"/>
      <c r="WMD669" s="112"/>
      <c r="WME669" s="112"/>
      <c r="WMF669" s="112"/>
      <c r="WMG669" s="112"/>
      <c r="WMH669" s="112"/>
      <c r="WMI669" s="112"/>
      <c r="WMJ669" s="112"/>
      <c r="WMK669" s="112"/>
      <c r="WML669" s="112"/>
      <c r="WMM669" s="112"/>
      <c r="WMN669" s="112"/>
      <c r="WMO669" s="112"/>
      <c r="WMP669" s="112"/>
      <c r="WMQ669" s="112"/>
      <c r="WMR669" s="112"/>
      <c r="WMS669" s="112"/>
      <c r="WMT669" s="112"/>
      <c r="WMU669" s="112"/>
      <c r="WMV669" s="112"/>
      <c r="WMW669" s="112"/>
      <c r="WMX669" s="112"/>
      <c r="WMY669" s="112"/>
      <c r="WMZ669" s="112"/>
      <c r="WNA669" s="112"/>
      <c r="WNB669" s="112"/>
      <c r="WNC669" s="112"/>
      <c r="WND669" s="112"/>
      <c r="WNE669" s="112"/>
      <c r="WNF669" s="112"/>
      <c r="WNG669" s="112"/>
      <c r="WNH669" s="112"/>
      <c r="WNI669" s="112"/>
      <c r="WNJ669" s="112"/>
      <c r="WNK669" s="112"/>
      <c r="WNL669" s="112"/>
      <c r="WNM669" s="112"/>
      <c r="WNN669" s="112"/>
      <c r="WNO669" s="112"/>
      <c r="WNP669" s="112"/>
      <c r="WNQ669" s="112"/>
      <c r="WNR669" s="112"/>
      <c r="WNS669" s="112"/>
      <c r="WNT669" s="112"/>
      <c r="WNU669" s="112"/>
      <c r="WNV669" s="112"/>
      <c r="WNW669" s="112"/>
      <c r="WNX669" s="112"/>
      <c r="WNY669" s="112"/>
      <c r="WNZ669" s="112"/>
      <c r="WOA669" s="112"/>
      <c r="WOB669" s="112"/>
      <c r="WOC669" s="112"/>
      <c r="WOD669" s="112"/>
      <c r="WOE669" s="112"/>
      <c r="WOF669" s="112"/>
      <c r="WOG669" s="112"/>
      <c r="WOH669" s="112"/>
      <c r="WOI669" s="112"/>
      <c r="WOJ669" s="112"/>
      <c r="WOK669" s="112"/>
      <c r="WOL669" s="112"/>
      <c r="WOM669" s="112"/>
      <c r="WON669" s="112"/>
      <c r="WOO669" s="112"/>
      <c r="WOP669" s="112"/>
      <c r="WOQ669" s="112"/>
      <c r="WOR669" s="112"/>
      <c r="WOS669" s="112"/>
      <c r="WOT669" s="112"/>
      <c r="WOU669" s="112"/>
      <c r="WOV669" s="112"/>
      <c r="WOW669" s="112"/>
      <c r="WOX669" s="112"/>
      <c r="WOY669" s="112"/>
      <c r="WOZ669" s="112"/>
      <c r="WPA669" s="112"/>
      <c r="WPB669" s="112"/>
      <c r="WPC669" s="112"/>
      <c r="WPD669" s="112"/>
      <c r="WPE669" s="112"/>
      <c r="WPF669" s="112"/>
      <c r="WPG669" s="112"/>
      <c r="WPH669" s="112"/>
      <c r="WPI669" s="112"/>
      <c r="WPJ669" s="112"/>
      <c r="WPK669" s="112"/>
      <c r="WPL669" s="112"/>
      <c r="WPM669" s="112"/>
      <c r="WPN669" s="112"/>
      <c r="WPO669" s="112"/>
      <c r="WPP669" s="112"/>
      <c r="WPQ669" s="112"/>
      <c r="WPR669" s="112"/>
      <c r="WPS669" s="112"/>
      <c r="WPT669" s="112"/>
      <c r="WPU669" s="112"/>
      <c r="WPV669" s="112"/>
      <c r="WPW669" s="112"/>
      <c r="WPX669" s="112"/>
      <c r="WPY669" s="112"/>
      <c r="WPZ669" s="112"/>
      <c r="WQA669" s="112"/>
      <c r="WQB669" s="112"/>
      <c r="WQC669" s="112"/>
      <c r="WQD669" s="112"/>
      <c r="WQE669" s="112"/>
      <c r="WQF669" s="112"/>
      <c r="WQG669" s="112"/>
      <c r="WQH669" s="112"/>
      <c r="WQI669" s="112"/>
      <c r="WQJ669" s="112"/>
      <c r="WQK669" s="112"/>
      <c r="WQL669" s="112"/>
      <c r="WQM669" s="112"/>
      <c r="WQN669" s="112"/>
      <c r="WQO669" s="112"/>
      <c r="WQP669" s="112"/>
      <c r="WQQ669" s="112"/>
      <c r="WQR669" s="112"/>
      <c r="WQS669" s="112"/>
      <c r="WQT669" s="112"/>
      <c r="WQU669" s="112"/>
      <c r="WQV669" s="112"/>
      <c r="WQW669" s="112"/>
      <c r="WQX669" s="112"/>
      <c r="WQY669" s="112"/>
      <c r="WQZ669" s="112"/>
      <c r="WRA669" s="112"/>
      <c r="WRB669" s="112"/>
      <c r="WRC669" s="112"/>
      <c r="WRD669" s="112"/>
      <c r="WRE669" s="112"/>
      <c r="WRF669" s="112"/>
      <c r="WRG669" s="112"/>
      <c r="WRH669" s="112"/>
      <c r="WRI669" s="112"/>
      <c r="WRJ669" s="112"/>
      <c r="WRK669" s="112"/>
      <c r="WRL669" s="112"/>
      <c r="WRM669" s="112"/>
      <c r="WRN669" s="112"/>
      <c r="WRO669" s="112"/>
      <c r="WRP669" s="112"/>
      <c r="WRQ669" s="112"/>
      <c r="WRR669" s="112"/>
      <c r="WRS669" s="112"/>
      <c r="WRT669" s="112"/>
      <c r="WRU669" s="112"/>
      <c r="WRV669" s="112"/>
      <c r="WRW669" s="112"/>
      <c r="WRX669" s="112"/>
      <c r="WRY669" s="112"/>
      <c r="WRZ669" s="112"/>
      <c r="WSA669" s="112"/>
      <c r="WSB669" s="112"/>
      <c r="WSC669" s="112"/>
      <c r="WSD669" s="112"/>
      <c r="WSE669" s="112"/>
      <c r="WSF669" s="112"/>
      <c r="WSG669" s="112"/>
      <c r="WSH669" s="112"/>
      <c r="WSI669" s="112"/>
      <c r="WSJ669" s="112"/>
      <c r="WSK669" s="112"/>
      <c r="WSL669" s="112"/>
      <c r="WSM669" s="112"/>
      <c r="WSN669" s="112"/>
      <c r="WSO669" s="112"/>
      <c r="WSP669" s="112"/>
      <c r="WSQ669" s="112"/>
      <c r="WSR669" s="112"/>
      <c r="WSS669" s="112"/>
      <c r="WST669" s="112"/>
      <c r="WSU669" s="112"/>
      <c r="WSV669" s="112"/>
      <c r="WSW669" s="112"/>
      <c r="WSX669" s="112"/>
      <c r="WSY669" s="112"/>
      <c r="WSZ669" s="112"/>
      <c r="WTA669" s="112"/>
      <c r="WTB669" s="112"/>
      <c r="WTC669" s="112"/>
      <c r="WTD669" s="112"/>
      <c r="WTE669" s="112"/>
      <c r="WTF669" s="112"/>
      <c r="WTG669" s="112"/>
      <c r="WTH669" s="112"/>
      <c r="WTI669" s="112"/>
      <c r="WTJ669" s="112"/>
      <c r="WTK669" s="112"/>
      <c r="WTL669" s="112"/>
      <c r="WTM669" s="112"/>
      <c r="WTN669" s="112"/>
      <c r="WTO669" s="112"/>
      <c r="WTP669" s="112"/>
      <c r="WTQ669" s="112"/>
      <c r="WTR669" s="112"/>
      <c r="WTS669" s="112"/>
      <c r="WTT669" s="112"/>
      <c r="WTU669" s="112"/>
      <c r="WTV669" s="112"/>
      <c r="WTW669" s="112"/>
      <c r="WTX669" s="112"/>
      <c r="WTY669" s="112"/>
      <c r="WTZ669" s="112"/>
      <c r="WUA669" s="112"/>
      <c r="WUB669" s="112"/>
      <c r="WUC669" s="112"/>
      <c r="WUD669" s="112"/>
      <c r="WUE669" s="112"/>
      <c r="WUF669" s="112"/>
      <c r="WUG669" s="112"/>
      <c r="WUH669" s="112"/>
      <c r="WUI669" s="112"/>
      <c r="WUJ669" s="112"/>
      <c r="WUK669" s="112"/>
      <c r="WUL669" s="112"/>
      <c r="WUM669" s="112"/>
      <c r="WUN669" s="112"/>
      <c r="WUO669" s="112"/>
      <c r="WUP669" s="112"/>
      <c r="WUQ669" s="112"/>
      <c r="WUR669" s="112"/>
      <c r="WUS669" s="112"/>
      <c r="WUT669" s="112"/>
      <c r="WUU669" s="112"/>
      <c r="WUV669" s="112"/>
      <c r="WUW669" s="112"/>
      <c r="WUX669" s="112"/>
      <c r="WUY669" s="112"/>
      <c r="WUZ669" s="112"/>
      <c r="WVA669" s="112"/>
      <c r="WVB669" s="112"/>
      <c r="WVC669" s="112"/>
      <c r="WVD669" s="112"/>
      <c r="WVE669" s="112"/>
      <c r="WVF669" s="112"/>
      <c r="WVG669" s="112"/>
      <c r="WVH669" s="112"/>
      <c r="WVI669" s="112"/>
      <c r="WVJ669" s="112"/>
      <c r="WVK669" s="112"/>
      <c r="WVL669" s="112"/>
      <c r="WVM669" s="112"/>
      <c r="WVN669" s="112"/>
      <c r="WVO669" s="112"/>
      <c r="WVP669" s="112"/>
      <c r="WVQ669" s="112"/>
      <c r="WVR669" s="112"/>
      <c r="WVS669" s="112"/>
      <c r="WVT669" s="112"/>
      <c r="WVU669" s="112"/>
      <c r="WVV669" s="112"/>
      <c r="WVW669" s="112"/>
      <c r="WVX669" s="112"/>
      <c r="WVY669" s="112"/>
      <c r="WVZ669" s="112"/>
      <c r="WWA669" s="112"/>
      <c r="WWB669" s="112"/>
      <c r="WWC669" s="112"/>
      <c r="WWD669" s="112"/>
      <c r="WWE669" s="112"/>
      <c r="WWF669" s="112"/>
      <c r="WWG669" s="112"/>
      <c r="WWH669" s="112"/>
      <c r="WWI669" s="112"/>
      <c r="WWJ669" s="112"/>
      <c r="WWK669" s="112"/>
      <c r="WWL669" s="112"/>
      <c r="WWM669" s="112"/>
      <c r="WWN669" s="112"/>
      <c r="WWO669" s="112"/>
      <c r="WWP669" s="112"/>
      <c r="WWQ669" s="112"/>
      <c r="WWR669" s="112"/>
      <c r="WWS669" s="112"/>
      <c r="WWT669" s="112"/>
      <c r="WWU669" s="112"/>
      <c r="WWV669" s="112"/>
      <c r="WWW669" s="112"/>
      <c r="WWX669" s="112"/>
      <c r="WWY669" s="112"/>
      <c r="WWZ669" s="112"/>
      <c r="WXA669" s="112"/>
      <c r="WXB669" s="112"/>
      <c r="WXC669" s="112"/>
      <c r="WXD669" s="112"/>
      <c r="WXE669" s="112"/>
      <c r="WXF669" s="112"/>
      <c r="WXG669" s="112"/>
      <c r="WXH669" s="112"/>
      <c r="WXI669" s="112"/>
      <c r="WXJ669" s="112"/>
      <c r="WXK669" s="112"/>
      <c r="WXL669" s="112"/>
      <c r="WXM669" s="112"/>
      <c r="WXN669" s="112"/>
      <c r="WXO669" s="112"/>
      <c r="WXP669" s="112"/>
      <c r="WXQ669" s="112"/>
      <c r="WXR669" s="112"/>
      <c r="WXS669" s="112"/>
      <c r="WXT669" s="112"/>
      <c r="WXU669" s="112"/>
      <c r="WXV669" s="112"/>
      <c r="WXW669" s="112"/>
      <c r="WXX669" s="112"/>
      <c r="WXY669" s="112"/>
      <c r="WXZ669" s="112"/>
      <c r="WYA669" s="112"/>
      <c r="WYB669" s="112"/>
      <c r="WYC669" s="112"/>
      <c r="WYD669" s="112"/>
      <c r="WYE669" s="112"/>
      <c r="WYF669" s="112"/>
      <c r="WYG669" s="112"/>
      <c r="WYH669" s="112"/>
      <c r="WYI669" s="112"/>
      <c r="WYJ669" s="112"/>
      <c r="WYK669" s="112"/>
      <c r="WYL669" s="112"/>
      <c r="WYM669" s="112"/>
      <c r="WYN669" s="112"/>
      <c r="WYO669" s="112"/>
      <c r="WYP669" s="112"/>
      <c r="WYQ669" s="112"/>
      <c r="WYR669" s="112"/>
      <c r="WYS669" s="112"/>
      <c r="WYT669" s="112"/>
      <c r="WYU669" s="112"/>
      <c r="WYV669" s="112"/>
      <c r="WYW669" s="112"/>
      <c r="WYX669" s="112"/>
      <c r="WYY669" s="112"/>
      <c r="WYZ669" s="112"/>
      <c r="WZA669" s="112"/>
      <c r="WZB669" s="112"/>
      <c r="WZC669" s="112"/>
      <c r="WZD669" s="112"/>
      <c r="WZE669" s="112"/>
      <c r="WZF669" s="112"/>
      <c r="WZG669" s="112"/>
      <c r="WZH669" s="112"/>
      <c r="WZI669" s="112"/>
      <c r="WZJ669" s="112"/>
      <c r="WZK669" s="112"/>
      <c r="WZL669" s="112"/>
      <c r="WZM669" s="112"/>
      <c r="WZN669" s="112"/>
      <c r="WZO669" s="112"/>
      <c r="WZP669" s="112"/>
      <c r="WZQ669" s="112"/>
      <c r="WZR669" s="112"/>
      <c r="WZS669" s="112"/>
      <c r="WZT669" s="112"/>
      <c r="WZU669" s="112"/>
      <c r="WZV669" s="112"/>
      <c r="WZW669" s="112"/>
      <c r="WZX669" s="112"/>
      <c r="WZY669" s="112"/>
      <c r="WZZ669" s="112"/>
      <c r="XAA669" s="112"/>
      <c r="XAB669" s="112"/>
      <c r="XAC669" s="112"/>
      <c r="XAD669" s="112"/>
      <c r="XAE669" s="112"/>
      <c r="XAF669" s="112"/>
      <c r="XAG669" s="112"/>
      <c r="XAH669" s="112"/>
      <c r="XAI669" s="112"/>
      <c r="XAJ669" s="112"/>
      <c r="XAK669" s="112"/>
      <c r="XAL669" s="112"/>
      <c r="XAM669" s="112"/>
      <c r="XAN669" s="112"/>
      <c r="XAO669" s="112"/>
      <c r="XAP669" s="112"/>
      <c r="XAQ669" s="112"/>
      <c r="XAR669" s="112"/>
      <c r="XAS669" s="112"/>
      <c r="XAT669" s="112"/>
      <c r="XAU669" s="112"/>
      <c r="XAV669" s="112"/>
      <c r="XAW669" s="112"/>
      <c r="XAX669" s="112"/>
      <c r="XAY669" s="112"/>
      <c r="XAZ669" s="112"/>
      <c r="XBA669" s="112"/>
      <c r="XBB669" s="112"/>
      <c r="XBC669" s="112"/>
      <c r="XBD669" s="112"/>
      <c r="XBE669" s="112"/>
      <c r="XBF669" s="112"/>
      <c r="XBG669" s="112"/>
      <c r="XBH669" s="112"/>
      <c r="XBI669" s="112"/>
      <c r="XBJ669" s="112"/>
      <c r="XBK669" s="112"/>
      <c r="XBL669" s="112"/>
      <c r="XBM669" s="112"/>
      <c r="XBN669" s="112"/>
      <c r="XBO669" s="112"/>
      <c r="XBP669" s="112"/>
      <c r="XBQ669" s="112"/>
      <c r="XBR669" s="112"/>
      <c r="XBS669" s="112"/>
      <c r="XBT669" s="112"/>
      <c r="XBU669" s="112"/>
      <c r="XBV669" s="112"/>
      <c r="XBW669" s="112"/>
      <c r="XBX669" s="112"/>
      <c r="XBY669" s="112"/>
      <c r="XBZ669" s="112"/>
      <c r="XCA669" s="112"/>
      <c r="XCB669" s="112"/>
      <c r="XCC669" s="112"/>
      <c r="XCD669" s="112"/>
      <c r="XCE669" s="112"/>
      <c r="XCF669" s="112"/>
      <c r="XCG669" s="112"/>
      <c r="XCH669" s="112"/>
      <c r="XCI669" s="112"/>
      <c r="XCJ669" s="112"/>
      <c r="XCK669" s="112"/>
      <c r="XCL669" s="112"/>
      <c r="XCM669" s="112"/>
      <c r="XCN669" s="112"/>
      <c r="XCO669" s="112"/>
      <c r="XCP669" s="112"/>
      <c r="XCQ669" s="112"/>
      <c r="XCR669" s="112"/>
      <c r="XCS669" s="112"/>
      <c r="XCT669" s="112"/>
      <c r="XCU669" s="112"/>
      <c r="XCV669" s="112"/>
      <c r="XCW669" s="112"/>
      <c r="XCX669" s="112"/>
      <c r="XCY669" s="112"/>
      <c r="XCZ669" s="112"/>
    </row>
    <row r="670" spans="1:16328" s="22" customFormat="1" ht="8.25" customHeight="1" x14ac:dyDescent="0.25">
      <c r="A670" s="138" t="s">
        <v>3258</v>
      </c>
      <c r="B670" s="32" t="s">
        <v>28</v>
      </c>
      <c r="C670" s="32" t="s">
        <v>1054</v>
      </c>
      <c r="D670" s="33" t="s">
        <v>1084</v>
      </c>
      <c r="E670" s="33" t="s">
        <v>1085</v>
      </c>
      <c r="F670" s="33" t="s">
        <v>1131</v>
      </c>
      <c r="G670" s="32" t="s">
        <v>32</v>
      </c>
      <c r="H670" s="46">
        <v>0</v>
      </c>
      <c r="I670" s="32">
        <v>710000000</v>
      </c>
      <c r="J670" s="32" t="s">
        <v>33</v>
      </c>
      <c r="K670" s="32" t="s">
        <v>34</v>
      </c>
      <c r="L670" s="72" t="s">
        <v>3259</v>
      </c>
      <c r="M670" s="32"/>
      <c r="N670" s="32" t="s">
        <v>232</v>
      </c>
      <c r="O670" s="32" t="s">
        <v>2216</v>
      </c>
      <c r="P670" s="32"/>
      <c r="Q670" s="32"/>
      <c r="R670" s="36"/>
      <c r="S670" s="36"/>
      <c r="T670" s="47">
        <v>4827633.9285714282</v>
      </c>
      <c r="U670" s="47">
        <v>5406950</v>
      </c>
      <c r="V670" s="32"/>
      <c r="W670" s="32">
        <v>2016</v>
      </c>
      <c r="X670" s="140" t="s">
        <v>3260</v>
      </c>
    </row>
    <row r="671" spans="1:16328" s="22" customFormat="1" ht="8.25" customHeight="1" x14ac:dyDescent="0.25">
      <c r="A671" s="138" t="s">
        <v>1031</v>
      </c>
      <c r="B671" s="32" t="s">
        <v>28</v>
      </c>
      <c r="C671" s="32" t="s">
        <v>1132</v>
      </c>
      <c r="D671" s="33" t="s">
        <v>1133</v>
      </c>
      <c r="E671" s="33" t="s">
        <v>1133</v>
      </c>
      <c r="F671" s="33" t="s">
        <v>1134</v>
      </c>
      <c r="G671" s="32" t="s">
        <v>2205</v>
      </c>
      <c r="H671" s="46">
        <v>50</v>
      </c>
      <c r="I671" s="32">
        <v>710000000</v>
      </c>
      <c r="J671" s="32" t="s">
        <v>33</v>
      </c>
      <c r="K671" s="32" t="s">
        <v>109</v>
      </c>
      <c r="L671" s="72" t="s">
        <v>44</v>
      </c>
      <c r="M671" s="32"/>
      <c r="N671" s="32" t="s">
        <v>1135</v>
      </c>
      <c r="O671" s="32" t="s">
        <v>2220</v>
      </c>
      <c r="P671" s="32"/>
      <c r="Q671" s="32"/>
      <c r="R671" s="36"/>
      <c r="S671" s="36"/>
      <c r="T671" s="47">
        <v>0</v>
      </c>
      <c r="U671" s="47">
        <v>0</v>
      </c>
      <c r="V671" s="32"/>
      <c r="W671" s="32">
        <v>2016</v>
      </c>
      <c r="X671" s="137" t="s">
        <v>3324</v>
      </c>
    </row>
    <row r="672" spans="1:16328" s="7" customFormat="1" ht="8.25" customHeight="1" x14ac:dyDescent="0.2">
      <c r="A672" s="135" t="s">
        <v>3480</v>
      </c>
      <c r="B672" s="32" t="s">
        <v>28</v>
      </c>
      <c r="C672" s="72" t="s">
        <v>1132</v>
      </c>
      <c r="D672" s="87" t="s">
        <v>1133</v>
      </c>
      <c r="E672" s="87" t="s">
        <v>1133</v>
      </c>
      <c r="F672" s="87" t="s">
        <v>1134</v>
      </c>
      <c r="G672" s="72" t="s">
        <v>2205</v>
      </c>
      <c r="H672" s="34">
        <v>50</v>
      </c>
      <c r="I672" s="32">
        <v>710000000</v>
      </c>
      <c r="J672" s="32" t="s">
        <v>33</v>
      </c>
      <c r="K672" s="32" t="s">
        <v>240</v>
      </c>
      <c r="L672" s="72" t="s">
        <v>44</v>
      </c>
      <c r="M672" s="32"/>
      <c r="N672" s="32" t="s">
        <v>3481</v>
      </c>
      <c r="O672" s="32" t="s">
        <v>2220</v>
      </c>
      <c r="P672" s="72"/>
      <c r="Q672" s="72"/>
      <c r="R672" s="47"/>
      <c r="S672" s="47"/>
      <c r="T672" s="47">
        <v>0</v>
      </c>
      <c r="U672" s="47">
        <v>0</v>
      </c>
      <c r="V672" s="72"/>
      <c r="W672" s="44">
        <v>2016</v>
      </c>
      <c r="X672" s="137" t="s">
        <v>3817</v>
      </c>
      <c r="Y672" s="71"/>
      <c r="Z672" s="71"/>
      <c r="AA672" s="71"/>
      <c r="AB672" s="77"/>
      <c r="AC672" s="71"/>
      <c r="AD672" s="71"/>
      <c r="AE672" s="80"/>
      <c r="AF672" s="77"/>
      <c r="AG672" s="77"/>
      <c r="AH672" s="81"/>
      <c r="AI672" s="81"/>
      <c r="AJ672" s="82"/>
      <c r="AK672" s="82"/>
      <c r="AL672" s="77"/>
      <c r="AM672" s="83"/>
      <c r="AN672" s="71"/>
      <c r="AO672" s="71"/>
      <c r="AP672" s="77"/>
      <c r="AQ672" s="22"/>
      <c r="AR672" s="71"/>
      <c r="AS672" s="77"/>
      <c r="AT672" s="78"/>
      <c r="AU672" s="78"/>
      <c r="AV672" s="78"/>
      <c r="AW672" s="77"/>
      <c r="AX672" s="79"/>
      <c r="AY672" s="71"/>
      <c r="AZ672" s="71"/>
      <c r="BA672" s="71"/>
      <c r="BB672" s="77"/>
      <c r="BC672" s="71"/>
      <c r="BD672" s="71"/>
      <c r="BE672" s="80"/>
      <c r="BF672" s="77"/>
      <c r="BG672" s="77"/>
      <c r="BH672" s="81"/>
      <c r="BI672" s="81"/>
      <c r="BJ672" s="82"/>
      <c r="BK672" s="82"/>
      <c r="BL672" s="77"/>
    </row>
    <row r="673" spans="1:16328" s="40" customFormat="1" ht="8.25" customHeight="1" x14ac:dyDescent="0.25">
      <c r="A673" s="138" t="s">
        <v>3937</v>
      </c>
      <c r="B673" s="32" t="s">
        <v>28</v>
      </c>
      <c r="C673" s="32" t="s">
        <v>1132</v>
      </c>
      <c r="D673" s="33" t="s">
        <v>1133</v>
      </c>
      <c r="E673" s="33" t="s">
        <v>1133</v>
      </c>
      <c r="F673" s="33" t="s">
        <v>3938</v>
      </c>
      <c r="G673" s="32" t="s">
        <v>2205</v>
      </c>
      <c r="H673" s="46">
        <v>50</v>
      </c>
      <c r="I673" s="32">
        <v>710000000</v>
      </c>
      <c r="J673" s="32" t="s">
        <v>33</v>
      </c>
      <c r="K673" s="32" t="s">
        <v>240</v>
      </c>
      <c r="L673" s="72" t="s">
        <v>44</v>
      </c>
      <c r="M673" s="32"/>
      <c r="N673" s="32" t="s">
        <v>3481</v>
      </c>
      <c r="O673" s="32" t="s">
        <v>2220</v>
      </c>
      <c r="P673" s="32"/>
      <c r="Q673" s="32"/>
      <c r="R673" s="36"/>
      <c r="S673" s="36"/>
      <c r="T673" s="47">
        <v>40500000</v>
      </c>
      <c r="U673" s="36">
        <v>45360000</v>
      </c>
      <c r="V673" s="32"/>
      <c r="W673" s="32">
        <v>2016</v>
      </c>
      <c r="X673" s="137" t="s">
        <v>3939</v>
      </c>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26"/>
      <c r="CT673" s="26"/>
      <c r="CU673" s="26"/>
      <c r="CV673" s="26"/>
      <c r="CW673" s="26"/>
      <c r="CX673" s="26"/>
      <c r="CY673" s="26"/>
      <c r="CZ673" s="26"/>
      <c r="DA673" s="26"/>
      <c r="DB673" s="26"/>
      <c r="DC673" s="26"/>
      <c r="DD673" s="26"/>
      <c r="DE673" s="26"/>
      <c r="DF673" s="26"/>
      <c r="DG673" s="26"/>
      <c r="DH673" s="26"/>
      <c r="DI673" s="26"/>
      <c r="DJ673" s="26"/>
      <c r="DK673" s="26"/>
      <c r="DL673" s="26"/>
      <c r="DM673" s="26"/>
      <c r="DN673" s="26"/>
      <c r="DO673" s="26"/>
      <c r="DP673" s="26"/>
      <c r="DQ673" s="26"/>
      <c r="DR673" s="26"/>
      <c r="DS673" s="26"/>
      <c r="DT673" s="26"/>
      <c r="DU673" s="26"/>
      <c r="DV673" s="26"/>
      <c r="DW673" s="26"/>
      <c r="DX673" s="26"/>
      <c r="DY673" s="26"/>
      <c r="DZ673" s="26"/>
      <c r="EA673" s="26"/>
      <c r="EB673" s="26"/>
      <c r="EC673" s="26"/>
      <c r="ED673" s="26"/>
      <c r="EE673" s="26"/>
      <c r="EF673" s="26"/>
      <c r="EG673" s="26"/>
      <c r="EH673" s="26"/>
      <c r="EI673" s="26"/>
      <c r="EJ673" s="26"/>
      <c r="EK673" s="26"/>
      <c r="EL673" s="26"/>
      <c r="EM673" s="26"/>
      <c r="EN673" s="26"/>
      <c r="EO673" s="26"/>
      <c r="EP673" s="26"/>
      <c r="EQ673" s="112"/>
      <c r="ER673" s="112"/>
      <c r="ES673" s="112"/>
      <c r="ET673" s="112"/>
      <c r="EU673" s="112"/>
      <c r="EV673" s="112"/>
      <c r="EW673" s="112"/>
      <c r="EX673" s="112"/>
      <c r="EY673" s="112"/>
      <c r="EZ673" s="112"/>
      <c r="FA673" s="112"/>
      <c r="FB673" s="112"/>
      <c r="FC673" s="112"/>
      <c r="FD673" s="112"/>
      <c r="FE673" s="112"/>
      <c r="FF673" s="112"/>
      <c r="FG673" s="112"/>
      <c r="FH673" s="112"/>
      <c r="FI673" s="112"/>
      <c r="FJ673" s="112"/>
      <c r="FK673" s="112"/>
      <c r="FL673" s="112"/>
      <c r="FM673" s="112"/>
      <c r="FN673" s="112"/>
      <c r="FO673" s="112"/>
      <c r="FP673" s="112"/>
      <c r="FQ673" s="112"/>
      <c r="FR673" s="112"/>
      <c r="FS673" s="112"/>
      <c r="FT673" s="112"/>
      <c r="FU673" s="112"/>
      <c r="FV673" s="112"/>
      <c r="FW673" s="112"/>
      <c r="FX673" s="112"/>
      <c r="FY673" s="112"/>
      <c r="FZ673" s="112"/>
      <c r="GA673" s="112"/>
      <c r="GB673" s="112"/>
      <c r="GC673" s="112"/>
      <c r="GD673" s="112"/>
      <c r="GE673" s="112"/>
      <c r="GF673" s="112"/>
      <c r="GG673" s="112"/>
      <c r="GH673" s="112"/>
      <c r="GI673" s="112"/>
      <c r="GJ673" s="112"/>
      <c r="GK673" s="112"/>
      <c r="GL673" s="112"/>
      <c r="GM673" s="112"/>
      <c r="GN673" s="112"/>
      <c r="GO673" s="112"/>
      <c r="GP673" s="112"/>
      <c r="GQ673" s="112"/>
      <c r="GR673" s="112"/>
      <c r="GS673" s="112"/>
      <c r="GT673" s="112"/>
      <c r="GU673" s="112"/>
      <c r="GV673" s="112"/>
      <c r="GW673" s="112"/>
      <c r="GX673" s="112"/>
      <c r="GY673" s="112"/>
      <c r="GZ673" s="112"/>
      <c r="HA673" s="112"/>
      <c r="HB673" s="112"/>
      <c r="HC673" s="112"/>
      <c r="HD673" s="112"/>
      <c r="HE673" s="112"/>
      <c r="HF673" s="112"/>
      <c r="HG673" s="112"/>
      <c r="HH673" s="112"/>
      <c r="HI673" s="112"/>
      <c r="HJ673" s="112"/>
      <c r="HK673" s="112"/>
      <c r="HL673" s="112"/>
      <c r="HM673" s="112"/>
      <c r="HN673" s="112"/>
      <c r="HO673" s="112"/>
      <c r="HP673" s="112"/>
      <c r="HQ673" s="112"/>
      <c r="HR673" s="112"/>
      <c r="HS673" s="112"/>
      <c r="HT673" s="112"/>
      <c r="HU673" s="112"/>
      <c r="HV673" s="112"/>
      <c r="HW673" s="112"/>
      <c r="HX673" s="112"/>
      <c r="HY673" s="112"/>
      <c r="HZ673" s="112"/>
      <c r="IA673" s="112"/>
      <c r="IB673" s="112"/>
      <c r="IC673" s="112"/>
      <c r="ID673" s="112"/>
      <c r="IE673" s="112"/>
      <c r="IF673" s="112"/>
      <c r="IG673" s="112"/>
      <c r="IH673" s="112"/>
      <c r="II673" s="112"/>
      <c r="IJ673" s="112"/>
      <c r="IK673" s="112"/>
      <c r="IL673" s="112"/>
      <c r="IM673" s="112"/>
      <c r="IN673" s="112"/>
      <c r="IO673" s="112"/>
      <c r="IP673" s="112"/>
      <c r="IQ673" s="112"/>
      <c r="IR673" s="112"/>
      <c r="IS673" s="112"/>
      <c r="IT673" s="112"/>
      <c r="IU673" s="112"/>
      <c r="IV673" s="112"/>
      <c r="IW673" s="112"/>
      <c r="IX673" s="112"/>
      <c r="IY673" s="112"/>
      <c r="IZ673" s="112"/>
      <c r="JA673" s="112"/>
      <c r="JB673" s="112"/>
      <c r="JC673" s="112"/>
      <c r="JD673" s="112"/>
      <c r="JE673" s="112"/>
      <c r="JF673" s="112"/>
      <c r="JG673" s="112"/>
      <c r="JH673" s="112"/>
      <c r="JI673" s="112"/>
      <c r="JJ673" s="112"/>
      <c r="JK673" s="112"/>
      <c r="JL673" s="112"/>
      <c r="JM673" s="112"/>
      <c r="JN673" s="112"/>
      <c r="JO673" s="112"/>
      <c r="JP673" s="112"/>
      <c r="JQ673" s="112"/>
      <c r="JR673" s="112"/>
      <c r="JS673" s="112"/>
      <c r="JT673" s="112"/>
      <c r="JU673" s="112"/>
      <c r="JV673" s="112"/>
      <c r="JW673" s="112"/>
      <c r="JX673" s="112"/>
      <c r="JY673" s="112"/>
      <c r="JZ673" s="112"/>
      <c r="KA673" s="112"/>
      <c r="KB673" s="112"/>
      <c r="KC673" s="112"/>
      <c r="KD673" s="112"/>
      <c r="KE673" s="112"/>
      <c r="KF673" s="112"/>
      <c r="KG673" s="112"/>
      <c r="KH673" s="112"/>
      <c r="KI673" s="112"/>
      <c r="KJ673" s="112"/>
      <c r="KK673" s="112"/>
      <c r="KL673" s="112"/>
      <c r="KM673" s="112"/>
      <c r="KN673" s="112"/>
      <c r="KO673" s="112"/>
      <c r="KP673" s="112"/>
      <c r="KQ673" s="112"/>
      <c r="KR673" s="112"/>
      <c r="KS673" s="112"/>
      <c r="KT673" s="112"/>
      <c r="KU673" s="112"/>
      <c r="KV673" s="112"/>
      <c r="KW673" s="112"/>
      <c r="KX673" s="112"/>
      <c r="KY673" s="112"/>
      <c r="KZ673" s="112"/>
      <c r="LA673" s="112"/>
      <c r="LB673" s="112"/>
      <c r="LC673" s="112"/>
      <c r="LD673" s="112"/>
      <c r="LE673" s="112"/>
      <c r="LF673" s="112"/>
      <c r="LG673" s="112"/>
      <c r="LH673" s="112"/>
      <c r="LI673" s="112"/>
      <c r="LJ673" s="112"/>
      <c r="LK673" s="112"/>
      <c r="LL673" s="112"/>
      <c r="LM673" s="112"/>
      <c r="LN673" s="112"/>
      <c r="LO673" s="112"/>
      <c r="LP673" s="112"/>
      <c r="LQ673" s="112"/>
      <c r="LR673" s="112"/>
      <c r="LS673" s="112"/>
      <c r="LT673" s="112"/>
      <c r="LU673" s="112"/>
      <c r="LV673" s="112"/>
      <c r="LW673" s="112"/>
      <c r="LX673" s="112"/>
      <c r="LY673" s="112"/>
      <c r="LZ673" s="112"/>
      <c r="MA673" s="112"/>
      <c r="MB673" s="112"/>
      <c r="MC673" s="112"/>
      <c r="MD673" s="112"/>
      <c r="ME673" s="112"/>
      <c r="MF673" s="112"/>
      <c r="MG673" s="112"/>
      <c r="MH673" s="112"/>
      <c r="MI673" s="112"/>
      <c r="MJ673" s="112"/>
      <c r="MK673" s="112"/>
      <c r="ML673" s="112"/>
      <c r="MM673" s="112"/>
      <c r="MN673" s="112"/>
      <c r="MO673" s="112"/>
      <c r="MP673" s="112"/>
      <c r="MQ673" s="112"/>
      <c r="MR673" s="112"/>
      <c r="MS673" s="112"/>
      <c r="MT673" s="112"/>
      <c r="MU673" s="112"/>
      <c r="MV673" s="112"/>
      <c r="MW673" s="112"/>
      <c r="MX673" s="112"/>
      <c r="MY673" s="112"/>
      <c r="MZ673" s="112"/>
      <c r="NA673" s="112"/>
      <c r="NB673" s="112"/>
      <c r="NC673" s="112"/>
      <c r="ND673" s="112"/>
      <c r="NE673" s="112"/>
      <c r="NF673" s="112"/>
      <c r="NG673" s="112"/>
      <c r="NH673" s="112"/>
      <c r="NI673" s="112"/>
      <c r="NJ673" s="112"/>
      <c r="NK673" s="112"/>
      <c r="NL673" s="112"/>
      <c r="NM673" s="112"/>
      <c r="NN673" s="112"/>
      <c r="NO673" s="112"/>
      <c r="NP673" s="112"/>
      <c r="NQ673" s="112"/>
      <c r="NR673" s="112"/>
      <c r="NS673" s="112"/>
      <c r="NT673" s="112"/>
      <c r="NU673" s="112"/>
      <c r="NV673" s="112"/>
      <c r="NW673" s="112"/>
      <c r="NX673" s="112"/>
      <c r="NY673" s="112"/>
      <c r="NZ673" s="112"/>
      <c r="OA673" s="112"/>
      <c r="OB673" s="112"/>
      <c r="OC673" s="112"/>
      <c r="OD673" s="112"/>
      <c r="OE673" s="112"/>
      <c r="OF673" s="112"/>
      <c r="OG673" s="112"/>
      <c r="OH673" s="112"/>
      <c r="OI673" s="112"/>
      <c r="OJ673" s="112"/>
      <c r="OK673" s="112"/>
      <c r="OL673" s="112"/>
      <c r="OM673" s="112"/>
      <c r="ON673" s="112"/>
      <c r="OO673" s="112"/>
      <c r="OP673" s="112"/>
      <c r="OQ673" s="112"/>
      <c r="OR673" s="112"/>
      <c r="OS673" s="112"/>
      <c r="OT673" s="112"/>
      <c r="OU673" s="112"/>
      <c r="OV673" s="112"/>
      <c r="OW673" s="112"/>
      <c r="OX673" s="112"/>
      <c r="OY673" s="112"/>
      <c r="OZ673" s="112"/>
      <c r="PA673" s="112"/>
      <c r="PB673" s="112"/>
      <c r="PC673" s="112"/>
      <c r="PD673" s="112"/>
      <c r="PE673" s="112"/>
      <c r="PF673" s="112"/>
      <c r="PG673" s="112"/>
      <c r="PH673" s="112"/>
      <c r="PI673" s="112"/>
      <c r="PJ673" s="112"/>
      <c r="PK673" s="112"/>
      <c r="PL673" s="112"/>
      <c r="PM673" s="112"/>
      <c r="PN673" s="112"/>
      <c r="PO673" s="112"/>
      <c r="PP673" s="112"/>
      <c r="PQ673" s="112"/>
      <c r="PR673" s="112"/>
      <c r="PS673" s="112"/>
      <c r="PT673" s="112"/>
      <c r="PU673" s="112"/>
      <c r="PV673" s="112"/>
      <c r="PW673" s="112"/>
      <c r="PX673" s="112"/>
      <c r="PY673" s="112"/>
      <c r="PZ673" s="112"/>
      <c r="QA673" s="112"/>
      <c r="QB673" s="112"/>
      <c r="QC673" s="112"/>
      <c r="QD673" s="112"/>
      <c r="QE673" s="112"/>
      <c r="QF673" s="112"/>
      <c r="QG673" s="112"/>
      <c r="QH673" s="112"/>
      <c r="QI673" s="112"/>
      <c r="QJ673" s="112"/>
      <c r="QK673" s="112"/>
      <c r="QL673" s="112"/>
      <c r="QM673" s="112"/>
      <c r="QN673" s="112"/>
      <c r="QO673" s="112"/>
      <c r="QP673" s="112"/>
      <c r="QQ673" s="112"/>
      <c r="QR673" s="112"/>
      <c r="QS673" s="112"/>
      <c r="QT673" s="112"/>
      <c r="QU673" s="112"/>
      <c r="QV673" s="112"/>
      <c r="QW673" s="112"/>
      <c r="QX673" s="112"/>
      <c r="QY673" s="112"/>
      <c r="QZ673" s="112"/>
      <c r="RA673" s="112"/>
      <c r="RB673" s="112"/>
      <c r="RC673" s="112"/>
      <c r="RD673" s="112"/>
      <c r="RE673" s="112"/>
      <c r="RF673" s="112"/>
      <c r="RG673" s="112"/>
      <c r="RH673" s="112"/>
      <c r="RI673" s="112"/>
      <c r="RJ673" s="112"/>
      <c r="RK673" s="112"/>
      <c r="RL673" s="112"/>
      <c r="RM673" s="112"/>
      <c r="RN673" s="112"/>
      <c r="RO673" s="112"/>
      <c r="RP673" s="112"/>
      <c r="RQ673" s="112"/>
      <c r="RR673" s="112"/>
      <c r="RS673" s="112"/>
      <c r="RT673" s="112"/>
      <c r="RU673" s="112"/>
      <c r="RV673" s="112"/>
      <c r="RW673" s="112"/>
      <c r="RX673" s="112"/>
      <c r="RY673" s="112"/>
      <c r="RZ673" s="112"/>
      <c r="SA673" s="112"/>
      <c r="SB673" s="112"/>
      <c r="SC673" s="112"/>
      <c r="SD673" s="112"/>
      <c r="SE673" s="112"/>
      <c r="SF673" s="112"/>
      <c r="SG673" s="112"/>
      <c r="SH673" s="112"/>
      <c r="SI673" s="112"/>
      <c r="SJ673" s="112"/>
      <c r="SK673" s="112"/>
      <c r="SL673" s="112"/>
      <c r="SM673" s="112"/>
      <c r="SN673" s="112"/>
      <c r="SO673" s="112"/>
      <c r="SP673" s="112"/>
      <c r="SQ673" s="112"/>
      <c r="SR673" s="112"/>
      <c r="SS673" s="112"/>
      <c r="ST673" s="112"/>
      <c r="SU673" s="112"/>
      <c r="SV673" s="112"/>
      <c r="SW673" s="112"/>
      <c r="SX673" s="112"/>
      <c r="SY673" s="112"/>
      <c r="SZ673" s="112"/>
      <c r="TA673" s="112"/>
      <c r="TB673" s="112"/>
      <c r="TC673" s="112"/>
      <c r="TD673" s="112"/>
      <c r="TE673" s="112"/>
      <c r="TF673" s="112"/>
      <c r="TG673" s="112"/>
      <c r="TH673" s="112"/>
      <c r="TI673" s="112"/>
      <c r="TJ673" s="112"/>
      <c r="TK673" s="112"/>
      <c r="TL673" s="112"/>
      <c r="TM673" s="112"/>
      <c r="TN673" s="112"/>
      <c r="TO673" s="112"/>
      <c r="TP673" s="112"/>
      <c r="TQ673" s="112"/>
      <c r="TR673" s="112"/>
      <c r="TS673" s="112"/>
      <c r="TT673" s="112"/>
      <c r="TU673" s="112"/>
      <c r="TV673" s="112"/>
      <c r="TW673" s="112"/>
      <c r="TX673" s="112"/>
      <c r="TY673" s="112"/>
      <c r="TZ673" s="112"/>
      <c r="UA673" s="112"/>
      <c r="UB673" s="112"/>
      <c r="UC673" s="112"/>
      <c r="UD673" s="112"/>
      <c r="UE673" s="112"/>
      <c r="UF673" s="112"/>
      <c r="UG673" s="112"/>
      <c r="UH673" s="112"/>
      <c r="UI673" s="112"/>
      <c r="UJ673" s="112"/>
      <c r="UK673" s="112"/>
      <c r="UL673" s="112"/>
      <c r="UM673" s="112"/>
      <c r="UN673" s="112"/>
      <c r="UO673" s="112"/>
      <c r="UP673" s="112"/>
      <c r="UQ673" s="112"/>
      <c r="UR673" s="112"/>
      <c r="US673" s="112"/>
      <c r="UT673" s="112"/>
      <c r="UU673" s="112"/>
      <c r="UV673" s="112"/>
      <c r="UW673" s="112"/>
      <c r="UX673" s="112"/>
      <c r="UY673" s="112"/>
      <c r="UZ673" s="112"/>
      <c r="VA673" s="112"/>
      <c r="VB673" s="112"/>
      <c r="VC673" s="112"/>
      <c r="VD673" s="112"/>
      <c r="VE673" s="112"/>
      <c r="VF673" s="112"/>
      <c r="VG673" s="112"/>
      <c r="VH673" s="112"/>
      <c r="VI673" s="112"/>
      <c r="VJ673" s="112"/>
      <c r="VK673" s="112"/>
      <c r="VL673" s="112"/>
      <c r="VM673" s="112"/>
      <c r="VN673" s="112"/>
      <c r="VO673" s="112"/>
      <c r="VP673" s="112"/>
      <c r="VQ673" s="112"/>
      <c r="VR673" s="112"/>
      <c r="VS673" s="112"/>
      <c r="VT673" s="112"/>
      <c r="VU673" s="112"/>
      <c r="VV673" s="112"/>
      <c r="VW673" s="112"/>
      <c r="VX673" s="112"/>
      <c r="VY673" s="112"/>
      <c r="VZ673" s="112"/>
      <c r="WA673" s="112"/>
      <c r="WB673" s="112"/>
      <c r="WC673" s="112"/>
      <c r="WD673" s="112"/>
      <c r="WE673" s="112"/>
      <c r="WF673" s="112"/>
      <c r="WG673" s="112"/>
      <c r="WH673" s="112"/>
      <c r="WI673" s="112"/>
      <c r="WJ673" s="112"/>
      <c r="WK673" s="112"/>
      <c r="WL673" s="112"/>
      <c r="WM673" s="112"/>
      <c r="WN673" s="112"/>
      <c r="WO673" s="112"/>
      <c r="WP673" s="112"/>
      <c r="WQ673" s="112"/>
      <c r="WR673" s="112"/>
      <c r="WS673" s="112"/>
      <c r="WT673" s="112"/>
      <c r="WU673" s="112"/>
      <c r="WV673" s="112"/>
      <c r="WW673" s="112"/>
      <c r="WX673" s="112"/>
      <c r="WY673" s="112"/>
      <c r="WZ673" s="112"/>
      <c r="XA673" s="112"/>
      <c r="XB673" s="112"/>
      <c r="XC673" s="112"/>
      <c r="XD673" s="112"/>
      <c r="XE673" s="112"/>
      <c r="XF673" s="112"/>
      <c r="XG673" s="112"/>
      <c r="XH673" s="112"/>
      <c r="XI673" s="112"/>
      <c r="XJ673" s="112"/>
      <c r="XK673" s="112"/>
      <c r="XL673" s="112"/>
      <c r="XM673" s="112"/>
      <c r="XN673" s="112"/>
      <c r="XO673" s="112"/>
      <c r="XP673" s="112"/>
      <c r="XQ673" s="112"/>
      <c r="XR673" s="112"/>
      <c r="XS673" s="112"/>
      <c r="XT673" s="112"/>
      <c r="XU673" s="112"/>
      <c r="XV673" s="112"/>
      <c r="XW673" s="112"/>
      <c r="XX673" s="112"/>
      <c r="XY673" s="112"/>
      <c r="XZ673" s="112"/>
      <c r="YA673" s="112"/>
      <c r="YB673" s="112"/>
      <c r="YC673" s="112"/>
      <c r="YD673" s="112"/>
      <c r="YE673" s="112"/>
      <c r="YF673" s="112"/>
      <c r="YG673" s="112"/>
      <c r="YH673" s="112"/>
      <c r="YI673" s="112"/>
      <c r="YJ673" s="112"/>
      <c r="YK673" s="112"/>
      <c r="YL673" s="112"/>
      <c r="YM673" s="112"/>
      <c r="YN673" s="112"/>
      <c r="YO673" s="112"/>
      <c r="YP673" s="112"/>
      <c r="YQ673" s="112"/>
      <c r="YR673" s="112"/>
      <c r="YS673" s="112"/>
      <c r="YT673" s="112"/>
      <c r="YU673" s="112"/>
      <c r="YV673" s="112"/>
      <c r="YW673" s="112"/>
      <c r="YX673" s="112"/>
      <c r="YY673" s="112"/>
      <c r="YZ673" s="112"/>
      <c r="ZA673" s="112"/>
      <c r="ZB673" s="112"/>
      <c r="ZC673" s="112"/>
      <c r="ZD673" s="112"/>
      <c r="ZE673" s="112"/>
      <c r="ZF673" s="112"/>
      <c r="ZG673" s="112"/>
      <c r="ZH673" s="112"/>
      <c r="ZI673" s="112"/>
      <c r="ZJ673" s="112"/>
      <c r="ZK673" s="112"/>
      <c r="ZL673" s="112"/>
      <c r="ZM673" s="112"/>
      <c r="ZN673" s="112"/>
      <c r="ZO673" s="112"/>
      <c r="ZP673" s="112"/>
      <c r="ZQ673" s="112"/>
      <c r="ZR673" s="112"/>
      <c r="ZS673" s="112"/>
      <c r="ZT673" s="112"/>
      <c r="ZU673" s="112"/>
      <c r="ZV673" s="112"/>
      <c r="ZW673" s="112"/>
      <c r="ZX673" s="112"/>
      <c r="ZY673" s="112"/>
      <c r="ZZ673" s="112"/>
      <c r="AAA673" s="112"/>
      <c r="AAB673" s="112"/>
      <c r="AAC673" s="112"/>
      <c r="AAD673" s="112"/>
      <c r="AAE673" s="112"/>
      <c r="AAF673" s="112"/>
      <c r="AAG673" s="112"/>
      <c r="AAH673" s="112"/>
      <c r="AAI673" s="112"/>
      <c r="AAJ673" s="112"/>
      <c r="AAK673" s="112"/>
      <c r="AAL673" s="112"/>
      <c r="AAM673" s="112"/>
      <c r="AAN673" s="112"/>
      <c r="AAO673" s="112"/>
      <c r="AAP673" s="112"/>
      <c r="AAQ673" s="112"/>
      <c r="AAR673" s="112"/>
      <c r="AAS673" s="112"/>
      <c r="AAT673" s="112"/>
      <c r="AAU673" s="112"/>
      <c r="AAV673" s="112"/>
      <c r="AAW673" s="112"/>
      <c r="AAX673" s="112"/>
      <c r="AAY673" s="112"/>
      <c r="AAZ673" s="112"/>
      <c r="ABA673" s="112"/>
      <c r="ABB673" s="112"/>
      <c r="ABC673" s="112"/>
      <c r="ABD673" s="112"/>
      <c r="ABE673" s="112"/>
      <c r="ABF673" s="112"/>
      <c r="ABG673" s="112"/>
      <c r="ABH673" s="112"/>
      <c r="ABI673" s="112"/>
      <c r="ABJ673" s="112"/>
      <c r="ABK673" s="112"/>
      <c r="ABL673" s="112"/>
      <c r="ABM673" s="112"/>
      <c r="ABN673" s="112"/>
      <c r="ABO673" s="112"/>
      <c r="ABP673" s="112"/>
      <c r="ABQ673" s="112"/>
      <c r="ABR673" s="112"/>
      <c r="ABS673" s="112"/>
      <c r="ABT673" s="112"/>
      <c r="ABU673" s="112"/>
      <c r="ABV673" s="112"/>
      <c r="ABW673" s="112"/>
      <c r="ABX673" s="112"/>
      <c r="ABY673" s="112"/>
      <c r="ABZ673" s="112"/>
      <c r="ACA673" s="112"/>
      <c r="ACB673" s="112"/>
      <c r="ACC673" s="112"/>
      <c r="ACD673" s="112"/>
      <c r="ACE673" s="112"/>
      <c r="ACF673" s="112"/>
      <c r="ACG673" s="112"/>
      <c r="ACH673" s="112"/>
      <c r="ACI673" s="112"/>
      <c r="ACJ673" s="112"/>
      <c r="ACK673" s="112"/>
      <c r="ACL673" s="112"/>
      <c r="ACM673" s="112"/>
      <c r="ACN673" s="112"/>
      <c r="ACO673" s="112"/>
      <c r="ACP673" s="112"/>
      <c r="ACQ673" s="112"/>
      <c r="ACR673" s="112"/>
      <c r="ACS673" s="112"/>
      <c r="ACT673" s="112"/>
      <c r="ACU673" s="112"/>
      <c r="ACV673" s="112"/>
      <c r="ACW673" s="112"/>
      <c r="ACX673" s="112"/>
      <c r="ACY673" s="112"/>
      <c r="ACZ673" s="112"/>
      <c r="ADA673" s="112"/>
      <c r="ADB673" s="112"/>
      <c r="ADC673" s="112"/>
      <c r="ADD673" s="112"/>
      <c r="ADE673" s="112"/>
      <c r="ADF673" s="112"/>
      <c r="ADG673" s="112"/>
      <c r="ADH673" s="112"/>
      <c r="ADI673" s="112"/>
      <c r="ADJ673" s="112"/>
      <c r="ADK673" s="112"/>
      <c r="ADL673" s="112"/>
      <c r="ADM673" s="112"/>
      <c r="ADN673" s="112"/>
      <c r="ADO673" s="112"/>
      <c r="ADP673" s="112"/>
      <c r="ADQ673" s="112"/>
      <c r="ADR673" s="112"/>
      <c r="ADS673" s="112"/>
      <c r="ADT673" s="112"/>
      <c r="ADU673" s="112"/>
      <c r="ADV673" s="112"/>
      <c r="ADW673" s="112"/>
      <c r="ADX673" s="112"/>
      <c r="ADY673" s="112"/>
      <c r="ADZ673" s="112"/>
      <c r="AEA673" s="112"/>
      <c r="AEB673" s="112"/>
      <c r="AEC673" s="112"/>
      <c r="AED673" s="112"/>
      <c r="AEE673" s="112"/>
      <c r="AEF673" s="112"/>
      <c r="AEG673" s="112"/>
      <c r="AEH673" s="112"/>
      <c r="AEI673" s="112"/>
      <c r="AEJ673" s="112"/>
      <c r="AEK673" s="112"/>
      <c r="AEL673" s="112"/>
      <c r="AEM673" s="112"/>
      <c r="AEN673" s="112"/>
      <c r="AEO673" s="112"/>
      <c r="AEP673" s="112"/>
      <c r="AEQ673" s="112"/>
      <c r="AER673" s="112"/>
      <c r="AES673" s="112"/>
      <c r="AET673" s="112"/>
      <c r="AEU673" s="112"/>
      <c r="AEV673" s="112"/>
      <c r="AEW673" s="112"/>
      <c r="AEX673" s="112"/>
      <c r="AEY673" s="112"/>
      <c r="AEZ673" s="112"/>
      <c r="AFA673" s="112"/>
      <c r="AFB673" s="112"/>
      <c r="AFC673" s="112"/>
      <c r="AFD673" s="112"/>
      <c r="AFE673" s="112"/>
      <c r="AFF673" s="112"/>
      <c r="AFG673" s="112"/>
      <c r="AFH673" s="112"/>
      <c r="AFI673" s="112"/>
      <c r="AFJ673" s="112"/>
      <c r="AFK673" s="112"/>
      <c r="AFL673" s="112"/>
      <c r="AFM673" s="112"/>
      <c r="AFN673" s="112"/>
      <c r="AFO673" s="112"/>
      <c r="AFP673" s="112"/>
      <c r="AFQ673" s="112"/>
      <c r="AFR673" s="112"/>
      <c r="AFS673" s="112"/>
      <c r="AFT673" s="112"/>
      <c r="AFU673" s="112"/>
      <c r="AFV673" s="112"/>
      <c r="AFW673" s="112"/>
      <c r="AFX673" s="112"/>
      <c r="AFY673" s="112"/>
      <c r="AFZ673" s="112"/>
      <c r="AGA673" s="112"/>
      <c r="AGB673" s="112"/>
      <c r="AGC673" s="112"/>
      <c r="AGD673" s="112"/>
      <c r="AGE673" s="112"/>
      <c r="AGF673" s="112"/>
      <c r="AGG673" s="112"/>
      <c r="AGH673" s="112"/>
      <c r="AGI673" s="112"/>
      <c r="AGJ673" s="112"/>
      <c r="AGK673" s="112"/>
      <c r="AGL673" s="112"/>
      <c r="AGM673" s="112"/>
      <c r="AGN673" s="112"/>
      <c r="AGO673" s="112"/>
      <c r="AGP673" s="112"/>
      <c r="AGQ673" s="112"/>
      <c r="AGR673" s="112"/>
      <c r="AGS673" s="112"/>
      <c r="AGT673" s="112"/>
      <c r="AGU673" s="112"/>
      <c r="AGV673" s="112"/>
      <c r="AGW673" s="112"/>
      <c r="AGX673" s="112"/>
      <c r="AGY673" s="112"/>
      <c r="AGZ673" s="112"/>
      <c r="AHA673" s="112"/>
      <c r="AHB673" s="112"/>
      <c r="AHC673" s="112"/>
      <c r="AHD673" s="112"/>
      <c r="AHE673" s="112"/>
      <c r="AHF673" s="112"/>
      <c r="AHG673" s="112"/>
      <c r="AHH673" s="112"/>
      <c r="AHI673" s="112"/>
      <c r="AHJ673" s="112"/>
      <c r="AHK673" s="112"/>
      <c r="AHL673" s="112"/>
      <c r="AHM673" s="112"/>
      <c r="AHN673" s="112"/>
      <c r="AHO673" s="112"/>
      <c r="AHP673" s="112"/>
      <c r="AHQ673" s="112"/>
      <c r="AHR673" s="112"/>
      <c r="AHS673" s="112"/>
      <c r="AHT673" s="112"/>
      <c r="AHU673" s="112"/>
      <c r="AHV673" s="112"/>
      <c r="AHW673" s="112"/>
      <c r="AHX673" s="112"/>
      <c r="AHY673" s="112"/>
      <c r="AHZ673" s="112"/>
      <c r="AIA673" s="112"/>
      <c r="AIB673" s="112"/>
      <c r="AIC673" s="112"/>
      <c r="AID673" s="112"/>
      <c r="AIE673" s="112"/>
      <c r="AIF673" s="112"/>
      <c r="AIG673" s="112"/>
      <c r="AIH673" s="112"/>
      <c r="AII673" s="112"/>
      <c r="AIJ673" s="112"/>
      <c r="AIK673" s="112"/>
      <c r="AIL673" s="112"/>
      <c r="AIM673" s="112"/>
      <c r="AIN673" s="112"/>
      <c r="AIO673" s="112"/>
      <c r="AIP673" s="112"/>
      <c r="AIQ673" s="112"/>
      <c r="AIR673" s="112"/>
      <c r="AIS673" s="112"/>
      <c r="AIT673" s="112"/>
      <c r="AIU673" s="112"/>
      <c r="AIV673" s="112"/>
      <c r="AIW673" s="112"/>
      <c r="AIX673" s="112"/>
      <c r="AIY673" s="112"/>
      <c r="AIZ673" s="112"/>
      <c r="AJA673" s="112"/>
      <c r="AJB673" s="112"/>
      <c r="AJC673" s="112"/>
      <c r="AJD673" s="112"/>
      <c r="AJE673" s="112"/>
      <c r="AJF673" s="112"/>
      <c r="AJG673" s="112"/>
      <c r="AJH673" s="112"/>
      <c r="AJI673" s="112"/>
      <c r="AJJ673" s="112"/>
      <c r="AJK673" s="112"/>
      <c r="AJL673" s="112"/>
      <c r="AJM673" s="112"/>
      <c r="AJN673" s="112"/>
      <c r="AJO673" s="112"/>
      <c r="AJP673" s="112"/>
      <c r="AJQ673" s="112"/>
      <c r="AJR673" s="112"/>
      <c r="AJS673" s="112"/>
      <c r="AJT673" s="112"/>
      <c r="AJU673" s="112"/>
      <c r="AJV673" s="112"/>
      <c r="AJW673" s="112"/>
      <c r="AJX673" s="112"/>
      <c r="AJY673" s="112"/>
      <c r="AJZ673" s="112"/>
      <c r="AKA673" s="112"/>
      <c r="AKB673" s="112"/>
      <c r="AKC673" s="112"/>
      <c r="AKD673" s="112"/>
      <c r="AKE673" s="112"/>
      <c r="AKF673" s="112"/>
      <c r="AKG673" s="112"/>
      <c r="AKH673" s="112"/>
      <c r="AKI673" s="112"/>
      <c r="AKJ673" s="112"/>
      <c r="AKK673" s="112"/>
      <c r="AKL673" s="112"/>
      <c r="AKM673" s="112"/>
      <c r="AKN673" s="112"/>
      <c r="AKO673" s="112"/>
      <c r="AKP673" s="112"/>
      <c r="AKQ673" s="112"/>
      <c r="AKR673" s="112"/>
      <c r="AKS673" s="112"/>
      <c r="AKT673" s="112"/>
      <c r="AKU673" s="112"/>
      <c r="AKV673" s="112"/>
      <c r="AKW673" s="112"/>
      <c r="AKX673" s="112"/>
      <c r="AKY673" s="112"/>
      <c r="AKZ673" s="112"/>
      <c r="ALA673" s="112"/>
      <c r="ALB673" s="112"/>
      <c r="ALC673" s="112"/>
      <c r="ALD673" s="112"/>
      <c r="ALE673" s="112"/>
      <c r="ALF673" s="112"/>
      <c r="ALG673" s="112"/>
      <c r="ALH673" s="112"/>
      <c r="ALI673" s="112"/>
      <c r="ALJ673" s="112"/>
      <c r="ALK673" s="112"/>
      <c r="ALL673" s="112"/>
      <c r="ALM673" s="112"/>
      <c r="ALN673" s="112"/>
      <c r="ALO673" s="112"/>
      <c r="ALP673" s="112"/>
      <c r="ALQ673" s="112"/>
      <c r="ALR673" s="112"/>
      <c r="ALS673" s="112"/>
      <c r="ALT673" s="112"/>
      <c r="ALU673" s="112"/>
      <c r="ALV673" s="112"/>
      <c r="ALW673" s="112"/>
      <c r="ALX673" s="112"/>
      <c r="ALY673" s="112"/>
      <c r="ALZ673" s="112"/>
      <c r="AMA673" s="112"/>
      <c r="AMB673" s="112"/>
      <c r="AMC673" s="112"/>
      <c r="AMD673" s="112"/>
      <c r="AME673" s="112"/>
      <c r="AMF673" s="112"/>
      <c r="AMG673" s="112"/>
      <c r="AMH673" s="112"/>
      <c r="AMI673" s="112"/>
      <c r="AMJ673" s="112"/>
      <c r="AMK673" s="112"/>
      <c r="AML673" s="112"/>
      <c r="AMM673" s="112"/>
      <c r="AMN673" s="112"/>
      <c r="AMO673" s="112"/>
      <c r="AMP673" s="112"/>
      <c r="AMQ673" s="112"/>
      <c r="AMR673" s="112"/>
      <c r="AMS673" s="112"/>
      <c r="AMT673" s="112"/>
      <c r="AMU673" s="112"/>
      <c r="AMV673" s="112"/>
      <c r="AMW673" s="112"/>
      <c r="AMX673" s="112"/>
      <c r="AMY673" s="112"/>
      <c r="AMZ673" s="112"/>
      <c r="ANA673" s="112"/>
      <c r="ANB673" s="112"/>
      <c r="ANC673" s="112"/>
      <c r="AND673" s="112"/>
      <c r="ANE673" s="112"/>
      <c r="ANF673" s="112"/>
      <c r="ANG673" s="112"/>
      <c r="ANH673" s="112"/>
      <c r="ANI673" s="112"/>
      <c r="ANJ673" s="112"/>
      <c r="ANK673" s="112"/>
      <c r="ANL673" s="112"/>
      <c r="ANM673" s="112"/>
      <c r="ANN673" s="112"/>
      <c r="ANO673" s="112"/>
      <c r="ANP673" s="112"/>
      <c r="ANQ673" s="112"/>
      <c r="ANR673" s="112"/>
      <c r="ANS673" s="112"/>
      <c r="ANT673" s="112"/>
      <c r="ANU673" s="112"/>
      <c r="ANV673" s="112"/>
      <c r="ANW673" s="112"/>
      <c r="ANX673" s="112"/>
      <c r="ANY673" s="112"/>
      <c r="ANZ673" s="112"/>
      <c r="AOA673" s="112"/>
      <c r="AOB673" s="112"/>
      <c r="AOC673" s="112"/>
      <c r="AOD673" s="112"/>
      <c r="AOE673" s="112"/>
      <c r="AOF673" s="112"/>
      <c r="AOG673" s="112"/>
      <c r="AOH673" s="112"/>
      <c r="AOI673" s="112"/>
      <c r="AOJ673" s="112"/>
      <c r="AOK673" s="112"/>
      <c r="AOL673" s="112"/>
      <c r="AOM673" s="112"/>
      <c r="AON673" s="112"/>
      <c r="AOO673" s="112"/>
      <c r="AOP673" s="112"/>
      <c r="AOQ673" s="112"/>
      <c r="AOR673" s="112"/>
      <c r="AOS673" s="112"/>
      <c r="AOT673" s="112"/>
      <c r="AOU673" s="112"/>
      <c r="AOV673" s="112"/>
      <c r="AOW673" s="112"/>
      <c r="AOX673" s="112"/>
      <c r="AOY673" s="112"/>
      <c r="AOZ673" s="112"/>
      <c r="APA673" s="112"/>
      <c r="APB673" s="112"/>
      <c r="APC673" s="112"/>
      <c r="APD673" s="112"/>
      <c r="APE673" s="112"/>
      <c r="APF673" s="112"/>
      <c r="APG673" s="112"/>
      <c r="APH673" s="112"/>
      <c r="API673" s="112"/>
      <c r="APJ673" s="112"/>
      <c r="APK673" s="112"/>
      <c r="APL673" s="112"/>
      <c r="APM673" s="112"/>
      <c r="APN673" s="112"/>
      <c r="APO673" s="112"/>
      <c r="APP673" s="112"/>
      <c r="APQ673" s="112"/>
      <c r="APR673" s="112"/>
      <c r="APS673" s="112"/>
      <c r="APT673" s="112"/>
      <c r="APU673" s="112"/>
      <c r="APV673" s="112"/>
      <c r="APW673" s="112"/>
      <c r="APX673" s="112"/>
      <c r="APY673" s="112"/>
      <c r="APZ673" s="112"/>
      <c r="AQA673" s="112"/>
      <c r="AQB673" s="112"/>
      <c r="AQC673" s="112"/>
      <c r="AQD673" s="112"/>
      <c r="AQE673" s="112"/>
      <c r="AQF673" s="112"/>
      <c r="AQG673" s="112"/>
      <c r="AQH673" s="112"/>
      <c r="AQI673" s="112"/>
      <c r="AQJ673" s="112"/>
      <c r="AQK673" s="112"/>
      <c r="AQL673" s="112"/>
      <c r="AQM673" s="112"/>
      <c r="AQN673" s="112"/>
      <c r="AQO673" s="112"/>
      <c r="AQP673" s="112"/>
      <c r="AQQ673" s="112"/>
      <c r="AQR673" s="112"/>
      <c r="AQS673" s="112"/>
      <c r="AQT673" s="112"/>
      <c r="AQU673" s="112"/>
      <c r="AQV673" s="112"/>
      <c r="AQW673" s="112"/>
      <c r="AQX673" s="112"/>
      <c r="AQY673" s="112"/>
      <c r="AQZ673" s="112"/>
      <c r="ARA673" s="112"/>
      <c r="ARB673" s="112"/>
      <c r="ARC673" s="112"/>
      <c r="ARD673" s="112"/>
      <c r="ARE673" s="112"/>
      <c r="ARF673" s="112"/>
      <c r="ARG673" s="112"/>
      <c r="ARH673" s="112"/>
      <c r="ARI673" s="112"/>
      <c r="ARJ673" s="112"/>
      <c r="ARK673" s="112"/>
      <c r="ARL673" s="112"/>
      <c r="ARM673" s="112"/>
      <c r="ARN673" s="112"/>
      <c r="ARO673" s="112"/>
      <c r="ARP673" s="112"/>
      <c r="ARQ673" s="112"/>
      <c r="ARR673" s="112"/>
      <c r="ARS673" s="112"/>
      <c r="ART673" s="112"/>
      <c r="ARU673" s="112"/>
      <c r="ARV673" s="112"/>
      <c r="ARW673" s="112"/>
      <c r="ARX673" s="112"/>
      <c r="ARY673" s="112"/>
      <c r="ARZ673" s="112"/>
      <c r="ASA673" s="112"/>
      <c r="ASB673" s="112"/>
      <c r="ASC673" s="112"/>
      <c r="ASD673" s="112"/>
      <c r="ASE673" s="112"/>
      <c r="ASF673" s="112"/>
      <c r="ASG673" s="112"/>
      <c r="ASH673" s="112"/>
      <c r="ASI673" s="112"/>
      <c r="ASJ673" s="112"/>
      <c r="ASK673" s="112"/>
      <c r="ASL673" s="112"/>
      <c r="ASM673" s="112"/>
      <c r="ASN673" s="112"/>
      <c r="ASO673" s="112"/>
      <c r="ASP673" s="112"/>
      <c r="ASQ673" s="112"/>
      <c r="ASR673" s="112"/>
      <c r="ASS673" s="112"/>
      <c r="AST673" s="112"/>
      <c r="ASU673" s="112"/>
      <c r="ASV673" s="112"/>
      <c r="ASW673" s="112"/>
      <c r="ASX673" s="112"/>
      <c r="ASY673" s="112"/>
      <c r="ASZ673" s="112"/>
      <c r="ATA673" s="112"/>
      <c r="ATB673" s="112"/>
      <c r="ATC673" s="112"/>
      <c r="ATD673" s="112"/>
      <c r="ATE673" s="112"/>
      <c r="ATF673" s="112"/>
      <c r="ATG673" s="112"/>
      <c r="ATH673" s="112"/>
      <c r="ATI673" s="112"/>
      <c r="ATJ673" s="112"/>
      <c r="ATK673" s="112"/>
      <c r="ATL673" s="112"/>
      <c r="ATM673" s="112"/>
      <c r="ATN673" s="112"/>
      <c r="ATO673" s="112"/>
      <c r="ATP673" s="112"/>
      <c r="ATQ673" s="112"/>
      <c r="ATR673" s="112"/>
      <c r="ATS673" s="112"/>
      <c r="ATT673" s="112"/>
      <c r="ATU673" s="112"/>
      <c r="ATV673" s="112"/>
      <c r="ATW673" s="112"/>
      <c r="ATX673" s="112"/>
      <c r="ATY673" s="112"/>
      <c r="ATZ673" s="112"/>
      <c r="AUA673" s="112"/>
      <c r="AUB673" s="112"/>
      <c r="AUC673" s="112"/>
      <c r="AUD673" s="112"/>
      <c r="AUE673" s="112"/>
      <c r="AUF673" s="112"/>
      <c r="AUG673" s="112"/>
      <c r="AUH673" s="112"/>
      <c r="AUI673" s="112"/>
      <c r="AUJ673" s="112"/>
      <c r="AUK673" s="112"/>
      <c r="AUL673" s="112"/>
      <c r="AUM673" s="112"/>
      <c r="AUN673" s="112"/>
      <c r="AUO673" s="112"/>
      <c r="AUP673" s="112"/>
      <c r="AUQ673" s="112"/>
      <c r="AUR673" s="112"/>
      <c r="AUS673" s="112"/>
      <c r="AUT673" s="112"/>
      <c r="AUU673" s="112"/>
      <c r="AUV673" s="112"/>
      <c r="AUW673" s="112"/>
      <c r="AUX673" s="112"/>
      <c r="AUY673" s="112"/>
      <c r="AUZ673" s="112"/>
      <c r="AVA673" s="112"/>
      <c r="AVB673" s="112"/>
      <c r="AVC673" s="112"/>
      <c r="AVD673" s="112"/>
      <c r="AVE673" s="112"/>
      <c r="AVF673" s="112"/>
      <c r="AVG673" s="112"/>
      <c r="AVH673" s="112"/>
      <c r="AVI673" s="112"/>
      <c r="AVJ673" s="112"/>
      <c r="AVK673" s="112"/>
      <c r="AVL673" s="112"/>
      <c r="AVM673" s="112"/>
      <c r="AVN673" s="112"/>
      <c r="AVO673" s="112"/>
      <c r="AVP673" s="112"/>
      <c r="AVQ673" s="112"/>
      <c r="AVR673" s="112"/>
      <c r="AVS673" s="112"/>
      <c r="AVT673" s="112"/>
      <c r="AVU673" s="112"/>
      <c r="AVV673" s="112"/>
      <c r="AVW673" s="112"/>
      <c r="AVX673" s="112"/>
      <c r="AVY673" s="112"/>
      <c r="AVZ673" s="112"/>
      <c r="AWA673" s="112"/>
      <c r="AWB673" s="112"/>
      <c r="AWC673" s="112"/>
      <c r="AWD673" s="112"/>
      <c r="AWE673" s="112"/>
      <c r="AWF673" s="112"/>
      <c r="AWG673" s="112"/>
      <c r="AWH673" s="112"/>
      <c r="AWI673" s="112"/>
      <c r="AWJ673" s="112"/>
      <c r="AWK673" s="112"/>
      <c r="AWL673" s="112"/>
      <c r="AWM673" s="112"/>
      <c r="AWN673" s="112"/>
      <c r="AWO673" s="112"/>
      <c r="AWP673" s="112"/>
      <c r="AWQ673" s="112"/>
      <c r="AWR673" s="112"/>
      <c r="AWS673" s="112"/>
      <c r="AWT673" s="112"/>
      <c r="AWU673" s="112"/>
      <c r="AWV673" s="112"/>
      <c r="AWW673" s="112"/>
      <c r="AWX673" s="112"/>
      <c r="AWY673" s="112"/>
      <c r="AWZ673" s="112"/>
      <c r="AXA673" s="112"/>
      <c r="AXB673" s="112"/>
      <c r="AXC673" s="112"/>
      <c r="AXD673" s="112"/>
      <c r="AXE673" s="112"/>
      <c r="AXF673" s="112"/>
      <c r="AXG673" s="112"/>
      <c r="AXH673" s="112"/>
      <c r="AXI673" s="112"/>
      <c r="AXJ673" s="112"/>
      <c r="AXK673" s="112"/>
      <c r="AXL673" s="112"/>
      <c r="AXM673" s="112"/>
      <c r="AXN673" s="112"/>
      <c r="AXO673" s="112"/>
      <c r="AXP673" s="112"/>
      <c r="AXQ673" s="112"/>
      <c r="AXR673" s="112"/>
      <c r="AXS673" s="112"/>
      <c r="AXT673" s="112"/>
      <c r="AXU673" s="112"/>
      <c r="AXV673" s="112"/>
      <c r="AXW673" s="112"/>
      <c r="AXX673" s="112"/>
      <c r="AXY673" s="112"/>
      <c r="AXZ673" s="112"/>
      <c r="AYA673" s="112"/>
      <c r="AYB673" s="112"/>
      <c r="AYC673" s="112"/>
      <c r="AYD673" s="112"/>
      <c r="AYE673" s="112"/>
      <c r="AYF673" s="112"/>
      <c r="AYG673" s="112"/>
      <c r="AYH673" s="112"/>
      <c r="AYI673" s="112"/>
      <c r="AYJ673" s="112"/>
      <c r="AYK673" s="112"/>
      <c r="AYL673" s="112"/>
      <c r="AYM673" s="112"/>
      <c r="AYN673" s="112"/>
      <c r="AYO673" s="112"/>
      <c r="AYP673" s="112"/>
      <c r="AYQ673" s="112"/>
      <c r="AYR673" s="112"/>
      <c r="AYS673" s="112"/>
      <c r="AYT673" s="112"/>
      <c r="AYU673" s="112"/>
      <c r="AYV673" s="112"/>
      <c r="AYW673" s="112"/>
      <c r="AYX673" s="112"/>
      <c r="AYY673" s="112"/>
      <c r="AYZ673" s="112"/>
      <c r="AZA673" s="112"/>
      <c r="AZB673" s="112"/>
      <c r="AZC673" s="112"/>
      <c r="AZD673" s="112"/>
      <c r="AZE673" s="112"/>
      <c r="AZF673" s="112"/>
      <c r="AZG673" s="112"/>
      <c r="AZH673" s="112"/>
      <c r="AZI673" s="112"/>
      <c r="AZJ673" s="112"/>
      <c r="AZK673" s="112"/>
      <c r="AZL673" s="112"/>
      <c r="AZM673" s="112"/>
      <c r="AZN673" s="112"/>
      <c r="AZO673" s="112"/>
      <c r="AZP673" s="112"/>
      <c r="AZQ673" s="112"/>
      <c r="AZR673" s="112"/>
      <c r="AZS673" s="112"/>
      <c r="AZT673" s="112"/>
      <c r="AZU673" s="112"/>
      <c r="AZV673" s="112"/>
      <c r="AZW673" s="112"/>
      <c r="AZX673" s="112"/>
      <c r="AZY673" s="112"/>
      <c r="AZZ673" s="112"/>
      <c r="BAA673" s="112"/>
      <c r="BAB673" s="112"/>
      <c r="BAC673" s="112"/>
      <c r="BAD673" s="112"/>
      <c r="BAE673" s="112"/>
      <c r="BAF673" s="112"/>
      <c r="BAG673" s="112"/>
      <c r="BAH673" s="112"/>
      <c r="BAI673" s="112"/>
      <c r="BAJ673" s="112"/>
      <c r="BAK673" s="112"/>
      <c r="BAL673" s="112"/>
      <c r="BAM673" s="112"/>
      <c r="BAN673" s="112"/>
      <c r="BAO673" s="112"/>
      <c r="BAP673" s="112"/>
      <c r="BAQ673" s="112"/>
      <c r="BAR673" s="112"/>
      <c r="BAS673" s="112"/>
      <c r="BAT673" s="112"/>
      <c r="BAU673" s="112"/>
      <c r="BAV673" s="112"/>
      <c r="BAW673" s="112"/>
      <c r="BAX673" s="112"/>
      <c r="BAY673" s="112"/>
      <c r="BAZ673" s="112"/>
      <c r="BBA673" s="112"/>
      <c r="BBB673" s="112"/>
      <c r="BBC673" s="112"/>
      <c r="BBD673" s="112"/>
      <c r="BBE673" s="112"/>
      <c r="BBF673" s="112"/>
      <c r="BBG673" s="112"/>
      <c r="BBH673" s="112"/>
      <c r="BBI673" s="112"/>
      <c r="BBJ673" s="112"/>
      <c r="BBK673" s="112"/>
      <c r="BBL673" s="112"/>
      <c r="BBM673" s="112"/>
      <c r="BBN673" s="112"/>
      <c r="BBO673" s="112"/>
      <c r="BBP673" s="112"/>
      <c r="BBQ673" s="112"/>
      <c r="BBR673" s="112"/>
      <c r="BBS673" s="112"/>
      <c r="BBT673" s="112"/>
      <c r="BBU673" s="112"/>
      <c r="BBV673" s="112"/>
      <c r="BBW673" s="112"/>
      <c r="BBX673" s="112"/>
      <c r="BBY673" s="112"/>
      <c r="BBZ673" s="112"/>
      <c r="BCA673" s="112"/>
      <c r="BCB673" s="112"/>
      <c r="BCC673" s="112"/>
      <c r="BCD673" s="112"/>
      <c r="BCE673" s="112"/>
      <c r="BCF673" s="112"/>
      <c r="BCG673" s="112"/>
      <c r="BCH673" s="112"/>
      <c r="BCI673" s="112"/>
      <c r="BCJ673" s="112"/>
      <c r="BCK673" s="112"/>
      <c r="BCL673" s="112"/>
      <c r="BCM673" s="112"/>
      <c r="BCN673" s="112"/>
      <c r="BCO673" s="112"/>
      <c r="BCP673" s="112"/>
      <c r="BCQ673" s="112"/>
      <c r="BCR673" s="112"/>
      <c r="BCS673" s="112"/>
      <c r="BCT673" s="112"/>
      <c r="BCU673" s="112"/>
      <c r="BCV673" s="112"/>
      <c r="BCW673" s="112"/>
      <c r="BCX673" s="112"/>
      <c r="BCY673" s="112"/>
      <c r="BCZ673" s="112"/>
      <c r="BDA673" s="112"/>
      <c r="BDB673" s="112"/>
      <c r="BDC673" s="112"/>
      <c r="BDD673" s="112"/>
      <c r="BDE673" s="112"/>
      <c r="BDF673" s="112"/>
      <c r="BDG673" s="112"/>
      <c r="BDH673" s="112"/>
      <c r="BDI673" s="112"/>
      <c r="BDJ673" s="112"/>
      <c r="BDK673" s="112"/>
      <c r="BDL673" s="112"/>
      <c r="BDM673" s="112"/>
      <c r="BDN673" s="112"/>
      <c r="BDO673" s="112"/>
      <c r="BDP673" s="112"/>
      <c r="BDQ673" s="112"/>
      <c r="BDR673" s="112"/>
      <c r="BDS673" s="112"/>
      <c r="BDT673" s="112"/>
      <c r="BDU673" s="112"/>
      <c r="BDV673" s="112"/>
      <c r="BDW673" s="112"/>
      <c r="BDX673" s="112"/>
      <c r="BDY673" s="112"/>
      <c r="BDZ673" s="112"/>
      <c r="BEA673" s="112"/>
      <c r="BEB673" s="112"/>
      <c r="BEC673" s="112"/>
      <c r="BED673" s="112"/>
      <c r="BEE673" s="112"/>
      <c r="BEF673" s="112"/>
      <c r="BEG673" s="112"/>
      <c r="BEH673" s="112"/>
      <c r="BEI673" s="112"/>
      <c r="BEJ673" s="112"/>
      <c r="BEK673" s="112"/>
      <c r="BEL673" s="112"/>
      <c r="BEM673" s="112"/>
      <c r="BEN673" s="112"/>
      <c r="BEO673" s="112"/>
      <c r="BEP673" s="112"/>
      <c r="BEQ673" s="112"/>
      <c r="BER673" s="112"/>
      <c r="BES673" s="112"/>
      <c r="BET673" s="112"/>
      <c r="BEU673" s="112"/>
      <c r="BEV673" s="112"/>
      <c r="BEW673" s="112"/>
      <c r="BEX673" s="112"/>
      <c r="BEY673" s="112"/>
      <c r="BEZ673" s="112"/>
      <c r="BFA673" s="112"/>
      <c r="BFB673" s="112"/>
      <c r="BFC673" s="112"/>
      <c r="BFD673" s="112"/>
      <c r="BFE673" s="112"/>
      <c r="BFF673" s="112"/>
      <c r="BFG673" s="112"/>
      <c r="BFH673" s="112"/>
      <c r="BFI673" s="112"/>
      <c r="BFJ673" s="112"/>
      <c r="BFK673" s="112"/>
      <c r="BFL673" s="112"/>
      <c r="BFM673" s="112"/>
      <c r="BFN673" s="112"/>
      <c r="BFO673" s="112"/>
      <c r="BFP673" s="112"/>
      <c r="BFQ673" s="112"/>
      <c r="BFR673" s="112"/>
      <c r="BFS673" s="112"/>
      <c r="BFT673" s="112"/>
      <c r="BFU673" s="112"/>
      <c r="BFV673" s="112"/>
      <c r="BFW673" s="112"/>
      <c r="BFX673" s="112"/>
      <c r="BFY673" s="112"/>
      <c r="BFZ673" s="112"/>
      <c r="BGA673" s="112"/>
      <c r="BGB673" s="112"/>
      <c r="BGC673" s="112"/>
      <c r="BGD673" s="112"/>
      <c r="BGE673" s="112"/>
      <c r="BGF673" s="112"/>
      <c r="BGG673" s="112"/>
      <c r="BGH673" s="112"/>
      <c r="BGI673" s="112"/>
      <c r="BGJ673" s="112"/>
      <c r="BGK673" s="112"/>
      <c r="BGL673" s="112"/>
      <c r="BGM673" s="112"/>
      <c r="BGN673" s="112"/>
      <c r="BGO673" s="112"/>
      <c r="BGP673" s="112"/>
      <c r="BGQ673" s="112"/>
      <c r="BGR673" s="112"/>
      <c r="BGS673" s="112"/>
      <c r="BGT673" s="112"/>
      <c r="BGU673" s="112"/>
      <c r="BGV673" s="112"/>
      <c r="BGW673" s="112"/>
      <c r="BGX673" s="112"/>
      <c r="BGY673" s="112"/>
      <c r="BGZ673" s="112"/>
      <c r="BHA673" s="112"/>
      <c r="BHB673" s="112"/>
      <c r="BHC673" s="112"/>
      <c r="BHD673" s="112"/>
      <c r="BHE673" s="112"/>
      <c r="BHF673" s="112"/>
      <c r="BHG673" s="112"/>
      <c r="BHH673" s="112"/>
      <c r="BHI673" s="112"/>
      <c r="BHJ673" s="112"/>
      <c r="BHK673" s="112"/>
      <c r="BHL673" s="112"/>
      <c r="BHM673" s="112"/>
      <c r="BHN673" s="112"/>
      <c r="BHO673" s="112"/>
      <c r="BHP673" s="112"/>
      <c r="BHQ673" s="112"/>
      <c r="BHR673" s="112"/>
      <c r="BHS673" s="112"/>
      <c r="BHT673" s="112"/>
      <c r="BHU673" s="112"/>
      <c r="BHV673" s="112"/>
      <c r="BHW673" s="112"/>
      <c r="BHX673" s="112"/>
      <c r="BHY673" s="112"/>
      <c r="BHZ673" s="112"/>
      <c r="BIA673" s="112"/>
      <c r="BIB673" s="112"/>
      <c r="BIC673" s="112"/>
      <c r="BID673" s="112"/>
      <c r="BIE673" s="112"/>
      <c r="BIF673" s="112"/>
      <c r="BIG673" s="112"/>
      <c r="BIH673" s="112"/>
      <c r="BII673" s="112"/>
      <c r="BIJ673" s="112"/>
      <c r="BIK673" s="112"/>
      <c r="BIL673" s="112"/>
      <c r="BIM673" s="112"/>
      <c r="BIN673" s="112"/>
      <c r="BIO673" s="112"/>
      <c r="BIP673" s="112"/>
      <c r="BIQ673" s="112"/>
      <c r="BIR673" s="112"/>
      <c r="BIS673" s="112"/>
      <c r="BIT673" s="112"/>
      <c r="BIU673" s="112"/>
      <c r="BIV673" s="112"/>
      <c r="BIW673" s="112"/>
      <c r="BIX673" s="112"/>
      <c r="BIY673" s="112"/>
      <c r="BIZ673" s="112"/>
      <c r="BJA673" s="112"/>
      <c r="BJB673" s="112"/>
      <c r="BJC673" s="112"/>
      <c r="BJD673" s="112"/>
      <c r="BJE673" s="112"/>
      <c r="BJF673" s="112"/>
      <c r="BJG673" s="112"/>
      <c r="BJH673" s="112"/>
      <c r="BJI673" s="112"/>
      <c r="BJJ673" s="112"/>
      <c r="BJK673" s="112"/>
      <c r="BJL673" s="112"/>
      <c r="BJM673" s="112"/>
      <c r="BJN673" s="112"/>
      <c r="BJO673" s="112"/>
      <c r="BJP673" s="112"/>
      <c r="BJQ673" s="112"/>
      <c r="BJR673" s="112"/>
      <c r="BJS673" s="112"/>
      <c r="BJT673" s="112"/>
      <c r="BJU673" s="112"/>
      <c r="BJV673" s="112"/>
      <c r="BJW673" s="112"/>
      <c r="BJX673" s="112"/>
      <c r="BJY673" s="112"/>
      <c r="BJZ673" s="112"/>
      <c r="BKA673" s="112"/>
      <c r="BKB673" s="112"/>
      <c r="BKC673" s="112"/>
      <c r="BKD673" s="112"/>
      <c r="BKE673" s="112"/>
      <c r="BKF673" s="112"/>
      <c r="BKG673" s="112"/>
      <c r="BKH673" s="112"/>
      <c r="BKI673" s="112"/>
      <c r="BKJ673" s="112"/>
      <c r="BKK673" s="112"/>
      <c r="BKL673" s="112"/>
      <c r="BKM673" s="112"/>
      <c r="BKN673" s="112"/>
      <c r="BKO673" s="112"/>
      <c r="BKP673" s="112"/>
      <c r="BKQ673" s="112"/>
      <c r="BKR673" s="112"/>
      <c r="BKS673" s="112"/>
      <c r="BKT673" s="112"/>
      <c r="BKU673" s="112"/>
      <c r="BKV673" s="112"/>
      <c r="BKW673" s="112"/>
      <c r="BKX673" s="112"/>
      <c r="BKY673" s="112"/>
      <c r="BKZ673" s="112"/>
      <c r="BLA673" s="112"/>
      <c r="BLB673" s="112"/>
      <c r="BLC673" s="112"/>
      <c r="BLD673" s="112"/>
      <c r="BLE673" s="112"/>
      <c r="BLF673" s="112"/>
      <c r="BLG673" s="112"/>
      <c r="BLH673" s="112"/>
      <c r="BLI673" s="112"/>
      <c r="BLJ673" s="112"/>
      <c r="BLK673" s="112"/>
      <c r="BLL673" s="112"/>
      <c r="BLM673" s="112"/>
      <c r="BLN673" s="112"/>
      <c r="BLO673" s="112"/>
      <c r="BLP673" s="112"/>
      <c r="BLQ673" s="112"/>
      <c r="BLR673" s="112"/>
      <c r="BLS673" s="112"/>
      <c r="BLT673" s="112"/>
      <c r="BLU673" s="112"/>
      <c r="BLV673" s="112"/>
      <c r="BLW673" s="112"/>
      <c r="BLX673" s="112"/>
      <c r="BLY673" s="112"/>
      <c r="BLZ673" s="112"/>
      <c r="BMA673" s="112"/>
      <c r="BMB673" s="112"/>
      <c r="BMC673" s="112"/>
      <c r="BMD673" s="112"/>
      <c r="BME673" s="112"/>
      <c r="BMF673" s="112"/>
      <c r="BMG673" s="112"/>
      <c r="BMH673" s="112"/>
      <c r="BMI673" s="112"/>
      <c r="BMJ673" s="112"/>
      <c r="BMK673" s="112"/>
      <c r="BML673" s="112"/>
      <c r="BMM673" s="112"/>
      <c r="BMN673" s="112"/>
      <c r="BMO673" s="112"/>
      <c r="BMP673" s="112"/>
      <c r="BMQ673" s="112"/>
      <c r="BMR673" s="112"/>
      <c r="BMS673" s="112"/>
      <c r="BMT673" s="112"/>
      <c r="BMU673" s="112"/>
      <c r="BMV673" s="112"/>
      <c r="BMW673" s="112"/>
      <c r="BMX673" s="112"/>
      <c r="BMY673" s="112"/>
      <c r="BMZ673" s="112"/>
      <c r="BNA673" s="112"/>
      <c r="BNB673" s="112"/>
      <c r="BNC673" s="112"/>
      <c r="BND673" s="112"/>
      <c r="BNE673" s="112"/>
      <c r="BNF673" s="112"/>
      <c r="BNG673" s="112"/>
      <c r="BNH673" s="112"/>
      <c r="BNI673" s="112"/>
      <c r="BNJ673" s="112"/>
      <c r="BNK673" s="112"/>
      <c r="BNL673" s="112"/>
      <c r="BNM673" s="112"/>
      <c r="BNN673" s="112"/>
      <c r="BNO673" s="112"/>
      <c r="BNP673" s="112"/>
      <c r="BNQ673" s="112"/>
      <c r="BNR673" s="112"/>
      <c r="BNS673" s="112"/>
      <c r="BNT673" s="112"/>
      <c r="BNU673" s="112"/>
      <c r="BNV673" s="112"/>
      <c r="BNW673" s="112"/>
      <c r="BNX673" s="112"/>
      <c r="BNY673" s="112"/>
      <c r="BNZ673" s="112"/>
      <c r="BOA673" s="112"/>
      <c r="BOB673" s="112"/>
      <c r="BOC673" s="112"/>
      <c r="BOD673" s="112"/>
      <c r="BOE673" s="112"/>
      <c r="BOF673" s="112"/>
      <c r="BOG673" s="112"/>
      <c r="BOH673" s="112"/>
      <c r="BOI673" s="112"/>
      <c r="BOJ673" s="112"/>
      <c r="BOK673" s="112"/>
      <c r="BOL673" s="112"/>
      <c r="BOM673" s="112"/>
      <c r="BON673" s="112"/>
      <c r="BOO673" s="112"/>
      <c r="BOP673" s="112"/>
      <c r="BOQ673" s="112"/>
      <c r="BOR673" s="112"/>
      <c r="BOS673" s="112"/>
      <c r="BOT673" s="112"/>
      <c r="BOU673" s="112"/>
      <c r="BOV673" s="112"/>
      <c r="BOW673" s="112"/>
      <c r="BOX673" s="112"/>
      <c r="BOY673" s="112"/>
      <c r="BOZ673" s="112"/>
      <c r="BPA673" s="112"/>
      <c r="BPB673" s="112"/>
      <c r="BPC673" s="112"/>
      <c r="BPD673" s="112"/>
      <c r="BPE673" s="112"/>
      <c r="BPF673" s="112"/>
      <c r="BPG673" s="112"/>
      <c r="BPH673" s="112"/>
      <c r="BPI673" s="112"/>
      <c r="BPJ673" s="112"/>
      <c r="BPK673" s="112"/>
      <c r="BPL673" s="112"/>
      <c r="BPM673" s="112"/>
      <c r="BPN673" s="112"/>
      <c r="BPO673" s="112"/>
      <c r="BPP673" s="112"/>
      <c r="BPQ673" s="112"/>
      <c r="BPR673" s="112"/>
      <c r="BPS673" s="112"/>
      <c r="BPT673" s="112"/>
      <c r="BPU673" s="112"/>
      <c r="BPV673" s="112"/>
      <c r="BPW673" s="112"/>
      <c r="BPX673" s="112"/>
      <c r="BPY673" s="112"/>
      <c r="BPZ673" s="112"/>
      <c r="BQA673" s="112"/>
      <c r="BQB673" s="112"/>
      <c r="BQC673" s="112"/>
      <c r="BQD673" s="112"/>
      <c r="BQE673" s="112"/>
      <c r="BQF673" s="112"/>
      <c r="BQG673" s="112"/>
      <c r="BQH673" s="112"/>
      <c r="BQI673" s="112"/>
      <c r="BQJ673" s="112"/>
      <c r="BQK673" s="112"/>
      <c r="BQL673" s="112"/>
      <c r="BQM673" s="112"/>
      <c r="BQN673" s="112"/>
      <c r="BQO673" s="112"/>
      <c r="BQP673" s="112"/>
      <c r="BQQ673" s="112"/>
      <c r="BQR673" s="112"/>
      <c r="BQS673" s="112"/>
      <c r="BQT673" s="112"/>
      <c r="BQU673" s="112"/>
      <c r="BQV673" s="112"/>
      <c r="BQW673" s="112"/>
      <c r="BQX673" s="112"/>
      <c r="BQY673" s="112"/>
      <c r="BQZ673" s="112"/>
      <c r="BRA673" s="112"/>
      <c r="BRB673" s="112"/>
      <c r="BRC673" s="112"/>
      <c r="BRD673" s="112"/>
      <c r="BRE673" s="112"/>
      <c r="BRF673" s="112"/>
      <c r="BRG673" s="112"/>
      <c r="BRH673" s="112"/>
      <c r="BRI673" s="112"/>
      <c r="BRJ673" s="112"/>
      <c r="BRK673" s="112"/>
      <c r="BRL673" s="112"/>
      <c r="BRM673" s="112"/>
      <c r="BRN673" s="112"/>
      <c r="BRO673" s="112"/>
      <c r="BRP673" s="112"/>
      <c r="BRQ673" s="112"/>
      <c r="BRR673" s="112"/>
      <c r="BRS673" s="112"/>
      <c r="BRT673" s="112"/>
      <c r="BRU673" s="112"/>
      <c r="BRV673" s="112"/>
      <c r="BRW673" s="112"/>
      <c r="BRX673" s="112"/>
      <c r="BRY673" s="112"/>
      <c r="BRZ673" s="112"/>
      <c r="BSA673" s="112"/>
      <c r="BSB673" s="112"/>
      <c r="BSC673" s="112"/>
      <c r="BSD673" s="112"/>
      <c r="BSE673" s="112"/>
      <c r="BSF673" s="112"/>
      <c r="BSG673" s="112"/>
      <c r="BSH673" s="112"/>
      <c r="BSI673" s="112"/>
      <c r="BSJ673" s="112"/>
      <c r="BSK673" s="112"/>
      <c r="BSL673" s="112"/>
      <c r="BSM673" s="112"/>
      <c r="BSN673" s="112"/>
      <c r="BSO673" s="112"/>
      <c r="BSP673" s="112"/>
      <c r="BSQ673" s="112"/>
      <c r="BSR673" s="112"/>
      <c r="BSS673" s="112"/>
      <c r="BST673" s="112"/>
      <c r="BSU673" s="112"/>
      <c r="BSV673" s="112"/>
      <c r="BSW673" s="112"/>
      <c r="BSX673" s="112"/>
      <c r="BSY673" s="112"/>
      <c r="BSZ673" s="112"/>
      <c r="BTA673" s="112"/>
      <c r="BTB673" s="112"/>
      <c r="BTC673" s="112"/>
      <c r="BTD673" s="112"/>
      <c r="BTE673" s="112"/>
      <c r="BTF673" s="112"/>
      <c r="BTG673" s="112"/>
      <c r="BTH673" s="112"/>
      <c r="BTI673" s="112"/>
      <c r="BTJ673" s="112"/>
      <c r="BTK673" s="112"/>
      <c r="BTL673" s="112"/>
      <c r="BTM673" s="112"/>
      <c r="BTN673" s="112"/>
      <c r="BTO673" s="112"/>
      <c r="BTP673" s="112"/>
      <c r="BTQ673" s="112"/>
      <c r="BTR673" s="112"/>
      <c r="BTS673" s="112"/>
      <c r="BTT673" s="112"/>
      <c r="BTU673" s="112"/>
      <c r="BTV673" s="112"/>
      <c r="BTW673" s="112"/>
      <c r="BTX673" s="112"/>
      <c r="BTY673" s="112"/>
      <c r="BTZ673" s="112"/>
      <c r="BUA673" s="112"/>
      <c r="BUB673" s="112"/>
      <c r="BUC673" s="112"/>
      <c r="BUD673" s="112"/>
      <c r="BUE673" s="112"/>
      <c r="BUF673" s="112"/>
      <c r="BUG673" s="112"/>
      <c r="BUH673" s="112"/>
      <c r="BUI673" s="112"/>
      <c r="BUJ673" s="112"/>
      <c r="BUK673" s="112"/>
      <c r="BUL673" s="112"/>
      <c r="BUM673" s="112"/>
      <c r="BUN673" s="112"/>
      <c r="BUO673" s="112"/>
      <c r="BUP673" s="112"/>
      <c r="BUQ673" s="112"/>
      <c r="BUR673" s="112"/>
      <c r="BUS673" s="112"/>
      <c r="BUT673" s="112"/>
      <c r="BUU673" s="112"/>
      <c r="BUV673" s="112"/>
      <c r="BUW673" s="112"/>
      <c r="BUX673" s="112"/>
      <c r="BUY673" s="112"/>
      <c r="BUZ673" s="112"/>
      <c r="BVA673" s="112"/>
      <c r="BVB673" s="112"/>
      <c r="BVC673" s="112"/>
      <c r="BVD673" s="112"/>
      <c r="BVE673" s="112"/>
      <c r="BVF673" s="112"/>
      <c r="BVG673" s="112"/>
      <c r="BVH673" s="112"/>
      <c r="BVI673" s="112"/>
      <c r="BVJ673" s="112"/>
      <c r="BVK673" s="112"/>
      <c r="BVL673" s="112"/>
      <c r="BVM673" s="112"/>
      <c r="BVN673" s="112"/>
      <c r="BVO673" s="112"/>
      <c r="BVP673" s="112"/>
      <c r="BVQ673" s="112"/>
      <c r="BVR673" s="112"/>
      <c r="BVS673" s="112"/>
      <c r="BVT673" s="112"/>
      <c r="BVU673" s="112"/>
      <c r="BVV673" s="112"/>
      <c r="BVW673" s="112"/>
      <c r="BVX673" s="112"/>
      <c r="BVY673" s="112"/>
      <c r="BVZ673" s="112"/>
      <c r="BWA673" s="112"/>
      <c r="BWB673" s="112"/>
      <c r="BWC673" s="112"/>
      <c r="BWD673" s="112"/>
      <c r="BWE673" s="112"/>
      <c r="BWF673" s="112"/>
      <c r="BWG673" s="112"/>
      <c r="BWH673" s="112"/>
      <c r="BWI673" s="112"/>
      <c r="BWJ673" s="112"/>
      <c r="BWK673" s="112"/>
      <c r="BWL673" s="112"/>
      <c r="BWM673" s="112"/>
      <c r="BWN673" s="112"/>
      <c r="BWO673" s="112"/>
      <c r="BWP673" s="112"/>
      <c r="BWQ673" s="112"/>
      <c r="BWR673" s="112"/>
      <c r="BWS673" s="112"/>
      <c r="BWT673" s="112"/>
      <c r="BWU673" s="112"/>
      <c r="BWV673" s="112"/>
      <c r="BWW673" s="112"/>
      <c r="BWX673" s="112"/>
      <c r="BWY673" s="112"/>
      <c r="BWZ673" s="112"/>
      <c r="BXA673" s="112"/>
      <c r="BXB673" s="112"/>
      <c r="BXC673" s="112"/>
      <c r="BXD673" s="112"/>
      <c r="BXE673" s="112"/>
      <c r="BXF673" s="112"/>
      <c r="BXG673" s="112"/>
      <c r="BXH673" s="112"/>
      <c r="BXI673" s="112"/>
      <c r="BXJ673" s="112"/>
      <c r="BXK673" s="112"/>
      <c r="BXL673" s="112"/>
      <c r="BXM673" s="112"/>
      <c r="BXN673" s="112"/>
      <c r="BXO673" s="112"/>
      <c r="BXP673" s="112"/>
      <c r="BXQ673" s="112"/>
      <c r="BXR673" s="112"/>
      <c r="BXS673" s="112"/>
      <c r="BXT673" s="112"/>
      <c r="BXU673" s="112"/>
      <c r="BXV673" s="112"/>
      <c r="BXW673" s="112"/>
      <c r="BXX673" s="112"/>
      <c r="BXY673" s="112"/>
      <c r="BXZ673" s="112"/>
      <c r="BYA673" s="112"/>
      <c r="BYB673" s="112"/>
      <c r="BYC673" s="112"/>
      <c r="BYD673" s="112"/>
      <c r="BYE673" s="112"/>
      <c r="BYF673" s="112"/>
      <c r="BYG673" s="112"/>
      <c r="BYH673" s="112"/>
      <c r="BYI673" s="112"/>
      <c r="BYJ673" s="112"/>
      <c r="BYK673" s="112"/>
      <c r="BYL673" s="112"/>
      <c r="BYM673" s="112"/>
      <c r="BYN673" s="112"/>
      <c r="BYO673" s="112"/>
      <c r="BYP673" s="112"/>
      <c r="BYQ673" s="112"/>
      <c r="BYR673" s="112"/>
      <c r="BYS673" s="112"/>
      <c r="BYT673" s="112"/>
      <c r="BYU673" s="112"/>
      <c r="BYV673" s="112"/>
      <c r="BYW673" s="112"/>
      <c r="BYX673" s="112"/>
      <c r="BYY673" s="112"/>
      <c r="BYZ673" s="112"/>
      <c r="BZA673" s="112"/>
      <c r="BZB673" s="112"/>
      <c r="BZC673" s="112"/>
      <c r="BZD673" s="112"/>
      <c r="BZE673" s="112"/>
      <c r="BZF673" s="112"/>
      <c r="BZG673" s="112"/>
      <c r="BZH673" s="112"/>
      <c r="BZI673" s="112"/>
      <c r="BZJ673" s="112"/>
      <c r="BZK673" s="112"/>
      <c r="BZL673" s="112"/>
      <c r="BZM673" s="112"/>
      <c r="BZN673" s="112"/>
      <c r="BZO673" s="112"/>
      <c r="BZP673" s="112"/>
      <c r="BZQ673" s="112"/>
      <c r="BZR673" s="112"/>
      <c r="BZS673" s="112"/>
      <c r="BZT673" s="112"/>
      <c r="BZU673" s="112"/>
      <c r="BZV673" s="112"/>
      <c r="BZW673" s="112"/>
      <c r="BZX673" s="112"/>
      <c r="BZY673" s="112"/>
      <c r="BZZ673" s="112"/>
      <c r="CAA673" s="112"/>
      <c r="CAB673" s="112"/>
      <c r="CAC673" s="112"/>
      <c r="CAD673" s="112"/>
      <c r="CAE673" s="112"/>
      <c r="CAF673" s="112"/>
      <c r="CAG673" s="112"/>
      <c r="CAH673" s="112"/>
      <c r="CAI673" s="112"/>
      <c r="CAJ673" s="112"/>
      <c r="CAK673" s="112"/>
      <c r="CAL673" s="112"/>
      <c r="CAM673" s="112"/>
      <c r="CAN673" s="112"/>
      <c r="CAO673" s="112"/>
      <c r="CAP673" s="112"/>
      <c r="CAQ673" s="112"/>
      <c r="CAR673" s="112"/>
      <c r="CAS673" s="112"/>
      <c r="CAT673" s="112"/>
      <c r="CAU673" s="112"/>
      <c r="CAV673" s="112"/>
      <c r="CAW673" s="112"/>
      <c r="CAX673" s="112"/>
      <c r="CAY673" s="112"/>
      <c r="CAZ673" s="112"/>
      <c r="CBA673" s="112"/>
      <c r="CBB673" s="112"/>
      <c r="CBC673" s="112"/>
      <c r="CBD673" s="112"/>
      <c r="CBE673" s="112"/>
      <c r="CBF673" s="112"/>
      <c r="CBG673" s="112"/>
      <c r="CBH673" s="112"/>
      <c r="CBI673" s="112"/>
      <c r="CBJ673" s="112"/>
      <c r="CBK673" s="112"/>
      <c r="CBL673" s="112"/>
      <c r="CBM673" s="112"/>
      <c r="CBN673" s="112"/>
      <c r="CBO673" s="112"/>
      <c r="CBP673" s="112"/>
      <c r="CBQ673" s="112"/>
      <c r="CBR673" s="112"/>
      <c r="CBS673" s="112"/>
      <c r="CBT673" s="112"/>
      <c r="CBU673" s="112"/>
      <c r="CBV673" s="112"/>
      <c r="CBW673" s="112"/>
      <c r="CBX673" s="112"/>
      <c r="CBY673" s="112"/>
      <c r="CBZ673" s="112"/>
      <c r="CCA673" s="112"/>
      <c r="CCB673" s="112"/>
      <c r="CCC673" s="112"/>
      <c r="CCD673" s="112"/>
      <c r="CCE673" s="112"/>
      <c r="CCF673" s="112"/>
      <c r="CCG673" s="112"/>
      <c r="CCH673" s="112"/>
      <c r="CCI673" s="112"/>
      <c r="CCJ673" s="112"/>
      <c r="CCK673" s="112"/>
      <c r="CCL673" s="112"/>
      <c r="CCM673" s="112"/>
      <c r="CCN673" s="112"/>
      <c r="CCO673" s="112"/>
      <c r="CCP673" s="112"/>
      <c r="CCQ673" s="112"/>
      <c r="CCR673" s="112"/>
      <c r="CCS673" s="112"/>
      <c r="CCT673" s="112"/>
      <c r="CCU673" s="112"/>
      <c r="CCV673" s="112"/>
      <c r="CCW673" s="112"/>
      <c r="CCX673" s="112"/>
      <c r="CCY673" s="112"/>
      <c r="CCZ673" s="112"/>
      <c r="CDA673" s="112"/>
      <c r="CDB673" s="112"/>
      <c r="CDC673" s="112"/>
      <c r="CDD673" s="112"/>
      <c r="CDE673" s="112"/>
      <c r="CDF673" s="112"/>
      <c r="CDG673" s="112"/>
      <c r="CDH673" s="112"/>
      <c r="CDI673" s="112"/>
      <c r="CDJ673" s="112"/>
      <c r="CDK673" s="112"/>
      <c r="CDL673" s="112"/>
      <c r="CDM673" s="112"/>
      <c r="CDN673" s="112"/>
      <c r="CDO673" s="112"/>
      <c r="CDP673" s="112"/>
      <c r="CDQ673" s="112"/>
      <c r="CDR673" s="112"/>
      <c r="CDS673" s="112"/>
      <c r="CDT673" s="112"/>
      <c r="CDU673" s="112"/>
      <c r="CDV673" s="112"/>
      <c r="CDW673" s="112"/>
      <c r="CDX673" s="112"/>
      <c r="CDY673" s="112"/>
      <c r="CDZ673" s="112"/>
      <c r="CEA673" s="112"/>
      <c r="CEB673" s="112"/>
      <c r="CEC673" s="112"/>
      <c r="CED673" s="112"/>
      <c r="CEE673" s="112"/>
      <c r="CEF673" s="112"/>
      <c r="CEG673" s="112"/>
      <c r="CEH673" s="112"/>
      <c r="CEI673" s="112"/>
      <c r="CEJ673" s="112"/>
      <c r="CEK673" s="112"/>
      <c r="CEL673" s="112"/>
      <c r="CEM673" s="112"/>
      <c r="CEN673" s="112"/>
      <c r="CEO673" s="112"/>
      <c r="CEP673" s="112"/>
      <c r="CEQ673" s="112"/>
      <c r="CER673" s="112"/>
      <c r="CES673" s="112"/>
      <c r="CET673" s="112"/>
      <c r="CEU673" s="112"/>
      <c r="CEV673" s="112"/>
      <c r="CEW673" s="112"/>
      <c r="CEX673" s="112"/>
      <c r="CEY673" s="112"/>
      <c r="CEZ673" s="112"/>
      <c r="CFA673" s="112"/>
      <c r="CFB673" s="112"/>
      <c r="CFC673" s="112"/>
      <c r="CFD673" s="112"/>
      <c r="CFE673" s="112"/>
      <c r="CFF673" s="112"/>
      <c r="CFG673" s="112"/>
      <c r="CFH673" s="112"/>
      <c r="CFI673" s="112"/>
      <c r="CFJ673" s="112"/>
      <c r="CFK673" s="112"/>
      <c r="CFL673" s="112"/>
      <c r="CFM673" s="112"/>
      <c r="CFN673" s="112"/>
      <c r="CFO673" s="112"/>
      <c r="CFP673" s="112"/>
      <c r="CFQ673" s="112"/>
      <c r="CFR673" s="112"/>
      <c r="CFS673" s="112"/>
      <c r="CFT673" s="112"/>
      <c r="CFU673" s="112"/>
      <c r="CFV673" s="112"/>
      <c r="CFW673" s="112"/>
      <c r="CFX673" s="112"/>
      <c r="CFY673" s="112"/>
      <c r="CFZ673" s="112"/>
      <c r="CGA673" s="112"/>
      <c r="CGB673" s="112"/>
      <c r="CGC673" s="112"/>
      <c r="CGD673" s="112"/>
      <c r="CGE673" s="112"/>
      <c r="CGF673" s="112"/>
      <c r="CGG673" s="112"/>
      <c r="CGH673" s="112"/>
      <c r="CGI673" s="112"/>
      <c r="CGJ673" s="112"/>
      <c r="CGK673" s="112"/>
      <c r="CGL673" s="112"/>
      <c r="CGM673" s="112"/>
      <c r="CGN673" s="112"/>
      <c r="CGO673" s="112"/>
      <c r="CGP673" s="112"/>
      <c r="CGQ673" s="112"/>
      <c r="CGR673" s="112"/>
      <c r="CGS673" s="112"/>
      <c r="CGT673" s="112"/>
      <c r="CGU673" s="112"/>
      <c r="CGV673" s="112"/>
      <c r="CGW673" s="112"/>
      <c r="CGX673" s="112"/>
      <c r="CGY673" s="112"/>
      <c r="CGZ673" s="112"/>
      <c r="CHA673" s="112"/>
      <c r="CHB673" s="112"/>
      <c r="CHC673" s="112"/>
      <c r="CHD673" s="112"/>
      <c r="CHE673" s="112"/>
      <c r="CHF673" s="112"/>
      <c r="CHG673" s="112"/>
      <c r="CHH673" s="112"/>
      <c r="CHI673" s="112"/>
      <c r="CHJ673" s="112"/>
      <c r="CHK673" s="112"/>
      <c r="CHL673" s="112"/>
      <c r="CHM673" s="112"/>
      <c r="CHN673" s="112"/>
      <c r="CHO673" s="112"/>
      <c r="CHP673" s="112"/>
      <c r="CHQ673" s="112"/>
      <c r="CHR673" s="112"/>
      <c r="CHS673" s="112"/>
      <c r="CHT673" s="112"/>
      <c r="CHU673" s="112"/>
      <c r="CHV673" s="112"/>
      <c r="CHW673" s="112"/>
      <c r="CHX673" s="112"/>
      <c r="CHY673" s="112"/>
      <c r="CHZ673" s="112"/>
      <c r="CIA673" s="112"/>
      <c r="CIB673" s="112"/>
      <c r="CIC673" s="112"/>
      <c r="CID673" s="112"/>
      <c r="CIE673" s="112"/>
      <c r="CIF673" s="112"/>
      <c r="CIG673" s="112"/>
      <c r="CIH673" s="112"/>
      <c r="CII673" s="112"/>
      <c r="CIJ673" s="112"/>
      <c r="CIK673" s="112"/>
      <c r="CIL673" s="112"/>
      <c r="CIM673" s="112"/>
      <c r="CIN673" s="112"/>
      <c r="CIO673" s="112"/>
      <c r="CIP673" s="112"/>
      <c r="CIQ673" s="112"/>
      <c r="CIR673" s="112"/>
      <c r="CIS673" s="112"/>
      <c r="CIT673" s="112"/>
      <c r="CIU673" s="112"/>
      <c r="CIV673" s="112"/>
      <c r="CIW673" s="112"/>
      <c r="CIX673" s="112"/>
      <c r="CIY673" s="112"/>
      <c r="CIZ673" s="112"/>
      <c r="CJA673" s="112"/>
      <c r="CJB673" s="112"/>
      <c r="CJC673" s="112"/>
      <c r="CJD673" s="112"/>
      <c r="CJE673" s="112"/>
      <c r="CJF673" s="112"/>
      <c r="CJG673" s="112"/>
      <c r="CJH673" s="112"/>
      <c r="CJI673" s="112"/>
      <c r="CJJ673" s="112"/>
      <c r="CJK673" s="112"/>
      <c r="CJL673" s="112"/>
      <c r="CJM673" s="112"/>
      <c r="CJN673" s="112"/>
      <c r="CJO673" s="112"/>
      <c r="CJP673" s="112"/>
      <c r="CJQ673" s="112"/>
      <c r="CJR673" s="112"/>
      <c r="CJS673" s="112"/>
      <c r="CJT673" s="112"/>
      <c r="CJU673" s="112"/>
      <c r="CJV673" s="112"/>
      <c r="CJW673" s="112"/>
      <c r="CJX673" s="112"/>
      <c r="CJY673" s="112"/>
      <c r="CJZ673" s="112"/>
      <c r="CKA673" s="112"/>
      <c r="CKB673" s="112"/>
      <c r="CKC673" s="112"/>
      <c r="CKD673" s="112"/>
      <c r="CKE673" s="112"/>
      <c r="CKF673" s="112"/>
      <c r="CKG673" s="112"/>
      <c r="CKH673" s="112"/>
      <c r="CKI673" s="112"/>
      <c r="CKJ673" s="112"/>
      <c r="CKK673" s="112"/>
      <c r="CKL673" s="112"/>
      <c r="CKM673" s="112"/>
      <c r="CKN673" s="112"/>
      <c r="CKO673" s="112"/>
      <c r="CKP673" s="112"/>
      <c r="CKQ673" s="112"/>
      <c r="CKR673" s="112"/>
      <c r="CKS673" s="112"/>
      <c r="CKT673" s="112"/>
      <c r="CKU673" s="112"/>
      <c r="CKV673" s="112"/>
      <c r="CKW673" s="112"/>
      <c r="CKX673" s="112"/>
      <c r="CKY673" s="112"/>
      <c r="CKZ673" s="112"/>
      <c r="CLA673" s="112"/>
      <c r="CLB673" s="112"/>
      <c r="CLC673" s="112"/>
      <c r="CLD673" s="112"/>
      <c r="CLE673" s="112"/>
      <c r="CLF673" s="112"/>
      <c r="CLG673" s="112"/>
      <c r="CLH673" s="112"/>
      <c r="CLI673" s="112"/>
      <c r="CLJ673" s="112"/>
      <c r="CLK673" s="112"/>
      <c r="CLL673" s="112"/>
      <c r="CLM673" s="112"/>
      <c r="CLN673" s="112"/>
      <c r="CLO673" s="112"/>
      <c r="CLP673" s="112"/>
      <c r="CLQ673" s="112"/>
      <c r="CLR673" s="112"/>
      <c r="CLS673" s="112"/>
      <c r="CLT673" s="112"/>
      <c r="CLU673" s="112"/>
      <c r="CLV673" s="112"/>
      <c r="CLW673" s="112"/>
      <c r="CLX673" s="112"/>
      <c r="CLY673" s="112"/>
      <c r="CLZ673" s="112"/>
      <c r="CMA673" s="112"/>
      <c r="CMB673" s="112"/>
      <c r="CMC673" s="112"/>
      <c r="CMD673" s="112"/>
      <c r="CME673" s="112"/>
      <c r="CMF673" s="112"/>
      <c r="CMG673" s="112"/>
      <c r="CMH673" s="112"/>
      <c r="CMI673" s="112"/>
      <c r="CMJ673" s="112"/>
      <c r="CMK673" s="112"/>
      <c r="CML673" s="112"/>
      <c r="CMM673" s="112"/>
      <c r="CMN673" s="112"/>
      <c r="CMO673" s="112"/>
      <c r="CMP673" s="112"/>
      <c r="CMQ673" s="112"/>
      <c r="CMR673" s="112"/>
      <c r="CMS673" s="112"/>
      <c r="CMT673" s="112"/>
      <c r="CMU673" s="112"/>
      <c r="CMV673" s="112"/>
      <c r="CMW673" s="112"/>
      <c r="CMX673" s="112"/>
      <c r="CMY673" s="112"/>
      <c r="CMZ673" s="112"/>
      <c r="CNA673" s="112"/>
      <c r="CNB673" s="112"/>
      <c r="CNC673" s="112"/>
      <c r="CND673" s="112"/>
      <c r="CNE673" s="112"/>
      <c r="CNF673" s="112"/>
      <c r="CNG673" s="112"/>
      <c r="CNH673" s="112"/>
      <c r="CNI673" s="112"/>
      <c r="CNJ673" s="112"/>
      <c r="CNK673" s="112"/>
      <c r="CNL673" s="112"/>
      <c r="CNM673" s="112"/>
      <c r="CNN673" s="112"/>
      <c r="CNO673" s="112"/>
      <c r="CNP673" s="112"/>
      <c r="CNQ673" s="112"/>
      <c r="CNR673" s="112"/>
      <c r="CNS673" s="112"/>
      <c r="CNT673" s="112"/>
      <c r="CNU673" s="112"/>
      <c r="CNV673" s="112"/>
      <c r="CNW673" s="112"/>
      <c r="CNX673" s="112"/>
      <c r="CNY673" s="112"/>
      <c r="CNZ673" s="112"/>
      <c r="COA673" s="112"/>
      <c r="COB673" s="112"/>
      <c r="COC673" s="112"/>
      <c r="COD673" s="112"/>
      <c r="COE673" s="112"/>
      <c r="COF673" s="112"/>
      <c r="COG673" s="112"/>
      <c r="COH673" s="112"/>
      <c r="COI673" s="112"/>
      <c r="COJ673" s="112"/>
      <c r="COK673" s="112"/>
      <c r="COL673" s="112"/>
      <c r="COM673" s="112"/>
      <c r="CON673" s="112"/>
      <c r="COO673" s="112"/>
      <c r="COP673" s="112"/>
      <c r="COQ673" s="112"/>
      <c r="COR673" s="112"/>
      <c r="COS673" s="112"/>
      <c r="COT673" s="112"/>
      <c r="COU673" s="112"/>
      <c r="COV673" s="112"/>
      <c r="COW673" s="112"/>
      <c r="COX673" s="112"/>
      <c r="COY673" s="112"/>
      <c r="COZ673" s="112"/>
      <c r="CPA673" s="112"/>
      <c r="CPB673" s="112"/>
      <c r="CPC673" s="112"/>
      <c r="CPD673" s="112"/>
      <c r="CPE673" s="112"/>
      <c r="CPF673" s="112"/>
      <c r="CPG673" s="112"/>
      <c r="CPH673" s="112"/>
      <c r="CPI673" s="112"/>
      <c r="CPJ673" s="112"/>
      <c r="CPK673" s="112"/>
      <c r="CPL673" s="112"/>
      <c r="CPM673" s="112"/>
      <c r="CPN673" s="112"/>
      <c r="CPO673" s="112"/>
      <c r="CPP673" s="112"/>
      <c r="CPQ673" s="112"/>
      <c r="CPR673" s="112"/>
      <c r="CPS673" s="112"/>
      <c r="CPT673" s="112"/>
      <c r="CPU673" s="112"/>
      <c r="CPV673" s="112"/>
      <c r="CPW673" s="112"/>
      <c r="CPX673" s="112"/>
      <c r="CPY673" s="112"/>
      <c r="CPZ673" s="112"/>
      <c r="CQA673" s="112"/>
      <c r="CQB673" s="112"/>
      <c r="CQC673" s="112"/>
      <c r="CQD673" s="112"/>
      <c r="CQE673" s="112"/>
      <c r="CQF673" s="112"/>
      <c r="CQG673" s="112"/>
      <c r="CQH673" s="112"/>
      <c r="CQI673" s="112"/>
      <c r="CQJ673" s="112"/>
      <c r="CQK673" s="112"/>
      <c r="CQL673" s="112"/>
      <c r="CQM673" s="112"/>
      <c r="CQN673" s="112"/>
      <c r="CQO673" s="112"/>
      <c r="CQP673" s="112"/>
      <c r="CQQ673" s="112"/>
      <c r="CQR673" s="112"/>
      <c r="CQS673" s="112"/>
      <c r="CQT673" s="112"/>
      <c r="CQU673" s="112"/>
      <c r="CQV673" s="112"/>
      <c r="CQW673" s="112"/>
      <c r="CQX673" s="112"/>
      <c r="CQY673" s="112"/>
      <c r="CQZ673" s="112"/>
      <c r="CRA673" s="112"/>
      <c r="CRB673" s="112"/>
      <c r="CRC673" s="112"/>
      <c r="CRD673" s="112"/>
      <c r="CRE673" s="112"/>
      <c r="CRF673" s="112"/>
      <c r="CRG673" s="112"/>
      <c r="CRH673" s="112"/>
      <c r="CRI673" s="112"/>
      <c r="CRJ673" s="112"/>
      <c r="CRK673" s="112"/>
      <c r="CRL673" s="112"/>
      <c r="CRM673" s="112"/>
      <c r="CRN673" s="112"/>
      <c r="CRO673" s="112"/>
      <c r="CRP673" s="112"/>
      <c r="CRQ673" s="112"/>
      <c r="CRR673" s="112"/>
      <c r="CRS673" s="112"/>
      <c r="CRT673" s="112"/>
      <c r="CRU673" s="112"/>
      <c r="CRV673" s="112"/>
      <c r="CRW673" s="112"/>
      <c r="CRX673" s="112"/>
      <c r="CRY673" s="112"/>
      <c r="CRZ673" s="112"/>
      <c r="CSA673" s="112"/>
      <c r="CSB673" s="112"/>
      <c r="CSC673" s="112"/>
      <c r="CSD673" s="112"/>
      <c r="CSE673" s="112"/>
      <c r="CSF673" s="112"/>
      <c r="CSG673" s="112"/>
      <c r="CSH673" s="112"/>
      <c r="CSI673" s="112"/>
      <c r="CSJ673" s="112"/>
      <c r="CSK673" s="112"/>
      <c r="CSL673" s="112"/>
      <c r="CSM673" s="112"/>
      <c r="CSN673" s="112"/>
      <c r="CSO673" s="112"/>
      <c r="CSP673" s="112"/>
      <c r="CSQ673" s="112"/>
      <c r="CSR673" s="112"/>
      <c r="CSS673" s="112"/>
      <c r="CST673" s="112"/>
      <c r="CSU673" s="112"/>
      <c r="CSV673" s="112"/>
      <c r="CSW673" s="112"/>
      <c r="CSX673" s="112"/>
      <c r="CSY673" s="112"/>
      <c r="CSZ673" s="112"/>
      <c r="CTA673" s="112"/>
      <c r="CTB673" s="112"/>
      <c r="CTC673" s="112"/>
      <c r="CTD673" s="112"/>
      <c r="CTE673" s="112"/>
      <c r="CTF673" s="112"/>
      <c r="CTG673" s="112"/>
      <c r="CTH673" s="112"/>
      <c r="CTI673" s="112"/>
      <c r="CTJ673" s="112"/>
      <c r="CTK673" s="112"/>
      <c r="CTL673" s="112"/>
      <c r="CTM673" s="112"/>
      <c r="CTN673" s="112"/>
      <c r="CTO673" s="112"/>
      <c r="CTP673" s="112"/>
      <c r="CTQ673" s="112"/>
      <c r="CTR673" s="112"/>
      <c r="CTS673" s="112"/>
      <c r="CTT673" s="112"/>
      <c r="CTU673" s="112"/>
      <c r="CTV673" s="112"/>
      <c r="CTW673" s="112"/>
      <c r="CTX673" s="112"/>
      <c r="CTY673" s="112"/>
      <c r="CTZ673" s="112"/>
      <c r="CUA673" s="112"/>
      <c r="CUB673" s="112"/>
      <c r="CUC673" s="112"/>
      <c r="CUD673" s="112"/>
      <c r="CUE673" s="112"/>
      <c r="CUF673" s="112"/>
      <c r="CUG673" s="112"/>
      <c r="CUH673" s="112"/>
      <c r="CUI673" s="112"/>
      <c r="CUJ673" s="112"/>
      <c r="CUK673" s="112"/>
      <c r="CUL673" s="112"/>
      <c r="CUM673" s="112"/>
      <c r="CUN673" s="112"/>
      <c r="CUO673" s="112"/>
      <c r="CUP673" s="112"/>
      <c r="CUQ673" s="112"/>
      <c r="CUR673" s="112"/>
      <c r="CUS673" s="112"/>
      <c r="CUT673" s="112"/>
      <c r="CUU673" s="112"/>
      <c r="CUV673" s="112"/>
      <c r="CUW673" s="112"/>
      <c r="CUX673" s="112"/>
      <c r="CUY673" s="112"/>
      <c r="CUZ673" s="112"/>
      <c r="CVA673" s="112"/>
      <c r="CVB673" s="112"/>
      <c r="CVC673" s="112"/>
      <c r="CVD673" s="112"/>
      <c r="CVE673" s="112"/>
      <c r="CVF673" s="112"/>
      <c r="CVG673" s="112"/>
      <c r="CVH673" s="112"/>
      <c r="CVI673" s="112"/>
      <c r="CVJ673" s="112"/>
      <c r="CVK673" s="112"/>
      <c r="CVL673" s="112"/>
      <c r="CVM673" s="112"/>
      <c r="CVN673" s="112"/>
      <c r="CVO673" s="112"/>
      <c r="CVP673" s="112"/>
      <c r="CVQ673" s="112"/>
      <c r="CVR673" s="112"/>
      <c r="CVS673" s="112"/>
      <c r="CVT673" s="112"/>
      <c r="CVU673" s="112"/>
      <c r="CVV673" s="112"/>
      <c r="CVW673" s="112"/>
      <c r="CVX673" s="112"/>
      <c r="CVY673" s="112"/>
      <c r="CVZ673" s="112"/>
      <c r="CWA673" s="112"/>
      <c r="CWB673" s="112"/>
      <c r="CWC673" s="112"/>
      <c r="CWD673" s="112"/>
      <c r="CWE673" s="112"/>
      <c r="CWF673" s="112"/>
      <c r="CWG673" s="112"/>
      <c r="CWH673" s="112"/>
      <c r="CWI673" s="112"/>
      <c r="CWJ673" s="112"/>
      <c r="CWK673" s="112"/>
      <c r="CWL673" s="112"/>
      <c r="CWM673" s="112"/>
      <c r="CWN673" s="112"/>
      <c r="CWO673" s="112"/>
      <c r="CWP673" s="112"/>
      <c r="CWQ673" s="112"/>
      <c r="CWR673" s="112"/>
      <c r="CWS673" s="112"/>
      <c r="CWT673" s="112"/>
      <c r="CWU673" s="112"/>
      <c r="CWV673" s="112"/>
      <c r="CWW673" s="112"/>
      <c r="CWX673" s="112"/>
      <c r="CWY673" s="112"/>
      <c r="CWZ673" s="112"/>
      <c r="CXA673" s="112"/>
      <c r="CXB673" s="112"/>
      <c r="CXC673" s="112"/>
      <c r="CXD673" s="112"/>
      <c r="CXE673" s="112"/>
      <c r="CXF673" s="112"/>
      <c r="CXG673" s="112"/>
      <c r="CXH673" s="112"/>
      <c r="CXI673" s="112"/>
      <c r="CXJ673" s="112"/>
      <c r="CXK673" s="112"/>
      <c r="CXL673" s="112"/>
      <c r="CXM673" s="112"/>
      <c r="CXN673" s="112"/>
      <c r="CXO673" s="112"/>
      <c r="CXP673" s="112"/>
      <c r="CXQ673" s="112"/>
      <c r="CXR673" s="112"/>
      <c r="CXS673" s="112"/>
      <c r="CXT673" s="112"/>
      <c r="CXU673" s="112"/>
      <c r="CXV673" s="112"/>
      <c r="CXW673" s="112"/>
      <c r="CXX673" s="112"/>
      <c r="CXY673" s="112"/>
      <c r="CXZ673" s="112"/>
      <c r="CYA673" s="112"/>
      <c r="CYB673" s="112"/>
      <c r="CYC673" s="112"/>
      <c r="CYD673" s="112"/>
      <c r="CYE673" s="112"/>
      <c r="CYF673" s="112"/>
      <c r="CYG673" s="112"/>
      <c r="CYH673" s="112"/>
      <c r="CYI673" s="112"/>
      <c r="CYJ673" s="112"/>
      <c r="CYK673" s="112"/>
      <c r="CYL673" s="112"/>
      <c r="CYM673" s="112"/>
      <c r="CYN673" s="112"/>
      <c r="CYO673" s="112"/>
      <c r="CYP673" s="112"/>
      <c r="CYQ673" s="112"/>
      <c r="CYR673" s="112"/>
      <c r="CYS673" s="112"/>
      <c r="CYT673" s="112"/>
      <c r="CYU673" s="112"/>
      <c r="CYV673" s="112"/>
      <c r="CYW673" s="112"/>
      <c r="CYX673" s="112"/>
      <c r="CYY673" s="112"/>
      <c r="CYZ673" s="112"/>
      <c r="CZA673" s="112"/>
      <c r="CZB673" s="112"/>
      <c r="CZC673" s="112"/>
      <c r="CZD673" s="112"/>
      <c r="CZE673" s="112"/>
      <c r="CZF673" s="112"/>
      <c r="CZG673" s="112"/>
      <c r="CZH673" s="112"/>
      <c r="CZI673" s="112"/>
      <c r="CZJ673" s="112"/>
      <c r="CZK673" s="112"/>
      <c r="CZL673" s="112"/>
      <c r="CZM673" s="112"/>
      <c r="CZN673" s="112"/>
      <c r="CZO673" s="112"/>
      <c r="CZP673" s="112"/>
      <c r="CZQ673" s="112"/>
      <c r="CZR673" s="112"/>
      <c r="CZS673" s="112"/>
      <c r="CZT673" s="112"/>
      <c r="CZU673" s="112"/>
      <c r="CZV673" s="112"/>
      <c r="CZW673" s="112"/>
      <c r="CZX673" s="112"/>
      <c r="CZY673" s="112"/>
      <c r="CZZ673" s="112"/>
      <c r="DAA673" s="112"/>
      <c r="DAB673" s="112"/>
      <c r="DAC673" s="112"/>
      <c r="DAD673" s="112"/>
      <c r="DAE673" s="112"/>
      <c r="DAF673" s="112"/>
      <c r="DAG673" s="112"/>
      <c r="DAH673" s="112"/>
      <c r="DAI673" s="112"/>
      <c r="DAJ673" s="112"/>
      <c r="DAK673" s="112"/>
      <c r="DAL673" s="112"/>
      <c r="DAM673" s="112"/>
      <c r="DAN673" s="112"/>
      <c r="DAO673" s="112"/>
      <c r="DAP673" s="112"/>
      <c r="DAQ673" s="112"/>
      <c r="DAR673" s="112"/>
      <c r="DAS673" s="112"/>
      <c r="DAT673" s="112"/>
      <c r="DAU673" s="112"/>
      <c r="DAV673" s="112"/>
      <c r="DAW673" s="112"/>
      <c r="DAX673" s="112"/>
      <c r="DAY673" s="112"/>
      <c r="DAZ673" s="112"/>
      <c r="DBA673" s="112"/>
      <c r="DBB673" s="112"/>
      <c r="DBC673" s="112"/>
      <c r="DBD673" s="112"/>
      <c r="DBE673" s="112"/>
      <c r="DBF673" s="112"/>
      <c r="DBG673" s="112"/>
      <c r="DBH673" s="112"/>
      <c r="DBI673" s="112"/>
      <c r="DBJ673" s="112"/>
      <c r="DBK673" s="112"/>
      <c r="DBL673" s="112"/>
      <c r="DBM673" s="112"/>
      <c r="DBN673" s="112"/>
      <c r="DBO673" s="112"/>
      <c r="DBP673" s="112"/>
      <c r="DBQ673" s="112"/>
      <c r="DBR673" s="112"/>
      <c r="DBS673" s="112"/>
      <c r="DBT673" s="112"/>
      <c r="DBU673" s="112"/>
      <c r="DBV673" s="112"/>
      <c r="DBW673" s="112"/>
      <c r="DBX673" s="112"/>
      <c r="DBY673" s="112"/>
      <c r="DBZ673" s="112"/>
      <c r="DCA673" s="112"/>
      <c r="DCB673" s="112"/>
      <c r="DCC673" s="112"/>
      <c r="DCD673" s="112"/>
      <c r="DCE673" s="112"/>
      <c r="DCF673" s="112"/>
      <c r="DCG673" s="112"/>
      <c r="DCH673" s="112"/>
      <c r="DCI673" s="112"/>
      <c r="DCJ673" s="112"/>
      <c r="DCK673" s="112"/>
      <c r="DCL673" s="112"/>
      <c r="DCM673" s="112"/>
      <c r="DCN673" s="112"/>
      <c r="DCO673" s="112"/>
      <c r="DCP673" s="112"/>
      <c r="DCQ673" s="112"/>
      <c r="DCR673" s="112"/>
      <c r="DCS673" s="112"/>
      <c r="DCT673" s="112"/>
      <c r="DCU673" s="112"/>
      <c r="DCV673" s="112"/>
      <c r="DCW673" s="112"/>
      <c r="DCX673" s="112"/>
      <c r="DCY673" s="112"/>
      <c r="DCZ673" s="112"/>
      <c r="DDA673" s="112"/>
      <c r="DDB673" s="112"/>
      <c r="DDC673" s="112"/>
      <c r="DDD673" s="112"/>
      <c r="DDE673" s="112"/>
      <c r="DDF673" s="112"/>
      <c r="DDG673" s="112"/>
      <c r="DDH673" s="112"/>
      <c r="DDI673" s="112"/>
      <c r="DDJ673" s="112"/>
      <c r="DDK673" s="112"/>
      <c r="DDL673" s="112"/>
      <c r="DDM673" s="112"/>
      <c r="DDN673" s="112"/>
      <c r="DDO673" s="112"/>
      <c r="DDP673" s="112"/>
      <c r="DDQ673" s="112"/>
      <c r="DDR673" s="112"/>
      <c r="DDS673" s="112"/>
      <c r="DDT673" s="112"/>
      <c r="DDU673" s="112"/>
      <c r="DDV673" s="112"/>
      <c r="DDW673" s="112"/>
      <c r="DDX673" s="112"/>
      <c r="DDY673" s="112"/>
      <c r="DDZ673" s="112"/>
      <c r="DEA673" s="112"/>
      <c r="DEB673" s="112"/>
      <c r="DEC673" s="112"/>
      <c r="DED673" s="112"/>
      <c r="DEE673" s="112"/>
      <c r="DEF673" s="112"/>
      <c r="DEG673" s="112"/>
      <c r="DEH673" s="112"/>
      <c r="DEI673" s="112"/>
      <c r="DEJ673" s="112"/>
      <c r="DEK673" s="112"/>
      <c r="DEL673" s="112"/>
      <c r="DEM673" s="112"/>
      <c r="DEN673" s="112"/>
      <c r="DEO673" s="112"/>
      <c r="DEP673" s="112"/>
      <c r="DEQ673" s="112"/>
      <c r="DER673" s="112"/>
      <c r="DES673" s="112"/>
      <c r="DET673" s="112"/>
      <c r="DEU673" s="112"/>
      <c r="DEV673" s="112"/>
      <c r="DEW673" s="112"/>
      <c r="DEX673" s="112"/>
      <c r="DEY673" s="112"/>
      <c r="DEZ673" s="112"/>
      <c r="DFA673" s="112"/>
      <c r="DFB673" s="112"/>
      <c r="DFC673" s="112"/>
      <c r="DFD673" s="112"/>
      <c r="DFE673" s="112"/>
      <c r="DFF673" s="112"/>
      <c r="DFG673" s="112"/>
      <c r="DFH673" s="112"/>
      <c r="DFI673" s="112"/>
      <c r="DFJ673" s="112"/>
      <c r="DFK673" s="112"/>
      <c r="DFL673" s="112"/>
      <c r="DFM673" s="112"/>
      <c r="DFN673" s="112"/>
      <c r="DFO673" s="112"/>
      <c r="DFP673" s="112"/>
      <c r="DFQ673" s="112"/>
      <c r="DFR673" s="112"/>
      <c r="DFS673" s="112"/>
      <c r="DFT673" s="112"/>
      <c r="DFU673" s="112"/>
      <c r="DFV673" s="112"/>
      <c r="DFW673" s="112"/>
      <c r="DFX673" s="112"/>
      <c r="DFY673" s="112"/>
      <c r="DFZ673" s="112"/>
      <c r="DGA673" s="112"/>
      <c r="DGB673" s="112"/>
      <c r="DGC673" s="112"/>
      <c r="DGD673" s="112"/>
      <c r="DGE673" s="112"/>
      <c r="DGF673" s="112"/>
      <c r="DGG673" s="112"/>
      <c r="DGH673" s="112"/>
      <c r="DGI673" s="112"/>
      <c r="DGJ673" s="112"/>
      <c r="DGK673" s="112"/>
      <c r="DGL673" s="112"/>
      <c r="DGM673" s="112"/>
      <c r="DGN673" s="112"/>
      <c r="DGO673" s="112"/>
      <c r="DGP673" s="112"/>
      <c r="DGQ673" s="112"/>
      <c r="DGR673" s="112"/>
      <c r="DGS673" s="112"/>
      <c r="DGT673" s="112"/>
      <c r="DGU673" s="112"/>
      <c r="DGV673" s="112"/>
      <c r="DGW673" s="112"/>
      <c r="DGX673" s="112"/>
      <c r="DGY673" s="112"/>
      <c r="DGZ673" s="112"/>
      <c r="DHA673" s="112"/>
      <c r="DHB673" s="112"/>
      <c r="DHC673" s="112"/>
      <c r="DHD673" s="112"/>
      <c r="DHE673" s="112"/>
      <c r="DHF673" s="112"/>
      <c r="DHG673" s="112"/>
      <c r="DHH673" s="112"/>
      <c r="DHI673" s="112"/>
      <c r="DHJ673" s="112"/>
      <c r="DHK673" s="112"/>
      <c r="DHL673" s="112"/>
      <c r="DHM673" s="112"/>
      <c r="DHN673" s="112"/>
      <c r="DHO673" s="112"/>
      <c r="DHP673" s="112"/>
      <c r="DHQ673" s="112"/>
      <c r="DHR673" s="112"/>
      <c r="DHS673" s="112"/>
      <c r="DHT673" s="112"/>
      <c r="DHU673" s="112"/>
      <c r="DHV673" s="112"/>
      <c r="DHW673" s="112"/>
      <c r="DHX673" s="112"/>
      <c r="DHY673" s="112"/>
      <c r="DHZ673" s="112"/>
      <c r="DIA673" s="112"/>
      <c r="DIB673" s="112"/>
      <c r="DIC673" s="112"/>
      <c r="DID673" s="112"/>
      <c r="DIE673" s="112"/>
      <c r="DIF673" s="112"/>
      <c r="DIG673" s="112"/>
      <c r="DIH673" s="112"/>
      <c r="DII673" s="112"/>
      <c r="DIJ673" s="112"/>
      <c r="DIK673" s="112"/>
      <c r="DIL673" s="112"/>
      <c r="DIM673" s="112"/>
      <c r="DIN673" s="112"/>
      <c r="DIO673" s="112"/>
      <c r="DIP673" s="112"/>
      <c r="DIQ673" s="112"/>
      <c r="DIR673" s="112"/>
      <c r="DIS673" s="112"/>
      <c r="DIT673" s="112"/>
      <c r="DIU673" s="112"/>
      <c r="DIV673" s="112"/>
      <c r="DIW673" s="112"/>
      <c r="DIX673" s="112"/>
      <c r="DIY673" s="112"/>
      <c r="DIZ673" s="112"/>
      <c r="DJA673" s="112"/>
      <c r="DJB673" s="112"/>
      <c r="DJC673" s="112"/>
      <c r="DJD673" s="112"/>
      <c r="DJE673" s="112"/>
      <c r="DJF673" s="112"/>
      <c r="DJG673" s="112"/>
      <c r="DJH673" s="112"/>
      <c r="DJI673" s="112"/>
      <c r="DJJ673" s="112"/>
      <c r="DJK673" s="112"/>
      <c r="DJL673" s="112"/>
      <c r="DJM673" s="112"/>
      <c r="DJN673" s="112"/>
      <c r="DJO673" s="112"/>
      <c r="DJP673" s="112"/>
      <c r="DJQ673" s="112"/>
      <c r="DJR673" s="112"/>
      <c r="DJS673" s="112"/>
      <c r="DJT673" s="112"/>
      <c r="DJU673" s="112"/>
      <c r="DJV673" s="112"/>
      <c r="DJW673" s="112"/>
      <c r="DJX673" s="112"/>
      <c r="DJY673" s="112"/>
      <c r="DJZ673" s="112"/>
      <c r="DKA673" s="112"/>
      <c r="DKB673" s="112"/>
      <c r="DKC673" s="112"/>
      <c r="DKD673" s="112"/>
      <c r="DKE673" s="112"/>
      <c r="DKF673" s="112"/>
      <c r="DKG673" s="112"/>
      <c r="DKH673" s="112"/>
      <c r="DKI673" s="112"/>
      <c r="DKJ673" s="112"/>
      <c r="DKK673" s="112"/>
      <c r="DKL673" s="112"/>
      <c r="DKM673" s="112"/>
      <c r="DKN673" s="112"/>
      <c r="DKO673" s="112"/>
      <c r="DKP673" s="112"/>
      <c r="DKQ673" s="112"/>
      <c r="DKR673" s="112"/>
      <c r="DKS673" s="112"/>
      <c r="DKT673" s="112"/>
      <c r="DKU673" s="112"/>
      <c r="DKV673" s="112"/>
      <c r="DKW673" s="112"/>
      <c r="DKX673" s="112"/>
      <c r="DKY673" s="112"/>
      <c r="DKZ673" s="112"/>
      <c r="DLA673" s="112"/>
      <c r="DLB673" s="112"/>
      <c r="DLC673" s="112"/>
      <c r="DLD673" s="112"/>
      <c r="DLE673" s="112"/>
      <c r="DLF673" s="112"/>
      <c r="DLG673" s="112"/>
      <c r="DLH673" s="112"/>
      <c r="DLI673" s="112"/>
      <c r="DLJ673" s="112"/>
      <c r="DLK673" s="112"/>
      <c r="DLL673" s="112"/>
      <c r="DLM673" s="112"/>
      <c r="DLN673" s="112"/>
      <c r="DLO673" s="112"/>
      <c r="DLP673" s="112"/>
      <c r="DLQ673" s="112"/>
      <c r="DLR673" s="112"/>
      <c r="DLS673" s="112"/>
      <c r="DLT673" s="112"/>
      <c r="DLU673" s="112"/>
      <c r="DLV673" s="112"/>
      <c r="DLW673" s="112"/>
      <c r="DLX673" s="112"/>
      <c r="DLY673" s="112"/>
      <c r="DLZ673" s="112"/>
      <c r="DMA673" s="112"/>
      <c r="DMB673" s="112"/>
      <c r="DMC673" s="112"/>
      <c r="DMD673" s="112"/>
      <c r="DME673" s="112"/>
      <c r="DMF673" s="112"/>
      <c r="DMG673" s="112"/>
      <c r="DMH673" s="112"/>
      <c r="DMI673" s="112"/>
      <c r="DMJ673" s="112"/>
      <c r="DMK673" s="112"/>
      <c r="DML673" s="112"/>
      <c r="DMM673" s="112"/>
      <c r="DMN673" s="112"/>
      <c r="DMO673" s="112"/>
      <c r="DMP673" s="112"/>
      <c r="DMQ673" s="112"/>
      <c r="DMR673" s="112"/>
      <c r="DMS673" s="112"/>
      <c r="DMT673" s="112"/>
      <c r="DMU673" s="112"/>
      <c r="DMV673" s="112"/>
      <c r="DMW673" s="112"/>
      <c r="DMX673" s="112"/>
      <c r="DMY673" s="112"/>
      <c r="DMZ673" s="112"/>
      <c r="DNA673" s="112"/>
      <c r="DNB673" s="112"/>
      <c r="DNC673" s="112"/>
      <c r="DND673" s="112"/>
      <c r="DNE673" s="112"/>
      <c r="DNF673" s="112"/>
      <c r="DNG673" s="112"/>
      <c r="DNH673" s="112"/>
      <c r="DNI673" s="112"/>
      <c r="DNJ673" s="112"/>
      <c r="DNK673" s="112"/>
      <c r="DNL673" s="112"/>
      <c r="DNM673" s="112"/>
      <c r="DNN673" s="112"/>
      <c r="DNO673" s="112"/>
      <c r="DNP673" s="112"/>
      <c r="DNQ673" s="112"/>
      <c r="DNR673" s="112"/>
      <c r="DNS673" s="112"/>
      <c r="DNT673" s="112"/>
      <c r="DNU673" s="112"/>
      <c r="DNV673" s="112"/>
      <c r="DNW673" s="112"/>
      <c r="DNX673" s="112"/>
      <c r="DNY673" s="112"/>
      <c r="DNZ673" s="112"/>
      <c r="DOA673" s="112"/>
      <c r="DOB673" s="112"/>
      <c r="DOC673" s="112"/>
      <c r="DOD673" s="112"/>
      <c r="DOE673" s="112"/>
      <c r="DOF673" s="112"/>
      <c r="DOG673" s="112"/>
      <c r="DOH673" s="112"/>
      <c r="DOI673" s="112"/>
      <c r="DOJ673" s="112"/>
      <c r="DOK673" s="112"/>
      <c r="DOL673" s="112"/>
      <c r="DOM673" s="112"/>
      <c r="DON673" s="112"/>
      <c r="DOO673" s="112"/>
      <c r="DOP673" s="112"/>
      <c r="DOQ673" s="112"/>
      <c r="DOR673" s="112"/>
      <c r="DOS673" s="112"/>
      <c r="DOT673" s="112"/>
      <c r="DOU673" s="112"/>
      <c r="DOV673" s="112"/>
      <c r="DOW673" s="112"/>
      <c r="DOX673" s="112"/>
      <c r="DOY673" s="112"/>
      <c r="DOZ673" s="112"/>
      <c r="DPA673" s="112"/>
      <c r="DPB673" s="112"/>
      <c r="DPC673" s="112"/>
      <c r="DPD673" s="112"/>
      <c r="DPE673" s="112"/>
      <c r="DPF673" s="112"/>
      <c r="DPG673" s="112"/>
      <c r="DPH673" s="112"/>
      <c r="DPI673" s="112"/>
      <c r="DPJ673" s="112"/>
      <c r="DPK673" s="112"/>
      <c r="DPL673" s="112"/>
      <c r="DPM673" s="112"/>
      <c r="DPN673" s="112"/>
      <c r="DPO673" s="112"/>
      <c r="DPP673" s="112"/>
      <c r="DPQ673" s="112"/>
      <c r="DPR673" s="112"/>
      <c r="DPS673" s="112"/>
      <c r="DPT673" s="112"/>
      <c r="DPU673" s="112"/>
      <c r="DPV673" s="112"/>
      <c r="DPW673" s="112"/>
      <c r="DPX673" s="112"/>
      <c r="DPY673" s="112"/>
      <c r="DPZ673" s="112"/>
      <c r="DQA673" s="112"/>
      <c r="DQB673" s="112"/>
      <c r="DQC673" s="112"/>
      <c r="DQD673" s="112"/>
      <c r="DQE673" s="112"/>
      <c r="DQF673" s="112"/>
      <c r="DQG673" s="112"/>
      <c r="DQH673" s="112"/>
      <c r="DQI673" s="112"/>
      <c r="DQJ673" s="112"/>
      <c r="DQK673" s="112"/>
      <c r="DQL673" s="112"/>
      <c r="DQM673" s="112"/>
      <c r="DQN673" s="112"/>
      <c r="DQO673" s="112"/>
      <c r="DQP673" s="112"/>
      <c r="DQQ673" s="112"/>
      <c r="DQR673" s="112"/>
      <c r="DQS673" s="112"/>
      <c r="DQT673" s="112"/>
      <c r="DQU673" s="112"/>
      <c r="DQV673" s="112"/>
      <c r="DQW673" s="112"/>
      <c r="DQX673" s="112"/>
      <c r="DQY673" s="112"/>
      <c r="DQZ673" s="112"/>
      <c r="DRA673" s="112"/>
      <c r="DRB673" s="112"/>
      <c r="DRC673" s="112"/>
      <c r="DRD673" s="112"/>
      <c r="DRE673" s="112"/>
      <c r="DRF673" s="112"/>
      <c r="DRG673" s="112"/>
      <c r="DRH673" s="112"/>
      <c r="DRI673" s="112"/>
      <c r="DRJ673" s="112"/>
      <c r="DRK673" s="112"/>
      <c r="DRL673" s="112"/>
      <c r="DRM673" s="112"/>
      <c r="DRN673" s="112"/>
      <c r="DRO673" s="112"/>
      <c r="DRP673" s="112"/>
      <c r="DRQ673" s="112"/>
      <c r="DRR673" s="112"/>
      <c r="DRS673" s="112"/>
      <c r="DRT673" s="112"/>
      <c r="DRU673" s="112"/>
      <c r="DRV673" s="112"/>
      <c r="DRW673" s="112"/>
      <c r="DRX673" s="112"/>
      <c r="DRY673" s="112"/>
      <c r="DRZ673" s="112"/>
      <c r="DSA673" s="112"/>
      <c r="DSB673" s="112"/>
      <c r="DSC673" s="112"/>
      <c r="DSD673" s="112"/>
      <c r="DSE673" s="112"/>
      <c r="DSF673" s="112"/>
      <c r="DSG673" s="112"/>
      <c r="DSH673" s="112"/>
      <c r="DSI673" s="112"/>
      <c r="DSJ673" s="112"/>
      <c r="DSK673" s="112"/>
      <c r="DSL673" s="112"/>
      <c r="DSM673" s="112"/>
      <c r="DSN673" s="112"/>
      <c r="DSO673" s="112"/>
      <c r="DSP673" s="112"/>
      <c r="DSQ673" s="112"/>
      <c r="DSR673" s="112"/>
      <c r="DSS673" s="112"/>
      <c r="DST673" s="112"/>
      <c r="DSU673" s="112"/>
      <c r="DSV673" s="112"/>
      <c r="DSW673" s="112"/>
      <c r="DSX673" s="112"/>
      <c r="DSY673" s="112"/>
      <c r="DSZ673" s="112"/>
      <c r="DTA673" s="112"/>
      <c r="DTB673" s="112"/>
      <c r="DTC673" s="112"/>
      <c r="DTD673" s="112"/>
      <c r="DTE673" s="112"/>
      <c r="DTF673" s="112"/>
      <c r="DTG673" s="112"/>
      <c r="DTH673" s="112"/>
      <c r="DTI673" s="112"/>
      <c r="DTJ673" s="112"/>
      <c r="DTK673" s="112"/>
      <c r="DTL673" s="112"/>
      <c r="DTM673" s="112"/>
      <c r="DTN673" s="112"/>
      <c r="DTO673" s="112"/>
      <c r="DTP673" s="112"/>
      <c r="DTQ673" s="112"/>
      <c r="DTR673" s="112"/>
      <c r="DTS673" s="112"/>
      <c r="DTT673" s="112"/>
      <c r="DTU673" s="112"/>
      <c r="DTV673" s="112"/>
      <c r="DTW673" s="112"/>
      <c r="DTX673" s="112"/>
      <c r="DTY673" s="112"/>
      <c r="DTZ673" s="112"/>
      <c r="DUA673" s="112"/>
      <c r="DUB673" s="112"/>
      <c r="DUC673" s="112"/>
      <c r="DUD673" s="112"/>
      <c r="DUE673" s="112"/>
      <c r="DUF673" s="112"/>
      <c r="DUG673" s="112"/>
      <c r="DUH673" s="112"/>
      <c r="DUI673" s="112"/>
      <c r="DUJ673" s="112"/>
      <c r="DUK673" s="112"/>
      <c r="DUL673" s="112"/>
      <c r="DUM673" s="112"/>
      <c r="DUN673" s="112"/>
      <c r="DUO673" s="112"/>
      <c r="DUP673" s="112"/>
      <c r="DUQ673" s="112"/>
      <c r="DUR673" s="112"/>
      <c r="DUS673" s="112"/>
      <c r="DUT673" s="112"/>
      <c r="DUU673" s="112"/>
      <c r="DUV673" s="112"/>
      <c r="DUW673" s="112"/>
      <c r="DUX673" s="112"/>
      <c r="DUY673" s="112"/>
      <c r="DUZ673" s="112"/>
      <c r="DVA673" s="112"/>
      <c r="DVB673" s="112"/>
      <c r="DVC673" s="112"/>
      <c r="DVD673" s="112"/>
      <c r="DVE673" s="112"/>
      <c r="DVF673" s="112"/>
      <c r="DVG673" s="112"/>
      <c r="DVH673" s="112"/>
      <c r="DVI673" s="112"/>
      <c r="DVJ673" s="112"/>
      <c r="DVK673" s="112"/>
      <c r="DVL673" s="112"/>
      <c r="DVM673" s="112"/>
      <c r="DVN673" s="112"/>
      <c r="DVO673" s="112"/>
      <c r="DVP673" s="112"/>
      <c r="DVQ673" s="112"/>
      <c r="DVR673" s="112"/>
      <c r="DVS673" s="112"/>
      <c r="DVT673" s="112"/>
      <c r="DVU673" s="112"/>
      <c r="DVV673" s="112"/>
      <c r="DVW673" s="112"/>
      <c r="DVX673" s="112"/>
      <c r="DVY673" s="112"/>
      <c r="DVZ673" s="112"/>
      <c r="DWA673" s="112"/>
      <c r="DWB673" s="112"/>
      <c r="DWC673" s="112"/>
      <c r="DWD673" s="112"/>
      <c r="DWE673" s="112"/>
      <c r="DWF673" s="112"/>
      <c r="DWG673" s="112"/>
      <c r="DWH673" s="112"/>
      <c r="DWI673" s="112"/>
      <c r="DWJ673" s="112"/>
      <c r="DWK673" s="112"/>
      <c r="DWL673" s="112"/>
      <c r="DWM673" s="112"/>
      <c r="DWN673" s="112"/>
      <c r="DWO673" s="112"/>
      <c r="DWP673" s="112"/>
      <c r="DWQ673" s="112"/>
      <c r="DWR673" s="112"/>
      <c r="DWS673" s="112"/>
      <c r="DWT673" s="112"/>
      <c r="DWU673" s="112"/>
      <c r="DWV673" s="112"/>
      <c r="DWW673" s="112"/>
      <c r="DWX673" s="112"/>
      <c r="DWY673" s="112"/>
      <c r="DWZ673" s="112"/>
      <c r="DXA673" s="112"/>
      <c r="DXB673" s="112"/>
      <c r="DXC673" s="112"/>
      <c r="DXD673" s="112"/>
      <c r="DXE673" s="112"/>
      <c r="DXF673" s="112"/>
      <c r="DXG673" s="112"/>
      <c r="DXH673" s="112"/>
      <c r="DXI673" s="112"/>
      <c r="DXJ673" s="112"/>
      <c r="DXK673" s="112"/>
      <c r="DXL673" s="112"/>
      <c r="DXM673" s="112"/>
      <c r="DXN673" s="112"/>
      <c r="DXO673" s="112"/>
      <c r="DXP673" s="112"/>
      <c r="DXQ673" s="112"/>
      <c r="DXR673" s="112"/>
      <c r="DXS673" s="112"/>
      <c r="DXT673" s="112"/>
      <c r="DXU673" s="112"/>
      <c r="DXV673" s="112"/>
      <c r="DXW673" s="112"/>
      <c r="DXX673" s="112"/>
      <c r="DXY673" s="112"/>
      <c r="DXZ673" s="112"/>
      <c r="DYA673" s="112"/>
      <c r="DYB673" s="112"/>
      <c r="DYC673" s="112"/>
      <c r="DYD673" s="112"/>
      <c r="DYE673" s="112"/>
      <c r="DYF673" s="112"/>
      <c r="DYG673" s="112"/>
      <c r="DYH673" s="112"/>
      <c r="DYI673" s="112"/>
      <c r="DYJ673" s="112"/>
      <c r="DYK673" s="112"/>
      <c r="DYL673" s="112"/>
      <c r="DYM673" s="112"/>
      <c r="DYN673" s="112"/>
      <c r="DYO673" s="112"/>
      <c r="DYP673" s="112"/>
      <c r="DYQ673" s="112"/>
      <c r="DYR673" s="112"/>
      <c r="DYS673" s="112"/>
      <c r="DYT673" s="112"/>
      <c r="DYU673" s="112"/>
      <c r="DYV673" s="112"/>
      <c r="DYW673" s="112"/>
      <c r="DYX673" s="112"/>
      <c r="DYY673" s="112"/>
      <c r="DYZ673" s="112"/>
      <c r="DZA673" s="112"/>
      <c r="DZB673" s="112"/>
      <c r="DZC673" s="112"/>
      <c r="DZD673" s="112"/>
      <c r="DZE673" s="112"/>
      <c r="DZF673" s="112"/>
      <c r="DZG673" s="112"/>
      <c r="DZH673" s="112"/>
      <c r="DZI673" s="112"/>
      <c r="DZJ673" s="112"/>
      <c r="DZK673" s="112"/>
      <c r="DZL673" s="112"/>
      <c r="DZM673" s="112"/>
      <c r="DZN673" s="112"/>
      <c r="DZO673" s="112"/>
      <c r="DZP673" s="112"/>
      <c r="DZQ673" s="112"/>
      <c r="DZR673" s="112"/>
      <c r="DZS673" s="112"/>
      <c r="DZT673" s="112"/>
      <c r="DZU673" s="112"/>
      <c r="DZV673" s="112"/>
      <c r="DZW673" s="112"/>
      <c r="DZX673" s="112"/>
      <c r="DZY673" s="112"/>
      <c r="DZZ673" s="112"/>
      <c r="EAA673" s="112"/>
      <c r="EAB673" s="112"/>
      <c r="EAC673" s="112"/>
      <c r="EAD673" s="112"/>
      <c r="EAE673" s="112"/>
      <c r="EAF673" s="112"/>
      <c r="EAG673" s="112"/>
      <c r="EAH673" s="112"/>
      <c r="EAI673" s="112"/>
      <c r="EAJ673" s="112"/>
      <c r="EAK673" s="112"/>
      <c r="EAL673" s="112"/>
      <c r="EAM673" s="112"/>
      <c r="EAN673" s="112"/>
      <c r="EAO673" s="112"/>
      <c r="EAP673" s="112"/>
      <c r="EAQ673" s="112"/>
      <c r="EAR673" s="112"/>
      <c r="EAS673" s="112"/>
      <c r="EAT673" s="112"/>
      <c r="EAU673" s="112"/>
      <c r="EAV673" s="112"/>
      <c r="EAW673" s="112"/>
      <c r="EAX673" s="112"/>
      <c r="EAY673" s="112"/>
      <c r="EAZ673" s="112"/>
      <c r="EBA673" s="112"/>
      <c r="EBB673" s="112"/>
      <c r="EBC673" s="112"/>
      <c r="EBD673" s="112"/>
      <c r="EBE673" s="112"/>
      <c r="EBF673" s="112"/>
      <c r="EBG673" s="112"/>
      <c r="EBH673" s="112"/>
      <c r="EBI673" s="112"/>
      <c r="EBJ673" s="112"/>
      <c r="EBK673" s="112"/>
      <c r="EBL673" s="112"/>
      <c r="EBM673" s="112"/>
      <c r="EBN673" s="112"/>
      <c r="EBO673" s="112"/>
      <c r="EBP673" s="112"/>
      <c r="EBQ673" s="112"/>
      <c r="EBR673" s="112"/>
      <c r="EBS673" s="112"/>
      <c r="EBT673" s="112"/>
      <c r="EBU673" s="112"/>
      <c r="EBV673" s="112"/>
      <c r="EBW673" s="112"/>
      <c r="EBX673" s="112"/>
      <c r="EBY673" s="112"/>
      <c r="EBZ673" s="112"/>
      <c r="ECA673" s="112"/>
      <c r="ECB673" s="112"/>
      <c r="ECC673" s="112"/>
      <c r="ECD673" s="112"/>
      <c r="ECE673" s="112"/>
      <c r="ECF673" s="112"/>
      <c r="ECG673" s="112"/>
      <c r="ECH673" s="112"/>
      <c r="ECI673" s="112"/>
      <c r="ECJ673" s="112"/>
      <c r="ECK673" s="112"/>
      <c r="ECL673" s="112"/>
      <c r="ECM673" s="112"/>
      <c r="ECN673" s="112"/>
      <c r="ECO673" s="112"/>
      <c r="ECP673" s="112"/>
      <c r="ECQ673" s="112"/>
      <c r="ECR673" s="112"/>
      <c r="ECS673" s="112"/>
      <c r="ECT673" s="112"/>
      <c r="ECU673" s="112"/>
      <c r="ECV673" s="112"/>
      <c r="ECW673" s="112"/>
      <c r="ECX673" s="112"/>
      <c r="ECY673" s="112"/>
      <c r="ECZ673" s="112"/>
      <c r="EDA673" s="112"/>
      <c r="EDB673" s="112"/>
      <c r="EDC673" s="112"/>
      <c r="EDD673" s="112"/>
      <c r="EDE673" s="112"/>
      <c r="EDF673" s="112"/>
      <c r="EDG673" s="112"/>
      <c r="EDH673" s="112"/>
      <c r="EDI673" s="112"/>
      <c r="EDJ673" s="112"/>
      <c r="EDK673" s="112"/>
      <c r="EDL673" s="112"/>
      <c r="EDM673" s="112"/>
      <c r="EDN673" s="112"/>
      <c r="EDO673" s="112"/>
      <c r="EDP673" s="112"/>
      <c r="EDQ673" s="112"/>
      <c r="EDR673" s="112"/>
      <c r="EDS673" s="112"/>
      <c r="EDT673" s="112"/>
      <c r="EDU673" s="112"/>
      <c r="EDV673" s="112"/>
      <c r="EDW673" s="112"/>
      <c r="EDX673" s="112"/>
      <c r="EDY673" s="112"/>
      <c r="EDZ673" s="112"/>
      <c r="EEA673" s="112"/>
      <c r="EEB673" s="112"/>
      <c r="EEC673" s="112"/>
      <c r="EED673" s="112"/>
      <c r="EEE673" s="112"/>
      <c r="EEF673" s="112"/>
      <c r="EEG673" s="112"/>
      <c r="EEH673" s="112"/>
      <c r="EEI673" s="112"/>
      <c r="EEJ673" s="112"/>
      <c r="EEK673" s="112"/>
      <c r="EEL673" s="112"/>
      <c r="EEM673" s="112"/>
      <c r="EEN673" s="112"/>
      <c r="EEO673" s="112"/>
      <c r="EEP673" s="112"/>
      <c r="EEQ673" s="112"/>
      <c r="EER673" s="112"/>
      <c r="EES673" s="112"/>
      <c r="EET673" s="112"/>
      <c r="EEU673" s="112"/>
      <c r="EEV673" s="112"/>
      <c r="EEW673" s="112"/>
      <c r="EEX673" s="112"/>
      <c r="EEY673" s="112"/>
      <c r="EEZ673" s="112"/>
      <c r="EFA673" s="112"/>
      <c r="EFB673" s="112"/>
      <c r="EFC673" s="112"/>
      <c r="EFD673" s="112"/>
      <c r="EFE673" s="112"/>
      <c r="EFF673" s="112"/>
      <c r="EFG673" s="112"/>
      <c r="EFH673" s="112"/>
      <c r="EFI673" s="112"/>
      <c r="EFJ673" s="112"/>
      <c r="EFK673" s="112"/>
      <c r="EFL673" s="112"/>
      <c r="EFM673" s="112"/>
      <c r="EFN673" s="112"/>
      <c r="EFO673" s="112"/>
      <c r="EFP673" s="112"/>
      <c r="EFQ673" s="112"/>
      <c r="EFR673" s="112"/>
      <c r="EFS673" s="112"/>
      <c r="EFT673" s="112"/>
      <c r="EFU673" s="112"/>
      <c r="EFV673" s="112"/>
      <c r="EFW673" s="112"/>
      <c r="EFX673" s="112"/>
      <c r="EFY673" s="112"/>
      <c r="EFZ673" s="112"/>
      <c r="EGA673" s="112"/>
      <c r="EGB673" s="112"/>
      <c r="EGC673" s="112"/>
      <c r="EGD673" s="112"/>
      <c r="EGE673" s="112"/>
      <c r="EGF673" s="112"/>
      <c r="EGG673" s="112"/>
      <c r="EGH673" s="112"/>
      <c r="EGI673" s="112"/>
      <c r="EGJ673" s="112"/>
      <c r="EGK673" s="112"/>
      <c r="EGL673" s="112"/>
      <c r="EGM673" s="112"/>
      <c r="EGN673" s="112"/>
      <c r="EGO673" s="112"/>
      <c r="EGP673" s="112"/>
      <c r="EGQ673" s="112"/>
      <c r="EGR673" s="112"/>
      <c r="EGS673" s="112"/>
      <c r="EGT673" s="112"/>
      <c r="EGU673" s="112"/>
      <c r="EGV673" s="112"/>
      <c r="EGW673" s="112"/>
      <c r="EGX673" s="112"/>
      <c r="EGY673" s="112"/>
      <c r="EGZ673" s="112"/>
      <c r="EHA673" s="112"/>
      <c r="EHB673" s="112"/>
      <c r="EHC673" s="112"/>
      <c r="EHD673" s="112"/>
      <c r="EHE673" s="112"/>
      <c r="EHF673" s="112"/>
      <c r="EHG673" s="112"/>
      <c r="EHH673" s="112"/>
      <c r="EHI673" s="112"/>
      <c r="EHJ673" s="112"/>
      <c r="EHK673" s="112"/>
      <c r="EHL673" s="112"/>
      <c r="EHM673" s="112"/>
      <c r="EHN673" s="112"/>
      <c r="EHO673" s="112"/>
      <c r="EHP673" s="112"/>
      <c r="EHQ673" s="112"/>
      <c r="EHR673" s="112"/>
      <c r="EHS673" s="112"/>
      <c r="EHT673" s="112"/>
      <c r="EHU673" s="112"/>
      <c r="EHV673" s="112"/>
      <c r="EHW673" s="112"/>
      <c r="EHX673" s="112"/>
      <c r="EHY673" s="112"/>
      <c r="EHZ673" s="112"/>
      <c r="EIA673" s="112"/>
      <c r="EIB673" s="112"/>
      <c r="EIC673" s="112"/>
      <c r="EID673" s="112"/>
      <c r="EIE673" s="112"/>
      <c r="EIF673" s="112"/>
      <c r="EIG673" s="112"/>
      <c r="EIH673" s="112"/>
      <c r="EII673" s="112"/>
      <c r="EIJ673" s="112"/>
      <c r="EIK673" s="112"/>
      <c r="EIL673" s="112"/>
      <c r="EIM673" s="112"/>
      <c r="EIN673" s="112"/>
      <c r="EIO673" s="112"/>
      <c r="EIP673" s="112"/>
      <c r="EIQ673" s="112"/>
      <c r="EIR673" s="112"/>
      <c r="EIS673" s="112"/>
      <c r="EIT673" s="112"/>
      <c r="EIU673" s="112"/>
      <c r="EIV673" s="112"/>
      <c r="EIW673" s="112"/>
      <c r="EIX673" s="112"/>
      <c r="EIY673" s="112"/>
      <c r="EIZ673" s="112"/>
      <c r="EJA673" s="112"/>
      <c r="EJB673" s="112"/>
      <c r="EJC673" s="112"/>
      <c r="EJD673" s="112"/>
      <c r="EJE673" s="112"/>
      <c r="EJF673" s="112"/>
      <c r="EJG673" s="112"/>
      <c r="EJH673" s="112"/>
      <c r="EJI673" s="112"/>
      <c r="EJJ673" s="112"/>
      <c r="EJK673" s="112"/>
      <c r="EJL673" s="112"/>
      <c r="EJM673" s="112"/>
      <c r="EJN673" s="112"/>
      <c r="EJO673" s="112"/>
      <c r="EJP673" s="112"/>
      <c r="EJQ673" s="112"/>
      <c r="EJR673" s="112"/>
      <c r="EJS673" s="112"/>
      <c r="EJT673" s="112"/>
      <c r="EJU673" s="112"/>
      <c r="EJV673" s="112"/>
      <c r="EJW673" s="112"/>
      <c r="EJX673" s="112"/>
      <c r="EJY673" s="112"/>
      <c r="EJZ673" s="112"/>
      <c r="EKA673" s="112"/>
      <c r="EKB673" s="112"/>
      <c r="EKC673" s="112"/>
      <c r="EKD673" s="112"/>
      <c r="EKE673" s="112"/>
      <c r="EKF673" s="112"/>
      <c r="EKG673" s="112"/>
      <c r="EKH673" s="112"/>
      <c r="EKI673" s="112"/>
      <c r="EKJ673" s="112"/>
      <c r="EKK673" s="112"/>
      <c r="EKL673" s="112"/>
      <c r="EKM673" s="112"/>
      <c r="EKN673" s="112"/>
      <c r="EKO673" s="112"/>
      <c r="EKP673" s="112"/>
      <c r="EKQ673" s="112"/>
      <c r="EKR673" s="112"/>
      <c r="EKS673" s="112"/>
      <c r="EKT673" s="112"/>
      <c r="EKU673" s="112"/>
      <c r="EKV673" s="112"/>
      <c r="EKW673" s="112"/>
      <c r="EKX673" s="112"/>
      <c r="EKY673" s="112"/>
      <c r="EKZ673" s="112"/>
      <c r="ELA673" s="112"/>
      <c r="ELB673" s="112"/>
      <c r="ELC673" s="112"/>
      <c r="ELD673" s="112"/>
      <c r="ELE673" s="112"/>
      <c r="ELF673" s="112"/>
      <c r="ELG673" s="112"/>
      <c r="ELH673" s="112"/>
      <c r="ELI673" s="112"/>
      <c r="ELJ673" s="112"/>
      <c r="ELK673" s="112"/>
      <c r="ELL673" s="112"/>
      <c r="ELM673" s="112"/>
      <c r="ELN673" s="112"/>
      <c r="ELO673" s="112"/>
      <c r="ELP673" s="112"/>
      <c r="ELQ673" s="112"/>
      <c r="ELR673" s="112"/>
      <c r="ELS673" s="112"/>
      <c r="ELT673" s="112"/>
      <c r="ELU673" s="112"/>
      <c r="ELV673" s="112"/>
      <c r="ELW673" s="112"/>
      <c r="ELX673" s="112"/>
      <c r="ELY673" s="112"/>
      <c r="ELZ673" s="112"/>
      <c r="EMA673" s="112"/>
      <c r="EMB673" s="112"/>
      <c r="EMC673" s="112"/>
      <c r="EMD673" s="112"/>
      <c r="EME673" s="112"/>
      <c r="EMF673" s="112"/>
      <c r="EMG673" s="112"/>
      <c r="EMH673" s="112"/>
      <c r="EMI673" s="112"/>
      <c r="EMJ673" s="112"/>
      <c r="EMK673" s="112"/>
      <c r="EML673" s="112"/>
      <c r="EMM673" s="112"/>
      <c r="EMN673" s="112"/>
      <c r="EMO673" s="112"/>
      <c r="EMP673" s="112"/>
      <c r="EMQ673" s="112"/>
      <c r="EMR673" s="112"/>
      <c r="EMS673" s="112"/>
      <c r="EMT673" s="112"/>
      <c r="EMU673" s="112"/>
      <c r="EMV673" s="112"/>
      <c r="EMW673" s="112"/>
      <c r="EMX673" s="112"/>
      <c r="EMY673" s="112"/>
      <c r="EMZ673" s="112"/>
      <c r="ENA673" s="112"/>
      <c r="ENB673" s="112"/>
      <c r="ENC673" s="112"/>
      <c r="END673" s="112"/>
      <c r="ENE673" s="112"/>
      <c r="ENF673" s="112"/>
      <c r="ENG673" s="112"/>
      <c r="ENH673" s="112"/>
      <c r="ENI673" s="112"/>
      <c r="ENJ673" s="112"/>
      <c r="ENK673" s="112"/>
      <c r="ENL673" s="112"/>
      <c r="ENM673" s="112"/>
      <c r="ENN673" s="112"/>
      <c r="ENO673" s="112"/>
      <c r="ENP673" s="112"/>
      <c r="ENQ673" s="112"/>
      <c r="ENR673" s="112"/>
      <c r="ENS673" s="112"/>
      <c r="ENT673" s="112"/>
      <c r="ENU673" s="112"/>
      <c r="ENV673" s="112"/>
      <c r="ENW673" s="112"/>
      <c r="ENX673" s="112"/>
      <c r="ENY673" s="112"/>
      <c r="ENZ673" s="112"/>
      <c r="EOA673" s="112"/>
      <c r="EOB673" s="112"/>
      <c r="EOC673" s="112"/>
      <c r="EOD673" s="112"/>
      <c r="EOE673" s="112"/>
      <c r="EOF673" s="112"/>
      <c r="EOG673" s="112"/>
      <c r="EOH673" s="112"/>
      <c r="EOI673" s="112"/>
      <c r="EOJ673" s="112"/>
      <c r="EOK673" s="112"/>
      <c r="EOL673" s="112"/>
      <c r="EOM673" s="112"/>
      <c r="EON673" s="112"/>
      <c r="EOO673" s="112"/>
      <c r="EOP673" s="112"/>
      <c r="EOQ673" s="112"/>
      <c r="EOR673" s="112"/>
      <c r="EOS673" s="112"/>
      <c r="EOT673" s="112"/>
      <c r="EOU673" s="112"/>
      <c r="EOV673" s="112"/>
      <c r="EOW673" s="112"/>
      <c r="EOX673" s="112"/>
      <c r="EOY673" s="112"/>
      <c r="EOZ673" s="112"/>
      <c r="EPA673" s="112"/>
      <c r="EPB673" s="112"/>
      <c r="EPC673" s="112"/>
      <c r="EPD673" s="112"/>
      <c r="EPE673" s="112"/>
      <c r="EPF673" s="112"/>
      <c r="EPG673" s="112"/>
      <c r="EPH673" s="112"/>
      <c r="EPI673" s="112"/>
      <c r="EPJ673" s="112"/>
      <c r="EPK673" s="112"/>
      <c r="EPL673" s="112"/>
      <c r="EPM673" s="112"/>
      <c r="EPN673" s="112"/>
      <c r="EPO673" s="112"/>
      <c r="EPP673" s="112"/>
      <c r="EPQ673" s="112"/>
      <c r="EPR673" s="112"/>
      <c r="EPS673" s="112"/>
      <c r="EPT673" s="112"/>
      <c r="EPU673" s="112"/>
      <c r="EPV673" s="112"/>
      <c r="EPW673" s="112"/>
      <c r="EPX673" s="112"/>
      <c r="EPY673" s="112"/>
      <c r="EPZ673" s="112"/>
      <c r="EQA673" s="112"/>
      <c r="EQB673" s="112"/>
      <c r="EQC673" s="112"/>
      <c r="EQD673" s="112"/>
      <c r="EQE673" s="112"/>
      <c r="EQF673" s="112"/>
      <c r="EQG673" s="112"/>
      <c r="EQH673" s="112"/>
      <c r="EQI673" s="112"/>
      <c r="EQJ673" s="112"/>
      <c r="EQK673" s="112"/>
      <c r="EQL673" s="112"/>
      <c r="EQM673" s="112"/>
      <c r="EQN673" s="112"/>
      <c r="EQO673" s="112"/>
      <c r="EQP673" s="112"/>
      <c r="EQQ673" s="112"/>
      <c r="EQR673" s="112"/>
      <c r="EQS673" s="112"/>
      <c r="EQT673" s="112"/>
      <c r="EQU673" s="112"/>
      <c r="EQV673" s="112"/>
      <c r="EQW673" s="112"/>
      <c r="EQX673" s="112"/>
      <c r="EQY673" s="112"/>
      <c r="EQZ673" s="112"/>
      <c r="ERA673" s="112"/>
      <c r="ERB673" s="112"/>
      <c r="ERC673" s="112"/>
      <c r="ERD673" s="112"/>
      <c r="ERE673" s="112"/>
      <c r="ERF673" s="112"/>
      <c r="ERG673" s="112"/>
      <c r="ERH673" s="112"/>
      <c r="ERI673" s="112"/>
      <c r="ERJ673" s="112"/>
      <c r="ERK673" s="112"/>
      <c r="ERL673" s="112"/>
      <c r="ERM673" s="112"/>
      <c r="ERN673" s="112"/>
      <c r="ERO673" s="112"/>
      <c r="ERP673" s="112"/>
      <c r="ERQ673" s="112"/>
      <c r="ERR673" s="112"/>
      <c r="ERS673" s="112"/>
      <c r="ERT673" s="112"/>
      <c r="ERU673" s="112"/>
      <c r="ERV673" s="112"/>
      <c r="ERW673" s="112"/>
      <c r="ERX673" s="112"/>
      <c r="ERY673" s="112"/>
      <c r="ERZ673" s="112"/>
      <c r="ESA673" s="112"/>
      <c r="ESB673" s="112"/>
      <c r="ESC673" s="112"/>
      <c r="ESD673" s="112"/>
      <c r="ESE673" s="112"/>
      <c r="ESF673" s="112"/>
      <c r="ESG673" s="112"/>
      <c r="ESH673" s="112"/>
      <c r="ESI673" s="112"/>
      <c r="ESJ673" s="112"/>
      <c r="ESK673" s="112"/>
      <c r="ESL673" s="112"/>
      <c r="ESM673" s="112"/>
      <c r="ESN673" s="112"/>
      <c r="ESO673" s="112"/>
      <c r="ESP673" s="112"/>
      <c r="ESQ673" s="112"/>
      <c r="ESR673" s="112"/>
      <c r="ESS673" s="112"/>
      <c r="EST673" s="112"/>
      <c r="ESU673" s="112"/>
      <c r="ESV673" s="112"/>
      <c r="ESW673" s="112"/>
      <c r="ESX673" s="112"/>
      <c r="ESY673" s="112"/>
      <c r="ESZ673" s="112"/>
      <c r="ETA673" s="112"/>
      <c r="ETB673" s="112"/>
      <c r="ETC673" s="112"/>
      <c r="ETD673" s="112"/>
      <c r="ETE673" s="112"/>
      <c r="ETF673" s="112"/>
      <c r="ETG673" s="112"/>
      <c r="ETH673" s="112"/>
      <c r="ETI673" s="112"/>
      <c r="ETJ673" s="112"/>
      <c r="ETK673" s="112"/>
      <c r="ETL673" s="112"/>
      <c r="ETM673" s="112"/>
      <c r="ETN673" s="112"/>
      <c r="ETO673" s="112"/>
      <c r="ETP673" s="112"/>
      <c r="ETQ673" s="112"/>
      <c r="ETR673" s="112"/>
      <c r="ETS673" s="112"/>
      <c r="ETT673" s="112"/>
      <c r="ETU673" s="112"/>
      <c r="ETV673" s="112"/>
      <c r="ETW673" s="112"/>
      <c r="ETX673" s="112"/>
      <c r="ETY673" s="112"/>
      <c r="ETZ673" s="112"/>
      <c r="EUA673" s="112"/>
      <c r="EUB673" s="112"/>
      <c r="EUC673" s="112"/>
      <c r="EUD673" s="112"/>
      <c r="EUE673" s="112"/>
      <c r="EUF673" s="112"/>
      <c r="EUG673" s="112"/>
      <c r="EUH673" s="112"/>
      <c r="EUI673" s="112"/>
      <c r="EUJ673" s="112"/>
      <c r="EUK673" s="112"/>
      <c r="EUL673" s="112"/>
      <c r="EUM673" s="112"/>
      <c r="EUN673" s="112"/>
      <c r="EUO673" s="112"/>
      <c r="EUP673" s="112"/>
      <c r="EUQ673" s="112"/>
      <c r="EUR673" s="112"/>
      <c r="EUS673" s="112"/>
      <c r="EUT673" s="112"/>
      <c r="EUU673" s="112"/>
      <c r="EUV673" s="112"/>
      <c r="EUW673" s="112"/>
      <c r="EUX673" s="112"/>
      <c r="EUY673" s="112"/>
      <c r="EUZ673" s="112"/>
      <c r="EVA673" s="112"/>
      <c r="EVB673" s="112"/>
      <c r="EVC673" s="112"/>
      <c r="EVD673" s="112"/>
      <c r="EVE673" s="112"/>
      <c r="EVF673" s="112"/>
      <c r="EVG673" s="112"/>
      <c r="EVH673" s="112"/>
      <c r="EVI673" s="112"/>
      <c r="EVJ673" s="112"/>
      <c r="EVK673" s="112"/>
      <c r="EVL673" s="112"/>
      <c r="EVM673" s="112"/>
      <c r="EVN673" s="112"/>
      <c r="EVO673" s="112"/>
      <c r="EVP673" s="112"/>
      <c r="EVQ673" s="112"/>
      <c r="EVR673" s="112"/>
      <c r="EVS673" s="112"/>
      <c r="EVT673" s="112"/>
      <c r="EVU673" s="112"/>
      <c r="EVV673" s="112"/>
      <c r="EVW673" s="112"/>
      <c r="EVX673" s="112"/>
      <c r="EVY673" s="112"/>
      <c r="EVZ673" s="112"/>
      <c r="EWA673" s="112"/>
      <c r="EWB673" s="112"/>
      <c r="EWC673" s="112"/>
      <c r="EWD673" s="112"/>
      <c r="EWE673" s="112"/>
      <c r="EWF673" s="112"/>
      <c r="EWG673" s="112"/>
      <c r="EWH673" s="112"/>
      <c r="EWI673" s="112"/>
      <c r="EWJ673" s="112"/>
      <c r="EWK673" s="112"/>
      <c r="EWL673" s="112"/>
      <c r="EWM673" s="112"/>
      <c r="EWN673" s="112"/>
      <c r="EWO673" s="112"/>
      <c r="EWP673" s="112"/>
      <c r="EWQ673" s="112"/>
      <c r="EWR673" s="112"/>
      <c r="EWS673" s="112"/>
      <c r="EWT673" s="112"/>
      <c r="EWU673" s="112"/>
      <c r="EWV673" s="112"/>
      <c r="EWW673" s="112"/>
      <c r="EWX673" s="112"/>
      <c r="EWY673" s="112"/>
      <c r="EWZ673" s="112"/>
      <c r="EXA673" s="112"/>
      <c r="EXB673" s="112"/>
      <c r="EXC673" s="112"/>
      <c r="EXD673" s="112"/>
      <c r="EXE673" s="112"/>
      <c r="EXF673" s="112"/>
      <c r="EXG673" s="112"/>
      <c r="EXH673" s="112"/>
      <c r="EXI673" s="112"/>
      <c r="EXJ673" s="112"/>
      <c r="EXK673" s="112"/>
      <c r="EXL673" s="112"/>
      <c r="EXM673" s="112"/>
      <c r="EXN673" s="112"/>
      <c r="EXO673" s="112"/>
      <c r="EXP673" s="112"/>
      <c r="EXQ673" s="112"/>
      <c r="EXR673" s="112"/>
      <c r="EXS673" s="112"/>
      <c r="EXT673" s="112"/>
      <c r="EXU673" s="112"/>
      <c r="EXV673" s="112"/>
      <c r="EXW673" s="112"/>
      <c r="EXX673" s="112"/>
      <c r="EXY673" s="112"/>
      <c r="EXZ673" s="112"/>
      <c r="EYA673" s="112"/>
      <c r="EYB673" s="112"/>
      <c r="EYC673" s="112"/>
      <c r="EYD673" s="112"/>
      <c r="EYE673" s="112"/>
      <c r="EYF673" s="112"/>
      <c r="EYG673" s="112"/>
      <c r="EYH673" s="112"/>
      <c r="EYI673" s="112"/>
      <c r="EYJ673" s="112"/>
      <c r="EYK673" s="112"/>
      <c r="EYL673" s="112"/>
      <c r="EYM673" s="112"/>
      <c r="EYN673" s="112"/>
      <c r="EYO673" s="112"/>
      <c r="EYP673" s="112"/>
      <c r="EYQ673" s="112"/>
      <c r="EYR673" s="112"/>
      <c r="EYS673" s="112"/>
      <c r="EYT673" s="112"/>
      <c r="EYU673" s="112"/>
      <c r="EYV673" s="112"/>
      <c r="EYW673" s="112"/>
      <c r="EYX673" s="112"/>
      <c r="EYY673" s="112"/>
      <c r="EYZ673" s="112"/>
      <c r="EZA673" s="112"/>
      <c r="EZB673" s="112"/>
      <c r="EZC673" s="112"/>
      <c r="EZD673" s="112"/>
      <c r="EZE673" s="112"/>
      <c r="EZF673" s="112"/>
      <c r="EZG673" s="112"/>
      <c r="EZH673" s="112"/>
      <c r="EZI673" s="112"/>
      <c r="EZJ673" s="112"/>
      <c r="EZK673" s="112"/>
      <c r="EZL673" s="112"/>
      <c r="EZM673" s="112"/>
      <c r="EZN673" s="112"/>
      <c r="EZO673" s="112"/>
      <c r="EZP673" s="112"/>
      <c r="EZQ673" s="112"/>
      <c r="EZR673" s="112"/>
      <c r="EZS673" s="112"/>
      <c r="EZT673" s="112"/>
      <c r="EZU673" s="112"/>
      <c r="EZV673" s="112"/>
      <c r="EZW673" s="112"/>
      <c r="EZX673" s="112"/>
      <c r="EZY673" s="112"/>
      <c r="EZZ673" s="112"/>
      <c r="FAA673" s="112"/>
      <c r="FAB673" s="112"/>
      <c r="FAC673" s="112"/>
      <c r="FAD673" s="112"/>
      <c r="FAE673" s="112"/>
      <c r="FAF673" s="112"/>
      <c r="FAG673" s="112"/>
      <c r="FAH673" s="112"/>
      <c r="FAI673" s="112"/>
      <c r="FAJ673" s="112"/>
      <c r="FAK673" s="112"/>
      <c r="FAL673" s="112"/>
      <c r="FAM673" s="112"/>
      <c r="FAN673" s="112"/>
      <c r="FAO673" s="112"/>
      <c r="FAP673" s="112"/>
      <c r="FAQ673" s="112"/>
      <c r="FAR673" s="112"/>
      <c r="FAS673" s="112"/>
      <c r="FAT673" s="112"/>
      <c r="FAU673" s="112"/>
      <c r="FAV673" s="112"/>
      <c r="FAW673" s="112"/>
      <c r="FAX673" s="112"/>
      <c r="FAY673" s="112"/>
      <c r="FAZ673" s="112"/>
      <c r="FBA673" s="112"/>
      <c r="FBB673" s="112"/>
      <c r="FBC673" s="112"/>
      <c r="FBD673" s="112"/>
      <c r="FBE673" s="112"/>
      <c r="FBF673" s="112"/>
      <c r="FBG673" s="112"/>
      <c r="FBH673" s="112"/>
      <c r="FBI673" s="112"/>
      <c r="FBJ673" s="112"/>
      <c r="FBK673" s="112"/>
      <c r="FBL673" s="112"/>
      <c r="FBM673" s="112"/>
      <c r="FBN673" s="112"/>
      <c r="FBO673" s="112"/>
      <c r="FBP673" s="112"/>
      <c r="FBQ673" s="112"/>
      <c r="FBR673" s="112"/>
      <c r="FBS673" s="112"/>
      <c r="FBT673" s="112"/>
      <c r="FBU673" s="112"/>
      <c r="FBV673" s="112"/>
      <c r="FBW673" s="112"/>
      <c r="FBX673" s="112"/>
      <c r="FBY673" s="112"/>
      <c r="FBZ673" s="112"/>
      <c r="FCA673" s="112"/>
      <c r="FCB673" s="112"/>
      <c r="FCC673" s="112"/>
      <c r="FCD673" s="112"/>
      <c r="FCE673" s="112"/>
      <c r="FCF673" s="112"/>
      <c r="FCG673" s="112"/>
      <c r="FCH673" s="112"/>
      <c r="FCI673" s="112"/>
      <c r="FCJ673" s="112"/>
      <c r="FCK673" s="112"/>
      <c r="FCL673" s="112"/>
      <c r="FCM673" s="112"/>
      <c r="FCN673" s="112"/>
      <c r="FCO673" s="112"/>
      <c r="FCP673" s="112"/>
      <c r="FCQ673" s="112"/>
      <c r="FCR673" s="112"/>
      <c r="FCS673" s="112"/>
      <c r="FCT673" s="112"/>
      <c r="FCU673" s="112"/>
      <c r="FCV673" s="112"/>
      <c r="FCW673" s="112"/>
      <c r="FCX673" s="112"/>
      <c r="FCY673" s="112"/>
      <c r="FCZ673" s="112"/>
      <c r="FDA673" s="112"/>
      <c r="FDB673" s="112"/>
      <c r="FDC673" s="112"/>
      <c r="FDD673" s="112"/>
      <c r="FDE673" s="112"/>
      <c r="FDF673" s="112"/>
      <c r="FDG673" s="112"/>
      <c r="FDH673" s="112"/>
      <c r="FDI673" s="112"/>
      <c r="FDJ673" s="112"/>
      <c r="FDK673" s="112"/>
      <c r="FDL673" s="112"/>
      <c r="FDM673" s="112"/>
      <c r="FDN673" s="112"/>
      <c r="FDO673" s="112"/>
      <c r="FDP673" s="112"/>
      <c r="FDQ673" s="112"/>
      <c r="FDR673" s="112"/>
      <c r="FDS673" s="112"/>
      <c r="FDT673" s="112"/>
      <c r="FDU673" s="112"/>
      <c r="FDV673" s="112"/>
      <c r="FDW673" s="112"/>
      <c r="FDX673" s="112"/>
      <c r="FDY673" s="112"/>
      <c r="FDZ673" s="112"/>
      <c r="FEA673" s="112"/>
      <c r="FEB673" s="112"/>
      <c r="FEC673" s="112"/>
      <c r="FED673" s="112"/>
      <c r="FEE673" s="112"/>
      <c r="FEF673" s="112"/>
      <c r="FEG673" s="112"/>
      <c r="FEH673" s="112"/>
      <c r="FEI673" s="112"/>
      <c r="FEJ673" s="112"/>
      <c r="FEK673" s="112"/>
      <c r="FEL673" s="112"/>
      <c r="FEM673" s="112"/>
      <c r="FEN673" s="112"/>
      <c r="FEO673" s="112"/>
      <c r="FEP673" s="112"/>
      <c r="FEQ673" s="112"/>
      <c r="FER673" s="112"/>
      <c r="FES673" s="112"/>
      <c r="FET673" s="112"/>
      <c r="FEU673" s="112"/>
      <c r="FEV673" s="112"/>
      <c r="FEW673" s="112"/>
      <c r="FEX673" s="112"/>
      <c r="FEY673" s="112"/>
      <c r="FEZ673" s="112"/>
      <c r="FFA673" s="112"/>
      <c r="FFB673" s="112"/>
      <c r="FFC673" s="112"/>
      <c r="FFD673" s="112"/>
      <c r="FFE673" s="112"/>
      <c r="FFF673" s="112"/>
      <c r="FFG673" s="112"/>
      <c r="FFH673" s="112"/>
      <c r="FFI673" s="112"/>
      <c r="FFJ673" s="112"/>
      <c r="FFK673" s="112"/>
      <c r="FFL673" s="112"/>
      <c r="FFM673" s="112"/>
      <c r="FFN673" s="112"/>
      <c r="FFO673" s="112"/>
      <c r="FFP673" s="112"/>
      <c r="FFQ673" s="112"/>
      <c r="FFR673" s="112"/>
      <c r="FFS673" s="112"/>
      <c r="FFT673" s="112"/>
      <c r="FFU673" s="112"/>
      <c r="FFV673" s="112"/>
      <c r="FFW673" s="112"/>
      <c r="FFX673" s="112"/>
      <c r="FFY673" s="112"/>
      <c r="FFZ673" s="112"/>
      <c r="FGA673" s="112"/>
      <c r="FGB673" s="112"/>
      <c r="FGC673" s="112"/>
      <c r="FGD673" s="112"/>
      <c r="FGE673" s="112"/>
      <c r="FGF673" s="112"/>
      <c r="FGG673" s="112"/>
      <c r="FGH673" s="112"/>
      <c r="FGI673" s="112"/>
      <c r="FGJ673" s="112"/>
      <c r="FGK673" s="112"/>
      <c r="FGL673" s="112"/>
      <c r="FGM673" s="112"/>
      <c r="FGN673" s="112"/>
      <c r="FGO673" s="112"/>
      <c r="FGP673" s="112"/>
      <c r="FGQ673" s="112"/>
      <c r="FGR673" s="112"/>
      <c r="FGS673" s="112"/>
      <c r="FGT673" s="112"/>
      <c r="FGU673" s="112"/>
      <c r="FGV673" s="112"/>
      <c r="FGW673" s="112"/>
      <c r="FGX673" s="112"/>
      <c r="FGY673" s="112"/>
      <c r="FGZ673" s="112"/>
      <c r="FHA673" s="112"/>
      <c r="FHB673" s="112"/>
      <c r="FHC673" s="112"/>
      <c r="FHD673" s="112"/>
      <c r="FHE673" s="112"/>
      <c r="FHF673" s="112"/>
      <c r="FHG673" s="112"/>
      <c r="FHH673" s="112"/>
      <c r="FHI673" s="112"/>
      <c r="FHJ673" s="112"/>
      <c r="FHK673" s="112"/>
      <c r="FHL673" s="112"/>
      <c r="FHM673" s="112"/>
      <c r="FHN673" s="112"/>
      <c r="FHO673" s="112"/>
      <c r="FHP673" s="112"/>
      <c r="FHQ673" s="112"/>
      <c r="FHR673" s="112"/>
      <c r="FHS673" s="112"/>
      <c r="FHT673" s="112"/>
      <c r="FHU673" s="112"/>
      <c r="FHV673" s="112"/>
      <c r="FHW673" s="112"/>
      <c r="FHX673" s="112"/>
      <c r="FHY673" s="112"/>
      <c r="FHZ673" s="112"/>
      <c r="FIA673" s="112"/>
      <c r="FIB673" s="112"/>
      <c r="FIC673" s="112"/>
      <c r="FID673" s="112"/>
      <c r="FIE673" s="112"/>
      <c r="FIF673" s="112"/>
      <c r="FIG673" s="112"/>
      <c r="FIH673" s="112"/>
      <c r="FII673" s="112"/>
      <c r="FIJ673" s="112"/>
      <c r="FIK673" s="112"/>
      <c r="FIL673" s="112"/>
      <c r="FIM673" s="112"/>
      <c r="FIN673" s="112"/>
      <c r="FIO673" s="112"/>
      <c r="FIP673" s="112"/>
      <c r="FIQ673" s="112"/>
      <c r="FIR673" s="112"/>
      <c r="FIS673" s="112"/>
      <c r="FIT673" s="112"/>
      <c r="FIU673" s="112"/>
      <c r="FIV673" s="112"/>
      <c r="FIW673" s="112"/>
      <c r="FIX673" s="112"/>
      <c r="FIY673" s="112"/>
      <c r="FIZ673" s="112"/>
      <c r="FJA673" s="112"/>
      <c r="FJB673" s="112"/>
      <c r="FJC673" s="112"/>
      <c r="FJD673" s="112"/>
      <c r="FJE673" s="112"/>
      <c r="FJF673" s="112"/>
      <c r="FJG673" s="112"/>
      <c r="FJH673" s="112"/>
      <c r="FJI673" s="112"/>
      <c r="FJJ673" s="112"/>
      <c r="FJK673" s="112"/>
      <c r="FJL673" s="112"/>
      <c r="FJM673" s="112"/>
      <c r="FJN673" s="112"/>
      <c r="FJO673" s="112"/>
      <c r="FJP673" s="112"/>
      <c r="FJQ673" s="112"/>
      <c r="FJR673" s="112"/>
      <c r="FJS673" s="112"/>
      <c r="FJT673" s="112"/>
      <c r="FJU673" s="112"/>
      <c r="FJV673" s="112"/>
      <c r="FJW673" s="112"/>
      <c r="FJX673" s="112"/>
      <c r="FJY673" s="112"/>
      <c r="FJZ673" s="112"/>
      <c r="FKA673" s="112"/>
      <c r="FKB673" s="112"/>
      <c r="FKC673" s="112"/>
      <c r="FKD673" s="112"/>
      <c r="FKE673" s="112"/>
      <c r="FKF673" s="112"/>
      <c r="FKG673" s="112"/>
      <c r="FKH673" s="112"/>
      <c r="FKI673" s="112"/>
      <c r="FKJ673" s="112"/>
      <c r="FKK673" s="112"/>
      <c r="FKL673" s="112"/>
      <c r="FKM673" s="112"/>
      <c r="FKN673" s="112"/>
      <c r="FKO673" s="112"/>
      <c r="FKP673" s="112"/>
      <c r="FKQ673" s="112"/>
      <c r="FKR673" s="112"/>
      <c r="FKS673" s="112"/>
      <c r="FKT673" s="112"/>
      <c r="FKU673" s="112"/>
      <c r="FKV673" s="112"/>
      <c r="FKW673" s="112"/>
      <c r="FKX673" s="112"/>
      <c r="FKY673" s="112"/>
      <c r="FKZ673" s="112"/>
      <c r="FLA673" s="112"/>
      <c r="FLB673" s="112"/>
      <c r="FLC673" s="112"/>
      <c r="FLD673" s="112"/>
      <c r="FLE673" s="112"/>
      <c r="FLF673" s="112"/>
      <c r="FLG673" s="112"/>
      <c r="FLH673" s="112"/>
      <c r="FLI673" s="112"/>
      <c r="FLJ673" s="112"/>
      <c r="FLK673" s="112"/>
      <c r="FLL673" s="112"/>
      <c r="FLM673" s="112"/>
      <c r="FLN673" s="112"/>
      <c r="FLO673" s="112"/>
      <c r="FLP673" s="112"/>
      <c r="FLQ673" s="112"/>
      <c r="FLR673" s="112"/>
      <c r="FLS673" s="112"/>
      <c r="FLT673" s="112"/>
      <c r="FLU673" s="112"/>
      <c r="FLV673" s="112"/>
      <c r="FLW673" s="112"/>
      <c r="FLX673" s="112"/>
      <c r="FLY673" s="112"/>
      <c r="FLZ673" s="112"/>
      <c r="FMA673" s="112"/>
      <c r="FMB673" s="112"/>
      <c r="FMC673" s="112"/>
      <c r="FMD673" s="112"/>
      <c r="FME673" s="112"/>
      <c r="FMF673" s="112"/>
      <c r="FMG673" s="112"/>
      <c r="FMH673" s="112"/>
      <c r="FMI673" s="112"/>
      <c r="FMJ673" s="112"/>
      <c r="FMK673" s="112"/>
      <c r="FML673" s="112"/>
      <c r="FMM673" s="112"/>
      <c r="FMN673" s="112"/>
      <c r="FMO673" s="112"/>
      <c r="FMP673" s="112"/>
      <c r="FMQ673" s="112"/>
      <c r="FMR673" s="112"/>
      <c r="FMS673" s="112"/>
      <c r="FMT673" s="112"/>
      <c r="FMU673" s="112"/>
      <c r="FMV673" s="112"/>
      <c r="FMW673" s="112"/>
      <c r="FMX673" s="112"/>
      <c r="FMY673" s="112"/>
      <c r="FMZ673" s="112"/>
      <c r="FNA673" s="112"/>
      <c r="FNB673" s="112"/>
      <c r="FNC673" s="112"/>
      <c r="FND673" s="112"/>
      <c r="FNE673" s="112"/>
      <c r="FNF673" s="112"/>
      <c r="FNG673" s="112"/>
      <c r="FNH673" s="112"/>
      <c r="FNI673" s="112"/>
      <c r="FNJ673" s="112"/>
      <c r="FNK673" s="112"/>
      <c r="FNL673" s="112"/>
      <c r="FNM673" s="112"/>
      <c r="FNN673" s="112"/>
      <c r="FNO673" s="112"/>
      <c r="FNP673" s="112"/>
      <c r="FNQ673" s="112"/>
      <c r="FNR673" s="112"/>
      <c r="FNS673" s="112"/>
      <c r="FNT673" s="112"/>
      <c r="FNU673" s="112"/>
      <c r="FNV673" s="112"/>
      <c r="FNW673" s="112"/>
      <c r="FNX673" s="112"/>
      <c r="FNY673" s="112"/>
      <c r="FNZ673" s="112"/>
      <c r="FOA673" s="112"/>
      <c r="FOB673" s="112"/>
      <c r="FOC673" s="112"/>
      <c r="FOD673" s="112"/>
      <c r="FOE673" s="112"/>
      <c r="FOF673" s="112"/>
      <c r="FOG673" s="112"/>
      <c r="FOH673" s="112"/>
      <c r="FOI673" s="112"/>
      <c r="FOJ673" s="112"/>
      <c r="FOK673" s="112"/>
      <c r="FOL673" s="112"/>
      <c r="FOM673" s="112"/>
      <c r="FON673" s="112"/>
      <c r="FOO673" s="112"/>
      <c r="FOP673" s="112"/>
      <c r="FOQ673" s="112"/>
      <c r="FOR673" s="112"/>
      <c r="FOS673" s="112"/>
      <c r="FOT673" s="112"/>
      <c r="FOU673" s="112"/>
      <c r="FOV673" s="112"/>
      <c r="FOW673" s="112"/>
      <c r="FOX673" s="112"/>
      <c r="FOY673" s="112"/>
      <c r="FOZ673" s="112"/>
      <c r="FPA673" s="112"/>
      <c r="FPB673" s="112"/>
      <c r="FPC673" s="112"/>
      <c r="FPD673" s="112"/>
      <c r="FPE673" s="112"/>
      <c r="FPF673" s="112"/>
      <c r="FPG673" s="112"/>
      <c r="FPH673" s="112"/>
      <c r="FPI673" s="112"/>
      <c r="FPJ673" s="112"/>
      <c r="FPK673" s="112"/>
      <c r="FPL673" s="112"/>
      <c r="FPM673" s="112"/>
      <c r="FPN673" s="112"/>
      <c r="FPO673" s="112"/>
      <c r="FPP673" s="112"/>
      <c r="FPQ673" s="112"/>
      <c r="FPR673" s="112"/>
      <c r="FPS673" s="112"/>
      <c r="FPT673" s="112"/>
      <c r="FPU673" s="112"/>
      <c r="FPV673" s="112"/>
      <c r="FPW673" s="112"/>
      <c r="FPX673" s="112"/>
      <c r="FPY673" s="112"/>
      <c r="FPZ673" s="112"/>
      <c r="FQA673" s="112"/>
      <c r="FQB673" s="112"/>
      <c r="FQC673" s="112"/>
      <c r="FQD673" s="112"/>
      <c r="FQE673" s="112"/>
      <c r="FQF673" s="112"/>
      <c r="FQG673" s="112"/>
      <c r="FQH673" s="112"/>
      <c r="FQI673" s="112"/>
      <c r="FQJ673" s="112"/>
      <c r="FQK673" s="112"/>
      <c r="FQL673" s="112"/>
      <c r="FQM673" s="112"/>
      <c r="FQN673" s="112"/>
      <c r="FQO673" s="112"/>
      <c r="FQP673" s="112"/>
      <c r="FQQ673" s="112"/>
      <c r="FQR673" s="112"/>
      <c r="FQS673" s="112"/>
      <c r="FQT673" s="112"/>
      <c r="FQU673" s="112"/>
      <c r="FQV673" s="112"/>
      <c r="FQW673" s="112"/>
      <c r="FQX673" s="112"/>
      <c r="FQY673" s="112"/>
      <c r="FQZ673" s="112"/>
      <c r="FRA673" s="112"/>
      <c r="FRB673" s="112"/>
      <c r="FRC673" s="112"/>
      <c r="FRD673" s="112"/>
      <c r="FRE673" s="112"/>
      <c r="FRF673" s="112"/>
      <c r="FRG673" s="112"/>
      <c r="FRH673" s="112"/>
      <c r="FRI673" s="112"/>
      <c r="FRJ673" s="112"/>
      <c r="FRK673" s="112"/>
      <c r="FRL673" s="112"/>
      <c r="FRM673" s="112"/>
      <c r="FRN673" s="112"/>
      <c r="FRO673" s="112"/>
      <c r="FRP673" s="112"/>
      <c r="FRQ673" s="112"/>
      <c r="FRR673" s="112"/>
      <c r="FRS673" s="112"/>
      <c r="FRT673" s="112"/>
      <c r="FRU673" s="112"/>
      <c r="FRV673" s="112"/>
      <c r="FRW673" s="112"/>
      <c r="FRX673" s="112"/>
      <c r="FRY673" s="112"/>
      <c r="FRZ673" s="112"/>
      <c r="FSA673" s="112"/>
      <c r="FSB673" s="112"/>
      <c r="FSC673" s="112"/>
      <c r="FSD673" s="112"/>
      <c r="FSE673" s="112"/>
      <c r="FSF673" s="112"/>
      <c r="FSG673" s="112"/>
      <c r="FSH673" s="112"/>
      <c r="FSI673" s="112"/>
      <c r="FSJ673" s="112"/>
      <c r="FSK673" s="112"/>
      <c r="FSL673" s="112"/>
      <c r="FSM673" s="112"/>
      <c r="FSN673" s="112"/>
      <c r="FSO673" s="112"/>
      <c r="FSP673" s="112"/>
      <c r="FSQ673" s="112"/>
      <c r="FSR673" s="112"/>
      <c r="FSS673" s="112"/>
      <c r="FST673" s="112"/>
      <c r="FSU673" s="112"/>
      <c r="FSV673" s="112"/>
      <c r="FSW673" s="112"/>
      <c r="FSX673" s="112"/>
      <c r="FSY673" s="112"/>
      <c r="FSZ673" s="112"/>
      <c r="FTA673" s="112"/>
      <c r="FTB673" s="112"/>
      <c r="FTC673" s="112"/>
      <c r="FTD673" s="112"/>
      <c r="FTE673" s="112"/>
      <c r="FTF673" s="112"/>
      <c r="FTG673" s="112"/>
      <c r="FTH673" s="112"/>
      <c r="FTI673" s="112"/>
      <c r="FTJ673" s="112"/>
      <c r="FTK673" s="112"/>
      <c r="FTL673" s="112"/>
      <c r="FTM673" s="112"/>
      <c r="FTN673" s="112"/>
      <c r="FTO673" s="112"/>
      <c r="FTP673" s="112"/>
      <c r="FTQ673" s="112"/>
      <c r="FTR673" s="112"/>
      <c r="FTS673" s="112"/>
      <c r="FTT673" s="112"/>
      <c r="FTU673" s="112"/>
      <c r="FTV673" s="112"/>
      <c r="FTW673" s="112"/>
      <c r="FTX673" s="112"/>
      <c r="FTY673" s="112"/>
      <c r="FTZ673" s="112"/>
      <c r="FUA673" s="112"/>
      <c r="FUB673" s="112"/>
      <c r="FUC673" s="112"/>
      <c r="FUD673" s="112"/>
      <c r="FUE673" s="112"/>
      <c r="FUF673" s="112"/>
      <c r="FUG673" s="112"/>
      <c r="FUH673" s="112"/>
      <c r="FUI673" s="112"/>
      <c r="FUJ673" s="112"/>
      <c r="FUK673" s="112"/>
      <c r="FUL673" s="112"/>
      <c r="FUM673" s="112"/>
      <c r="FUN673" s="112"/>
      <c r="FUO673" s="112"/>
      <c r="FUP673" s="112"/>
      <c r="FUQ673" s="112"/>
      <c r="FUR673" s="112"/>
      <c r="FUS673" s="112"/>
      <c r="FUT673" s="112"/>
      <c r="FUU673" s="112"/>
      <c r="FUV673" s="112"/>
      <c r="FUW673" s="112"/>
      <c r="FUX673" s="112"/>
      <c r="FUY673" s="112"/>
      <c r="FUZ673" s="112"/>
      <c r="FVA673" s="112"/>
      <c r="FVB673" s="112"/>
      <c r="FVC673" s="112"/>
      <c r="FVD673" s="112"/>
      <c r="FVE673" s="112"/>
      <c r="FVF673" s="112"/>
      <c r="FVG673" s="112"/>
      <c r="FVH673" s="112"/>
      <c r="FVI673" s="112"/>
      <c r="FVJ673" s="112"/>
      <c r="FVK673" s="112"/>
      <c r="FVL673" s="112"/>
      <c r="FVM673" s="112"/>
      <c r="FVN673" s="112"/>
      <c r="FVO673" s="112"/>
      <c r="FVP673" s="112"/>
      <c r="FVQ673" s="112"/>
      <c r="FVR673" s="112"/>
      <c r="FVS673" s="112"/>
      <c r="FVT673" s="112"/>
      <c r="FVU673" s="112"/>
      <c r="FVV673" s="112"/>
      <c r="FVW673" s="112"/>
      <c r="FVX673" s="112"/>
      <c r="FVY673" s="112"/>
      <c r="FVZ673" s="112"/>
      <c r="FWA673" s="112"/>
      <c r="FWB673" s="112"/>
      <c r="FWC673" s="112"/>
      <c r="FWD673" s="112"/>
      <c r="FWE673" s="112"/>
      <c r="FWF673" s="112"/>
      <c r="FWG673" s="112"/>
      <c r="FWH673" s="112"/>
      <c r="FWI673" s="112"/>
      <c r="FWJ673" s="112"/>
      <c r="FWK673" s="112"/>
      <c r="FWL673" s="112"/>
      <c r="FWM673" s="112"/>
      <c r="FWN673" s="112"/>
      <c r="FWO673" s="112"/>
      <c r="FWP673" s="112"/>
      <c r="FWQ673" s="112"/>
      <c r="FWR673" s="112"/>
      <c r="FWS673" s="112"/>
      <c r="FWT673" s="112"/>
      <c r="FWU673" s="112"/>
      <c r="FWV673" s="112"/>
      <c r="FWW673" s="112"/>
      <c r="FWX673" s="112"/>
      <c r="FWY673" s="112"/>
      <c r="FWZ673" s="112"/>
      <c r="FXA673" s="112"/>
      <c r="FXB673" s="112"/>
      <c r="FXC673" s="112"/>
      <c r="FXD673" s="112"/>
      <c r="FXE673" s="112"/>
      <c r="FXF673" s="112"/>
      <c r="FXG673" s="112"/>
      <c r="FXH673" s="112"/>
      <c r="FXI673" s="112"/>
      <c r="FXJ673" s="112"/>
      <c r="FXK673" s="112"/>
      <c r="FXL673" s="112"/>
      <c r="FXM673" s="112"/>
      <c r="FXN673" s="112"/>
      <c r="FXO673" s="112"/>
      <c r="FXP673" s="112"/>
      <c r="FXQ673" s="112"/>
      <c r="FXR673" s="112"/>
      <c r="FXS673" s="112"/>
      <c r="FXT673" s="112"/>
      <c r="FXU673" s="112"/>
      <c r="FXV673" s="112"/>
      <c r="FXW673" s="112"/>
      <c r="FXX673" s="112"/>
      <c r="FXY673" s="112"/>
      <c r="FXZ673" s="112"/>
      <c r="FYA673" s="112"/>
      <c r="FYB673" s="112"/>
      <c r="FYC673" s="112"/>
      <c r="FYD673" s="112"/>
      <c r="FYE673" s="112"/>
      <c r="FYF673" s="112"/>
      <c r="FYG673" s="112"/>
      <c r="FYH673" s="112"/>
      <c r="FYI673" s="112"/>
      <c r="FYJ673" s="112"/>
      <c r="FYK673" s="112"/>
      <c r="FYL673" s="112"/>
      <c r="FYM673" s="112"/>
      <c r="FYN673" s="112"/>
      <c r="FYO673" s="112"/>
      <c r="FYP673" s="112"/>
      <c r="FYQ673" s="112"/>
      <c r="FYR673" s="112"/>
      <c r="FYS673" s="112"/>
      <c r="FYT673" s="112"/>
      <c r="FYU673" s="112"/>
      <c r="FYV673" s="112"/>
      <c r="FYW673" s="112"/>
      <c r="FYX673" s="112"/>
      <c r="FYY673" s="112"/>
      <c r="FYZ673" s="112"/>
      <c r="FZA673" s="112"/>
      <c r="FZB673" s="112"/>
      <c r="FZC673" s="112"/>
      <c r="FZD673" s="112"/>
      <c r="FZE673" s="112"/>
      <c r="FZF673" s="112"/>
      <c r="FZG673" s="112"/>
      <c r="FZH673" s="112"/>
      <c r="FZI673" s="112"/>
      <c r="FZJ673" s="112"/>
      <c r="FZK673" s="112"/>
      <c r="FZL673" s="112"/>
      <c r="FZM673" s="112"/>
      <c r="FZN673" s="112"/>
      <c r="FZO673" s="112"/>
      <c r="FZP673" s="112"/>
      <c r="FZQ673" s="112"/>
      <c r="FZR673" s="112"/>
      <c r="FZS673" s="112"/>
      <c r="FZT673" s="112"/>
      <c r="FZU673" s="112"/>
      <c r="FZV673" s="112"/>
      <c r="FZW673" s="112"/>
      <c r="FZX673" s="112"/>
      <c r="FZY673" s="112"/>
      <c r="FZZ673" s="112"/>
      <c r="GAA673" s="112"/>
      <c r="GAB673" s="112"/>
      <c r="GAC673" s="112"/>
      <c r="GAD673" s="112"/>
      <c r="GAE673" s="112"/>
      <c r="GAF673" s="112"/>
      <c r="GAG673" s="112"/>
      <c r="GAH673" s="112"/>
      <c r="GAI673" s="112"/>
      <c r="GAJ673" s="112"/>
      <c r="GAK673" s="112"/>
      <c r="GAL673" s="112"/>
      <c r="GAM673" s="112"/>
      <c r="GAN673" s="112"/>
      <c r="GAO673" s="112"/>
      <c r="GAP673" s="112"/>
      <c r="GAQ673" s="112"/>
      <c r="GAR673" s="112"/>
      <c r="GAS673" s="112"/>
      <c r="GAT673" s="112"/>
      <c r="GAU673" s="112"/>
      <c r="GAV673" s="112"/>
      <c r="GAW673" s="112"/>
      <c r="GAX673" s="112"/>
      <c r="GAY673" s="112"/>
      <c r="GAZ673" s="112"/>
      <c r="GBA673" s="112"/>
      <c r="GBB673" s="112"/>
      <c r="GBC673" s="112"/>
      <c r="GBD673" s="112"/>
      <c r="GBE673" s="112"/>
      <c r="GBF673" s="112"/>
      <c r="GBG673" s="112"/>
      <c r="GBH673" s="112"/>
      <c r="GBI673" s="112"/>
      <c r="GBJ673" s="112"/>
      <c r="GBK673" s="112"/>
      <c r="GBL673" s="112"/>
      <c r="GBM673" s="112"/>
      <c r="GBN673" s="112"/>
      <c r="GBO673" s="112"/>
      <c r="GBP673" s="112"/>
      <c r="GBQ673" s="112"/>
      <c r="GBR673" s="112"/>
      <c r="GBS673" s="112"/>
      <c r="GBT673" s="112"/>
      <c r="GBU673" s="112"/>
      <c r="GBV673" s="112"/>
      <c r="GBW673" s="112"/>
      <c r="GBX673" s="112"/>
      <c r="GBY673" s="112"/>
      <c r="GBZ673" s="112"/>
      <c r="GCA673" s="112"/>
      <c r="GCB673" s="112"/>
      <c r="GCC673" s="112"/>
      <c r="GCD673" s="112"/>
      <c r="GCE673" s="112"/>
      <c r="GCF673" s="112"/>
      <c r="GCG673" s="112"/>
      <c r="GCH673" s="112"/>
      <c r="GCI673" s="112"/>
      <c r="GCJ673" s="112"/>
      <c r="GCK673" s="112"/>
      <c r="GCL673" s="112"/>
      <c r="GCM673" s="112"/>
      <c r="GCN673" s="112"/>
      <c r="GCO673" s="112"/>
      <c r="GCP673" s="112"/>
      <c r="GCQ673" s="112"/>
      <c r="GCR673" s="112"/>
      <c r="GCS673" s="112"/>
      <c r="GCT673" s="112"/>
      <c r="GCU673" s="112"/>
      <c r="GCV673" s="112"/>
      <c r="GCW673" s="112"/>
      <c r="GCX673" s="112"/>
      <c r="GCY673" s="112"/>
      <c r="GCZ673" s="112"/>
      <c r="GDA673" s="112"/>
      <c r="GDB673" s="112"/>
      <c r="GDC673" s="112"/>
      <c r="GDD673" s="112"/>
      <c r="GDE673" s="112"/>
      <c r="GDF673" s="112"/>
      <c r="GDG673" s="112"/>
      <c r="GDH673" s="112"/>
      <c r="GDI673" s="112"/>
      <c r="GDJ673" s="112"/>
      <c r="GDK673" s="112"/>
      <c r="GDL673" s="112"/>
      <c r="GDM673" s="112"/>
      <c r="GDN673" s="112"/>
      <c r="GDO673" s="112"/>
      <c r="GDP673" s="112"/>
      <c r="GDQ673" s="112"/>
      <c r="GDR673" s="112"/>
      <c r="GDS673" s="112"/>
      <c r="GDT673" s="112"/>
      <c r="GDU673" s="112"/>
      <c r="GDV673" s="112"/>
      <c r="GDW673" s="112"/>
      <c r="GDX673" s="112"/>
      <c r="GDY673" s="112"/>
      <c r="GDZ673" s="112"/>
      <c r="GEA673" s="112"/>
      <c r="GEB673" s="112"/>
      <c r="GEC673" s="112"/>
      <c r="GED673" s="112"/>
      <c r="GEE673" s="112"/>
      <c r="GEF673" s="112"/>
      <c r="GEG673" s="112"/>
      <c r="GEH673" s="112"/>
      <c r="GEI673" s="112"/>
      <c r="GEJ673" s="112"/>
      <c r="GEK673" s="112"/>
      <c r="GEL673" s="112"/>
      <c r="GEM673" s="112"/>
      <c r="GEN673" s="112"/>
      <c r="GEO673" s="112"/>
      <c r="GEP673" s="112"/>
      <c r="GEQ673" s="112"/>
      <c r="GER673" s="112"/>
      <c r="GES673" s="112"/>
      <c r="GET673" s="112"/>
      <c r="GEU673" s="112"/>
      <c r="GEV673" s="112"/>
      <c r="GEW673" s="112"/>
      <c r="GEX673" s="112"/>
      <c r="GEY673" s="112"/>
      <c r="GEZ673" s="112"/>
      <c r="GFA673" s="112"/>
      <c r="GFB673" s="112"/>
      <c r="GFC673" s="112"/>
      <c r="GFD673" s="112"/>
      <c r="GFE673" s="112"/>
      <c r="GFF673" s="112"/>
      <c r="GFG673" s="112"/>
      <c r="GFH673" s="112"/>
      <c r="GFI673" s="112"/>
      <c r="GFJ673" s="112"/>
      <c r="GFK673" s="112"/>
      <c r="GFL673" s="112"/>
      <c r="GFM673" s="112"/>
      <c r="GFN673" s="112"/>
      <c r="GFO673" s="112"/>
      <c r="GFP673" s="112"/>
      <c r="GFQ673" s="112"/>
      <c r="GFR673" s="112"/>
      <c r="GFS673" s="112"/>
      <c r="GFT673" s="112"/>
      <c r="GFU673" s="112"/>
      <c r="GFV673" s="112"/>
      <c r="GFW673" s="112"/>
      <c r="GFX673" s="112"/>
      <c r="GFY673" s="112"/>
      <c r="GFZ673" s="112"/>
      <c r="GGA673" s="112"/>
      <c r="GGB673" s="112"/>
      <c r="GGC673" s="112"/>
      <c r="GGD673" s="112"/>
      <c r="GGE673" s="112"/>
      <c r="GGF673" s="112"/>
      <c r="GGG673" s="112"/>
      <c r="GGH673" s="112"/>
      <c r="GGI673" s="112"/>
      <c r="GGJ673" s="112"/>
      <c r="GGK673" s="112"/>
      <c r="GGL673" s="112"/>
      <c r="GGM673" s="112"/>
      <c r="GGN673" s="112"/>
      <c r="GGO673" s="112"/>
      <c r="GGP673" s="112"/>
      <c r="GGQ673" s="112"/>
      <c r="GGR673" s="112"/>
      <c r="GGS673" s="112"/>
      <c r="GGT673" s="112"/>
      <c r="GGU673" s="112"/>
      <c r="GGV673" s="112"/>
      <c r="GGW673" s="112"/>
      <c r="GGX673" s="112"/>
      <c r="GGY673" s="112"/>
      <c r="GGZ673" s="112"/>
      <c r="GHA673" s="112"/>
      <c r="GHB673" s="112"/>
      <c r="GHC673" s="112"/>
      <c r="GHD673" s="112"/>
      <c r="GHE673" s="112"/>
      <c r="GHF673" s="112"/>
      <c r="GHG673" s="112"/>
      <c r="GHH673" s="112"/>
      <c r="GHI673" s="112"/>
      <c r="GHJ673" s="112"/>
      <c r="GHK673" s="112"/>
      <c r="GHL673" s="112"/>
      <c r="GHM673" s="112"/>
      <c r="GHN673" s="112"/>
      <c r="GHO673" s="112"/>
      <c r="GHP673" s="112"/>
      <c r="GHQ673" s="112"/>
      <c r="GHR673" s="112"/>
      <c r="GHS673" s="112"/>
      <c r="GHT673" s="112"/>
      <c r="GHU673" s="112"/>
      <c r="GHV673" s="112"/>
      <c r="GHW673" s="112"/>
      <c r="GHX673" s="112"/>
      <c r="GHY673" s="112"/>
      <c r="GHZ673" s="112"/>
      <c r="GIA673" s="112"/>
      <c r="GIB673" s="112"/>
      <c r="GIC673" s="112"/>
      <c r="GID673" s="112"/>
      <c r="GIE673" s="112"/>
      <c r="GIF673" s="112"/>
      <c r="GIG673" s="112"/>
      <c r="GIH673" s="112"/>
      <c r="GII673" s="112"/>
      <c r="GIJ673" s="112"/>
      <c r="GIK673" s="112"/>
      <c r="GIL673" s="112"/>
      <c r="GIM673" s="112"/>
      <c r="GIN673" s="112"/>
      <c r="GIO673" s="112"/>
      <c r="GIP673" s="112"/>
      <c r="GIQ673" s="112"/>
      <c r="GIR673" s="112"/>
      <c r="GIS673" s="112"/>
      <c r="GIT673" s="112"/>
      <c r="GIU673" s="112"/>
      <c r="GIV673" s="112"/>
      <c r="GIW673" s="112"/>
      <c r="GIX673" s="112"/>
      <c r="GIY673" s="112"/>
      <c r="GIZ673" s="112"/>
      <c r="GJA673" s="112"/>
      <c r="GJB673" s="112"/>
      <c r="GJC673" s="112"/>
      <c r="GJD673" s="112"/>
      <c r="GJE673" s="112"/>
      <c r="GJF673" s="112"/>
      <c r="GJG673" s="112"/>
      <c r="GJH673" s="112"/>
      <c r="GJI673" s="112"/>
      <c r="GJJ673" s="112"/>
      <c r="GJK673" s="112"/>
      <c r="GJL673" s="112"/>
      <c r="GJM673" s="112"/>
      <c r="GJN673" s="112"/>
      <c r="GJO673" s="112"/>
      <c r="GJP673" s="112"/>
      <c r="GJQ673" s="112"/>
      <c r="GJR673" s="112"/>
      <c r="GJS673" s="112"/>
      <c r="GJT673" s="112"/>
      <c r="GJU673" s="112"/>
      <c r="GJV673" s="112"/>
      <c r="GJW673" s="112"/>
      <c r="GJX673" s="112"/>
      <c r="GJY673" s="112"/>
      <c r="GJZ673" s="112"/>
      <c r="GKA673" s="112"/>
      <c r="GKB673" s="112"/>
      <c r="GKC673" s="112"/>
      <c r="GKD673" s="112"/>
      <c r="GKE673" s="112"/>
      <c r="GKF673" s="112"/>
      <c r="GKG673" s="112"/>
      <c r="GKH673" s="112"/>
      <c r="GKI673" s="112"/>
      <c r="GKJ673" s="112"/>
      <c r="GKK673" s="112"/>
      <c r="GKL673" s="112"/>
      <c r="GKM673" s="112"/>
      <c r="GKN673" s="112"/>
      <c r="GKO673" s="112"/>
      <c r="GKP673" s="112"/>
      <c r="GKQ673" s="112"/>
      <c r="GKR673" s="112"/>
      <c r="GKS673" s="112"/>
      <c r="GKT673" s="112"/>
      <c r="GKU673" s="112"/>
      <c r="GKV673" s="112"/>
      <c r="GKW673" s="112"/>
      <c r="GKX673" s="112"/>
      <c r="GKY673" s="112"/>
      <c r="GKZ673" s="112"/>
      <c r="GLA673" s="112"/>
      <c r="GLB673" s="112"/>
      <c r="GLC673" s="112"/>
      <c r="GLD673" s="112"/>
      <c r="GLE673" s="112"/>
      <c r="GLF673" s="112"/>
      <c r="GLG673" s="112"/>
      <c r="GLH673" s="112"/>
      <c r="GLI673" s="112"/>
      <c r="GLJ673" s="112"/>
      <c r="GLK673" s="112"/>
      <c r="GLL673" s="112"/>
      <c r="GLM673" s="112"/>
      <c r="GLN673" s="112"/>
      <c r="GLO673" s="112"/>
      <c r="GLP673" s="112"/>
      <c r="GLQ673" s="112"/>
      <c r="GLR673" s="112"/>
      <c r="GLS673" s="112"/>
      <c r="GLT673" s="112"/>
      <c r="GLU673" s="112"/>
      <c r="GLV673" s="112"/>
      <c r="GLW673" s="112"/>
      <c r="GLX673" s="112"/>
      <c r="GLY673" s="112"/>
      <c r="GLZ673" s="112"/>
      <c r="GMA673" s="112"/>
      <c r="GMB673" s="112"/>
      <c r="GMC673" s="112"/>
      <c r="GMD673" s="112"/>
      <c r="GME673" s="112"/>
      <c r="GMF673" s="112"/>
      <c r="GMG673" s="112"/>
      <c r="GMH673" s="112"/>
      <c r="GMI673" s="112"/>
      <c r="GMJ673" s="112"/>
      <c r="GMK673" s="112"/>
      <c r="GML673" s="112"/>
      <c r="GMM673" s="112"/>
      <c r="GMN673" s="112"/>
      <c r="GMO673" s="112"/>
      <c r="GMP673" s="112"/>
      <c r="GMQ673" s="112"/>
      <c r="GMR673" s="112"/>
      <c r="GMS673" s="112"/>
      <c r="GMT673" s="112"/>
      <c r="GMU673" s="112"/>
      <c r="GMV673" s="112"/>
      <c r="GMW673" s="112"/>
      <c r="GMX673" s="112"/>
      <c r="GMY673" s="112"/>
      <c r="GMZ673" s="112"/>
      <c r="GNA673" s="112"/>
      <c r="GNB673" s="112"/>
      <c r="GNC673" s="112"/>
      <c r="GND673" s="112"/>
      <c r="GNE673" s="112"/>
      <c r="GNF673" s="112"/>
      <c r="GNG673" s="112"/>
      <c r="GNH673" s="112"/>
      <c r="GNI673" s="112"/>
      <c r="GNJ673" s="112"/>
      <c r="GNK673" s="112"/>
      <c r="GNL673" s="112"/>
      <c r="GNM673" s="112"/>
      <c r="GNN673" s="112"/>
      <c r="GNO673" s="112"/>
      <c r="GNP673" s="112"/>
      <c r="GNQ673" s="112"/>
      <c r="GNR673" s="112"/>
      <c r="GNS673" s="112"/>
      <c r="GNT673" s="112"/>
      <c r="GNU673" s="112"/>
      <c r="GNV673" s="112"/>
      <c r="GNW673" s="112"/>
      <c r="GNX673" s="112"/>
      <c r="GNY673" s="112"/>
      <c r="GNZ673" s="112"/>
      <c r="GOA673" s="112"/>
      <c r="GOB673" s="112"/>
      <c r="GOC673" s="112"/>
      <c r="GOD673" s="112"/>
      <c r="GOE673" s="112"/>
      <c r="GOF673" s="112"/>
      <c r="GOG673" s="112"/>
      <c r="GOH673" s="112"/>
      <c r="GOI673" s="112"/>
      <c r="GOJ673" s="112"/>
      <c r="GOK673" s="112"/>
      <c r="GOL673" s="112"/>
      <c r="GOM673" s="112"/>
      <c r="GON673" s="112"/>
      <c r="GOO673" s="112"/>
      <c r="GOP673" s="112"/>
      <c r="GOQ673" s="112"/>
      <c r="GOR673" s="112"/>
      <c r="GOS673" s="112"/>
      <c r="GOT673" s="112"/>
      <c r="GOU673" s="112"/>
      <c r="GOV673" s="112"/>
      <c r="GOW673" s="112"/>
      <c r="GOX673" s="112"/>
      <c r="GOY673" s="112"/>
      <c r="GOZ673" s="112"/>
      <c r="GPA673" s="112"/>
      <c r="GPB673" s="112"/>
      <c r="GPC673" s="112"/>
      <c r="GPD673" s="112"/>
      <c r="GPE673" s="112"/>
      <c r="GPF673" s="112"/>
      <c r="GPG673" s="112"/>
      <c r="GPH673" s="112"/>
      <c r="GPI673" s="112"/>
      <c r="GPJ673" s="112"/>
      <c r="GPK673" s="112"/>
      <c r="GPL673" s="112"/>
      <c r="GPM673" s="112"/>
      <c r="GPN673" s="112"/>
      <c r="GPO673" s="112"/>
      <c r="GPP673" s="112"/>
      <c r="GPQ673" s="112"/>
      <c r="GPR673" s="112"/>
      <c r="GPS673" s="112"/>
      <c r="GPT673" s="112"/>
      <c r="GPU673" s="112"/>
      <c r="GPV673" s="112"/>
      <c r="GPW673" s="112"/>
      <c r="GPX673" s="112"/>
      <c r="GPY673" s="112"/>
      <c r="GPZ673" s="112"/>
      <c r="GQA673" s="112"/>
      <c r="GQB673" s="112"/>
      <c r="GQC673" s="112"/>
      <c r="GQD673" s="112"/>
      <c r="GQE673" s="112"/>
      <c r="GQF673" s="112"/>
      <c r="GQG673" s="112"/>
      <c r="GQH673" s="112"/>
      <c r="GQI673" s="112"/>
      <c r="GQJ673" s="112"/>
      <c r="GQK673" s="112"/>
      <c r="GQL673" s="112"/>
      <c r="GQM673" s="112"/>
      <c r="GQN673" s="112"/>
      <c r="GQO673" s="112"/>
      <c r="GQP673" s="112"/>
      <c r="GQQ673" s="112"/>
      <c r="GQR673" s="112"/>
      <c r="GQS673" s="112"/>
      <c r="GQT673" s="112"/>
      <c r="GQU673" s="112"/>
      <c r="GQV673" s="112"/>
      <c r="GQW673" s="112"/>
      <c r="GQX673" s="112"/>
      <c r="GQY673" s="112"/>
      <c r="GQZ673" s="112"/>
      <c r="GRA673" s="112"/>
      <c r="GRB673" s="112"/>
      <c r="GRC673" s="112"/>
      <c r="GRD673" s="112"/>
      <c r="GRE673" s="112"/>
      <c r="GRF673" s="112"/>
      <c r="GRG673" s="112"/>
      <c r="GRH673" s="112"/>
      <c r="GRI673" s="112"/>
      <c r="GRJ673" s="112"/>
      <c r="GRK673" s="112"/>
      <c r="GRL673" s="112"/>
      <c r="GRM673" s="112"/>
      <c r="GRN673" s="112"/>
      <c r="GRO673" s="112"/>
      <c r="GRP673" s="112"/>
      <c r="GRQ673" s="112"/>
      <c r="GRR673" s="112"/>
      <c r="GRS673" s="112"/>
      <c r="GRT673" s="112"/>
      <c r="GRU673" s="112"/>
      <c r="GRV673" s="112"/>
      <c r="GRW673" s="112"/>
      <c r="GRX673" s="112"/>
      <c r="GRY673" s="112"/>
      <c r="GRZ673" s="112"/>
      <c r="GSA673" s="112"/>
      <c r="GSB673" s="112"/>
      <c r="GSC673" s="112"/>
      <c r="GSD673" s="112"/>
      <c r="GSE673" s="112"/>
      <c r="GSF673" s="112"/>
      <c r="GSG673" s="112"/>
      <c r="GSH673" s="112"/>
      <c r="GSI673" s="112"/>
      <c r="GSJ673" s="112"/>
      <c r="GSK673" s="112"/>
      <c r="GSL673" s="112"/>
      <c r="GSM673" s="112"/>
      <c r="GSN673" s="112"/>
      <c r="GSO673" s="112"/>
      <c r="GSP673" s="112"/>
      <c r="GSQ673" s="112"/>
      <c r="GSR673" s="112"/>
      <c r="GSS673" s="112"/>
      <c r="GST673" s="112"/>
      <c r="GSU673" s="112"/>
      <c r="GSV673" s="112"/>
      <c r="GSW673" s="112"/>
      <c r="GSX673" s="112"/>
      <c r="GSY673" s="112"/>
      <c r="GSZ673" s="112"/>
      <c r="GTA673" s="112"/>
      <c r="GTB673" s="112"/>
      <c r="GTC673" s="112"/>
      <c r="GTD673" s="112"/>
      <c r="GTE673" s="112"/>
      <c r="GTF673" s="112"/>
      <c r="GTG673" s="112"/>
      <c r="GTH673" s="112"/>
      <c r="GTI673" s="112"/>
      <c r="GTJ673" s="112"/>
      <c r="GTK673" s="112"/>
      <c r="GTL673" s="112"/>
      <c r="GTM673" s="112"/>
      <c r="GTN673" s="112"/>
      <c r="GTO673" s="112"/>
      <c r="GTP673" s="112"/>
      <c r="GTQ673" s="112"/>
      <c r="GTR673" s="112"/>
      <c r="GTS673" s="112"/>
      <c r="GTT673" s="112"/>
      <c r="GTU673" s="112"/>
      <c r="GTV673" s="112"/>
      <c r="GTW673" s="112"/>
      <c r="GTX673" s="112"/>
      <c r="GTY673" s="112"/>
      <c r="GTZ673" s="112"/>
      <c r="GUA673" s="112"/>
      <c r="GUB673" s="112"/>
      <c r="GUC673" s="112"/>
      <c r="GUD673" s="112"/>
      <c r="GUE673" s="112"/>
      <c r="GUF673" s="112"/>
      <c r="GUG673" s="112"/>
      <c r="GUH673" s="112"/>
      <c r="GUI673" s="112"/>
      <c r="GUJ673" s="112"/>
      <c r="GUK673" s="112"/>
      <c r="GUL673" s="112"/>
      <c r="GUM673" s="112"/>
      <c r="GUN673" s="112"/>
      <c r="GUO673" s="112"/>
      <c r="GUP673" s="112"/>
      <c r="GUQ673" s="112"/>
      <c r="GUR673" s="112"/>
      <c r="GUS673" s="112"/>
      <c r="GUT673" s="112"/>
      <c r="GUU673" s="112"/>
      <c r="GUV673" s="112"/>
      <c r="GUW673" s="112"/>
      <c r="GUX673" s="112"/>
      <c r="GUY673" s="112"/>
      <c r="GUZ673" s="112"/>
      <c r="GVA673" s="112"/>
      <c r="GVB673" s="112"/>
      <c r="GVC673" s="112"/>
      <c r="GVD673" s="112"/>
      <c r="GVE673" s="112"/>
      <c r="GVF673" s="112"/>
      <c r="GVG673" s="112"/>
      <c r="GVH673" s="112"/>
      <c r="GVI673" s="112"/>
      <c r="GVJ673" s="112"/>
      <c r="GVK673" s="112"/>
      <c r="GVL673" s="112"/>
      <c r="GVM673" s="112"/>
      <c r="GVN673" s="112"/>
      <c r="GVO673" s="112"/>
      <c r="GVP673" s="112"/>
      <c r="GVQ673" s="112"/>
      <c r="GVR673" s="112"/>
      <c r="GVS673" s="112"/>
      <c r="GVT673" s="112"/>
      <c r="GVU673" s="112"/>
      <c r="GVV673" s="112"/>
      <c r="GVW673" s="112"/>
      <c r="GVX673" s="112"/>
      <c r="GVY673" s="112"/>
      <c r="GVZ673" s="112"/>
      <c r="GWA673" s="112"/>
      <c r="GWB673" s="112"/>
      <c r="GWC673" s="112"/>
      <c r="GWD673" s="112"/>
      <c r="GWE673" s="112"/>
      <c r="GWF673" s="112"/>
      <c r="GWG673" s="112"/>
      <c r="GWH673" s="112"/>
      <c r="GWI673" s="112"/>
      <c r="GWJ673" s="112"/>
      <c r="GWK673" s="112"/>
      <c r="GWL673" s="112"/>
      <c r="GWM673" s="112"/>
      <c r="GWN673" s="112"/>
      <c r="GWO673" s="112"/>
      <c r="GWP673" s="112"/>
      <c r="GWQ673" s="112"/>
      <c r="GWR673" s="112"/>
      <c r="GWS673" s="112"/>
      <c r="GWT673" s="112"/>
      <c r="GWU673" s="112"/>
      <c r="GWV673" s="112"/>
      <c r="GWW673" s="112"/>
      <c r="GWX673" s="112"/>
      <c r="GWY673" s="112"/>
      <c r="GWZ673" s="112"/>
      <c r="GXA673" s="112"/>
      <c r="GXB673" s="112"/>
      <c r="GXC673" s="112"/>
      <c r="GXD673" s="112"/>
      <c r="GXE673" s="112"/>
      <c r="GXF673" s="112"/>
      <c r="GXG673" s="112"/>
      <c r="GXH673" s="112"/>
      <c r="GXI673" s="112"/>
      <c r="GXJ673" s="112"/>
      <c r="GXK673" s="112"/>
      <c r="GXL673" s="112"/>
      <c r="GXM673" s="112"/>
      <c r="GXN673" s="112"/>
      <c r="GXO673" s="112"/>
      <c r="GXP673" s="112"/>
      <c r="GXQ673" s="112"/>
      <c r="GXR673" s="112"/>
      <c r="GXS673" s="112"/>
      <c r="GXT673" s="112"/>
      <c r="GXU673" s="112"/>
      <c r="GXV673" s="112"/>
      <c r="GXW673" s="112"/>
      <c r="GXX673" s="112"/>
      <c r="GXY673" s="112"/>
      <c r="GXZ673" s="112"/>
      <c r="GYA673" s="112"/>
      <c r="GYB673" s="112"/>
      <c r="GYC673" s="112"/>
      <c r="GYD673" s="112"/>
      <c r="GYE673" s="112"/>
      <c r="GYF673" s="112"/>
      <c r="GYG673" s="112"/>
      <c r="GYH673" s="112"/>
      <c r="GYI673" s="112"/>
      <c r="GYJ673" s="112"/>
      <c r="GYK673" s="112"/>
      <c r="GYL673" s="112"/>
      <c r="GYM673" s="112"/>
      <c r="GYN673" s="112"/>
      <c r="GYO673" s="112"/>
      <c r="GYP673" s="112"/>
      <c r="GYQ673" s="112"/>
      <c r="GYR673" s="112"/>
      <c r="GYS673" s="112"/>
      <c r="GYT673" s="112"/>
      <c r="GYU673" s="112"/>
      <c r="GYV673" s="112"/>
      <c r="GYW673" s="112"/>
      <c r="GYX673" s="112"/>
      <c r="GYY673" s="112"/>
      <c r="GYZ673" s="112"/>
      <c r="GZA673" s="112"/>
      <c r="GZB673" s="112"/>
      <c r="GZC673" s="112"/>
      <c r="GZD673" s="112"/>
      <c r="GZE673" s="112"/>
      <c r="GZF673" s="112"/>
      <c r="GZG673" s="112"/>
      <c r="GZH673" s="112"/>
      <c r="GZI673" s="112"/>
      <c r="GZJ673" s="112"/>
      <c r="GZK673" s="112"/>
      <c r="GZL673" s="112"/>
      <c r="GZM673" s="112"/>
      <c r="GZN673" s="112"/>
      <c r="GZO673" s="112"/>
      <c r="GZP673" s="112"/>
      <c r="GZQ673" s="112"/>
      <c r="GZR673" s="112"/>
      <c r="GZS673" s="112"/>
      <c r="GZT673" s="112"/>
      <c r="GZU673" s="112"/>
      <c r="GZV673" s="112"/>
      <c r="GZW673" s="112"/>
      <c r="GZX673" s="112"/>
      <c r="GZY673" s="112"/>
      <c r="GZZ673" s="112"/>
      <c r="HAA673" s="112"/>
      <c r="HAB673" s="112"/>
      <c r="HAC673" s="112"/>
      <c r="HAD673" s="112"/>
      <c r="HAE673" s="112"/>
      <c r="HAF673" s="112"/>
      <c r="HAG673" s="112"/>
      <c r="HAH673" s="112"/>
      <c r="HAI673" s="112"/>
      <c r="HAJ673" s="112"/>
      <c r="HAK673" s="112"/>
      <c r="HAL673" s="112"/>
      <c r="HAM673" s="112"/>
      <c r="HAN673" s="112"/>
      <c r="HAO673" s="112"/>
      <c r="HAP673" s="112"/>
      <c r="HAQ673" s="112"/>
      <c r="HAR673" s="112"/>
      <c r="HAS673" s="112"/>
      <c r="HAT673" s="112"/>
      <c r="HAU673" s="112"/>
      <c r="HAV673" s="112"/>
      <c r="HAW673" s="112"/>
      <c r="HAX673" s="112"/>
      <c r="HAY673" s="112"/>
      <c r="HAZ673" s="112"/>
      <c r="HBA673" s="112"/>
      <c r="HBB673" s="112"/>
      <c r="HBC673" s="112"/>
      <c r="HBD673" s="112"/>
      <c r="HBE673" s="112"/>
      <c r="HBF673" s="112"/>
      <c r="HBG673" s="112"/>
      <c r="HBH673" s="112"/>
      <c r="HBI673" s="112"/>
      <c r="HBJ673" s="112"/>
      <c r="HBK673" s="112"/>
      <c r="HBL673" s="112"/>
      <c r="HBM673" s="112"/>
      <c r="HBN673" s="112"/>
      <c r="HBO673" s="112"/>
      <c r="HBP673" s="112"/>
      <c r="HBQ673" s="112"/>
      <c r="HBR673" s="112"/>
      <c r="HBS673" s="112"/>
      <c r="HBT673" s="112"/>
      <c r="HBU673" s="112"/>
      <c r="HBV673" s="112"/>
      <c r="HBW673" s="112"/>
      <c r="HBX673" s="112"/>
      <c r="HBY673" s="112"/>
      <c r="HBZ673" s="112"/>
      <c r="HCA673" s="112"/>
      <c r="HCB673" s="112"/>
      <c r="HCC673" s="112"/>
      <c r="HCD673" s="112"/>
      <c r="HCE673" s="112"/>
      <c r="HCF673" s="112"/>
      <c r="HCG673" s="112"/>
      <c r="HCH673" s="112"/>
      <c r="HCI673" s="112"/>
      <c r="HCJ673" s="112"/>
      <c r="HCK673" s="112"/>
      <c r="HCL673" s="112"/>
      <c r="HCM673" s="112"/>
      <c r="HCN673" s="112"/>
      <c r="HCO673" s="112"/>
      <c r="HCP673" s="112"/>
      <c r="HCQ673" s="112"/>
      <c r="HCR673" s="112"/>
      <c r="HCS673" s="112"/>
      <c r="HCT673" s="112"/>
      <c r="HCU673" s="112"/>
      <c r="HCV673" s="112"/>
      <c r="HCW673" s="112"/>
      <c r="HCX673" s="112"/>
      <c r="HCY673" s="112"/>
      <c r="HCZ673" s="112"/>
      <c r="HDA673" s="112"/>
      <c r="HDB673" s="112"/>
      <c r="HDC673" s="112"/>
      <c r="HDD673" s="112"/>
      <c r="HDE673" s="112"/>
      <c r="HDF673" s="112"/>
      <c r="HDG673" s="112"/>
      <c r="HDH673" s="112"/>
      <c r="HDI673" s="112"/>
      <c r="HDJ673" s="112"/>
      <c r="HDK673" s="112"/>
      <c r="HDL673" s="112"/>
      <c r="HDM673" s="112"/>
      <c r="HDN673" s="112"/>
      <c r="HDO673" s="112"/>
      <c r="HDP673" s="112"/>
      <c r="HDQ673" s="112"/>
      <c r="HDR673" s="112"/>
      <c r="HDS673" s="112"/>
      <c r="HDT673" s="112"/>
      <c r="HDU673" s="112"/>
      <c r="HDV673" s="112"/>
      <c r="HDW673" s="112"/>
      <c r="HDX673" s="112"/>
      <c r="HDY673" s="112"/>
      <c r="HDZ673" s="112"/>
      <c r="HEA673" s="112"/>
      <c r="HEB673" s="112"/>
      <c r="HEC673" s="112"/>
      <c r="HED673" s="112"/>
      <c r="HEE673" s="112"/>
      <c r="HEF673" s="112"/>
      <c r="HEG673" s="112"/>
      <c r="HEH673" s="112"/>
      <c r="HEI673" s="112"/>
      <c r="HEJ673" s="112"/>
      <c r="HEK673" s="112"/>
      <c r="HEL673" s="112"/>
      <c r="HEM673" s="112"/>
      <c r="HEN673" s="112"/>
      <c r="HEO673" s="112"/>
      <c r="HEP673" s="112"/>
      <c r="HEQ673" s="112"/>
      <c r="HER673" s="112"/>
      <c r="HES673" s="112"/>
      <c r="HET673" s="112"/>
      <c r="HEU673" s="112"/>
      <c r="HEV673" s="112"/>
      <c r="HEW673" s="112"/>
      <c r="HEX673" s="112"/>
      <c r="HEY673" s="112"/>
      <c r="HEZ673" s="112"/>
      <c r="HFA673" s="112"/>
      <c r="HFB673" s="112"/>
      <c r="HFC673" s="112"/>
      <c r="HFD673" s="112"/>
      <c r="HFE673" s="112"/>
      <c r="HFF673" s="112"/>
      <c r="HFG673" s="112"/>
      <c r="HFH673" s="112"/>
      <c r="HFI673" s="112"/>
      <c r="HFJ673" s="112"/>
      <c r="HFK673" s="112"/>
      <c r="HFL673" s="112"/>
      <c r="HFM673" s="112"/>
      <c r="HFN673" s="112"/>
      <c r="HFO673" s="112"/>
      <c r="HFP673" s="112"/>
      <c r="HFQ673" s="112"/>
      <c r="HFR673" s="112"/>
      <c r="HFS673" s="112"/>
      <c r="HFT673" s="112"/>
      <c r="HFU673" s="112"/>
      <c r="HFV673" s="112"/>
      <c r="HFW673" s="112"/>
      <c r="HFX673" s="112"/>
      <c r="HFY673" s="112"/>
      <c r="HFZ673" s="112"/>
      <c r="HGA673" s="112"/>
      <c r="HGB673" s="112"/>
      <c r="HGC673" s="112"/>
      <c r="HGD673" s="112"/>
      <c r="HGE673" s="112"/>
      <c r="HGF673" s="112"/>
      <c r="HGG673" s="112"/>
      <c r="HGH673" s="112"/>
      <c r="HGI673" s="112"/>
      <c r="HGJ673" s="112"/>
      <c r="HGK673" s="112"/>
      <c r="HGL673" s="112"/>
      <c r="HGM673" s="112"/>
      <c r="HGN673" s="112"/>
      <c r="HGO673" s="112"/>
      <c r="HGP673" s="112"/>
      <c r="HGQ673" s="112"/>
      <c r="HGR673" s="112"/>
      <c r="HGS673" s="112"/>
      <c r="HGT673" s="112"/>
      <c r="HGU673" s="112"/>
      <c r="HGV673" s="112"/>
      <c r="HGW673" s="112"/>
      <c r="HGX673" s="112"/>
      <c r="HGY673" s="112"/>
      <c r="HGZ673" s="112"/>
      <c r="HHA673" s="112"/>
      <c r="HHB673" s="112"/>
      <c r="HHC673" s="112"/>
      <c r="HHD673" s="112"/>
      <c r="HHE673" s="112"/>
      <c r="HHF673" s="112"/>
      <c r="HHG673" s="112"/>
      <c r="HHH673" s="112"/>
      <c r="HHI673" s="112"/>
      <c r="HHJ673" s="112"/>
      <c r="HHK673" s="112"/>
      <c r="HHL673" s="112"/>
      <c r="HHM673" s="112"/>
      <c r="HHN673" s="112"/>
      <c r="HHO673" s="112"/>
      <c r="HHP673" s="112"/>
      <c r="HHQ673" s="112"/>
      <c r="HHR673" s="112"/>
      <c r="HHS673" s="112"/>
      <c r="HHT673" s="112"/>
      <c r="HHU673" s="112"/>
      <c r="HHV673" s="112"/>
      <c r="HHW673" s="112"/>
      <c r="HHX673" s="112"/>
      <c r="HHY673" s="112"/>
      <c r="HHZ673" s="112"/>
      <c r="HIA673" s="112"/>
      <c r="HIB673" s="112"/>
      <c r="HIC673" s="112"/>
      <c r="HID673" s="112"/>
      <c r="HIE673" s="112"/>
      <c r="HIF673" s="112"/>
      <c r="HIG673" s="112"/>
      <c r="HIH673" s="112"/>
      <c r="HII673" s="112"/>
      <c r="HIJ673" s="112"/>
      <c r="HIK673" s="112"/>
      <c r="HIL673" s="112"/>
      <c r="HIM673" s="112"/>
      <c r="HIN673" s="112"/>
      <c r="HIO673" s="112"/>
      <c r="HIP673" s="112"/>
      <c r="HIQ673" s="112"/>
      <c r="HIR673" s="112"/>
      <c r="HIS673" s="112"/>
      <c r="HIT673" s="112"/>
      <c r="HIU673" s="112"/>
      <c r="HIV673" s="112"/>
      <c r="HIW673" s="112"/>
      <c r="HIX673" s="112"/>
      <c r="HIY673" s="112"/>
      <c r="HIZ673" s="112"/>
      <c r="HJA673" s="112"/>
      <c r="HJB673" s="112"/>
      <c r="HJC673" s="112"/>
      <c r="HJD673" s="112"/>
      <c r="HJE673" s="112"/>
      <c r="HJF673" s="112"/>
      <c r="HJG673" s="112"/>
      <c r="HJH673" s="112"/>
      <c r="HJI673" s="112"/>
      <c r="HJJ673" s="112"/>
      <c r="HJK673" s="112"/>
      <c r="HJL673" s="112"/>
      <c r="HJM673" s="112"/>
      <c r="HJN673" s="112"/>
      <c r="HJO673" s="112"/>
      <c r="HJP673" s="112"/>
      <c r="HJQ673" s="112"/>
      <c r="HJR673" s="112"/>
      <c r="HJS673" s="112"/>
      <c r="HJT673" s="112"/>
      <c r="HJU673" s="112"/>
      <c r="HJV673" s="112"/>
      <c r="HJW673" s="112"/>
      <c r="HJX673" s="112"/>
      <c r="HJY673" s="112"/>
      <c r="HJZ673" s="112"/>
      <c r="HKA673" s="112"/>
      <c r="HKB673" s="112"/>
      <c r="HKC673" s="112"/>
      <c r="HKD673" s="112"/>
      <c r="HKE673" s="112"/>
      <c r="HKF673" s="112"/>
      <c r="HKG673" s="112"/>
      <c r="HKH673" s="112"/>
      <c r="HKI673" s="112"/>
      <c r="HKJ673" s="112"/>
      <c r="HKK673" s="112"/>
      <c r="HKL673" s="112"/>
      <c r="HKM673" s="112"/>
      <c r="HKN673" s="112"/>
      <c r="HKO673" s="112"/>
      <c r="HKP673" s="112"/>
      <c r="HKQ673" s="112"/>
      <c r="HKR673" s="112"/>
      <c r="HKS673" s="112"/>
      <c r="HKT673" s="112"/>
      <c r="HKU673" s="112"/>
      <c r="HKV673" s="112"/>
      <c r="HKW673" s="112"/>
      <c r="HKX673" s="112"/>
      <c r="HKY673" s="112"/>
      <c r="HKZ673" s="112"/>
      <c r="HLA673" s="112"/>
      <c r="HLB673" s="112"/>
      <c r="HLC673" s="112"/>
      <c r="HLD673" s="112"/>
      <c r="HLE673" s="112"/>
      <c r="HLF673" s="112"/>
      <c r="HLG673" s="112"/>
      <c r="HLH673" s="112"/>
      <c r="HLI673" s="112"/>
      <c r="HLJ673" s="112"/>
      <c r="HLK673" s="112"/>
      <c r="HLL673" s="112"/>
      <c r="HLM673" s="112"/>
      <c r="HLN673" s="112"/>
      <c r="HLO673" s="112"/>
      <c r="HLP673" s="112"/>
      <c r="HLQ673" s="112"/>
      <c r="HLR673" s="112"/>
      <c r="HLS673" s="112"/>
      <c r="HLT673" s="112"/>
      <c r="HLU673" s="112"/>
      <c r="HLV673" s="112"/>
      <c r="HLW673" s="112"/>
      <c r="HLX673" s="112"/>
      <c r="HLY673" s="112"/>
      <c r="HLZ673" s="112"/>
      <c r="HMA673" s="112"/>
      <c r="HMB673" s="112"/>
      <c r="HMC673" s="112"/>
      <c r="HMD673" s="112"/>
      <c r="HME673" s="112"/>
      <c r="HMF673" s="112"/>
      <c r="HMG673" s="112"/>
      <c r="HMH673" s="112"/>
      <c r="HMI673" s="112"/>
      <c r="HMJ673" s="112"/>
      <c r="HMK673" s="112"/>
      <c r="HML673" s="112"/>
      <c r="HMM673" s="112"/>
      <c r="HMN673" s="112"/>
      <c r="HMO673" s="112"/>
      <c r="HMP673" s="112"/>
      <c r="HMQ673" s="112"/>
      <c r="HMR673" s="112"/>
      <c r="HMS673" s="112"/>
      <c r="HMT673" s="112"/>
      <c r="HMU673" s="112"/>
      <c r="HMV673" s="112"/>
      <c r="HMW673" s="112"/>
      <c r="HMX673" s="112"/>
      <c r="HMY673" s="112"/>
      <c r="HMZ673" s="112"/>
      <c r="HNA673" s="112"/>
      <c r="HNB673" s="112"/>
      <c r="HNC673" s="112"/>
      <c r="HND673" s="112"/>
      <c r="HNE673" s="112"/>
      <c r="HNF673" s="112"/>
      <c r="HNG673" s="112"/>
      <c r="HNH673" s="112"/>
      <c r="HNI673" s="112"/>
      <c r="HNJ673" s="112"/>
      <c r="HNK673" s="112"/>
      <c r="HNL673" s="112"/>
      <c r="HNM673" s="112"/>
      <c r="HNN673" s="112"/>
      <c r="HNO673" s="112"/>
      <c r="HNP673" s="112"/>
      <c r="HNQ673" s="112"/>
      <c r="HNR673" s="112"/>
      <c r="HNS673" s="112"/>
      <c r="HNT673" s="112"/>
      <c r="HNU673" s="112"/>
      <c r="HNV673" s="112"/>
      <c r="HNW673" s="112"/>
      <c r="HNX673" s="112"/>
      <c r="HNY673" s="112"/>
      <c r="HNZ673" s="112"/>
      <c r="HOA673" s="112"/>
      <c r="HOB673" s="112"/>
      <c r="HOC673" s="112"/>
      <c r="HOD673" s="112"/>
      <c r="HOE673" s="112"/>
      <c r="HOF673" s="112"/>
      <c r="HOG673" s="112"/>
      <c r="HOH673" s="112"/>
      <c r="HOI673" s="112"/>
      <c r="HOJ673" s="112"/>
      <c r="HOK673" s="112"/>
      <c r="HOL673" s="112"/>
      <c r="HOM673" s="112"/>
      <c r="HON673" s="112"/>
      <c r="HOO673" s="112"/>
      <c r="HOP673" s="112"/>
      <c r="HOQ673" s="112"/>
      <c r="HOR673" s="112"/>
      <c r="HOS673" s="112"/>
      <c r="HOT673" s="112"/>
      <c r="HOU673" s="112"/>
      <c r="HOV673" s="112"/>
      <c r="HOW673" s="112"/>
      <c r="HOX673" s="112"/>
      <c r="HOY673" s="112"/>
      <c r="HOZ673" s="112"/>
      <c r="HPA673" s="112"/>
      <c r="HPB673" s="112"/>
      <c r="HPC673" s="112"/>
      <c r="HPD673" s="112"/>
      <c r="HPE673" s="112"/>
      <c r="HPF673" s="112"/>
      <c r="HPG673" s="112"/>
      <c r="HPH673" s="112"/>
      <c r="HPI673" s="112"/>
      <c r="HPJ673" s="112"/>
      <c r="HPK673" s="112"/>
      <c r="HPL673" s="112"/>
      <c r="HPM673" s="112"/>
      <c r="HPN673" s="112"/>
      <c r="HPO673" s="112"/>
      <c r="HPP673" s="112"/>
      <c r="HPQ673" s="112"/>
      <c r="HPR673" s="112"/>
      <c r="HPS673" s="112"/>
      <c r="HPT673" s="112"/>
      <c r="HPU673" s="112"/>
      <c r="HPV673" s="112"/>
      <c r="HPW673" s="112"/>
      <c r="HPX673" s="112"/>
      <c r="HPY673" s="112"/>
      <c r="HPZ673" s="112"/>
      <c r="HQA673" s="112"/>
      <c r="HQB673" s="112"/>
      <c r="HQC673" s="112"/>
      <c r="HQD673" s="112"/>
      <c r="HQE673" s="112"/>
      <c r="HQF673" s="112"/>
      <c r="HQG673" s="112"/>
      <c r="HQH673" s="112"/>
      <c r="HQI673" s="112"/>
      <c r="HQJ673" s="112"/>
      <c r="HQK673" s="112"/>
      <c r="HQL673" s="112"/>
      <c r="HQM673" s="112"/>
      <c r="HQN673" s="112"/>
      <c r="HQO673" s="112"/>
      <c r="HQP673" s="112"/>
      <c r="HQQ673" s="112"/>
      <c r="HQR673" s="112"/>
      <c r="HQS673" s="112"/>
      <c r="HQT673" s="112"/>
      <c r="HQU673" s="112"/>
      <c r="HQV673" s="112"/>
      <c r="HQW673" s="112"/>
      <c r="HQX673" s="112"/>
      <c r="HQY673" s="112"/>
      <c r="HQZ673" s="112"/>
      <c r="HRA673" s="112"/>
      <c r="HRB673" s="112"/>
      <c r="HRC673" s="112"/>
      <c r="HRD673" s="112"/>
      <c r="HRE673" s="112"/>
      <c r="HRF673" s="112"/>
      <c r="HRG673" s="112"/>
      <c r="HRH673" s="112"/>
      <c r="HRI673" s="112"/>
      <c r="HRJ673" s="112"/>
      <c r="HRK673" s="112"/>
      <c r="HRL673" s="112"/>
      <c r="HRM673" s="112"/>
      <c r="HRN673" s="112"/>
      <c r="HRO673" s="112"/>
      <c r="HRP673" s="112"/>
      <c r="HRQ673" s="112"/>
      <c r="HRR673" s="112"/>
      <c r="HRS673" s="112"/>
      <c r="HRT673" s="112"/>
      <c r="HRU673" s="112"/>
      <c r="HRV673" s="112"/>
      <c r="HRW673" s="112"/>
      <c r="HRX673" s="112"/>
      <c r="HRY673" s="112"/>
      <c r="HRZ673" s="112"/>
      <c r="HSA673" s="112"/>
      <c r="HSB673" s="112"/>
      <c r="HSC673" s="112"/>
      <c r="HSD673" s="112"/>
      <c r="HSE673" s="112"/>
      <c r="HSF673" s="112"/>
      <c r="HSG673" s="112"/>
      <c r="HSH673" s="112"/>
      <c r="HSI673" s="112"/>
      <c r="HSJ673" s="112"/>
      <c r="HSK673" s="112"/>
      <c r="HSL673" s="112"/>
      <c r="HSM673" s="112"/>
      <c r="HSN673" s="112"/>
      <c r="HSO673" s="112"/>
      <c r="HSP673" s="112"/>
      <c r="HSQ673" s="112"/>
      <c r="HSR673" s="112"/>
      <c r="HSS673" s="112"/>
      <c r="HST673" s="112"/>
      <c r="HSU673" s="112"/>
      <c r="HSV673" s="112"/>
      <c r="HSW673" s="112"/>
      <c r="HSX673" s="112"/>
      <c r="HSY673" s="112"/>
      <c r="HSZ673" s="112"/>
      <c r="HTA673" s="112"/>
      <c r="HTB673" s="112"/>
      <c r="HTC673" s="112"/>
      <c r="HTD673" s="112"/>
      <c r="HTE673" s="112"/>
      <c r="HTF673" s="112"/>
      <c r="HTG673" s="112"/>
      <c r="HTH673" s="112"/>
      <c r="HTI673" s="112"/>
      <c r="HTJ673" s="112"/>
      <c r="HTK673" s="112"/>
      <c r="HTL673" s="112"/>
      <c r="HTM673" s="112"/>
      <c r="HTN673" s="112"/>
      <c r="HTO673" s="112"/>
      <c r="HTP673" s="112"/>
      <c r="HTQ673" s="112"/>
      <c r="HTR673" s="112"/>
      <c r="HTS673" s="112"/>
      <c r="HTT673" s="112"/>
      <c r="HTU673" s="112"/>
      <c r="HTV673" s="112"/>
      <c r="HTW673" s="112"/>
      <c r="HTX673" s="112"/>
      <c r="HTY673" s="112"/>
      <c r="HTZ673" s="112"/>
      <c r="HUA673" s="112"/>
      <c r="HUB673" s="112"/>
      <c r="HUC673" s="112"/>
      <c r="HUD673" s="112"/>
      <c r="HUE673" s="112"/>
      <c r="HUF673" s="112"/>
      <c r="HUG673" s="112"/>
      <c r="HUH673" s="112"/>
      <c r="HUI673" s="112"/>
      <c r="HUJ673" s="112"/>
      <c r="HUK673" s="112"/>
      <c r="HUL673" s="112"/>
      <c r="HUM673" s="112"/>
      <c r="HUN673" s="112"/>
      <c r="HUO673" s="112"/>
      <c r="HUP673" s="112"/>
      <c r="HUQ673" s="112"/>
      <c r="HUR673" s="112"/>
      <c r="HUS673" s="112"/>
      <c r="HUT673" s="112"/>
      <c r="HUU673" s="112"/>
      <c r="HUV673" s="112"/>
      <c r="HUW673" s="112"/>
      <c r="HUX673" s="112"/>
      <c r="HUY673" s="112"/>
      <c r="HUZ673" s="112"/>
      <c r="HVA673" s="112"/>
      <c r="HVB673" s="112"/>
      <c r="HVC673" s="112"/>
      <c r="HVD673" s="112"/>
      <c r="HVE673" s="112"/>
      <c r="HVF673" s="112"/>
      <c r="HVG673" s="112"/>
      <c r="HVH673" s="112"/>
      <c r="HVI673" s="112"/>
      <c r="HVJ673" s="112"/>
      <c r="HVK673" s="112"/>
      <c r="HVL673" s="112"/>
      <c r="HVM673" s="112"/>
      <c r="HVN673" s="112"/>
      <c r="HVO673" s="112"/>
      <c r="HVP673" s="112"/>
      <c r="HVQ673" s="112"/>
      <c r="HVR673" s="112"/>
      <c r="HVS673" s="112"/>
      <c r="HVT673" s="112"/>
      <c r="HVU673" s="112"/>
      <c r="HVV673" s="112"/>
      <c r="HVW673" s="112"/>
      <c r="HVX673" s="112"/>
      <c r="HVY673" s="112"/>
      <c r="HVZ673" s="112"/>
      <c r="HWA673" s="112"/>
      <c r="HWB673" s="112"/>
      <c r="HWC673" s="112"/>
      <c r="HWD673" s="112"/>
      <c r="HWE673" s="112"/>
      <c r="HWF673" s="112"/>
      <c r="HWG673" s="112"/>
      <c r="HWH673" s="112"/>
      <c r="HWI673" s="112"/>
      <c r="HWJ673" s="112"/>
      <c r="HWK673" s="112"/>
      <c r="HWL673" s="112"/>
      <c r="HWM673" s="112"/>
      <c r="HWN673" s="112"/>
      <c r="HWO673" s="112"/>
      <c r="HWP673" s="112"/>
      <c r="HWQ673" s="112"/>
      <c r="HWR673" s="112"/>
      <c r="HWS673" s="112"/>
      <c r="HWT673" s="112"/>
      <c r="HWU673" s="112"/>
      <c r="HWV673" s="112"/>
      <c r="HWW673" s="112"/>
      <c r="HWX673" s="112"/>
      <c r="HWY673" s="112"/>
      <c r="HWZ673" s="112"/>
      <c r="HXA673" s="112"/>
      <c r="HXB673" s="112"/>
      <c r="HXC673" s="112"/>
      <c r="HXD673" s="112"/>
      <c r="HXE673" s="112"/>
      <c r="HXF673" s="112"/>
      <c r="HXG673" s="112"/>
      <c r="HXH673" s="112"/>
      <c r="HXI673" s="112"/>
      <c r="HXJ673" s="112"/>
      <c r="HXK673" s="112"/>
      <c r="HXL673" s="112"/>
      <c r="HXM673" s="112"/>
      <c r="HXN673" s="112"/>
      <c r="HXO673" s="112"/>
      <c r="HXP673" s="112"/>
      <c r="HXQ673" s="112"/>
      <c r="HXR673" s="112"/>
      <c r="HXS673" s="112"/>
      <c r="HXT673" s="112"/>
      <c r="HXU673" s="112"/>
      <c r="HXV673" s="112"/>
      <c r="HXW673" s="112"/>
      <c r="HXX673" s="112"/>
      <c r="HXY673" s="112"/>
      <c r="HXZ673" s="112"/>
      <c r="HYA673" s="112"/>
      <c r="HYB673" s="112"/>
      <c r="HYC673" s="112"/>
      <c r="HYD673" s="112"/>
      <c r="HYE673" s="112"/>
      <c r="HYF673" s="112"/>
      <c r="HYG673" s="112"/>
      <c r="HYH673" s="112"/>
      <c r="HYI673" s="112"/>
      <c r="HYJ673" s="112"/>
      <c r="HYK673" s="112"/>
      <c r="HYL673" s="112"/>
      <c r="HYM673" s="112"/>
      <c r="HYN673" s="112"/>
      <c r="HYO673" s="112"/>
      <c r="HYP673" s="112"/>
      <c r="HYQ673" s="112"/>
      <c r="HYR673" s="112"/>
      <c r="HYS673" s="112"/>
      <c r="HYT673" s="112"/>
      <c r="HYU673" s="112"/>
      <c r="HYV673" s="112"/>
      <c r="HYW673" s="112"/>
      <c r="HYX673" s="112"/>
      <c r="HYY673" s="112"/>
      <c r="HYZ673" s="112"/>
      <c r="HZA673" s="112"/>
      <c r="HZB673" s="112"/>
      <c r="HZC673" s="112"/>
      <c r="HZD673" s="112"/>
      <c r="HZE673" s="112"/>
      <c r="HZF673" s="112"/>
      <c r="HZG673" s="112"/>
      <c r="HZH673" s="112"/>
      <c r="HZI673" s="112"/>
      <c r="HZJ673" s="112"/>
      <c r="HZK673" s="112"/>
      <c r="HZL673" s="112"/>
      <c r="HZM673" s="112"/>
      <c r="HZN673" s="112"/>
      <c r="HZO673" s="112"/>
      <c r="HZP673" s="112"/>
      <c r="HZQ673" s="112"/>
      <c r="HZR673" s="112"/>
      <c r="HZS673" s="112"/>
      <c r="HZT673" s="112"/>
      <c r="HZU673" s="112"/>
      <c r="HZV673" s="112"/>
      <c r="HZW673" s="112"/>
      <c r="HZX673" s="112"/>
      <c r="HZY673" s="112"/>
      <c r="HZZ673" s="112"/>
      <c r="IAA673" s="112"/>
      <c r="IAB673" s="112"/>
      <c r="IAC673" s="112"/>
      <c r="IAD673" s="112"/>
      <c r="IAE673" s="112"/>
      <c r="IAF673" s="112"/>
      <c r="IAG673" s="112"/>
      <c r="IAH673" s="112"/>
      <c r="IAI673" s="112"/>
      <c r="IAJ673" s="112"/>
      <c r="IAK673" s="112"/>
      <c r="IAL673" s="112"/>
      <c r="IAM673" s="112"/>
      <c r="IAN673" s="112"/>
      <c r="IAO673" s="112"/>
      <c r="IAP673" s="112"/>
      <c r="IAQ673" s="112"/>
      <c r="IAR673" s="112"/>
      <c r="IAS673" s="112"/>
      <c r="IAT673" s="112"/>
      <c r="IAU673" s="112"/>
      <c r="IAV673" s="112"/>
      <c r="IAW673" s="112"/>
      <c r="IAX673" s="112"/>
      <c r="IAY673" s="112"/>
      <c r="IAZ673" s="112"/>
      <c r="IBA673" s="112"/>
      <c r="IBB673" s="112"/>
      <c r="IBC673" s="112"/>
      <c r="IBD673" s="112"/>
      <c r="IBE673" s="112"/>
      <c r="IBF673" s="112"/>
      <c r="IBG673" s="112"/>
      <c r="IBH673" s="112"/>
      <c r="IBI673" s="112"/>
      <c r="IBJ673" s="112"/>
      <c r="IBK673" s="112"/>
      <c r="IBL673" s="112"/>
      <c r="IBM673" s="112"/>
      <c r="IBN673" s="112"/>
      <c r="IBO673" s="112"/>
      <c r="IBP673" s="112"/>
      <c r="IBQ673" s="112"/>
      <c r="IBR673" s="112"/>
      <c r="IBS673" s="112"/>
      <c r="IBT673" s="112"/>
      <c r="IBU673" s="112"/>
      <c r="IBV673" s="112"/>
      <c r="IBW673" s="112"/>
      <c r="IBX673" s="112"/>
      <c r="IBY673" s="112"/>
      <c r="IBZ673" s="112"/>
      <c r="ICA673" s="112"/>
      <c r="ICB673" s="112"/>
      <c r="ICC673" s="112"/>
      <c r="ICD673" s="112"/>
      <c r="ICE673" s="112"/>
      <c r="ICF673" s="112"/>
      <c r="ICG673" s="112"/>
      <c r="ICH673" s="112"/>
      <c r="ICI673" s="112"/>
      <c r="ICJ673" s="112"/>
      <c r="ICK673" s="112"/>
      <c r="ICL673" s="112"/>
      <c r="ICM673" s="112"/>
      <c r="ICN673" s="112"/>
      <c r="ICO673" s="112"/>
      <c r="ICP673" s="112"/>
      <c r="ICQ673" s="112"/>
      <c r="ICR673" s="112"/>
      <c r="ICS673" s="112"/>
      <c r="ICT673" s="112"/>
      <c r="ICU673" s="112"/>
      <c r="ICV673" s="112"/>
      <c r="ICW673" s="112"/>
      <c r="ICX673" s="112"/>
      <c r="ICY673" s="112"/>
      <c r="ICZ673" s="112"/>
      <c r="IDA673" s="112"/>
      <c r="IDB673" s="112"/>
      <c r="IDC673" s="112"/>
      <c r="IDD673" s="112"/>
      <c r="IDE673" s="112"/>
      <c r="IDF673" s="112"/>
      <c r="IDG673" s="112"/>
      <c r="IDH673" s="112"/>
      <c r="IDI673" s="112"/>
      <c r="IDJ673" s="112"/>
      <c r="IDK673" s="112"/>
      <c r="IDL673" s="112"/>
      <c r="IDM673" s="112"/>
      <c r="IDN673" s="112"/>
      <c r="IDO673" s="112"/>
      <c r="IDP673" s="112"/>
      <c r="IDQ673" s="112"/>
      <c r="IDR673" s="112"/>
      <c r="IDS673" s="112"/>
      <c r="IDT673" s="112"/>
      <c r="IDU673" s="112"/>
      <c r="IDV673" s="112"/>
      <c r="IDW673" s="112"/>
      <c r="IDX673" s="112"/>
      <c r="IDY673" s="112"/>
      <c r="IDZ673" s="112"/>
      <c r="IEA673" s="112"/>
      <c r="IEB673" s="112"/>
      <c r="IEC673" s="112"/>
      <c r="IED673" s="112"/>
      <c r="IEE673" s="112"/>
      <c r="IEF673" s="112"/>
      <c r="IEG673" s="112"/>
      <c r="IEH673" s="112"/>
      <c r="IEI673" s="112"/>
      <c r="IEJ673" s="112"/>
      <c r="IEK673" s="112"/>
      <c r="IEL673" s="112"/>
      <c r="IEM673" s="112"/>
      <c r="IEN673" s="112"/>
      <c r="IEO673" s="112"/>
      <c r="IEP673" s="112"/>
      <c r="IEQ673" s="112"/>
      <c r="IER673" s="112"/>
      <c r="IES673" s="112"/>
      <c r="IET673" s="112"/>
      <c r="IEU673" s="112"/>
      <c r="IEV673" s="112"/>
      <c r="IEW673" s="112"/>
      <c r="IEX673" s="112"/>
      <c r="IEY673" s="112"/>
      <c r="IEZ673" s="112"/>
      <c r="IFA673" s="112"/>
      <c r="IFB673" s="112"/>
      <c r="IFC673" s="112"/>
      <c r="IFD673" s="112"/>
      <c r="IFE673" s="112"/>
      <c r="IFF673" s="112"/>
      <c r="IFG673" s="112"/>
      <c r="IFH673" s="112"/>
      <c r="IFI673" s="112"/>
      <c r="IFJ673" s="112"/>
      <c r="IFK673" s="112"/>
      <c r="IFL673" s="112"/>
      <c r="IFM673" s="112"/>
      <c r="IFN673" s="112"/>
      <c r="IFO673" s="112"/>
      <c r="IFP673" s="112"/>
      <c r="IFQ673" s="112"/>
      <c r="IFR673" s="112"/>
      <c r="IFS673" s="112"/>
      <c r="IFT673" s="112"/>
      <c r="IFU673" s="112"/>
      <c r="IFV673" s="112"/>
      <c r="IFW673" s="112"/>
      <c r="IFX673" s="112"/>
      <c r="IFY673" s="112"/>
      <c r="IFZ673" s="112"/>
      <c r="IGA673" s="112"/>
      <c r="IGB673" s="112"/>
      <c r="IGC673" s="112"/>
      <c r="IGD673" s="112"/>
      <c r="IGE673" s="112"/>
      <c r="IGF673" s="112"/>
      <c r="IGG673" s="112"/>
      <c r="IGH673" s="112"/>
      <c r="IGI673" s="112"/>
      <c r="IGJ673" s="112"/>
      <c r="IGK673" s="112"/>
      <c r="IGL673" s="112"/>
      <c r="IGM673" s="112"/>
      <c r="IGN673" s="112"/>
      <c r="IGO673" s="112"/>
      <c r="IGP673" s="112"/>
      <c r="IGQ673" s="112"/>
      <c r="IGR673" s="112"/>
      <c r="IGS673" s="112"/>
      <c r="IGT673" s="112"/>
      <c r="IGU673" s="112"/>
      <c r="IGV673" s="112"/>
      <c r="IGW673" s="112"/>
      <c r="IGX673" s="112"/>
      <c r="IGY673" s="112"/>
      <c r="IGZ673" s="112"/>
      <c r="IHA673" s="112"/>
      <c r="IHB673" s="112"/>
      <c r="IHC673" s="112"/>
      <c r="IHD673" s="112"/>
      <c r="IHE673" s="112"/>
      <c r="IHF673" s="112"/>
      <c r="IHG673" s="112"/>
      <c r="IHH673" s="112"/>
      <c r="IHI673" s="112"/>
      <c r="IHJ673" s="112"/>
      <c r="IHK673" s="112"/>
      <c r="IHL673" s="112"/>
      <c r="IHM673" s="112"/>
      <c r="IHN673" s="112"/>
      <c r="IHO673" s="112"/>
      <c r="IHP673" s="112"/>
      <c r="IHQ673" s="112"/>
      <c r="IHR673" s="112"/>
      <c r="IHS673" s="112"/>
      <c r="IHT673" s="112"/>
      <c r="IHU673" s="112"/>
      <c r="IHV673" s="112"/>
      <c r="IHW673" s="112"/>
      <c r="IHX673" s="112"/>
      <c r="IHY673" s="112"/>
      <c r="IHZ673" s="112"/>
      <c r="IIA673" s="112"/>
      <c r="IIB673" s="112"/>
      <c r="IIC673" s="112"/>
      <c r="IID673" s="112"/>
      <c r="IIE673" s="112"/>
      <c r="IIF673" s="112"/>
      <c r="IIG673" s="112"/>
      <c r="IIH673" s="112"/>
      <c r="III673" s="112"/>
      <c r="IIJ673" s="112"/>
      <c r="IIK673" s="112"/>
      <c r="IIL673" s="112"/>
      <c r="IIM673" s="112"/>
      <c r="IIN673" s="112"/>
      <c r="IIO673" s="112"/>
      <c r="IIP673" s="112"/>
      <c r="IIQ673" s="112"/>
      <c r="IIR673" s="112"/>
      <c r="IIS673" s="112"/>
      <c r="IIT673" s="112"/>
      <c r="IIU673" s="112"/>
      <c r="IIV673" s="112"/>
      <c r="IIW673" s="112"/>
      <c r="IIX673" s="112"/>
      <c r="IIY673" s="112"/>
      <c r="IIZ673" s="112"/>
      <c r="IJA673" s="112"/>
      <c r="IJB673" s="112"/>
      <c r="IJC673" s="112"/>
      <c r="IJD673" s="112"/>
      <c r="IJE673" s="112"/>
      <c r="IJF673" s="112"/>
      <c r="IJG673" s="112"/>
      <c r="IJH673" s="112"/>
      <c r="IJI673" s="112"/>
      <c r="IJJ673" s="112"/>
      <c r="IJK673" s="112"/>
      <c r="IJL673" s="112"/>
      <c r="IJM673" s="112"/>
      <c r="IJN673" s="112"/>
      <c r="IJO673" s="112"/>
      <c r="IJP673" s="112"/>
      <c r="IJQ673" s="112"/>
      <c r="IJR673" s="112"/>
      <c r="IJS673" s="112"/>
      <c r="IJT673" s="112"/>
      <c r="IJU673" s="112"/>
      <c r="IJV673" s="112"/>
      <c r="IJW673" s="112"/>
      <c r="IJX673" s="112"/>
      <c r="IJY673" s="112"/>
      <c r="IJZ673" s="112"/>
      <c r="IKA673" s="112"/>
      <c r="IKB673" s="112"/>
      <c r="IKC673" s="112"/>
      <c r="IKD673" s="112"/>
      <c r="IKE673" s="112"/>
      <c r="IKF673" s="112"/>
      <c r="IKG673" s="112"/>
      <c r="IKH673" s="112"/>
      <c r="IKI673" s="112"/>
      <c r="IKJ673" s="112"/>
      <c r="IKK673" s="112"/>
      <c r="IKL673" s="112"/>
      <c r="IKM673" s="112"/>
      <c r="IKN673" s="112"/>
      <c r="IKO673" s="112"/>
      <c r="IKP673" s="112"/>
      <c r="IKQ673" s="112"/>
      <c r="IKR673" s="112"/>
      <c r="IKS673" s="112"/>
      <c r="IKT673" s="112"/>
      <c r="IKU673" s="112"/>
      <c r="IKV673" s="112"/>
      <c r="IKW673" s="112"/>
      <c r="IKX673" s="112"/>
      <c r="IKY673" s="112"/>
      <c r="IKZ673" s="112"/>
      <c r="ILA673" s="112"/>
      <c r="ILB673" s="112"/>
      <c r="ILC673" s="112"/>
      <c r="ILD673" s="112"/>
      <c r="ILE673" s="112"/>
      <c r="ILF673" s="112"/>
      <c r="ILG673" s="112"/>
      <c r="ILH673" s="112"/>
      <c r="ILI673" s="112"/>
      <c r="ILJ673" s="112"/>
      <c r="ILK673" s="112"/>
      <c r="ILL673" s="112"/>
      <c r="ILM673" s="112"/>
      <c r="ILN673" s="112"/>
      <c r="ILO673" s="112"/>
      <c r="ILP673" s="112"/>
      <c r="ILQ673" s="112"/>
      <c r="ILR673" s="112"/>
      <c r="ILS673" s="112"/>
      <c r="ILT673" s="112"/>
      <c r="ILU673" s="112"/>
      <c r="ILV673" s="112"/>
      <c r="ILW673" s="112"/>
      <c r="ILX673" s="112"/>
      <c r="ILY673" s="112"/>
      <c r="ILZ673" s="112"/>
      <c r="IMA673" s="112"/>
      <c r="IMB673" s="112"/>
      <c r="IMC673" s="112"/>
      <c r="IMD673" s="112"/>
      <c r="IME673" s="112"/>
      <c r="IMF673" s="112"/>
      <c r="IMG673" s="112"/>
      <c r="IMH673" s="112"/>
      <c r="IMI673" s="112"/>
      <c r="IMJ673" s="112"/>
      <c r="IMK673" s="112"/>
      <c r="IML673" s="112"/>
      <c r="IMM673" s="112"/>
      <c r="IMN673" s="112"/>
      <c r="IMO673" s="112"/>
      <c r="IMP673" s="112"/>
      <c r="IMQ673" s="112"/>
      <c r="IMR673" s="112"/>
      <c r="IMS673" s="112"/>
      <c r="IMT673" s="112"/>
      <c r="IMU673" s="112"/>
      <c r="IMV673" s="112"/>
      <c r="IMW673" s="112"/>
      <c r="IMX673" s="112"/>
      <c r="IMY673" s="112"/>
      <c r="IMZ673" s="112"/>
      <c r="INA673" s="112"/>
      <c r="INB673" s="112"/>
      <c r="INC673" s="112"/>
      <c r="IND673" s="112"/>
      <c r="INE673" s="112"/>
      <c r="INF673" s="112"/>
      <c r="ING673" s="112"/>
      <c r="INH673" s="112"/>
      <c r="INI673" s="112"/>
      <c r="INJ673" s="112"/>
      <c r="INK673" s="112"/>
      <c r="INL673" s="112"/>
      <c r="INM673" s="112"/>
      <c r="INN673" s="112"/>
      <c r="INO673" s="112"/>
      <c r="INP673" s="112"/>
      <c r="INQ673" s="112"/>
      <c r="INR673" s="112"/>
      <c r="INS673" s="112"/>
      <c r="INT673" s="112"/>
      <c r="INU673" s="112"/>
      <c r="INV673" s="112"/>
      <c r="INW673" s="112"/>
      <c r="INX673" s="112"/>
      <c r="INY673" s="112"/>
      <c r="INZ673" s="112"/>
      <c r="IOA673" s="112"/>
      <c r="IOB673" s="112"/>
      <c r="IOC673" s="112"/>
      <c r="IOD673" s="112"/>
      <c r="IOE673" s="112"/>
      <c r="IOF673" s="112"/>
      <c r="IOG673" s="112"/>
      <c r="IOH673" s="112"/>
      <c r="IOI673" s="112"/>
      <c r="IOJ673" s="112"/>
      <c r="IOK673" s="112"/>
      <c r="IOL673" s="112"/>
      <c r="IOM673" s="112"/>
      <c r="ION673" s="112"/>
      <c r="IOO673" s="112"/>
      <c r="IOP673" s="112"/>
      <c r="IOQ673" s="112"/>
      <c r="IOR673" s="112"/>
      <c r="IOS673" s="112"/>
      <c r="IOT673" s="112"/>
      <c r="IOU673" s="112"/>
      <c r="IOV673" s="112"/>
      <c r="IOW673" s="112"/>
      <c r="IOX673" s="112"/>
      <c r="IOY673" s="112"/>
      <c r="IOZ673" s="112"/>
      <c r="IPA673" s="112"/>
      <c r="IPB673" s="112"/>
      <c r="IPC673" s="112"/>
      <c r="IPD673" s="112"/>
      <c r="IPE673" s="112"/>
      <c r="IPF673" s="112"/>
      <c r="IPG673" s="112"/>
      <c r="IPH673" s="112"/>
      <c r="IPI673" s="112"/>
      <c r="IPJ673" s="112"/>
      <c r="IPK673" s="112"/>
      <c r="IPL673" s="112"/>
      <c r="IPM673" s="112"/>
      <c r="IPN673" s="112"/>
      <c r="IPO673" s="112"/>
      <c r="IPP673" s="112"/>
      <c r="IPQ673" s="112"/>
      <c r="IPR673" s="112"/>
      <c r="IPS673" s="112"/>
      <c r="IPT673" s="112"/>
      <c r="IPU673" s="112"/>
      <c r="IPV673" s="112"/>
      <c r="IPW673" s="112"/>
      <c r="IPX673" s="112"/>
      <c r="IPY673" s="112"/>
      <c r="IPZ673" s="112"/>
      <c r="IQA673" s="112"/>
      <c r="IQB673" s="112"/>
      <c r="IQC673" s="112"/>
      <c r="IQD673" s="112"/>
      <c r="IQE673" s="112"/>
      <c r="IQF673" s="112"/>
      <c r="IQG673" s="112"/>
      <c r="IQH673" s="112"/>
      <c r="IQI673" s="112"/>
      <c r="IQJ673" s="112"/>
      <c r="IQK673" s="112"/>
      <c r="IQL673" s="112"/>
      <c r="IQM673" s="112"/>
      <c r="IQN673" s="112"/>
      <c r="IQO673" s="112"/>
      <c r="IQP673" s="112"/>
      <c r="IQQ673" s="112"/>
      <c r="IQR673" s="112"/>
      <c r="IQS673" s="112"/>
      <c r="IQT673" s="112"/>
      <c r="IQU673" s="112"/>
      <c r="IQV673" s="112"/>
      <c r="IQW673" s="112"/>
      <c r="IQX673" s="112"/>
      <c r="IQY673" s="112"/>
      <c r="IQZ673" s="112"/>
      <c r="IRA673" s="112"/>
      <c r="IRB673" s="112"/>
      <c r="IRC673" s="112"/>
      <c r="IRD673" s="112"/>
      <c r="IRE673" s="112"/>
      <c r="IRF673" s="112"/>
      <c r="IRG673" s="112"/>
      <c r="IRH673" s="112"/>
      <c r="IRI673" s="112"/>
      <c r="IRJ673" s="112"/>
      <c r="IRK673" s="112"/>
      <c r="IRL673" s="112"/>
      <c r="IRM673" s="112"/>
      <c r="IRN673" s="112"/>
      <c r="IRO673" s="112"/>
      <c r="IRP673" s="112"/>
      <c r="IRQ673" s="112"/>
      <c r="IRR673" s="112"/>
      <c r="IRS673" s="112"/>
      <c r="IRT673" s="112"/>
      <c r="IRU673" s="112"/>
      <c r="IRV673" s="112"/>
      <c r="IRW673" s="112"/>
      <c r="IRX673" s="112"/>
      <c r="IRY673" s="112"/>
      <c r="IRZ673" s="112"/>
      <c r="ISA673" s="112"/>
      <c r="ISB673" s="112"/>
      <c r="ISC673" s="112"/>
      <c r="ISD673" s="112"/>
      <c r="ISE673" s="112"/>
      <c r="ISF673" s="112"/>
      <c r="ISG673" s="112"/>
      <c r="ISH673" s="112"/>
      <c r="ISI673" s="112"/>
      <c r="ISJ673" s="112"/>
      <c r="ISK673" s="112"/>
      <c r="ISL673" s="112"/>
      <c r="ISM673" s="112"/>
      <c r="ISN673" s="112"/>
      <c r="ISO673" s="112"/>
      <c r="ISP673" s="112"/>
      <c r="ISQ673" s="112"/>
      <c r="ISR673" s="112"/>
      <c r="ISS673" s="112"/>
      <c r="IST673" s="112"/>
      <c r="ISU673" s="112"/>
      <c r="ISV673" s="112"/>
      <c r="ISW673" s="112"/>
      <c r="ISX673" s="112"/>
      <c r="ISY673" s="112"/>
      <c r="ISZ673" s="112"/>
      <c r="ITA673" s="112"/>
      <c r="ITB673" s="112"/>
      <c r="ITC673" s="112"/>
      <c r="ITD673" s="112"/>
      <c r="ITE673" s="112"/>
      <c r="ITF673" s="112"/>
      <c r="ITG673" s="112"/>
      <c r="ITH673" s="112"/>
      <c r="ITI673" s="112"/>
      <c r="ITJ673" s="112"/>
      <c r="ITK673" s="112"/>
      <c r="ITL673" s="112"/>
      <c r="ITM673" s="112"/>
      <c r="ITN673" s="112"/>
      <c r="ITO673" s="112"/>
      <c r="ITP673" s="112"/>
      <c r="ITQ673" s="112"/>
      <c r="ITR673" s="112"/>
      <c r="ITS673" s="112"/>
      <c r="ITT673" s="112"/>
      <c r="ITU673" s="112"/>
      <c r="ITV673" s="112"/>
      <c r="ITW673" s="112"/>
      <c r="ITX673" s="112"/>
      <c r="ITY673" s="112"/>
      <c r="ITZ673" s="112"/>
      <c r="IUA673" s="112"/>
      <c r="IUB673" s="112"/>
      <c r="IUC673" s="112"/>
      <c r="IUD673" s="112"/>
      <c r="IUE673" s="112"/>
      <c r="IUF673" s="112"/>
      <c r="IUG673" s="112"/>
      <c r="IUH673" s="112"/>
      <c r="IUI673" s="112"/>
      <c r="IUJ673" s="112"/>
      <c r="IUK673" s="112"/>
      <c r="IUL673" s="112"/>
      <c r="IUM673" s="112"/>
      <c r="IUN673" s="112"/>
      <c r="IUO673" s="112"/>
      <c r="IUP673" s="112"/>
      <c r="IUQ673" s="112"/>
      <c r="IUR673" s="112"/>
      <c r="IUS673" s="112"/>
      <c r="IUT673" s="112"/>
      <c r="IUU673" s="112"/>
      <c r="IUV673" s="112"/>
      <c r="IUW673" s="112"/>
      <c r="IUX673" s="112"/>
      <c r="IUY673" s="112"/>
      <c r="IUZ673" s="112"/>
      <c r="IVA673" s="112"/>
      <c r="IVB673" s="112"/>
      <c r="IVC673" s="112"/>
      <c r="IVD673" s="112"/>
      <c r="IVE673" s="112"/>
      <c r="IVF673" s="112"/>
      <c r="IVG673" s="112"/>
      <c r="IVH673" s="112"/>
      <c r="IVI673" s="112"/>
      <c r="IVJ673" s="112"/>
      <c r="IVK673" s="112"/>
      <c r="IVL673" s="112"/>
      <c r="IVM673" s="112"/>
      <c r="IVN673" s="112"/>
      <c r="IVO673" s="112"/>
      <c r="IVP673" s="112"/>
      <c r="IVQ673" s="112"/>
      <c r="IVR673" s="112"/>
      <c r="IVS673" s="112"/>
      <c r="IVT673" s="112"/>
      <c r="IVU673" s="112"/>
      <c r="IVV673" s="112"/>
      <c r="IVW673" s="112"/>
      <c r="IVX673" s="112"/>
      <c r="IVY673" s="112"/>
      <c r="IVZ673" s="112"/>
      <c r="IWA673" s="112"/>
      <c r="IWB673" s="112"/>
      <c r="IWC673" s="112"/>
      <c r="IWD673" s="112"/>
      <c r="IWE673" s="112"/>
      <c r="IWF673" s="112"/>
      <c r="IWG673" s="112"/>
      <c r="IWH673" s="112"/>
      <c r="IWI673" s="112"/>
      <c r="IWJ673" s="112"/>
      <c r="IWK673" s="112"/>
      <c r="IWL673" s="112"/>
      <c r="IWM673" s="112"/>
      <c r="IWN673" s="112"/>
      <c r="IWO673" s="112"/>
      <c r="IWP673" s="112"/>
      <c r="IWQ673" s="112"/>
      <c r="IWR673" s="112"/>
      <c r="IWS673" s="112"/>
      <c r="IWT673" s="112"/>
      <c r="IWU673" s="112"/>
      <c r="IWV673" s="112"/>
      <c r="IWW673" s="112"/>
      <c r="IWX673" s="112"/>
      <c r="IWY673" s="112"/>
      <c r="IWZ673" s="112"/>
      <c r="IXA673" s="112"/>
      <c r="IXB673" s="112"/>
      <c r="IXC673" s="112"/>
      <c r="IXD673" s="112"/>
      <c r="IXE673" s="112"/>
      <c r="IXF673" s="112"/>
      <c r="IXG673" s="112"/>
      <c r="IXH673" s="112"/>
      <c r="IXI673" s="112"/>
      <c r="IXJ673" s="112"/>
      <c r="IXK673" s="112"/>
      <c r="IXL673" s="112"/>
      <c r="IXM673" s="112"/>
      <c r="IXN673" s="112"/>
      <c r="IXO673" s="112"/>
      <c r="IXP673" s="112"/>
      <c r="IXQ673" s="112"/>
      <c r="IXR673" s="112"/>
      <c r="IXS673" s="112"/>
      <c r="IXT673" s="112"/>
      <c r="IXU673" s="112"/>
      <c r="IXV673" s="112"/>
      <c r="IXW673" s="112"/>
      <c r="IXX673" s="112"/>
      <c r="IXY673" s="112"/>
      <c r="IXZ673" s="112"/>
      <c r="IYA673" s="112"/>
      <c r="IYB673" s="112"/>
      <c r="IYC673" s="112"/>
      <c r="IYD673" s="112"/>
      <c r="IYE673" s="112"/>
      <c r="IYF673" s="112"/>
      <c r="IYG673" s="112"/>
      <c r="IYH673" s="112"/>
      <c r="IYI673" s="112"/>
      <c r="IYJ673" s="112"/>
      <c r="IYK673" s="112"/>
      <c r="IYL673" s="112"/>
      <c r="IYM673" s="112"/>
      <c r="IYN673" s="112"/>
      <c r="IYO673" s="112"/>
      <c r="IYP673" s="112"/>
      <c r="IYQ673" s="112"/>
      <c r="IYR673" s="112"/>
      <c r="IYS673" s="112"/>
      <c r="IYT673" s="112"/>
      <c r="IYU673" s="112"/>
      <c r="IYV673" s="112"/>
      <c r="IYW673" s="112"/>
      <c r="IYX673" s="112"/>
      <c r="IYY673" s="112"/>
      <c r="IYZ673" s="112"/>
      <c r="IZA673" s="112"/>
      <c r="IZB673" s="112"/>
      <c r="IZC673" s="112"/>
      <c r="IZD673" s="112"/>
      <c r="IZE673" s="112"/>
      <c r="IZF673" s="112"/>
      <c r="IZG673" s="112"/>
      <c r="IZH673" s="112"/>
      <c r="IZI673" s="112"/>
      <c r="IZJ673" s="112"/>
      <c r="IZK673" s="112"/>
      <c r="IZL673" s="112"/>
      <c r="IZM673" s="112"/>
      <c r="IZN673" s="112"/>
      <c r="IZO673" s="112"/>
      <c r="IZP673" s="112"/>
      <c r="IZQ673" s="112"/>
      <c r="IZR673" s="112"/>
      <c r="IZS673" s="112"/>
      <c r="IZT673" s="112"/>
      <c r="IZU673" s="112"/>
      <c r="IZV673" s="112"/>
      <c r="IZW673" s="112"/>
      <c r="IZX673" s="112"/>
      <c r="IZY673" s="112"/>
      <c r="IZZ673" s="112"/>
      <c r="JAA673" s="112"/>
      <c r="JAB673" s="112"/>
      <c r="JAC673" s="112"/>
      <c r="JAD673" s="112"/>
      <c r="JAE673" s="112"/>
      <c r="JAF673" s="112"/>
      <c r="JAG673" s="112"/>
      <c r="JAH673" s="112"/>
      <c r="JAI673" s="112"/>
      <c r="JAJ673" s="112"/>
      <c r="JAK673" s="112"/>
      <c r="JAL673" s="112"/>
      <c r="JAM673" s="112"/>
      <c r="JAN673" s="112"/>
      <c r="JAO673" s="112"/>
      <c r="JAP673" s="112"/>
      <c r="JAQ673" s="112"/>
      <c r="JAR673" s="112"/>
      <c r="JAS673" s="112"/>
      <c r="JAT673" s="112"/>
      <c r="JAU673" s="112"/>
      <c r="JAV673" s="112"/>
      <c r="JAW673" s="112"/>
      <c r="JAX673" s="112"/>
      <c r="JAY673" s="112"/>
      <c r="JAZ673" s="112"/>
      <c r="JBA673" s="112"/>
      <c r="JBB673" s="112"/>
      <c r="JBC673" s="112"/>
      <c r="JBD673" s="112"/>
      <c r="JBE673" s="112"/>
      <c r="JBF673" s="112"/>
      <c r="JBG673" s="112"/>
      <c r="JBH673" s="112"/>
      <c r="JBI673" s="112"/>
      <c r="JBJ673" s="112"/>
      <c r="JBK673" s="112"/>
      <c r="JBL673" s="112"/>
      <c r="JBM673" s="112"/>
      <c r="JBN673" s="112"/>
      <c r="JBO673" s="112"/>
      <c r="JBP673" s="112"/>
      <c r="JBQ673" s="112"/>
      <c r="JBR673" s="112"/>
      <c r="JBS673" s="112"/>
      <c r="JBT673" s="112"/>
      <c r="JBU673" s="112"/>
      <c r="JBV673" s="112"/>
      <c r="JBW673" s="112"/>
      <c r="JBX673" s="112"/>
      <c r="JBY673" s="112"/>
      <c r="JBZ673" s="112"/>
      <c r="JCA673" s="112"/>
      <c r="JCB673" s="112"/>
      <c r="JCC673" s="112"/>
      <c r="JCD673" s="112"/>
      <c r="JCE673" s="112"/>
      <c r="JCF673" s="112"/>
      <c r="JCG673" s="112"/>
      <c r="JCH673" s="112"/>
      <c r="JCI673" s="112"/>
      <c r="JCJ673" s="112"/>
      <c r="JCK673" s="112"/>
      <c r="JCL673" s="112"/>
      <c r="JCM673" s="112"/>
      <c r="JCN673" s="112"/>
      <c r="JCO673" s="112"/>
      <c r="JCP673" s="112"/>
      <c r="JCQ673" s="112"/>
      <c r="JCR673" s="112"/>
      <c r="JCS673" s="112"/>
      <c r="JCT673" s="112"/>
      <c r="JCU673" s="112"/>
      <c r="JCV673" s="112"/>
      <c r="JCW673" s="112"/>
      <c r="JCX673" s="112"/>
      <c r="JCY673" s="112"/>
      <c r="JCZ673" s="112"/>
      <c r="JDA673" s="112"/>
      <c r="JDB673" s="112"/>
      <c r="JDC673" s="112"/>
      <c r="JDD673" s="112"/>
      <c r="JDE673" s="112"/>
      <c r="JDF673" s="112"/>
      <c r="JDG673" s="112"/>
      <c r="JDH673" s="112"/>
      <c r="JDI673" s="112"/>
      <c r="JDJ673" s="112"/>
      <c r="JDK673" s="112"/>
      <c r="JDL673" s="112"/>
      <c r="JDM673" s="112"/>
      <c r="JDN673" s="112"/>
      <c r="JDO673" s="112"/>
      <c r="JDP673" s="112"/>
      <c r="JDQ673" s="112"/>
      <c r="JDR673" s="112"/>
      <c r="JDS673" s="112"/>
      <c r="JDT673" s="112"/>
      <c r="JDU673" s="112"/>
      <c r="JDV673" s="112"/>
      <c r="JDW673" s="112"/>
      <c r="JDX673" s="112"/>
      <c r="JDY673" s="112"/>
      <c r="JDZ673" s="112"/>
      <c r="JEA673" s="112"/>
      <c r="JEB673" s="112"/>
      <c r="JEC673" s="112"/>
      <c r="JED673" s="112"/>
      <c r="JEE673" s="112"/>
      <c r="JEF673" s="112"/>
      <c r="JEG673" s="112"/>
      <c r="JEH673" s="112"/>
      <c r="JEI673" s="112"/>
      <c r="JEJ673" s="112"/>
      <c r="JEK673" s="112"/>
      <c r="JEL673" s="112"/>
      <c r="JEM673" s="112"/>
      <c r="JEN673" s="112"/>
      <c r="JEO673" s="112"/>
      <c r="JEP673" s="112"/>
      <c r="JEQ673" s="112"/>
      <c r="JER673" s="112"/>
      <c r="JES673" s="112"/>
      <c r="JET673" s="112"/>
      <c r="JEU673" s="112"/>
      <c r="JEV673" s="112"/>
      <c r="JEW673" s="112"/>
      <c r="JEX673" s="112"/>
      <c r="JEY673" s="112"/>
      <c r="JEZ673" s="112"/>
      <c r="JFA673" s="112"/>
      <c r="JFB673" s="112"/>
      <c r="JFC673" s="112"/>
      <c r="JFD673" s="112"/>
      <c r="JFE673" s="112"/>
      <c r="JFF673" s="112"/>
      <c r="JFG673" s="112"/>
      <c r="JFH673" s="112"/>
      <c r="JFI673" s="112"/>
      <c r="JFJ673" s="112"/>
      <c r="JFK673" s="112"/>
      <c r="JFL673" s="112"/>
      <c r="JFM673" s="112"/>
      <c r="JFN673" s="112"/>
      <c r="JFO673" s="112"/>
      <c r="JFP673" s="112"/>
      <c r="JFQ673" s="112"/>
      <c r="JFR673" s="112"/>
      <c r="JFS673" s="112"/>
      <c r="JFT673" s="112"/>
      <c r="JFU673" s="112"/>
      <c r="JFV673" s="112"/>
      <c r="JFW673" s="112"/>
      <c r="JFX673" s="112"/>
      <c r="JFY673" s="112"/>
      <c r="JFZ673" s="112"/>
      <c r="JGA673" s="112"/>
      <c r="JGB673" s="112"/>
      <c r="JGC673" s="112"/>
      <c r="JGD673" s="112"/>
      <c r="JGE673" s="112"/>
      <c r="JGF673" s="112"/>
      <c r="JGG673" s="112"/>
      <c r="JGH673" s="112"/>
      <c r="JGI673" s="112"/>
      <c r="JGJ673" s="112"/>
      <c r="JGK673" s="112"/>
      <c r="JGL673" s="112"/>
      <c r="JGM673" s="112"/>
      <c r="JGN673" s="112"/>
      <c r="JGO673" s="112"/>
      <c r="JGP673" s="112"/>
      <c r="JGQ673" s="112"/>
      <c r="JGR673" s="112"/>
      <c r="JGS673" s="112"/>
      <c r="JGT673" s="112"/>
      <c r="JGU673" s="112"/>
      <c r="JGV673" s="112"/>
      <c r="JGW673" s="112"/>
      <c r="JGX673" s="112"/>
      <c r="JGY673" s="112"/>
      <c r="JGZ673" s="112"/>
      <c r="JHA673" s="112"/>
      <c r="JHB673" s="112"/>
      <c r="JHC673" s="112"/>
      <c r="JHD673" s="112"/>
      <c r="JHE673" s="112"/>
      <c r="JHF673" s="112"/>
      <c r="JHG673" s="112"/>
      <c r="JHH673" s="112"/>
      <c r="JHI673" s="112"/>
      <c r="JHJ673" s="112"/>
      <c r="JHK673" s="112"/>
      <c r="JHL673" s="112"/>
      <c r="JHM673" s="112"/>
      <c r="JHN673" s="112"/>
      <c r="JHO673" s="112"/>
      <c r="JHP673" s="112"/>
      <c r="JHQ673" s="112"/>
      <c r="JHR673" s="112"/>
      <c r="JHS673" s="112"/>
      <c r="JHT673" s="112"/>
      <c r="JHU673" s="112"/>
      <c r="JHV673" s="112"/>
      <c r="JHW673" s="112"/>
      <c r="JHX673" s="112"/>
      <c r="JHY673" s="112"/>
      <c r="JHZ673" s="112"/>
      <c r="JIA673" s="112"/>
      <c r="JIB673" s="112"/>
      <c r="JIC673" s="112"/>
      <c r="JID673" s="112"/>
      <c r="JIE673" s="112"/>
      <c r="JIF673" s="112"/>
      <c r="JIG673" s="112"/>
      <c r="JIH673" s="112"/>
      <c r="JII673" s="112"/>
      <c r="JIJ673" s="112"/>
      <c r="JIK673" s="112"/>
      <c r="JIL673" s="112"/>
      <c r="JIM673" s="112"/>
      <c r="JIN673" s="112"/>
      <c r="JIO673" s="112"/>
      <c r="JIP673" s="112"/>
      <c r="JIQ673" s="112"/>
      <c r="JIR673" s="112"/>
      <c r="JIS673" s="112"/>
      <c r="JIT673" s="112"/>
      <c r="JIU673" s="112"/>
      <c r="JIV673" s="112"/>
      <c r="JIW673" s="112"/>
      <c r="JIX673" s="112"/>
      <c r="JIY673" s="112"/>
      <c r="JIZ673" s="112"/>
      <c r="JJA673" s="112"/>
      <c r="JJB673" s="112"/>
      <c r="JJC673" s="112"/>
      <c r="JJD673" s="112"/>
      <c r="JJE673" s="112"/>
      <c r="JJF673" s="112"/>
      <c r="JJG673" s="112"/>
      <c r="JJH673" s="112"/>
      <c r="JJI673" s="112"/>
      <c r="JJJ673" s="112"/>
      <c r="JJK673" s="112"/>
      <c r="JJL673" s="112"/>
      <c r="JJM673" s="112"/>
      <c r="JJN673" s="112"/>
      <c r="JJO673" s="112"/>
      <c r="JJP673" s="112"/>
      <c r="JJQ673" s="112"/>
      <c r="JJR673" s="112"/>
      <c r="JJS673" s="112"/>
      <c r="JJT673" s="112"/>
      <c r="JJU673" s="112"/>
      <c r="JJV673" s="112"/>
      <c r="JJW673" s="112"/>
      <c r="JJX673" s="112"/>
      <c r="JJY673" s="112"/>
      <c r="JJZ673" s="112"/>
      <c r="JKA673" s="112"/>
      <c r="JKB673" s="112"/>
      <c r="JKC673" s="112"/>
      <c r="JKD673" s="112"/>
      <c r="JKE673" s="112"/>
      <c r="JKF673" s="112"/>
      <c r="JKG673" s="112"/>
      <c r="JKH673" s="112"/>
      <c r="JKI673" s="112"/>
      <c r="JKJ673" s="112"/>
      <c r="JKK673" s="112"/>
      <c r="JKL673" s="112"/>
      <c r="JKM673" s="112"/>
      <c r="JKN673" s="112"/>
      <c r="JKO673" s="112"/>
      <c r="JKP673" s="112"/>
      <c r="JKQ673" s="112"/>
      <c r="JKR673" s="112"/>
      <c r="JKS673" s="112"/>
      <c r="JKT673" s="112"/>
      <c r="JKU673" s="112"/>
      <c r="JKV673" s="112"/>
      <c r="JKW673" s="112"/>
      <c r="JKX673" s="112"/>
      <c r="JKY673" s="112"/>
      <c r="JKZ673" s="112"/>
      <c r="JLA673" s="112"/>
      <c r="JLB673" s="112"/>
      <c r="JLC673" s="112"/>
      <c r="JLD673" s="112"/>
      <c r="JLE673" s="112"/>
      <c r="JLF673" s="112"/>
      <c r="JLG673" s="112"/>
      <c r="JLH673" s="112"/>
      <c r="JLI673" s="112"/>
      <c r="JLJ673" s="112"/>
      <c r="JLK673" s="112"/>
      <c r="JLL673" s="112"/>
      <c r="JLM673" s="112"/>
      <c r="JLN673" s="112"/>
      <c r="JLO673" s="112"/>
      <c r="JLP673" s="112"/>
      <c r="JLQ673" s="112"/>
      <c r="JLR673" s="112"/>
      <c r="JLS673" s="112"/>
      <c r="JLT673" s="112"/>
      <c r="JLU673" s="112"/>
      <c r="JLV673" s="112"/>
      <c r="JLW673" s="112"/>
      <c r="JLX673" s="112"/>
      <c r="JLY673" s="112"/>
      <c r="JLZ673" s="112"/>
      <c r="JMA673" s="112"/>
      <c r="JMB673" s="112"/>
      <c r="JMC673" s="112"/>
      <c r="JMD673" s="112"/>
      <c r="JME673" s="112"/>
      <c r="JMF673" s="112"/>
      <c r="JMG673" s="112"/>
      <c r="JMH673" s="112"/>
      <c r="JMI673" s="112"/>
      <c r="JMJ673" s="112"/>
      <c r="JMK673" s="112"/>
      <c r="JML673" s="112"/>
      <c r="JMM673" s="112"/>
      <c r="JMN673" s="112"/>
      <c r="JMO673" s="112"/>
      <c r="JMP673" s="112"/>
      <c r="JMQ673" s="112"/>
      <c r="JMR673" s="112"/>
      <c r="JMS673" s="112"/>
      <c r="JMT673" s="112"/>
      <c r="JMU673" s="112"/>
      <c r="JMV673" s="112"/>
      <c r="JMW673" s="112"/>
      <c r="JMX673" s="112"/>
      <c r="JMY673" s="112"/>
      <c r="JMZ673" s="112"/>
      <c r="JNA673" s="112"/>
      <c r="JNB673" s="112"/>
      <c r="JNC673" s="112"/>
      <c r="JND673" s="112"/>
      <c r="JNE673" s="112"/>
      <c r="JNF673" s="112"/>
      <c r="JNG673" s="112"/>
      <c r="JNH673" s="112"/>
      <c r="JNI673" s="112"/>
      <c r="JNJ673" s="112"/>
      <c r="JNK673" s="112"/>
      <c r="JNL673" s="112"/>
      <c r="JNM673" s="112"/>
      <c r="JNN673" s="112"/>
      <c r="JNO673" s="112"/>
      <c r="JNP673" s="112"/>
      <c r="JNQ673" s="112"/>
      <c r="JNR673" s="112"/>
      <c r="JNS673" s="112"/>
      <c r="JNT673" s="112"/>
      <c r="JNU673" s="112"/>
      <c r="JNV673" s="112"/>
      <c r="JNW673" s="112"/>
      <c r="JNX673" s="112"/>
      <c r="JNY673" s="112"/>
      <c r="JNZ673" s="112"/>
      <c r="JOA673" s="112"/>
      <c r="JOB673" s="112"/>
      <c r="JOC673" s="112"/>
      <c r="JOD673" s="112"/>
      <c r="JOE673" s="112"/>
      <c r="JOF673" s="112"/>
      <c r="JOG673" s="112"/>
      <c r="JOH673" s="112"/>
      <c r="JOI673" s="112"/>
      <c r="JOJ673" s="112"/>
      <c r="JOK673" s="112"/>
      <c r="JOL673" s="112"/>
      <c r="JOM673" s="112"/>
      <c r="JON673" s="112"/>
      <c r="JOO673" s="112"/>
      <c r="JOP673" s="112"/>
      <c r="JOQ673" s="112"/>
      <c r="JOR673" s="112"/>
      <c r="JOS673" s="112"/>
      <c r="JOT673" s="112"/>
      <c r="JOU673" s="112"/>
      <c r="JOV673" s="112"/>
      <c r="JOW673" s="112"/>
      <c r="JOX673" s="112"/>
      <c r="JOY673" s="112"/>
      <c r="JOZ673" s="112"/>
      <c r="JPA673" s="112"/>
      <c r="JPB673" s="112"/>
      <c r="JPC673" s="112"/>
      <c r="JPD673" s="112"/>
      <c r="JPE673" s="112"/>
      <c r="JPF673" s="112"/>
      <c r="JPG673" s="112"/>
      <c r="JPH673" s="112"/>
      <c r="JPI673" s="112"/>
      <c r="JPJ673" s="112"/>
      <c r="JPK673" s="112"/>
      <c r="JPL673" s="112"/>
      <c r="JPM673" s="112"/>
      <c r="JPN673" s="112"/>
      <c r="JPO673" s="112"/>
      <c r="JPP673" s="112"/>
      <c r="JPQ673" s="112"/>
      <c r="JPR673" s="112"/>
      <c r="JPS673" s="112"/>
      <c r="JPT673" s="112"/>
      <c r="JPU673" s="112"/>
      <c r="JPV673" s="112"/>
      <c r="JPW673" s="112"/>
      <c r="JPX673" s="112"/>
      <c r="JPY673" s="112"/>
      <c r="JPZ673" s="112"/>
      <c r="JQA673" s="112"/>
      <c r="JQB673" s="112"/>
      <c r="JQC673" s="112"/>
      <c r="JQD673" s="112"/>
      <c r="JQE673" s="112"/>
      <c r="JQF673" s="112"/>
      <c r="JQG673" s="112"/>
      <c r="JQH673" s="112"/>
      <c r="JQI673" s="112"/>
      <c r="JQJ673" s="112"/>
      <c r="JQK673" s="112"/>
      <c r="JQL673" s="112"/>
      <c r="JQM673" s="112"/>
      <c r="JQN673" s="112"/>
      <c r="JQO673" s="112"/>
      <c r="JQP673" s="112"/>
      <c r="JQQ673" s="112"/>
      <c r="JQR673" s="112"/>
      <c r="JQS673" s="112"/>
      <c r="JQT673" s="112"/>
      <c r="JQU673" s="112"/>
      <c r="JQV673" s="112"/>
      <c r="JQW673" s="112"/>
      <c r="JQX673" s="112"/>
      <c r="JQY673" s="112"/>
      <c r="JQZ673" s="112"/>
      <c r="JRA673" s="112"/>
      <c r="JRB673" s="112"/>
      <c r="JRC673" s="112"/>
      <c r="JRD673" s="112"/>
      <c r="JRE673" s="112"/>
      <c r="JRF673" s="112"/>
      <c r="JRG673" s="112"/>
      <c r="JRH673" s="112"/>
      <c r="JRI673" s="112"/>
      <c r="JRJ673" s="112"/>
      <c r="JRK673" s="112"/>
      <c r="JRL673" s="112"/>
      <c r="JRM673" s="112"/>
      <c r="JRN673" s="112"/>
      <c r="JRO673" s="112"/>
      <c r="JRP673" s="112"/>
      <c r="JRQ673" s="112"/>
      <c r="JRR673" s="112"/>
      <c r="JRS673" s="112"/>
      <c r="JRT673" s="112"/>
      <c r="JRU673" s="112"/>
      <c r="JRV673" s="112"/>
      <c r="JRW673" s="112"/>
      <c r="JRX673" s="112"/>
      <c r="JRY673" s="112"/>
      <c r="JRZ673" s="112"/>
      <c r="JSA673" s="112"/>
      <c r="JSB673" s="112"/>
      <c r="JSC673" s="112"/>
      <c r="JSD673" s="112"/>
      <c r="JSE673" s="112"/>
      <c r="JSF673" s="112"/>
      <c r="JSG673" s="112"/>
      <c r="JSH673" s="112"/>
      <c r="JSI673" s="112"/>
      <c r="JSJ673" s="112"/>
      <c r="JSK673" s="112"/>
      <c r="JSL673" s="112"/>
      <c r="JSM673" s="112"/>
      <c r="JSN673" s="112"/>
      <c r="JSO673" s="112"/>
      <c r="JSP673" s="112"/>
      <c r="JSQ673" s="112"/>
      <c r="JSR673" s="112"/>
      <c r="JSS673" s="112"/>
      <c r="JST673" s="112"/>
      <c r="JSU673" s="112"/>
      <c r="JSV673" s="112"/>
      <c r="JSW673" s="112"/>
      <c r="JSX673" s="112"/>
      <c r="JSY673" s="112"/>
      <c r="JSZ673" s="112"/>
      <c r="JTA673" s="112"/>
      <c r="JTB673" s="112"/>
      <c r="JTC673" s="112"/>
      <c r="JTD673" s="112"/>
      <c r="JTE673" s="112"/>
      <c r="JTF673" s="112"/>
      <c r="JTG673" s="112"/>
      <c r="JTH673" s="112"/>
      <c r="JTI673" s="112"/>
      <c r="JTJ673" s="112"/>
      <c r="JTK673" s="112"/>
      <c r="JTL673" s="112"/>
      <c r="JTM673" s="112"/>
      <c r="JTN673" s="112"/>
      <c r="JTO673" s="112"/>
      <c r="JTP673" s="112"/>
      <c r="JTQ673" s="112"/>
      <c r="JTR673" s="112"/>
      <c r="JTS673" s="112"/>
      <c r="JTT673" s="112"/>
      <c r="JTU673" s="112"/>
      <c r="JTV673" s="112"/>
      <c r="JTW673" s="112"/>
      <c r="JTX673" s="112"/>
      <c r="JTY673" s="112"/>
      <c r="JTZ673" s="112"/>
      <c r="JUA673" s="112"/>
      <c r="JUB673" s="112"/>
      <c r="JUC673" s="112"/>
      <c r="JUD673" s="112"/>
      <c r="JUE673" s="112"/>
      <c r="JUF673" s="112"/>
      <c r="JUG673" s="112"/>
      <c r="JUH673" s="112"/>
      <c r="JUI673" s="112"/>
      <c r="JUJ673" s="112"/>
      <c r="JUK673" s="112"/>
      <c r="JUL673" s="112"/>
      <c r="JUM673" s="112"/>
      <c r="JUN673" s="112"/>
      <c r="JUO673" s="112"/>
      <c r="JUP673" s="112"/>
      <c r="JUQ673" s="112"/>
      <c r="JUR673" s="112"/>
      <c r="JUS673" s="112"/>
      <c r="JUT673" s="112"/>
      <c r="JUU673" s="112"/>
      <c r="JUV673" s="112"/>
      <c r="JUW673" s="112"/>
      <c r="JUX673" s="112"/>
      <c r="JUY673" s="112"/>
      <c r="JUZ673" s="112"/>
      <c r="JVA673" s="112"/>
      <c r="JVB673" s="112"/>
      <c r="JVC673" s="112"/>
      <c r="JVD673" s="112"/>
      <c r="JVE673" s="112"/>
      <c r="JVF673" s="112"/>
      <c r="JVG673" s="112"/>
      <c r="JVH673" s="112"/>
      <c r="JVI673" s="112"/>
      <c r="JVJ673" s="112"/>
      <c r="JVK673" s="112"/>
      <c r="JVL673" s="112"/>
      <c r="JVM673" s="112"/>
      <c r="JVN673" s="112"/>
      <c r="JVO673" s="112"/>
      <c r="JVP673" s="112"/>
      <c r="JVQ673" s="112"/>
      <c r="JVR673" s="112"/>
      <c r="JVS673" s="112"/>
      <c r="JVT673" s="112"/>
      <c r="JVU673" s="112"/>
      <c r="JVV673" s="112"/>
      <c r="JVW673" s="112"/>
      <c r="JVX673" s="112"/>
      <c r="JVY673" s="112"/>
      <c r="JVZ673" s="112"/>
      <c r="JWA673" s="112"/>
      <c r="JWB673" s="112"/>
      <c r="JWC673" s="112"/>
      <c r="JWD673" s="112"/>
      <c r="JWE673" s="112"/>
      <c r="JWF673" s="112"/>
      <c r="JWG673" s="112"/>
      <c r="JWH673" s="112"/>
      <c r="JWI673" s="112"/>
      <c r="JWJ673" s="112"/>
      <c r="JWK673" s="112"/>
      <c r="JWL673" s="112"/>
      <c r="JWM673" s="112"/>
      <c r="JWN673" s="112"/>
      <c r="JWO673" s="112"/>
      <c r="JWP673" s="112"/>
      <c r="JWQ673" s="112"/>
      <c r="JWR673" s="112"/>
      <c r="JWS673" s="112"/>
      <c r="JWT673" s="112"/>
      <c r="JWU673" s="112"/>
      <c r="JWV673" s="112"/>
      <c r="JWW673" s="112"/>
      <c r="JWX673" s="112"/>
      <c r="JWY673" s="112"/>
      <c r="JWZ673" s="112"/>
      <c r="JXA673" s="112"/>
      <c r="JXB673" s="112"/>
      <c r="JXC673" s="112"/>
      <c r="JXD673" s="112"/>
      <c r="JXE673" s="112"/>
      <c r="JXF673" s="112"/>
      <c r="JXG673" s="112"/>
      <c r="JXH673" s="112"/>
      <c r="JXI673" s="112"/>
      <c r="JXJ673" s="112"/>
      <c r="JXK673" s="112"/>
      <c r="JXL673" s="112"/>
      <c r="JXM673" s="112"/>
      <c r="JXN673" s="112"/>
      <c r="JXO673" s="112"/>
      <c r="JXP673" s="112"/>
      <c r="JXQ673" s="112"/>
      <c r="JXR673" s="112"/>
      <c r="JXS673" s="112"/>
      <c r="JXT673" s="112"/>
      <c r="JXU673" s="112"/>
      <c r="JXV673" s="112"/>
      <c r="JXW673" s="112"/>
      <c r="JXX673" s="112"/>
      <c r="JXY673" s="112"/>
      <c r="JXZ673" s="112"/>
      <c r="JYA673" s="112"/>
      <c r="JYB673" s="112"/>
      <c r="JYC673" s="112"/>
      <c r="JYD673" s="112"/>
      <c r="JYE673" s="112"/>
      <c r="JYF673" s="112"/>
      <c r="JYG673" s="112"/>
      <c r="JYH673" s="112"/>
      <c r="JYI673" s="112"/>
      <c r="JYJ673" s="112"/>
      <c r="JYK673" s="112"/>
      <c r="JYL673" s="112"/>
      <c r="JYM673" s="112"/>
      <c r="JYN673" s="112"/>
      <c r="JYO673" s="112"/>
      <c r="JYP673" s="112"/>
      <c r="JYQ673" s="112"/>
      <c r="JYR673" s="112"/>
      <c r="JYS673" s="112"/>
      <c r="JYT673" s="112"/>
      <c r="JYU673" s="112"/>
      <c r="JYV673" s="112"/>
      <c r="JYW673" s="112"/>
      <c r="JYX673" s="112"/>
      <c r="JYY673" s="112"/>
      <c r="JYZ673" s="112"/>
      <c r="JZA673" s="112"/>
      <c r="JZB673" s="112"/>
      <c r="JZC673" s="112"/>
      <c r="JZD673" s="112"/>
      <c r="JZE673" s="112"/>
      <c r="JZF673" s="112"/>
      <c r="JZG673" s="112"/>
      <c r="JZH673" s="112"/>
      <c r="JZI673" s="112"/>
      <c r="JZJ673" s="112"/>
      <c r="JZK673" s="112"/>
      <c r="JZL673" s="112"/>
      <c r="JZM673" s="112"/>
      <c r="JZN673" s="112"/>
      <c r="JZO673" s="112"/>
      <c r="JZP673" s="112"/>
      <c r="JZQ673" s="112"/>
      <c r="JZR673" s="112"/>
      <c r="JZS673" s="112"/>
      <c r="JZT673" s="112"/>
      <c r="JZU673" s="112"/>
      <c r="JZV673" s="112"/>
      <c r="JZW673" s="112"/>
      <c r="JZX673" s="112"/>
      <c r="JZY673" s="112"/>
      <c r="JZZ673" s="112"/>
      <c r="KAA673" s="112"/>
      <c r="KAB673" s="112"/>
      <c r="KAC673" s="112"/>
      <c r="KAD673" s="112"/>
      <c r="KAE673" s="112"/>
      <c r="KAF673" s="112"/>
      <c r="KAG673" s="112"/>
      <c r="KAH673" s="112"/>
      <c r="KAI673" s="112"/>
      <c r="KAJ673" s="112"/>
      <c r="KAK673" s="112"/>
      <c r="KAL673" s="112"/>
      <c r="KAM673" s="112"/>
      <c r="KAN673" s="112"/>
      <c r="KAO673" s="112"/>
      <c r="KAP673" s="112"/>
      <c r="KAQ673" s="112"/>
      <c r="KAR673" s="112"/>
      <c r="KAS673" s="112"/>
      <c r="KAT673" s="112"/>
      <c r="KAU673" s="112"/>
      <c r="KAV673" s="112"/>
      <c r="KAW673" s="112"/>
      <c r="KAX673" s="112"/>
      <c r="KAY673" s="112"/>
      <c r="KAZ673" s="112"/>
      <c r="KBA673" s="112"/>
      <c r="KBB673" s="112"/>
      <c r="KBC673" s="112"/>
      <c r="KBD673" s="112"/>
      <c r="KBE673" s="112"/>
      <c r="KBF673" s="112"/>
      <c r="KBG673" s="112"/>
      <c r="KBH673" s="112"/>
      <c r="KBI673" s="112"/>
      <c r="KBJ673" s="112"/>
      <c r="KBK673" s="112"/>
      <c r="KBL673" s="112"/>
      <c r="KBM673" s="112"/>
      <c r="KBN673" s="112"/>
      <c r="KBO673" s="112"/>
      <c r="KBP673" s="112"/>
      <c r="KBQ673" s="112"/>
      <c r="KBR673" s="112"/>
      <c r="KBS673" s="112"/>
      <c r="KBT673" s="112"/>
      <c r="KBU673" s="112"/>
      <c r="KBV673" s="112"/>
      <c r="KBW673" s="112"/>
      <c r="KBX673" s="112"/>
      <c r="KBY673" s="112"/>
      <c r="KBZ673" s="112"/>
      <c r="KCA673" s="112"/>
      <c r="KCB673" s="112"/>
      <c r="KCC673" s="112"/>
      <c r="KCD673" s="112"/>
      <c r="KCE673" s="112"/>
      <c r="KCF673" s="112"/>
      <c r="KCG673" s="112"/>
      <c r="KCH673" s="112"/>
      <c r="KCI673" s="112"/>
      <c r="KCJ673" s="112"/>
      <c r="KCK673" s="112"/>
      <c r="KCL673" s="112"/>
      <c r="KCM673" s="112"/>
      <c r="KCN673" s="112"/>
      <c r="KCO673" s="112"/>
      <c r="KCP673" s="112"/>
      <c r="KCQ673" s="112"/>
      <c r="KCR673" s="112"/>
      <c r="KCS673" s="112"/>
      <c r="KCT673" s="112"/>
      <c r="KCU673" s="112"/>
      <c r="KCV673" s="112"/>
      <c r="KCW673" s="112"/>
      <c r="KCX673" s="112"/>
      <c r="KCY673" s="112"/>
      <c r="KCZ673" s="112"/>
      <c r="KDA673" s="112"/>
      <c r="KDB673" s="112"/>
      <c r="KDC673" s="112"/>
      <c r="KDD673" s="112"/>
      <c r="KDE673" s="112"/>
      <c r="KDF673" s="112"/>
      <c r="KDG673" s="112"/>
      <c r="KDH673" s="112"/>
      <c r="KDI673" s="112"/>
      <c r="KDJ673" s="112"/>
      <c r="KDK673" s="112"/>
      <c r="KDL673" s="112"/>
      <c r="KDM673" s="112"/>
      <c r="KDN673" s="112"/>
      <c r="KDO673" s="112"/>
      <c r="KDP673" s="112"/>
      <c r="KDQ673" s="112"/>
      <c r="KDR673" s="112"/>
      <c r="KDS673" s="112"/>
      <c r="KDT673" s="112"/>
      <c r="KDU673" s="112"/>
      <c r="KDV673" s="112"/>
      <c r="KDW673" s="112"/>
      <c r="KDX673" s="112"/>
      <c r="KDY673" s="112"/>
      <c r="KDZ673" s="112"/>
      <c r="KEA673" s="112"/>
      <c r="KEB673" s="112"/>
      <c r="KEC673" s="112"/>
      <c r="KED673" s="112"/>
      <c r="KEE673" s="112"/>
      <c r="KEF673" s="112"/>
      <c r="KEG673" s="112"/>
      <c r="KEH673" s="112"/>
      <c r="KEI673" s="112"/>
      <c r="KEJ673" s="112"/>
      <c r="KEK673" s="112"/>
      <c r="KEL673" s="112"/>
      <c r="KEM673" s="112"/>
      <c r="KEN673" s="112"/>
      <c r="KEO673" s="112"/>
      <c r="KEP673" s="112"/>
      <c r="KEQ673" s="112"/>
      <c r="KER673" s="112"/>
      <c r="KES673" s="112"/>
      <c r="KET673" s="112"/>
      <c r="KEU673" s="112"/>
      <c r="KEV673" s="112"/>
      <c r="KEW673" s="112"/>
      <c r="KEX673" s="112"/>
      <c r="KEY673" s="112"/>
      <c r="KEZ673" s="112"/>
      <c r="KFA673" s="112"/>
      <c r="KFB673" s="112"/>
      <c r="KFC673" s="112"/>
      <c r="KFD673" s="112"/>
      <c r="KFE673" s="112"/>
      <c r="KFF673" s="112"/>
      <c r="KFG673" s="112"/>
      <c r="KFH673" s="112"/>
      <c r="KFI673" s="112"/>
      <c r="KFJ673" s="112"/>
      <c r="KFK673" s="112"/>
      <c r="KFL673" s="112"/>
      <c r="KFM673" s="112"/>
      <c r="KFN673" s="112"/>
      <c r="KFO673" s="112"/>
      <c r="KFP673" s="112"/>
      <c r="KFQ673" s="112"/>
      <c r="KFR673" s="112"/>
      <c r="KFS673" s="112"/>
      <c r="KFT673" s="112"/>
      <c r="KFU673" s="112"/>
      <c r="KFV673" s="112"/>
      <c r="KFW673" s="112"/>
      <c r="KFX673" s="112"/>
      <c r="KFY673" s="112"/>
      <c r="KFZ673" s="112"/>
      <c r="KGA673" s="112"/>
      <c r="KGB673" s="112"/>
      <c r="KGC673" s="112"/>
      <c r="KGD673" s="112"/>
      <c r="KGE673" s="112"/>
      <c r="KGF673" s="112"/>
      <c r="KGG673" s="112"/>
      <c r="KGH673" s="112"/>
      <c r="KGI673" s="112"/>
      <c r="KGJ673" s="112"/>
      <c r="KGK673" s="112"/>
      <c r="KGL673" s="112"/>
      <c r="KGM673" s="112"/>
      <c r="KGN673" s="112"/>
      <c r="KGO673" s="112"/>
      <c r="KGP673" s="112"/>
      <c r="KGQ673" s="112"/>
      <c r="KGR673" s="112"/>
      <c r="KGS673" s="112"/>
      <c r="KGT673" s="112"/>
      <c r="KGU673" s="112"/>
      <c r="KGV673" s="112"/>
      <c r="KGW673" s="112"/>
      <c r="KGX673" s="112"/>
      <c r="KGY673" s="112"/>
      <c r="KGZ673" s="112"/>
      <c r="KHA673" s="112"/>
      <c r="KHB673" s="112"/>
      <c r="KHC673" s="112"/>
      <c r="KHD673" s="112"/>
      <c r="KHE673" s="112"/>
      <c r="KHF673" s="112"/>
      <c r="KHG673" s="112"/>
      <c r="KHH673" s="112"/>
      <c r="KHI673" s="112"/>
      <c r="KHJ673" s="112"/>
      <c r="KHK673" s="112"/>
      <c r="KHL673" s="112"/>
      <c r="KHM673" s="112"/>
      <c r="KHN673" s="112"/>
      <c r="KHO673" s="112"/>
      <c r="KHP673" s="112"/>
      <c r="KHQ673" s="112"/>
      <c r="KHR673" s="112"/>
      <c r="KHS673" s="112"/>
      <c r="KHT673" s="112"/>
      <c r="KHU673" s="112"/>
      <c r="KHV673" s="112"/>
      <c r="KHW673" s="112"/>
      <c r="KHX673" s="112"/>
      <c r="KHY673" s="112"/>
      <c r="KHZ673" s="112"/>
      <c r="KIA673" s="112"/>
      <c r="KIB673" s="112"/>
      <c r="KIC673" s="112"/>
      <c r="KID673" s="112"/>
      <c r="KIE673" s="112"/>
      <c r="KIF673" s="112"/>
      <c r="KIG673" s="112"/>
      <c r="KIH673" s="112"/>
      <c r="KII673" s="112"/>
      <c r="KIJ673" s="112"/>
      <c r="KIK673" s="112"/>
      <c r="KIL673" s="112"/>
      <c r="KIM673" s="112"/>
      <c r="KIN673" s="112"/>
      <c r="KIO673" s="112"/>
      <c r="KIP673" s="112"/>
      <c r="KIQ673" s="112"/>
      <c r="KIR673" s="112"/>
      <c r="KIS673" s="112"/>
      <c r="KIT673" s="112"/>
      <c r="KIU673" s="112"/>
      <c r="KIV673" s="112"/>
      <c r="KIW673" s="112"/>
      <c r="KIX673" s="112"/>
      <c r="KIY673" s="112"/>
      <c r="KIZ673" s="112"/>
      <c r="KJA673" s="112"/>
      <c r="KJB673" s="112"/>
      <c r="KJC673" s="112"/>
      <c r="KJD673" s="112"/>
      <c r="KJE673" s="112"/>
      <c r="KJF673" s="112"/>
      <c r="KJG673" s="112"/>
      <c r="KJH673" s="112"/>
      <c r="KJI673" s="112"/>
      <c r="KJJ673" s="112"/>
      <c r="KJK673" s="112"/>
      <c r="KJL673" s="112"/>
      <c r="KJM673" s="112"/>
      <c r="KJN673" s="112"/>
      <c r="KJO673" s="112"/>
      <c r="KJP673" s="112"/>
      <c r="KJQ673" s="112"/>
      <c r="KJR673" s="112"/>
      <c r="KJS673" s="112"/>
      <c r="KJT673" s="112"/>
      <c r="KJU673" s="112"/>
      <c r="KJV673" s="112"/>
      <c r="KJW673" s="112"/>
      <c r="KJX673" s="112"/>
      <c r="KJY673" s="112"/>
      <c r="KJZ673" s="112"/>
      <c r="KKA673" s="112"/>
      <c r="KKB673" s="112"/>
      <c r="KKC673" s="112"/>
      <c r="KKD673" s="112"/>
      <c r="KKE673" s="112"/>
      <c r="KKF673" s="112"/>
      <c r="KKG673" s="112"/>
      <c r="KKH673" s="112"/>
      <c r="KKI673" s="112"/>
      <c r="KKJ673" s="112"/>
      <c r="KKK673" s="112"/>
      <c r="KKL673" s="112"/>
      <c r="KKM673" s="112"/>
      <c r="KKN673" s="112"/>
      <c r="KKO673" s="112"/>
      <c r="KKP673" s="112"/>
      <c r="KKQ673" s="112"/>
      <c r="KKR673" s="112"/>
      <c r="KKS673" s="112"/>
      <c r="KKT673" s="112"/>
      <c r="KKU673" s="112"/>
      <c r="KKV673" s="112"/>
      <c r="KKW673" s="112"/>
      <c r="KKX673" s="112"/>
      <c r="KKY673" s="112"/>
      <c r="KKZ673" s="112"/>
      <c r="KLA673" s="112"/>
      <c r="KLB673" s="112"/>
      <c r="KLC673" s="112"/>
      <c r="KLD673" s="112"/>
      <c r="KLE673" s="112"/>
      <c r="KLF673" s="112"/>
      <c r="KLG673" s="112"/>
      <c r="KLH673" s="112"/>
      <c r="KLI673" s="112"/>
      <c r="KLJ673" s="112"/>
      <c r="KLK673" s="112"/>
      <c r="KLL673" s="112"/>
      <c r="KLM673" s="112"/>
      <c r="KLN673" s="112"/>
      <c r="KLO673" s="112"/>
      <c r="KLP673" s="112"/>
      <c r="KLQ673" s="112"/>
      <c r="KLR673" s="112"/>
      <c r="KLS673" s="112"/>
      <c r="KLT673" s="112"/>
      <c r="KLU673" s="112"/>
      <c r="KLV673" s="112"/>
      <c r="KLW673" s="112"/>
      <c r="KLX673" s="112"/>
      <c r="KLY673" s="112"/>
      <c r="KLZ673" s="112"/>
      <c r="KMA673" s="112"/>
      <c r="KMB673" s="112"/>
      <c r="KMC673" s="112"/>
      <c r="KMD673" s="112"/>
      <c r="KME673" s="112"/>
      <c r="KMF673" s="112"/>
      <c r="KMG673" s="112"/>
      <c r="KMH673" s="112"/>
      <c r="KMI673" s="112"/>
      <c r="KMJ673" s="112"/>
      <c r="KMK673" s="112"/>
      <c r="KML673" s="112"/>
      <c r="KMM673" s="112"/>
      <c r="KMN673" s="112"/>
      <c r="KMO673" s="112"/>
      <c r="KMP673" s="112"/>
      <c r="KMQ673" s="112"/>
      <c r="KMR673" s="112"/>
      <c r="KMS673" s="112"/>
      <c r="KMT673" s="112"/>
      <c r="KMU673" s="112"/>
      <c r="KMV673" s="112"/>
      <c r="KMW673" s="112"/>
      <c r="KMX673" s="112"/>
      <c r="KMY673" s="112"/>
      <c r="KMZ673" s="112"/>
      <c r="KNA673" s="112"/>
      <c r="KNB673" s="112"/>
      <c r="KNC673" s="112"/>
      <c r="KND673" s="112"/>
      <c r="KNE673" s="112"/>
      <c r="KNF673" s="112"/>
      <c r="KNG673" s="112"/>
      <c r="KNH673" s="112"/>
      <c r="KNI673" s="112"/>
      <c r="KNJ673" s="112"/>
      <c r="KNK673" s="112"/>
      <c r="KNL673" s="112"/>
      <c r="KNM673" s="112"/>
      <c r="KNN673" s="112"/>
      <c r="KNO673" s="112"/>
      <c r="KNP673" s="112"/>
      <c r="KNQ673" s="112"/>
      <c r="KNR673" s="112"/>
      <c r="KNS673" s="112"/>
      <c r="KNT673" s="112"/>
      <c r="KNU673" s="112"/>
      <c r="KNV673" s="112"/>
      <c r="KNW673" s="112"/>
      <c r="KNX673" s="112"/>
      <c r="KNY673" s="112"/>
      <c r="KNZ673" s="112"/>
      <c r="KOA673" s="112"/>
      <c r="KOB673" s="112"/>
      <c r="KOC673" s="112"/>
      <c r="KOD673" s="112"/>
      <c r="KOE673" s="112"/>
      <c r="KOF673" s="112"/>
      <c r="KOG673" s="112"/>
      <c r="KOH673" s="112"/>
      <c r="KOI673" s="112"/>
      <c r="KOJ673" s="112"/>
      <c r="KOK673" s="112"/>
      <c r="KOL673" s="112"/>
      <c r="KOM673" s="112"/>
      <c r="KON673" s="112"/>
      <c r="KOO673" s="112"/>
      <c r="KOP673" s="112"/>
      <c r="KOQ673" s="112"/>
      <c r="KOR673" s="112"/>
      <c r="KOS673" s="112"/>
      <c r="KOT673" s="112"/>
      <c r="KOU673" s="112"/>
      <c r="KOV673" s="112"/>
      <c r="KOW673" s="112"/>
      <c r="KOX673" s="112"/>
      <c r="KOY673" s="112"/>
      <c r="KOZ673" s="112"/>
      <c r="KPA673" s="112"/>
      <c r="KPB673" s="112"/>
      <c r="KPC673" s="112"/>
      <c r="KPD673" s="112"/>
      <c r="KPE673" s="112"/>
      <c r="KPF673" s="112"/>
      <c r="KPG673" s="112"/>
      <c r="KPH673" s="112"/>
      <c r="KPI673" s="112"/>
      <c r="KPJ673" s="112"/>
      <c r="KPK673" s="112"/>
      <c r="KPL673" s="112"/>
      <c r="KPM673" s="112"/>
      <c r="KPN673" s="112"/>
      <c r="KPO673" s="112"/>
      <c r="KPP673" s="112"/>
      <c r="KPQ673" s="112"/>
      <c r="KPR673" s="112"/>
      <c r="KPS673" s="112"/>
      <c r="KPT673" s="112"/>
      <c r="KPU673" s="112"/>
      <c r="KPV673" s="112"/>
      <c r="KPW673" s="112"/>
      <c r="KPX673" s="112"/>
      <c r="KPY673" s="112"/>
      <c r="KPZ673" s="112"/>
      <c r="KQA673" s="112"/>
      <c r="KQB673" s="112"/>
      <c r="KQC673" s="112"/>
      <c r="KQD673" s="112"/>
      <c r="KQE673" s="112"/>
      <c r="KQF673" s="112"/>
      <c r="KQG673" s="112"/>
      <c r="KQH673" s="112"/>
      <c r="KQI673" s="112"/>
      <c r="KQJ673" s="112"/>
      <c r="KQK673" s="112"/>
      <c r="KQL673" s="112"/>
      <c r="KQM673" s="112"/>
      <c r="KQN673" s="112"/>
      <c r="KQO673" s="112"/>
      <c r="KQP673" s="112"/>
      <c r="KQQ673" s="112"/>
      <c r="KQR673" s="112"/>
      <c r="KQS673" s="112"/>
      <c r="KQT673" s="112"/>
      <c r="KQU673" s="112"/>
      <c r="KQV673" s="112"/>
      <c r="KQW673" s="112"/>
      <c r="KQX673" s="112"/>
      <c r="KQY673" s="112"/>
      <c r="KQZ673" s="112"/>
      <c r="KRA673" s="112"/>
      <c r="KRB673" s="112"/>
      <c r="KRC673" s="112"/>
      <c r="KRD673" s="112"/>
      <c r="KRE673" s="112"/>
      <c r="KRF673" s="112"/>
      <c r="KRG673" s="112"/>
      <c r="KRH673" s="112"/>
      <c r="KRI673" s="112"/>
      <c r="KRJ673" s="112"/>
      <c r="KRK673" s="112"/>
      <c r="KRL673" s="112"/>
      <c r="KRM673" s="112"/>
      <c r="KRN673" s="112"/>
      <c r="KRO673" s="112"/>
      <c r="KRP673" s="112"/>
      <c r="KRQ673" s="112"/>
      <c r="KRR673" s="112"/>
      <c r="KRS673" s="112"/>
      <c r="KRT673" s="112"/>
      <c r="KRU673" s="112"/>
      <c r="KRV673" s="112"/>
      <c r="KRW673" s="112"/>
      <c r="KRX673" s="112"/>
      <c r="KRY673" s="112"/>
      <c r="KRZ673" s="112"/>
      <c r="KSA673" s="112"/>
      <c r="KSB673" s="112"/>
      <c r="KSC673" s="112"/>
      <c r="KSD673" s="112"/>
      <c r="KSE673" s="112"/>
      <c r="KSF673" s="112"/>
      <c r="KSG673" s="112"/>
      <c r="KSH673" s="112"/>
      <c r="KSI673" s="112"/>
      <c r="KSJ673" s="112"/>
      <c r="KSK673" s="112"/>
      <c r="KSL673" s="112"/>
      <c r="KSM673" s="112"/>
      <c r="KSN673" s="112"/>
      <c r="KSO673" s="112"/>
      <c r="KSP673" s="112"/>
      <c r="KSQ673" s="112"/>
      <c r="KSR673" s="112"/>
      <c r="KSS673" s="112"/>
      <c r="KST673" s="112"/>
      <c r="KSU673" s="112"/>
      <c r="KSV673" s="112"/>
      <c r="KSW673" s="112"/>
      <c r="KSX673" s="112"/>
      <c r="KSY673" s="112"/>
      <c r="KSZ673" s="112"/>
      <c r="KTA673" s="112"/>
      <c r="KTB673" s="112"/>
      <c r="KTC673" s="112"/>
      <c r="KTD673" s="112"/>
      <c r="KTE673" s="112"/>
      <c r="KTF673" s="112"/>
      <c r="KTG673" s="112"/>
      <c r="KTH673" s="112"/>
      <c r="KTI673" s="112"/>
      <c r="KTJ673" s="112"/>
      <c r="KTK673" s="112"/>
      <c r="KTL673" s="112"/>
      <c r="KTM673" s="112"/>
      <c r="KTN673" s="112"/>
      <c r="KTO673" s="112"/>
      <c r="KTP673" s="112"/>
      <c r="KTQ673" s="112"/>
      <c r="KTR673" s="112"/>
      <c r="KTS673" s="112"/>
      <c r="KTT673" s="112"/>
      <c r="KTU673" s="112"/>
      <c r="KTV673" s="112"/>
      <c r="KTW673" s="112"/>
      <c r="KTX673" s="112"/>
      <c r="KTY673" s="112"/>
      <c r="KTZ673" s="112"/>
      <c r="KUA673" s="112"/>
      <c r="KUB673" s="112"/>
      <c r="KUC673" s="112"/>
      <c r="KUD673" s="112"/>
      <c r="KUE673" s="112"/>
      <c r="KUF673" s="112"/>
      <c r="KUG673" s="112"/>
      <c r="KUH673" s="112"/>
      <c r="KUI673" s="112"/>
      <c r="KUJ673" s="112"/>
      <c r="KUK673" s="112"/>
      <c r="KUL673" s="112"/>
      <c r="KUM673" s="112"/>
      <c r="KUN673" s="112"/>
      <c r="KUO673" s="112"/>
      <c r="KUP673" s="112"/>
      <c r="KUQ673" s="112"/>
      <c r="KUR673" s="112"/>
      <c r="KUS673" s="112"/>
      <c r="KUT673" s="112"/>
      <c r="KUU673" s="112"/>
      <c r="KUV673" s="112"/>
      <c r="KUW673" s="112"/>
      <c r="KUX673" s="112"/>
      <c r="KUY673" s="112"/>
      <c r="KUZ673" s="112"/>
      <c r="KVA673" s="112"/>
      <c r="KVB673" s="112"/>
      <c r="KVC673" s="112"/>
      <c r="KVD673" s="112"/>
      <c r="KVE673" s="112"/>
      <c r="KVF673" s="112"/>
      <c r="KVG673" s="112"/>
      <c r="KVH673" s="112"/>
      <c r="KVI673" s="112"/>
      <c r="KVJ673" s="112"/>
      <c r="KVK673" s="112"/>
      <c r="KVL673" s="112"/>
      <c r="KVM673" s="112"/>
      <c r="KVN673" s="112"/>
      <c r="KVO673" s="112"/>
      <c r="KVP673" s="112"/>
      <c r="KVQ673" s="112"/>
      <c r="KVR673" s="112"/>
      <c r="KVS673" s="112"/>
      <c r="KVT673" s="112"/>
      <c r="KVU673" s="112"/>
      <c r="KVV673" s="112"/>
      <c r="KVW673" s="112"/>
      <c r="KVX673" s="112"/>
      <c r="KVY673" s="112"/>
      <c r="KVZ673" s="112"/>
      <c r="KWA673" s="112"/>
      <c r="KWB673" s="112"/>
      <c r="KWC673" s="112"/>
      <c r="KWD673" s="112"/>
      <c r="KWE673" s="112"/>
      <c r="KWF673" s="112"/>
      <c r="KWG673" s="112"/>
      <c r="KWH673" s="112"/>
      <c r="KWI673" s="112"/>
      <c r="KWJ673" s="112"/>
      <c r="KWK673" s="112"/>
      <c r="KWL673" s="112"/>
      <c r="KWM673" s="112"/>
      <c r="KWN673" s="112"/>
      <c r="KWO673" s="112"/>
      <c r="KWP673" s="112"/>
      <c r="KWQ673" s="112"/>
      <c r="KWR673" s="112"/>
      <c r="KWS673" s="112"/>
      <c r="KWT673" s="112"/>
      <c r="KWU673" s="112"/>
      <c r="KWV673" s="112"/>
      <c r="KWW673" s="112"/>
      <c r="KWX673" s="112"/>
      <c r="KWY673" s="112"/>
      <c r="KWZ673" s="112"/>
      <c r="KXA673" s="112"/>
      <c r="KXB673" s="112"/>
      <c r="KXC673" s="112"/>
      <c r="KXD673" s="112"/>
      <c r="KXE673" s="112"/>
      <c r="KXF673" s="112"/>
      <c r="KXG673" s="112"/>
      <c r="KXH673" s="112"/>
      <c r="KXI673" s="112"/>
      <c r="KXJ673" s="112"/>
      <c r="KXK673" s="112"/>
      <c r="KXL673" s="112"/>
      <c r="KXM673" s="112"/>
      <c r="KXN673" s="112"/>
      <c r="KXO673" s="112"/>
      <c r="KXP673" s="112"/>
      <c r="KXQ673" s="112"/>
      <c r="KXR673" s="112"/>
      <c r="KXS673" s="112"/>
      <c r="KXT673" s="112"/>
      <c r="KXU673" s="112"/>
      <c r="KXV673" s="112"/>
      <c r="KXW673" s="112"/>
      <c r="KXX673" s="112"/>
      <c r="KXY673" s="112"/>
      <c r="KXZ673" s="112"/>
      <c r="KYA673" s="112"/>
      <c r="KYB673" s="112"/>
      <c r="KYC673" s="112"/>
      <c r="KYD673" s="112"/>
      <c r="KYE673" s="112"/>
      <c r="KYF673" s="112"/>
      <c r="KYG673" s="112"/>
      <c r="KYH673" s="112"/>
      <c r="KYI673" s="112"/>
      <c r="KYJ673" s="112"/>
      <c r="KYK673" s="112"/>
      <c r="KYL673" s="112"/>
      <c r="KYM673" s="112"/>
      <c r="KYN673" s="112"/>
      <c r="KYO673" s="112"/>
      <c r="KYP673" s="112"/>
      <c r="KYQ673" s="112"/>
      <c r="KYR673" s="112"/>
      <c r="KYS673" s="112"/>
      <c r="KYT673" s="112"/>
      <c r="KYU673" s="112"/>
      <c r="KYV673" s="112"/>
      <c r="KYW673" s="112"/>
      <c r="KYX673" s="112"/>
      <c r="KYY673" s="112"/>
      <c r="KYZ673" s="112"/>
      <c r="KZA673" s="112"/>
      <c r="KZB673" s="112"/>
      <c r="KZC673" s="112"/>
      <c r="KZD673" s="112"/>
      <c r="KZE673" s="112"/>
      <c r="KZF673" s="112"/>
      <c r="KZG673" s="112"/>
      <c r="KZH673" s="112"/>
      <c r="KZI673" s="112"/>
      <c r="KZJ673" s="112"/>
      <c r="KZK673" s="112"/>
      <c r="KZL673" s="112"/>
      <c r="KZM673" s="112"/>
      <c r="KZN673" s="112"/>
      <c r="KZO673" s="112"/>
      <c r="KZP673" s="112"/>
      <c r="KZQ673" s="112"/>
      <c r="KZR673" s="112"/>
      <c r="KZS673" s="112"/>
      <c r="KZT673" s="112"/>
      <c r="KZU673" s="112"/>
      <c r="KZV673" s="112"/>
      <c r="KZW673" s="112"/>
      <c r="KZX673" s="112"/>
      <c r="KZY673" s="112"/>
      <c r="KZZ673" s="112"/>
      <c r="LAA673" s="112"/>
      <c r="LAB673" s="112"/>
      <c r="LAC673" s="112"/>
      <c r="LAD673" s="112"/>
      <c r="LAE673" s="112"/>
      <c r="LAF673" s="112"/>
      <c r="LAG673" s="112"/>
      <c r="LAH673" s="112"/>
      <c r="LAI673" s="112"/>
      <c r="LAJ673" s="112"/>
      <c r="LAK673" s="112"/>
      <c r="LAL673" s="112"/>
      <c r="LAM673" s="112"/>
      <c r="LAN673" s="112"/>
      <c r="LAO673" s="112"/>
      <c r="LAP673" s="112"/>
      <c r="LAQ673" s="112"/>
      <c r="LAR673" s="112"/>
      <c r="LAS673" s="112"/>
      <c r="LAT673" s="112"/>
      <c r="LAU673" s="112"/>
      <c r="LAV673" s="112"/>
      <c r="LAW673" s="112"/>
      <c r="LAX673" s="112"/>
      <c r="LAY673" s="112"/>
      <c r="LAZ673" s="112"/>
      <c r="LBA673" s="112"/>
      <c r="LBB673" s="112"/>
      <c r="LBC673" s="112"/>
      <c r="LBD673" s="112"/>
      <c r="LBE673" s="112"/>
      <c r="LBF673" s="112"/>
      <c r="LBG673" s="112"/>
      <c r="LBH673" s="112"/>
      <c r="LBI673" s="112"/>
      <c r="LBJ673" s="112"/>
      <c r="LBK673" s="112"/>
      <c r="LBL673" s="112"/>
      <c r="LBM673" s="112"/>
      <c r="LBN673" s="112"/>
      <c r="LBO673" s="112"/>
      <c r="LBP673" s="112"/>
      <c r="LBQ673" s="112"/>
      <c r="LBR673" s="112"/>
      <c r="LBS673" s="112"/>
      <c r="LBT673" s="112"/>
      <c r="LBU673" s="112"/>
      <c r="LBV673" s="112"/>
      <c r="LBW673" s="112"/>
      <c r="LBX673" s="112"/>
      <c r="LBY673" s="112"/>
      <c r="LBZ673" s="112"/>
      <c r="LCA673" s="112"/>
      <c r="LCB673" s="112"/>
      <c r="LCC673" s="112"/>
      <c r="LCD673" s="112"/>
      <c r="LCE673" s="112"/>
      <c r="LCF673" s="112"/>
      <c r="LCG673" s="112"/>
      <c r="LCH673" s="112"/>
      <c r="LCI673" s="112"/>
      <c r="LCJ673" s="112"/>
      <c r="LCK673" s="112"/>
      <c r="LCL673" s="112"/>
      <c r="LCM673" s="112"/>
      <c r="LCN673" s="112"/>
      <c r="LCO673" s="112"/>
      <c r="LCP673" s="112"/>
      <c r="LCQ673" s="112"/>
      <c r="LCR673" s="112"/>
      <c r="LCS673" s="112"/>
      <c r="LCT673" s="112"/>
      <c r="LCU673" s="112"/>
      <c r="LCV673" s="112"/>
      <c r="LCW673" s="112"/>
      <c r="LCX673" s="112"/>
      <c r="LCY673" s="112"/>
      <c r="LCZ673" s="112"/>
      <c r="LDA673" s="112"/>
      <c r="LDB673" s="112"/>
      <c r="LDC673" s="112"/>
      <c r="LDD673" s="112"/>
      <c r="LDE673" s="112"/>
      <c r="LDF673" s="112"/>
      <c r="LDG673" s="112"/>
      <c r="LDH673" s="112"/>
      <c r="LDI673" s="112"/>
      <c r="LDJ673" s="112"/>
      <c r="LDK673" s="112"/>
      <c r="LDL673" s="112"/>
      <c r="LDM673" s="112"/>
      <c r="LDN673" s="112"/>
      <c r="LDO673" s="112"/>
      <c r="LDP673" s="112"/>
      <c r="LDQ673" s="112"/>
      <c r="LDR673" s="112"/>
      <c r="LDS673" s="112"/>
      <c r="LDT673" s="112"/>
      <c r="LDU673" s="112"/>
      <c r="LDV673" s="112"/>
      <c r="LDW673" s="112"/>
      <c r="LDX673" s="112"/>
      <c r="LDY673" s="112"/>
      <c r="LDZ673" s="112"/>
      <c r="LEA673" s="112"/>
      <c r="LEB673" s="112"/>
      <c r="LEC673" s="112"/>
      <c r="LED673" s="112"/>
      <c r="LEE673" s="112"/>
      <c r="LEF673" s="112"/>
      <c r="LEG673" s="112"/>
      <c r="LEH673" s="112"/>
      <c r="LEI673" s="112"/>
      <c r="LEJ673" s="112"/>
      <c r="LEK673" s="112"/>
      <c r="LEL673" s="112"/>
      <c r="LEM673" s="112"/>
      <c r="LEN673" s="112"/>
      <c r="LEO673" s="112"/>
      <c r="LEP673" s="112"/>
      <c r="LEQ673" s="112"/>
      <c r="LER673" s="112"/>
      <c r="LES673" s="112"/>
      <c r="LET673" s="112"/>
      <c r="LEU673" s="112"/>
      <c r="LEV673" s="112"/>
      <c r="LEW673" s="112"/>
      <c r="LEX673" s="112"/>
      <c r="LEY673" s="112"/>
      <c r="LEZ673" s="112"/>
      <c r="LFA673" s="112"/>
      <c r="LFB673" s="112"/>
      <c r="LFC673" s="112"/>
      <c r="LFD673" s="112"/>
      <c r="LFE673" s="112"/>
      <c r="LFF673" s="112"/>
      <c r="LFG673" s="112"/>
      <c r="LFH673" s="112"/>
      <c r="LFI673" s="112"/>
      <c r="LFJ673" s="112"/>
      <c r="LFK673" s="112"/>
      <c r="LFL673" s="112"/>
      <c r="LFM673" s="112"/>
      <c r="LFN673" s="112"/>
      <c r="LFO673" s="112"/>
      <c r="LFP673" s="112"/>
      <c r="LFQ673" s="112"/>
      <c r="LFR673" s="112"/>
      <c r="LFS673" s="112"/>
      <c r="LFT673" s="112"/>
      <c r="LFU673" s="112"/>
      <c r="LFV673" s="112"/>
      <c r="LFW673" s="112"/>
      <c r="LFX673" s="112"/>
      <c r="LFY673" s="112"/>
      <c r="LFZ673" s="112"/>
      <c r="LGA673" s="112"/>
      <c r="LGB673" s="112"/>
      <c r="LGC673" s="112"/>
      <c r="LGD673" s="112"/>
      <c r="LGE673" s="112"/>
      <c r="LGF673" s="112"/>
      <c r="LGG673" s="112"/>
      <c r="LGH673" s="112"/>
      <c r="LGI673" s="112"/>
      <c r="LGJ673" s="112"/>
      <c r="LGK673" s="112"/>
      <c r="LGL673" s="112"/>
      <c r="LGM673" s="112"/>
      <c r="LGN673" s="112"/>
      <c r="LGO673" s="112"/>
      <c r="LGP673" s="112"/>
      <c r="LGQ673" s="112"/>
      <c r="LGR673" s="112"/>
      <c r="LGS673" s="112"/>
      <c r="LGT673" s="112"/>
      <c r="LGU673" s="112"/>
      <c r="LGV673" s="112"/>
      <c r="LGW673" s="112"/>
      <c r="LGX673" s="112"/>
      <c r="LGY673" s="112"/>
      <c r="LGZ673" s="112"/>
      <c r="LHA673" s="112"/>
      <c r="LHB673" s="112"/>
      <c r="LHC673" s="112"/>
      <c r="LHD673" s="112"/>
      <c r="LHE673" s="112"/>
      <c r="LHF673" s="112"/>
      <c r="LHG673" s="112"/>
      <c r="LHH673" s="112"/>
      <c r="LHI673" s="112"/>
      <c r="LHJ673" s="112"/>
      <c r="LHK673" s="112"/>
      <c r="LHL673" s="112"/>
      <c r="LHM673" s="112"/>
      <c r="LHN673" s="112"/>
      <c r="LHO673" s="112"/>
      <c r="LHP673" s="112"/>
      <c r="LHQ673" s="112"/>
      <c r="LHR673" s="112"/>
      <c r="LHS673" s="112"/>
      <c r="LHT673" s="112"/>
      <c r="LHU673" s="112"/>
      <c r="LHV673" s="112"/>
      <c r="LHW673" s="112"/>
      <c r="LHX673" s="112"/>
      <c r="LHY673" s="112"/>
      <c r="LHZ673" s="112"/>
      <c r="LIA673" s="112"/>
      <c r="LIB673" s="112"/>
      <c r="LIC673" s="112"/>
      <c r="LID673" s="112"/>
      <c r="LIE673" s="112"/>
      <c r="LIF673" s="112"/>
      <c r="LIG673" s="112"/>
      <c r="LIH673" s="112"/>
      <c r="LII673" s="112"/>
      <c r="LIJ673" s="112"/>
      <c r="LIK673" s="112"/>
      <c r="LIL673" s="112"/>
      <c r="LIM673" s="112"/>
      <c r="LIN673" s="112"/>
      <c r="LIO673" s="112"/>
      <c r="LIP673" s="112"/>
      <c r="LIQ673" s="112"/>
      <c r="LIR673" s="112"/>
      <c r="LIS673" s="112"/>
      <c r="LIT673" s="112"/>
      <c r="LIU673" s="112"/>
      <c r="LIV673" s="112"/>
      <c r="LIW673" s="112"/>
      <c r="LIX673" s="112"/>
      <c r="LIY673" s="112"/>
      <c r="LIZ673" s="112"/>
      <c r="LJA673" s="112"/>
      <c r="LJB673" s="112"/>
      <c r="LJC673" s="112"/>
      <c r="LJD673" s="112"/>
      <c r="LJE673" s="112"/>
      <c r="LJF673" s="112"/>
      <c r="LJG673" s="112"/>
      <c r="LJH673" s="112"/>
      <c r="LJI673" s="112"/>
      <c r="LJJ673" s="112"/>
      <c r="LJK673" s="112"/>
      <c r="LJL673" s="112"/>
      <c r="LJM673" s="112"/>
      <c r="LJN673" s="112"/>
      <c r="LJO673" s="112"/>
      <c r="LJP673" s="112"/>
      <c r="LJQ673" s="112"/>
      <c r="LJR673" s="112"/>
      <c r="LJS673" s="112"/>
      <c r="LJT673" s="112"/>
      <c r="LJU673" s="112"/>
      <c r="LJV673" s="112"/>
      <c r="LJW673" s="112"/>
      <c r="LJX673" s="112"/>
      <c r="LJY673" s="112"/>
      <c r="LJZ673" s="112"/>
      <c r="LKA673" s="112"/>
      <c r="LKB673" s="112"/>
      <c r="LKC673" s="112"/>
      <c r="LKD673" s="112"/>
      <c r="LKE673" s="112"/>
      <c r="LKF673" s="112"/>
      <c r="LKG673" s="112"/>
      <c r="LKH673" s="112"/>
      <c r="LKI673" s="112"/>
      <c r="LKJ673" s="112"/>
      <c r="LKK673" s="112"/>
      <c r="LKL673" s="112"/>
      <c r="LKM673" s="112"/>
      <c r="LKN673" s="112"/>
      <c r="LKO673" s="112"/>
      <c r="LKP673" s="112"/>
      <c r="LKQ673" s="112"/>
      <c r="LKR673" s="112"/>
      <c r="LKS673" s="112"/>
      <c r="LKT673" s="112"/>
      <c r="LKU673" s="112"/>
      <c r="LKV673" s="112"/>
      <c r="LKW673" s="112"/>
      <c r="LKX673" s="112"/>
      <c r="LKY673" s="112"/>
      <c r="LKZ673" s="112"/>
      <c r="LLA673" s="112"/>
      <c r="LLB673" s="112"/>
      <c r="LLC673" s="112"/>
      <c r="LLD673" s="112"/>
      <c r="LLE673" s="112"/>
      <c r="LLF673" s="112"/>
      <c r="LLG673" s="112"/>
      <c r="LLH673" s="112"/>
      <c r="LLI673" s="112"/>
      <c r="LLJ673" s="112"/>
      <c r="LLK673" s="112"/>
      <c r="LLL673" s="112"/>
      <c r="LLM673" s="112"/>
      <c r="LLN673" s="112"/>
      <c r="LLO673" s="112"/>
      <c r="LLP673" s="112"/>
      <c r="LLQ673" s="112"/>
      <c r="LLR673" s="112"/>
      <c r="LLS673" s="112"/>
      <c r="LLT673" s="112"/>
      <c r="LLU673" s="112"/>
      <c r="LLV673" s="112"/>
      <c r="LLW673" s="112"/>
      <c r="LLX673" s="112"/>
      <c r="LLY673" s="112"/>
      <c r="LLZ673" s="112"/>
      <c r="LMA673" s="112"/>
      <c r="LMB673" s="112"/>
      <c r="LMC673" s="112"/>
      <c r="LMD673" s="112"/>
      <c r="LME673" s="112"/>
      <c r="LMF673" s="112"/>
      <c r="LMG673" s="112"/>
      <c r="LMH673" s="112"/>
      <c r="LMI673" s="112"/>
      <c r="LMJ673" s="112"/>
      <c r="LMK673" s="112"/>
      <c r="LML673" s="112"/>
      <c r="LMM673" s="112"/>
      <c r="LMN673" s="112"/>
      <c r="LMO673" s="112"/>
      <c r="LMP673" s="112"/>
      <c r="LMQ673" s="112"/>
      <c r="LMR673" s="112"/>
      <c r="LMS673" s="112"/>
      <c r="LMT673" s="112"/>
      <c r="LMU673" s="112"/>
      <c r="LMV673" s="112"/>
      <c r="LMW673" s="112"/>
      <c r="LMX673" s="112"/>
      <c r="LMY673" s="112"/>
      <c r="LMZ673" s="112"/>
      <c r="LNA673" s="112"/>
      <c r="LNB673" s="112"/>
      <c r="LNC673" s="112"/>
      <c r="LND673" s="112"/>
      <c r="LNE673" s="112"/>
      <c r="LNF673" s="112"/>
      <c r="LNG673" s="112"/>
      <c r="LNH673" s="112"/>
      <c r="LNI673" s="112"/>
      <c r="LNJ673" s="112"/>
      <c r="LNK673" s="112"/>
      <c r="LNL673" s="112"/>
      <c r="LNM673" s="112"/>
      <c r="LNN673" s="112"/>
      <c r="LNO673" s="112"/>
      <c r="LNP673" s="112"/>
      <c r="LNQ673" s="112"/>
      <c r="LNR673" s="112"/>
      <c r="LNS673" s="112"/>
      <c r="LNT673" s="112"/>
      <c r="LNU673" s="112"/>
      <c r="LNV673" s="112"/>
      <c r="LNW673" s="112"/>
      <c r="LNX673" s="112"/>
      <c r="LNY673" s="112"/>
      <c r="LNZ673" s="112"/>
      <c r="LOA673" s="112"/>
      <c r="LOB673" s="112"/>
      <c r="LOC673" s="112"/>
      <c r="LOD673" s="112"/>
      <c r="LOE673" s="112"/>
      <c r="LOF673" s="112"/>
      <c r="LOG673" s="112"/>
      <c r="LOH673" s="112"/>
      <c r="LOI673" s="112"/>
      <c r="LOJ673" s="112"/>
      <c r="LOK673" s="112"/>
      <c r="LOL673" s="112"/>
      <c r="LOM673" s="112"/>
      <c r="LON673" s="112"/>
      <c r="LOO673" s="112"/>
      <c r="LOP673" s="112"/>
      <c r="LOQ673" s="112"/>
      <c r="LOR673" s="112"/>
      <c r="LOS673" s="112"/>
      <c r="LOT673" s="112"/>
      <c r="LOU673" s="112"/>
      <c r="LOV673" s="112"/>
      <c r="LOW673" s="112"/>
      <c r="LOX673" s="112"/>
      <c r="LOY673" s="112"/>
      <c r="LOZ673" s="112"/>
      <c r="LPA673" s="112"/>
      <c r="LPB673" s="112"/>
      <c r="LPC673" s="112"/>
      <c r="LPD673" s="112"/>
      <c r="LPE673" s="112"/>
      <c r="LPF673" s="112"/>
      <c r="LPG673" s="112"/>
      <c r="LPH673" s="112"/>
      <c r="LPI673" s="112"/>
      <c r="LPJ673" s="112"/>
      <c r="LPK673" s="112"/>
      <c r="LPL673" s="112"/>
      <c r="LPM673" s="112"/>
      <c r="LPN673" s="112"/>
      <c r="LPO673" s="112"/>
      <c r="LPP673" s="112"/>
      <c r="LPQ673" s="112"/>
      <c r="LPR673" s="112"/>
      <c r="LPS673" s="112"/>
      <c r="LPT673" s="112"/>
      <c r="LPU673" s="112"/>
      <c r="LPV673" s="112"/>
      <c r="LPW673" s="112"/>
      <c r="LPX673" s="112"/>
      <c r="LPY673" s="112"/>
      <c r="LPZ673" s="112"/>
      <c r="LQA673" s="112"/>
      <c r="LQB673" s="112"/>
      <c r="LQC673" s="112"/>
      <c r="LQD673" s="112"/>
      <c r="LQE673" s="112"/>
      <c r="LQF673" s="112"/>
      <c r="LQG673" s="112"/>
      <c r="LQH673" s="112"/>
      <c r="LQI673" s="112"/>
      <c r="LQJ673" s="112"/>
      <c r="LQK673" s="112"/>
      <c r="LQL673" s="112"/>
      <c r="LQM673" s="112"/>
      <c r="LQN673" s="112"/>
      <c r="LQO673" s="112"/>
      <c r="LQP673" s="112"/>
      <c r="LQQ673" s="112"/>
      <c r="LQR673" s="112"/>
      <c r="LQS673" s="112"/>
      <c r="LQT673" s="112"/>
      <c r="LQU673" s="112"/>
      <c r="LQV673" s="112"/>
      <c r="LQW673" s="112"/>
      <c r="LQX673" s="112"/>
      <c r="LQY673" s="112"/>
      <c r="LQZ673" s="112"/>
      <c r="LRA673" s="112"/>
      <c r="LRB673" s="112"/>
      <c r="LRC673" s="112"/>
      <c r="LRD673" s="112"/>
      <c r="LRE673" s="112"/>
      <c r="LRF673" s="112"/>
      <c r="LRG673" s="112"/>
      <c r="LRH673" s="112"/>
      <c r="LRI673" s="112"/>
      <c r="LRJ673" s="112"/>
      <c r="LRK673" s="112"/>
      <c r="LRL673" s="112"/>
      <c r="LRM673" s="112"/>
      <c r="LRN673" s="112"/>
      <c r="LRO673" s="112"/>
      <c r="LRP673" s="112"/>
      <c r="LRQ673" s="112"/>
      <c r="LRR673" s="112"/>
      <c r="LRS673" s="112"/>
      <c r="LRT673" s="112"/>
      <c r="LRU673" s="112"/>
      <c r="LRV673" s="112"/>
      <c r="LRW673" s="112"/>
      <c r="LRX673" s="112"/>
      <c r="LRY673" s="112"/>
      <c r="LRZ673" s="112"/>
      <c r="LSA673" s="112"/>
      <c r="LSB673" s="112"/>
      <c r="LSC673" s="112"/>
      <c r="LSD673" s="112"/>
      <c r="LSE673" s="112"/>
      <c r="LSF673" s="112"/>
      <c r="LSG673" s="112"/>
      <c r="LSH673" s="112"/>
      <c r="LSI673" s="112"/>
      <c r="LSJ673" s="112"/>
      <c r="LSK673" s="112"/>
      <c r="LSL673" s="112"/>
      <c r="LSM673" s="112"/>
      <c r="LSN673" s="112"/>
      <c r="LSO673" s="112"/>
      <c r="LSP673" s="112"/>
      <c r="LSQ673" s="112"/>
      <c r="LSR673" s="112"/>
      <c r="LSS673" s="112"/>
      <c r="LST673" s="112"/>
      <c r="LSU673" s="112"/>
      <c r="LSV673" s="112"/>
      <c r="LSW673" s="112"/>
      <c r="LSX673" s="112"/>
      <c r="LSY673" s="112"/>
      <c r="LSZ673" s="112"/>
      <c r="LTA673" s="112"/>
      <c r="LTB673" s="112"/>
      <c r="LTC673" s="112"/>
      <c r="LTD673" s="112"/>
      <c r="LTE673" s="112"/>
      <c r="LTF673" s="112"/>
      <c r="LTG673" s="112"/>
      <c r="LTH673" s="112"/>
      <c r="LTI673" s="112"/>
      <c r="LTJ673" s="112"/>
      <c r="LTK673" s="112"/>
      <c r="LTL673" s="112"/>
      <c r="LTM673" s="112"/>
      <c r="LTN673" s="112"/>
      <c r="LTO673" s="112"/>
      <c r="LTP673" s="112"/>
      <c r="LTQ673" s="112"/>
      <c r="LTR673" s="112"/>
      <c r="LTS673" s="112"/>
      <c r="LTT673" s="112"/>
      <c r="LTU673" s="112"/>
      <c r="LTV673" s="112"/>
      <c r="LTW673" s="112"/>
      <c r="LTX673" s="112"/>
      <c r="LTY673" s="112"/>
      <c r="LTZ673" s="112"/>
      <c r="LUA673" s="112"/>
      <c r="LUB673" s="112"/>
      <c r="LUC673" s="112"/>
      <c r="LUD673" s="112"/>
      <c r="LUE673" s="112"/>
      <c r="LUF673" s="112"/>
      <c r="LUG673" s="112"/>
      <c r="LUH673" s="112"/>
      <c r="LUI673" s="112"/>
      <c r="LUJ673" s="112"/>
      <c r="LUK673" s="112"/>
      <c r="LUL673" s="112"/>
      <c r="LUM673" s="112"/>
      <c r="LUN673" s="112"/>
      <c r="LUO673" s="112"/>
      <c r="LUP673" s="112"/>
      <c r="LUQ673" s="112"/>
      <c r="LUR673" s="112"/>
      <c r="LUS673" s="112"/>
      <c r="LUT673" s="112"/>
      <c r="LUU673" s="112"/>
      <c r="LUV673" s="112"/>
      <c r="LUW673" s="112"/>
      <c r="LUX673" s="112"/>
      <c r="LUY673" s="112"/>
      <c r="LUZ673" s="112"/>
      <c r="LVA673" s="112"/>
      <c r="LVB673" s="112"/>
      <c r="LVC673" s="112"/>
      <c r="LVD673" s="112"/>
      <c r="LVE673" s="112"/>
      <c r="LVF673" s="112"/>
      <c r="LVG673" s="112"/>
      <c r="LVH673" s="112"/>
      <c r="LVI673" s="112"/>
      <c r="LVJ673" s="112"/>
      <c r="LVK673" s="112"/>
      <c r="LVL673" s="112"/>
      <c r="LVM673" s="112"/>
      <c r="LVN673" s="112"/>
      <c r="LVO673" s="112"/>
      <c r="LVP673" s="112"/>
      <c r="LVQ673" s="112"/>
      <c r="LVR673" s="112"/>
      <c r="LVS673" s="112"/>
      <c r="LVT673" s="112"/>
      <c r="LVU673" s="112"/>
      <c r="LVV673" s="112"/>
      <c r="LVW673" s="112"/>
      <c r="LVX673" s="112"/>
      <c r="LVY673" s="112"/>
      <c r="LVZ673" s="112"/>
      <c r="LWA673" s="112"/>
      <c r="LWB673" s="112"/>
      <c r="LWC673" s="112"/>
      <c r="LWD673" s="112"/>
      <c r="LWE673" s="112"/>
      <c r="LWF673" s="112"/>
      <c r="LWG673" s="112"/>
      <c r="LWH673" s="112"/>
      <c r="LWI673" s="112"/>
      <c r="LWJ673" s="112"/>
      <c r="LWK673" s="112"/>
      <c r="LWL673" s="112"/>
      <c r="LWM673" s="112"/>
      <c r="LWN673" s="112"/>
      <c r="LWO673" s="112"/>
      <c r="LWP673" s="112"/>
      <c r="LWQ673" s="112"/>
      <c r="LWR673" s="112"/>
      <c r="LWS673" s="112"/>
      <c r="LWT673" s="112"/>
      <c r="LWU673" s="112"/>
      <c r="LWV673" s="112"/>
      <c r="LWW673" s="112"/>
      <c r="LWX673" s="112"/>
      <c r="LWY673" s="112"/>
      <c r="LWZ673" s="112"/>
      <c r="LXA673" s="112"/>
      <c r="LXB673" s="112"/>
      <c r="LXC673" s="112"/>
      <c r="LXD673" s="112"/>
      <c r="LXE673" s="112"/>
      <c r="LXF673" s="112"/>
      <c r="LXG673" s="112"/>
      <c r="LXH673" s="112"/>
      <c r="LXI673" s="112"/>
      <c r="LXJ673" s="112"/>
      <c r="LXK673" s="112"/>
      <c r="LXL673" s="112"/>
      <c r="LXM673" s="112"/>
      <c r="LXN673" s="112"/>
      <c r="LXO673" s="112"/>
      <c r="LXP673" s="112"/>
      <c r="LXQ673" s="112"/>
      <c r="LXR673" s="112"/>
      <c r="LXS673" s="112"/>
      <c r="LXT673" s="112"/>
      <c r="LXU673" s="112"/>
      <c r="LXV673" s="112"/>
      <c r="LXW673" s="112"/>
      <c r="LXX673" s="112"/>
      <c r="LXY673" s="112"/>
      <c r="LXZ673" s="112"/>
      <c r="LYA673" s="112"/>
      <c r="LYB673" s="112"/>
      <c r="LYC673" s="112"/>
      <c r="LYD673" s="112"/>
      <c r="LYE673" s="112"/>
      <c r="LYF673" s="112"/>
      <c r="LYG673" s="112"/>
      <c r="LYH673" s="112"/>
      <c r="LYI673" s="112"/>
      <c r="LYJ673" s="112"/>
      <c r="LYK673" s="112"/>
      <c r="LYL673" s="112"/>
      <c r="LYM673" s="112"/>
      <c r="LYN673" s="112"/>
      <c r="LYO673" s="112"/>
      <c r="LYP673" s="112"/>
      <c r="LYQ673" s="112"/>
      <c r="LYR673" s="112"/>
      <c r="LYS673" s="112"/>
      <c r="LYT673" s="112"/>
      <c r="LYU673" s="112"/>
      <c r="LYV673" s="112"/>
      <c r="LYW673" s="112"/>
      <c r="LYX673" s="112"/>
      <c r="LYY673" s="112"/>
      <c r="LYZ673" s="112"/>
      <c r="LZA673" s="112"/>
      <c r="LZB673" s="112"/>
      <c r="LZC673" s="112"/>
      <c r="LZD673" s="112"/>
      <c r="LZE673" s="112"/>
      <c r="LZF673" s="112"/>
      <c r="LZG673" s="112"/>
      <c r="LZH673" s="112"/>
      <c r="LZI673" s="112"/>
      <c r="LZJ673" s="112"/>
      <c r="LZK673" s="112"/>
      <c r="LZL673" s="112"/>
      <c r="LZM673" s="112"/>
      <c r="LZN673" s="112"/>
      <c r="LZO673" s="112"/>
      <c r="LZP673" s="112"/>
      <c r="LZQ673" s="112"/>
      <c r="LZR673" s="112"/>
      <c r="LZS673" s="112"/>
      <c r="LZT673" s="112"/>
      <c r="LZU673" s="112"/>
      <c r="LZV673" s="112"/>
      <c r="LZW673" s="112"/>
      <c r="LZX673" s="112"/>
      <c r="LZY673" s="112"/>
      <c r="LZZ673" s="112"/>
      <c r="MAA673" s="112"/>
      <c r="MAB673" s="112"/>
      <c r="MAC673" s="112"/>
      <c r="MAD673" s="112"/>
      <c r="MAE673" s="112"/>
      <c r="MAF673" s="112"/>
      <c r="MAG673" s="112"/>
      <c r="MAH673" s="112"/>
      <c r="MAI673" s="112"/>
      <c r="MAJ673" s="112"/>
      <c r="MAK673" s="112"/>
      <c r="MAL673" s="112"/>
      <c r="MAM673" s="112"/>
      <c r="MAN673" s="112"/>
      <c r="MAO673" s="112"/>
      <c r="MAP673" s="112"/>
      <c r="MAQ673" s="112"/>
      <c r="MAR673" s="112"/>
      <c r="MAS673" s="112"/>
      <c r="MAT673" s="112"/>
      <c r="MAU673" s="112"/>
      <c r="MAV673" s="112"/>
      <c r="MAW673" s="112"/>
      <c r="MAX673" s="112"/>
      <c r="MAY673" s="112"/>
      <c r="MAZ673" s="112"/>
      <c r="MBA673" s="112"/>
      <c r="MBB673" s="112"/>
      <c r="MBC673" s="112"/>
      <c r="MBD673" s="112"/>
      <c r="MBE673" s="112"/>
      <c r="MBF673" s="112"/>
      <c r="MBG673" s="112"/>
      <c r="MBH673" s="112"/>
      <c r="MBI673" s="112"/>
      <c r="MBJ673" s="112"/>
      <c r="MBK673" s="112"/>
      <c r="MBL673" s="112"/>
      <c r="MBM673" s="112"/>
      <c r="MBN673" s="112"/>
      <c r="MBO673" s="112"/>
      <c r="MBP673" s="112"/>
      <c r="MBQ673" s="112"/>
      <c r="MBR673" s="112"/>
      <c r="MBS673" s="112"/>
      <c r="MBT673" s="112"/>
      <c r="MBU673" s="112"/>
      <c r="MBV673" s="112"/>
      <c r="MBW673" s="112"/>
      <c r="MBX673" s="112"/>
      <c r="MBY673" s="112"/>
      <c r="MBZ673" s="112"/>
      <c r="MCA673" s="112"/>
      <c r="MCB673" s="112"/>
      <c r="MCC673" s="112"/>
      <c r="MCD673" s="112"/>
      <c r="MCE673" s="112"/>
      <c r="MCF673" s="112"/>
      <c r="MCG673" s="112"/>
      <c r="MCH673" s="112"/>
      <c r="MCI673" s="112"/>
      <c r="MCJ673" s="112"/>
      <c r="MCK673" s="112"/>
      <c r="MCL673" s="112"/>
      <c r="MCM673" s="112"/>
      <c r="MCN673" s="112"/>
      <c r="MCO673" s="112"/>
      <c r="MCP673" s="112"/>
      <c r="MCQ673" s="112"/>
      <c r="MCR673" s="112"/>
      <c r="MCS673" s="112"/>
      <c r="MCT673" s="112"/>
      <c r="MCU673" s="112"/>
      <c r="MCV673" s="112"/>
      <c r="MCW673" s="112"/>
      <c r="MCX673" s="112"/>
      <c r="MCY673" s="112"/>
      <c r="MCZ673" s="112"/>
      <c r="MDA673" s="112"/>
      <c r="MDB673" s="112"/>
      <c r="MDC673" s="112"/>
      <c r="MDD673" s="112"/>
      <c r="MDE673" s="112"/>
      <c r="MDF673" s="112"/>
      <c r="MDG673" s="112"/>
      <c r="MDH673" s="112"/>
      <c r="MDI673" s="112"/>
      <c r="MDJ673" s="112"/>
      <c r="MDK673" s="112"/>
      <c r="MDL673" s="112"/>
      <c r="MDM673" s="112"/>
      <c r="MDN673" s="112"/>
      <c r="MDO673" s="112"/>
      <c r="MDP673" s="112"/>
      <c r="MDQ673" s="112"/>
      <c r="MDR673" s="112"/>
      <c r="MDS673" s="112"/>
      <c r="MDT673" s="112"/>
      <c r="MDU673" s="112"/>
      <c r="MDV673" s="112"/>
      <c r="MDW673" s="112"/>
      <c r="MDX673" s="112"/>
      <c r="MDY673" s="112"/>
      <c r="MDZ673" s="112"/>
      <c r="MEA673" s="112"/>
      <c r="MEB673" s="112"/>
      <c r="MEC673" s="112"/>
      <c r="MED673" s="112"/>
      <c r="MEE673" s="112"/>
      <c r="MEF673" s="112"/>
      <c r="MEG673" s="112"/>
      <c r="MEH673" s="112"/>
      <c r="MEI673" s="112"/>
      <c r="MEJ673" s="112"/>
      <c r="MEK673" s="112"/>
      <c r="MEL673" s="112"/>
      <c r="MEM673" s="112"/>
      <c r="MEN673" s="112"/>
      <c r="MEO673" s="112"/>
      <c r="MEP673" s="112"/>
      <c r="MEQ673" s="112"/>
      <c r="MER673" s="112"/>
      <c r="MES673" s="112"/>
      <c r="MET673" s="112"/>
      <c r="MEU673" s="112"/>
      <c r="MEV673" s="112"/>
      <c r="MEW673" s="112"/>
      <c r="MEX673" s="112"/>
      <c r="MEY673" s="112"/>
      <c r="MEZ673" s="112"/>
      <c r="MFA673" s="112"/>
      <c r="MFB673" s="112"/>
      <c r="MFC673" s="112"/>
      <c r="MFD673" s="112"/>
      <c r="MFE673" s="112"/>
      <c r="MFF673" s="112"/>
      <c r="MFG673" s="112"/>
      <c r="MFH673" s="112"/>
      <c r="MFI673" s="112"/>
      <c r="MFJ673" s="112"/>
      <c r="MFK673" s="112"/>
      <c r="MFL673" s="112"/>
      <c r="MFM673" s="112"/>
      <c r="MFN673" s="112"/>
      <c r="MFO673" s="112"/>
      <c r="MFP673" s="112"/>
      <c r="MFQ673" s="112"/>
      <c r="MFR673" s="112"/>
      <c r="MFS673" s="112"/>
      <c r="MFT673" s="112"/>
      <c r="MFU673" s="112"/>
      <c r="MFV673" s="112"/>
      <c r="MFW673" s="112"/>
      <c r="MFX673" s="112"/>
      <c r="MFY673" s="112"/>
      <c r="MFZ673" s="112"/>
      <c r="MGA673" s="112"/>
      <c r="MGB673" s="112"/>
      <c r="MGC673" s="112"/>
      <c r="MGD673" s="112"/>
      <c r="MGE673" s="112"/>
      <c r="MGF673" s="112"/>
      <c r="MGG673" s="112"/>
      <c r="MGH673" s="112"/>
      <c r="MGI673" s="112"/>
      <c r="MGJ673" s="112"/>
      <c r="MGK673" s="112"/>
      <c r="MGL673" s="112"/>
      <c r="MGM673" s="112"/>
      <c r="MGN673" s="112"/>
      <c r="MGO673" s="112"/>
      <c r="MGP673" s="112"/>
      <c r="MGQ673" s="112"/>
      <c r="MGR673" s="112"/>
      <c r="MGS673" s="112"/>
      <c r="MGT673" s="112"/>
      <c r="MGU673" s="112"/>
      <c r="MGV673" s="112"/>
      <c r="MGW673" s="112"/>
      <c r="MGX673" s="112"/>
      <c r="MGY673" s="112"/>
      <c r="MGZ673" s="112"/>
      <c r="MHA673" s="112"/>
      <c r="MHB673" s="112"/>
      <c r="MHC673" s="112"/>
      <c r="MHD673" s="112"/>
      <c r="MHE673" s="112"/>
      <c r="MHF673" s="112"/>
      <c r="MHG673" s="112"/>
      <c r="MHH673" s="112"/>
      <c r="MHI673" s="112"/>
      <c r="MHJ673" s="112"/>
      <c r="MHK673" s="112"/>
      <c r="MHL673" s="112"/>
      <c r="MHM673" s="112"/>
      <c r="MHN673" s="112"/>
      <c r="MHO673" s="112"/>
      <c r="MHP673" s="112"/>
      <c r="MHQ673" s="112"/>
      <c r="MHR673" s="112"/>
      <c r="MHS673" s="112"/>
      <c r="MHT673" s="112"/>
      <c r="MHU673" s="112"/>
      <c r="MHV673" s="112"/>
      <c r="MHW673" s="112"/>
      <c r="MHX673" s="112"/>
      <c r="MHY673" s="112"/>
      <c r="MHZ673" s="112"/>
      <c r="MIA673" s="112"/>
      <c r="MIB673" s="112"/>
      <c r="MIC673" s="112"/>
      <c r="MID673" s="112"/>
      <c r="MIE673" s="112"/>
      <c r="MIF673" s="112"/>
      <c r="MIG673" s="112"/>
      <c r="MIH673" s="112"/>
      <c r="MII673" s="112"/>
      <c r="MIJ673" s="112"/>
      <c r="MIK673" s="112"/>
      <c r="MIL673" s="112"/>
      <c r="MIM673" s="112"/>
      <c r="MIN673" s="112"/>
      <c r="MIO673" s="112"/>
      <c r="MIP673" s="112"/>
      <c r="MIQ673" s="112"/>
      <c r="MIR673" s="112"/>
      <c r="MIS673" s="112"/>
      <c r="MIT673" s="112"/>
      <c r="MIU673" s="112"/>
      <c r="MIV673" s="112"/>
      <c r="MIW673" s="112"/>
      <c r="MIX673" s="112"/>
      <c r="MIY673" s="112"/>
      <c r="MIZ673" s="112"/>
      <c r="MJA673" s="112"/>
      <c r="MJB673" s="112"/>
      <c r="MJC673" s="112"/>
      <c r="MJD673" s="112"/>
      <c r="MJE673" s="112"/>
      <c r="MJF673" s="112"/>
      <c r="MJG673" s="112"/>
      <c r="MJH673" s="112"/>
      <c r="MJI673" s="112"/>
      <c r="MJJ673" s="112"/>
      <c r="MJK673" s="112"/>
      <c r="MJL673" s="112"/>
      <c r="MJM673" s="112"/>
      <c r="MJN673" s="112"/>
      <c r="MJO673" s="112"/>
      <c r="MJP673" s="112"/>
      <c r="MJQ673" s="112"/>
      <c r="MJR673" s="112"/>
      <c r="MJS673" s="112"/>
      <c r="MJT673" s="112"/>
      <c r="MJU673" s="112"/>
      <c r="MJV673" s="112"/>
      <c r="MJW673" s="112"/>
      <c r="MJX673" s="112"/>
      <c r="MJY673" s="112"/>
      <c r="MJZ673" s="112"/>
      <c r="MKA673" s="112"/>
      <c r="MKB673" s="112"/>
      <c r="MKC673" s="112"/>
      <c r="MKD673" s="112"/>
      <c r="MKE673" s="112"/>
      <c r="MKF673" s="112"/>
      <c r="MKG673" s="112"/>
      <c r="MKH673" s="112"/>
      <c r="MKI673" s="112"/>
      <c r="MKJ673" s="112"/>
      <c r="MKK673" s="112"/>
      <c r="MKL673" s="112"/>
      <c r="MKM673" s="112"/>
      <c r="MKN673" s="112"/>
      <c r="MKO673" s="112"/>
      <c r="MKP673" s="112"/>
      <c r="MKQ673" s="112"/>
      <c r="MKR673" s="112"/>
      <c r="MKS673" s="112"/>
      <c r="MKT673" s="112"/>
      <c r="MKU673" s="112"/>
      <c r="MKV673" s="112"/>
      <c r="MKW673" s="112"/>
      <c r="MKX673" s="112"/>
      <c r="MKY673" s="112"/>
      <c r="MKZ673" s="112"/>
      <c r="MLA673" s="112"/>
      <c r="MLB673" s="112"/>
      <c r="MLC673" s="112"/>
      <c r="MLD673" s="112"/>
      <c r="MLE673" s="112"/>
      <c r="MLF673" s="112"/>
      <c r="MLG673" s="112"/>
      <c r="MLH673" s="112"/>
      <c r="MLI673" s="112"/>
      <c r="MLJ673" s="112"/>
      <c r="MLK673" s="112"/>
      <c r="MLL673" s="112"/>
      <c r="MLM673" s="112"/>
      <c r="MLN673" s="112"/>
      <c r="MLO673" s="112"/>
      <c r="MLP673" s="112"/>
      <c r="MLQ673" s="112"/>
      <c r="MLR673" s="112"/>
      <c r="MLS673" s="112"/>
      <c r="MLT673" s="112"/>
      <c r="MLU673" s="112"/>
      <c r="MLV673" s="112"/>
      <c r="MLW673" s="112"/>
      <c r="MLX673" s="112"/>
      <c r="MLY673" s="112"/>
      <c r="MLZ673" s="112"/>
      <c r="MMA673" s="112"/>
      <c r="MMB673" s="112"/>
      <c r="MMC673" s="112"/>
      <c r="MMD673" s="112"/>
      <c r="MME673" s="112"/>
      <c r="MMF673" s="112"/>
      <c r="MMG673" s="112"/>
      <c r="MMH673" s="112"/>
      <c r="MMI673" s="112"/>
      <c r="MMJ673" s="112"/>
      <c r="MMK673" s="112"/>
      <c r="MML673" s="112"/>
      <c r="MMM673" s="112"/>
      <c r="MMN673" s="112"/>
      <c r="MMO673" s="112"/>
      <c r="MMP673" s="112"/>
      <c r="MMQ673" s="112"/>
      <c r="MMR673" s="112"/>
      <c r="MMS673" s="112"/>
      <c r="MMT673" s="112"/>
      <c r="MMU673" s="112"/>
      <c r="MMV673" s="112"/>
      <c r="MMW673" s="112"/>
      <c r="MMX673" s="112"/>
      <c r="MMY673" s="112"/>
      <c r="MMZ673" s="112"/>
      <c r="MNA673" s="112"/>
      <c r="MNB673" s="112"/>
      <c r="MNC673" s="112"/>
      <c r="MND673" s="112"/>
      <c r="MNE673" s="112"/>
      <c r="MNF673" s="112"/>
      <c r="MNG673" s="112"/>
      <c r="MNH673" s="112"/>
      <c r="MNI673" s="112"/>
      <c r="MNJ673" s="112"/>
      <c r="MNK673" s="112"/>
      <c r="MNL673" s="112"/>
      <c r="MNM673" s="112"/>
      <c r="MNN673" s="112"/>
      <c r="MNO673" s="112"/>
      <c r="MNP673" s="112"/>
      <c r="MNQ673" s="112"/>
      <c r="MNR673" s="112"/>
      <c r="MNS673" s="112"/>
      <c r="MNT673" s="112"/>
      <c r="MNU673" s="112"/>
      <c r="MNV673" s="112"/>
      <c r="MNW673" s="112"/>
      <c r="MNX673" s="112"/>
      <c r="MNY673" s="112"/>
      <c r="MNZ673" s="112"/>
      <c r="MOA673" s="112"/>
      <c r="MOB673" s="112"/>
      <c r="MOC673" s="112"/>
      <c r="MOD673" s="112"/>
      <c r="MOE673" s="112"/>
      <c r="MOF673" s="112"/>
      <c r="MOG673" s="112"/>
      <c r="MOH673" s="112"/>
      <c r="MOI673" s="112"/>
      <c r="MOJ673" s="112"/>
      <c r="MOK673" s="112"/>
      <c r="MOL673" s="112"/>
      <c r="MOM673" s="112"/>
      <c r="MON673" s="112"/>
      <c r="MOO673" s="112"/>
      <c r="MOP673" s="112"/>
      <c r="MOQ673" s="112"/>
      <c r="MOR673" s="112"/>
      <c r="MOS673" s="112"/>
      <c r="MOT673" s="112"/>
      <c r="MOU673" s="112"/>
      <c r="MOV673" s="112"/>
      <c r="MOW673" s="112"/>
      <c r="MOX673" s="112"/>
      <c r="MOY673" s="112"/>
      <c r="MOZ673" s="112"/>
      <c r="MPA673" s="112"/>
      <c r="MPB673" s="112"/>
      <c r="MPC673" s="112"/>
      <c r="MPD673" s="112"/>
      <c r="MPE673" s="112"/>
      <c r="MPF673" s="112"/>
      <c r="MPG673" s="112"/>
      <c r="MPH673" s="112"/>
      <c r="MPI673" s="112"/>
      <c r="MPJ673" s="112"/>
      <c r="MPK673" s="112"/>
      <c r="MPL673" s="112"/>
      <c r="MPM673" s="112"/>
      <c r="MPN673" s="112"/>
      <c r="MPO673" s="112"/>
      <c r="MPP673" s="112"/>
      <c r="MPQ673" s="112"/>
      <c r="MPR673" s="112"/>
      <c r="MPS673" s="112"/>
      <c r="MPT673" s="112"/>
      <c r="MPU673" s="112"/>
      <c r="MPV673" s="112"/>
      <c r="MPW673" s="112"/>
      <c r="MPX673" s="112"/>
      <c r="MPY673" s="112"/>
      <c r="MPZ673" s="112"/>
      <c r="MQA673" s="112"/>
      <c r="MQB673" s="112"/>
      <c r="MQC673" s="112"/>
      <c r="MQD673" s="112"/>
      <c r="MQE673" s="112"/>
      <c r="MQF673" s="112"/>
      <c r="MQG673" s="112"/>
      <c r="MQH673" s="112"/>
      <c r="MQI673" s="112"/>
      <c r="MQJ673" s="112"/>
      <c r="MQK673" s="112"/>
      <c r="MQL673" s="112"/>
      <c r="MQM673" s="112"/>
      <c r="MQN673" s="112"/>
      <c r="MQO673" s="112"/>
      <c r="MQP673" s="112"/>
      <c r="MQQ673" s="112"/>
      <c r="MQR673" s="112"/>
      <c r="MQS673" s="112"/>
      <c r="MQT673" s="112"/>
      <c r="MQU673" s="112"/>
      <c r="MQV673" s="112"/>
      <c r="MQW673" s="112"/>
      <c r="MQX673" s="112"/>
      <c r="MQY673" s="112"/>
      <c r="MQZ673" s="112"/>
      <c r="MRA673" s="112"/>
      <c r="MRB673" s="112"/>
      <c r="MRC673" s="112"/>
      <c r="MRD673" s="112"/>
      <c r="MRE673" s="112"/>
      <c r="MRF673" s="112"/>
      <c r="MRG673" s="112"/>
      <c r="MRH673" s="112"/>
      <c r="MRI673" s="112"/>
      <c r="MRJ673" s="112"/>
      <c r="MRK673" s="112"/>
      <c r="MRL673" s="112"/>
      <c r="MRM673" s="112"/>
      <c r="MRN673" s="112"/>
      <c r="MRO673" s="112"/>
      <c r="MRP673" s="112"/>
      <c r="MRQ673" s="112"/>
      <c r="MRR673" s="112"/>
      <c r="MRS673" s="112"/>
      <c r="MRT673" s="112"/>
      <c r="MRU673" s="112"/>
      <c r="MRV673" s="112"/>
      <c r="MRW673" s="112"/>
      <c r="MRX673" s="112"/>
      <c r="MRY673" s="112"/>
      <c r="MRZ673" s="112"/>
      <c r="MSA673" s="112"/>
      <c r="MSB673" s="112"/>
      <c r="MSC673" s="112"/>
      <c r="MSD673" s="112"/>
      <c r="MSE673" s="112"/>
      <c r="MSF673" s="112"/>
      <c r="MSG673" s="112"/>
      <c r="MSH673" s="112"/>
      <c r="MSI673" s="112"/>
      <c r="MSJ673" s="112"/>
      <c r="MSK673" s="112"/>
      <c r="MSL673" s="112"/>
      <c r="MSM673" s="112"/>
      <c r="MSN673" s="112"/>
      <c r="MSO673" s="112"/>
      <c r="MSP673" s="112"/>
      <c r="MSQ673" s="112"/>
      <c r="MSR673" s="112"/>
      <c r="MSS673" s="112"/>
      <c r="MST673" s="112"/>
      <c r="MSU673" s="112"/>
      <c r="MSV673" s="112"/>
      <c r="MSW673" s="112"/>
      <c r="MSX673" s="112"/>
      <c r="MSY673" s="112"/>
      <c r="MSZ673" s="112"/>
      <c r="MTA673" s="112"/>
      <c r="MTB673" s="112"/>
      <c r="MTC673" s="112"/>
      <c r="MTD673" s="112"/>
      <c r="MTE673" s="112"/>
      <c r="MTF673" s="112"/>
      <c r="MTG673" s="112"/>
      <c r="MTH673" s="112"/>
      <c r="MTI673" s="112"/>
      <c r="MTJ673" s="112"/>
      <c r="MTK673" s="112"/>
      <c r="MTL673" s="112"/>
      <c r="MTM673" s="112"/>
      <c r="MTN673" s="112"/>
      <c r="MTO673" s="112"/>
      <c r="MTP673" s="112"/>
      <c r="MTQ673" s="112"/>
      <c r="MTR673" s="112"/>
      <c r="MTS673" s="112"/>
      <c r="MTT673" s="112"/>
      <c r="MTU673" s="112"/>
      <c r="MTV673" s="112"/>
      <c r="MTW673" s="112"/>
      <c r="MTX673" s="112"/>
      <c r="MTY673" s="112"/>
      <c r="MTZ673" s="112"/>
      <c r="MUA673" s="112"/>
      <c r="MUB673" s="112"/>
      <c r="MUC673" s="112"/>
      <c r="MUD673" s="112"/>
      <c r="MUE673" s="112"/>
      <c r="MUF673" s="112"/>
      <c r="MUG673" s="112"/>
      <c r="MUH673" s="112"/>
      <c r="MUI673" s="112"/>
      <c r="MUJ673" s="112"/>
      <c r="MUK673" s="112"/>
      <c r="MUL673" s="112"/>
      <c r="MUM673" s="112"/>
      <c r="MUN673" s="112"/>
      <c r="MUO673" s="112"/>
      <c r="MUP673" s="112"/>
      <c r="MUQ673" s="112"/>
      <c r="MUR673" s="112"/>
      <c r="MUS673" s="112"/>
      <c r="MUT673" s="112"/>
      <c r="MUU673" s="112"/>
      <c r="MUV673" s="112"/>
      <c r="MUW673" s="112"/>
      <c r="MUX673" s="112"/>
      <c r="MUY673" s="112"/>
      <c r="MUZ673" s="112"/>
      <c r="MVA673" s="112"/>
      <c r="MVB673" s="112"/>
      <c r="MVC673" s="112"/>
      <c r="MVD673" s="112"/>
      <c r="MVE673" s="112"/>
      <c r="MVF673" s="112"/>
      <c r="MVG673" s="112"/>
      <c r="MVH673" s="112"/>
      <c r="MVI673" s="112"/>
      <c r="MVJ673" s="112"/>
      <c r="MVK673" s="112"/>
      <c r="MVL673" s="112"/>
      <c r="MVM673" s="112"/>
      <c r="MVN673" s="112"/>
      <c r="MVO673" s="112"/>
      <c r="MVP673" s="112"/>
      <c r="MVQ673" s="112"/>
      <c r="MVR673" s="112"/>
      <c r="MVS673" s="112"/>
      <c r="MVT673" s="112"/>
      <c r="MVU673" s="112"/>
      <c r="MVV673" s="112"/>
      <c r="MVW673" s="112"/>
      <c r="MVX673" s="112"/>
      <c r="MVY673" s="112"/>
      <c r="MVZ673" s="112"/>
      <c r="MWA673" s="112"/>
      <c r="MWB673" s="112"/>
      <c r="MWC673" s="112"/>
      <c r="MWD673" s="112"/>
      <c r="MWE673" s="112"/>
      <c r="MWF673" s="112"/>
      <c r="MWG673" s="112"/>
      <c r="MWH673" s="112"/>
      <c r="MWI673" s="112"/>
      <c r="MWJ673" s="112"/>
      <c r="MWK673" s="112"/>
      <c r="MWL673" s="112"/>
      <c r="MWM673" s="112"/>
      <c r="MWN673" s="112"/>
      <c r="MWO673" s="112"/>
      <c r="MWP673" s="112"/>
      <c r="MWQ673" s="112"/>
      <c r="MWR673" s="112"/>
      <c r="MWS673" s="112"/>
      <c r="MWT673" s="112"/>
      <c r="MWU673" s="112"/>
      <c r="MWV673" s="112"/>
      <c r="MWW673" s="112"/>
      <c r="MWX673" s="112"/>
      <c r="MWY673" s="112"/>
      <c r="MWZ673" s="112"/>
      <c r="MXA673" s="112"/>
      <c r="MXB673" s="112"/>
      <c r="MXC673" s="112"/>
      <c r="MXD673" s="112"/>
      <c r="MXE673" s="112"/>
      <c r="MXF673" s="112"/>
      <c r="MXG673" s="112"/>
      <c r="MXH673" s="112"/>
      <c r="MXI673" s="112"/>
      <c r="MXJ673" s="112"/>
      <c r="MXK673" s="112"/>
      <c r="MXL673" s="112"/>
      <c r="MXM673" s="112"/>
      <c r="MXN673" s="112"/>
      <c r="MXO673" s="112"/>
      <c r="MXP673" s="112"/>
      <c r="MXQ673" s="112"/>
      <c r="MXR673" s="112"/>
      <c r="MXS673" s="112"/>
      <c r="MXT673" s="112"/>
      <c r="MXU673" s="112"/>
      <c r="MXV673" s="112"/>
      <c r="MXW673" s="112"/>
      <c r="MXX673" s="112"/>
      <c r="MXY673" s="112"/>
      <c r="MXZ673" s="112"/>
      <c r="MYA673" s="112"/>
      <c r="MYB673" s="112"/>
      <c r="MYC673" s="112"/>
      <c r="MYD673" s="112"/>
      <c r="MYE673" s="112"/>
      <c r="MYF673" s="112"/>
      <c r="MYG673" s="112"/>
      <c r="MYH673" s="112"/>
      <c r="MYI673" s="112"/>
      <c r="MYJ673" s="112"/>
      <c r="MYK673" s="112"/>
      <c r="MYL673" s="112"/>
      <c r="MYM673" s="112"/>
      <c r="MYN673" s="112"/>
      <c r="MYO673" s="112"/>
      <c r="MYP673" s="112"/>
      <c r="MYQ673" s="112"/>
      <c r="MYR673" s="112"/>
      <c r="MYS673" s="112"/>
      <c r="MYT673" s="112"/>
      <c r="MYU673" s="112"/>
      <c r="MYV673" s="112"/>
      <c r="MYW673" s="112"/>
      <c r="MYX673" s="112"/>
      <c r="MYY673" s="112"/>
      <c r="MYZ673" s="112"/>
      <c r="MZA673" s="112"/>
      <c r="MZB673" s="112"/>
      <c r="MZC673" s="112"/>
      <c r="MZD673" s="112"/>
      <c r="MZE673" s="112"/>
      <c r="MZF673" s="112"/>
      <c r="MZG673" s="112"/>
      <c r="MZH673" s="112"/>
      <c r="MZI673" s="112"/>
      <c r="MZJ673" s="112"/>
      <c r="MZK673" s="112"/>
      <c r="MZL673" s="112"/>
      <c r="MZM673" s="112"/>
      <c r="MZN673" s="112"/>
      <c r="MZO673" s="112"/>
      <c r="MZP673" s="112"/>
      <c r="MZQ673" s="112"/>
      <c r="MZR673" s="112"/>
      <c r="MZS673" s="112"/>
      <c r="MZT673" s="112"/>
      <c r="MZU673" s="112"/>
      <c r="MZV673" s="112"/>
      <c r="MZW673" s="112"/>
      <c r="MZX673" s="112"/>
      <c r="MZY673" s="112"/>
      <c r="MZZ673" s="112"/>
      <c r="NAA673" s="112"/>
      <c r="NAB673" s="112"/>
      <c r="NAC673" s="112"/>
      <c r="NAD673" s="112"/>
      <c r="NAE673" s="112"/>
      <c r="NAF673" s="112"/>
      <c r="NAG673" s="112"/>
      <c r="NAH673" s="112"/>
      <c r="NAI673" s="112"/>
      <c r="NAJ673" s="112"/>
      <c r="NAK673" s="112"/>
      <c r="NAL673" s="112"/>
      <c r="NAM673" s="112"/>
      <c r="NAN673" s="112"/>
      <c r="NAO673" s="112"/>
      <c r="NAP673" s="112"/>
      <c r="NAQ673" s="112"/>
      <c r="NAR673" s="112"/>
      <c r="NAS673" s="112"/>
      <c r="NAT673" s="112"/>
      <c r="NAU673" s="112"/>
      <c r="NAV673" s="112"/>
      <c r="NAW673" s="112"/>
      <c r="NAX673" s="112"/>
      <c r="NAY673" s="112"/>
      <c r="NAZ673" s="112"/>
      <c r="NBA673" s="112"/>
      <c r="NBB673" s="112"/>
      <c r="NBC673" s="112"/>
      <c r="NBD673" s="112"/>
      <c r="NBE673" s="112"/>
      <c r="NBF673" s="112"/>
      <c r="NBG673" s="112"/>
      <c r="NBH673" s="112"/>
      <c r="NBI673" s="112"/>
      <c r="NBJ673" s="112"/>
      <c r="NBK673" s="112"/>
      <c r="NBL673" s="112"/>
      <c r="NBM673" s="112"/>
      <c r="NBN673" s="112"/>
      <c r="NBO673" s="112"/>
      <c r="NBP673" s="112"/>
      <c r="NBQ673" s="112"/>
      <c r="NBR673" s="112"/>
      <c r="NBS673" s="112"/>
      <c r="NBT673" s="112"/>
      <c r="NBU673" s="112"/>
      <c r="NBV673" s="112"/>
      <c r="NBW673" s="112"/>
      <c r="NBX673" s="112"/>
      <c r="NBY673" s="112"/>
      <c r="NBZ673" s="112"/>
      <c r="NCA673" s="112"/>
      <c r="NCB673" s="112"/>
      <c r="NCC673" s="112"/>
      <c r="NCD673" s="112"/>
      <c r="NCE673" s="112"/>
      <c r="NCF673" s="112"/>
      <c r="NCG673" s="112"/>
      <c r="NCH673" s="112"/>
      <c r="NCI673" s="112"/>
      <c r="NCJ673" s="112"/>
      <c r="NCK673" s="112"/>
      <c r="NCL673" s="112"/>
      <c r="NCM673" s="112"/>
      <c r="NCN673" s="112"/>
      <c r="NCO673" s="112"/>
      <c r="NCP673" s="112"/>
      <c r="NCQ673" s="112"/>
      <c r="NCR673" s="112"/>
      <c r="NCS673" s="112"/>
      <c r="NCT673" s="112"/>
      <c r="NCU673" s="112"/>
      <c r="NCV673" s="112"/>
      <c r="NCW673" s="112"/>
      <c r="NCX673" s="112"/>
      <c r="NCY673" s="112"/>
      <c r="NCZ673" s="112"/>
      <c r="NDA673" s="112"/>
      <c r="NDB673" s="112"/>
      <c r="NDC673" s="112"/>
      <c r="NDD673" s="112"/>
      <c r="NDE673" s="112"/>
      <c r="NDF673" s="112"/>
      <c r="NDG673" s="112"/>
      <c r="NDH673" s="112"/>
      <c r="NDI673" s="112"/>
      <c r="NDJ673" s="112"/>
      <c r="NDK673" s="112"/>
      <c r="NDL673" s="112"/>
      <c r="NDM673" s="112"/>
      <c r="NDN673" s="112"/>
      <c r="NDO673" s="112"/>
      <c r="NDP673" s="112"/>
      <c r="NDQ673" s="112"/>
      <c r="NDR673" s="112"/>
      <c r="NDS673" s="112"/>
      <c r="NDT673" s="112"/>
      <c r="NDU673" s="112"/>
      <c r="NDV673" s="112"/>
      <c r="NDW673" s="112"/>
      <c r="NDX673" s="112"/>
      <c r="NDY673" s="112"/>
      <c r="NDZ673" s="112"/>
      <c r="NEA673" s="112"/>
      <c r="NEB673" s="112"/>
      <c r="NEC673" s="112"/>
      <c r="NED673" s="112"/>
      <c r="NEE673" s="112"/>
      <c r="NEF673" s="112"/>
      <c r="NEG673" s="112"/>
      <c r="NEH673" s="112"/>
      <c r="NEI673" s="112"/>
      <c r="NEJ673" s="112"/>
      <c r="NEK673" s="112"/>
      <c r="NEL673" s="112"/>
      <c r="NEM673" s="112"/>
      <c r="NEN673" s="112"/>
      <c r="NEO673" s="112"/>
      <c r="NEP673" s="112"/>
      <c r="NEQ673" s="112"/>
      <c r="NER673" s="112"/>
      <c r="NES673" s="112"/>
      <c r="NET673" s="112"/>
      <c r="NEU673" s="112"/>
      <c r="NEV673" s="112"/>
      <c r="NEW673" s="112"/>
      <c r="NEX673" s="112"/>
      <c r="NEY673" s="112"/>
      <c r="NEZ673" s="112"/>
      <c r="NFA673" s="112"/>
      <c r="NFB673" s="112"/>
      <c r="NFC673" s="112"/>
      <c r="NFD673" s="112"/>
      <c r="NFE673" s="112"/>
      <c r="NFF673" s="112"/>
      <c r="NFG673" s="112"/>
      <c r="NFH673" s="112"/>
      <c r="NFI673" s="112"/>
      <c r="NFJ673" s="112"/>
      <c r="NFK673" s="112"/>
      <c r="NFL673" s="112"/>
      <c r="NFM673" s="112"/>
      <c r="NFN673" s="112"/>
      <c r="NFO673" s="112"/>
      <c r="NFP673" s="112"/>
      <c r="NFQ673" s="112"/>
      <c r="NFR673" s="112"/>
      <c r="NFS673" s="112"/>
      <c r="NFT673" s="112"/>
      <c r="NFU673" s="112"/>
      <c r="NFV673" s="112"/>
      <c r="NFW673" s="112"/>
      <c r="NFX673" s="112"/>
      <c r="NFY673" s="112"/>
      <c r="NFZ673" s="112"/>
      <c r="NGA673" s="112"/>
      <c r="NGB673" s="112"/>
      <c r="NGC673" s="112"/>
      <c r="NGD673" s="112"/>
      <c r="NGE673" s="112"/>
      <c r="NGF673" s="112"/>
      <c r="NGG673" s="112"/>
      <c r="NGH673" s="112"/>
      <c r="NGI673" s="112"/>
      <c r="NGJ673" s="112"/>
      <c r="NGK673" s="112"/>
      <c r="NGL673" s="112"/>
      <c r="NGM673" s="112"/>
      <c r="NGN673" s="112"/>
      <c r="NGO673" s="112"/>
      <c r="NGP673" s="112"/>
      <c r="NGQ673" s="112"/>
      <c r="NGR673" s="112"/>
      <c r="NGS673" s="112"/>
      <c r="NGT673" s="112"/>
      <c r="NGU673" s="112"/>
      <c r="NGV673" s="112"/>
      <c r="NGW673" s="112"/>
      <c r="NGX673" s="112"/>
      <c r="NGY673" s="112"/>
      <c r="NGZ673" s="112"/>
      <c r="NHA673" s="112"/>
      <c r="NHB673" s="112"/>
      <c r="NHC673" s="112"/>
      <c r="NHD673" s="112"/>
      <c r="NHE673" s="112"/>
      <c r="NHF673" s="112"/>
      <c r="NHG673" s="112"/>
      <c r="NHH673" s="112"/>
      <c r="NHI673" s="112"/>
      <c r="NHJ673" s="112"/>
      <c r="NHK673" s="112"/>
      <c r="NHL673" s="112"/>
      <c r="NHM673" s="112"/>
      <c r="NHN673" s="112"/>
      <c r="NHO673" s="112"/>
      <c r="NHP673" s="112"/>
      <c r="NHQ673" s="112"/>
      <c r="NHR673" s="112"/>
      <c r="NHS673" s="112"/>
      <c r="NHT673" s="112"/>
      <c r="NHU673" s="112"/>
      <c r="NHV673" s="112"/>
      <c r="NHW673" s="112"/>
      <c r="NHX673" s="112"/>
      <c r="NHY673" s="112"/>
      <c r="NHZ673" s="112"/>
      <c r="NIA673" s="112"/>
      <c r="NIB673" s="112"/>
      <c r="NIC673" s="112"/>
      <c r="NID673" s="112"/>
      <c r="NIE673" s="112"/>
      <c r="NIF673" s="112"/>
      <c r="NIG673" s="112"/>
      <c r="NIH673" s="112"/>
      <c r="NII673" s="112"/>
      <c r="NIJ673" s="112"/>
      <c r="NIK673" s="112"/>
      <c r="NIL673" s="112"/>
      <c r="NIM673" s="112"/>
      <c r="NIN673" s="112"/>
      <c r="NIO673" s="112"/>
      <c r="NIP673" s="112"/>
      <c r="NIQ673" s="112"/>
      <c r="NIR673" s="112"/>
      <c r="NIS673" s="112"/>
      <c r="NIT673" s="112"/>
      <c r="NIU673" s="112"/>
      <c r="NIV673" s="112"/>
      <c r="NIW673" s="112"/>
      <c r="NIX673" s="112"/>
      <c r="NIY673" s="112"/>
      <c r="NIZ673" s="112"/>
      <c r="NJA673" s="112"/>
      <c r="NJB673" s="112"/>
      <c r="NJC673" s="112"/>
      <c r="NJD673" s="112"/>
      <c r="NJE673" s="112"/>
      <c r="NJF673" s="112"/>
      <c r="NJG673" s="112"/>
      <c r="NJH673" s="112"/>
      <c r="NJI673" s="112"/>
      <c r="NJJ673" s="112"/>
      <c r="NJK673" s="112"/>
      <c r="NJL673" s="112"/>
      <c r="NJM673" s="112"/>
      <c r="NJN673" s="112"/>
      <c r="NJO673" s="112"/>
      <c r="NJP673" s="112"/>
      <c r="NJQ673" s="112"/>
      <c r="NJR673" s="112"/>
      <c r="NJS673" s="112"/>
      <c r="NJT673" s="112"/>
      <c r="NJU673" s="112"/>
      <c r="NJV673" s="112"/>
      <c r="NJW673" s="112"/>
      <c r="NJX673" s="112"/>
      <c r="NJY673" s="112"/>
      <c r="NJZ673" s="112"/>
      <c r="NKA673" s="112"/>
      <c r="NKB673" s="112"/>
      <c r="NKC673" s="112"/>
      <c r="NKD673" s="112"/>
      <c r="NKE673" s="112"/>
      <c r="NKF673" s="112"/>
      <c r="NKG673" s="112"/>
      <c r="NKH673" s="112"/>
      <c r="NKI673" s="112"/>
      <c r="NKJ673" s="112"/>
      <c r="NKK673" s="112"/>
      <c r="NKL673" s="112"/>
      <c r="NKM673" s="112"/>
      <c r="NKN673" s="112"/>
      <c r="NKO673" s="112"/>
      <c r="NKP673" s="112"/>
      <c r="NKQ673" s="112"/>
      <c r="NKR673" s="112"/>
      <c r="NKS673" s="112"/>
      <c r="NKT673" s="112"/>
      <c r="NKU673" s="112"/>
      <c r="NKV673" s="112"/>
      <c r="NKW673" s="112"/>
      <c r="NKX673" s="112"/>
      <c r="NKY673" s="112"/>
      <c r="NKZ673" s="112"/>
      <c r="NLA673" s="112"/>
      <c r="NLB673" s="112"/>
      <c r="NLC673" s="112"/>
      <c r="NLD673" s="112"/>
      <c r="NLE673" s="112"/>
      <c r="NLF673" s="112"/>
      <c r="NLG673" s="112"/>
      <c r="NLH673" s="112"/>
      <c r="NLI673" s="112"/>
      <c r="NLJ673" s="112"/>
      <c r="NLK673" s="112"/>
      <c r="NLL673" s="112"/>
      <c r="NLM673" s="112"/>
      <c r="NLN673" s="112"/>
      <c r="NLO673" s="112"/>
      <c r="NLP673" s="112"/>
      <c r="NLQ673" s="112"/>
      <c r="NLR673" s="112"/>
      <c r="NLS673" s="112"/>
      <c r="NLT673" s="112"/>
      <c r="NLU673" s="112"/>
      <c r="NLV673" s="112"/>
      <c r="NLW673" s="112"/>
      <c r="NLX673" s="112"/>
      <c r="NLY673" s="112"/>
      <c r="NLZ673" s="112"/>
      <c r="NMA673" s="112"/>
      <c r="NMB673" s="112"/>
      <c r="NMC673" s="112"/>
      <c r="NMD673" s="112"/>
      <c r="NME673" s="112"/>
      <c r="NMF673" s="112"/>
      <c r="NMG673" s="112"/>
      <c r="NMH673" s="112"/>
      <c r="NMI673" s="112"/>
      <c r="NMJ673" s="112"/>
      <c r="NMK673" s="112"/>
      <c r="NML673" s="112"/>
      <c r="NMM673" s="112"/>
      <c r="NMN673" s="112"/>
      <c r="NMO673" s="112"/>
      <c r="NMP673" s="112"/>
      <c r="NMQ673" s="112"/>
      <c r="NMR673" s="112"/>
      <c r="NMS673" s="112"/>
      <c r="NMT673" s="112"/>
      <c r="NMU673" s="112"/>
      <c r="NMV673" s="112"/>
      <c r="NMW673" s="112"/>
      <c r="NMX673" s="112"/>
      <c r="NMY673" s="112"/>
      <c r="NMZ673" s="112"/>
      <c r="NNA673" s="112"/>
      <c r="NNB673" s="112"/>
      <c r="NNC673" s="112"/>
      <c r="NND673" s="112"/>
      <c r="NNE673" s="112"/>
      <c r="NNF673" s="112"/>
      <c r="NNG673" s="112"/>
      <c r="NNH673" s="112"/>
      <c r="NNI673" s="112"/>
      <c r="NNJ673" s="112"/>
      <c r="NNK673" s="112"/>
      <c r="NNL673" s="112"/>
      <c r="NNM673" s="112"/>
      <c r="NNN673" s="112"/>
      <c r="NNO673" s="112"/>
      <c r="NNP673" s="112"/>
      <c r="NNQ673" s="112"/>
      <c r="NNR673" s="112"/>
      <c r="NNS673" s="112"/>
      <c r="NNT673" s="112"/>
      <c r="NNU673" s="112"/>
      <c r="NNV673" s="112"/>
      <c r="NNW673" s="112"/>
      <c r="NNX673" s="112"/>
      <c r="NNY673" s="112"/>
      <c r="NNZ673" s="112"/>
      <c r="NOA673" s="112"/>
      <c r="NOB673" s="112"/>
      <c r="NOC673" s="112"/>
      <c r="NOD673" s="112"/>
      <c r="NOE673" s="112"/>
      <c r="NOF673" s="112"/>
      <c r="NOG673" s="112"/>
      <c r="NOH673" s="112"/>
      <c r="NOI673" s="112"/>
      <c r="NOJ673" s="112"/>
      <c r="NOK673" s="112"/>
      <c r="NOL673" s="112"/>
      <c r="NOM673" s="112"/>
      <c r="NON673" s="112"/>
      <c r="NOO673" s="112"/>
      <c r="NOP673" s="112"/>
      <c r="NOQ673" s="112"/>
      <c r="NOR673" s="112"/>
      <c r="NOS673" s="112"/>
      <c r="NOT673" s="112"/>
      <c r="NOU673" s="112"/>
      <c r="NOV673" s="112"/>
      <c r="NOW673" s="112"/>
      <c r="NOX673" s="112"/>
      <c r="NOY673" s="112"/>
      <c r="NOZ673" s="112"/>
      <c r="NPA673" s="112"/>
      <c r="NPB673" s="112"/>
      <c r="NPC673" s="112"/>
      <c r="NPD673" s="112"/>
      <c r="NPE673" s="112"/>
      <c r="NPF673" s="112"/>
      <c r="NPG673" s="112"/>
      <c r="NPH673" s="112"/>
      <c r="NPI673" s="112"/>
      <c r="NPJ673" s="112"/>
      <c r="NPK673" s="112"/>
      <c r="NPL673" s="112"/>
      <c r="NPM673" s="112"/>
      <c r="NPN673" s="112"/>
      <c r="NPO673" s="112"/>
      <c r="NPP673" s="112"/>
      <c r="NPQ673" s="112"/>
      <c r="NPR673" s="112"/>
      <c r="NPS673" s="112"/>
      <c r="NPT673" s="112"/>
      <c r="NPU673" s="112"/>
      <c r="NPV673" s="112"/>
      <c r="NPW673" s="112"/>
      <c r="NPX673" s="112"/>
      <c r="NPY673" s="112"/>
      <c r="NPZ673" s="112"/>
      <c r="NQA673" s="112"/>
      <c r="NQB673" s="112"/>
      <c r="NQC673" s="112"/>
      <c r="NQD673" s="112"/>
      <c r="NQE673" s="112"/>
      <c r="NQF673" s="112"/>
      <c r="NQG673" s="112"/>
      <c r="NQH673" s="112"/>
      <c r="NQI673" s="112"/>
      <c r="NQJ673" s="112"/>
      <c r="NQK673" s="112"/>
      <c r="NQL673" s="112"/>
      <c r="NQM673" s="112"/>
      <c r="NQN673" s="112"/>
      <c r="NQO673" s="112"/>
      <c r="NQP673" s="112"/>
      <c r="NQQ673" s="112"/>
      <c r="NQR673" s="112"/>
      <c r="NQS673" s="112"/>
      <c r="NQT673" s="112"/>
      <c r="NQU673" s="112"/>
      <c r="NQV673" s="112"/>
      <c r="NQW673" s="112"/>
      <c r="NQX673" s="112"/>
      <c r="NQY673" s="112"/>
      <c r="NQZ673" s="112"/>
      <c r="NRA673" s="112"/>
      <c r="NRB673" s="112"/>
      <c r="NRC673" s="112"/>
      <c r="NRD673" s="112"/>
      <c r="NRE673" s="112"/>
      <c r="NRF673" s="112"/>
      <c r="NRG673" s="112"/>
      <c r="NRH673" s="112"/>
      <c r="NRI673" s="112"/>
      <c r="NRJ673" s="112"/>
      <c r="NRK673" s="112"/>
      <c r="NRL673" s="112"/>
      <c r="NRM673" s="112"/>
      <c r="NRN673" s="112"/>
      <c r="NRO673" s="112"/>
      <c r="NRP673" s="112"/>
      <c r="NRQ673" s="112"/>
      <c r="NRR673" s="112"/>
      <c r="NRS673" s="112"/>
      <c r="NRT673" s="112"/>
      <c r="NRU673" s="112"/>
      <c r="NRV673" s="112"/>
      <c r="NRW673" s="112"/>
      <c r="NRX673" s="112"/>
      <c r="NRY673" s="112"/>
      <c r="NRZ673" s="112"/>
      <c r="NSA673" s="112"/>
      <c r="NSB673" s="112"/>
      <c r="NSC673" s="112"/>
      <c r="NSD673" s="112"/>
      <c r="NSE673" s="112"/>
      <c r="NSF673" s="112"/>
      <c r="NSG673" s="112"/>
      <c r="NSH673" s="112"/>
      <c r="NSI673" s="112"/>
      <c r="NSJ673" s="112"/>
      <c r="NSK673" s="112"/>
      <c r="NSL673" s="112"/>
      <c r="NSM673" s="112"/>
      <c r="NSN673" s="112"/>
      <c r="NSO673" s="112"/>
      <c r="NSP673" s="112"/>
      <c r="NSQ673" s="112"/>
      <c r="NSR673" s="112"/>
      <c r="NSS673" s="112"/>
      <c r="NST673" s="112"/>
      <c r="NSU673" s="112"/>
      <c r="NSV673" s="112"/>
      <c r="NSW673" s="112"/>
      <c r="NSX673" s="112"/>
      <c r="NSY673" s="112"/>
      <c r="NSZ673" s="112"/>
      <c r="NTA673" s="112"/>
      <c r="NTB673" s="112"/>
      <c r="NTC673" s="112"/>
      <c r="NTD673" s="112"/>
      <c r="NTE673" s="112"/>
      <c r="NTF673" s="112"/>
      <c r="NTG673" s="112"/>
      <c r="NTH673" s="112"/>
      <c r="NTI673" s="112"/>
      <c r="NTJ673" s="112"/>
      <c r="NTK673" s="112"/>
      <c r="NTL673" s="112"/>
      <c r="NTM673" s="112"/>
      <c r="NTN673" s="112"/>
      <c r="NTO673" s="112"/>
      <c r="NTP673" s="112"/>
      <c r="NTQ673" s="112"/>
      <c r="NTR673" s="112"/>
      <c r="NTS673" s="112"/>
      <c r="NTT673" s="112"/>
      <c r="NTU673" s="112"/>
      <c r="NTV673" s="112"/>
      <c r="NTW673" s="112"/>
      <c r="NTX673" s="112"/>
      <c r="NTY673" s="112"/>
      <c r="NTZ673" s="112"/>
      <c r="NUA673" s="112"/>
      <c r="NUB673" s="112"/>
      <c r="NUC673" s="112"/>
      <c r="NUD673" s="112"/>
      <c r="NUE673" s="112"/>
      <c r="NUF673" s="112"/>
      <c r="NUG673" s="112"/>
      <c r="NUH673" s="112"/>
      <c r="NUI673" s="112"/>
      <c r="NUJ673" s="112"/>
      <c r="NUK673" s="112"/>
      <c r="NUL673" s="112"/>
      <c r="NUM673" s="112"/>
      <c r="NUN673" s="112"/>
      <c r="NUO673" s="112"/>
      <c r="NUP673" s="112"/>
      <c r="NUQ673" s="112"/>
      <c r="NUR673" s="112"/>
      <c r="NUS673" s="112"/>
      <c r="NUT673" s="112"/>
      <c r="NUU673" s="112"/>
      <c r="NUV673" s="112"/>
      <c r="NUW673" s="112"/>
      <c r="NUX673" s="112"/>
      <c r="NUY673" s="112"/>
      <c r="NUZ673" s="112"/>
      <c r="NVA673" s="112"/>
      <c r="NVB673" s="112"/>
      <c r="NVC673" s="112"/>
      <c r="NVD673" s="112"/>
      <c r="NVE673" s="112"/>
      <c r="NVF673" s="112"/>
      <c r="NVG673" s="112"/>
      <c r="NVH673" s="112"/>
      <c r="NVI673" s="112"/>
      <c r="NVJ673" s="112"/>
      <c r="NVK673" s="112"/>
      <c r="NVL673" s="112"/>
      <c r="NVM673" s="112"/>
      <c r="NVN673" s="112"/>
      <c r="NVO673" s="112"/>
      <c r="NVP673" s="112"/>
      <c r="NVQ673" s="112"/>
      <c r="NVR673" s="112"/>
      <c r="NVS673" s="112"/>
      <c r="NVT673" s="112"/>
      <c r="NVU673" s="112"/>
      <c r="NVV673" s="112"/>
      <c r="NVW673" s="112"/>
      <c r="NVX673" s="112"/>
      <c r="NVY673" s="112"/>
      <c r="NVZ673" s="112"/>
      <c r="NWA673" s="112"/>
      <c r="NWB673" s="112"/>
      <c r="NWC673" s="112"/>
      <c r="NWD673" s="112"/>
      <c r="NWE673" s="112"/>
      <c r="NWF673" s="112"/>
      <c r="NWG673" s="112"/>
      <c r="NWH673" s="112"/>
      <c r="NWI673" s="112"/>
      <c r="NWJ673" s="112"/>
      <c r="NWK673" s="112"/>
      <c r="NWL673" s="112"/>
      <c r="NWM673" s="112"/>
      <c r="NWN673" s="112"/>
      <c r="NWO673" s="112"/>
      <c r="NWP673" s="112"/>
      <c r="NWQ673" s="112"/>
      <c r="NWR673" s="112"/>
      <c r="NWS673" s="112"/>
      <c r="NWT673" s="112"/>
      <c r="NWU673" s="112"/>
      <c r="NWV673" s="112"/>
      <c r="NWW673" s="112"/>
      <c r="NWX673" s="112"/>
      <c r="NWY673" s="112"/>
      <c r="NWZ673" s="112"/>
      <c r="NXA673" s="112"/>
      <c r="NXB673" s="112"/>
      <c r="NXC673" s="112"/>
      <c r="NXD673" s="112"/>
      <c r="NXE673" s="112"/>
      <c r="NXF673" s="112"/>
      <c r="NXG673" s="112"/>
      <c r="NXH673" s="112"/>
      <c r="NXI673" s="112"/>
      <c r="NXJ673" s="112"/>
      <c r="NXK673" s="112"/>
      <c r="NXL673" s="112"/>
      <c r="NXM673" s="112"/>
      <c r="NXN673" s="112"/>
      <c r="NXO673" s="112"/>
      <c r="NXP673" s="112"/>
      <c r="NXQ673" s="112"/>
      <c r="NXR673" s="112"/>
      <c r="NXS673" s="112"/>
      <c r="NXT673" s="112"/>
      <c r="NXU673" s="112"/>
      <c r="NXV673" s="112"/>
      <c r="NXW673" s="112"/>
      <c r="NXX673" s="112"/>
      <c r="NXY673" s="112"/>
      <c r="NXZ673" s="112"/>
      <c r="NYA673" s="112"/>
      <c r="NYB673" s="112"/>
      <c r="NYC673" s="112"/>
      <c r="NYD673" s="112"/>
      <c r="NYE673" s="112"/>
      <c r="NYF673" s="112"/>
      <c r="NYG673" s="112"/>
      <c r="NYH673" s="112"/>
      <c r="NYI673" s="112"/>
      <c r="NYJ673" s="112"/>
      <c r="NYK673" s="112"/>
      <c r="NYL673" s="112"/>
      <c r="NYM673" s="112"/>
      <c r="NYN673" s="112"/>
      <c r="NYO673" s="112"/>
      <c r="NYP673" s="112"/>
      <c r="NYQ673" s="112"/>
      <c r="NYR673" s="112"/>
      <c r="NYS673" s="112"/>
      <c r="NYT673" s="112"/>
      <c r="NYU673" s="112"/>
      <c r="NYV673" s="112"/>
      <c r="NYW673" s="112"/>
      <c r="NYX673" s="112"/>
      <c r="NYY673" s="112"/>
      <c r="NYZ673" s="112"/>
      <c r="NZA673" s="112"/>
      <c r="NZB673" s="112"/>
      <c r="NZC673" s="112"/>
      <c r="NZD673" s="112"/>
      <c r="NZE673" s="112"/>
      <c r="NZF673" s="112"/>
      <c r="NZG673" s="112"/>
      <c r="NZH673" s="112"/>
      <c r="NZI673" s="112"/>
      <c r="NZJ673" s="112"/>
      <c r="NZK673" s="112"/>
      <c r="NZL673" s="112"/>
      <c r="NZM673" s="112"/>
      <c r="NZN673" s="112"/>
      <c r="NZO673" s="112"/>
      <c r="NZP673" s="112"/>
      <c r="NZQ673" s="112"/>
      <c r="NZR673" s="112"/>
      <c r="NZS673" s="112"/>
      <c r="NZT673" s="112"/>
      <c r="NZU673" s="112"/>
      <c r="NZV673" s="112"/>
      <c r="NZW673" s="112"/>
      <c r="NZX673" s="112"/>
      <c r="NZY673" s="112"/>
      <c r="NZZ673" s="112"/>
      <c r="OAA673" s="112"/>
      <c r="OAB673" s="112"/>
      <c r="OAC673" s="112"/>
      <c r="OAD673" s="112"/>
      <c r="OAE673" s="112"/>
      <c r="OAF673" s="112"/>
      <c r="OAG673" s="112"/>
      <c r="OAH673" s="112"/>
      <c r="OAI673" s="112"/>
      <c r="OAJ673" s="112"/>
      <c r="OAK673" s="112"/>
      <c r="OAL673" s="112"/>
      <c r="OAM673" s="112"/>
      <c r="OAN673" s="112"/>
      <c r="OAO673" s="112"/>
      <c r="OAP673" s="112"/>
      <c r="OAQ673" s="112"/>
      <c r="OAR673" s="112"/>
      <c r="OAS673" s="112"/>
      <c r="OAT673" s="112"/>
      <c r="OAU673" s="112"/>
      <c r="OAV673" s="112"/>
      <c r="OAW673" s="112"/>
      <c r="OAX673" s="112"/>
      <c r="OAY673" s="112"/>
      <c r="OAZ673" s="112"/>
      <c r="OBA673" s="112"/>
      <c r="OBB673" s="112"/>
      <c r="OBC673" s="112"/>
      <c r="OBD673" s="112"/>
      <c r="OBE673" s="112"/>
      <c r="OBF673" s="112"/>
      <c r="OBG673" s="112"/>
      <c r="OBH673" s="112"/>
      <c r="OBI673" s="112"/>
      <c r="OBJ673" s="112"/>
      <c r="OBK673" s="112"/>
      <c r="OBL673" s="112"/>
      <c r="OBM673" s="112"/>
      <c r="OBN673" s="112"/>
      <c r="OBO673" s="112"/>
      <c r="OBP673" s="112"/>
      <c r="OBQ673" s="112"/>
      <c r="OBR673" s="112"/>
      <c r="OBS673" s="112"/>
      <c r="OBT673" s="112"/>
      <c r="OBU673" s="112"/>
      <c r="OBV673" s="112"/>
      <c r="OBW673" s="112"/>
      <c r="OBX673" s="112"/>
      <c r="OBY673" s="112"/>
      <c r="OBZ673" s="112"/>
      <c r="OCA673" s="112"/>
      <c r="OCB673" s="112"/>
      <c r="OCC673" s="112"/>
      <c r="OCD673" s="112"/>
      <c r="OCE673" s="112"/>
      <c r="OCF673" s="112"/>
      <c r="OCG673" s="112"/>
      <c r="OCH673" s="112"/>
      <c r="OCI673" s="112"/>
      <c r="OCJ673" s="112"/>
      <c r="OCK673" s="112"/>
      <c r="OCL673" s="112"/>
      <c r="OCM673" s="112"/>
      <c r="OCN673" s="112"/>
      <c r="OCO673" s="112"/>
      <c r="OCP673" s="112"/>
      <c r="OCQ673" s="112"/>
      <c r="OCR673" s="112"/>
      <c r="OCS673" s="112"/>
      <c r="OCT673" s="112"/>
      <c r="OCU673" s="112"/>
      <c r="OCV673" s="112"/>
      <c r="OCW673" s="112"/>
      <c r="OCX673" s="112"/>
      <c r="OCY673" s="112"/>
      <c r="OCZ673" s="112"/>
      <c r="ODA673" s="112"/>
      <c r="ODB673" s="112"/>
      <c r="ODC673" s="112"/>
      <c r="ODD673" s="112"/>
      <c r="ODE673" s="112"/>
      <c r="ODF673" s="112"/>
      <c r="ODG673" s="112"/>
      <c r="ODH673" s="112"/>
      <c r="ODI673" s="112"/>
      <c r="ODJ673" s="112"/>
      <c r="ODK673" s="112"/>
      <c r="ODL673" s="112"/>
      <c r="ODM673" s="112"/>
      <c r="ODN673" s="112"/>
      <c r="ODO673" s="112"/>
      <c r="ODP673" s="112"/>
      <c r="ODQ673" s="112"/>
      <c r="ODR673" s="112"/>
      <c r="ODS673" s="112"/>
      <c r="ODT673" s="112"/>
      <c r="ODU673" s="112"/>
      <c r="ODV673" s="112"/>
      <c r="ODW673" s="112"/>
      <c r="ODX673" s="112"/>
      <c r="ODY673" s="112"/>
      <c r="ODZ673" s="112"/>
      <c r="OEA673" s="112"/>
      <c r="OEB673" s="112"/>
      <c r="OEC673" s="112"/>
      <c r="OED673" s="112"/>
      <c r="OEE673" s="112"/>
      <c r="OEF673" s="112"/>
      <c r="OEG673" s="112"/>
      <c r="OEH673" s="112"/>
      <c r="OEI673" s="112"/>
      <c r="OEJ673" s="112"/>
      <c r="OEK673" s="112"/>
      <c r="OEL673" s="112"/>
      <c r="OEM673" s="112"/>
      <c r="OEN673" s="112"/>
      <c r="OEO673" s="112"/>
      <c r="OEP673" s="112"/>
      <c r="OEQ673" s="112"/>
      <c r="OER673" s="112"/>
      <c r="OES673" s="112"/>
      <c r="OET673" s="112"/>
      <c r="OEU673" s="112"/>
      <c r="OEV673" s="112"/>
      <c r="OEW673" s="112"/>
      <c r="OEX673" s="112"/>
      <c r="OEY673" s="112"/>
      <c r="OEZ673" s="112"/>
      <c r="OFA673" s="112"/>
      <c r="OFB673" s="112"/>
      <c r="OFC673" s="112"/>
      <c r="OFD673" s="112"/>
      <c r="OFE673" s="112"/>
      <c r="OFF673" s="112"/>
      <c r="OFG673" s="112"/>
      <c r="OFH673" s="112"/>
      <c r="OFI673" s="112"/>
      <c r="OFJ673" s="112"/>
      <c r="OFK673" s="112"/>
      <c r="OFL673" s="112"/>
      <c r="OFM673" s="112"/>
      <c r="OFN673" s="112"/>
      <c r="OFO673" s="112"/>
      <c r="OFP673" s="112"/>
      <c r="OFQ673" s="112"/>
      <c r="OFR673" s="112"/>
      <c r="OFS673" s="112"/>
      <c r="OFT673" s="112"/>
      <c r="OFU673" s="112"/>
      <c r="OFV673" s="112"/>
      <c r="OFW673" s="112"/>
      <c r="OFX673" s="112"/>
      <c r="OFY673" s="112"/>
      <c r="OFZ673" s="112"/>
      <c r="OGA673" s="112"/>
      <c r="OGB673" s="112"/>
      <c r="OGC673" s="112"/>
      <c r="OGD673" s="112"/>
      <c r="OGE673" s="112"/>
      <c r="OGF673" s="112"/>
      <c r="OGG673" s="112"/>
      <c r="OGH673" s="112"/>
      <c r="OGI673" s="112"/>
      <c r="OGJ673" s="112"/>
      <c r="OGK673" s="112"/>
      <c r="OGL673" s="112"/>
      <c r="OGM673" s="112"/>
      <c r="OGN673" s="112"/>
      <c r="OGO673" s="112"/>
      <c r="OGP673" s="112"/>
      <c r="OGQ673" s="112"/>
      <c r="OGR673" s="112"/>
      <c r="OGS673" s="112"/>
      <c r="OGT673" s="112"/>
      <c r="OGU673" s="112"/>
      <c r="OGV673" s="112"/>
      <c r="OGW673" s="112"/>
      <c r="OGX673" s="112"/>
      <c r="OGY673" s="112"/>
      <c r="OGZ673" s="112"/>
      <c r="OHA673" s="112"/>
      <c r="OHB673" s="112"/>
      <c r="OHC673" s="112"/>
      <c r="OHD673" s="112"/>
      <c r="OHE673" s="112"/>
      <c r="OHF673" s="112"/>
      <c r="OHG673" s="112"/>
      <c r="OHH673" s="112"/>
      <c r="OHI673" s="112"/>
      <c r="OHJ673" s="112"/>
      <c r="OHK673" s="112"/>
      <c r="OHL673" s="112"/>
      <c r="OHM673" s="112"/>
      <c r="OHN673" s="112"/>
      <c r="OHO673" s="112"/>
      <c r="OHP673" s="112"/>
      <c r="OHQ673" s="112"/>
      <c r="OHR673" s="112"/>
      <c r="OHS673" s="112"/>
      <c r="OHT673" s="112"/>
      <c r="OHU673" s="112"/>
      <c r="OHV673" s="112"/>
      <c r="OHW673" s="112"/>
      <c r="OHX673" s="112"/>
      <c r="OHY673" s="112"/>
      <c r="OHZ673" s="112"/>
      <c r="OIA673" s="112"/>
      <c r="OIB673" s="112"/>
      <c r="OIC673" s="112"/>
      <c r="OID673" s="112"/>
      <c r="OIE673" s="112"/>
      <c r="OIF673" s="112"/>
      <c r="OIG673" s="112"/>
      <c r="OIH673" s="112"/>
      <c r="OII673" s="112"/>
      <c r="OIJ673" s="112"/>
      <c r="OIK673" s="112"/>
      <c r="OIL673" s="112"/>
      <c r="OIM673" s="112"/>
      <c r="OIN673" s="112"/>
      <c r="OIO673" s="112"/>
      <c r="OIP673" s="112"/>
      <c r="OIQ673" s="112"/>
      <c r="OIR673" s="112"/>
      <c r="OIS673" s="112"/>
      <c r="OIT673" s="112"/>
      <c r="OIU673" s="112"/>
      <c r="OIV673" s="112"/>
      <c r="OIW673" s="112"/>
      <c r="OIX673" s="112"/>
      <c r="OIY673" s="112"/>
      <c r="OIZ673" s="112"/>
      <c r="OJA673" s="112"/>
      <c r="OJB673" s="112"/>
      <c r="OJC673" s="112"/>
      <c r="OJD673" s="112"/>
      <c r="OJE673" s="112"/>
      <c r="OJF673" s="112"/>
      <c r="OJG673" s="112"/>
      <c r="OJH673" s="112"/>
      <c r="OJI673" s="112"/>
      <c r="OJJ673" s="112"/>
      <c r="OJK673" s="112"/>
      <c r="OJL673" s="112"/>
      <c r="OJM673" s="112"/>
      <c r="OJN673" s="112"/>
      <c r="OJO673" s="112"/>
      <c r="OJP673" s="112"/>
      <c r="OJQ673" s="112"/>
      <c r="OJR673" s="112"/>
      <c r="OJS673" s="112"/>
      <c r="OJT673" s="112"/>
      <c r="OJU673" s="112"/>
      <c r="OJV673" s="112"/>
      <c r="OJW673" s="112"/>
      <c r="OJX673" s="112"/>
      <c r="OJY673" s="112"/>
      <c r="OJZ673" s="112"/>
      <c r="OKA673" s="112"/>
      <c r="OKB673" s="112"/>
      <c r="OKC673" s="112"/>
      <c r="OKD673" s="112"/>
      <c r="OKE673" s="112"/>
      <c r="OKF673" s="112"/>
      <c r="OKG673" s="112"/>
      <c r="OKH673" s="112"/>
      <c r="OKI673" s="112"/>
      <c r="OKJ673" s="112"/>
      <c r="OKK673" s="112"/>
      <c r="OKL673" s="112"/>
      <c r="OKM673" s="112"/>
      <c r="OKN673" s="112"/>
      <c r="OKO673" s="112"/>
      <c r="OKP673" s="112"/>
      <c r="OKQ673" s="112"/>
      <c r="OKR673" s="112"/>
      <c r="OKS673" s="112"/>
      <c r="OKT673" s="112"/>
      <c r="OKU673" s="112"/>
      <c r="OKV673" s="112"/>
      <c r="OKW673" s="112"/>
      <c r="OKX673" s="112"/>
      <c r="OKY673" s="112"/>
      <c r="OKZ673" s="112"/>
      <c r="OLA673" s="112"/>
      <c r="OLB673" s="112"/>
      <c r="OLC673" s="112"/>
      <c r="OLD673" s="112"/>
      <c r="OLE673" s="112"/>
      <c r="OLF673" s="112"/>
      <c r="OLG673" s="112"/>
      <c r="OLH673" s="112"/>
      <c r="OLI673" s="112"/>
      <c r="OLJ673" s="112"/>
      <c r="OLK673" s="112"/>
      <c r="OLL673" s="112"/>
      <c r="OLM673" s="112"/>
      <c r="OLN673" s="112"/>
      <c r="OLO673" s="112"/>
      <c r="OLP673" s="112"/>
      <c r="OLQ673" s="112"/>
      <c r="OLR673" s="112"/>
      <c r="OLS673" s="112"/>
      <c r="OLT673" s="112"/>
      <c r="OLU673" s="112"/>
      <c r="OLV673" s="112"/>
      <c r="OLW673" s="112"/>
      <c r="OLX673" s="112"/>
      <c r="OLY673" s="112"/>
      <c r="OLZ673" s="112"/>
      <c r="OMA673" s="112"/>
      <c r="OMB673" s="112"/>
      <c r="OMC673" s="112"/>
      <c r="OMD673" s="112"/>
      <c r="OME673" s="112"/>
      <c r="OMF673" s="112"/>
      <c r="OMG673" s="112"/>
      <c r="OMH673" s="112"/>
      <c r="OMI673" s="112"/>
      <c r="OMJ673" s="112"/>
      <c r="OMK673" s="112"/>
      <c r="OML673" s="112"/>
      <c r="OMM673" s="112"/>
      <c r="OMN673" s="112"/>
      <c r="OMO673" s="112"/>
      <c r="OMP673" s="112"/>
      <c r="OMQ673" s="112"/>
      <c r="OMR673" s="112"/>
      <c r="OMS673" s="112"/>
      <c r="OMT673" s="112"/>
      <c r="OMU673" s="112"/>
      <c r="OMV673" s="112"/>
      <c r="OMW673" s="112"/>
      <c r="OMX673" s="112"/>
      <c r="OMY673" s="112"/>
      <c r="OMZ673" s="112"/>
      <c r="ONA673" s="112"/>
      <c r="ONB673" s="112"/>
      <c r="ONC673" s="112"/>
      <c r="OND673" s="112"/>
      <c r="ONE673" s="112"/>
      <c r="ONF673" s="112"/>
      <c r="ONG673" s="112"/>
      <c r="ONH673" s="112"/>
      <c r="ONI673" s="112"/>
      <c r="ONJ673" s="112"/>
      <c r="ONK673" s="112"/>
      <c r="ONL673" s="112"/>
      <c r="ONM673" s="112"/>
      <c r="ONN673" s="112"/>
      <c r="ONO673" s="112"/>
      <c r="ONP673" s="112"/>
      <c r="ONQ673" s="112"/>
      <c r="ONR673" s="112"/>
      <c r="ONS673" s="112"/>
      <c r="ONT673" s="112"/>
      <c r="ONU673" s="112"/>
      <c r="ONV673" s="112"/>
      <c r="ONW673" s="112"/>
      <c r="ONX673" s="112"/>
      <c r="ONY673" s="112"/>
      <c r="ONZ673" s="112"/>
      <c r="OOA673" s="112"/>
      <c r="OOB673" s="112"/>
      <c r="OOC673" s="112"/>
      <c r="OOD673" s="112"/>
      <c r="OOE673" s="112"/>
      <c r="OOF673" s="112"/>
      <c r="OOG673" s="112"/>
      <c r="OOH673" s="112"/>
      <c r="OOI673" s="112"/>
      <c r="OOJ673" s="112"/>
      <c r="OOK673" s="112"/>
      <c r="OOL673" s="112"/>
      <c r="OOM673" s="112"/>
      <c r="OON673" s="112"/>
      <c r="OOO673" s="112"/>
      <c r="OOP673" s="112"/>
      <c r="OOQ673" s="112"/>
      <c r="OOR673" s="112"/>
      <c r="OOS673" s="112"/>
      <c r="OOT673" s="112"/>
      <c r="OOU673" s="112"/>
      <c r="OOV673" s="112"/>
      <c r="OOW673" s="112"/>
      <c r="OOX673" s="112"/>
      <c r="OOY673" s="112"/>
      <c r="OOZ673" s="112"/>
      <c r="OPA673" s="112"/>
      <c r="OPB673" s="112"/>
      <c r="OPC673" s="112"/>
      <c r="OPD673" s="112"/>
      <c r="OPE673" s="112"/>
      <c r="OPF673" s="112"/>
      <c r="OPG673" s="112"/>
      <c r="OPH673" s="112"/>
      <c r="OPI673" s="112"/>
      <c r="OPJ673" s="112"/>
      <c r="OPK673" s="112"/>
      <c r="OPL673" s="112"/>
      <c r="OPM673" s="112"/>
      <c r="OPN673" s="112"/>
      <c r="OPO673" s="112"/>
      <c r="OPP673" s="112"/>
      <c r="OPQ673" s="112"/>
      <c r="OPR673" s="112"/>
      <c r="OPS673" s="112"/>
      <c r="OPT673" s="112"/>
      <c r="OPU673" s="112"/>
      <c r="OPV673" s="112"/>
      <c r="OPW673" s="112"/>
      <c r="OPX673" s="112"/>
      <c r="OPY673" s="112"/>
      <c r="OPZ673" s="112"/>
      <c r="OQA673" s="112"/>
      <c r="OQB673" s="112"/>
      <c r="OQC673" s="112"/>
      <c r="OQD673" s="112"/>
      <c r="OQE673" s="112"/>
      <c r="OQF673" s="112"/>
      <c r="OQG673" s="112"/>
      <c r="OQH673" s="112"/>
      <c r="OQI673" s="112"/>
      <c r="OQJ673" s="112"/>
      <c r="OQK673" s="112"/>
      <c r="OQL673" s="112"/>
      <c r="OQM673" s="112"/>
      <c r="OQN673" s="112"/>
      <c r="OQO673" s="112"/>
      <c r="OQP673" s="112"/>
      <c r="OQQ673" s="112"/>
      <c r="OQR673" s="112"/>
      <c r="OQS673" s="112"/>
      <c r="OQT673" s="112"/>
      <c r="OQU673" s="112"/>
      <c r="OQV673" s="112"/>
      <c r="OQW673" s="112"/>
      <c r="OQX673" s="112"/>
      <c r="OQY673" s="112"/>
      <c r="OQZ673" s="112"/>
      <c r="ORA673" s="112"/>
      <c r="ORB673" s="112"/>
      <c r="ORC673" s="112"/>
      <c r="ORD673" s="112"/>
      <c r="ORE673" s="112"/>
      <c r="ORF673" s="112"/>
      <c r="ORG673" s="112"/>
      <c r="ORH673" s="112"/>
      <c r="ORI673" s="112"/>
      <c r="ORJ673" s="112"/>
      <c r="ORK673" s="112"/>
      <c r="ORL673" s="112"/>
      <c r="ORM673" s="112"/>
      <c r="ORN673" s="112"/>
      <c r="ORO673" s="112"/>
      <c r="ORP673" s="112"/>
      <c r="ORQ673" s="112"/>
      <c r="ORR673" s="112"/>
      <c r="ORS673" s="112"/>
      <c r="ORT673" s="112"/>
      <c r="ORU673" s="112"/>
      <c r="ORV673" s="112"/>
      <c r="ORW673" s="112"/>
      <c r="ORX673" s="112"/>
      <c r="ORY673" s="112"/>
      <c r="ORZ673" s="112"/>
      <c r="OSA673" s="112"/>
      <c r="OSB673" s="112"/>
      <c r="OSC673" s="112"/>
      <c r="OSD673" s="112"/>
      <c r="OSE673" s="112"/>
      <c r="OSF673" s="112"/>
      <c r="OSG673" s="112"/>
      <c r="OSH673" s="112"/>
      <c r="OSI673" s="112"/>
      <c r="OSJ673" s="112"/>
      <c r="OSK673" s="112"/>
      <c r="OSL673" s="112"/>
      <c r="OSM673" s="112"/>
      <c r="OSN673" s="112"/>
      <c r="OSO673" s="112"/>
      <c r="OSP673" s="112"/>
      <c r="OSQ673" s="112"/>
      <c r="OSR673" s="112"/>
      <c r="OSS673" s="112"/>
      <c r="OST673" s="112"/>
      <c r="OSU673" s="112"/>
      <c r="OSV673" s="112"/>
      <c r="OSW673" s="112"/>
      <c r="OSX673" s="112"/>
      <c r="OSY673" s="112"/>
      <c r="OSZ673" s="112"/>
      <c r="OTA673" s="112"/>
      <c r="OTB673" s="112"/>
      <c r="OTC673" s="112"/>
      <c r="OTD673" s="112"/>
      <c r="OTE673" s="112"/>
      <c r="OTF673" s="112"/>
      <c r="OTG673" s="112"/>
      <c r="OTH673" s="112"/>
      <c r="OTI673" s="112"/>
      <c r="OTJ673" s="112"/>
      <c r="OTK673" s="112"/>
      <c r="OTL673" s="112"/>
      <c r="OTM673" s="112"/>
      <c r="OTN673" s="112"/>
      <c r="OTO673" s="112"/>
      <c r="OTP673" s="112"/>
      <c r="OTQ673" s="112"/>
      <c r="OTR673" s="112"/>
      <c r="OTS673" s="112"/>
      <c r="OTT673" s="112"/>
      <c r="OTU673" s="112"/>
      <c r="OTV673" s="112"/>
      <c r="OTW673" s="112"/>
      <c r="OTX673" s="112"/>
      <c r="OTY673" s="112"/>
      <c r="OTZ673" s="112"/>
      <c r="OUA673" s="112"/>
      <c r="OUB673" s="112"/>
      <c r="OUC673" s="112"/>
      <c r="OUD673" s="112"/>
      <c r="OUE673" s="112"/>
      <c r="OUF673" s="112"/>
      <c r="OUG673" s="112"/>
      <c r="OUH673" s="112"/>
      <c r="OUI673" s="112"/>
      <c r="OUJ673" s="112"/>
      <c r="OUK673" s="112"/>
      <c r="OUL673" s="112"/>
      <c r="OUM673" s="112"/>
      <c r="OUN673" s="112"/>
      <c r="OUO673" s="112"/>
      <c r="OUP673" s="112"/>
      <c r="OUQ673" s="112"/>
      <c r="OUR673" s="112"/>
      <c r="OUS673" s="112"/>
      <c r="OUT673" s="112"/>
      <c r="OUU673" s="112"/>
      <c r="OUV673" s="112"/>
      <c r="OUW673" s="112"/>
      <c r="OUX673" s="112"/>
      <c r="OUY673" s="112"/>
      <c r="OUZ673" s="112"/>
      <c r="OVA673" s="112"/>
      <c r="OVB673" s="112"/>
      <c r="OVC673" s="112"/>
      <c r="OVD673" s="112"/>
      <c r="OVE673" s="112"/>
      <c r="OVF673" s="112"/>
      <c r="OVG673" s="112"/>
      <c r="OVH673" s="112"/>
      <c r="OVI673" s="112"/>
      <c r="OVJ673" s="112"/>
      <c r="OVK673" s="112"/>
      <c r="OVL673" s="112"/>
      <c r="OVM673" s="112"/>
      <c r="OVN673" s="112"/>
      <c r="OVO673" s="112"/>
      <c r="OVP673" s="112"/>
      <c r="OVQ673" s="112"/>
      <c r="OVR673" s="112"/>
      <c r="OVS673" s="112"/>
      <c r="OVT673" s="112"/>
      <c r="OVU673" s="112"/>
      <c r="OVV673" s="112"/>
      <c r="OVW673" s="112"/>
      <c r="OVX673" s="112"/>
      <c r="OVY673" s="112"/>
      <c r="OVZ673" s="112"/>
      <c r="OWA673" s="112"/>
      <c r="OWB673" s="112"/>
      <c r="OWC673" s="112"/>
      <c r="OWD673" s="112"/>
      <c r="OWE673" s="112"/>
      <c r="OWF673" s="112"/>
      <c r="OWG673" s="112"/>
      <c r="OWH673" s="112"/>
      <c r="OWI673" s="112"/>
      <c r="OWJ673" s="112"/>
      <c r="OWK673" s="112"/>
      <c r="OWL673" s="112"/>
      <c r="OWM673" s="112"/>
      <c r="OWN673" s="112"/>
      <c r="OWO673" s="112"/>
      <c r="OWP673" s="112"/>
      <c r="OWQ673" s="112"/>
      <c r="OWR673" s="112"/>
      <c r="OWS673" s="112"/>
      <c r="OWT673" s="112"/>
      <c r="OWU673" s="112"/>
      <c r="OWV673" s="112"/>
      <c r="OWW673" s="112"/>
      <c r="OWX673" s="112"/>
      <c r="OWY673" s="112"/>
      <c r="OWZ673" s="112"/>
      <c r="OXA673" s="112"/>
      <c r="OXB673" s="112"/>
      <c r="OXC673" s="112"/>
      <c r="OXD673" s="112"/>
      <c r="OXE673" s="112"/>
      <c r="OXF673" s="112"/>
      <c r="OXG673" s="112"/>
      <c r="OXH673" s="112"/>
      <c r="OXI673" s="112"/>
      <c r="OXJ673" s="112"/>
      <c r="OXK673" s="112"/>
      <c r="OXL673" s="112"/>
      <c r="OXM673" s="112"/>
      <c r="OXN673" s="112"/>
      <c r="OXO673" s="112"/>
      <c r="OXP673" s="112"/>
      <c r="OXQ673" s="112"/>
      <c r="OXR673" s="112"/>
      <c r="OXS673" s="112"/>
      <c r="OXT673" s="112"/>
      <c r="OXU673" s="112"/>
      <c r="OXV673" s="112"/>
      <c r="OXW673" s="112"/>
      <c r="OXX673" s="112"/>
      <c r="OXY673" s="112"/>
      <c r="OXZ673" s="112"/>
      <c r="OYA673" s="112"/>
      <c r="OYB673" s="112"/>
      <c r="OYC673" s="112"/>
      <c r="OYD673" s="112"/>
      <c r="OYE673" s="112"/>
      <c r="OYF673" s="112"/>
      <c r="OYG673" s="112"/>
      <c r="OYH673" s="112"/>
      <c r="OYI673" s="112"/>
      <c r="OYJ673" s="112"/>
      <c r="OYK673" s="112"/>
      <c r="OYL673" s="112"/>
      <c r="OYM673" s="112"/>
      <c r="OYN673" s="112"/>
      <c r="OYO673" s="112"/>
      <c r="OYP673" s="112"/>
      <c r="OYQ673" s="112"/>
      <c r="OYR673" s="112"/>
      <c r="OYS673" s="112"/>
      <c r="OYT673" s="112"/>
      <c r="OYU673" s="112"/>
      <c r="OYV673" s="112"/>
      <c r="OYW673" s="112"/>
      <c r="OYX673" s="112"/>
      <c r="OYY673" s="112"/>
      <c r="OYZ673" s="112"/>
      <c r="OZA673" s="112"/>
      <c r="OZB673" s="112"/>
      <c r="OZC673" s="112"/>
      <c r="OZD673" s="112"/>
      <c r="OZE673" s="112"/>
      <c r="OZF673" s="112"/>
      <c r="OZG673" s="112"/>
      <c r="OZH673" s="112"/>
      <c r="OZI673" s="112"/>
      <c r="OZJ673" s="112"/>
      <c r="OZK673" s="112"/>
      <c r="OZL673" s="112"/>
      <c r="OZM673" s="112"/>
      <c r="OZN673" s="112"/>
      <c r="OZO673" s="112"/>
      <c r="OZP673" s="112"/>
      <c r="OZQ673" s="112"/>
      <c r="OZR673" s="112"/>
      <c r="OZS673" s="112"/>
      <c r="OZT673" s="112"/>
      <c r="OZU673" s="112"/>
      <c r="OZV673" s="112"/>
      <c r="OZW673" s="112"/>
      <c r="OZX673" s="112"/>
      <c r="OZY673" s="112"/>
      <c r="OZZ673" s="112"/>
      <c r="PAA673" s="112"/>
      <c r="PAB673" s="112"/>
      <c r="PAC673" s="112"/>
      <c r="PAD673" s="112"/>
      <c r="PAE673" s="112"/>
      <c r="PAF673" s="112"/>
      <c r="PAG673" s="112"/>
      <c r="PAH673" s="112"/>
      <c r="PAI673" s="112"/>
      <c r="PAJ673" s="112"/>
      <c r="PAK673" s="112"/>
      <c r="PAL673" s="112"/>
      <c r="PAM673" s="112"/>
      <c r="PAN673" s="112"/>
      <c r="PAO673" s="112"/>
      <c r="PAP673" s="112"/>
      <c r="PAQ673" s="112"/>
      <c r="PAR673" s="112"/>
      <c r="PAS673" s="112"/>
      <c r="PAT673" s="112"/>
      <c r="PAU673" s="112"/>
      <c r="PAV673" s="112"/>
      <c r="PAW673" s="112"/>
      <c r="PAX673" s="112"/>
      <c r="PAY673" s="112"/>
      <c r="PAZ673" s="112"/>
      <c r="PBA673" s="112"/>
      <c r="PBB673" s="112"/>
      <c r="PBC673" s="112"/>
      <c r="PBD673" s="112"/>
      <c r="PBE673" s="112"/>
      <c r="PBF673" s="112"/>
      <c r="PBG673" s="112"/>
      <c r="PBH673" s="112"/>
      <c r="PBI673" s="112"/>
      <c r="PBJ673" s="112"/>
      <c r="PBK673" s="112"/>
      <c r="PBL673" s="112"/>
      <c r="PBM673" s="112"/>
      <c r="PBN673" s="112"/>
      <c r="PBO673" s="112"/>
      <c r="PBP673" s="112"/>
      <c r="PBQ673" s="112"/>
      <c r="PBR673" s="112"/>
      <c r="PBS673" s="112"/>
      <c r="PBT673" s="112"/>
      <c r="PBU673" s="112"/>
      <c r="PBV673" s="112"/>
      <c r="PBW673" s="112"/>
      <c r="PBX673" s="112"/>
      <c r="PBY673" s="112"/>
      <c r="PBZ673" s="112"/>
      <c r="PCA673" s="112"/>
      <c r="PCB673" s="112"/>
      <c r="PCC673" s="112"/>
      <c r="PCD673" s="112"/>
      <c r="PCE673" s="112"/>
      <c r="PCF673" s="112"/>
      <c r="PCG673" s="112"/>
      <c r="PCH673" s="112"/>
      <c r="PCI673" s="112"/>
      <c r="PCJ673" s="112"/>
      <c r="PCK673" s="112"/>
      <c r="PCL673" s="112"/>
      <c r="PCM673" s="112"/>
      <c r="PCN673" s="112"/>
      <c r="PCO673" s="112"/>
      <c r="PCP673" s="112"/>
      <c r="PCQ673" s="112"/>
      <c r="PCR673" s="112"/>
      <c r="PCS673" s="112"/>
      <c r="PCT673" s="112"/>
      <c r="PCU673" s="112"/>
      <c r="PCV673" s="112"/>
      <c r="PCW673" s="112"/>
      <c r="PCX673" s="112"/>
      <c r="PCY673" s="112"/>
      <c r="PCZ673" s="112"/>
      <c r="PDA673" s="112"/>
      <c r="PDB673" s="112"/>
      <c r="PDC673" s="112"/>
      <c r="PDD673" s="112"/>
      <c r="PDE673" s="112"/>
      <c r="PDF673" s="112"/>
      <c r="PDG673" s="112"/>
      <c r="PDH673" s="112"/>
      <c r="PDI673" s="112"/>
      <c r="PDJ673" s="112"/>
      <c r="PDK673" s="112"/>
      <c r="PDL673" s="112"/>
      <c r="PDM673" s="112"/>
      <c r="PDN673" s="112"/>
      <c r="PDO673" s="112"/>
      <c r="PDP673" s="112"/>
      <c r="PDQ673" s="112"/>
      <c r="PDR673" s="112"/>
      <c r="PDS673" s="112"/>
      <c r="PDT673" s="112"/>
      <c r="PDU673" s="112"/>
      <c r="PDV673" s="112"/>
      <c r="PDW673" s="112"/>
      <c r="PDX673" s="112"/>
      <c r="PDY673" s="112"/>
      <c r="PDZ673" s="112"/>
      <c r="PEA673" s="112"/>
      <c r="PEB673" s="112"/>
      <c r="PEC673" s="112"/>
      <c r="PED673" s="112"/>
      <c r="PEE673" s="112"/>
      <c r="PEF673" s="112"/>
      <c r="PEG673" s="112"/>
      <c r="PEH673" s="112"/>
      <c r="PEI673" s="112"/>
      <c r="PEJ673" s="112"/>
      <c r="PEK673" s="112"/>
      <c r="PEL673" s="112"/>
      <c r="PEM673" s="112"/>
      <c r="PEN673" s="112"/>
      <c r="PEO673" s="112"/>
      <c r="PEP673" s="112"/>
      <c r="PEQ673" s="112"/>
      <c r="PER673" s="112"/>
      <c r="PES673" s="112"/>
      <c r="PET673" s="112"/>
      <c r="PEU673" s="112"/>
      <c r="PEV673" s="112"/>
      <c r="PEW673" s="112"/>
      <c r="PEX673" s="112"/>
      <c r="PEY673" s="112"/>
      <c r="PEZ673" s="112"/>
      <c r="PFA673" s="112"/>
      <c r="PFB673" s="112"/>
      <c r="PFC673" s="112"/>
      <c r="PFD673" s="112"/>
      <c r="PFE673" s="112"/>
      <c r="PFF673" s="112"/>
      <c r="PFG673" s="112"/>
      <c r="PFH673" s="112"/>
      <c r="PFI673" s="112"/>
      <c r="PFJ673" s="112"/>
      <c r="PFK673" s="112"/>
      <c r="PFL673" s="112"/>
      <c r="PFM673" s="112"/>
      <c r="PFN673" s="112"/>
      <c r="PFO673" s="112"/>
      <c r="PFP673" s="112"/>
      <c r="PFQ673" s="112"/>
      <c r="PFR673" s="112"/>
      <c r="PFS673" s="112"/>
      <c r="PFT673" s="112"/>
      <c r="PFU673" s="112"/>
      <c r="PFV673" s="112"/>
      <c r="PFW673" s="112"/>
      <c r="PFX673" s="112"/>
      <c r="PFY673" s="112"/>
      <c r="PFZ673" s="112"/>
      <c r="PGA673" s="112"/>
      <c r="PGB673" s="112"/>
      <c r="PGC673" s="112"/>
      <c r="PGD673" s="112"/>
      <c r="PGE673" s="112"/>
      <c r="PGF673" s="112"/>
      <c r="PGG673" s="112"/>
      <c r="PGH673" s="112"/>
      <c r="PGI673" s="112"/>
      <c r="PGJ673" s="112"/>
      <c r="PGK673" s="112"/>
      <c r="PGL673" s="112"/>
      <c r="PGM673" s="112"/>
      <c r="PGN673" s="112"/>
      <c r="PGO673" s="112"/>
      <c r="PGP673" s="112"/>
      <c r="PGQ673" s="112"/>
      <c r="PGR673" s="112"/>
      <c r="PGS673" s="112"/>
      <c r="PGT673" s="112"/>
      <c r="PGU673" s="112"/>
      <c r="PGV673" s="112"/>
      <c r="PGW673" s="112"/>
      <c r="PGX673" s="112"/>
      <c r="PGY673" s="112"/>
      <c r="PGZ673" s="112"/>
      <c r="PHA673" s="112"/>
      <c r="PHB673" s="112"/>
      <c r="PHC673" s="112"/>
      <c r="PHD673" s="112"/>
      <c r="PHE673" s="112"/>
      <c r="PHF673" s="112"/>
      <c r="PHG673" s="112"/>
      <c r="PHH673" s="112"/>
      <c r="PHI673" s="112"/>
      <c r="PHJ673" s="112"/>
      <c r="PHK673" s="112"/>
      <c r="PHL673" s="112"/>
      <c r="PHM673" s="112"/>
      <c r="PHN673" s="112"/>
      <c r="PHO673" s="112"/>
      <c r="PHP673" s="112"/>
      <c r="PHQ673" s="112"/>
      <c r="PHR673" s="112"/>
      <c r="PHS673" s="112"/>
      <c r="PHT673" s="112"/>
      <c r="PHU673" s="112"/>
      <c r="PHV673" s="112"/>
      <c r="PHW673" s="112"/>
      <c r="PHX673" s="112"/>
      <c r="PHY673" s="112"/>
      <c r="PHZ673" s="112"/>
      <c r="PIA673" s="112"/>
      <c r="PIB673" s="112"/>
      <c r="PIC673" s="112"/>
      <c r="PID673" s="112"/>
      <c r="PIE673" s="112"/>
      <c r="PIF673" s="112"/>
      <c r="PIG673" s="112"/>
      <c r="PIH673" s="112"/>
      <c r="PII673" s="112"/>
      <c r="PIJ673" s="112"/>
      <c r="PIK673" s="112"/>
      <c r="PIL673" s="112"/>
      <c r="PIM673" s="112"/>
      <c r="PIN673" s="112"/>
      <c r="PIO673" s="112"/>
      <c r="PIP673" s="112"/>
      <c r="PIQ673" s="112"/>
      <c r="PIR673" s="112"/>
      <c r="PIS673" s="112"/>
      <c r="PIT673" s="112"/>
      <c r="PIU673" s="112"/>
      <c r="PIV673" s="112"/>
      <c r="PIW673" s="112"/>
      <c r="PIX673" s="112"/>
      <c r="PIY673" s="112"/>
      <c r="PIZ673" s="112"/>
      <c r="PJA673" s="112"/>
      <c r="PJB673" s="112"/>
      <c r="PJC673" s="112"/>
      <c r="PJD673" s="112"/>
      <c r="PJE673" s="112"/>
      <c r="PJF673" s="112"/>
      <c r="PJG673" s="112"/>
      <c r="PJH673" s="112"/>
      <c r="PJI673" s="112"/>
      <c r="PJJ673" s="112"/>
      <c r="PJK673" s="112"/>
      <c r="PJL673" s="112"/>
      <c r="PJM673" s="112"/>
      <c r="PJN673" s="112"/>
      <c r="PJO673" s="112"/>
      <c r="PJP673" s="112"/>
      <c r="PJQ673" s="112"/>
      <c r="PJR673" s="112"/>
      <c r="PJS673" s="112"/>
      <c r="PJT673" s="112"/>
      <c r="PJU673" s="112"/>
      <c r="PJV673" s="112"/>
      <c r="PJW673" s="112"/>
      <c r="PJX673" s="112"/>
      <c r="PJY673" s="112"/>
      <c r="PJZ673" s="112"/>
      <c r="PKA673" s="112"/>
      <c r="PKB673" s="112"/>
      <c r="PKC673" s="112"/>
      <c r="PKD673" s="112"/>
      <c r="PKE673" s="112"/>
      <c r="PKF673" s="112"/>
      <c r="PKG673" s="112"/>
      <c r="PKH673" s="112"/>
      <c r="PKI673" s="112"/>
      <c r="PKJ673" s="112"/>
      <c r="PKK673" s="112"/>
      <c r="PKL673" s="112"/>
      <c r="PKM673" s="112"/>
      <c r="PKN673" s="112"/>
      <c r="PKO673" s="112"/>
      <c r="PKP673" s="112"/>
      <c r="PKQ673" s="112"/>
      <c r="PKR673" s="112"/>
      <c r="PKS673" s="112"/>
      <c r="PKT673" s="112"/>
      <c r="PKU673" s="112"/>
      <c r="PKV673" s="112"/>
      <c r="PKW673" s="112"/>
      <c r="PKX673" s="112"/>
      <c r="PKY673" s="112"/>
      <c r="PKZ673" s="112"/>
      <c r="PLA673" s="112"/>
      <c r="PLB673" s="112"/>
      <c r="PLC673" s="112"/>
      <c r="PLD673" s="112"/>
      <c r="PLE673" s="112"/>
      <c r="PLF673" s="112"/>
      <c r="PLG673" s="112"/>
      <c r="PLH673" s="112"/>
      <c r="PLI673" s="112"/>
      <c r="PLJ673" s="112"/>
      <c r="PLK673" s="112"/>
      <c r="PLL673" s="112"/>
      <c r="PLM673" s="112"/>
      <c r="PLN673" s="112"/>
      <c r="PLO673" s="112"/>
      <c r="PLP673" s="112"/>
      <c r="PLQ673" s="112"/>
      <c r="PLR673" s="112"/>
      <c r="PLS673" s="112"/>
      <c r="PLT673" s="112"/>
      <c r="PLU673" s="112"/>
      <c r="PLV673" s="112"/>
      <c r="PLW673" s="112"/>
      <c r="PLX673" s="112"/>
      <c r="PLY673" s="112"/>
      <c r="PLZ673" s="112"/>
      <c r="PMA673" s="112"/>
      <c r="PMB673" s="112"/>
      <c r="PMC673" s="112"/>
      <c r="PMD673" s="112"/>
      <c r="PME673" s="112"/>
      <c r="PMF673" s="112"/>
      <c r="PMG673" s="112"/>
      <c r="PMH673" s="112"/>
      <c r="PMI673" s="112"/>
      <c r="PMJ673" s="112"/>
      <c r="PMK673" s="112"/>
      <c r="PML673" s="112"/>
      <c r="PMM673" s="112"/>
      <c r="PMN673" s="112"/>
      <c r="PMO673" s="112"/>
      <c r="PMP673" s="112"/>
      <c r="PMQ673" s="112"/>
      <c r="PMR673" s="112"/>
      <c r="PMS673" s="112"/>
      <c r="PMT673" s="112"/>
      <c r="PMU673" s="112"/>
      <c r="PMV673" s="112"/>
      <c r="PMW673" s="112"/>
      <c r="PMX673" s="112"/>
      <c r="PMY673" s="112"/>
      <c r="PMZ673" s="112"/>
      <c r="PNA673" s="112"/>
      <c r="PNB673" s="112"/>
      <c r="PNC673" s="112"/>
      <c r="PND673" s="112"/>
      <c r="PNE673" s="112"/>
      <c r="PNF673" s="112"/>
      <c r="PNG673" s="112"/>
      <c r="PNH673" s="112"/>
      <c r="PNI673" s="112"/>
      <c r="PNJ673" s="112"/>
      <c r="PNK673" s="112"/>
      <c r="PNL673" s="112"/>
      <c r="PNM673" s="112"/>
      <c r="PNN673" s="112"/>
      <c r="PNO673" s="112"/>
      <c r="PNP673" s="112"/>
      <c r="PNQ673" s="112"/>
      <c r="PNR673" s="112"/>
      <c r="PNS673" s="112"/>
      <c r="PNT673" s="112"/>
      <c r="PNU673" s="112"/>
      <c r="PNV673" s="112"/>
      <c r="PNW673" s="112"/>
      <c r="PNX673" s="112"/>
      <c r="PNY673" s="112"/>
      <c r="PNZ673" s="112"/>
      <c r="POA673" s="112"/>
      <c r="POB673" s="112"/>
      <c r="POC673" s="112"/>
      <c r="POD673" s="112"/>
      <c r="POE673" s="112"/>
      <c r="POF673" s="112"/>
      <c r="POG673" s="112"/>
      <c r="POH673" s="112"/>
      <c r="POI673" s="112"/>
      <c r="POJ673" s="112"/>
      <c r="POK673" s="112"/>
      <c r="POL673" s="112"/>
      <c r="POM673" s="112"/>
      <c r="PON673" s="112"/>
      <c r="POO673" s="112"/>
      <c r="POP673" s="112"/>
      <c r="POQ673" s="112"/>
      <c r="POR673" s="112"/>
      <c r="POS673" s="112"/>
      <c r="POT673" s="112"/>
      <c r="POU673" s="112"/>
      <c r="POV673" s="112"/>
      <c r="POW673" s="112"/>
      <c r="POX673" s="112"/>
      <c r="POY673" s="112"/>
      <c r="POZ673" s="112"/>
      <c r="PPA673" s="112"/>
      <c r="PPB673" s="112"/>
      <c r="PPC673" s="112"/>
      <c r="PPD673" s="112"/>
      <c r="PPE673" s="112"/>
      <c r="PPF673" s="112"/>
      <c r="PPG673" s="112"/>
      <c r="PPH673" s="112"/>
      <c r="PPI673" s="112"/>
      <c r="PPJ673" s="112"/>
      <c r="PPK673" s="112"/>
      <c r="PPL673" s="112"/>
      <c r="PPM673" s="112"/>
      <c r="PPN673" s="112"/>
      <c r="PPO673" s="112"/>
      <c r="PPP673" s="112"/>
      <c r="PPQ673" s="112"/>
      <c r="PPR673" s="112"/>
      <c r="PPS673" s="112"/>
      <c r="PPT673" s="112"/>
      <c r="PPU673" s="112"/>
      <c r="PPV673" s="112"/>
      <c r="PPW673" s="112"/>
      <c r="PPX673" s="112"/>
      <c r="PPY673" s="112"/>
      <c r="PPZ673" s="112"/>
      <c r="PQA673" s="112"/>
      <c r="PQB673" s="112"/>
      <c r="PQC673" s="112"/>
      <c r="PQD673" s="112"/>
      <c r="PQE673" s="112"/>
      <c r="PQF673" s="112"/>
      <c r="PQG673" s="112"/>
      <c r="PQH673" s="112"/>
      <c r="PQI673" s="112"/>
      <c r="PQJ673" s="112"/>
      <c r="PQK673" s="112"/>
      <c r="PQL673" s="112"/>
      <c r="PQM673" s="112"/>
      <c r="PQN673" s="112"/>
      <c r="PQO673" s="112"/>
      <c r="PQP673" s="112"/>
      <c r="PQQ673" s="112"/>
      <c r="PQR673" s="112"/>
      <c r="PQS673" s="112"/>
      <c r="PQT673" s="112"/>
      <c r="PQU673" s="112"/>
      <c r="PQV673" s="112"/>
      <c r="PQW673" s="112"/>
      <c r="PQX673" s="112"/>
      <c r="PQY673" s="112"/>
      <c r="PQZ673" s="112"/>
      <c r="PRA673" s="112"/>
      <c r="PRB673" s="112"/>
      <c r="PRC673" s="112"/>
      <c r="PRD673" s="112"/>
      <c r="PRE673" s="112"/>
      <c r="PRF673" s="112"/>
      <c r="PRG673" s="112"/>
      <c r="PRH673" s="112"/>
      <c r="PRI673" s="112"/>
      <c r="PRJ673" s="112"/>
      <c r="PRK673" s="112"/>
      <c r="PRL673" s="112"/>
      <c r="PRM673" s="112"/>
      <c r="PRN673" s="112"/>
      <c r="PRO673" s="112"/>
      <c r="PRP673" s="112"/>
      <c r="PRQ673" s="112"/>
      <c r="PRR673" s="112"/>
      <c r="PRS673" s="112"/>
      <c r="PRT673" s="112"/>
      <c r="PRU673" s="112"/>
      <c r="PRV673" s="112"/>
      <c r="PRW673" s="112"/>
      <c r="PRX673" s="112"/>
      <c r="PRY673" s="112"/>
      <c r="PRZ673" s="112"/>
      <c r="PSA673" s="112"/>
      <c r="PSB673" s="112"/>
      <c r="PSC673" s="112"/>
      <c r="PSD673" s="112"/>
      <c r="PSE673" s="112"/>
      <c r="PSF673" s="112"/>
      <c r="PSG673" s="112"/>
      <c r="PSH673" s="112"/>
      <c r="PSI673" s="112"/>
      <c r="PSJ673" s="112"/>
      <c r="PSK673" s="112"/>
      <c r="PSL673" s="112"/>
      <c r="PSM673" s="112"/>
      <c r="PSN673" s="112"/>
      <c r="PSO673" s="112"/>
      <c r="PSP673" s="112"/>
      <c r="PSQ673" s="112"/>
      <c r="PSR673" s="112"/>
      <c r="PSS673" s="112"/>
      <c r="PST673" s="112"/>
      <c r="PSU673" s="112"/>
      <c r="PSV673" s="112"/>
      <c r="PSW673" s="112"/>
      <c r="PSX673" s="112"/>
      <c r="PSY673" s="112"/>
      <c r="PSZ673" s="112"/>
      <c r="PTA673" s="112"/>
      <c r="PTB673" s="112"/>
      <c r="PTC673" s="112"/>
      <c r="PTD673" s="112"/>
      <c r="PTE673" s="112"/>
      <c r="PTF673" s="112"/>
      <c r="PTG673" s="112"/>
      <c r="PTH673" s="112"/>
      <c r="PTI673" s="112"/>
      <c r="PTJ673" s="112"/>
      <c r="PTK673" s="112"/>
      <c r="PTL673" s="112"/>
      <c r="PTM673" s="112"/>
      <c r="PTN673" s="112"/>
      <c r="PTO673" s="112"/>
      <c r="PTP673" s="112"/>
      <c r="PTQ673" s="112"/>
      <c r="PTR673" s="112"/>
      <c r="PTS673" s="112"/>
      <c r="PTT673" s="112"/>
      <c r="PTU673" s="112"/>
      <c r="PTV673" s="112"/>
      <c r="PTW673" s="112"/>
      <c r="PTX673" s="112"/>
      <c r="PTY673" s="112"/>
      <c r="PTZ673" s="112"/>
      <c r="PUA673" s="112"/>
      <c r="PUB673" s="112"/>
      <c r="PUC673" s="112"/>
      <c r="PUD673" s="112"/>
      <c r="PUE673" s="112"/>
      <c r="PUF673" s="112"/>
      <c r="PUG673" s="112"/>
      <c r="PUH673" s="112"/>
      <c r="PUI673" s="112"/>
      <c r="PUJ673" s="112"/>
      <c r="PUK673" s="112"/>
      <c r="PUL673" s="112"/>
      <c r="PUM673" s="112"/>
      <c r="PUN673" s="112"/>
      <c r="PUO673" s="112"/>
      <c r="PUP673" s="112"/>
      <c r="PUQ673" s="112"/>
      <c r="PUR673" s="112"/>
      <c r="PUS673" s="112"/>
      <c r="PUT673" s="112"/>
      <c r="PUU673" s="112"/>
      <c r="PUV673" s="112"/>
      <c r="PUW673" s="112"/>
      <c r="PUX673" s="112"/>
      <c r="PUY673" s="112"/>
      <c r="PUZ673" s="112"/>
      <c r="PVA673" s="112"/>
      <c r="PVB673" s="112"/>
      <c r="PVC673" s="112"/>
      <c r="PVD673" s="112"/>
      <c r="PVE673" s="112"/>
      <c r="PVF673" s="112"/>
      <c r="PVG673" s="112"/>
      <c r="PVH673" s="112"/>
      <c r="PVI673" s="112"/>
      <c r="PVJ673" s="112"/>
      <c r="PVK673" s="112"/>
      <c r="PVL673" s="112"/>
      <c r="PVM673" s="112"/>
      <c r="PVN673" s="112"/>
      <c r="PVO673" s="112"/>
      <c r="PVP673" s="112"/>
      <c r="PVQ673" s="112"/>
      <c r="PVR673" s="112"/>
      <c r="PVS673" s="112"/>
      <c r="PVT673" s="112"/>
      <c r="PVU673" s="112"/>
      <c r="PVV673" s="112"/>
      <c r="PVW673" s="112"/>
      <c r="PVX673" s="112"/>
      <c r="PVY673" s="112"/>
      <c r="PVZ673" s="112"/>
      <c r="PWA673" s="112"/>
      <c r="PWB673" s="112"/>
      <c r="PWC673" s="112"/>
      <c r="PWD673" s="112"/>
      <c r="PWE673" s="112"/>
      <c r="PWF673" s="112"/>
      <c r="PWG673" s="112"/>
      <c r="PWH673" s="112"/>
      <c r="PWI673" s="112"/>
      <c r="PWJ673" s="112"/>
      <c r="PWK673" s="112"/>
      <c r="PWL673" s="112"/>
      <c r="PWM673" s="112"/>
      <c r="PWN673" s="112"/>
      <c r="PWO673" s="112"/>
      <c r="PWP673" s="112"/>
      <c r="PWQ673" s="112"/>
      <c r="PWR673" s="112"/>
      <c r="PWS673" s="112"/>
      <c r="PWT673" s="112"/>
      <c r="PWU673" s="112"/>
      <c r="PWV673" s="112"/>
      <c r="PWW673" s="112"/>
      <c r="PWX673" s="112"/>
      <c r="PWY673" s="112"/>
      <c r="PWZ673" s="112"/>
      <c r="PXA673" s="112"/>
      <c r="PXB673" s="112"/>
      <c r="PXC673" s="112"/>
      <c r="PXD673" s="112"/>
      <c r="PXE673" s="112"/>
      <c r="PXF673" s="112"/>
      <c r="PXG673" s="112"/>
      <c r="PXH673" s="112"/>
      <c r="PXI673" s="112"/>
      <c r="PXJ673" s="112"/>
      <c r="PXK673" s="112"/>
      <c r="PXL673" s="112"/>
      <c r="PXM673" s="112"/>
      <c r="PXN673" s="112"/>
      <c r="PXO673" s="112"/>
      <c r="PXP673" s="112"/>
      <c r="PXQ673" s="112"/>
      <c r="PXR673" s="112"/>
      <c r="PXS673" s="112"/>
      <c r="PXT673" s="112"/>
      <c r="PXU673" s="112"/>
      <c r="PXV673" s="112"/>
      <c r="PXW673" s="112"/>
      <c r="PXX673" s="112"/>
      <c r="PXY673" s="112"/>
      <c r="PXZ673" s="112"/>
      <c r="PYA673" s="112"/>
      <c r="PYB673" s="112"/>
      <c r="PYC673" s="112"/>
      <c r="PYD673" s="112"/>
      <c r="PYE673" s="112"/>
      <c r="PYF673" s="112"/>
      <c r="PYG673" s="112"/>
      <c r="PYH673" s="112"/>
      <c r="PYI673" s="112"/>
      <c r="PYJ673" s="112"/>
      <c r="PYK673" s="112"/>
      <c r="PYL673" s="112"/>
      <c r="PYM673" s="112"/>
      <c r="PYN673" s="112"/>
      <c r="PYO673" s="112"/>
      <c r="PYP673" s="112"/>
      <c r="PYQ673" s="112"/>
      <c r="PYR673" s="112"/>
      <c r="PYS673" s="112"/>
      <c r="PYT673" s="112"/>
      <c r="PYU673" s="112"/>
      <c r="PYV673" s="112"/>
      <c r="PYW673" s="112"/>
      <c r="PYX673" s="112"/>
      <c r="PYY673" s="112"/>
      <c r="PYZ673" s="112"/>
      <c r="PZA673" s="112"/>
      <c r="PZB673" s="112"/>
      <c r="PZC673" s="112"/>
      <c r="PZD673" s="112"/>
      <c r="PZE673" s="112"/>
      <c r="PZF673" s="112"/>
      <c r="PZG673" s="112"/>
      <c r="PZH673" s="112"/>
      <c r="PZI673" s="112"/>
      <c r="PZJ673" s="112"/>
      <c r="PZK673" s="112"/>
      <c r="PZL673" s="112"/>
      <c r="PZM673" s="112"/>
      <c r="PZN673" s="112"/>
      <c r="PZO673" s="112"/>
      <c r="PZP673" s="112"/>
      <c r="PZQ673" s="112"/>
      <c r="PZR673" s="112"/>
      <c r="PZS673" s="112"/>
      <c r="PZT673" s="112"/>
      <c r="PZU673" s="112"/>
      <c r="PZV673" s="112"/>
      <c r="PZW673" s="112"/>
      <c r="PZX673" s="112"/>
      <c r="PZY673" s="112"/>
      <c r="PZZ673" s="112"/>
      <c r="QAA673" s="112"/>
      <c r="QAB673" s="112"/>
      <c r="QAC673" s="112"/>
      <c r="QAD673" s="112"/>
      <c r="QAE673" s="112"/>
      <c r="QAF673" s="112"/>
      <c r="QAG673" s="112"/>
      <c r="QAH673" s="112"/>
      <c r="QAI673" s="112"/>
      <c r="QAJ673" s="112"/>
      <c r="QAK673" s="112"/>
      <c r="QAL673" s="112"/>
      <c r="QAM673" s="112"/>
      <c r="QAN673" s="112"/>
      <c r="QAO673" s="112"/>
      <c r="QAP673" s="112"/>
      <c r="QAQ673" s="112"/>
      <c r="QAR673" s="112"/>
      <c r="QAS673" s="112"/>
      <c r="QAT673" s="112"/>
      <c r="QAU673" s="112"/>
      <c r="QAV673" s="112"/>
      <c r="QAW673" s="112"/>
      <c r="QAX673" s="112"/>
      <c r="QAY673" s="112"/>
      <c r="QAZ673" s="112"/>
      <c r="QBA673" s="112"/>
      <c r="QBB673" s="112"/>
      <c r="QBC673" s="112"/>
      <c r="QBD673" s="112"/>
      <c r="QBE673" s="112"/>
      <c r="QBF673" s="112"/>
      <c r="QBG673" s="112"/>
      <c r="QBH673" s="112"/>
      <c r="QBI673" s="112"/>
      <c r="QBJ673" s="112"/>
      <c r="QBK673" s="112"/>
      <c r="QBL673" s="112"/>
      <c r="QBM673" s="112"/>
      <c r="QBN673" s="112"/>
      <c r="QBO673" s="112"/>
      <c r="QBP673" s="112"/>
      <c r="QBQ673" s="112"/>
      <c r="QBR673" s="112"/>
      <c r="QBS673" s="112"/>
      <c r="QBT673" s="112"/>
      <c r="QBU673" s="112"/>
      <c r="QBV673" s="112"/>
      <c r="QBW673" s="112"/>
      <c r="QBX673" s="112"/>
      <c r="QBY673" s="112"/>
      <c r="QBZ673" s="112"/>
      <c r="QCA673" s="112"/>
      <c r="QCB673" s="112"/>
      <c r="QCC673" s="112"/>
      <c r="QCD673" s="112"/>
      <c r="QCE673" s="112"/>
      <c r="QCF673" s="112"/>
      <c r="QCG673" s="112"/>
      <c r="QCH673" s="112"/>
      <c r="QCI673" s="112"/>
      <c r="QCJ673" s="112"/>
      <c r="QCK673" s="112"/>
      <c r="QCL673" s="112"/>
      <c r="QCM673" s="112"/>
      <c r="QCN673" s="112"/>
      <c r="QCO673" s="112"/>
      <c r="QCP673" s="112"/>
      <c r="QCQ673" s="112"/>
      <c r="QCR673" s="112"/>
      <c r="QCS673" s="112"/>
      <c r="QCT673" s="112"/>
      <c r="QCU673" s="112"/>
      <c r="QCV673" s="112"/>
      <c r="QCW673" s="112"/>
      <c r="QCX673" s="112"/>
      <c r="QCY673" s="112"/>
      <c r="QCZ673" s="112"/>
      <c r="QDA673" s="112"/>
      <c r="QDB673" s="112"/>
      <c r="QDC673" s="112"/>
      <c r="QDD673" s="112"/>
      <c r="QDE673" s="112"/>
      <c r="QDF673" s="112"/>
      <c r="QDG673" s="112"/>
      <c r="QDH673" s="112"/>
      <c r="QDI673" s="112"/>
      <c r="QDJ673" s="112"/>
      <c r="QDK673" s="112"/>
      <c r="QDL673" s="112"/>
      <c r="QDM673" s="112"/>
      <c r="QDN673" s="112"/>
      <c r="QDO673" s="112"/>
      <c r="QDP673" s="112"/>
      <c r="QDQ673" s="112"/>
      <c r="QDR673" s="112"/>
      <c r="QDS673" s="112"/>
      <c r="QDT673" s="112"/>
      <c r="QDU673" s="112"/>
      <c r="QDV673" s="112"/>
      <c r="QDW673" s="112"/>
      <c r="QDX673" s="112"/>
      <c r="QDY673" s="112"/>
      <c r="QDZ673" s="112"/>
      <c r="QEA673" s="112"/>
      <c r="QEB673" s="112"/>
      <c r="QEC673" s="112"/>
      <c r="QED673" s="112"/>
      <c r="QEE673" s="112"/>
      <c r="QEF673" s="112"/>
      <c r="QEG673" s="112"/>
      <c r="QEH673" s="112"/>
      <c r="QEI673" s="112"/>
      <c r="QEJ673" s="112"/>
      <c r="QEK673" s="112"/>
      <c r="QEL673" s="112"/>
      <c r="QEM673" s="112"/>
      <c r="QEN673" s="112"/>
      <c r="QEO673" s="112"/>
      <c r="QEP673" s="112"/>
      <c r="QEQ673" s="112"/>
      <c r="QER673" s="112"/>
      <c r="QES673" s="112"/>
      <c r="QET673" s="112"/>
      <c r="QEU673" s="112"/>
      <c r="QEV673" s="112"/>
      <c r="QEW673" s="112"/>
      <c r="QEX673" s="112"/>
      <c r="QEY673" s="112"/>
      <c r="QEZ673" s="112"/>
      <c r="QFA673" s="112"/>
      <c r="QFB673" s="112"/>
      <c r="QFC673" s="112"/>
      <c r="QFD673" s="112"/>
      <c r="QFE673" s="112"/>
      <c r="QFF673" s="112"/>
      <c r="QFG673" s="112"/>
      <c r="QFH673" s="112"/>
      <c r="QFI673" s="112"/>
      <c r="QFJ673" s="112"/>
      <c r="QFK673" s="112"/>
      <c r="QFL673" s="112"/>
      <c r="QFM673" s="112"/>
      <c r="QFN673" s="112"/>
      <c r="QFO673" s="112"/>
      <c r="QFP673" s="112"/>
      <c r="QFQ673" s="112"/>
      <c r="QFR673" s="112"/>
      <c r="QFS673" s="112"/>
      <c r="QFT673" s="112"/>
      <c r="QFU673" s="112"/>
      <c r="QFV673" s="112"/>
      <c r="QFW673" s="112"/>
      <c r="QFX673" s="112"/>
      <c r="QFY673" s="112"/>
      <c r="QFZ673" s="112"/>
      <c r="QGA673" s="112"/>
      <c r="QGB673" s="112"/>
      <c r="QGC673" s="112"/>
      <c r="QGD673" s="112"/>
      <c r="QGE673" s="112"/>
      <c r="QGF673" s="112"/>
      <c r="QGG673" s="112"/>
      <c r="QGH673" s="112"/>
      <c r="QGI673" s="112"/>
      <c r="QGJ673" s="112"/>
      <c r="QGK673" s="112"/>
      <c r="QGL673" s="112"/>
      <c r="QGM673" s="112"/>
      <c r="QGN673" s="112"/>
      <c r="QGO673" s="112"/>
      <c r="QGP673" s="112"/>
      <c r="QGQ673" s="112"/>
      <c r="QGR673" s="112"/>
      <c r="QGS673" s="112"/>
      <c r="QGT673" s="112"/>
      <c r="QGU673" s="112"/>
      <c r="QGV673" s="112"/>
      <c r="QGW673" s="112"/>
      <c r="QGX673" s="112"/>
      <c r="QGY673" s="112"/>
      <c r="QGZ673" s="112"/>
      <c r="QHA673" s="112"/>
      <c r="QHB673" s="112"/>
      <c r="QHC673" s="112"/>
      <c r="QHD673" s="112"/>
      <c r="QHE673" s="112"/>
      <c r="QHF673" s="112"/>
      <c r="QHG673" s="112"/>
      <c r="QHH673" s="112"/>
      <c r="QHI673" s="112"/>
      <c r="QHJ673" s="112"/>
      <c r="QHK673" s="112"/>
      <c r="QHL673" s="112"/>
      <c r="QHM673" s="112"/>
      <c r="QHN673" s="112"/>
      <c r="QHO673" s="112"/>
      <c r="QHP673" s="112"/>
      <c r="QHQ673" s="112"/>
      <c r="QHR673" s="112"/>
      <c r="QHS673" s="112"/>
      <c r="QHT673" s="112"/>
      <c r="QHU673" s="112"/>
      <c r="QHV673" s="112"/>
      <c r="QHW673" s="112"/>
      <c r="QHX673" s="112"/>
      <c r="QHY673" s="112"/>
      <c r="QHZ673" s="112"/>
      <c r="QIA673" s="112"/>
      <c r="QIB673" s="112"/>
      <c r="QIC673" s="112"/>
      <c r="QID673" s="112"/>
      <c r="QIE673" s="112"/>
      <c r="QIF673" s="112"/>
      <c r="QIG673" s="112"/>
      <c r="QIH673" s="112"/>
      <c r="QII673" s="112"/>
      <c r="QIJ673" s="112"/>
      <c r="QIK673" s="112"/>
      <c r="QIL673" s="112"/>
      <c r="QIM673" s="112"/>
      <c r="QIN673" s="112"/>
      <c r="QIO673" s="112"/>
      <c r="QIP673" s="112"/>
      <c r="QIQ673" s="112"/>
      <c r="QIR673" s="112"/>
      <c r="QIS673" s="112"/>
      <c r="QIT673" s="112"/>
      <c r="QIU673" s="112"/>
      <c r="QIV673" s="112"/>
      <c r="QIW673" s="112"/>
      <c r="QIX673" s="112"/>
      <c r="QIY673" s="112"/>
      <c r="QIZ673" s="112"/>
      <c r="QJA673" s="112"/>
      <c r="QJB673" s="112"/>
      <c r="QJC673" s="112"/>
      <c r="QJD673" s="112"/>
      <c r="QJE673" s="112"/>
      <c r="QJF673" s="112"/>
      <c r="QJG673" s="112"/>
      <c r="QJH673" s="112"/>
      <c r="QJI673" s="112"/>
      <c r="QJJ673" s="112"/>
      <c r="QJK673" s="112"/>
      <c r="QJL673" s="112"/>
      <c r="QJM673" s="112"/>
      <c r="QJN673" s="112"/>
      <c r="QJO673" s="112"/>
      <c r="QJP673" s="112"/>
      <c r="QJQ673" s="112"/>
      <c r="QJR673" s="112"/>
      <c r="QJS673" s="112"/>
      <c r="QJT673" s="112"/>
      <c r="QJU673" s="112"/>
      <c r="QJV673" s="112"/>
      <c r="QJW673" s="112"/>
      <c r="QJX673" s="112"/>
      <c r="QJY673" s="112"/>
      <c r="QJZ673" s="112"/>
      <c r="QKA673" s="112"/>
      <c r="QKB673" s="112"/>
      <c r="QKC673" s="112"/>
      <c r="QKD673" s="112"/>
      <c r="QKE673" s="112"/>
      <c r="QKF673" s="112"/>
      <c r="QKG673" s="112"/>
      <c r="QKH673" s="112"/>
      <c r="QKI673" s="112"/>
      <c r="QKJ673" s="112"/>
      <c r="QKK673" s="112"/>
      <c r="QKL673" s="112"/>
      <c r="QKM673" s="112"/>
      <c r="QKN673" s="112"/>
      <c r="QKO673" s="112"/>
      <c r="QKP673" s="112"/>
      <c r="QKQ673" s="112"/>
      <c r="QKR673" s="112"/>
      <c r="QKS673" s="112"/>
      <c r="QKT673" s="112"/>
      <c r="QKU673" s="112"/>
      <c r="QKV673" s="112"/>
      <c r="QKW673" s="112"/>
      <c r="QKX673" s="112"/>
      <c r="QKY673" s="112"/>
      <c r="QKZ673" s="112"/>
      <c r="QLA673" s="112"/>
      <c r="QLB673" s="112"/>
      <c r="QLC673" s="112"/>
      <c r="QLD673" s="112"/>
      <c r="QLE673" s="112"/>
      <c r="QLF673" s="112"/>
      <c r="QLG673" s="112"/>
      <c r="QLH673" s="112"/>
      <c r="QLI673" s="112"/>
      <c r="QLJ673" s="112"/>
      <c r="QLK673" s="112"/>
      <c r="QLL673" s="112"/>
      <c r="QLM673" s="112"/>
      <c r="QLN673" s="112"/>
      <c r="QLO673" s="112"/>
      <c r="QLP673" s="112"/>
      <c r="QLQ673" s="112"/>
      <c r="QLR673" s="112"/>
      <c r="QLS673" s="112"/>
      <c r="QLT673" s="112"/>
      <c r="QLU673" s="112"/>
      <c r="QLV673" s="112"/>
      <c r="QLW673" s="112"/>
      <c r="QLX673" s="112"/>
      <c r="QLY673" s="112"/>
      <c r="QLZ673" s="112"/>
      <c r="QMA673" s="112"/>
      <c r="QMB673" s="112"/>
      <c r="QMC673" s="112"/>
      <c r="QMD673" s="112"/>
      <c r="QME673" s="112"/>
      <c r="QMF673" s="112"/>
      <c r="QMG673" s="112"/>
      <c r="QMH673" s="112"/>
      <c r="QMI673" s="112"/>
      <c r="QMJ673" s="112"/>
      <c r="QMK673" s="112"/>
      <c r="QML673" s="112"/>
      <c r="QMM673" s="112"/>
      <c r="QMN673" s="112"/>
      <c r="QMO673" s="112"/>
      <c r="QMP673" s="112"/>
      <c r="QMQ673" s="112"/>
      <c r="QMR673" s="112"/>
      <c r="QMS673" s="112"/>
      <c r="QMT673" s="112"/>
      <c r="QMU673" s="112"/>
      <c r="QMV673" s="112"/>
      <c r="QMW673" s="112"/>
      <c r="QMX673" s="112"/>
      <c r="QMY673" s="112"/>
      <c r="QMZ673" s="112"/>
      <c r="QNA673" s="112"/>
      <c r="QNB673" s="112"/>
      <c r="QNC673" s="112"/>
      <c r="QND673" s="112"/>
      <c r="QNE673" s="112"/>
      <c r="QNF673" s="112"/>
      <c r="QNG673" s="112"/>
      <c r="QNH673" s="112"/>
      <c r="QNI673" s="112"/>
      <c r="QNJ673" s="112"/>
      <c r="QNK673" s="112"/>
      <c r="QNL673" s="112"/>
      <c r="QNM673" s="112"/>
      <c r="QNN673" s="112"/>
      <c r="QNO673" s="112"/>
      <c r="QNP673" s="112"/>
      <c r="QNQ673" s="112"/>
      <c r="QNR673" s="112"/>
      <c r="QNS673" s="112"/>
      <c r="QNT673" s="112"/>
      <c r="QNU673" s="112"/>
      <c r="QNV673" s="112"/>
      <c r="QNW673" s="112"/>
      <c r="QNX673" s="112"/>
      <c r="QNY673" s="112"/>
      <c r="QNZ673" s="112"/>
      <c r="QOA673" s="112"/>
      <c r="QOB673" s="112"/>
      <c r="QOC673" s="112"/>
      <c r="QOD673" s="112"/>
      <c r="QOE673" s="112"/>
      <c r="QOF673" s="112"/>
      <c r="QOG673" s="112"/>
      <c r="QOH673" s="112"/>
      <c r="QOI673" s="112"/>
      <c r="QOJ673" s="112"/>
      <c r="QOK673" s="112"/>
      <c r="QOL673" s="112"/>
      <c r="QOM673" s="112"/>
      <c r="QON673" s="112"/>
      <c r="QOO673" s="112"/>
      <c r="QOP673" s="112"/>
      <c r="QOQ673" s="112"/>
      <c r="QOR673" s="112"/>
      <c r="QOS673" s="112"/>
      <c r="QOT673" s="112"/>
      <c r="QOU673" s="112"/>
      <c r="QOV673" s="112"/>
      <c r="QOW673" s="112"/>
      <c r="QOX673" s="112"/>
      <c r="QOY673" s="112"/>
      <c r="QOZ673" s="112"/>
      <c r="QPA673" s="112"/>
      <c r="QPB673" s="112"/>
      <c r="QPC673" s="112"/>
      <c r="QPD673" s="112"/>
      <c r="QPE673" s="112"/>
      <c r="QPF673" s="112"/>
      <c r="QPG673" s="112"/>
      <c r="QPH673" s="112"/>
      <c r="QPI673" s="112"/>
      <c r="QPJ673" s="112"/>
      <c r="QPK673" s="112"/>
      <c r="QPL673" s="112"/>
      <c r="QPM673" s="112"/>
      <c r="QPN673" s="112"/>
      <c r="QPO673" s="112"/>
      <c r="QPP673" s="112"/>
      <c r="QPQ673" s="112"/>
      <c r="QPR673" s="112"/>
      <c r="QPS673" s="112"/>
      <c r="QPT673" s="112"/>
      <c r="QPU673" s="112"/>
      <c r="QPV673" s="112"/>
      <c r="QPW673" s="112"/>
      <c r="QPX673" s="112"/>
      <c r="QPY673" s="112"/>
      <c r="QPZ673" s="112"/>
      <c r="QQA673" s="112"/>
      <c r="QQB673" s="112"/>
      <c r="QQC673" s="112"/>
      <c r="QQD673" s="112"/>
      <c r="QQE673" s="112"/>
      <c r="QQF673" s="112"/>
      <c r="QQG673" s="112"/>
      <c r="QQH673" s="112"/>
      <c r="QQI673" s="112"/>
      <c r="QQJ673" s="112"/>
      <c r="QQK673" s="112"/>
      <c r="QQL673" s="112"/>
      <c r="QQM673" s="112"/>
      <c r="QQN673" s="112"/>
      <c r="QQO673" s="112"/>
      <c r="QQP673" s="112"/>
      <c r="QQQ673" s="112"/>
      <c r="QQR673" s="112"/>
      <c r="QQS673" s="112"/>
      <c r="QQT673" s="112"/>
      <c r="QQU673" s="112"/>
      <c r="QQV673" s="112"/>
      <c r="QQW673" s="112"/>
      <c r="QQX673" s="112"/>
      <c r="QQY673" s="112"/>
      <c r="QQZ673" s="112"/>
      <c r="QRA673" s="112"/>
      <c r="QRB673" s="112"/>
      <c r="QRC673" s="112"/>
      <c r="QRD673" s="112"/>
      <c r="QRE673" s="112"/>
      <c r="QRF673" s="112"/>
      <c r="QRG673" s="112"/>
      <c r="QRH673" s="112"/>
      <c r="QRI673" s="112"/>
      <c r="QRJ673" s="112"/>
      <c r="QRK673" s="112"/>
      <c r="QRL673" s="112"/>
      <c r="QRM673" s="112"/>
      <c r="QRN673" s="112"/>
      <c r="QRO673" s="112"/>
      <c r="QRP673" s="112"/>
      <c r="QRQ673" s="112"/>
      <c r="QRR673" s="112"/>
      <c r="QRS673" s="112"/>
      <c r="QRT673" s="112"/>
      <c r="QRU673" s="112"/>
      <c r="QRV673" s="112"/>
      <c r="QRW673" s="112"/>
      <c r="QRX673" s="112"/>
      <c r="QRY673" s="112"/>
      <c r="QRZ673" s="112"/>
      <c r="QSA673" s="112"/>
      <c r="QSB673" s="112"/>
      <c r="QSC673" s="112"/>
      <c r="QSD673" s="112"/>
      <c r="QSE673" s="112"/>
      <c r="QSF673" s="112"/>
      <c r="QSG673" s="112"/>
      <c r="QSH673" s="112"/>
      <c r="QSI673" s="112"/>
      <c r="QSJ673" s="112"/>
      <c r="QSK673" s="112"/>
      <c r="QSL673" s="112"/>
      <c r="QSM673" s="112"/>
      <c r="QSN673" s="112"/>
      <c r="QSO673" s="112"/>
      <c r="QSP673" s="112"/>
      <c r="QSQ673" s="112"/>
      <c r="QSR673" s="112"/>
      <c r="QSS673" s="112"/>
      <c r="QST673" s="112"/>
      <c r="QSU673" s="112"/>
      <c r="QSV673" s="112"/>
      <c r="QSW673" s="112"/>
      <c r="QSX673" s="112"/>
      <c r="QSY673" s="112"/>
      <c r="QSZ673" s="112"/>
      <c r="QTA673" s="112"/>
      <c r="QTB673" s="112"/>
      <c r="QTC673" s="112"/>
      <c r="QTD673" s="112"/>
      <c r="QTE673" s="112"/>
      <c r="QTF673" s="112"/>
      <c r="QTG673" s="112"/>
      <c r="QTH673" s="112"/>
      <c r="QTI673" s="112"/>
      <c r="QTJ673" s="112"/>
      <c r="QTK673" s="112"/>
      <c r="QTL673" s="112"/>
      <c r="QTM673" s="112"/>
      <c r="QTN673" s="112"/>
      <c r="QTO673" s="112"/>
      <c r="QTP673" s="112"/>
      <c r="QTQ673" s="112"/>
      <c r="QTR673" s="112"/>
      <c r="QTS673" s="112"/>
      <c r="QTT673" s="112"/>
      <c r="QTU673" s="112"/>
      <c r="QTV673" s="112"/>
      <c r="QTW673" s="112"/>
      <c r="QTX673" s="112"/>
      <c r="QTY673" s="112"/>
      <c r="QTZ673" s="112"/>
      <c r="QUA673" s="112"/>
      <c r="QUB673" s="112"/>
      <c r="QUC673" s="112"/>
      <c r="QUD673" s="112"/>
      <c r="QUE673" s="112"/>
      <c r="QUF673" s="112"/>
      <c r="QUG673" s="112"/>
      <c r="QUH673" s="112"/>
      <c r="QUI673" s="112"/>
      <c r="QUJ673" s="112"/>
      <c r="QUK673" s="112"/>
      <c r="QUL673" s="112"/>
      <c r="QUM673" s="112"/>
      <c r="QUN673" s="112"/>
      <c r="QUO673" s="112"/>
      <c r="QUP673" s="112"/>
      <c r="QUQ673" s="112"/>
      <c r="QUR673" s="112"/>
      <c r="QUS673" s="112"/>
      <c r="QUT673" s="112"/>
      <c r="QUU673" s="112"/>
      <c r="QUV673" s="112"/>
      <c r="QUW673" s="112"/>
      <c r="QUX673" s="112"/>
      <c r="QUY673" s="112"/>
      <c r="QUZ673" s="112"/>
      <c r="QVA673" s="112"/>
      <c r="QVB673" s="112"/>
      <c r="QVC673" s="112"/>
      <c r="QVD673" s="112"/>
      <c r="QVE673" s="112"/>
      <c r="QVF673" s="112"/>
      <c r="QVG673" s="112"/>
      <c r="QVH673" s="112"/>
      <c r="QVI673" s="112"/>
      <c r="QVJ673" s="112"/>
      <c r="QVK673" s="112"/>
      <c r="QVL673" s="112"/>
      <c r="QVM673" s="112"/>
      <c r="QVN673" s="112"/>
      <c r="QVO673" s="112"/>
      <c r="QVP673" s="112"/>
      <c r="QVQ673" s="112"/>
      <c r="QVR673" s="112"/>
      <c r="QVS673" s="112"/>
      <c r="QVT673" s="112"/>
      <c r="QVU673" s="112"/>
      <c r="QVV673" s="112"/>
      <c r="QVW673" s="112"/>
      <c r="QVX673" s="112"/>
      <c r="QVY673" s="112"/>
      <c r="QVZ673" s="112"/>
      <c r="QWA673" s="112"/>
      <c r="QWB673" s="112"/>
      <c r="QWC673" s="112"/>
      <c r="QWD673" s="112"/>
      <c r="QWE673" s="112"/>
      <c r="QWF673" s="112"/>
      <c r="QWG673" s="112"/>
      <c r="QWH673" s="112"/>
      <c r="QWI673" s="112"/>
      <c r="QWJ673" s="112"/>
      <c r="QWK673" s="112"/>
      <c r="QWL673" s="112"/>
      <c r="QWM673" s="112"/>
      <c r="QWN673" s="112"/>
      <c r="QWO673" s="112"/>
      <c r="QWP673" s="112"/>
      <c r="QWQ673" s="112"/>
      <c r="QWR673" s="112"/>
      <c r="QWS673" s="112"/>
      <c r="QWT673" s="112"/>
      <c r="QWU673" s="112"/>
      <c r="QWV673" s="112"/>
      <c r="QWW673" s="112"/>
      <c r="QWX673" s="112"/>
      <c r="QWY673" s="112"/>
      <c r="QWZ673" s="112"/>
      <c r="QXA673" s="112"/>
      <c r="QXB673" s="112"/>
      <c r="QXC673" s="112"/>
      <c r="QXD673" s="112"/>
      <c r="QXE673" s="112"/>
      <c r="QXF673" s="112"/>
      <c r="QXG673" s="112"/>
      <c r="QXH673" s="112"/>
      <c r="QXI673" s="112"/>
      <c r="QXJ673" s="112"/>
      <c r="QXK673" s="112"/>
      <c r="QXL673" s="112"/>
      <c r="QXM673" s="112"/>
      <c r="QXN673" s="112"/>
      <c r="QXO673" s="112"/>
      <c r="QXP673" s="112"/>
      <c r="QXQ673" s="112"/>
      <c r="QXR673" s="112"/>
      <c r="QXS673" s="112"/>
      <c r="QXT673" s="112"/>
      <c r="QXU673" s="112"/>
      <c r="QXV673" s="112"/>
      <c r="QXW673" s="112"/>
      <c r="QXX673" s="112"/>
      <c r="QXY673" s="112"/>
      <c r="QXZ673" s="112"/>
      <c r="QYA673" s="112"/>
      <c r="QYB673" s="112"/>
      <c r="QYC673" s="112"/>
      <c r="QYD673" s="112"/>
      <c r="QYE673" s="112"/>
      <c r="QYF673" s="112"/>
      <c r="QYG673" s="112"/>
      <c r="QYH673" s="112"/>
      <c r="QYI673" s="112"/>
      <c r="QYJ673" s="112"/>
      <c r="QYK673" s="112"/>
      <c r="QYL673" s="112"/>
      <c r="QYM673" s="112"/>
      <c r="QYN673" s="112"/>
      <c r="QYO673" s="112"/>
      <c r="QYP673" s="112"/>
      <c r="QYQ673" s="112"/>
      <c r="QYR673" s="112"/>
      <c r="QYS673" s="112"/>
      <c r="QYT673" s="112"/>
      <c r="QYU673" s="112"/>
      <c r="QYV673" s="112"/>
      <c r="QYW673" s="112"/>
      <c r="QYX673" s="112"/>
      <c r="QYY673" s="112"/>
      <c r="QYZ673" s="112"/>
      <c r="QZA673" s="112"/>
      <c r="QZB673" s="112"/>
      <c r="QZC673" s="112"/>
      <c r="QZD673" s="112"/>
      <c r="QZE673" s="112"/>
      <c r="QZF673" s="112"/>
      <c r="QZG673" s="112"/>
      <c r="QZH673" s="112"/>
      <c r="QZI673" s="112"/>
      <c r="QZJ673" s="112"/>
      <c r="QZK673" s="112"/>
      <c r="QZL673" s="112"/>
      <c r="QZM673" s="112"/>
      <c r="QZN673" s="112"/>
      <c r="QZO673" s="112"/>
      <c r="QZP673" s="112"/>
      <c r="QZQ673" s="112"/>
      <c r="QZR673" s="112"/>
      <c r="QZS673" s="112"/>
      <c r="QZT673" s="112"/>
      <c r="QZU673" s="112"/>
      <c r="QZV673" s="112"/>
      <c r="QZW673" s="112"/>
      <c r="QZX673" s="112"/>
      <c r="QZY673" s="112"/>
      <c r="QZZ673" s="112"/>
      <c r="RAA673" s="112"/>
      <c r="RAB673" s="112"/>
      <c r="RAC673" s="112"/>
      <c r="RAD673" s="112"/>
      <c r="RAE673" s="112"/>
      <c r="RAF673" s="112"/>
      <c r="RAG673" s="112"/>
      <c r="RAH673" s="112"/>
      <c r="RAI673" s="112"/>
      <c r="RAJ673" s="112"/>
      <c r="RAK673" s="112"/>
      <c r="RAL673" s="112"/>
      <c r="RAM673" s="112"/>
      <c r="RAN673" s="112"/>
      <c r="RAO673" s="112"/>
      <c r="RAP673" s="112"/>
      <c r="RAQ673" s="112"/>
      <c r="RAR673" s="112"/>
      <c r="RAS673" s="112"/>
      <c r="RAT673" s="112"/>
      <c r="RAU673" s="112"/>
      <c r="RAV673" s="112"/>
      <c r="RAW673" s="112"/>
      <c r="RAX673" s="112"/>
      <c r="RAY673" s="112"/>
      <c r="RAZ673" s="112"/>
      <c r="RBA673" s="112"/>
      <c r="RBB673" s="112"/>
      <c r="RBC673" s="112"/>
      <c r="RBD673" s="112"/>
      <c r="RBE673" s="112"/>
      <c r="RBF673" s="112"/>
      <c r="RBG673" s="112"/>
      <c r="RBH673" s="112"/>
      <c r="RBI673" s="112"/>
      <c r="RBJ673" s="112"/>
      <c r="RBK673" s="112"/>
      <c r="RBL673" s="112"/>
      <c r="RBM673" s="112"/>
      <c r="RBN673" s="112"/>
      <c r="RBO673" s="112"/>
      <c r="RBP673" s="112"/>
      <c r="RBQ673" s="112"/>
      <c r="RBR673" s="112"/>
      <c r="RBS673" s="112"/>
      <c r="RBT673" s="112"/>
      <c r="RBU673" s="112"/>
      <c r="RBV673" s="112"/>
      <c r="RBW673" s="112"/>
      <c r="RBX673" s="112"/>
      <c r="RBY673" s="112"/>
      <c r="RBZ673" s="112"/>
      <c r="RCA673" s="112"/>
      <c r="RCB673" s="112"/>
      <c r="RCC673" s="112"/>
      <c r="RCD673" s="112"/>
      <c r="RCE673" s="112"/>
      <c r="RCF673" s="112"/>
      <c r="RCG673" s="112"/>
      <c r="RCH673" s="112"/>
      <c r="RCI673" s="112"/>
      <c r="RCJ673" s="112"/>
      <c r="RCK673" s="112"/>
      <c r="RCL673" s="112"/>
      <c r="RCM673" s="112"/>
      <c r="RCN673" s="112"/>
      <c r="RCO673" s="112"/>
      <c r="RCP673" s="112"/>
      <c r="RCQ673" s="112"/>
      <c r="RCR673" s="112"/>
      <c r="RCS673" s="112"/>
      <c r="RCT673" s="112"/>
      <c r="RCU673" s="112"/>
      <c r="RCV673" s="112"/>
      <c r="RCW673" s="112"/>
      <c r="RCX673" s="112"/>
      <c r="RCY673" s="112"/>
      <c r="RCZ673" s="112"/>
      <c r="RDA673" s="112"/>
      <c r="RDB673" s="112"/>
      <c r="RDC673" s="112"/>
      <c r="RDD673" s="112"/>
      <c r="RDE673" s="112"/>
      <c r="RDF673" s="112"/>
      <c r="RDG673" s="112"/>
      <c r="RDH673" s="112"/>
      <c r="RDI673" s="112"/>
      <c r="RDJ673" s="112"/>
      <c r="RDK673" s="112"/>
      <c r="RDL673" s="112"/>
      <c r="RDM673" s="112"/>
      <c r="RDN673" s="112"/>
      <c r="RDO673" s="112"/>
      <c r="RDP673" s="112"/>
      <c r="RDQ673" s="112"/>
      <c r="RDR673" s="112"/>
      <c r="RDS673" s="112"/>
      <c r="RDT673" s="112"/>
      <c r="RDU673" s="112"/>
      <c r="RDV673" s="112"/>
      <c r="RDW673" s="112"/>
      <c r="RDX673" s="112"/>
      <c r="RDY673" s="112"/>
      <c r="RDZ673" s="112"/>
      <c r="REA673" s="112"/>
      <c r="REB673" s="112"/>
      <c r="REC673" s="112"/>
      <c r="RED673" s="112"/>
      <c r="REE673" s="112"/>
      <c r="REF673" s="112"/>
      <c r="REG673" s="112"/>
      <c r="REH673" s="112"/>
      <c r="REI673" s="112"/>
      <c r="REJ673" s="112"/>
      <c r="REK673" s="112"/>
      <c r="REL673" s="112"/>
      <c r="REM673" s="112"/>
      <c r="REN673" s="112"/>
      <c r="REO673" s="112"/>
      <c r="REP673" s="112"/>
      <c r="REQ673" s="112"/>
      <c r="RER673" s="112"/>
      <c r="RES673" s="112"/>
      <c r="RET673" s="112"/>
      <c r="REU673" s="112"/>
      <c r="REV673" s="112"/>
      <c r="REW673" s="112"/>
      <c r="REX673" s="112"/>
      <c r="REY673" s="112"/>
      <c r="REZ673" s="112"/>
      <c r="RFA673" s="112"/>
      <c r="RFB673" s="112"/>
      <c r="RFC673" s="112"/>
      <c r="RFD673" s="112"/>
      <c r="RFE673" s="112"/>
      <c r="RFF673" s="112"/>
      <c r="RFG673" s="112"/>
      <c r="RFH673" s="112"/>
      <c r="RFI673" s="112"/>
      <c r="RFJ673" s="112"/>
      <c r="RFK673" s="112"/>
      <c r="RFL673" s="112"/>
      <c r="RFM673" s="112"/>
      <c r="RFN673" s="112"/>
      <c r="RFO673" s="112"/>
      <c r="RFP673" s="112"/>
      <c r="RFQ673" s="112"/>
      <c r="RFR673" s="112"/>
      <c r="RFS673" s="112"/>
      <c r="RFT673" s="112"/>
      <c r="RFU673" s="112"/>
      <c r="RFV673" s="112"/>
      <c r="RFW673" s="112"/>
      <c r="RFX673" s="112"/>
      <c r="RFY673" s="112"/>
      <c r="RFZ673" s="112"/>
      <c r="RGA673" s="112"/>
      <c r="RGB673" s="112"/>
      <c r="RGC673" s="112"/>
      <c r="RGD673" s="112"/>
      <c r="RGE673" s="112"/>
      <c r="RGF673" s="112"/>
      <c r="RGG673" s="112"/>
      <c r="RGH673" s="112"/>
      <c r="RGI673" s="112"/>
      <c r="RGJ673" s="112"/>
      <c r="RGK673" s="112"/>
      <c r="RGL673" s="112"/>
      <c r="RGM673" s="112"/>
      <c r="RGN673" s="112"/>
      <c r="RGO673" s="112"/>
      <c r="RGP673" s="112"/>
      <c r="RGQ673" s="112"/>
      <c r="RGR673" s="112"/>
      <c r="RGS673" s="112"/>
      <c r="RGT673" s="112"/>
      <c r="RGU673" s="112"/>
      <c r="RGV673" s="112"/>
      <c r="RGW673" s="112"/>
      <c r="RGX673" s="112"/>
      <c r="RGY673" s="112"/>
      <c r="RGZ673" s="112"/>
      <c r="RHA673" s="112"/>
      <c r="RHB673" s="112"/>
      <c r="RHC673" s="112"/>
      <c r="RHD673" s="112"/>
      <c r="RHE673" s="112"/>
      <c r="RHF673" s="112"/>
      <c r="RHG673" s="112"/>
      <c r="RHH673" s="112"/>
      <c r="RHI673" s="112"/>
      <c r="RHJ673" s="112"/>
      <c r="RHK673" s="112"/>
      <c r="RHL673" s="112"/>
      <c r="RHM673" s="112"/>
      <c r="RHN673" s="112"/>
      <c r="RHO673" s="112"/>
      <c r="RHP673" s="112"/>
      <c r="RHQ673" s="112"/>
      <c r="RHR673" s="112"/>
      <c r="RHS673" s="112"/>
      <c r="RHT673" s="112"/>
      <c r="RHU673" s="112"/>
      <c r="RHV673" s="112"/>
      <c r="RHW673" s="112"/>
      <c r="RHX673" s="112"/>
      <c r="RHY673" s="112"/>
      <c r="RHZ673" s="112"/>
      <c r="RIA673" s="112"/>
      <c r="RIB673" s="112"/>
      <c r="RIC673" s="112"/>
      <c r="RID673" s="112"/>
      <c r="RIE673" s="112"/>
      <c r="RIF673" s="112"/>
      <c r="RIG673" s="112"/>
      <c r="RIH673" s="112"/>
      <c r="RII673" s="112"/>
      <c r="RIJ673" s="112"/>
      <c r="RIK673" s="112"/>
      <c r="RIL673" s="112"/>
      <c r="RIM673" s="112"/>
      <c r="RIN673" s="112"/>
      <c r="RIO673" s="112"/>
      <c r="RIP673" s="112"/>
      <c r="RIQ673" s="112"/>
      <c r="RIR673" s="112"/>
      <c r="RIS673" s="112"/>
      <c r="RIT673" s="112"/>
      <c r="RIU673" s="112"/>
      <c r="RIV673" s="112"/>
      <c r="RIW673" s="112"/>
      <c r="RIX673" s="112"/>
      <c r="RIY673" s="112"/>
      <c r="RIZ673" s="112"/>
      <c r="RJA673" s="112"/>
      <c r="RJB673" s="112"/>
      <c r="RJC673" s="112"/>
      <c r="RJD673" s="112"/>
      <c r="RJE673" s="112"/>
      <c r="RJF673" s="112"/>
      <c r="RJG673" s="112"/>
      <c r="RJH673" s="112"/>
      <c r="RJI673" s="112"/>
      <c r="RJJ673" s="112"/>
      <c r="RJK673" s="112"/>
      <c r="RJL673" s="112"/>
      <c r="RJM673" s="112"/>
      <c r="RJN673" s="112"/>
      <c r="RJO673" s="112"/>
      <c r="RJP673" s="112"/>
      <c r="RJQ673" s="112"/>
      <c r="RJR673" s="112"/>
      <c r="RJS673" s="112"/>
      <c r="RJT673" s="112"/>
      <c r="RJU673" s="112"/>
      <c r="RJV673" s="112"/>
      <c r="RJW673" s="112"/>
      <c r="RJX673" s="112"/>
      <c r="RJY673" s="112"/>
      <c r="RJZ673" s="112"/>
      <c r="RKA673" s="112"/>
      <c r="RKB673" s="112"/>
      <c r="RKC673" s="112"/>
      <c r="RKD673" s="112"/>
      <c r="RKE673" s="112"/>
      <c r="RKF673" s="112"/>
      <c r="RKG673" s="112"/>
      <c r="RKH673" s="112"/>
      <c r="RKI673" s="112"/>
      <c r="RKJ673" s="112"/>
      <c r="RKK673" s="112"/>
      <c r="RKL673" s="112"/>
      <c r="RKM673" s="112"/>
      <c r="RKN673" s="112"/>
      <c r="RKO673" s="112"/>
      <c r="RKP673" s="112"/>
      <c r="RKQ673" s="112"/>
      <c r="RKR673" s="112"/>
      <c r="RKS673" s="112"/>
      <c r="RKT673" s="112"/>
      <c r="RKU673" s="112"/>
      <c r="RKV673" s="112"/>
      <c r="RKW673" s="112"/>
      <c r="RKX673" s="112"/>
      <c r="RKY673" s="112"/>
      <c r="RKZ673" s="112"/>
      <c r="RLA673" s="112"/>
      <c r="RLB673" s="112"/>
      <c r="RLC673" s="112"/>
      <c r="RLD673" s="112"/>
      <c r="RLE673" s="112"/>
      <c r="RLF673" s="112"/>
      <c r="RLG673" s="112"/>
      <c r="RLH673" s="112"/>
      <c r="RLI673" s="112"/>
      <c r="RLJ673" s="112"/>
      <c r="RLK673" s="112"/>
      <c r="RLL673" s="112"/>
      <c r="RLM673" s="112"/>
      <c r="RLN673" s="112"/>
      <c r="RLO673" s="112"/>
      <c r="RLP673" s="112"/>
      <c r="RLQ673" s="112"/>
      <c r="RLR673" s="112"/>
      <c r="RLS673" s="112"/>
      <c r="RLT673" s="112"/>
      <c r="RLU673" s="112"/>
      <c r="RLV673" s="112"/>
      <c r="RLW673" s="112"/>
      <c r="RLX673" s="112"/>
      <c r="RLY673" s="112"/>
      <c r="RLZ673" s="112"/>
      <c r="RMA673" s="112"/>
      <c r="RMB673" s="112"/>
      <c r="RMC673" s="112"/>
      <c r="RMD673" s="112"/>
      <c r="RME673" s="112"/>
      <c r="RMF673" s="112"/>
      <c r="RMG673" s="112"/>
      <c r="RMH673" s="112"/>
      <c r="RMI673" s="112"/>
      <c r="RMJ673" s="112"/>
      <c r="RMK673" s="112"/>
      <c r="RML673" s="112"/>
      <c r="RMM673" s="112"/>
      <c r="RMN673" s="112"/>
      <c r="RMO673" s="112"/>
      <c r="RMP673" s="112"/>
      <c r="RMQ673" s="112"/>
      <c r="RMR673" s="112"/>
      <c r="RMS673" s="112"/>
      <c r="RMT673" s="112"/>
      <c r="RMU673" s="112"/>
      <c r="RMV673" s="112"/>
      <c r="RMW673" s="112"/>
      <c r="RMX673" s="112"/>
      <c r="RMY673" s="112"/>
      <c r="RMZ673" s="112"/>
      <c r="RNA673" s="112"/>
      <c r="RNB673" s="112"/>
      <c r="RNC673" s="112"/>
      <c r="RND673" s="112"/>
      <c r="RNE673" s="112"/>
      <c r="RNF673" s="112"/>
      <c r="RNG673" s="112"/>
      <c r="RNH673" s="112"/>
      <c r="RNI673" s="112"/>
      <c r="RNJ673" s="112"/>
      <c r="RNK673" s="112"/>
      <c r="RNL673" s="112"/>
      <c r="RNM673" s="112"/>
      <c r="RNN673" s="112"/>
      <c r="RNO673" s="112"/>
      <c r="RNP673" s="112"/>
      <c r="RNQ673" s="112"/>
      <c r="RNR673" s="112"/>
      <c r="RNS673" s="112"/>
      <c r="RNT673" s="112"/>
      <c r="RNU673" s="112"/>
      <c r="RNV673" s="112"/>
      <c r="RNW673" s="112"/>
      <c r="RNX673" s="112"/>
      <c r="RNY673" s="112"/>
      <c r="RNZ673" s="112"/>
      <c r="ROA673" s="112"/>
      <c r="ROB673" s="112"/>
      <c r="ROC673" s="112"/>
      <c r="ROD673" s="112"/>
      <c r="ROE673" s="112"/>
      <c r="ROF673" s="112"/>
      <c r="ROG673" s="112"/>
      <c r="ROH673" s="112"/>
      <c r="ROI673" s="112"/>
      <c r="ROJ673" s="112"/>
      <c r="ROK673" s="112"/>
      <c r="ROL673" s="112"/>
      <c r="ROM673" s="112"/>
      <c r="RON673" s="112"/>
      <c r="ROO673" s="112"/>
      <c r="ROP673" s="112"/>
      <c r="ROQ673" s="112"/>
      <c r="ROR673" s="112"/>
      <c r="ROS673" s="112"/>
      <c r="ROT673" s="112"/>
      <c r="ROU673" s="112"/>
      <c r="ROV673" s="112"/>
      <c r="ROW673" s="112"/>
      <c r="ROX673" s="112"/>
      <c r="ROY673" s="112"/>
      <c r="ROZ673" s="112"/>
      <c r="RPA673" s="112"/>
      <c r="RPB673" s="112"/>
      <c r="RPC673" s="112"/>
      <c r="RPD673" s="112"/>
      <c r="RPE673" s="112"/>
      <c r="RPF673" s="112"/>
      <c r="RPG673" s="112"/>
      <c r="RPH673" s="112"/>
      <c r="RPI673" s="112"/>
      <c r="RPJ673" s="112"/>
      <c r="RPK673" s="112"/>
      <c r="RPL673" s="112"/>
      <c r="RPM673" s="112"/>
      <c r="RPN673" s="112"/>
      <c r="RPO673" s="112"/>
      <c r="RPP673" s="112"/>
      <c r="RPQ673" s="112"/>
      <c r="RPR673" s="112"/>
      <c r="RPS673" s="112"/>
      <c r="RPT673" s="112"/>
      <c r="RPU673" s="112"/>
      <c r="RPV673" s="112"/>
      <c r="RPW673" s="112"/>
      <c r="RPX673" s="112"/>
      <c r="RPY673" s="112"/>
      <c r="RPZ673" s="112"/>
      <c r="RQA673" s="112"/>
      <c r="RQB673" s="112"/>
      <c r="RQC673" s="112"/>
      <c r="RQD673" s="112"/>
      <c r="RQE673" s="112"/>
      <c r="RQF673" s="112"/>
      <c r="RQG673" s="112"/>
      <c r="RQH673" s="112"/>
      <c r="RQI673" s="112"/>
      <c r="RQJ673" s="112"/>
      <c r="RQK673" s="112"/>
      <c r="RQL673" s="112"/>
      <c r="RQM673" s="112"/>
      <c r="RQN673" s="112"/>
      <c r="RQO673" s="112"/>
      <c r="RQP673" s="112"/>
      <c r="RQQ673" s="112"/>
      <c r="RQR673" s="112"/>
      <c r="RQS673" s="112"/>
      <c r="RQT673" s="112"/>
      <c r="RQU673" s="112"/>
      <c r="RQV673" s="112"/>
      <c r="RQW673" s="112"/>
      <c r="RQX673" s="112"/>
      <c r="RQY673" s="112"/>
      <c r="RQZ673" s="112"/>
      <c r="RRA673" s="112"/>
      <c r="RRB673" s="112"/>
      <c r="RRC673" s="112"/>
      <c r="RRD673" s="112"/>
      <c r="RRE673" s="112"/>
      <c r="RRF673" s="112"/>
      <c r="RRG673" s="112"/>
      <c r="RRH673" s="112"/>
      <c r="RRI673" s="112"/>
      <c r="RRJ673" s="112"/>
      <c r="RRK673" s="112"/>
      <c r="RRL673" s="112"/>
      <c r="RRM673" s="112"/>
      <c r="RRN673" s="112"/>
      <c r="RRO673" s="112"/>
      <c r="RRP673" s="112"/>
      <c r="RRQ673" s="112"/>
      <c r="RRR673" s="112"/>
      <c r="RRS673" s="112"/>
      <c r="RRT673" s="112"/>
      <c r="RRU673" s="112"/>
      <c r="RRV673" s="112"/>
      <c r="RRW673" s="112"/>
      <c r="RRX673" s="112"/>
      <c r="RRY673" s="112"/>
      <c r="RRZ673" s="112"/>
      <c r="RSA673" s="112"/>
      <c r="RSB673" s="112"/>
      <c r="RSC673" s="112"/>
      <c r="RSD673" s="112"/>
      <c r="RSE673" s="112"/>
      <c r="RSF673" s="112"/>
      <c r="RSG673" s="112"/>
      <c r="RSH673" s="112"/>
      <c r="RSI673" s="112"/>
      <c r="RSJ673" s="112"/>
      <c r="RSK673" s="112"/>
      <c r="RSL673" s="112"/>
      <c r="RSM673" s="112"/>
      <c r="RSN673" s="112"/>
      <c r="RSO673" s="112"/>
      <c r="RSP673" s="112"/>
      <c r="RSQ673" s="112"/>
      <c r="RSR673" s="112"/>
      <c r="RSS673" s="112"/>
      <c r="RST673" s="112"/>
      <c r="RSU673" s="112"/>
      <c r="RSV673" s="112"/>
      <c r="RSW673" s="112"/>
      <c r="RSX673" s="112"/>
      <c r="RSY673" s="112"/>
      <c r="RSZ673" s="112"/>
      <c r="RTA673" s="112"/>
      <c r="RTB673" s="112"/>
      <c r="RTC673" s="112"/>
      <c r="RTD673" s="112"/>
      <c r="RTE673" s="112"/>
      <c r="RTF673" s="112"/>
      <c r="RTG673" s="112"/>
      <c r="RTH673" s="112"/>
      <c r="RTI673" s="112"/>
      <c r="RTJ673" s="112"/>
      <c r="RTK673" s="112"/>
      <c r="RTL673" s="112"/>
      <c r="RTM673" s="112"/>
      <c r="RTN673" s="112"/>
      <c r="RTO673" s="112"/>
      <c r="RTP673" s="112"/>
      <c r="RTQ673" s="112"/>
      <c r="RTR673" s="112"/>
      <c r="RTS673" s="112"/>
      <c r="RTT673" s="112"/>
      <c r="RTU673" s="112"/>
      <c r="RTV673" s="112"/>
      <c r="RTW673" s="112"/>
      <c r="RTX673" s="112"/>
      <c r="RTY673" s="112"/>
      <c r="RTZ673" s="112"/>
      <c r="RUA673" s="112"/>
      <c r="RUB673" s="112"/>
      <c r="RUC673" s="112"/>
      <c r="RUD673" s="112"/>
      <c r="RUE673" s="112"/>
      <c r="RUF673" s="112"/>
      <c r="RUG673" s="112"/>
      <c r="RUH673" s="112"/>
      <c r="RUI673" s="112"/>
      <c r="RUJ673" s="112"/>
      <c r="RUK673" s="112"/>
      <c r="RUL673" s="112"/>
      <c r="RUM673" s="112"/>
      <c r="RUN673" s="112"/>
      <c r="RUO673" s="112"/>
      <c r="RUP673" s="112"/>
      <c r="RUQ673" s="112"/>
      <c r="RUR673" s="112"/>
      <c r="RUS673" s="112"/>
      <c r="RUT673" s="112"/>
      <c r="RUU673" s="112"/>
      <c r="RUV673" s="112"/>
      <c r="RUW673" s="112"/>
      <c r="RUX673" s="112"/>
      <c r="RUY673" s="112"/>
      <c r="RUZ673" s="112"/>
      <c r="RVA673" s="112"/>
      <c r="RVB673" s="112"/>
      <c r="RVC673" s="112"/>
      <c r="RVD673" s="112"/>
      <c r="RVE673" s="112"/>
      <c r="RVF673" s="112"/>
      <c r="RVG673" s="112"/>
      <c r="RVH673" s="112"/>
      <c r="RVI673" s="112"/>
      <c r="RVJ673" s="112"/>
      <c r="RVK673" s="112"/>
      <c r="RVL673" s="112"/>
      <c r="RVM673" s="112"/>
      <c r="RVN673" s="112"/>
      <c r="RVO673" s="112"/>
      <c r="RVP673" s="112"/>
      <c r="RVQ673" s="112"/>
      <c r="RVR673" s="112"/>
      <c r="RVS673" s="112"/>
      <c r="RVT673" s="112"/>
      <c r="RVU673" s="112"/>
      <c r="RVV673" s="112"/>
      <c r="RVW673" s="112"/>
      <c r="RVX673" s="112"/>
      <c r="RVY673" s="112"/>
      <c r="RVZ673" s="112"/>
      <c r="RWA673" s="112"/>
      <c r="RWB673" s="112"/>
      <c r="RWC673" s="112"/>
      <c r="RWD673" s="112"/>
      <c r="RWE673" s="112"/>
      <c r="RWF673" s="112"/>
      <c r="RWG673" s="112"/>
      <c r="RWH673" s="112"/>
      <c r="RWI673" s="112"/>
      <c r="RWJ673" s="112"/>
      <c r="RWK673" s="112"/>
      <c r="RWL673" s="112"/>
      <c r="RWM673" s="112"/>
      <c r="RWN673" s="112"/>
      <c r="RWO673" s="112"/>
      <c r="RWP673" s="112"/>
      <c r="RWQ673" s="112"/>
      <c r="RWR673" s="112"/>
      <c r="RWS673" s="112"/>
      <c r="RWT673" s="112"/>
      <c r="RWU673" s="112"/>
      <c r="RWV673" s="112"/>
      <c r="RWW673" s="112"/>
      <c r="RWX673" s="112"/>
      <c r="RWY673" s="112"/>
      <c r="RWZ673" s="112"/>
      <c r="RXA673" s="112"/>
      <c r="RXB673" s="112"/>
      <c r="RXC673" s="112"/>
      <c r="RXD673" s="112"/>
      <c r="RXE673" s="112"/>
      <c r="RXF673" s="112"/>
      <c r="RXG673" s="112"/>
      <c r="RXH673" s="112"/>
      <c r="RXI673" s="112"/>
      <c r="RXJ673" s="112"/>
      <c r="RXK673" s="112"/>
      <c r="RXL673" s="112"/>
      <c r="RXM673" s="112"/>
      <c r="RXN673" s="112"/>
      <c r="RXO673" s="112"/>
      <c r="RXP673" s="112"/>
      <c r="RXQ673" s="112"/>
      <c r="RXR673" s="112"/>
      <c r="RXS673" s="112"/>
      <c r="RXT673" s="112"/>
      <c r="RXU673" s="112"/>
      <c r="RXV673" s="112"/>
      <c r="RXW673" s="112"/>
      <c r="RXX673" s="112"/>
      <c r="RXY673" s="112"/>
      <c r="RXZ673" s="112"/>
      <c r="RYA673" s="112"/>
      <c r="RYB673" s="112"/>
      <c r="RYC673" s="112"/>
      <c r="RYD673" s="112"/>
      <c r="RYE673" s="112"/>
      <c r="RYF673" s="112"/>
      <c r="RYG673" s="112"/>
      <c r="RYH673" s="112"/>
      <c r="RYI673" s="112"/>
      <c r="RYJ673" s="112"/>
      <c r="RYK673" s="112"/>
      <c r="RYL673" s="112"/>
      <c r="RYM673" s="112"/>
      <c r="RYN673" s="112"/>
      <c r="RYO673" s="112"/>
      <c r="RYP673" s="112"/>
      <c r="RYQ673" s="112"/>
      <c r="RYR673" s="112"/>
      <c r="RYS673" s="112"/>
      <c r="RYT673" s="112"/>
      <c r="RYU673" s="112"/>
      <c r="RYV673" s="112"/>
      <c r="RYW673" s="112"/>
      <c r="RYX673" s="112"/>
      <c r="RYY673" s="112"/>
      <c r="RYZ673" s="112"/>
      <c r="RZA673" s="112"/>
      <c r="RZB673" s="112"/>
      <c r="RZC673" s="112"/>
      <c r="RZD673" s="112"/>
      <c r="RZE673" s="112"/>
      <c r="RZF673" s="112"/>
      <c r="RZG673" s="112"/>
      <c r="RZH673" s="112"/>
      <c r="RZI673" s="112"/>
      <c r="RZJ673" s="112"/>
      <c r="RZK673" s="112"/>
      <c r="RZL673" s="112"/>
      <c r="RZM673" s="112"/>
      <c r="RZN673" s="112"/>
      <c r="RZO673" s="112"/>
      <c r="RZP673" s="112"/>
      <c r="RZQ673" s="112"/>
      <c r="RZR673" s="112"/>
      <c r="RZS673" s="112"/>
      <c r="RZT673" s="112"/>
      <c r="RZU673" s="112"/>
      <c r="RZV673" s="112"/>
      <c r="RZW673" s="112"/>
      <c r="RZX673" s="112"/>
      <c r="RZY673" s="112"/>
      <c r="RZZ673" s="112"/>
      <c r="SAA673" s="112"/>
      <c r="SAB673" s="112"/>
      <c r="SAC673" s="112"/>
      <c r="SAD673" s="112"/>
      <c r="SAE673" s="112"/>
      <c r="SAF673" s="112"/>
      <c r="SAG673" s="112"/>
      <c r="SAH673" s="112"/>
      <c r="SAI673" s="112"/>
      <c r="SAJ673" s="112"/>
      <c r="SAK673" s="112"/>
      <c r="SAL673" s="112"/>
      <c r="SAM673" s="112"/>
      <c r="SAN673" s="112"/>
      <c r="SAO673" s="112"/>
      <c r="SAP673" s="112"/>
      <c r="SAQ673" s="112"/>
      <c r="SAR673" s="112"/>
      <c r="SAS673" s="112"/>
      <c r="SAT673" s="112"/>
      <c r="SAU673" s="112"/>
      <c r="SAV673" s="112"/>
      <c r="SAW673" s="112"/>
      <c r="SAX673" s="112"/>
      <c r="SAY673" s="112"/>
      <c r="SAZ673" s="112"/>
      <c r="SBA673" s="112"/>
      <c r="SBB673" s="112"/>
      <c r="SBC673" s="112"/>
      <c r="SBD673" s="112"/>
      <c r="SBE673" s="112"/>
      <c r="SBF673" s="112"/>
      <c r="SBG673" s="112"/>
      <c r="SBH673" s="112"/>
      <c r="SBI673" s="112"/>
      <c r="SBJ673" s="112"/>
      <c r="SBK673" s="112"/>
      <c r="SBL673" s="112"/>
      <c r="SBM673" s="112"/>
      <c r="SBN673" s="112"/>
      <c r="SBO673" s="112"/>
      <c r="SBP673" s="112"/>
      <c r="SBQ673" s="112"/>
      <c r="SBR673" s="112"/>
      <c r="SBS673" s="112"/>
      <c r="SBT673" s="112"/>
      <c r="SBU673" s="112"/>
      <c r="SBV673" s="112"/>
      <c r="SBW673" s="112"/>
      <c r="SBX673" s="112"/>
      <c r="SBY673" s="112"/>
      <c r="SBZ673" s="112"/>
      <c r="SCA673" s="112"/>
      <c r="SCB673" s="112"/>
      <c r="SCC673" s="112"/>
      <c r="SCD673" s="112"/>
      <c r="SCE673" s="112"/>
      <c r="SCF673" s="112"/>
      <c r="SCG673" s="112"/>
      <c r="SCH673" s="112"/>
      <c r="SCI673" s="112"/>
      <c r="SCJ673" s="112"/>
      <c r="SCK673" s="112"/>
      <c r="SCL673" s="112"/>
      <c r="SCM673" s="112"/>
      <c r="SCN673" s="112"/>
      <c r="SCO673" s="112"/>
      <c r="SCP673" s="112"/>
      <c r="SCQ673" s="112"/>
      <c r="SCR673" s="112"/>
      <c r="SCS673" s="112"/>
      <c r="SCT673" s="112"/>
      <c r="SCU673" s="112"/>
      <c r="SCV673" s="112"/>
      <c r="SCW673" s="112"/>
      <c r="SCX673" s="112"/>
      <c r="SCY673" s="112"/>
      <c r="SCZ673" s="112"/>
      <c r="SDA673" s="112"/>
      <c r="SDB673" s="112"/>
      <c r="SDC673" s="112"/>
      <c r="SDD673" s="112"/>
      <c r="SDE673" s="112"/>
      <c r="SDF673" s="112"/>
      <c r="SDG673" s="112"/>
      <c r="SDH673" s="112"/>
      <c r="SDI673" s="112"/>
      <c r="SDJ673" s="112"/>
      <c r="SDK673" s="112"/>
      <c r="SDL673" s="112"/>
      <c r="SDM673" s="112"/>
      <c r="SDN673" s="112"/>
      <c r="SDO673" s="112"/>
      <c r="SDP673" s="112"/>
      <c r="SDQ673" s="112"/>
      <c r="SDR673" s="112"/>
      <c r="SDS673" s="112"/>
      <c r="SDT673" s="112"/>
      <c r="SDU673" s="112"/>
      <c r="SDV673" s="112"/>
      <c r="SDW673" s="112"/>
      <c r="SDX673" s="112"/>
      <c r="SDY673" s="112"/>
      <c r="SDZ673" s="112"/>
      <c r="SEA673" s="112"/>
      <c r="SEB673" s="112"/>
      <c r="SEC673" s="112"/>
      <c r="SED673" s="112"/>
      <c r="SEE673" s="112"/>
      <c r="SEF673" s="112"/>
      <c r="SEG673" s="112"/>
      <c r="SEH673" s="112"/>
      <c r="SEI673" s="112"/>
      <c r="SEJ673" s="112"/>
      <c r="SEK673" s="112"/>
      <c r="SEL673" s="112"/>
      <c r="SEM673" s="112"/>
      <c r="SEN673" s="112"/>
      <c r="SEO673" s="112"/>
      <c r="SEP673" s="112"/>
      <c r="SEQ673" s="112"/>
      <c r="SER673" s="112"/>
      <c r="SES673" s="112"/>
      <c r="SET673" s="112"/>
      <c r="SEU673" s="112"/>
      <c r="SEV673" s="112"/>
      <c r="SEW673" s="112"/>
      <c r="SEX673" s="112"/>
      <c r="SEY673" s="112"/>
      <c r="SEZ673" s="112"/>
      <c r="SFA673" s="112"/>
      <c r="SFB673" s="112"/>
      <c r="SFC673" s="112"/>
      <c r="SFD673" s="112"/>
      <c r="SFE673" s="112"/>
      <c r="SFF673" s="112"/>
      <c r="SFG673" s="112"/>
      <c r="SFH673" s="112"/>
      <c r="SFI673" s="112"/>
      <c r="SFJ673" s="112"/>
      <c r="SFK673" s="112"/>
      <c r="SFL673" s="112"/>
      <c r="SFM673" s="112"/>
      <c r="SFN673" s="112"/>
      <c r="SFO673" s="112"/>
      <c r="SFP673" s="112"/>
      <c r="SFQ673" s="112"/>
      <c r="SFR673" s="112"/>
      <c r="SFS673" s="112"/>
      <c r="SFT673" s="112"/>
      <c r="SFU673" s="112"/>
      <c r="SFV673" s="112"/>
      <c r="SFW673" s="112"/>
      <c r="SFX673" s="112"/>
      <c r="SFY673" s="112"/>
      <c r="SFZ673" s="112"/>
      <c r="SGA673" s="112"/>
      <c r="SGB673" s="112"/>
      <c r="SGC673" s="112"/>
      <c r="SGD673" s="112"/>
      <c r="SGE673" s="112"/>
      <c r="SGF673" s="112"/>
      <c r="SGG673" s="112"/>
      <c r="SGH673" s="112"/>
      <c r="SGI673" s="112"/>
      <c r="SGJ673" s="112"/>
      <c r="SGK673" s="112"/>
      <c r="SGL673" s="112"/>
      <c r="SGM673" s="112"/>
      <c r="SGN673" s="112"/>
      <c r="SGO673" s="112"/>
      <c r="SGP673" s="112"/>
      <c r="SGQ673" s="112"/>
      <c r="SGR673" s="112"/>
      <c r="SGS673" s="112"/>
      <c r="SGT673" s="112"/>
      <c r="SGU673" s="112"/>
      <c r="SGV673" s="112"/>
      <c r="SGW673" s="112"/>
      <c r="SGX673" s="112"/>
      <c r="SGY673" s="112"/>
      <c r="SGZ673" s="112"/>
      <c r="SHA673" s="112"/>
      <c r="SHB673" s="112"/>
      <c r="SHC673" s="112"/>
      <c r="SHD673" s="112"/>
      <c r="SHE673" s="112"/>
      <c r="SHF673" s="112"/>
      <c r="SHG673" s="112"/>
      <c r="SHH673" s="112"/>
      <c r="SHI673" s="112"/>
      <c r="SHJ673" s="112"/>
      <c r="SHK673" s="112"/>
      <c r="SHL673" s="112"/>
      <c r="SHM673" s="112"/>
      <c r="SHN673" s="112"/>
      <c r="SHO673" s="112"/>
      <c r="SHP673" s="112"/>
      <c r="SHQ673" s="112"/>
      <c r="SHR673" s="112"/>
      <c r="SHS673" s="112"/>
      <c r="SHT673" s="112"/>
      <c r="SHU673" s="112"/>
      <c r="SHV673" s="112"/>
      <c r="SHW673" s="112"/>
      <c r="SHX673" s="112"/>
      <c r="SHY673" s="112"/>
      <c r="SHZ673" s="112"/>
      <c r="SIA673" s="112"/>
      <c r="SIB673" s="112"/>
      <c r="SIC673" s="112"/>
      <c r="SID673" s="112"/>
      <c r="SIE673" s="112"/>
      <c r="SIF673" s="112"/>
      <c r="SIG673" s="112"/>
      <c r="SIH673" s="112"/>
      <c r="SII673" s="112"/>
      <c r="SIJ673" s="112"/>
      <c r="SIK673" s="112"/>
      <c r="SIL673" s="112"/>
      <c r="SIM673" s="112"/>
      <c r="SIN673" s="112"/>
      <c r="SIO673" s="112"/>
      <c r="SIP673" s="112"/>
      <c r="SIQ673" s="112"/>
      <c r="SIR673" s="112"/>
      <c r="SIS673" s="112"/>
      <c r="SIT673" s="112"/>
      <c r="SIU673" s="112"/>
      <c r="SIV673" s="112"/>
      <c r="SIW673" s="112"/>
      <c r="SIX673" s="112"/>
      <c r="SIY673" s="112"/>
      <c r="SIZ673" s="112"/>
      <c r="SJA673" s="112"/>
      <c r="SJB673" s="112"/>
      <c r="SJC673" s="112"/>
      <c r="SJD673" s="112"/>
      <c r="SJE673" s="112"/>
      <c r="SJF673" s="112"/>
      <c r="SJG673" s="112"/>
      <c r="SJH673" s="112"/>
      <c r="SJI673" s="112"/>
      <c r="SJJ673" s="112"/>
      <c r="SJK673" s="112"/>
      <c r="SJL673" s="112"/>
      <c r="SJM673" s="112"/>
      <c r="SJN673" s="112"/>
      <c r="SJO673" s="112"/>
      <c r="SJP673" s="112"/>
      <c r="SJQ673" s="112"/>
      <c r="SJR673" s="112"/>
      <c r="SJS673" s="112"/>
      <c r="SJT673" s="112"/>
      <c r="SJU673" s="112"/>
      <c r="SJV673" s="112"/>
      <c r="SJW673" s="112"/>
      <c r="SJX673" s="112"/>
      <c r="SJY673" s="112"/>
      <c r="SJZ673" s="112"/>
      <c r="SKA673" s="112"/>
      <c r="SKB673" s="112"/>
      <c r="SKC673" s="112"/>
      <c r="SKD673" s="112"/>
      <c r="SKE673" s="112"/>
      <c r="SKF673" s="112"/>
      <c r="SKG673" s="112"/>
      <c r="SKH673" s="112"/>
      <c r="SKI673" s="112"/>
      <c r="SKJ673" s="112"/>
      <c r="SKK673" s="112"/>
      <c r="SKL673" s="112"/>
      <c r="SKM673" s="112"/>
      <c r="SKN673" s="112"/>
      <c r="SKO673" s="112"/>
      <c r="SKP673" s="112"/>
      <c r="SKQ673" s="112"/>
      <c r="SKR673" s="112"/>
      <c r="SKS673" s="112"/>
      <c r="SKT673" s="112"/>
      <c r="SKU673" s="112"/>
      <c r="SKV673" s="112"/>
      <c r="SKW673" s="112"/>
      <c r="SKX673" s="112"/>
      <c r="SKY673" s="112"/>
      <c r="SKZ673" s="112"/>
      <c r="SLA673" s="112"/>
      <c r="SLB673" s="112"/>
      <c r="SLC673" s="112"/>
      <c r="SLD673" s="112"/>
      <c r="SLE673" s="112"/>
      <c r="SLF673" s="112"/>
      <c r="SLG673" s="112"/>
      <c r="SLH673" s="112"/>
      <c r="SLI673" s="112"/>
      <c r="SLJ673" s="112"/>
      <c r="SLK673" s="112"/>
      <c r="SLL673" s="112"/>
      <c r="SLM673" s="112"/>
      <c r="SLN673" s="112"/>
      <c r="SLO673" s="112"/>
      <c r="SLP673" s="112"/>
      <c r="SLQ673" s="112"/>
      <c r="SLR673" s="112"/>
      <c r="SLS673" s="112"/>
      <c r="SLT673" s="112"/>
      <c r="SLU673" s="112"/>
      <c r="SLV673" s="112"/>
      <c r="SLW673" s="112"/>
      <c r="SLX673" s="112"/>
      <c r="SLY673" s="112"/>
      <c r="SLZ673" s="112"/>
      <c r="SMA673" s="112"/>
      <c r="SMB673" s="112"/>
      <c r="SMC673" s="112"/>
      <c r="SMD673" s="112"/>
      <c r="SME673" s="112"/>
      <c r="SMF673" s="112"/>
      <c r="SMG673" s="112"/>
      <c r="SMH673" s="112"/>
      <c r="SMI673" s="112"/>
      <c r="SMJ673" s="112"/>
      <c r="SMK673" s="112"/>
      <c r="SML673" s="112"/>
      <c r="SMM673" s="112"/>
      <c r="SMN673" s="112"/>
      <c r="SMO673" s="112"/>
      <c r="SMP673" s="112"/>
      <c r="SMQ673" s="112"/>
      <c r="SMR673" s="112"/>
      <c r="SMS673" s="112"/>
      <c r="SMT673" s="112"/>
      <c r="SMU673" s="112"/>
      <c r="SMV673" s="112"/>
      <c r="SMW673" s="112"/>
      <c r="SMX673" s="112"/>
      <c r="SMY673" s="112"/>
      <c r="SMZ673" s="112"/>
      <c r="SNA673" s="112"/>
      <c r="SNB673" s="112"/>
      <c r="SNC673" s="112"/>
      <c r="SND673" s="112"/>
      <c r="SNE673" s="112"/>
      <c r="SNF673" s="112"/>
      <c r="SNG673" s="112"/>
      <c r="SNH673" s="112"/>
      <c r="SNI673" s="112"/>
      <c r="SNJ673" s="112"/>
      <c r="SNK673" s="112"/>
      <c r="SNL673" s="112"/>
      <c r="SNM673" s="112"/>
      <c r="SNN673" s="112"/>
      <c r="SNO673" s="112"/>
      <c r="SNP673" s="112"/>
      <c r="SNQ673" s="112"/>
      <c r="SNR673" s="112"/>
      <c r="SNS673" s="112"/>
      <c r="SNT673" s="112"/>
      <c r="SNU673" s="112"/>
      <c r="SNV673" s="112"/>
      <c r="SNW673" s="112"/>
      <c r="SNX673" s="112"/>
      <c r="SNY673" s="112"/>
      <c r="SNZ673" s="112"/>
      <c r="SOA673" s="112"/>
      <c r="SOB673" s="112"/>
      <c r="SOC673" s="112"/>
      <c r="SOD673" s="112"/>
      <c r="SOE673" s="112"/>
      <c r="SOF673" s="112"/>
      <c r="SOG673" s="112"/>
      <c r="SOH673" s="112"/>
      <c r="SOI673" s="112"/>
      <c r="SOJ673" s="112"/>
      <c r="SOK673" s="112"/>
      <c r="SOL673" s="112"/>
      <c r="SOM673" s="112"/>
      <c r="SON673" s="112"/>
      <c r="SOO673" s="112"/>
      <c r="SOP673" s="112"/>
      <c r="SOQ673" s="112"/>
      <c r="SOR673" s="112"/>
      <c r="SOS673" s="112"/>
      <c r="SOT673" s="112"/>
      <c r="SOU673" s="112"/>
      <c r="SOV673" s="112"/>
      <c r="SOW673" s="112"/>
      <c r="SOX673" s="112"/>
      <c r="SOY673" s="112"/>
      <c r="SOZ673" s="112"/>
      <c r="SPA673" s="112"/>
      <c r="SPB673" s="112"/>
      <c r="SPC673" s="112"/>
      <c r="SPD673" s="112"/>
      <c r="SPE673" s="112"/>
      <c r="SPF673" s="112"/>
      <c r="SPG673" s="112"/>
      <c r="SPH673" s="112"/>
      <c r="SPI673" s="112"/>
      <c r="SPJ673" s="112"/>
      <c r="SPK673" s="112"/>
      <c r="SPL673" s="112"/>
      <c r="SPM673" s="112"/>
      <c r="SPN673" s="112"/>
      <c r="SPO673" s="112"/>
      <c r="SPP673" s="112"/>
      <c r="SPQ673" s="112"/>
      <c r="SPR673" s="112"/>
      <c r="SPS673" s="112"/>
      <c r="SPT673" s="112"/>
      <c r="SPU673" s="112"/>
      <c r="SPV673" s="112"/>
      <c r="SPW673" s="112"/>
      <c r="SPX673" s="112"/>
      <c r="SPY673" s="112"/>
      <c r="SPZ673" s="112"/>
      <c r="SQA673" s="112"/>
      <c r="SQB673" s="112"/>
      <c r="SQC673" s="112"/>
      <c r="SQD673" s="112"/>
      <c r="SQE673" s="112"/>
      <c r="SQF673" s="112"/>
      <c r="SQG673" s="112"/>
      <c r="SQH673" s="112"/>
      <c r="SQI673" s="112"/>
      <c r="SQJ673" s="112"/>
      <c r="SQK673" s="112"/>
      <c r="SQL673" s="112"/>
      <c r="SQM673" s="112"/>
      <c r="SQN673" s="112"/>
      <c r="SQO673" s="112"/>
      <c r="SQP673" s="112"/>
      <c r="SQQ673" s="112"/>
      <c r="SQR673" s="112"/>
      <c r="SQS673" s="112"/>
      <c r="SQT673" s="112"/>
      <c r="SQU673" s="112"/>
      <c r="SQV673" s="112"/>
      <c r="SQW673" s="112"/>
      <c r="SQX673" s="112"/>
      <c r="SQY673" s="112"/>
      <c r="SQZ673" s="112"/>
      <c r="SRA673" s="112"/>
      <c r="SRB673" s="112"/>
      <c r="SRC673" s="112"/>
      <c r="SRD673" s="112"/>
      <c r="SRE673" s="112"/>
      <c r="SRF673" s="112"/>
      <c r="SRG673" s="112"/>
      <c r="SRH673" s="112"/>
      <c r="SRI673" s="112"/>
      <c r="SRJ673" s="112"/>
      <c r="SRK673" s="112"/>
      <c r="SRL673" s="112"/>
      <c r="SRM673" s="112"/>
      <c r="SRN673" s="112"/>
      <c r="SRO673" s="112"/>
      <c r="SRP673" s="112"/>
      <c r="SRQ673" s="112"/>
      <c r="SRR673" s="112"/>
      <c r="SRS673" s="112"/>
      <c r="SRT673" s="112"/>
      <c r="SRU673" s="112"/>
      <c r="SRV673" s="112"/>
      <c r="SRW673" s="112"/>
      <c r="SRX673" s="112"/>
      <c r="SRY673" s="112"/>
      <c r="SRZ673" s="112"/>
      <c r="SSA673" s="112"/>
      <c r="SSB673" s="112"/>
      <c r="SSC673" s="112"/>
      <c r="SSD673" s="112"/>
      <c r="SSE673" s="112"/>
      <c r="SSF673" s="112"/>
      <c r="SSG673" s="112"/>
      <c r="SSH673" s="112"/>
      <c r="SSI673" s="112"/>
      <c r="SSJ673" s="112"/>
      <c r="SSK673" s="112"/>
      <c r="SSL673" s="112"/>
      <c r="SSM673" s="112"/>
      <c r="SSN673" s="112"/>
      <c r="SSO673" s="112"/>
      <c r="SSP673" s="112"/>
      <c r="SSQ673" s="112"/>
      <c r="SSR673" s="112"/>
      <c r="SSS673" s="112"/>
      <c r="SST673" s="112"/>
      <c r="SSU673" s="112"/>
      <c r="SSV673" s="112"/>
      <c r="SSW673" s="112"/>
      <c r="SSX673" s="112"/>
      <c r="SSY673" s="112"/>
      <c r="SSZ673" s="112"/>
      <c r="STA673" s="112"/>
      <c r="STB673" s="112"/>
      <c r="STC673" s="112"/>
      <c r="STD673" s="112"/>
      <c r="STE673" s="112"/>
      <c r="STF673" s="112"/>
      <c r="STG673" s="112"/>
      <c r="STH673" s="112"/>
      <c r="STI673" s="112"/>
      <c r="STJ673" s="112"/>
      <c r="STK673" s="112"/>
      <c r="STL673" s="112"/>
      <c r="STM673" s="112"/>
      <c r="STN673" s="112"/>
      <c r="STO673" s="112"/>
      <c r="STP673" s="112"/>
      <c r="STQ673" s="112"/>
      <c r="STR673" s="112"/>
      <c r="STS673" s="112"/>
      <c r="STT673" s="112"/>
      <c r="STU673" s="112"/>
      <c r="STV673" s="112"/>
      <c r="STW673" s="112"/>
      <c r="STX673" s="112"/>
      <c r="STY673" s="112"/>
      <c r="STZ673" s="112"/>
      <c r="SUA673" s="112"/>
      <c r="SUB673" s="112"/>
      <c r="SUC673" s="112"/>
      <c r="SUD673" s="112"/>
      <c r="SUE673" s="112"/>
      <c r="SUF673" s="112"/>
      <c r="SUG673" s="112"/>
      <c r="SUH673" s="112"/>
      <c r="SUI673" s="112"/>
      <c r="SUJ673" s="112"/>
      <c r="SUK673" s="112"/>
      <c r="SUL673" s="112"/>
      <c r="SUM673" s="112"/>
      <c r="SUN673" s="112"/>
      <c r="SUO673" s="112"/>
      <c r="SUP673" s="112"/>
      <c r="SUQ673" s="112"/>
      <c r="SUR673" s="112"/>
      <c r="SUS673" s="112"/>
      <c r="SUT673" s="112"/>
      <c r="SUU673" s="112"/>
      <c r="SUV673" s="112"/>
      <c r="SUW673" s="112"/>
      <c r="SUX673" s="112"/>
      <c r="SUY673" s="112"/>
      <c r="SUZ673" s="112"/>
      <c r="SVA673" s="112"/>
      <c r="SVB673" s="112"/>
      <c r="SVC673" s="112"/>
      <c r="SVD673" s="112"/>
      <c r="SVE673" s="112"/>
      <c r="SVF673" s="112"/>
      <c r="SVG673" s="112"/>
      <c r="SVH673" s="112"/>
      <c r="SVI673" s="112"/>
      <c r="SVJ673" s="112"/>
      <c r="SVK673" s="112"/>
      <c r="SVL673" s="112"/>
      <c r="SVM673" s="112"/>
      <c r="SVN673" s="112"/>
      <c r="SVO673" s="112"/>
      <c r="SVP673" s="112"/>
      <c r="SVQ673" s="112"/>
      <c r="SVR673" s="112"/>
      <c r="SVS673" s="112"/>
      <c r="SVT673" s="112"/>
      <c r="SVU673" s="112"/>
      <c r="SVV673" s="112"/>
      <c r="SVW673" s="112"/>
      <c r="SVX673" s="112"/>
      <c r="SVY673" s="112"/>
      <c r="SVZ673" s="112"/>
      <c r="SWA673" s="112"/>
      <c r="SWB673" s="112"/>
      <c r="SWC673" s="112"/>
      <c r="SWD673" s="112"/>
      <c r="SWE673" s="112"/>
      <c r="SWF673" s="112"/>
      <c r="SWG673" s="112"/>
      <c r="SWH673" s="112"/>
      <c r="SWI673" s="112"/>
      <c r="SWJ673" s="112"/>
      <c r="SWK673" s="112"/>
      <c r="SWL673" s="112"/>
      <c r="SWM673" s="112"/>
      <c r="SWN673" s="112"/>
      <c r="SWO673" s="112"/>
      <c r="SWP673" s="112"/>
      <c r="SWQ673" s="112"/>
      <c r="SWR673" s="112"/>
      <c r="SWS673" s="112"/>
      <c r="SWT673" s="112"/>
      <c r="SWU673" s="112"/>
      <c r="SWV673" s="112"/>
      <c r="SWW673" s="112"/>
      <c r="SWX673" s="112"/>
      <c r="SWY673" s="112"/>
      <c r="SWZ673" s="112"/>
      <c r="SXA673" s="112"/>
      <c r="SXB673" s="112"/>
      <c r="SXC673" s="112"/>
      <c r="SXD673" s="112"/>
      <c r="SXE673" s="112"/>
      <c r="SXF673" s="112"/>
      <c r="SXG673" s="112"/>
      <c r="SXH673" s="112"/>
      <c r="SXI673" s="112"/>
      <c r="SXJ673" s="112"/>
      <c r="SXK673" s="112"/>
      <c r="SXL673" s="112"/>
      <c r="SXM673" s="112"/>
      <c r="SXN673" s="112"/>
      <c r="SXO673" s="112"/>
      <c r="SXP673" s="112"/>
      <c r="SXQ673" s="112"/>
      <c r="SXR673" s="112"/>
      <c r="SXS673" s="112"/>
      <c r="SXT673" s="112"/>
      <c r="SXU673" s="112"/>
      <c r="SXV673" s="112"/>
      <c r="SXW673" s="112"/>
      <c r="SXX673" s="112"/>
      <c r="SXY673" s="112"/>
      <c r="SXZ673" s="112"/>
      <c r="SYA673" s="112"/>
      <c r="SYB673" s="112"/>
      <c r="SYC673" s="112"/>
      <c r="SYD673" s="112"/>
      <c r="SYE673" s="112"/>
      <c r="SYF673" s="112"/>
      <c r="SYG673" s="112"/>
      <c r="SYH673" s="112"/>
      <c r="SYI673" s="112"/>
      <c r="SYJ673" s="112"/>
      <c r="SYK673" s="112"/>
      <c r="SYL673" s="112"/>
      <c r="SYM673" s="112"/>
      <c r="SYN673" s="112"/>
      <c r="SYO673" s="112"/>
      <c r="SYP673" s="112"/>
      <c r="SYQ673" s="112"/>
      <c r="SYR673" s="112"/>
      <c r="SYS673" s="112"/>
      <c r="SYT673" s="112"/>
      <c r="SYU673" s="112"/>
      <c r="SYV673" s="112"/>
      <c r="SYW673" s="112"/>
      <c r="SYX673" s="112"/>
      <c r="SYY673" s="112"/>
      <c r="SYZ673" s="112"/>
      <c r="SZA673" s="112"/>
      <c r="SZB673" s="112"/>
      <c r="SZC673" s="112"/>
      <c r="SZD673" s="112"/>
      <c r="SZE673" s="112"/>
      <c r="SZF673" s="112"/>
      <c r="SZG673" s="112"/>
      <c r="SZH673" s="112"/>
      <c r="SZI673" s="112"/>
      <c r="SZJ673" s="112"/>
      <c r="SZK673" s="112"/>
      <c r="SZL673" s="112"/>
      <c r="SZM673" s="112"/>
      <c r="SZN673" s="112"/>
      <c r="SZO673" s="112"/>
      <c r="SZP673" s="112"/>
      <c r="SZQ673" s="112"/>
      <c r="SZR673" s="112"/>
      <c r="SZS673" s="112"/>
      <c r="SZT673" s="112"/>
      <c r="SZU673" s="112"/>
      <c r="SZV673" s="112"/>
      <c r="SZW673" s="112"/>
      <c r="SZX673" s="112"/>
      <c r="SZY673" s="112"/>
      <c r="SZZ673" s="112"/>
      <c r="TAA673" s="112"/>
      <c r="TAB673" s="112"/>
      <c r="TAC673" s="112"/>
      <c r="TAD673" s="112"/>
      <c r="TAE673" s="112"/>
      <c r="TAF673" s="112"/>
      <c r="TAG673" s="112"/>
      <c r="TAH673" s="112"/>
      <c r="TAI673" s="112"/>
      <c r="TAJ673" s="112"/>
      <c r="TAK673" s="112"/>
      <c r="TAL673" s="112"/>
      <c r="TAM673" s="112"/>
      <c r="TAN673" s="112"/>
      <c r="TAO673" s="112"/>
      <c r="TAP673" s="112"/>
      <c r="TAQ673" s="112"/>
      <c r="TAR673" s="112"/>
      <c r="TAS673" s="112"/>
      <c r="TAT673" s="112"/>
      <c r="TAU673" s="112"/>
      <c r="TAV673" s="112"/>
      <c r="TAW673" s="112"/>
      <c r="TAX673" s="112"/>
      <c r="TAY673" s="112"/>
      <c r="TAZ673" s="112"/>
      <c r="TBA673" s="112"/>
      <c r="TBB673" s="112"/>
      <c r="TBC673" s="112"/>
      <c r="TBD673" s="112"/>
      <c r="TBE673" s="112"/>
      <c r="TBF673" s="112"/>
      <c r="TBG673" s="112"/>
      <c r="TBH673" s="112"/>
      <c r="TBI673" s="112"/>
      <c r="TBJ673" s="112"/>
      <c r="TBK673" s="112"/>
      <c r="TBL673" s="112"/>
      <c r="TBM673" s="112"/>
      <c r="TBN673" s="112"/>
      <c r="TBO673" s="112"/>
      <c r="TBP673" s="112"/>
      <c r="TBQ673" s="112"/>
      <c r="TBR673" s="112"/>
      <c r="TBS673" s="112"/>
      <c r="TBT673" s="112"/>
      <c r="TBU673" s="112"/>
      <c r="TBV673" s="112"/>
      <c r="TBW673" s="112"/>
      <c r="TBX673" s="112"/>
      <c r="TBY673" s="112"/>
      <c r="TBZ673" s="112"/>
      <c r="TCA673" s="112"/>
      <c r="TCB673" s="112"/>
      <c r="TCC673" s="112"/>
      <c r="TCD673" s="112"/>
      <c r="TCE673" s="112"/>
      <c r="TCF673" s="112"/>
      <c r="TCG673" s="112"/>
      <c r="TCH673" s="112"/>
      <c r="TCI673" s="112"/>
      <c r="TCJ673" s="112"/>
      <c r="TCK673" s="112"/>
      <c r="TCL673" s="112"/>
      <c r="TCM673" s="112"/>
      <c r="TCN673" s="112"/>
      <c r="TCO673" s="112"/>
      <c r="TCP673" s="112"/>
      <c r="TCQ673" s="112"/>
      <c r="TCR673" s="112"/>
      <c r="TCS673" s="112"/>
      <c r="TCT673" s="112"/>
      <c r="TCU673" s="112"/>
      <c r="TCV673" s="112"/>
      <c r="TCW673" s="112"/>
      <c r="TCX673" s="112"/>
      <c r="TCY673" s="112"/>
      <c r="TCZ673" s="112"/>
      <c r="TDA673" s="112"/>
      <c r="TDB673" s="112"/>
      <c r="TDC673" s="112"/>
      <c r="TDD673" s="112"/>
      <c r="TDE673" s="112"/>
      <c r="TDF673" s="112"/>
      <c r="TDG673" s="112"/>
      <c r="TDH673" s="112"/>
      <c r="TDI673" s="112"/>
      <c r="TDJ673" s="112"/>
      <c r="TDK673" s="112"/>
      <c r="TDL673" s="112"/>
      <c r="TDM673" s="112"/>
      <c r="TDN673" s="112"/>
      <c r="TDO673" s="112"/>
      <c r="TDP673" s="112"/>
      <c r="TDQ673" s="112"/>
      <c r="TDR673" s="112"/>
      <c r="TDS673" s="112"/>
      <c r="TDT673" s="112"/>
      <c r="TDU673" s="112"/>
      <c r="TDV673" s="112"/>
      <c r="TDW673" s="112"/>
      <c r="TDX673" s="112"/>
      <c r="TDY673" s="112"/>
      <c r="TDZ673" s="112"/>
      <c r="TEA673" s="112"/>
      <c r="TEB673" s="112"/>
      <c r="TEC673" s="112"/>
      <c r="TED673" s="112"/>
      <c r="TEE673" s="112"/>
      <c r="TEF673" s="112"/>
      <c r="TEG673" s="112"/>
      <c r="TEH673" s="112"/>
      <c r="TEI673" s="112"/>
      <c r="TEJ673" s="112"/>
      <c r="TEK673" s="112"/>
      <c r="TEL673" s="112"/>
      <c r="TEM673" s="112"/>
      <c r="TEN673" s="112"/>
      <c r="TEO673" s="112"/>
      <c r="TEP673" s="112"/>
      <c r="TEQ673" s="112"/>
      <c r="TER673" s="112"/>
      <c r="TES673" s="112"/>
      <c r="TET673" s="112"/>
      <c r="TEU673" s="112"/>
      <c r="TEV673" s="112"/>
      <c r="TEW673" s="112"/>
      <c r="TEX673" s="112"/>
      <c r="TEY673" s="112"/>
      <c r="TEZ673" s="112"/>
      <c r="TFA673" s="112"/>
      <c r="TFB673" s="112"/>
      <c r="TFC673" s="112"/>
      <c r="TFD673" s="112"/>
      <c r="TFE673" s="112"/>
      <c r="TFF673" s="112"/>
      <c r="TFG673" s="112"/>
      <c r="TFH673" s="112"/>
      <c r="TFI673" s="112"/>
      <c r="TFJ673" s="112"/>
      <c r="TFK673" s="112"/>
      <c r="TFL673" s="112"/>
      <c r="TFM673" s="112"/>
      <c r="TFN673" s="112"/>
      <c r="TFO673" s="112"/>
      <c r="TFP673" s="112"/>
      <c r="TFQ673" s="112"/>
      <c r="TFR673" s="112"/>
      <c r="TFS673" s="112"/>
      <c r="TFT673" s="112"/>
      <c r="TFU673" s="112"/>
      <c r="TFV673" s="112"/>
      <c r="TFW673" s="112"/>
      <c r="TFX673" s="112"/>
      <c r="TFY673" s="112"/>
      <c r="TFZ673" s="112"/>
      <c r="TGA673" s="112"/>
      <c r="TGB673" s="112"/>
      <c r="TGC673" s="112"/>
      <c r="TGD673" s="112"/>
      <c r="TGE673" s="112"/>
      <c r="TGF673" s="112"/>
      <c r="TGG673" s="112"/>
      <c r="TGH673" s="112"/>
      <c r="TGI673" s="112"/>
      <c r="TGJ673" s="112"/>
      <c r="TGK673" s="112"/>
      <c r="TGL673" s="112"/>
      <c r="TGM673" s="112"/>
      <c r="TGN673" s="112"/>
      <c r="TGO673" s="112"/>
      <c r="TGP673" s="112"/>
      <c r="TGQ673" s="112"/>
      <c r="TGR673" s="112"/>
      <c r="TGS673" s="112"/>
      <c r="TGT673" s="112"/>
      <c r="TGU673" s="112"/>
      <c r="TGV673" s="112"/>
      <c r="TGW673" s="112"/>
      <c r="TGX673" s="112"/>
      <c r="TGY673" s="112"/>
      <c r="TGZ673" s="112"/>
      <c r="THA673" s="112"/>
      <c r="THB673" s="112"/>
      <c r="THC673" s="112"/>
      <c r="THD673" s="112"/>
      <c r="THE673" s="112"/>
      <c r="THF673" s="112"/>
      <c r="THG673" s="112"/>
      <c r="THH673" s="112"/>
      <c r="THI673" s="112"/>
      <c r="THJ673" s="112"/>
      <c r="THK673" s="112"/>
      <c r="THL673" s="112"/>
      <c r="THM673" s="112"/>
      <c r="THN673" s="112"/>
      <c r="THO673" s="112"/>
      <c r="THP673" s="112"/>
      <c r="THQ673" s="112"/>
      <c r="THR673" s="112"/>
      <c r="THS673" s="112"/>
      <c r="THT673" s="112"/>
      <c r="THU673" s="112"/>
      <c r="THV673" s="112"/>
      <c r="THW673" s="112"/>
      <c r="THX673" s="112"/>
      <c r="THY673" s="112"/>
      <c r="THZ673" s="112"/>
      <c r="TIA673" s="112"/>
      <c r="TIB673" s="112"/>
      <c r="TIC673" s="112"/>
      <c r="TID673" s="112"/>
      <c r="TIE673" s="112"/>
      <c r="TIF673" s="112"/>
      <c r="TIG673" s="112"/>
      <c r="TIH673" s="112"/>
      <c r="TII673" s="112"/>
      <c r="TIJ673" s="112"/>
      <c r="TIK673" s="112"/>
      <c r="TIL673" s="112"/>
      <c r="TIM673" s="112"/>
      <c r="TIN673" s="112"/>
      <c r="TIO673" s="112"/>
      <c r="TIP673" s="112"/>
      <c r="TIQ673" s="112"/>
      <c r="TIR673" s="112"/>
      <c r="TIS673" s="112"/>
      <c r="TIT673" s="112"/>
      <c r="TIU673" s="112"/>
      <c r="TIV673" s="112"/>
      <c r="TIW673" s="112"/>
      <c r="TIX673" s="112"/>
      <c r="TIY673" s="112"/>
      <c r="TIZ673" s="112"/>
      <c r="TJA673" s="112"/>
      <c r="TJB673" s="112"/>
      <c r="TJC673" s="112"/>
      <c r="TJD673" s="112"/>
      <c r="TJE673" s="112"/>
      <c r="TJF673" s="112"/>
      <c r="TJG673" s="112"/>
      <c r="TJH673" s="112"/>
      <c r="TJI673" s="112"/>
      <c r="TJJ673" s="112"/>
      <c r="TJK673" s="112"/>
      <c r="TJL673" s="112"/>
      <c r="TJM673" s="112"/>
      <c r="TJN673" s="112"/>
      <c r="TJO673" s="112"/>
      <c r="TJP673" s="112"/>
      <c r="TJQ673" s="112"/>
      <c r="TJR673" s="112"/>
      <c r="TJS673" s="112"/>
      <c r="TJT673" s="112"/>
      <c r="TJU673" s="112"/>
      <c r="TJV673" s="112"/>
      <c r="TJW673" s="112"/>
      <c r="TJX673" s="112"/>
      <c r="TJY673" s="112"/>
      <c r="TJZ673" s="112"/>
      <c r="TKA673" s="112"/>
      <c r="TKB673" s="112"/>
      <c r="TKC673" s="112"/>
      <c r="TKD673" s="112"/>
      <c r="TKE673" s="112"/>
      <c r="TKF673" s="112"/>
      <c r="TKG673" s="112"/>
      <c r="TKH673" s="112"/>
      <c r="TKI673" s="112"/>
      <c r="TKJ673" s="112"/>
      <c r="TKK673" s="112"/>
      <c r="TKL673" s="112"/>
      <c r="TKM673" s="112"/>
      <c r="TKN673" s="112"/>
      <c r="TKO673" s="112"/>
      <c r="TKP673" s="112"/>
      <c r="TKQ673" s="112"/>
      <c r="TKR673" s="112"/>
      <c r="TKS673" s="112"/>
      <c r="TKT673" s="112"/>
      <c r="TKU673" s="112"/>
      <c r="TKV673" s="112"/>
      <c r="TKW673" s="112"/>
      <c r="TKX673" s="112"/>
      <c r="TKY673" s="112"/>
      <c r="TKZ673" s="112"/>
      <c r="TLA673" s="112"/>
      <c r="TLB673" s="112"/>
      <c r="TLC673" s="112"/>
      <c r="TLD673" s="112"/>
      <c r="TLE673" s="112"/>
      <c r="TLF673" s="112"/>
      <c r="TLG673" s="112"/>
      <c r="TLH673" s="112"/>
      <c r="TLI673" s="112"/>
      <c r="TLJ673" s="112"/>
      <c r="TLK673" s="112"/>
      <c r="TLL673" s="112"/>
      <c r="TLM673" s="112"/>
      <c r="TLN673" s="112"/>
      <c r="TLO673" s="112"/>
      <c r="TLP673" s="112"/>
      <c r="TLQ673" s="112"/>
      <c r="TLR673" s="112"/>
      <c r="TLS673" s="112"/>
      <c r="TLT673" s="112"/>
      <c r="TLU673" s="112"/>
      <c r="TLV673" s="112"/>
      <c r="TLW673" s="112"/>
      <c r="TLX673" s="112"/>
      <c r="TLY673" s="112"/>
      <c r="TLZ673" s="112"/>
      <c r="TMA673" s="112"/>
      <c r="TMB673" s="112"/>
      <c r="TMC673" s="112"/>
      <c r="TMD673" s="112"/>
      <c r="TME673" s="112"/>
      <c r="TMF673" s="112"/>
      <c r="TMG673" s="112"/>
      <c r="TMH673" s="112"/>
      <c r="TMI673" s="112"/>
      <c r="TMJ673" s="112"/>
      <c r="TMK673" s="112"/>
      <c r="TML673" s="112"/>
      <c r="TMM673" s="112"/>
      <c r="TMN673" s="112"/>
      <c r="TMO673" s="112"/>
      <c r="TMP673" s="112"/>
      <c r="TMQ673" s="112"/>
      <c r="TMR673" s="112"/>
      <c r="TMS673" s="112"/>
      <c r="TMT673" s="112"/>
      <c r="TMU673" s="112"/>
      <c r="TMV673" s="112"/>
      <c r="TMW673" s="112"/>
      <c r="TMX673" s="112"/>
      <c r="TMY673" s="112"/>
      <c r="TMZ673" s="112"/>
      <c r="TNA673" s="112"/>
      <c r="TNB673" s="112"/>
      <c r="TNC673" s="112"/>
      <c r="TND673" s="112"/>
      <c r="TNE673" s="112"/>
      <c r="TNF673" s="112"/>
      <c r="TNG673" s="112"/>
      <c r="TNH673" s="112"/>
      <c r="TNI673" s="112"/>
      <c r="TNJ673" s="112"/>
      <c r="TNK673" s="112"/>
      <c r="TNL673" s="112"/>
      <c r="TNM673" s="112"/>
      <c r="TNN673" s="112"/>
      <c r="TNO673" s="112"/>
      <c r="TNP673" s="112"/>
      <c r="TNQ673" s="112"/>
      <c r="TNR673" s="112"/>
      <c r="TNS673" s="112"/>
      <c r="TNT673" s="112"/>
      <c r="TNU673" s="112"/>
      <c r="TNV673" s="112"/>
      <c r="TNW673" s="112"/>
      <c r="TNX673" s="112"/>
      <c r="TNY673" s="112"/>
      <c r="TNZ673" s="112"/>
      <c r="TOA673" s="112"/>
      <c r="TOB673" s="112"/>
      <c r="TOC673" s="112"/>
      <c r="TOD673" s="112"/>
      <c r="TOE673" s="112"/>
      <c r="TOF673" s="112"/>
      <c r="TOG673" s="112"/>
      <c r="TOH673" s="112"/>
      <c r="TOI673" s="112"/>
      <c r="TOJ673" s="112"/>
      <c r="TOK673" s="112"/>
      <c r="TOL673" s="112"/>
      <c r="TOM673" s="112"/>
      <c r="TON673" s="112"/>
      <c r="TOO673" s="112"/>
      <c r="TOP673" s="112"/>
      <c r="TOQ673" s="112"/>
      <c r="TOR673" s="112"/>
      <c r="TOS673" s="112"/>
      <c r="TOT673" s="112"/>
      <c r="TOU673" s="112"/>
      <c r="TOV673" s="112"/>
      <c r="TOW673" s="112"/>
      <c r="TOX673" s="112"/>
      <c r="TOY673" s="112"/>
      <c r="TOZ673" s="112"/>
      <c r="TPA673" s="112"/>
      <c r="TPB673" s="112"/>
      <c r="TPC673" s="112"/>
      <c r="TPD673" s="112"/>
      <c r="TPE673" s="112"/>
      <c r="TPF673" s="112"/>
      <c r="TPG673" s="112"/>
      <c r="TPH673" s="112"/>
      <c r="TPI673" s="112"/>
      <c r="TPJ673" s="112"/>
      <c r="TPK673" s="112"/>
      <c r="TPL673" s="112"/>
      <c r="TPM673" s="112"/>
      <c r="TPN673" s="112"/>
      <c r="TPO673" s="112"/>
      <c r="TPP673" s="112"/>
      <c r="TPQ673" s="112"/>
      <c r="TPR673" s="112"/>
      <c r="TPS673" s="112"/>
      <c r="TPT673" s="112"/>
      <c r="TPU673" s="112"/>
      <c r="TPV673" s="112"/>
      <c r="TPW673" s="112"/>
      <c r="TPX673" s="112"/>
      <c r="TPY673" s="112"/>
      <c r="TPZ673" s="112"/>
      <c r="TQA673" s="112"/>
      <c r="TQB673" s="112"/>
      <c r="TQC673" s="112"/>
      <c r="TQD673" s="112"/>
      <c r="TQE673" s="112"/>
      <c r="TQF673" s="112"/>
      <c r="TQG673" s="112"/>
      <c r="TQH673" s="112"/>
      <c r="TQI673" s="112"/>
      <c r="TQJ673" s="112"/>
      <c r="TQK673" s="112"/>
      <c r="TQL673" s="112"/>
      <c r="TQM673" s="112"/>
      <c r="TQN673" s="112"/>
      <c r="TQO673" s="112"/>
      <c r="TQP673" s="112"/>
      <c r="TQQ673" s="112"/>
      <c r="TQR673" s="112"/>
      <c r="TQS673" s="112"/>
      <c r="TQT673" s="112"/>
      <c r="TQU673" s="112"/>
      <c r="TQV673" s="112"/>
      <c r="TQW673" s="112"/>
      <c r="TQX673" s="112"/>
      <c r="TQY673" s="112"/>
      <c r="TQZ673" s="112"/>
      <c r="TRA673" s="112"/>
      <c r="TRB673" s="112"/>
      <c r="TRC673" s="112"/>
      <c r="TRD673" s="112"/>
      <c r="TRE673" s="112"/>
      <c r="TRF673" s="112"/>
      <c r="TRG673" s="112"/>
      <c r="TRH673" s="112"/>
      <c r="TRI673" s="112"/>
      <c r="TRJ673" s="112"/>
      <c r="TRK673" s="112"/>
      <c r="TRL673" s="112"/>
      <c r="TRM673" s="112"/>
      <c r="TRN673" s="112"/>
      <c r="TRO673" s="112"/>
      <c r="TRP673" s="112"/>
      <c r="TRQ673" s="112"/>
      <c r="TRR673" s="112"/>
      <c r="TRS673" s="112"/>
      <c r="TRT673" s="112"/>
      <c r="TRU673" s="112"/>
      <c r="TRV673" s="112"/>
      <c r="TRW673" s="112"/>
      <c r="TRX673" s="112"/>
      <c r="TRY673" s="112"/>
      <c r="TRZ673" s="112"/>
      <c r="TSA673" s="112"/>
      <c r="TSB673" s="112"/>
      <c r="TSC673" s="112"/>
      <c r="TSD673" s="112"/>
      <c r="TSE673" s="112"/>
      <c r="TSF673" s="112"/>
      <c r="TSG673" s="112"/>
      <c r="TSH673" s="112"/>
      <c r="TSI673" s="112"/>
      <c r="TSJ673" s="112"/>
      <c r="TSK673" s="112"/>
      <c r="TSL673" s="112"/>
      <c r="TSM673" s="112"/>
      <c r="TSN673" s="112"/>
      <c r="TSO673" s="112"/>
      <c r="TSP673" s="112"/>
      <c r="TSQ673" s="112"/>
      <c r="TSR673" s="112"/>
      <c r="TSS673" s="112"/>
      <c r="TST673" s="112"/>
      <c r="TSU673" s="112"/>
      <c r="TSV673" s="112"/>
      <c r="TSW673" s="112"/>
      <c r="TSX673" s="112"/>
      <c r="TSY673" s="112"/>
      <c r="TSZ673" s="112"/>
      <c r="TTA673" s="112"/>
      <c r="TTB673" s="112"/>
      <c r="TTC673" s="112"/>
      <c r="TTD673" s="112"/>
      <c r="TTE673" s="112"/>
      <c r="TTF673" s="112"/>
      <c r="TTG673" s="112"/>
      <c r="TTH673" s="112"/>
      <c r="TTI673" s="112"/>
      <c r="TTJ673" s="112"/>
      <c r="TTK673" s="112"/>
      <c r="TTL673" s="112"/>
      <c r="TTM673" s="112"/>
      <c r="TTN673" s="112"/>
      <c r="TTO673" s="112"/>
      <c r="TTP673" s="112"/>
      <c r="TTQ673" s="112"/>
      <c r="TTR673" s="112"/>
      <c r="TTS673" s="112"/>
      <c r="TTT673" s="112"/>
      <c r="TTU673" s="112"/>
      <c r="TTV673" s="112"/>
      <c r="TTW673" s="112"/>
      <c r="TTX673" s="112"/>
      <c r="TTY673" s="112"/>
      <c r="TTZ673" s="112"/>
      <c r="TUA673" s="112"/>
      <c r="TUB673" s="112"/>
      <c r="TUC673" s="112"/>
      <c r="TUD673" s="112"/>
      <c r="TUE673" s="112"/>
      <c r="TUF673" s="112"/>
      <c r="TUG673" s="112"/>
      <c r="TUH673" s="112"/>
      <c r="TUI673" s="112"/>
      <c r="TUJ673" s="112"/>
      <c r="TUK673" s="112"/>
      <c r="TUL673" s="112"/>
      <c r="TUM673" s="112"/>
      <c r="TUN673" s="112"/>
      <c r="TUO673" s="112"/>
      <c r="TUP673" s="112"/>
      <c r="TUQ673" s="112"/>
      <c r="TUR673" s="112"/>
      <c r="TUS673" s="112"/>
      <c r="TUT673" s="112"/>
      <c r="TUU673" s="112"/>
      <c r="TUV673" s="112"/>
      <c r="TUW673" s="112"/>
      <c r="TUX673" s="112"/>
      <c r="TUY673" s="112"/>
      <c r="TUZ673" s="112"/>
      <c r="TVA673" s="112"/>
      <c r="TVB673" s="112"/>
      <c r="TVC673" s="112"/>
      <c r="TVD673" s="112"/>
      <c r="TVE673" s="112"/>
      <c r="TVF673" s="112"/>
      <c r="TVG673" s="112"/>
      <c r="TVH673" s="112"/>
      <c r="TVI673" s="112"/>
      <c r="TVJ673" s="112"/>
      <c r="TVK673" s="112"/>
      <c r="TVL673" s="112"/>
      <c r="TVM673" s="112"/>
      <c r="TVN673" s="112"/>
      <c r="TVO673" s="112"/>
      <c r="TVP673" s="112"/>
      <c r="TVQ673" s="112"/>
      <c r="TVR673" s="112"/>
      <c r="TVS673" s="112"/>
      <c r="TVT673" s="112"/>
      <c r="TVU673" s="112"/>
      <c r="TVV673" s="112"/>
      <c r="TVW673" s="112"/>
      <c r="TVX673" s="112"/>
      <c r="TVY673" s="112"/>
      <c r="TVZ673" s="112"/>
      <c r="TWA673" s="112"/>
      <c r="TWB673" s="112"/>
      <c r="TWC673" s="112"/>
      <c r="TWD673" s="112"/>
      <c r="TWE673" s="112"/>
      <c r="TWF673" s="112"/>
      <c r="TWG673" s="112"/>
      <c r="TWH673" s="112"/>
      <c r="TWI673" s="112"/>
      <c r="TWJ673" s="112"/>
      <c r="TWK673" s="112"/>
      <c r="TWL673" s="112"/>
      <c r="TWM673" s="112"/>
      <c r="TWN673" s="112"/>
      <c r="TWO673" s="112"/>
      <c r="TWP673" s="112"/>
      <c r="TWQ673" s="112"/>
      <c r="TWR673" s="112"/>
      <c r="TWS673" s="112"/>
      <c r="TWT673" s="112"/>
      <c r="TWU673" s="112"/>
      <c r="TWV673" s="112"/>
      <c r="TWW673" s="112"/>
      <c r="TWX673" s="112"/>
      <c r="TWY673" s="112"/>
      <c r="TWZ673" s="112"/>
      <c r="TXA673" s="112"/>
      <c r="TXB673" s="112"/>
      <c r="TXC673" s="112"/>
      <c r="TXD673" s="112"/>
      <c r="TXE673" s="112"/>
      <c r="TXF673" s="112"/>
      <c r="TXG673" s="112"/>
      <c r="TXH673" s="112"/>
      <c r="TXI673" s="112"/>
      <c r="TXJ673" s="112"/>
      <c r="TXK673" s="112"/>
      <c r="TXL673" s="112"/>
      <c r="TXM673" s="112"/>
      <c r="TXN673" s="112"/>
      <c r="TXO673" s="112"/>
      <c r="TXP673" s="112"/>
      <c r="TXQ673" s="112"/>
      <c r="TXR673" s="112"/>
      <c r="TXS673" s="112"/>
      <c r="TXT673" s="112"/>
      <c r="TXU673" s="112"/>
      <c r="TXV673" s="112"/>
      <c r="TXW673" s="112"/>
      <c r="TXX673" s="112"/>
      <c r="TXY673" s="112"/>
      <c r="TXZ673" s="112"/>
      <c r="TYA673" s="112"/>
      <c r="TYB673" s="112"/>
      <c r="TYC673" s="112"/>
      <c r="TYD673" s="112"/>
      <c r="TYE673" s="112"/>
      <c r="TYF673" s="112"/>
      <c r="TYG673" s="112"/>
      <c r="TYH673" s="112"/>
      <c r="TYI673" s="112"/>
      <c r="TYJ673" s="112"/>
      <c r="TYK673" s="112"/>
      <c r="TYL673" s="112"/>
      <c r="TYM673" s="112"/>
      <c r="TYN673" s="112"/>
      <c r="TYO673" s="112"/>
      <c r="TYP673" s="112"/>
      <c r="TYQ673" s="112"/>
      <c r="TYR673" s="112"/>
      <c r="TYS673" s="112"/>
      <c r="TYT673" s="112"/>
      <c r="TYU673" s="112"/>
      <c r="TYV673" s="112"/>
      <c r="TYW673" s="112"/>
      <c r="TYX673" s="112"/>
      <c r="TYY673" s="112"/>
      <c r="TYZ673" s="112"/>
      <c r="TZA673" s="112"/>
      <c r="TZB673" s="112"/>
      <c r="TZC673" s="112"/>
      <c r="TZD673" s="112"/>
      <c r="TZE673" s="112"/>
      <c r="TZF673" s="112"/>
      <c r="TZG673" s="112"/>
      <c r="TZH673" s="112"/>
      <c r="TZI673" s="112"/>
      <c r="TZJ673" s="112"/>
      <c r="TZK673" s="112"/>
      <c r="TZL673" s="112"/>
      <c r="TZM673" s="112"/>
      <c r="TZN673" s="112"/>
      <c r="TZO673" s="112"/>
      <c r="TZP673" s="112"/>
      <c r="TZQ673" s="112"/>
      <c r="TZR673" s="112"/>
      <c r="TZS673" s="112"/>
      <c r="TZT673" s="112"/>
      <c r="TZU673" s="112"/>
      <c r="TZV673" s="112"/>
      <c r="TZW673" s="112"/>
      <c r="TZX673" s="112"/>
      <c r="TZY673" s="112"/>
      <c r="TZZ673" s="112"/>
      <c r="UAA673" s="112"/>
      <c r="UAB673" s="112"/>
      <c r="UAC673" s="112"/>
      <c r="UAD673" s="112"/>
      <c r="UAE673" s="112"/>
      <c r="UAF673" s="112"/>
      <c r="UAG673" s="112"/>
      <c r="UAH673" s="112"/>
      <c r="UAI673" s="112"/>
      <c r="UAJ673" s="112"/>
      <c r="UAK673" s="112"/>
      <c r="UAL673" s="112"/>
      <c r="UAM673" s="112"/>
      <c r="UAN673" s="112"/>
      <c r="UAO673" s="112"/>
      <c r="UAP673" s="112"/>
      <c r="UAQ673" s="112"/>
      <c r="UAR673" s="112"/>
      <c r="UAS673" s="112"/>
      <c r="UAT673" s="112"/>
      <c r="UAU673" s="112"/>
      <c r="UAV673" s="112"/>
      <c r="UAW673" s="112"/>
      <c r="UAX673" s="112"/>
      <c r="UAY673" s="112"/>
      <c r="UAZ673" s="112"/>
      <c r="UBA673" s="112"/>
      <c r="UBB673" s="112"/>
      <c r="UBC673" s="112"/>
      <c r="UBD673" s="112"/>
      <c r="UBE673" s="112"/>
      <c r="UBF673" s="112"/>
      <c r="UBG673" s="112"/>
      <c r="UBH673" s="112"/>
      <c r="UBI673" s="112"/>
      <c r="UBJ673" s="112"/>
      <c r="UBK673" s="112"/>
      <c r="UBL673" s="112"/>
      <c r="UBM673" s="112"/>
      <c r="UBN673" s="112"/>
      <c r="UBO673" s="112"/>
      <c r="UBP673" s="112"/>
      <c r="UBQ673" s="112"/>
      <c r="UBR673" s="112"/>
      <c r="UBS673" s="112"/>
      <c r="UBT673" s="112"/>
      <c r="UBU673" s="112"/>
      <c r="UBV673" s="112"/>
      <c r="UBW673" s="112"/>
      <c r="UBX673" s="112"/>
      <c r="UBY673" s="112"/>
      <c r="UBZ673" s="112"/>
      <c r="UCA673" s="112"/>
      <c r="UCB673" s="112"/>
      <c r="UCC673" s="112"/>
      <c r="UCD673" s="112"/>
      <c r="UCE673" s="112"/>
      <c r="UCF673" s="112"/>
      <c r="UCG673" s="112"/>
      <c r="UCH673" s="112"/>
      <c r="UCI673" s="112"/>
      <c r="UCJ673" s="112"/>
      <c r="UCK673" s="112"/>
      <c r="UCL673" s="112"/>
      <c r="UCM673" s="112"/>
      <c r="UCN673" s="112"/>
      <c r="UCO673" s="112"/>
      <c r="UCP673" s="112"/>
      <c r="UCQ673" s="112"/>
      <c r="UCR673" s="112"/>
      <c r="UCS673" s="112"/>
      <c r="UCT673" s="112"/>
      <c r="UCU673" s="112"/>
      <c r="UCV673" s="112"/>
      <c r="UCW673" s="112"/>
      <c r="UCX673" s="112"/>
      <c r="UCY673" s="112"/>
      <c r="UCZ673" s="112"/>
      <c r="UDA673" s="112"/>
      <c r="UDB673" s="112"/>
      <c r="UDC673" s="112"/>
      <c r="UDD673" s="112"/>
      <c r="UDE673" s="112"/>
      <c r="UDF673" s="112"/>
      <c r="UDG673" s="112"/>
      <c r="UDH673" s="112"/>
      <c r="UDI673" s="112"/>
      <c r="UDJ673" s="112"/>
      <c r="UDK673" s="112"/>
      <c r="UDL673" s="112"/>
      <c r="UDM673" s="112"/>
      <c r="UDN673" s="112"/>
      <c r="UDO673" s="112"/>
      <c r="UDP673" s="112"/>
      <c r="UDQ673" s="112"/>
      <c r="UDR673" s="112"/>
      <c r="UDS673" s="112"/>
      <c r="UDT673" s="112"/>
      <c r="UDU673" s="112"/>
      <c r="UDV673" s="112"/>
      <c r="UDW673" s="112"/>
      <c r="UDX673" s="112"/>
      <c r="UDY673" s="112"/>
      <c r="UDZ673" s="112"/>
      <c r="UEA673" s="112"/>
      <c r="UEB673" s="112"/>
      <c r="UEC673" s="112"/>
      <c r="UED673" s="112"/>
      <c r="UEE673" s="112"/>
      <c r="UEF673" s="112"/>
      <c r="UEG673" s="112"/>
      <c r="UEH673" s="112"/>
      <c r="UEI673" s="112"/>
      <c r="UEJ673" s="112"/>
      <c r="UEK673" s="112"/>
      <c r="UEL673" s="112"/>
      <c r="UEM673" s="112"/>
      <c r="UEN673" s="112"/>
      <c r="UEO673" s="112"/>
      <c r="UEP673" s="112"/>
      <c r="UEQ673" s="112"/>
      <c r="UER673" s="112"/>
      <c r="UES673" s="112"/>
      <c r="UET673" s="112"/>
      <c r="UEU673" s="112"/>
      <c r="UEV673" s="112"/>
      <c r="UEW673" s="112"/>
      <c r="UEX673" s="112"/>
      <c r="UEY673" s="112"/>
      <c r="UEZ673" s="112"/>
      <c r="UFA673" s="112"/>
      <c r="UFB673" s="112"/>
      <c r="UFC673" s="112"/>
      <c r="UFD673" s="112"/>
      <c r="UFE673" s="112"/>
      <c r="UFF673" s="112"/>
      <c r="UFG673" s="112"/>
      <c r="UFH673" s="112"/>
      <c r="UFI673" s="112"/>
      <c r="UFJ673" s="112"/>
      <c r="UFK673" s="112"/>
      <c r="UFL673" s="112"/>
      <c r="UFM673" s="112"/>
      <c r="UFN673" s="112"/>
      <c r="UFO673" s="112"/>
      <c r="UFP673" s="112"/>
      <c r="UFQ673" s="112"/>
      <c r="UFR673" s="112"/>
      <c r="UFS673" s="112"/>
      <c r="UFT673" s="112"/>
      <c r="UFU673" s="112"/>
      <c r="UFV673" s="112"/>
      <c r="UFW673" s="112"/>
      <c r="UFX673" s="112"/>
      <c r="UFY673" s="112"/>
      <c r="UFZ673" s="112"/>
      <c r="UGA673" s="112"/>
      <c r="UGB673" s="112"/>
      <c r="UGC673" s="112"/>
      <c r="UGD673" s="112"/>
      <c r="UGE673" s="112"/>
      <c r="UGF673" s="112"/>
      <c r="UGG673" s="112"/>
      <c r="UGH673" s="112"/>
      <c r="UGI673" s="112"/>
      <c r="UGJ673" s="112"/>
      <c r="UGK673" s="112"/>
      <c r="UGL673" s="112"/>
      <c r="UGM673" s="112"/>
      <c r="UGN673" s="112"/>
      <c r="UGO673" s="112"/>
      <c r="UGP673" s="112"/>
      <c r="UGQ673" s="112"/>
      <c r="UGR673" s="112"/>
      <c r="UGS673" s="112"/>
      <c r="UGT673" s="112"/>
      <c r="UGU673" s="112"/>
      <c r="UGV673" s="112"/>
      <c r="UGW673" s="112"/>
      <c r="UGX673" s="112"/>
      <c r="UGY673" s="112"/>
      <c r="UGZ673" s="112"/>
      <c r="UHA673" s="112"/>
      <c r="UHB673" s="112"/>
      <c r="UHC673" s="112"/>
      <c r="UHD673" s="112"/>
      <c r="UHE673" s="112"/>
      <c r="UHF673" s="112"/>
      <c r="UHG673" s="112"/>
      <c r="UHH673" s="112"/>
      <c r="UHI673" s="112"/>
      <c r="UHJ673" s="112"/>
      <c r="UHK673" s="112"/>
      <c r="UHL673" s="112"/>
      <c r="UHM673" s="112"/>
      <c r="UHN673" s="112"/>
      <c r="UHO673" s="112"/>
      <c r="UHP673" s="112"/>
      <c r="UHQ673" s="112"/>
      <c r="UHR673" s="112"/>
      <c r="UHS673" s="112"/>
      <c r="UHT673" s="112"/>
      <c r="UHU673" s="112"/>
      <c r="UHV673" s="112"/>
      <c r="UHW673" s="112"/>
      <c r="UHX673" s="112"/>
      <c r="UHY673" s="112"/>
      <c r="UHZ673" s="112"/>
      <c r="UIA673" s="112"/>
      <c r="UIB673" s="112"/>
      <c r="UIC673" s="112"/>
      <c r="UID673" s="112"/>
      <c r="UIE673" s="112"/>
      <c r="UIF673" s="112"/>
      <c r="UIG673" s="112"/>
      <c r="UIH673" s="112"/>
      <c r="UII673" s="112"/>
      <c r="UIJ673" s="112"/>
      <c r="UIK673" s="112"/>
      <c r="UIL673" s="112"/>
      <c r="UIM673" s="112"/>
      <c r="UIN673" s="112"/>
      <c r="UIO673" s="112"/>
      <c r="UIP673" s="112"/>
      <c r="UIQ673" s="112"/>
      <c r="UIR673" s="112"/>
      <c r="UIS673" s="112"/>
      <c r="UIT673" s="112"/>
      <c r="UIU673" s="112"/>
      <c r="UIV673" s="112"/>
      <c r="UIW673" s="112"/>
      <c r="UIX673" s="112"/>
      <c r="UIY673" s="112"/>
      <c r="UIZ673" s="112"/>
      <c r="UJA673" s="112"/>
      <c r="UJB673" s="112"/>
      <c r="UJC673" s="112"/>
      <c r="UJD673" s="112"/>
      <c r="UJE673" s="112"/>
      <c r="UJF673" s="112"/>
      <c r="UJG673" s="112"/>
      <c r="UJH673" s="112"/>
      <c r="UJI673" s="112"/>
      <c r="UJJ673" s="112"/>
      <c r="UJK673" s="112"/>
      <c r="UJL673" s="112"/>
      <c r="UJM673" s="112"/>
      <c r="UJN673" s="112"/>
      <c r="UJO673" s="112"/>
      <c r="UJP673" s="112"/>
      <c r="UJQ673" s="112"/>
      <c r="UJR673" s="112"/>
      <c r="UJS673" s="112"/>
      <c r="UJT673" s="112"/>
      <c r="UJU673" s="112"/>
      <c r="UJV673" s="112"/>
      <c r="UJW673" s="112"/>
      <c r="UJX673" s="112"/>
      <c r="UJY673" s="112"/>
      <c r="UJZ673" s="112"/>
      <c r="UKA673" s="112"/>
      <c r="UKB673" s="112"/>
      <c r="UKC673" s="112"/>
      <c r="UKD673" s="112"/>
      <c r="UKE673" s="112"/>
      <c r="UKF673" s="112"/>
      <c r="UKG673" s="112"/>
      <c r="UKH673" s="112"/>
      <c r="UKI673" s="112"/>
      <c r="UKJ673" s="112"/>
      <c r="UKK673" s="112"/>
      <c r="UKL673" s="112"/>
      <c r="UKM673" s="112"/>
      <c r="UKN673" s="112"/>
      <c r="UKO673" s="112"/>
      <c r="UKP673" s="112"/>
      <c r="UKQ673" s="112"/>
      <c r="UKR673" s="112"/>
      <c r="UKS673" s="112"/>
      <c r="UKT673" s="112"/>
      <c r="UKU673" s="112"/>
      <c r="UKV673" s="112"/>
      <c r="UKW673" s="112"/>
      <c r="UKX673" s="112"/>
      <c r="UKY673" s="112"/>
      <c r="UKZ673" s="112"/>
      <c r="ULA673" s="112"/>
      <c r="ULB673" s="112"/>
      <c r="ULC673" s="112"/>
      <c r="ULD673" s="112"/>
      <c r="ULE673" s="112"/>
      <c r="ULF673" s="112"/>
      <c r="ULG673" s="112"/>
      <c r="ULH673" s="112"/>
      <c r="ULI673" s="112"/>
      <c r="ULJ673" s="112"/>
      <c r="ULK673" s="112"/>
      <c r="ULL673" s="112"/>
      <c r="ULM673" s="112"/>
      <c r="ULN673" s="112"/>
      <c r="ULO673" s="112"/>
      <c r="ULP673" s="112"/>
      <c r="ULQ673" s="112"/>
      <c r="ULR673" s="112"/>
      <c r="ULS673" s="112"/>
      <c r="ULT673" s="112"/>
      <c r="ULU673" s="112"/>
      <c r="ULV673" s="112"/>
      <c r="ULW673" s="112"/>
      <c r="ULX673" s="112"/>
      <c r="ULY673" s="112"/>
      <c r="ULZ673" s="112"/>
      <c r="UMA673" s="112"/>
      <c r="UMB673" s="112"/>
      <c r="UMC673" s="112"/>
      <c r="UMD673" s="112"/>
      <c r="UME673" s="112"/>
      <c r="UMF673" s="112"/>
      <c r="UMG673" s="112"/>
      <c r="UMH673" s="112"/>
      <c r="UMI673" s="112"/>
      <c r="UMJ673" s="112"/>
      <c r="UMK673" s="112"/>
      <c r="UML673" s="112"/>
      <c r="UMM673" s="112"/>
      <c r="UMN673" s="112"/>
      <c r="UMO673" s="112"/>
      <c r="UMP673" s="112"/>
      <c r="UMQ673" s="112"/>
      <c r="UMR673" s="112"/>
      <c r="UMS673" s="112"/>
      <c r="UMT673" s="112"/>
      <c r="UMU673" s="112"/>
      <c r="UMV673" s="112"/>
      <c r="UMW673" s="112"/>
      <c r="UMX673" s="112"/>
      <c r="UMY673" s="112"/>
      <c r="UMZ673" s="112"/>
      <c r="UNA673" s="112"/>
      <c r="UNB673" s="112"/>
      <c r="UNC673" s="112"/>
      <c r="UND673" s="112"/>
      <c r="UNE673" s="112"/>
      <c r="UNF673" s="112"/>
      <c r="UNG673" s="112"/>
      <c r="UNH673" s="112"/>
      <c r="UNI673" s="112"/>
      <c r="UNJ673" s="112"/>
      <c r="UNK673" s="112"/>
      <c r="UNL673" s="112"/>
      <c r="UNM673" s="112"/>
      <c r="UNN673" s="112"/>
      <c r="UNO673" s="112"/>
      <c r="UNP673" s="112"/>
      <c r="UNQ673" s="112"/>
      <c r="UNR673" s="112"/>
      <c r="UNS673" s="112"/>
      <c r="UNT673" s="112"/>
      <c r="UNU673" s="112"/>
      <c r="UNV673" s="112"/>
      <c r="UNW673" s="112"/>
      <c r="UNX673" s="112"/>
      <c r="UNY673" s="112"/>
      <c r="UNZ673" s="112"/>
      <c r="UOA673" s="112"/>
      <c r="UOB673" s="112"/>
      <c r="UOC673" s="112"/>
      <c r="UOD673" s="112"/>
      <c r="UOE673" s="112"/>
      <c r="UOF673" s="112"/>
      <c r="UOG673" s="112"/>
      <c r="UOH673" s="112"/>
      <c r="UOI673" s="112"/>
      <c r="UOJ673" s="112"/>
      <c r="UOK673" s="112"/>
      <c r="UOL673" s="112"/>
      <c r="UOM673" s="112"/>
      <c r="UON673" s="112"/>
      <c r="UOO673" s="112"/>
      <c r="UOP673" s="112"/>
      <c r="UOQ673" s="112"/>
      <c r="UOR673" s="112"/>
      <c r="UOS673" s="112"/>
      <c r="UOT673" s="112"/>
      <c r="UOU673" s="112"/>
      <c r="UOV673" s="112"/>
      <c r="UOW673" s="112"/>
      <c r="UOX673" s="112"/>
      <c r="UOY673" s="112"/>
      <c r="UOZ673" s="112"/>
      <c r="UPA673" s="112"/>
      <c r="UPB673" s="112"/>
      <c r="UPC673" s="112"/>
      <c r="UPD673" s="112"/>
      <c r="UPE673" s="112"/>
      <c r="UPF673" s="112"/>
      <c r="UPG673" s="112"/>
      <c r="UPH673" s="112"/>
      <c r="UPI673" s="112"/>
      <c r="UPJ673" s="112"/>
      <c r="UPK673" s="112"/>
      <c r="UPL673" s="112"/>
      <c r="UPM673" s="112"/>
      <c r="UPN673" s="112"/>
      <c r="UPO673" s="112"/>
      <c r="UPP673" s="112"/>
      <c r="UPQ673" s="112"/>
      <c r="UPR673" s="112"/>
      <c r="UPS673" s="112"/>
      <c r="UPT673" s="112"/>
      <c r="UPU673" s="112"/>
      <c r="UPV673" s="112"/>
      <c r="UPW673" s="112"/>
      <c r="UPX673" s="112"/>
      <c r="UPY673" s="112"/>
      <c r="UPZ673" s="112"/>
      <c r="UQA673" s="112"/>
      <c r="UQB673" s="112"/>
      <c r="UQC673" s="112"/>
      <c r="UQD673" s="112"/>
      <c r="UQE673" s="112"/>
      <c r="UQF673" s="112"/>
      <c r="UQG673" s="112"/>
      <c r="UQH673" s="112"/>
      <c r="UQI673" s="112"/>
      <c r="UQJ673" s="112"/>
      <c r="UQK673" s="112"/>
      <c r="UQL673" s="112"/>
      <c r="UQM673" s="112"/>
      <c r="UQN673" s="112"/>
      <c r="UQO673" s="112"/>
      <c r="UQP673" s="112"/>
      <c r="UQQ673" s="112"/>
      <c r="UQR673" s="112"/>
      <c r="UQS673" s="112"/>
      <c r="UQT673" s="112"/>
      <c r="UQU673" s="112"/>
      <c r="UQV673" s="112"/>
      <c r="UQW673" s="112"/>
      <c r="UQX673" s="112"/>
      <c r="UQY673" s="112"/>
      <c r="UQZ673" s="112"/>
      <c r="URA673" s="112"/>
      <c r="URB673" s="112"/>
      <c r="URC673" s="112"/>
      <c r="URD673" s="112"/>
      <c r="URE673" s="112"/>
      <c r="URF673" s="112"/>
      <c r="URG673" s="112"/>
      <c r="URH673" s="112"/>
      <c r="URI673" s="112"/>
      <c r="URJ673" s="112"/>
      <c r="URK673" s="112"/>
      <c r="URL673" s="112"/>
      <c r="URM673" s="112"/>
      <c r="URN673" s="112"/>
      <c r="URO673" s="112"/>
      <c r="URP673" s="112"/>
      <c r="URQ673" s="112"/>
      <c r="URR673" s="112"/>
      <c r="URS673" s="112"/>
      <c r="URT673" s="112"/>
      <c r="URU673" s="112"/>
      <c r="URV673" s="112"/>
      <c r="URW673" s="112"/>
      <c r="URX673" s="112"/>
      <c r="URY673" s="112"/>
      <c r="URZ673" s="112"/>
      <c r="USA673" s="112"/>
      <c r="USB673" s="112"/>
      <c r="USC673" s="112"/>
      <c r="USD673" s="112"/>
      <c r="USE673" s="112"/>
      <c r="USF673" s="112"/>
      <c r="USG673" s="112"/>
      <c r="USH673" s="112"/>
      <c r="USI673" s="112"/>
      <c r="USJ673" s="112"/>
      <c r="USK673" s="112"/>
      <c r="USL673" s="112"/>
      <c r="USM673" s="112"/>
      <c r="USN673" s="112"/>
      <c r="USO673" s="112"/>
      <c r="USP673" s="112"/>
      <c r="USQ673" s="112"/>
      <c r="USR673" s="112"/>
      <c r="USS673" s="112"/>
      <c r="UST673" s="112"/>
      <c r="USU673" s="112"/>
      <c r="USV673" s="112"/>
      <c r="USW673" s="112"/>
      <c r="USX673" s="112"/>
      <c r="USY673" s="112"/>
      <c r="USZ673" s="112"/>
      <c r="UTA673" s="112"/>
      <c r="UTB673" s="112"/>
      <c r="UTC673" s="112"/>
      <c r="UTD673" s="112"/>
      <c r="UTE673" s="112"/>
      <c r="UTF673" s="112"/>
      <c r="UTG673" s="112"/>
      <c r="UTH673" s="112"/>
      <c r="UTI673" s="112"/>
      <c r="UTJ673" s="112"/>
      <c r="UTK673" s="112"/>
      <c r="UTL673" s="112"/>
      <c r="UTM673" s="112"/>
      <c r="UTN673" s="112"/>
      <c r="UTO673" s="112"/>
      <c r="UTP673" s="112"/>
      <c r="UTQ673" s="112"/>
      <c r="UTR673" s="112"/>
      <c r="UTS673" s="112"/>
      <c r="UTT673" s="112"/>
      <c r="UTU673" s="112"/>
      <c r="UTV673" s="112"/>
      <c r="UTW673" s="112"/>
      <c r="UTX673" s="112"/>
      <c r="UTY673" s="112"/>
      <c r="UTZ673" s="112"/>
      <c r="UUA673" s="112"/>
      <c r="UUB673" s="112"/>
      <c r="UUC673" s="112"/>
      <c r="UUD673" s="112"/>
      <c r="UUE673" s="112"/>
      <c r="UUF673" s="112"/>
      <c r="UUG673" s="112"/>
      <c r="UUH673" s="112"/>
      <c r="UUI673" s="112"/>
      <c r="UUJ673" s="112"/>
      <c r="UUK673" s="112"/>
      <c r="UUL673" s="112"/>
      <c r="UUM673" s="112"/>
      <c r="UUN673" s="112"/>
      <c r="UUO673" s="112"/>
      <c r="UUP673" s="112"/>
      <c r="UUQ673" s="112"/>
      <c r="UUR673" s="112"/>
      <c r="UUS673" s="112"/>
      <c r="UUT673" s="112"/>
      <c r="UUU673" s="112"/>
      <c r="UUV673" s="112"/>
      <c r="UUW673" s="112"/>
      <c r="UUX673" s="112"/>
      <c r="UUY673" s="112"/>
      <c r="UUZ673" s="112"/>
      <c r="UVA673" s="112"/>
      <c r="UVB673" s="112"/>
      <c r="UVC673" s="112"/>
      <c r="UVD673" s="112"/>
      <c r="UVE673" s="112"/>
      <c r="UVF673" s="112"/>
      <c r="UVG673" s="112"/>
      <c r="UVH673" s="112"/>
      <c r="UVI673" s="112"/>
      <c r="UVJ673" s="112"/>
      <c r="UVK673" s="112"/>
      <c r="UVL673" s="112"/>
      <c r="UVM673" s="112"/>
      <c r="UVN673" s="112"/>
      <c r="UVO673" s="112"/>
      <c r="UVP673" s="112"/>
      <c r="UVQ673" s="112"/>
      <c r="UVR673" s="112"/>
      <c r="UVS673" s="112"/>
      <c r="UVT673" s="112"/>
      <c r="UVU673" s="112"/>
      <c r="UVV673" s="112"/>
      <c r="UVW673" s="112"/>
      <c r="UVX673" s="112"/>
      <c r="UVY673" s="112"/>
      <c r="UVZ673" s="112"/>
      <c r="UWA673" s="112"/>
      <c r="UWB673" s="112"/>
      <c r="UWC673" s="112"/>
      <c r="UWD673" s="112"/>
      <c r="UWE673" s="112"/>
      <c r="UWF673" s="112"/>
      <c r="UWG673" s="112"/>
      <c r="UWH673" s="112"/>
      <c r="UWI673" s="112"/>
      <c r="UWJ673" s="112"/>
      <c r="UWK673" s="112"/>
      <c r="UWL673" s="112"/>
      <c r="UWM673" s="112"/>
      <c r="UWN673" s="112"/>
      <c r="UWO673" s="112"/>
      <c r="UWP673" s="112"/>
      <c r="UWQ673" s="112"/>
      <c r="UWR673" s="112"/>
      <c r="UWS673" s="112"/>
      <c r="UWT673" s="112"/>
      <c r="UWU673" s="112"/>
      <c r="UWV673" s="112"/>
      <c r="UWW673" s="112"/>
      <c r="UWX673" s="112"/>
      <c r="UWY673" s="112"/>
      <c r="UWZ673" s="112"/>
      <c r="UXA673" s="112"/>
      <c r="UXB673" s="112"/>
      <c r="UXC673" s="112"/>
      <c r="UXD673" s="112"/>
      <c r="UXE673" s="112"/>
      <c r="UXF673" s="112"/>
      <c r="UXG673" s="112"/>
      <c r="UXH673" s="112"/>
      <c r="UXI673" s="112"/>
      <c r="UXJ673" s="112"/>
      <c r="UXK673" s="112"/>
      <c r="UXL673" s="112"/>
      <c r="UXM673" s="112"/>
      <c r="UXN673" s="112"/>
      <c r="UXO673" s="112"/>
      <c r="UXP673" s="112"/>
      <c r="UXQ673" s="112"/>
      <c r="UXR673" s="112"/>
      <c r="UXS673" s="112"/>
      <c r="UXT673" s="112"/>
      <c r="UXU673" s="112"/>
      <c r="UXV673" s="112"/>
      <c r="UXW673" s="112"/>
      <c r="UXX673" s="112"/>
      <c r="UXY673" s="112"/>
      <c r="UXZ673" s="112"/>
      <c r="UYA673" s="112"/>
      <c r="UYB673" s="112"/>
      <c r="UYC673" s="112"/>
      <c r="UYD673" s="112"/>
      <c r="UYE673" s="112"/>
      <c r="UYF673" s="112"/>
      <c r="UYG673" s="112"/>
      <c r="UYH673" s="112"/>
      <c r="UYI673" s="112"/>
      <c r="UYJ673" s="112"/>
      <c r="UYK673" s="112"/>
      <c r="UYL673" s="112"/>
      <c r="UYM673" s="112"/>
      <c r="UYN673" s="112"/>
      <c r="UYO673" s="112"/>
      <c r="UYP673" s="112"/>
      <c r="UYQ673" s="112"/>
      <c r="UYR673" s="112"/>
      <c r="UYS673" s="112"/>
      <c r="UYT673" s="112"/>
      <c r="UYU673" s="112"/>
      <c r="UYV673" s="112"/>
      <c r="UYW673" s="112"/>
      <c r="UYX673" s="112"/>
      <c r="UYY673" s="112"/>
      <c r="UYZ673" s="112"/>
      <c r="UZA673" s="112"/>
      <c r="UZB673" s="112"/>
      <c r="UZC673" s="112"/>
      <c r="UZD673" s="112"/>
      <c r="UZE673" s="112"/>
      <c r="UZF673" s="112"/>
      <c r="UZG673" s="112"/>
      <c r="UZH673" s="112"/>
      <c r="UZI673" s="112"/>
      <c r="UZJ673" s="112"/>
      <c r="UZK673" s="112"/>
      <c r="UZL673" s="112"/>
      <c r="UZM673" s="112"/>
      <c r="UZN673" s="112"/>
      <c r="UZO673" s="112"/>
      <c r="UZP673" s="112"/>
      <c r="UZQ673" s="112"/>
      <c r="UZR673" s="112"/>
      <c r="UZS673" s="112"/>
      <c r="UZT673" s="112"/>
      <c r="UZU673" s="112"/>
      <c r="UZV673" s="112"/>
      <c r="UZW673" s="112"/>
      <c r="UZX673" s="112"/>
      <c r="UZY673" s="112"/>
      <c r="UZZ673" s="112"/>
      <c r="VAA673" s="112"/>
      <c r="VAB673" s="112"/>
      <c r="VAC673" s="112"/>
      <c r="VAD673" s="112"/>
      <c r="VAE673" s="112"/>
      <c r="VAF673" s="112"/>
      <c r="VAG673" s="112"/>
      <c r="VAH673" s="112"/>
      <c r="VAI673" s="112"/>
      <c r="VAJ673" s="112"/>
      <c r="VAK673" s="112"/>
      <c r="VAL673" s="112"/>
      <c r="VAM673" s="112"/>
      <c r="VAN673" s="112"/>
      <c r="VAO673" s="112"/>
      <c r="VAP673" s="112"/>
      <c r="VAQ673" s="112"/>
      <c r="VAR673" s="112"/>
      <c r="VAS673" s="112"/>
      <c r="VAT673" s="112"/>
      <c r="VAU673" s="112"/>
      <c r="VAV673" s="112"/>
      <c r="VAW673" s="112"/>
      <c r="VAX673" s="112"/>
      <c r="VAY673" s="112"/>
      <c r="VAZ673" s="112"/>
      <c r="VBA673" s="112"/>
      <c r="VBB673" s="112"/>
      <c r="VBC673" s="112"/>
      <c r="VBD673" s="112"/>
      <c r="VBE673" s="112"/>
      <c r="VBF673" s="112"/>
      <c r="VBG673" s="112"/>
      <c r="VBH673" s="112"/>
      <c r="VBI673" s="112"/>
      <c r="VBJ673" s="112"/>
      <c r="VBK673" s="112"/>
      <c r="VBL673" s="112"/>
      <c r="VBM673" s="112"/>
      <c r="VBN673" s="112"/>
      <c r="VBO673" s="112"/>
      <c r="VBP673" s="112"/>
      <c r="VBQ673" s="112"/>
      <c r="VBR673" s="112"/>
      <c r="VBS673" s="112"/>
      <c r="VBT673" s="112"/>
      <c r="VBU673" s="112"/>
      <c r="VBV673" s="112"/>
      <c r="VBW673" s="112"/>
      <c r="VBX673" s="112"/>
      <c r="VBY673" s="112"/>
      <c r="VBZ673" s="112"/>
      <c r="VCA673" s="112"/>
      <c r="VCB673" s="112"/>
      <c r="VCC673" s="112"/>
      <c r="VCD673" s="112"/>
      <c r="VCE673" s="112"/>
      <c r="VCF673" s="112"/>
      <c r="VCG673" s="112"/>
      <c r="VCH673" s="112"/>
      <c r="VCI673" s="112"/>
      <c r="VCJ673" s="112"/>
      <c r="VCK673" s="112"/>
      <c r="VCL673" s="112"/>
      <c r="VCM673" s="112"/>
      <c r="VCN673" s="112"/>
      <c r="VCO673" s="112"/>
      <c r="VCP673" s="112"/>
      <c r="VCQ673" s="112"/>
      <c r="VCR673" s="112"/>
      <c r="VCS673" s="112"/>
      <c r="VCT673" s="112"/>
      <c r="VCU673" s="112"/>
      <c r="VCV673" s="112"/>
      <c r="VCW673" s="112"/>
      <c r="VCX673" s="112"/>
      <c r="VCY673" s="112"/>
      <c r="VCZ673" s="112"/>
      <c r="VDA673" s="112"/>
      <c r="VDB673" s="112"/>
      <c r="VDC673" s="112"/>
      <c r="VDD673" s="112"/>
      <c r="VDE673" s="112"/>
      <c r="VDF673" s="112"/>
      <c r="VDG673" s="112"/>
      <c r="VDH673" s="112"/>
      <c r="VDI673" s="112"/>
      <c r="VDJ673" s="112"/>
      <c r="VDK673" s="112"/>
      <c r="VDL673" s="112"/>
      <c r="VDM673" s="112"/>
      <c r="VDN673" s="112"/>
      <c r="VDO673" s="112"/>
      <c r="VDP673" s="112"/>
      <c r="VDQ673" s="112"/>
      <c r="VDR673" s="112"/>
      <c r="VDS673" s="112"/>
      <c r="VDT673" s="112"/>
      <c r="VDU673" s="112"/>
      <c r="VDV673" s="112"/>
      <c r="VDW673" s="112"/>
      <c r="VDX673" s="112"/>
      <c r="VDY673" s="112"/>
      <c r="VDZ673" s="112"/>
      <c r="VEA673" s="112"/>
      <c r="VEB673" s="112"/>
      <c r="VEC673" s="112"/>
      <c r="VED673" s="112"/>
      <c r="VEE673" s="112"/>
      <c r="VEF673" s="112"/>
      <c r="VEG673" s="112"/>
      <c r="VEH673" s="112"/>
      <c r="VEI673" s="112"/>
      <c r="VEJ673" s="112"/>
      <c r="VEK673" s="112"/>
      <c r="VEL673" s="112"/>
      <c r="VEM673" s="112"/>
      <c r="VEN673" s="112"/>
      <c r="VEO673" s="112"/>
      <c r="VEP673" s="112"/>
      <c r="VEQ673" s="112"/>
      <c r="VER673" s="112"/>
      <c r="VES673" s="112"/>
      <c r="VET673" s="112"/>
      <c r="VEU673" s="112"/>
      <c r="VEV673" s="112"/>
      <c r="VEW673" s="112"/>
      <c r="VEX673" s="112"/>
      <c r="VEY673" s="112"/>
      <c r="VEZ673" s="112"/>
      <c r="VFA673" s="112"/>
      <c r="VFB673" s="112"/>
      <c r="VFC673" s="112"/>
      <c r="VFD673" s="112"/>
      <c r="VFE673" s="112"/>
      <c r="VFF673" s="112"/>
      <c r="VFG673" s="112"/>
      <c r="VFH673" s="112"/>
      <c r="VFI673" s="112"/>
      <c r="VFJ673" s="112"/>
      <c r="VFK673" s="112"/>
      <c r="VFL673" s="112"/>
      <c r="VFM673" s="112"/>
      <c r="VFN673" s="112"/>
      <c r="VFO673" s="112"/>
      <c r="VFP673" s="112"/>
      <c r="VFQ673" s="112"/>
      <c r="VFR673" s="112"/>
      <c r="VFS673" s="112"/>
      <c r="VFT673" s="112"/>
      <c r="VFU673" s="112"/>
      <c r="VFV673" s="112"/>
      <c r="VFW673" s="112"/>
      <c r="VFX673" s="112"/>
      <c r="VFY673" s="112"/>
      <c r="VFZ673" s="112"/>
      <c r="VGA673" s="112"/>
      <c r="VGB673" s="112"/>
      <c r="VGC673" s="112"/>
      <c r="VGD673" s="112"/>
      <c r="VGE673" s="112"/>
      <c r="VGF673" s="112"/>
      <c r="VGG673" s="112"/>
      <c r="VGH673" s="112"/>
      <c r="VGI673" s="112"/>
      <c r="VGJ673" s="112"/>
      <c r="VGK673" s="112"/>
      <c r="VGL673" s="112"/>
      <c r="VGM673" s="112"/>
      <c r="VGN673" s="112"/>
      <c r="VGO673" s="112"/>
      <c r="VGP673" s="112"/>
      <c r="VGQ673" s="112"/>
      <c r="VGR673" s="112"/>
      <c r="VGS673" s="112"/>
      <c r="VGT673" s="112"/>
      <c r="VGU673" s="112"/>
      <c r="VGV673" s="112"/>
      <c r="VGW673" s="112"/>
      <c r="VGX673" s="112"/>
      <c r="VGY673" s="112"/>
      <c r="VGZ673" s="112"/>
      <c r="VHA673" s="112"/>
      <c r="VHB673" s="112"/>
      <c r="VHC673" s="112"/>
      <c r="VHD673" s="112"/>
      <c r="VHE673" s="112"/>
      <c r="VHF673" s="112"/>
      <c r="VHG673" s="112"/>
      <c r="VHH673" s="112"/>
      <c r="VHI673" s="112"/>
      <c r="VHJ673" s="112"/>
      <c r="VHK673" s="112"/>
      <c r="VHL673" s="112"/>
      <c r="VHM673" s="112"/>
      <c r="VHN673" s="112"/>
      <c r="VHO673" s="112"/>
      <c r="VHP673" s="112"/>
      <c r="VHQ673" s="112"/>
      <c r="VHR673" s="112"/>
      <c r="VHS673" s="112"/>
      <c r="VHT673" s="112"/>
      <c r="VHU673" s="112"/>
      <c r="VHV673" s="112"/>
      <c r="VHW673" s="112"/>
      <c r="VHX673" s="112"/>
      <c r="VHY673" s="112"/>
      <c r="VHZ673" s="112"/>
      <c r="VIA673" s="112"/>
      <c r="VIB673" s="112"/>
      <c r="VIC673" s="112"/>
      <c r="VID673" s="112"/>
      <c r="VIE673" s="112"/>
      <c r="VIF673" s="112"/>
      <c r="VIG673" s="112"/>
      <c r="VIH673" s="112"/>
      <c r="VII673" s="112"/>
      <c r="VIJ673" s="112"/>
      <c r="VIK673" s="112"/>
      <c r="VIL673" s="112"/>
      <c r="VIM673" s="112"/>
      <c r="VIN673" s="112"/>
      <c r="VIO673" s="112"/>
      <c r="VIP673" s="112"/>
      <c r="VIQ673" s="112"/>
      <c r="VIR673" s="112"/>
      <c r="VIS673" s="112"/>
      <c r="VIT673" s="112"/>
      <c r="VIU673" s="112"/>
      <c r="VIV673" s="112"/>
      <c r="VIW673" s="112"/>
      <c r="VIX673" s="112"/>
      <c r="VIY673" s="112"/>
      <c r="VIZ673" s="112"/>
      <c r="VJA673" s="112"/>
      <c r="VJB673" s="112"/>
      <c r="VJC673" s="112"/>
      <c r="VJD673" s="112"/>
      <c r="VJE673" s="112"/>
      <c r="VJF673" s="112"/>
      <c r="VJG673" s="112"/>
      <c r="VJH673" s="112"/>
      <c r="VJI673" s="112"/>
      <c r="VJJ673" s="112"/>
      <c r="VJK673" s="112"/>
      <c r="VJL673" s="112"/>
      <c r="VJM673" s="112"/>
      <c r="VJN673" s="112"/>
      <c r="VJO673" s="112"/>
      <c r="VJP673" s="112"/>
      <c r="VJQ673" s="112"/>
      <c r="VJR673" s="112"/>
      <c r="VJS673" s="112"/>
      <c r="VJT673" s="112"/>
      <c r="VJU673" s="112"/>
      <c r="VJV673" s="112"/>
      <c r="VJW673" s="112"/>
      <c r="VJX673" s="112"/>
      <c r="VJY673" s="112"/>
      <c r="VJZ673" s="112"/>
      <c r="VKA673" s="112"/>
      <c r="VKB673" s="112"/>
      <c r="VKC673" s="112"/>
      <c r="VKD673" s="112"/>
      <c r="VKE673" s="112"/>
      <c r="VKF673" s="112"/>
      <c r="VKG673" s="112"/>
      <c r="VKH673" s="112"/>
      <c r="VKI673" s="112"/>
      <c r="VKJ673" s="112"/>
      <c r="VKK673" s="112"/>
      <c r="VKL673" s="112"/>
      <c r="VKM673" s="112"/>
      <c r="VKN673" s="112"/>
      <c r="VKO673" s="112"/>
      <c r="VKP673" s="112"/>
      <c r="VKQ673" s="112"/>
      <c r="VKR673" s="112"/>
      <c r="VKS673" s="112"/>
      <c r="VKT673" s="112"/>
      <c r="VKU673" s="112"/>
      <c r="VKV673" s="112"/>
      <c r="VKW673" s="112"/>
      <c r="VKX673" s="112"/>
      <c r="VKY673" s="112"/>
      <c r="VKZ673" s="112"/>
      <c r="VLA673" s="112"/>
      <c r="VLB673" s="112"/>
      <c r="VLC673" s="112"/>
      <c r="VLD673" s="112"/>
      <c r="VLE673" s="112"/>
      <c r="VLF673" s="112"/>
      <c r="VLG673" s="112"/>
      <c r="VLH673" s="112"/>
      <c r="VLI673" s="112"/>
      <c r="VLJ673" s="112"/>
      <c r="VLK673" s="112"/>
      <c r="VLL673" s="112"/>
      <c r="VLM673" s="112"/>
      <c r="VLN673" s="112"/>
      <c r="VLO673" s="112"/>
      <c r="VLP673" s="112"/>
      <c r="VLQ673" s="112"/>
      <c r="VLR673" s="112"/>
      <c r="VLS673" s="112"/>
      <c r="VLT673" s="112"/>
      <c r="VLU673" s="112"/>
      <c r="VLV673" s="112"/>
      <c r="VLW673" s="112"/>
      <c r="VLX673" s="112"/>
      <c r="VLY673" s="112"/>
      <c r="VLZ673" s="112"/>
      <c r="VMA673" s="112"/>
      <c r="VMB673" s="112"/>
      <c r="VMC673" s="112"/>
      <c r="VMD673" s="112"/>
      <c r="VME673" s="112"/>
      <c r="VMF673" s="112"/>
      <c r="VMG673" s="112"/>
      <c r="VMH673" s="112"/>
      <c r="VMI673" s="112"/>
      <c r="VMJ673" s="112"/>
      <c r="VMK673" s="112"/>
      <c r="VML673" s="112"/>
      <c r="VMM673" s="112"/>
      <c r="VMN673" s="112"/>
      <c r="VMO673" s="112"/>
      <c r="VMP673" s="112"/>
      <c r="VMQ673" s="112"/>
      <c r="VMR673" s="112"/>
      <c r="VMS673" s="112"/>
      <c r="VMT673" s="112"/>
      <c r="VMU673" s="112"/>
      <c r="VMV673" s="112"/>
      <c r="VMW673" s="112"/>
      <c r="VMX673" s="112"/>
      <c r="VMY673" s="112"/>
      <c r="VMZ673" s="112"/>
      <c r="VNA673" s="112"/>
      <c r="VNB673" s="112"/>
      <c r="VNC673" s="112"/>
      <c r="VND673" s="112"/>
      <c r="VNE673" s="112"/>
      <c r="VNF673" s="112"/>
      <c r="VNG673" s="112"/>
      <c r="VNH673" s="112"/>
      <c r="VNI673" s="112"/>
      <c r="VNJ673" s="112"/>
      <c r="VNK673" s="112"/>
      <c r="VNL673" s="112"/>
      <c r="VNM673" s="112"/>
      <c r="VNN673" s="112"/>
      <c r="VNO673" s="112"/>
      <c r="VNP673" s="112"/>
      <c r="VNQ673" s="112"/>
      <c r="VNR673" s="112"/>
      <c r="VNS673" s="112"/>
      <c r="VNT673" s="112"/>
      <c r="VNU673" s="112"/>
      <c r="VNV673" s="112"/>
      <c r="VNW673" s="112"/>
      <c r="VNX673" s="112"/>
      <c r="VNY673" s="112"/>
      <c r="VNZ673" s="112"/>
      <c r="VOA673" s="112"/>
      <c r="VOB673" s="112"/>
      <c r="VOC673" s="112"/>
      <c r="VOD673" s="112"/>
      <c r="VOE673" s="112"/>
      <c r="VOF673" s="112"/>
      <c r="VOG673" s="112"/>
      <c r="VOH673" s="112"/>
      <c r="VOI673" s="112"/>
      <c r="VOJ673" s="112"/>
      <c r="VOK673" s="112"/>
      <c r="VOL673" s="112"/>
      <c r="VOM673" s="112"/>
      <c r="VON673" s="112"/>
      <c r="VOO673" s="112"/>
      <c r="VOP673" s="112"/>
      <c r="VOQ673" s="112"/>
      <c r="VOR673" s="112"/>
      <c r="VOS673" s="112"/>
      <c r="VOT673" s="112"/>
      <c r="VOU673" s="112"/>
      <c r="VOV673" s="112"/>
      <c r="VOW673" s="112"/>
      <c r="VOX673" s="112"/>
      <c r="VOY673" s="112"/>
      <c r="VOZ673" s="112"/>
      <c r="VPA673" s="112"/>
      <c r="VPB673" s="112"/>
      <c r="VPC673" s="112"/>
      <c r="VPD673" s="112"/>
      <c r="VPE673" s="112"/>
      <c r="VPF673" s="112"/>
      <c r="VPG673" s="112"/>
      <c r="VPH673" s="112"/>
      <c r="VPI673" s="112"/>
      <c r="VPJ673" s="112"/>
      <c r="VPK673" s="112"/>
      <c r="VPL673" s="112"/>
      <c r="VPM673" s="112"/>
      <c r="VPN673" s="112"/>
      <c r="VPO673" s="112"/>
      <c r="VPP673" s="112"/>
      <c r="VPQ673" s="112"/>
      <c r="VPR673" s="112"/>
      <c r="VPS673" s="112"/>
      <c r="VPT673" s="112"/>
      <c r="VPU673" s="112"/>
      <c r="VPV673" s="112"/>
      <c r="VPW673" s="112"/>
      <c r="VPX673" s="112"/>
      <c r="VPY673" s="112"/>
      <c r="VPZ673" s="112"/>
      <c r="VQA673" s="112"/>
      <c r="VQB673" s="112"/>
      <c r="VQC673" s="112"/>
      <c r="VQD673" s="112"/>
      <c r="VQE673" s="112"/>
      <c r="VQF673" s="112"/>
      <c r="VQG673" s="112"/>
      <c r="VQH673" s="112"/>
      <c r="VQI673" s="112"/>
      <c r="VQJ673" s="112"/>
      <c r="VQK673" s="112"/>
      <c r="VQL673" s="112"/>
      <c r="VQM673" s="112"/>
      <c r="VQN673" s="112"/>
      <c r="VQO673" s="112"/>
      <c r="VQP673" s="112"/>
      <c r="VQQ673" s="112"/>
      <c r="VQR673" s="112"/>
      <c r="VQS673" s="112"/>
      <c r="VQT673" s="112"/>
      <c r="VQU673" s="112"/>
      <c r="VQV673" s="112"/>
      <c r="VQW673" s="112"/>
      <c r="VQX673" s="112"/>
      <c r="VQY673" s="112"/>
      <c r="VQZ673" s="112"/>
      <c r="VRA673" s="112"/>
      <c r="VRB673" s="112"/>
      <c r="VRC673" s="112"/>
      <c r="VRD673" s="112"/>
      <c r="VRE673" s="112"/>
      <c r="VRF673" s="112"/>
      <c r="VRG673" s="112"/>
      <c r="VRH673" s="112"/>
      <c r="VRI673" s="112"/>
      <c r="VRJ673" s="112"/>
      <c r="VRK673" s="112"/>
      <c r="VRL673" s="112"/>
      <c r="VRM673" s="112"/>
      <c r="VRN673" s="112"/>
      <c r="VRO673" s="112"/>
      <c r="VRP673" s="112"/>
      <c r="VRQ673" s="112"/>
      <c r="VRR673" s="112"/>
      <c r="VRS673" s="112"/>
      <c r="VRT673" s="112"/>
      <c r="VRU673" s="112"/>
      <c r="VRV673" s="112"/>
      <c r="VRW673" s="112"/>
      <c r="VRX673" s="112"/>
      <c r="VRY673" s="112"/>
      <c r="VRZ673" s="112"/>
      <c r="VSA673" s="112"/>
      <c r="VSB673" s="112"/>
      <c r="VSC673" s="112"/>
      <c r="VSD673" s="112"/>
      <c r="VSE673" s="112"/>
      <c r="VSF673" s="112"/>
      <c r="VSG673" s="112"/>
      <c r="VSH673" s="112"/>
      <c r="VSI673" s="112"/>
      <c r="VSJ673" s="112"/>
      <c r="VSK673" s="112"/>
      <c r="VSL673" s="112"/>
      <c r="VSM673" s="112"/>
      <c r="VSN673" s="112"/>
      <c r="VSO673" s="112"/>
      <c r="VSP673" s="112"/>
      <c r="VSQ673" s="112"/>
      <c r="VSR673" s="112"/>
      <c r="VSS673" s="112"/>
      <c r="VST673" s="112"/>
      <c r="VSU673" s="112"/>
      <c r="VSV673" s="112"/>
      <c r="VSW673" s="112"/>
      <c r="VSX673" s="112"/>
      <c r="VSY673" s="112"/>
      <c r="VSZ673" s="112"/>
      <c r="VTA673" s="112"/>
      <c r="VTB673" s="112"/>
      <c r="VTC673" s="112"/>
      <c r="VTD673" s="112"/>
      <c r="VTE673" s="112"/>
      <c r="VTF673" s="112"/>
      <c r="VTG673" s="112"/>
      <c r="VTH673" s="112"/>
      <c r="VTI673" s="112"/>
      <c r="VTJ673" s="112"/>
      <c r="VTK673" s="112"/>
      <c r="VTL673" s="112"/>
      <c r="VTM673" s="112"/>
      <c r="VTN673" s="112"/>
      <c r="VTO673" s="112"/>
      <c r="VTP673" s="112"/>
      <c r="VTQ673" s="112"/>
      <c r="VTR673" s="112"/>
      <c r="VTS673" s="112"/>
      <c r="VTT673" s="112"/>
      <c r="VTU673" s="112"/>
      <c r="VTV673" s="112"/>
      <c r="VTW673" s="112"/>
      <c r="VTX673" s="112"/>
      <c r="VTY673" s="112"/>
      <c r="VTZ673" s="112"/>
      <c r="VUA673" s="112"/>
      <c r="VUB673" s="112"/>
      <c r="VUC673" s="112"/>
      <c r="VUD673" s="112"/>
      <c r="VUE673" s="112"/>
      <c r="VUF673" s="112"/>
      <c r="VUG673" s="112"/>
      <c r="VUH673" s="112"/>
      <c r="VUI673" s="112"/>
      <c r="VUJ673" s="112"/>
      <c r="VUK673" s="112"/>
      <c r="VUL673" s="112"/>
      <c r="VUM673" s="112"/>
      <c r="VUN673" s="112"/>
      <c r="VUO673" s="112"/>
      <c r="VUP673" s="112"/>
      <c r="VUQ673" s="112"/>
      <c r="VUR673" s="112"/>
      <c r="VUS673" s="112"/>
      <c r="VUT673" s="112"/>
      <c r="VUU673" s="112"/>
      <c r="VUV673" s="112"/>
      <c r="VUW673" s="112"/>
      <c r="VUX673" s="112"/>
      <c r="VUY673" s="112"/>
      <c r="VUZ673" s="112"/>
      <c r="VVA673" s="112"/>
      <c r="VVB673" s="112"/>
      <c r="VVC673" s="112"/>
      <c r="VVD673" s="112"/>
      <c r="VVE673" s="112"/>
      <c r="VVF673" s="112"/>
      <c r="VVG673" s="112"/>
      <c r="VVH673" s="112"/>
      <c r="VVI673" s="112"/>
      <c r="VVJ673" s="112"/>
      <c r="VVK673" s="112"/>
      <c r="VVL673" s="112"/>
      <c r="VVM673" s="112"/>
      <c r="VVN673" s="112"/>
      <c r="VVO673" s="112"/>
      <c r="VVP673" s="112"/>
      <c r="VVQ673" s="112"/>
      <c r="VVR673" s="112"/>
      <c r="VVS673" s="112"/>
      <c r="VVT673" s="112"/>
      <c r="VVU673" s="112"/>
      <c r="VVV673" s="112"/>
      <c r="VVW673" s="112"/>
      <c r="VVX673" s="112"/>
      <c r="VVY673" s="112"/>
      <c r="VVZ673" s="112"/>
      <c r="VWA673" s="112"/>
      <c r="VWB673" s="112"/>
      <c r="VWC673" s="112"/>
      <c r="VWD673" s="112"/>
      <c r="VWE673" s="112"/>
      <c r="VWF673" s="112"/>
      <c r="VWG673" s="112"/>
      <c r="VWH673" s="112"/>
      <c r="VWI673" s="112"/>
      <c r="VWJ673" s="112"/>
      <c r="VWK673" s="112"/>
      <c r="VWL673" s="112"/>
      <c r="VWM673" s="112"/>
      <c r="VWN673" s="112"/>
      <c r="VWO673" s="112"/>
      <c r="VWP673" s="112"/>
      <c r="VWQ673" s="112"/>
      <c r="VWR673" s="112"/>
      <c r="VWS673" s="112"/>
      <c r="VWT673" s="112"/>
      <c r="VWU673" s="112"/>
      <c r="VWV673" s="112"/>
      <c r="VWW673" s="112"/>
      <c r="VWX673" s="112"/>
      <c r="VWY673" s="112"/>
      <c r="VWZ673" s="112"/>
      <c r="VXA673" s="112"/>
      <c r="VXB673" s="112"/>
      <c r="VXC673" s="112"/>
      <c r="VXD673" s="112"/>
      <c r="VXE673" s="112"/>
      <c r="VXF673" s="112"/>
      <c r="VXG673" s="112"/>
      <c r="VXH673" s="112"/>
      <c r="VXI673" s="112"/>
      <c r="VXJ673" s="112"/>
      <c r="VXK673" s="112"/>
      <c r="VXL673" s="112"/>
      <c r="VXM673" s="112"/>
      <c r="VXN673" s="112"/>
      <c r="VXO673" s="112"/>
      <c r="VXP673" s="112"/>
      <c r="VXQ673" s="112"/>
      <c r="VXR673" s="112"/>
      <c r="VXS673" s="112"/>
      <c r="VXT673" s="112"/>
      <c r="VXU673" s="112"/>
      <c r="VXV673" s="112"/>
      <c r="VXW673" s="112"/>
      <c r="VXX673" s="112"/>
      <c r="VXY673" s="112"/>
      <c r="VXZ673" s="112"/>
      <c r="VYA673" s="112"/>
      <c r="VYB673" s="112"/>
      <c r="VYC673" s="112"/>
      <c r="VYD673" s="112"/>
      <c r="VYE673" s="112"/>
      <c r="VYF673" s="112"/>
      <c r="VYG673" s="112"/>
      <c r="VYH673" s="112"/>
      <c r="VYI673" s="112"/>
      <c r="VYJ673" s="112"/>
      <c r="VYK673" s="112"/>
      <c r="VYL673" s="112"/>
      <c r="VYM673" s="112"/>
      <c r="VYN673" s="112"/>
      <c r="VYO673" s="112"/>
      <c r="VYP673" s="112"/>
      <c r="VYQ673" s="112"/>
      <c r="VYR673" s="112"/>
      <c r="VYS673" s="112"/>
      <c r="VYT673" s="112"/>
      <c r="VYU673" s="112"/>
      <c r="VYV673" s="112"/>
      <c r="VYW673" s="112"/>
      <c r="VYX673" s="112"/>
      <c r="VYY673" s="112"/>
      <c r="VYZ673" s="112"/>
      <c r="VZA673" s="112"/>
      <c r="VZB673" s="112"/>
      <c r="VZC673" s="112"/>
      <c r="VZD673" s="112"/>
      <c r="VZE673" s="112"/>
      <c r="VZF673" s="112"/>
      <c r="VZG673" s="112"/>
      <c r="VZH673" s="112"/>
      <c r="VZI673" s="112"/>
      <c r="VZJ673" s="112"/>
      <c r="VZK673" s="112"/>
      <c r="VZL673" s="112"/>
      <c r="VZM673" s="112"/>
      <c r="VZN673" s="112"/>
      <c r="VZO673" s="112"/>
      <c r="VZP673" s="112"/>
      <c r="VZQ673" s="112"/>
      <c r="VZR673" s="112"/>
      <c r="VZS673" s="112"/>
      <c r="VZT673" s="112"/>
      <c r="VZU673" s="112"/>
      <c r="VZV673" s="112"/>
      <c r="VZW673" s="112"/>
      <c r="VZX673" s="112"/>
      <c r="VZY673" s="112"/>
      <c r="VZZ673" s="112"/>
      <c r="WAA673" s="112"/>
      <c r="WAB673" s="112"/>
      <c r="WAC673" s="112"/>
      <c r="WAD673" s="112"/>
      <c r="WAE673" s="112"/>
      <c r="WAF673" s="112"/>
      <c r="WAG673" s="112"/>
      <c r="WAH673" s="112"/>
      <c r="WAI673" s="112"/>
      <c r="WAJ673" s="112"/>
      <c r="WAK673" s="112"/>
      <c r="WAL673" s="112"/>
      <c r="WAM673" s="112"/>
      <c r="WAN673" s="112"/>
      <c r="WAO673" s="112"/>
      <c r="WAP673" s="112"/>
      <c r="WAQ673" s="112"/>
      <c r="WAR673" s="112"/>
      <c r="WAS673" s="112"/>
      <c r="WAT673" s="112"/>
      <c r="WAU673" s="112"/>
      <c r="WAV673" s="112"/>
      <c r="WAW673" s="112"/>
      <c r="WAX673" s="112"/>
      <c r="WAY673" s="112"/>
      <c r="WAZ673" s="112"/>
      <c r="WBA673" s="112"/>
      <c r="WBB673" s="112"/>
      <c r="WBC673" s="112"/>
      <c r="WBD673" s="112"/>
      <c r="WBE673" s="112"/>
      <c r="WBF673" s="112"/>
      <c r="WBG673" s="112"/>
      <c r="WBH673" s="112"/>
      <c r="WBI673" s="112"/>
      <c r="WBJ673" s="112"/>
      <c r="WBK673" s="112"/>
      <c r="WBL673" s="112"/>
      <c r="WBM673" s="112"/>
      <c r="WBN673" s="112"/>
      <c r="WBO673" s="112"/>
      <c r="WBP673" s="112"/>
      <c r="WBQ673" s="112"/>
      <c r="WBR673" s="112"/>
      <c r="WBS673" s="112"/>
      <c r="WBT673" s="112"/>
      <c r="WBU673" s="112"/>
      <c r="WBV673" s="112"/>
      <c r="WBW673" s="112"/>
      <c r="WBX673" s="112"/>
      <c r="WBY673" s="112"/>
      <c r="WBZ673" s="112"/>
      <c r="WCA673" s="112"/>
      <c r="WCB673" s="112"/>
      <c r="WCC673" s="112"/>
      <c r="WCD673" s="112"/>
      <c r="WCE673" s="112"/>
      <c r="WCF673" s="112"/>
      <c r="WCG673" s="112"/>
      <c r="WCH673" s="112"/>
      <c r="WCI673" s="112"/>
      <c r="WCJ673" s="112"/>
      <c r="WCK673" s="112"/>
      <c r="WCL673" s="112"/>
      <c r="WCM673" s="112"/>
      <c r="WCN673" s="112"/>
      <c r="WCO673" s="112"/>
      <c r="WCP673" s="112"/>
      <c r="WCQ673" s="112"/>
      <c r="WCR673" s="112"/>
      <c r="WCS673" s="112"/>
      <c r="WCT673" s="112"/>
      <c r="WCU673" s="112"/>
      <c r="WCV673" s="112"/>
      <c r="WCW673" s="112"/>
      <c r="WCX673" s="112"/>
      <c r="WCY673" s="112"/>
      <c r="WCZ673" s="112"/>
      <c r="WDA673" s="112"/>
      <c r="WDB673" s="112"/>
      <c r="WDC673" s="112"/>
      <c r="WDD673" s="112"/>
      <c r="WDE673" s="112"/>
      <c r="WDF673" s="112"/>
      <c r="WDG673" s="112"/>
      <c r="WDH673" s="112"/>
      <c r="WDI673" s="112"/>
      <c r="WDJ673" s="112"/>
      <c r="WDK673" s="112"/>
      <c r="WDL673" s="112"/>
      <c r="WDM673" s="112"/>
      <c r="WDN673" s="112"/>
      <c r="WDO673" s="112"/>
      <c r="WDP673" s="112"/>
      <c r="WDQ673" s="112"/>
      <c r="WDR673" s="112"/>
      <c r="WDS673" s="112"/>
      <c r="WDT673" s="112"/>
      <c r="WDU673" s="112"/>
      <c r="WDV673" s="112"/>
      <c r="WDW673" s="112"/>
      <c r="WDX673" s="112"/>
      <c r="WDY673" s="112"/>
      <c r="WDZ673" s="112"/>
      <c r="WEA673" s="112"/>
      <c r="WEB673" s="112"/>
      <c r="WEC673" s="112"/>
      <c r="WED673" s="112"/>
      <c r="WEE673" s="112"/>
      <c r="WEF673" s="112"/>
      <c r="WEG673" s="112"/>
      <c r="WEH673" s="112"/>
      <c r="WEI673" s="112"/>
      <c r="WEJ673" s="112"/>
      <c r="WEK673" s="112"/>
      <c r="WEL673" s="112"/>
      <c r="WEM673" s="112"/>
      <c r="WEN673" s="112"/>
      <c r="WEO673" s="112"/>
      <c r="WEP673" s="112"/>
      <c r="WEQ673" s="112"/>
      <c r="WER673" s="112"/>
      <c r="WES673" s="112"/>
      <c r="WET673" s="112"/>
      <c r="WEU673" s="112"/>
      <c r="WEV673" s="112"/>
      <c r="WEW673" s="112"/>
      <c r="WEX673" s="112"/>
      <c r="WEY673" s="112"/>
      <c r="WEZ673" s="112"/>
      <c r="WFA673" s="112"/>
      <c r="WFB673" s="112"/>
      <c r="WFC673" s="112"/>
      <c r="WFD673" s="112"/>
      <c r="WFE673" s="112"/>
      <c r="WFF673" s="112"/>
      <c r="WFG673" s="112"/>
      <c r="WFH673" s="112"/>
      <c r="WFI673" s="112"/>
      <c r="WFJ673" s="112"/>
      <c r="WFK673" s="112"/>
      <c r="WFL673" s="112"/>
      <c r="WFM673" s="112"/>
      <c r="WFN673" s="112"/>
      <c r="WFO673" s="112"/>
      <c r="WFP673" s="112"/>
      <c r="WFQ673" s="112"/>
      <c r="WFR673" s="112"/>
      <c r="WFS673" s="112"/>
      <c r="WFT673" s="112"/>
      <c r="WFU673" s="112"/>
      <c r="WFV673" s="112"/>
      <c r="WFW673" s="112"/>
      <c r="WFX673" s="112"/>
      <c r="WFY673" s="112"/>
      <c r="WFZ673" s="112"/>
      <c r="WGA673" s="112"/>
      <c r="WGB673" s="112"/>
      <c r="WGC673" s="112"/>
      <c r="WGD673" s="112"/>
      <c r="WGE673" s="112"/>
      <c r="WGF673" s="112"/>
      <c r="WGG673" s="112"/>
      <c r="WGH673" s="112"/>
      <c r="WGI673" s="112"/>
      <c r="WGJ673" s="112"/>
      <c r="WGK673" s="112"/>
      <c r="WGL673" s="112"/>
      <c r="WGM673" s="112"/>
      <c r="WGN673" s="112"/>
      <c r="WGO673" s="112"/>
      <c r="WGP673" s="112"/>
      <c r="WGQ673" s="112"/>
      <c r="WGR673" s="112"/>
      <c r="WGS673" s="112"/>
      <c r="WGT673" s="112"/>
      <c r="WGU673" s="112"/>
      <c r="WGV673" s="112"/>
      <c r="WGW673" s="112"/>
      <c r="WGX673" s="112"/>
      <c r="WGY673" s="112"/>
      <c r="WGZ673" s="112"/>
      <c r="WHA673" s="112"/>
      <c r="WHB673" s="112"/>
      <c r="WHC673" s="112"/>
      <c r="WHD673" s="112"/>
      <c r="WHE673" s="112"/>
      <c r="WHF673" s="112"/>
      <c r="WHG673" s="112"/>
      <c r="WHH673" s="112"/>
      <c r="WHI673" s="112"/>
      <c r="WHJ673" s="112"/>
      <c r="WHK673" s="112"/>
      <c r="WHL673" s="112"/>
      <c r="WHM673" s="112"/>
      <c r="WHN673" s="112"/>
      <c r="WHO673" s="112"/>
      <c r="WHP673" s="112"/>
      <c r="WHQ673" s="112"/>
      <c r="WHR673" s="112"/>
      <c r="WHS673" s="112"/>
      <c r="WHT673" s="112"/>
      <c r="WHU673" s="112"/>
      <c r="WHV673" s="112"/>
      <c r="WHW673" s="112"/>
      <c r="WHX673" s="112"/>
      <c r="WHY673" s="112"/>
      <c r="WHZ673" s="112"/>
      <c r="WIA673" s="112"/>
      <c r="WIB673" s="112"/>
      <c r="WIC673" s="112"/>
      <c r="WID673" s="112"/>
      <c r="WIE673" s="112"/>
      <c r="WIF673" s="112"/>
      <c r="WIG673" s="112"/>
      <c r="WIH673" s="112"/>
      <c r="WII673" s="112"/>
      <c r="WIJ673" s="112"/>
      <c r="WIK673" s="112"/>
      <c r="WIL673" s="112"/>
      <c r="WIM673" s="112"/>
      <c r="WIN673" s="112"/>
      <c r="WIO673" s="112"/>
      <c r="WIP673" s="112"/>
      <c r="WIQ673" s="112"/>
      <c r="WIR673" s="112"/>
      <c r="WIS673" s="112"/>
      <c r="WIT673" s="112"/>
      <c r="WIU673" s="112"/>
      <c r="WIV673" s="112"/>
      <c r="WIW673" s="112"/>
      <c r="WIX673" s="112"/>
      <c r="WIY673" s="112"/>
      <c r="WIZ673" s="112"/>
      <c r="WJA673" s="112"/>
      <c r="WJB673" s="112"/>
      <c r="WJC673" s="112"/>
      <c r="WJD673" s="112"/>
      <c r="WJE673" s="112"/>
      <c r="WJF673" s="112"/>
      <c r="WJG673" s="112"/>
      <c r="WJH673" s="112"/>
      <c r="WJI673" s="112"/>
      <c r="WJJ673" s="112"/>
      <c r="WJK673" s="112"/>
      <c r="WJL673" s="112"/>
      <c r="WJM673" s="112"/>
      <c r="WJN673" s="112"/>
      <c r="WJO673" s="112"/>
      <c r="WJP673" s="112"/>
      <c r="WJQ673" s="112"/>
      <c r="WJR673" s="112"/>
      <c r="WJS673" s="112"/>
      <c r="WJT673" s="112"/>
      <c r="WJU673" s="112"/>
      <c r="WJV673" s="112"/>
      <c r="WJW673" s="112"/>
      <c r="WJX673" s="112"/>
      <c r="WJY673" s="112"/>
      <c r="WJZ673" s="112"/>
      <c r="WKA673" s="112"/>
      <c r="WKB673" s="112"/>
      <c r="WKC673" s="112"/>
      <c r="WKD673" s="112"/>
      <c r="WKE673" s="112"/>
      <c r="WKF673" s="112"/>
      <c r="WKG673" s="112"/>
      <c r="WKH673" s="112"/>
      <c r="WKI673" s="112"/>
      <c r="WKJ673" s="112"/>
      <c r="WKK673" s="112"/>
      <c r="WKL673" s="112"/>
      <c r="WKM673" s="112"/>
      <c r="WKN673" s="112"/>
      <c r="WKO673" s="112"/>
      <c r="WKP673" s="112"/>
      <c r="WKQ673" s="112"/>
      <c r="WKR673" s="112"/>
      <c r="WKS673" s="112"/>
      <c r="WKT673" s="112"/>
      <c r="WKU673" s="112"/>
      <c r="WKV673" s="112"/>
      <c r="WKW673" s="112"/>
      <c r="WKX673" s="112"/>
      <c r="WKY673" s="112"/>
      <c r="WKZ673" s="112"/>
      <c r="WLA673" s="112"/>
      <c r="WLB673" s="112"/>
      <c r="WLC673" s="112"/>
      <c r="WLD673" s="112"/>
      <c r="WLE673" s="112"/>
      <c r="WLF673" s="112"/>
      <c r="WLG673" s="112"/>
      <c r="WLH673" s="112"/>
      <c r="WLI673" s="112"/>
      <c r="WLJ673" s="112"/>
      <c r="WLK673" s="112"/>
      <c r="WLL673" s="112"/>
      <c r="WLM673" s="112"/>
      <c r="WLN673" s="112"/>
      <c r="WLO673" s="112"/>
      <c r="WLP673" s="112"/>
      <c r="WLQ673" s="112"/>
      <c r="WLR673" s="112"/>
      <c r="WLS673" s="112"/>
      <c r="WLT673" s="112"/>
      <c r="WLU673" s="112"/>
      <c r="WLV673" s="112"/>
      <c r="WLW673" s="112"/>
      <c r="WLX673" s="112"/>
      <c r="WLY673" s="112"/>
      <c r="WLZ673" s="112"/>
      <c r="WMA673" s="112"/>
      <c r="WMB673" s="112"/>
      <c r="WMC673" s="112"/>
      <c r="WMD673" s="112"/>
      <c r="WME673" s="112"/>
      <c r="WMF673" s="112"/>
      <c r="WMG673" s="112"/>
      <c r="WMH673" s="112"/>
      <c r="WMI673" s="112"/>
      <c r="WMJ673" s="112"/>
      <c r="WMK673" s="112"/>
      <c r="WML673" s="112"/>
      <c r="WMM673" s="112"/>
      <c r="WMN673" s="112"/>
      <c r="WMO673" s="112"/>
      <c r="WMP673" s="112"/>
      <c r="WMQ673" s="112"/>
      <c r="WMR673" s="112"/>
      <c r="WMS673" s="112"/>
      <c r="WMT673" s="112"/>
      <c r="WMU673" s="112"/>
      <c r="WMV673" s="112"/>
      <c r="WMW673" s="112"/>
      <c r="WMX673" s="112"/>
      <c r="WMY673" s="112"/>
      <c r="WMZ673" s="112"/>
      <c r="WNA673" s="112"/>
      <c r="WNB673" s="112"/>
      <c r="WNC673" s="112"/>
      <c r="WND673" s="112"/>
      <c r="WNE673" s="112"/>
      <c r="WNF673" s="112"/>
      <c r="WNG673" s="112"/>
      <c r="WNH673" s="112"/>
      <c r="WNI673" s="112"/>
      <c r="WNJ673" s="112"/>
      <c r="WNK673" s="112"/>
      <c r="WNL673" s="112"/>
      <c r="WNM673" s="112"/>
      <c r="WNN673" s="112"/>
      <c r="WNO673" s="112"/>
      <c r="WNP673" s="112"/>
      <c r="WNQ673" s="112"/>
      <c r="WNR673" s="112"/>
      <c r="WNS673" s="112"/>
      <c r="WNT673" s="112"/>
      <c r="WNU673" s="112"/>
      <c r="WNV673" s="112"/>
      <c r="WNW673" s="112"/>
      <c r="WNX673" s="112"/>
      <c r="WNY673" s="112"/>
      <c r="WNZ673" s="112"/>
      <c r="WOA673" s="112"/>
      <c r="WOB673" s="112"/>
      <c r="WOC673" s="112"/>
      <c r="WOD673" s="112"/>
      <c r="WOE673" s="112"/>
      <c r="WOF673" s="112"/>
      <c r="WOG673" s="112"/>
      <c r="WOH673" s="112"/>
      <c r="WOI673" s="112"/>
      <c r="WOJ673" s="112"/>
      <c r="WOK673" s="112"/>
      <c r="WOL673" s="112"/>
      <c r="WOM673" s="112"/>
      <c r="WON673" s="112"/>
      <c r="WOO673" s="112"/>
      <c r="WOP673" s="112"/>
      <c r="WOQ673" s="112"/>
      <c r="WOR673" s="112"/>
      <c r="WOS673" s="112"/>
      <c r="WOT673" s="112"/>
      <c r="WOU673" s="112"/>
      <c r="WOV673" s="112"/>
      <c r="WOW673" s="112"/>
      <c r="WOX673" s="112"/>
      <c r="WOY673" s="112"/>
      <c r="WOZ673" s="112"/>
      <c r="WPA673" s="112"/>
      <c r="WPB673" s="112"/>
      <c r="WPC673" s="112"/>
      <c r="WPD673" s="112"/>
      <c r="WPE673" s="112"/>
      <c r="WPF673" s="112"/>
      <c r="WPG673" s="112"/>
      <c r="WPH673" s="112"/>
      <c r="WPI673" s="112"/>
      <c r="WPJ673" s="112"/>
      <c r="WPK673" s="112"/>
      <c r="WPL673" s="112"/>
      <c r="WPM673" s="112"/>
      <c r="WPN673" s="112"/>
      <c r="WPO673" s="112"/>
      <c r="WPP673" s="112"/>
      <c r="WPQ673" s="112"/>
      <c r="WPR673" s="112"/>
      <c r="WPS673" s="112"/>
      <c r="WPT673" s="112"/>
      <c r="WPU673" s="112"/>
      <c r="WPV673" s="112"/>
      <c r="WPW673" s="112"/>
      <c r="WPX673" s="112"/>
      <c r="WPY673" s="112"/>
      <c r="WPZ673" s="112"/>
      <c r="WQA673" s="112"/>
      <c r="WQB673" s="112"/>
      <c r="WQC673" s="112"/>
      <c r="WQD673" s="112"/>
      <c r="WQE673" s="112"/>
      <c r="WQF673" s="112"/>
      <c r="WQG673" s="112"/>
      <c r="WQH673" s="112"/>
      <c r="WQI673" s="112"/>
      <c r="WQJ673" s="112"/>
      <c r="WQK673" s="112"/>
      <c r="WQL673" s="112"/>
      <c r="WQM673" s="112"/>
      <c r="WQN673" s="112"/>
      <c r="WQO673" s="112"/>
      <c r="WQP673" s="112"/>
      <c r="WQQ673" s="112"/>
      <c r="WQR673" s="112"/>
      <c r="WQS673" s="112"/>
      <c r="WQT673" s="112"/>
      <c r="WQU673" s="112"/>
      <c r="WQV673" s="112"/>
      <c r="WQW673" s="112"/>
      <c r="WQX673" s="112"/>
      <c r="WQY673" s="112"/>
      <c r="WQZ673" s="112"/>
      <c r="WRA673" s="112"/>
      <c r="WRB673" s="112"/>
      <c r="WRC673" s="112"/>
      <c r="WRD673" s="112"/>
      <c r="WRE673" s="112"/>
      <c r="WRF673" s="112"/>
      <c r="WRG673" s="112"/>
      <c r="WRH673" s="112"/>
      <c r="WRI673" s="112"/>
      <c r="WRJ673" s="112"/>
      <c r="WRK673" s="112"/>
      <c r="WRL673" s="112"/>
      <c r="WRM673" s="112"/>
      <c r="WRN673" s="112"/>
      <c r="WRO673" s="112"/>
      <c r="WRP673" s="112"/>
      <c r="WRQ673" s="112"/>
      <c r="WRR673" s="112"/>
      <c r="WRS673" s="112"/>
      <c r="WRT673" s="112"/>
      <c r="WRU673" s="112"/>
      <c r="WRV673" s="112"/>
      <c r="WRW673" s="112"/>
      <c r="WRX673" s="112"/>
      <c r="WRY673" s="112"/>
      <c r="WRZ673" s="112"/>
      <c r="WSA673" s="112"/>
      <c r="WSB673" s="112"/>
      <c r="WSC673" s="112"/>
      <c r="WSD673" s="112"/>
      <c r="WSE673" s="112"/>
      <c r="WSF673" s="112"/>
      <c r="WSG673" s="112"/>
      <c r="WSH673" s="112"/>
      <c r="WSI673" s="112"/>
      <c r="WSJ673" s="112"/>
      <c r="WSK673" s="112"/>
      <c r="WSL673" s="112"/>
      <c r="WSM673" s="112"/>
      <c r="WSN673" s="112"/>
      <c r="WSO673" s="112"/>
      <c r="WSP673" s="112"/>
      <c r="WSQ673" s="112"/>
      <c r="WSR673" s="112"/>
      <c r="WSS673" s="112"/>
      <c r="WST673" s="112"/>
      <c r="WSU673" s="112"/>
      <c r="WSV673" s="112"/>
      <c r="WSW673" s="112"/>
      <c r="WSX673" s="112"/>
      <c r="WSY673" s="112"/>
      <c r="WSZ673" s="112"/>
      <c r="WTA673" s="112"/>
      <c r="WTB673" s="112"/>
      <c r="WTC673" s="112"/>
      <c r="WTD673" s="112"/>
      <c r="WTE673" s="112"/>
      <c r="WTF673" s="112"/>
      <c r="WTG673" s="112"/>
      <c r="WTH673" s="112"/>
      <c r="WTI673" s="112"/>
      <c r="WTJ673" s="112"/>
      <c r="WTK673" s="112"/>
      <c r="WTL673" s="112"/>
      <c r="WTM673" s="112"/>
      <c r="WTN673" s="112"/>
      <c r="WTO673" s="112"/>
      <c r="WTP673" s="112"/>
      <c r="WTQ673" s="112"/>
      <c r="WTR673" s="112"/>
      <c r="WTS673" s="112"/>
      <c r="WTT673" s="112"/>
      <c r="WTU673" s="112"/>
      <c r="WTV673" s="112"/>
      <c r="WTW673" s="112"/>
      <c r="WTX673" s="112"/>
      <c r="WTY673" s="112"/>
      <c r="WTZ673" s="112"/>
      <c r="WUA673" s="112"/>
      <c r="WUB673" s="112"/>
      <c r="WUC673" s="112"/>
      <c r="WUD673" s="112"/>
      <c r="WUE673" s="112"/>
      <c r="WUF673" s="112"/>
      <c r="WUG673" s="112"/>
      <c r="WUH673" s="112"/>
      <c r="WUI673" s="112"/>
      <c r="WUJ673" s="112"/>
      <c r="WUK673" s="112"/>
      <c r="WUL673" s="112"/>
      <c r="WUM673" s="112"/>
      <c r="WUN673" s="112"/>
      <c r="WUO673" s="112"/>
      <c r="WUP673" s="112"/>
      <c r="WUQ673" s="112"/>
      <c r="WUR673" s="112"/>
      <c r="WUS673" s="112"/>
      <c r="WUT673" s="112"/>
      <c r="WUU673" s="112"/>
      <c r="WUV673" s="112"/>
      <c r="WUW673" s="112"/>
      <c r="WUX673" s="112"/>
      <c r="WUY673" s="112"/>
      <c r="WUZ673" s="112"/>
      <c r="WVA673" s="112"/>
      <c r="WVB673" s="112"/>
      <c r="WVC673" s="112"/>
      <c r="WVD673" s="112"/>
      <c r="WVE673" s="112"/>
      <c r="WVF673" s="112"/>
      <c r="WVG673" s="112"/>
      <c r="WVH673" s="112"/>
      <c r="WVI673" s="112"/>
      <c r="WVJ673" s="112"/>
      <c r="WVK673" s="112"/>
      <c r="WVL673" s="112"/>
      <c r="WVM673" s="112"/>
      <c r="WVN673" s="112"/>
      <c r="WVO673" s="112"/>
      <c r="WVP673" s="112"/>
      <c r="WVQ673" s="112"/>
      <c r="WVR673" s="112"/>
      <c r="WVS673" s="112"/>
      <c r="WVT673" s="112"/>
      <c r="WVU673" s="112"/>
      <c r="WVV673" s="112"/>
      <c r="WVW673" s="112"/>
      <c r="WVX673" s="112"/>
      <c r="WVY673" s="112"/>
      <c r="WVZ673" s="112"/>
      <c r="WWA673" s="112"/>
      <c r="WWB673" s="112"/>
      <c r="WWC673" s="112"/>
      <c r="WWD673" s="112"/>
      <c r="WWE673" s="112"/>
      <c r="WWF673" s="112"/>
      <c r="WWG673" s="112"/>
      <c r="WWH673" s="112"/>
      <c r="WWI673" s="112"/>
      <c r="WWJ673" s="112"/>
      <c r="WWK673" s="112"/>
      <c r="WWL673" s="112"/>
      <c r="WWM673" s="112"/>
      <c r="WWN673" s="112"/>
      <c r="WWO673" s="112"/>
      <c r="WWP673" s="112"/>
      <c r="WWQ673" s="112"/>
      <c r="WWR673" s="112"/>
      <c r="WWS673" s="112"/>
      <c r="WWT673" s="112"/>
      <c r="WWU673" s="112"/>
      <c r="WWV673" s="112"/>
      <c r="WWW673" s="112"/>
      <c r="WWX673" s="112"/>
      <c r="WWY673" s="112"/>
      <c r="WWZ673" s="112"/>
      <c r="WXA673" s="112"/>
      <c r="WXB673" s="112"/>
      <c r="WXC673" s="112"/>
      <c r="WXD673" s="112"/>
      <c r="WXE673" s="112"/>
      <c r="WXF673" s="112"/>
      <c r="WXG673" s="112"/>
      <c r="WXH673" s="112"/>
      <c r="WXI673" s="112"/>
      <c r="WXJ673" s="112"/>
      <c r="WXK673" s="112"/>
      <c r="WXL673" s="112"/>
      <c r="WXM673" s="112"/>
      <c r="WXN673" s="112"/>
      <c r="WXO673" s="112"/>
      <c r="WXP673" s="112"/>
      <c r="WXQ673" s="112"/>
      <c r="WXR673" s="112"/>
      <c r="WXS673" s="112"/>
      <c r="WXT673" s="112"/>
      <c r="WXU673" s="112"/>
      <c r="WXV673" s="112"/>
      <c r="WXW673" s="112"/>
      <c r="WXX673" s="112"/>
      <c r="WXY673" s="112"/>
      <c r="WXZ673" s="112"/>
      <c r="WYA673" s="112"/>
      <c r="WYB673" s="112"/>
      <c r="WYC673" s="112"/>
      <c r="WYD673" s="112"/>
      <c r="WYE673" s="112"/>
      <c r="WYF673" s="112"/>
      <c r="WYG673" s="112"/>
      <c r="WYH673" s="112"/>
      <c r="WYI673" s="112"/>
      <c r="WYJ673" s="112"/>
      <c r="WYK673" s="112"/>
      <c r="WYL673" s="112"/>
      <c r="WYM673" s="112"/>
      <c r="WYN673" s="112"/>
      <c r="WYO673" s="112"/>
      <c r="WYP673" s="112"/>
      <c r="WYQ673" s="112"/>
      <c r="WYR673" s="112"/>
      <c r="WYS673" s="112"/>
      <c r="WYT673" s="112"/>
      <c r="WYU673" s="112"/>
      <c r="WYV673" s="112"/>
      <c r="WYW673" s="112"/>
      <c r="WYX673" s="112"/>
      <c r="WYY673" s="112"/>
      <c r="WYZ673" s="112"/>
      <c r="WZA673" s="112"/>
      <c r="WZB673" s="112"/>
      <c r="WZC673" s="112"/>
      <c r="WZD673" s="112"/>
      <c r="WZE673" s="112"/>
      <c r="WZF673" s="112"/>
      <c r="WZG673" s="112"/>
      <c r="WZH673" s="112"/>
      <c r="WZI673" s="112"/>
      <c r="WZJ673" s="112"/>
      <c r="WZK673" s="112"/>
      <c r="WZL673" s="112"/>
      <c r="WZM673" s="112"/>
      <c r="WZN673" s="112"/>
      <c r="WZO673" s="112"/>
      <c r="WZP673" s="112"/>
      <c r="WZQ673" s="112"/>
      <c r="WZR673" s="112"/>
      <c r="WZS673" s="112"/>
      <c r="WZT673" s="112"/>
      <c r="WZU673" s="112"/>
      <c r="WZV673" s="112"/>
      <c r="WZW673" s="112"/>
      <c r="WZX673" s="112"/>
      <c r="WZY673" s="112"/>
      <c r="WZZ673" s="112"/>
      <c r="XAA673" s="112"/>
      <c r="XAB673" s="112"/>
      <c r="XAC673" s="112"/>
      <c r="XAD673" s="112"/>
      <c r="XAE673" s="112"/>
      <c r="XAF673" s="112"/>
      <c r="XAG673" s="112"/>
      <c r="XAH673" s="112"/>
      <c r="XAI673" s="112"/>
      <c r="XAJ673" s="112"/>
      <c r="XAK673" s="112"/>
      <c r="XAL673" s="112"/>
      <c r="XAM673" s="112"/>
      <c r="XAN673" s="112"/>
      <c r="XAO673" s="112"/>
      <c r="XAP673" s="112"/>
      <c r="XAQ673" s="112"/>
      <c r="XAR673" s="112"/>
      <c r="XAS673" s="112"/>
      <c r="XAT673" s="112"/>
      <c r="XAU673" s="112"/>
      <c r="XAV673" s="112"/>
      <c r="XAW673" s="112"/>
      <c r="XAX673" s="112"/>
      <c r="XAY673" s="112"/>
      <c r="XAZ673" s="112"/>
      <c r="XBA673" s="112"/>
      <c r="XBB673" s="112"/>
      <c r="XBC673" s="112"/>
      <c r="XBD673" s="112"/>
      <c r="XBE673" s="112"/>
      <c r="XBF673" s="112"/>
      <c r="XBG673" s="112"/>
      <c r="XBH673" s="112"/>
      <c r="XBI673" s="112"/>
      <c r="XBJ673" s="112"/>
      <c r="XBK673" s="112"/>
      <c r="XBL673" s="112"/>
      <c r="XBM673" s="112"/>
      <c r="XBN673" s="112"/>
      <c r="XBO673" s="112"/>
      <c r="XBP673" s="112"/>
      <c r="XBQ673" s="112"/>
      <c r="XBR673" s="112"/>
      <c r="XBS673" s="112"/>
      <c r="XBT673" s="112"/>
      <c r="XBU673" s="112"/>
      <c r="XBV673" s="112"/>
      <c r="XBW673" s="112"/>
      <c r="XBX673" s="112"/>
      <c r="XBY673" s="112"/>
      <c r="XBZ673" s="112"/>
      <c r="XCA673" s="112"/>
      <c r="XCB673" s="112"/>
      <c r="XCC673" s="112"/>
      <c r="XCD673" s="112"/>
      <c r="XCE673" s="112"/>
      <c r="XCF673" s="112"/>
      <c r="XCG673" s="112"/>
      <c r="XCH673" s="112"/>
      <c r="XCI673" s="112"/>
      <c r="XCJ673" s="112"/>
      <c r="XCK673" s="112"/>
      <c r="XCL673" s="112"/>
      <c r="XCM673" s="112"/>
      <c r="XCN673" s="112"/>
      <c r="XCO673" s="112"/>
      <c r="XCP673" s="112"/>
      <c r="XCQ673" s="112"/>
      <c r="XCR673" s="112"/>
      <c r="XCS673" s="112"/>
      <c r="XCT673" s="112"/>
      <c r="XCU673" s="112"/>
      <c r="XCV673" s="112"/>
      <c r="XCW673" s="112"/>
      <c r="XCX673" s="112"/>
      <c r="XCY673" s="112"/>
      <c r="XCZ673" s="112"/>
    </row>
    <row r="674" spans="1:16328" s="22" customFormat="1" ht="8.25" customHeight="1" x14ac:dyDescent="0.2">
      <c r="A674" s="138" t="s">
        <v>1032</v>
      </c>
      <c r="B674" s="32" t="s">
        <v>28</v>
      </c>
      <c r="C674" s="32" t="s">
        <v>564</v>
      </c>
      <c r="D674" s="33" t="s">
        <v>1136</v>
      </c>
      <c r="E674" s="33" t="s">
        <v>1136</v>
      </c>
      <c r="F674" s="33" t="s">
        <v>1137</v>
      </c>
      <c r="G674" s="44" t="s">
        <v>2206</v>
      </c>
      <c r="H674" s="46">
        <v>50</v>
      </c>
      <c r="I674" s="32">
        <v>710000000</v>
      </c>
      <c r="J674" s="32" t="s">
        <v>33</v>
      </c>
      <c r="K674" s="32" t="s">
        <v>1138</v>
      </c>
      <c r="L674" s="72" t="s">
        <v>44</v>
      </c>
      <c r="M674" s="32"/>
      <c r="N674" s="32" t="s">
        <v>107</v>
      </c>
      <c r="O674" s="32" t="s">
        <v>2234</v>
      </c>
      <c r="P674" s="32"/>
      <c r="Q674" s="44"/>
      <c r="R674" s="36"/>
      <c r="S674" s="36"/>
      <c r="T674" s="47">
        <v>0</v>
      </c>
      <c r="U674" s="47">
        <v>0</v>
      </c>
      <c r="V674" s="32"/>
      <c r="W674" s="32">
        <v>2016</v>
      </c>
      <c r="X674" s="143" t="s">
        <v>2275</v>
      </c>
    </row>
    <row r="675" spans="1:16328" s="177" customFormat="1" ht="8.25" customHeight="1" x14ac:dyDescent="0.25">
      <c r="A675" s="138" t="s">
        <v>1033</v>
      </c>
      <c r="B675" s="32" t="s">
        <v>28</v>
      </c>
      <c r="C675" s="32" t="s">
        <v>1139</v>
      </c>
      <c r="D675" s="33" t="s">
        <v>1140</v>
      </c>
      <c r="E675" s="33" t="s">
        <v>1140</v>
      </c>
      <c r="F675" s="33" t="s">
        <v>1141</v>
      </c>
      <c r="G675" s="32" t="s">
        <v>2205</v>
      </c>
      <c r="H675" s="34">
        <v>40</v>
      </c>
      <c r="I675" s="32">
        <v>710000000</v>
      </c>
      <c r="J675" s="32" t="s">
        <v>33</v>
      </c>
      <c r="K675" s="73" t="s">
        <v>1142</v>
      </c>
      <c r="L675" s="32" t="s">
        <v>44</v>
      </c>
      <c r="M675" s="32"/>
      <c r="N675" s="44" t="s">
        <v>1135</v>
      </c>
      <c r="O675" s="32" t="s">
        <v>2220</v>
      </c>
      <c r="P675" s="32"/>
      <c r="Q675" s="32"/>
      <c r="R675" s="36"/>
      <c r="S675" s="36"/>
      <c r="T675" s="36">
        <v>0</v>
      </c>
      <c r="U675" s="36">
        <v>0</v>
      </c>
      <c r="V675" s="32"/>
      <c r="W675" s="32">
        <v>2016</v>
      </c>
      <c r="X675" s="137" t="s">
        <v>2276</v>
      </c>
    </row>
    <row r="676" spans="1:16328" s="177" customFormat="1" ht="8.25" customHeight="1" x14ac:dyDescent="0.25">
      <c r="A676" s="138" t="s">
        <v>2079</v>
      </c>
      <c r="B676" s="32" t="s">
        <v>28</v>
      </c>
      <c r="C676" s="32" t="s">
        <v>1139</v>
      </c>
      <c r="D676" s="33" t="s">
        <v>1140</v>
      </c>
      <c r="E676" s="33" t="s">
        <v>1140</v>
      </c>
      <c r="F676" s="33" t="s">
        <v>1141</v>
      </c>
      <c r="G676" s="32" t="s">
        <v>2205</v>
      </c>
      <c r="H676" s="34">
        <v>40</v>
      </c>
      <c r="I676" s="32">
        <v>710000000</v>
      </c>
      <c r="J676" s="32" t="s">
        <v>33</v>
      </c>
      <c r="K676" s="73" t="s">
        <v>2011</v>
      </c>
      <c r="L676" s="32" t="s">
        <v>44</v>
      </c>
      <c r="M676" s="32"/>
      <c r="N676" s="44" t="s">
        <v>2080</v>
      </c>
      <c r="O676" s="32" t="s">
        <v>2220</v>
      </c>
      <c r="P676" s="32"/>
      <c r="Q676" s="32"/>
      <c r="R676" s="36"/>
      <c r="S676" s="36"/>
      <c r="T676" s="36">
        <v>0</v>
      </c>
      <c r="U676" s="36">
        <v>0</v>
      </c>
      <c r="V676" s="32"/>
      <c r="W676" s="32">
        <v>2016</v>
      </c>
      <c r="X676" s="137" t="s">
        <v>3817</v>
      </c>
    </row>
    <row r="677" spans="1:16328" s="112" customFormat="1" ht="8.25" customHeight="1" x14ac:dyDescent="0.25">
      <c r="A677" s="138" t="s">
        <v>3940</v>
      </c>
      <c r="B677" s="32" t="s">
        <v>28</v>
      </c>
      <c r="C677" s="32" t="s">
        <v>1139</v>
      </c>
      <c r="D677" s="33" t="s">
        <v>1140</v>
      </c>
      <c r="E677" s="33" t="s">
        <v>1140</v>
      </c>
      <c r="F677" s="33" t="s">
        <v>1141</v>
      </c>
      <c r="G677" s="32" t="s">
        <v>2205</v>
      </c>
      <c r="H677" s="34">
        <v>40</v>
      </c>
      <c r="I677" s="32">
        <v>710000000</v>
      </c>
      <c r="J677" s="32" t="s">
        <v>33</v>
      </c>
      <c r="K677" s="73" t="s">
        <v>2011</v>
      </c>
      <c r="L677" s="32" t="s">
        <v>44</v>
      </c>
      <c r="M677" s="32"/>
      <c r="N677" s="44" t="s">
        <v>2080</v>
      </c>
      <c r="O677" s="32" t="s">
        <v>2220</v>
      </c>
      <c r="P677" s="32"/>
      <c r="Q677" s="32"/>
      <c r="R677" s="36"/>
      <c r="S677" s="36"/>
      <c r="T677" s="36">
        <v>12654293.800000001</v>
      </c>
      <c r="U677" s="36">
        <v>12654293.800000001</v>
      </c>
      <c r="V677" s="32"/>
      <c r="W677" s="32">
        <v>2016</v>
      </c>
      <c r="X677" s="139" t="s">
        <v>3941</v>
      </c>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c r="DN677" s="26"/>
      <c r="DO677" s="26"/>
      <c r="DP677" s="26"/>
      <c r="DQ677" s="26"/>
      <c r="DR677" s="26"/>
      <c r="DS677" s="26"/>
      <c r="DT677" s="26"/>
      <c r="DU677" s="26"/>
      <c r="DV677" s="26"/>
      <c r="DW677" s="26"/>
      <c r="DX677" s="26"/>
      <c r="DY677" s="26"/>
      <c r="DZ677" s="26"/>
      <c r="EA677" s="26"/>
      <c r="EB677" s="26"/>
      <c r="EC677" s="26"/>
      <c r="ED677" s="26"/>
    </row>
    <row r="678" spans="1:16328" s="177" customFormat="1" ht="8.25" customHeight="1" x14ac:dyDescent="0.25">
      <c r="A678" s="138" t="s">
        <v>1034</v>
      </c>
      <c r="B678" s="32" t="s">
        <v>28</v>
      </c>
      <c r="C678" s="32" t="s">
        <v>1114</v>
      </c>
      <c r="D678" s="33" t="s">
        <v>1115</v>
      </c>
      <c r="E678" s="33" t="s">
        <v>1115</v>
      </c>
      <c r="F678" s="33" t="s">
        <v>1143</v>
      </c>
      <c r="G678" s="32" t="s">
        <v>32</v>
      </c>
      <c r="H678" s="34">
        <v>50</v>
      </c>
      <c r="I678" s="32">
        <v>710000000</v>
      </c>
      <c r="J678" s="32" t="s">
        <v>33</v>
      </c>
      <c r="K678" s="73" t="s">
        <v>40</v>
      </c>
      <c r="L678" s="32" t="s">
        <v>44</v>
      </c>
      <c r="M678" s="32"/>
      <c r="N678" s="44" t="s">
        <v>1487</v>
      </c>
      <c r="O678" s="32" t="s">
        <v>2234</v>
      </c>
      <c r="P678" s="32"/>
      <c r="Q678" s="32"/>
      <c r="R678" s="36"/>
      <c r="S678" s="36"/>
      <c r="T678" s="36">
        <v>270000</v>
      </c>
      <c r="U678" s="36">
        <v>302400</v>
      </c>
      <c r="V678" s="32"/>
      <c r="W678" s="32">
        <v>2016</v>
      </c>
      <c r="X678" s="140"/>
    </row>
    <row r="679" spans="1:16328" s="112" customFormat="1" ht="8.25" customHeight="1" x14ac:dyDescent="0.25">
      <c r="A679" s="138" t="s">
        <v>1035</v>
      </c>
      <c r="B679" s="32" t="s">
        <v>28</v>
      </c>
      <c r="C679" s="32" t="s">
        <v>1174</v>
      </c>
      <c r="D679" s="33" t="s">
        <v>1175</v>
      </c>
      <c r="E679" s="33" t="s">
        <v>1175</v>
      </c>
      <c r="F679" s="33" t="s">
        <v>1176</v>
      </c>
      <c r="G679" s="32" t="s">
        <v>2206</v>
      </c>
      <c r="H679" s="34">
        <v>100</v>
      </c>
      <c r="I679" s="32">
        <v>710000000</v>
      </c>
      <c r="J679" s="32" t="s">
        <v>33</v>
      </c>
      <c r="K679" s="73" t="s">
        <v>577</v>
      </c>
      <c r="L679" s="32" t="s">
        <v>33</v>
      </c>
      <c r="M679" s="32"/>
      <c r="N679" s="44" t="s">
        <v>242</v>
      </c>
      <c r="O679" s="35" t="s">
        <v>2220</v>
      </c>
      <c r="P679" s="32"/>
      <c r="Q679" s="32"/>
      <c r="R679" s="36"/>
      <c r="S679" s="36"/>
      <c r="T679" s="36">
        <v>0</v>
      </c>
      <c r="U679" s="36">
        <v>0</v>
      </c>
      <c r="V679" s="32"/>
      <c r="W679" s="32">
        <v>2016</v>
      </c>
      <c r="X679" s="137" t="s">
        <v>2276</v>
      </c>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c r="CW679" s="26"/>
      <c r="CX679" s="26"/>
      <c r="CY679" s="26"/>
      <c r="CZ679" s="26"/>
      <c r="DA679" s="26"/>
      <c r="DB679" s="26"/>
      <c r="DC679" s="26"/>
      <c r="DD679" s="26"/>
      <c r="DE679" s="26"/>
      <c r="DF679" s="26"/>
      <c r="DG679" s="26"/>
      <c r="DH679" s="26"/>
      <c r="DI679" s="26"/>
      <c r="DJ679" s="26"/>
      <c r="DK679" s="26"/>
      <c r="DL679" s="26"/>
      <c r="DM679" s="26"/>
      <c r="DN679" s="26"/>
      <c r="DO679" s="26"/>
      <c r="DP679" s="26"/>
      <c r="DQ679" s="26"/>
      <c r="DR679" s="26"/>
      <c r="DS679" s="26"/>
      <c r="DT679" s="26"/>
      <c r="DU679" s="26"/>
      <c r="DV679" s="26"/>
      <c r="DW679" s="26"/>
      <c r="DX679" s="26"/>
      <c r="DY679" s="26"/>
      <c r="DZ679" s="26"/>
      <c r="EA679" s="26"/>
      <c r="EB679" s="26"/>
      <c r="EC679" s="26"/>
      <c r="ED679" s="26"/>
    </row>
    <row r="680" spans="1:16328" s="112" customFormat="1" ht="8.25" customHeight="1" x14ac:dyDescent="0.25">
      <c r="A680" s="135" t="s">
        <v>2081</v>
      </c>
      <c r="B680" s="32" t="s">
        <v>28</v>
      </c>
      <c r="C680" s="32" t="s">
        <v>1174</v>
      </c>
      <c r="D680" s="33" t="s">
        <v>1175</v>
      </c>
      <c r="E680" s="33" t="s">
        <v>1175</v>
      </c>
      <c r="F680" s="33" t="s">
        <v>2082</v>
      </c>
      <c r="G680" s="32" t="s">
        <v>2206</v>
      </c>
      <c r="H680" s="34">
        <v>100</v>
      </c>
      <c r="I680" s="32">
        <v>710000000</v>
      </c>
      <c r="J680" s="32" t="s">
        <v>33</v>
      </c>
      <c r="K680" s="32" t="s">
        <v>250</v>
      </c>
      <c r="L680" s="32" t="s">
        <v>33</v>
      </c>
      <c r="M680" s="32"/>
      <c r="N680" s="32" t="s">
        <v>567</v>
      </c>
      <c r="O680" s="32" t="s">
        <v>2220</v>
      </c>
      <c r="P680" s="32"/>
      <c r="Q680" s="32"/>
      <c r="R680" s="36"/>
      <c r="S680" s="36"/>
      <c r="T680" s="47">
        <v>0</v>
      </c>
      <c r="U680" s="47">
        <v>0</v>
      </c>
      <c r="V680" s="32"/>
      <c r="W680" s="37">
        <v>2016</v>
      </c>
      <c r="X680" s="136" t="s">
        <v>3817</v>
      </c>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c r="CR680" s="26"/>
      <c r="CS680" s="26"/>
      <c r="CT680" s="26"/>
      <c r="CU680" s="26"/>
      <c r="CV680" s="26"/>
      <c r="CW680" s="26"/>
      <c r="CX680" s="26"/>
      <c r="CY680" s="26"/>
      <c r="CZ680" s="26"/>
      <c r="DA680" s="26"/>
      <c r="DB680" s="26"/>
      <c r="DC680" s="26"/>
      <c r="DD680" s="26"/>
      <c r="DE680" s="26"/>
      <c r="DF680" s="26"/>
      <c r="DG680" s="26"/>
      <c r="DH680" s="26"/>
      <c r="DI680" s="26"/>
      <c r="DJ680" s="26"/>
      <c r="DK680" s="26"/>
      <c r="DL680" s="26"/>
      <c r="DM680" s="26"/>
      <c r="DN680" s="26"/>
      <c r="DO680" s="26"/>
      <c r="DP680" s="26"/>
      <c r="DQ680" s="26"/>
      <c r="DR680" s="26"/>
      <c r="DS680" s="26"/>
      <c r="DT680" s="26"/>
      <c r="DU680" s="26"/>
      <c r="DV680" s="26"/>
      <c r="DW680" s="26"/>
      <c r="DX680" s="26"/>
      <c r="DY680" s="26"/>
      <c r="DZ680" s="26"/>
      <c r="EA680" s="26"/>
      <c r="EB680" s="26"/>
      <c r="EC680" s="26"/>
      <c r="ED680" s="26"/>
    </row>
    <row r="681" spans="1:16328" s="177" customFormat="1" ht="8.25" customHeight="1" x14ac:dyDescent="0.25">
      <c r="A681" s="138" t="s">
        <v>3942</v>
      </c>
      <c r="B681" s="32" t="s">
        <v>28</v>
      </c>
      <c r="C681" s="32" t="s">
        <v>1174</v>
      </c>
      <c r="D681" s="33" t="s">
        <v>1175</v>
      </c>
      <c r="E681" s="33" t="s">
        <v>1175</v>
      </c>
      <c r="F681" s="33" t="s">
        <v>2082</v>
      </c>
      <c r="G681" s="32" t="s">
        <v>2206</v>
      </c>
      <c r="H681" s="34">
        <v>100</v>
      </c>
      <c r="I681" s="32">
        <v>710000000</v>
      </c>
      <c r="J681" s="32" t="s">
        <v>33</v>
      </c>
      <c r="K681" s="73" t="s">
        <v>40</v>
      </c>
      <c r="L681" s="32" t="s">
        <v>33</v>
      </c>
      <c r="M681" s="32"/>
      <c r="N681" s="44" t="s">
        <v>3943</v>
      </c>
      <c r="O681" s="35" t="s">
        <v>2220</v>
      </c>
      <c r="P681" s="32"/>
      <c r="Q681" s="32"/>
      <c r="R681" s="36"/>
      <c r="S681" s="36"/>
      <c r="T681" s="36">
        <v>6259999.9999999991</v>
      </c>
      <c r="U681" s="36">
        <v>7011200</v>
      </c>
      <c r="V681" s="32"/>
      <c r="W681" s="32">
        <v>2016</v>
      </c>
      <c r="X681" s="137" t="s">
        <v>3944</v>
      </c>
    </row>
    <row r="682" spans="1:16328" s="112" customFormat="1" ht="8.25" customHeight="1" x14ac:dyDescent="0.25">
      <c r="A682" s="138" t="s">
        <v>1036</v>
      </c>
      <c r="B682" s="32" t="s">
        <v>28</v>
      </c>
      <c r="C682" s="32" t="s">
        <v>1139</v>
      </c>
      <c r="D682" s="33" t="s">
        <v>1177</v>
      </c>
      <c r="E682" s="33" t="s">
        <v>1178</v>
      </c>
      <c r="F682" s="33" t="s">
        <v>1179</v>
      </c>
      <c r="G682" s="44" t="s">
        <v>2205</v>
      </c>
      <c r="H682" s="46">
        <v>100</v>
      </c>
      <c r="I682" s="32">
        <v>710000000</v>
      </c>
      <c r="J682" s="32" t="s">
        <v>33</v>
      </c>
      <c r="K682" s="41" t="s">
        <v>223</v>
      </c>
      <c r="L682" s="32" t="s">
        <v>33</v>
      </c>
      <c r="M682" s="32"/>
      <c r="N682" s="32" t="s">
        <v>1079</v>
      </c>
      <c r="O682" s="35" t="s">
        <v>2220</v>
      </c>
      <c r="P682" s="32"/>
      <c r="Q682" s="44"/>
      <c r="R682" s="36"/>
      <c r="S682" s="36"/>
      <c r="T682" s="48">
        <v>0</v>
      </c>
      <c r="U682" s="48">
        <v>0</v>
      </c>
      <c r="V682" s="32"/>
      <c r="W682" s="32">
        <v>2016</v>
      </c>
      <c r="X682" s="136" t="s">
        <v>2275</v>
      </c>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26"/>
      <c r="BR682" s="26"/>
      <c r="BS682" s="26"/>
      <c r="BT682" s="26"/>
      <c r="BU682" s="26"/>
      <c r="BV682" s="26"/>
      <c r="BW682" s="26"/>
      <c r="BX682" s="26"/>
      <c r="BY682" s="26"/>
      <c r="BZ682" s="26"/>
      <c r="CA682" s="26"/>
      <c r="CB682" s="26"/>
      <c r="CC682" s="26"/>
      <c r="CD682" s="26"/>
      <c r="CE682" s="26"/>
      <c r="CF682" s="26"/>
      <c r="CG682" s="26"/>
      <c r="CH682" s="26"/>
      <c r="CI682" s="26"/>
      <c r="CJ682" s="26"/>
      <c r="CK682" s="26"/>
      <c r="CL682" s="26"/>
      <c r="CM682" s="26"/>
      <c r="CN682" s="26"/>
      <c r="CO682" s="26"/>
      <c r="CP682" s="26"/>
      <c r="CQ682" s="26"/>
      <c r="CR682" s="26"/>
      <c r="CS682" s="26"/>
      <c r="CT682" s="26"/>
      <c r="CU682" s="26"/>
      <c r="CV682" s="26"/>
      <c r="CW682" s="26"/>
      <c r="CX682" s="26"/>
      <c r="CY682" s="26"/>
      <c r="CZ682" s="26"/>
      <c r="DA682" s="26"/>
      <c r="DB682" s="26"/>
      <c r="DC682" s="26"/>
      <c r="DD682" s="26"/>
      <c r="DE682" s="26"/>
      <c r="DF682" s="26"/>
      <c r="DG682" s="26"/>
      <c r="DH682" s="26"/>
      <c r="DI682" s="26"/>
      <c r="DJ682" s="26"/>
      <c r="DK682" s="26"/>
      <c r="DL682" s="26"/>
      <c r="DM682" s="26"/>
      <c r="DN682" s="26"/>
      <c r="DO682" s="26"/>
      <c r="DP682" s="26"/>
      <c r="DQ682" s="26"/>
      <c r="DR682" s="26"/>
      <c r="DS682" s="26"/>
      <c r="DT682" s="26"/>
      <c r="DU682" s="26"/>
      <c r="DV682" s="26"/>
      <c r="DW682" s="26"/>
      <c r="DX682" s="26"/>
      <c r="DY682" s="26"/>
      <c r="DZ682" s="26"/>
      <c r="EA682" s="26"/>
      <c r="EB682" s="26"/>
      <c r="EC682" s="26"/>
      <c r="ED682" s="26"/>
      <c r="EE682" s="26"/>
      <c r="EF682" s="26"/>
      <c r="EG682" s="26"/>
      <c r="EH682" s="26"/>
      <c r="EI682" s="26"/>
      <c r="EJ682" s="26"/>
      <c r="EK682" s="26"/>
      <c r="EL682" s="26"/>
      <c r="EM682" s="26"/>
      <c r="EN682" s="26"/>
      <c r="EO682" s="26"/>
      <c r="EP682" s="26"/>
      <c r="EQ682" s="26"/>
      <c r="ER682" s="26"/>
      <c r="ES682" s="26"/>
      <c r="ET682" s="26"/>
      <c r="EU682" s="26"/>
      <c r="EV682" s="26"/>
      <c r="EW682" s="26"/>
      <c r="EX682" s="26"/>
      <c r="EY682" s="26"/>
      <c r="EZ682" s="26"/>
      <c r="FA682" s="26"/>
      <c r="FB682" s="26"/>
      <c r="FC682" s="26"/>
      <c r="FD682" s="26"/>
      <c r="FE682" s="26"/>
      <c r="FF682" s="26"/>
      <c r="FG682" s="26"/>
      <c r="FH682" s="26"/>
      <c r="FI682" s="26"/>
      <c r="FJ682" s="26"/>
    </row>
    <row r="683" spans="1:16328" s="7" customFormat="1" ht="8.25" customHeight="1" x14ac:dyDescent="0.2">
      <c r="A683" s="138" t="s">
        <v>1037</v>
      </c>
      <c r="B683" s="32" t="s">
        <v>28</v>
      </c>
      <c r="C683" s="32" t="s">
        <v>596</v>
      </c>
      <c r="D683" s="33" t="s">
        <v>1180</v>
      </c>
      <c r="E683" s="33" t="s">
        <v>1180</v>
      </c>
      <c r="F683" s="33" t="s">
        <v>1510</v>
      </c>
      <c r="G683" s="44" t="s">
        <v>2205</v>
      </c>
      <c r="H683" s="46">
        <v>100</v>
      </c>
      <c r="I683" s="32">
        <v>710000000</v>
      </c>
      <c r="J683" s="32" t="s">
        <v>33</v>
      </c>
      <c r="K683" s="41" t="s">
        <v>1181</v>
      </c>
      <c r="L683" s="32" t="s">
        <v>33</v>
      </c>
      <c r="M683" s="32"/>
      <c r="N683" s="32" t="s">
        <v>242</v>
      </c>
      <c r="O683" s="35" t="s">
        <v>2246</v>
      </c>
      <c r="P683" s="32"/>
      <c r="Q683" s="44"/>
      <c r="R683" s="36"/>
      <c r="S683" s="36"/>
      <c r="T683" s="48">
        <v>0</v>
      </c>
      <c r="U683" s="48">
        <v>0</v>
      </c>
      <c r="V683" s="32"/>
      <c r="W683" s="32">
        <v>2016</v>
      </c>
      <c r="X683" s="137" t="s">
        <v>2822</v>
      </c>
    </row>
    <row r="684" spans="1:16328" s="112" customFormat="1" ht="8.25" customHeight="1" x14ac:dyDescent="0.25">
      <c r="A684" s="138" t="s">
        <v>2935</v>
      </c>
      <c r="B684" s="32" t="s">
        <v>28</v>
      </c>
      <c r="C684" s="32" t="s">
        <v>596</v>
      </c>
      <c r="D684" s="33" t="s">
        <v>1180</v>
      </c>
      <c r="E684" s="33" t="s">
        <v>1180</v>
      </c>
      <c r="F684" s="33" t="s">
        <v>1510</v>
      </c>
      <c r="G684" s="44" t="s">
        <v>2205</v>
      </c>
      <c r="H684" s="46">
        <v>100</v>
      </c>
      <c r="I684" s="32">
        <v>710000000</v>
      </c>
      <c r="J684" s="32" t="s">
        <v>33</v>
      </c>
      <c r="K684" s="41" t="s">
        <v>250</v>
      </c>
      <c r="L684" s="32" t="s">
        <v>33</v>
      </c>
      <c r="M684" s="32"/>
      <c r="N684" s="32" t="s">
        <v>2936</v>
      </c>
      <c r="O684" s="35" t="s">
        <v>2246</v>
      </c>
      <c r="P684" s="37"/>
      <c r="Q684" s="44"/>
      <c r="R684" s="36"/>
      <c r="S684" s="36"/>
      <c r="T684" s="48">
        <v>21500000</v>
      </c>
      <c r="U684" s="48">
        <v>24080000.000000004</v>
      </c>
      <c r="V684" s="32"/>
      <c r="W684" s="32">
        <v>2016</v>
      </c>
      <c r="X684" s="137" t="s">
        <v>2830</v>
      </c>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c r="BQ684" s="26"/>
      <c r="BR684" s="26"/>
      <c r="BS684" s="26"/>
      <c r="BT684" s="26"/>
      <c r="BU684" s="26"/>
      <c r="BV684" s="26"/>
      <c r="BW684" s="26"/>
      <c r="BX684" s="26"/>
      <c r="BY684" s="26"/>
      <c r="BZ684" s="26"/>
      <c r="CA684" s="26"/>
      <c r="CB684" s="26"/>
      <c r="CC684" s="26"/>
      <c r="CD684" s="26"/>
      <c r="CE684" s="26"/>
      <c r="CF684" s="26"/>
      <c r="CG684" s="26"/>
      <c r="CH684" s="26"/>
      <c r="CI684" s="26"/>
      <c r="CJ684" s="26"/>
      <c r="CK684" s="26"/>
      <c r="CL684" s="26"/>
      <c r="CM684" s="26"/>
      <c r="CN684" s="26"/>
      <c r="CO684" s="26"/>
      <c r="CP684" s="26"/>
      <c r="CQ684" s="26"/>
      <c r="CR684" s="26"/>
      <c r="CS684" s="26"/>
      <c r="CT684" s="26"/>
      <c r="CU684" s="26"/>
      <c r="CV684" s="26"/>
      <c r="CW684" s="26"/>
      <c r="CX684" s="26"/>
      <c r="CY684" s="26"/>
      <c r="CZ684" s="26"/>
      <c r="DA684" s="26"/>
      <c r="DB684" s="26"/>
      <c r="DC684" s="26"/>
      <c r="DD684" s="26"/>
      <c r="DE684" s="26"/>
      <c r="DF684" s="26"/>
      <c r="DG684" s="26"/>
      <c r="DH684" s="26"/>
      <c r="DI684" s="26"/>
      <c r="DJ684" s="26"/>
      <c r="DK684" s="26"/>
      <c r="DL684" s="26"/>
      <c r="DM684" s="26"/>
      <c r="DN684" s="26"/>
      <c r="DO684" s="26"/>
      <c r="DP684" s="26"/>
      <c r="DQ684" s="26"/>
      <c r="DR684" s="26"/>
      <c r="DS684" s="26"/>
      <c r="DT684" s="26"/>
      <c r="DU684" s="26"/>
      <c r="DV684" s="26"/>
      <c r="DW684" s="26"/>
      <c r="DX684" s="26"/>
      <c r="DY684" s="26"/>
      <c r="DZ684" s="26"/>
      <c r="EA684" s="26"/>
      <c r="EB684" s="26"/>
      <c r="EC684" s="26"/>
      <c r="ED684" s="26"/>
    </row>
    <row r="685" spans="1:16328" s="112" customFormat="1" ht="8.25" customHeight="1" x14ac:dyDescent="0.25">
      <c r="A685" s="138" t="s">
        <v>1038</v>
      </c>
      <c r="B685" s="32" t="s">
        <v>28</v>
      </c>
      <c r="C685" s="32" t="s">
        <v>1149</v>
      </c>
      <c r="D685" s="33" t="s">
        <v>1150</v>
      </c>
      <c r="E685" s="33" t="s">
        <v>1151</v>
      </c>
      <c r="F685" s="33" t="s">
        <v>1152</v>
      </c>
      <c r="G685" s="44" t="s">
        <v>32</v>
      </c>
      <c r="H685" s="46">
        <v>70</v>
      </c>
      <c r="I685" s="32">
        <v>710000000</v>
      </c>
      <c r="J685" s="32" t="s">
        <v>33</v>
      </c>
      <c r="K685" s="41" t="s">
        <v>211</v>
      </c>
      <c r="L685" s="32" t="s">
        <v>33</v>
      </c>
      <c r="M685" s="32"/>
      <c r="N685" s="32" t="s">
        <v>134</v>
      </c>
      <c r="O685" s="35" t="s">
        <v>2230</v>
      </c>
      <c r="P685" s="37"/>
      <c r="Q685" s="44"/>
      <c r="R685" s="36"/>
      <c r="S685" s="36"/>
      <c r="T685" s="48">
        <v>0</v>
      </c>
      <c r="U685" s="48">
        <v>0</v>
      </c>
      <c r="V685" s="32"/>
      <c r="W685" s="32">
        <v>2016</v>
      </c>
      <c r="X685" s="136" t="s">
        <v>2276</v>
      </c>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c r="CR685" s="26"/>
      <c r="CS685" s="26"/>
      <c r="CT685" s="26"/>
      <c r="CU685" s="26"/>
      <c r="CV685" s="26"/>
      <c r="CW685" s="26"/>
      <c r="CX685" s="26"/>
      <c r="CY685" s="26"/>
      <c r="CZ685" s="26"/>
      <c r="DA685" s="26"/>
      <c r="DB685" s="26"/>
      <c r="DC685" s="26"/>
      <c r="DD685" s="26"/>
      <c r="DE685" s="26"/>
      <c r="DF685" s="26"/>
      <c r="DG685" s="26"/>
      <c r="DH685" s="26"/>
      <c r="DI685" s="26"/>
      <c r="DJ685" s="26"/>
      <c r="DK685" s="26"/>
      <c r="DL685" s="26"/>
      <c r="DM685" s="26"/>
      <c r="DN685" s="26"/>
      <c r="DO685" s="26"/>
      <c r="DP685" s="26"/>
      <c r="DQ685" s="26"/>
      <c r="DR685" s="26"/>
      <c r="DS685" s="26"/>
      <c r="DT685" s="26"/>
      <c r="DU685" s="26"/>
      <c r="DV685" s="26"/>
      <c r="DW685" s="26"/>
      <c r="DX685" s="26"/>
      <c r="DY685" s="26"/>
      <c r="DZ685" s="26"/>
      <c r="EA685" s="26"/>
      <c r="EB685" s="26"/>
      <c r="EC685" s="26"/>
      <c r="ED685" s="26"/>
    </row>
    <row r="686" spans="1:16328" s="7" customFormat="1" ht="8.25" customHeight="1" x14ac:dyDescent="0.2">
      <c r="A686" s="138" t="s">
        <v>2083</v>
      </c>
      <c r="B686" s="32" t="s">
        <v>28</v>
      </c>
      <c r="C686" s="32" t="s">
        <v>2084</v>
      </c>
      <c r="D686" s="33" t="s">
        <v>2085</v>
      </c>
      <c r="E686" s="33" t="s">
        <v>2085</v>
      </c>
      <c r="F686" s="33" t="s">
        <v>1152</v>
      </c>
      <c r="G686" s="44" t="s">
        <v>32</v>
      </c>
      <c r="H686" s="46">
        <v>10</v>
      </c>
      <c r="I686" s="32">
        <v>710000000</v>
      </c>
      <c r="J686" s="32" t="s">
        <v>33</v>
      </c>
      <c r="K686" s="41" t="s">
        <v>211</v>
      </c>
      <c r="L686" s="32" t="s">
        <v>33</v>
      </c>
      <c r="M686" s="32"/>
      <c r="N686" s="32" t="s">
        <v>134</v>
      </c>
      <c r="O686" s="35" t="s">
        <v>2230</v>
      </c>
      <c r="P686" s="32"/>
      <c r="Q686" s="44"/>
      <c r="R686" s="36"/>
      <c r="S686" s="36"/>
      <c r="T686" s="48">
        <v>0</v>
      </c>
      <c r="U686" s="48">
        <v>0</v>
      </c>
      <c r="V686" s="32"/>
      <c r="W686" s="32">
        <v>2016</v>
      </c>
      <c r="X686" s="137" t="s">
        <v>3324</v>
      </c>
    </row>
    <row r="687" spans="1:16328" ht="8.25" customHeight="1" x14ac:dyDescent="0.25">
      <c r="A687" s="138" t="s">
        <v>3482</v>
      </c>
      <c r="B687" s="32" t="s">
        <v>28</v>
      </c>
      <c r="C687" s="32" t="s">
        <v>2084</v>
      </c>
      <c r="D687" s="33" t="s">
        <v>2085</v>
      </c>
      <c r="E687" s="33" t="s">
        <v>2085</v>
      </c>
      <c r="F687" s="33" t="s">
        <v>1152</v>
      </c>
      <c r="G687" s="32" t="s">
        <v>32</v>
      </c>
      <c r="H687" s="124">
        <v>10</v>
      </c>
      <c r="I687" s="32">
        <v>710000000</v>
      </c>
      <c r="J687" s="32" t="s">
        <v>33</v>
      </c>
      <c r="K687" s="32" t="s">
        <v>211</v>
      </c>
      <c r="L687" s="32" t="s">
        <v>33</v>
      </c>
      <c r="M687" s="32"/>
      <c r="N687" s="32" t="s">
        <v>134</v>
      </c>
      <c r="O687" s="67" t="s">
        <v>2230</v>
      </c>
      <c r="P687" s="32"/>
      <c r="Q687" s="32"/>
      <c r="R687" s="36"/>
      <c r="S687" s="36"/>
      <c r="T687" s="47">
        <v>162428571.4285714</v>
      </c>
      <c r="U687" s="47">
        <v>181920000</v>
      </c>
      <c r="V687" s="44"/>
      <c r="W687" s="44">
        <v>2016</v>
      </c>
      <c r="X687" s="137" t="s">
        <v>3483</v>
      </c>
    </row>
    <row r="688" spans="1:16328" s="95" customFormat="1" ht="8.25" customHeight="1" x14ac:dyDescent="0.2">
      <c r="A688" s="138" t="s">
        <v>2003</v>
      </c>
      <c r="B688" s="32" t="s">
        <v>28</v>
      </c>
      <c r="C688" s="32" t="s">
        <v>2004</v>
      </c>
      <c r="D688" s="33" t="s">
        <v>2005</v>
      </c>
      <c r="E688" s="33" t="s">
        <v>2005</v>
      </c>
      <c r="F688" s="33" t="s">
        <v>2021</v>
      </c>
      <c r="G688" s="32" t="s">
        <v>32</v>
      </c>
      <c r="H688" s="124">
        <v>100</v>
      </c>
      <c r="I688" s="32">
        <v>710000000</v>
      </c>
      <c r="J688" s="32" t="s">
        <v>33</v>
      </c>
      <c r="K688" s="32" t="s">
        <v>577</v>
      </c>
      <c r="L688" s="32" t="s">
        <v>33</v>
      </c>
      <c r="M688" s="32"/>
      <c r="N688" s="32" t="s">
        <v>242</v>
      </c>
      <c r="O688" s="67" t="s">
        <v>2225</v>
      </c>
      <c r="P688" s="32"/>
      <c r="Q688" s="32"/>
      <c r="R688" s="36"/>
      <c r="S688" s="36"/>
      <c r="T688" s="47">
        <v>0</v>
      </c>
      <c r="U688" s="47">
        <v>0</v>
      </c>
      <c r="V688" s="44"/>
      <c r="W688" s="44">
        <v>2016</v>
      </c>
      <c r="X688" s="137" t="s">
        <v>2822</v>
      </c>
    </row>
    <row r="689" spans="1:166" ht="8.25" customHeight="1" x14ac:dyDescent="0.25">
      <c r="A689" s="138" t="s">
        <v>2937</v>
      </c>
      <c r="B689" s="32" t="s">
        <v>28</v>
      </c>
      <c r="C689" s="32" t="s">
        <v>2004</v>
      </c>
      <c r="D689" s="33" t="s">
        <v>2005</v>
      </c>
      <c r="E689" s="33" t="s">
        <v>2005</v>
      </c>
      <c r="F689" s="33" t="s">
        <v>2021</v>
      </c>
      <c r="G689" s="32" t="s">
        <v>32</v>
      </c>
      <c r="H689" s="124">
        <v>100</v>
      </c>
      <c r="I689" s="32">
        <v>710000000</v>
      </c>
      <c r="J689" s="32" t="s">
        <v>33</v>
      </c>
      <c r="K689" s="32" t="s">
        <v>34</v>
      </c>
      <c r="L689" s="32" t="s">
        <v>33</v>
      </c>
      <c r="M689" s="32"/>
      <c r="N689" s="32" t="s">
        <v>232</v>
      </c>
      <c r="O689" s="67" t="s">
        <v>2225</v>
      </c>
      <c r="P689" s="32"/>
      <c r="Q689" s="32"/>
      <c r="R689" s="36"/>
      <c r="S689" s="36"/>
      <c r="T689" s="47">
        <v>0</v>
      </c>
      <c r="U689" s="47">
        <v>0</v>
      </c>
      <c r="V689" s="44"/>
      <c r="W689" s="44">
        <v>2016</v>
      </c>
      <c r="X689" s="137" t="s">
        <v>4166</v>
      </c>
    </row>
    <row r="690" spans="1:166" ht="8.25" customHeight="1" x14ac:dyDescent="0.25">
      <c r="A690" s="138" t="s">
        <v>4227</v>
      </c>
      <c r="B690" s="32" t="s">
        <v>28</v>
      </c>
      <c r="C690" s="32" t="s">
        <v>2004</v>
      </c>
      <c r="D690" s="33" t="s">
        <v>2005</v>
      </c>
      <c r="E690" s="33" t="s">
        <v>2005</v>
      </c>
      <c r="F690" s="33" t="s">
        <v>2021</v>
      </c>
      <c r="G690" s="32" t="s">
        <v>32</v>
      </c>
      <c r="H690" s="124">
        <v>100</v>
      </c>
      <c r="I690" s="32">
        <v>710000000</v>
      </c>
      <c r="J690" s="32" t="s">
        <v>33</v>
      </c>
      <c r="K690" s="32" t="s">
        <v>45</v>
      </c>
      <c r="L690" s="32" t="s">
        <v>33</v>
      </c>
      <c r="M690" s="32"/>
      <c r="N690" s="32" t="s">
        <v>3931</v>
      </c>
      <c r="O690" s="67" t="s">
        <v>2225</v>
      </c>
      <c r="P690" s="32"/>
      <c r="Q690" s="32"/>
      <c r="R690" s="36"/>
      <c r="S690" s="36"/>
      <c r="T690" s="47">
        <v>500000</v>
      </c>
      <c r="U690" s="47">
        <v>560000</v>
      </c>
      <c r="V690" s="44"/>
      <c r="W690" s="44">
        <v>2016</v>
      </c>
      <c r="X690" s="137" t="s">
        <v>4228</v>
      </c>
    </row>
    <row r="691" spans="1:166" s="112" customFormat="1" ht="8.25" customHeight="1" x14ac:dyDescent="0.25">
      <c r="A691" s="138" t="s">
        <v>2086</v>
      </c>
      <c r="B691" s="32" t="s">
        <v>28</v>
      </c>
      <c r="C691" s="32" t="s">
        <v>1054</v>
      </c>
      <c r="D691" s="33" t="s">
        <v>1084</v>
      </c>
      <c r="E691" s="33" t="s">
        <v>1085</v>
      </c>
      <c r="F691" s="33" t="s">
        <v>2087</v>
      </c>
      <c r="G691" s="32" t="s">
        <v>32</v>
      </c>
      <c r="H691" s="124">
        <v>0</v>
      </c>
      <c r="I691" s="32">
        <v>710000000</v>
      </c>
      <c r="J691" s="32" t="s">
        <v>33</v>
      </c>
      <c r="K691" s="32" t="s">
        <v>183</v>
      </c>
      <c r="L691" s="32" t="s">
        <v>2088</v>
      </c>
      <c r="M691" s="32"/>
      <c r="N691" s="32" t="s">
        <v>183</v>
      </c>
      <c r="O691" s="67" t="s">
        <v>2216</v>
      </c>
      <c r="P691" s="32"/>
      <c r="Q691" s="32"/>
      <c r="R691" s="36"/>
      <c r="S691" s="36"/>
      <c r="T691" s="47">
        <v>1500000</v>
      </c>
      <c r="U691" s="47">
        <v>1500000</v>
      </c>
      <c r="V691" s="44"/>
      <c r="W691" s="44">
        <v>2016</v>
      </c>
      <c r="X691" s="136" t="s">
        <v>2089</v>
      </c>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c r="BQ691" s="26"/>
      <c r="BR691" s="26"/>
      <c r="BS691" s="26"/>
      <c r="BT691" s="26"/>
      <c r="BU691" s="26"/>
      <c r="BV691" s="26"/>
      <c r="BW691" s="26"/>
      <c r="BX691" s="26"/>
      <c r="BY691" s="26"/>
      <c r="BZ691" s="26"/>
      <c r="CA691" s="26"/>
      <c r="CB691" s="26"/>
      <c r="CC691" s="26"/>
      <c r="CD691" s="26"/>
      <c r="CE691" s="26"/>
      <c r="CF691" s="26"/>
      <c r="CG691" s="26"/>
      <c r="CH691" s="26"/>
      <c r="CI691" s="26"/>
      <c r="CJ691" s="26"/>
      <c r="CK691" s="26"/>
      <c r="CL691" s="26"/>
      <c r="CM691" s="26"/>
      <c r="CN691" s="26"/>
      <c r="CO691" s="26"/>
      <c r="CP691" s="26"/>
      <c r="CQ691" s="26"/>
      <c r="CR691" s="26"/>
      <c r="CS691" s="26"/>
      <c r="CT691" s="26"/>
      <c r="CU691" s="26"/>
      <c r="CV691" s="26"/>
      <c r="CW691" s="26"/>
      <c r="CX691" s="26"/>
      <c r="CY691" s="26"/>
      <c r="CZ691" s="26"/>
      <c r="DA691" s="26"/>
      <c r="DB691" s="26"/>
      <c r="DC691" s="26"/>
      <c r="DD691" s="26"/>
      <c r="DE691" s="26"/>
      <c r="DF691" s="26"/>
      <c r="DG691" s="26"/>
      <c r="DH691" s="26"/>
      <c r="DI691" s="26"/>
      <c r="DJ691" s="26"/>
      <c r="DK691" s="26"/>
      <c r="DL691" s="26"/>
      <c r="DM691" s="26"/>
      <c r="DN691" s="26"/>
      <c r="DO691" s="26"/>
      <c r="DP691" s="26"/>
      <c r="DQ691" s="26"/>
      <c r="DR691" s="26"/>
      <c r="DS691" s="26"/>
      <c r="DT691" s="26"/>
      <c r="DU691" s="26"/>
      <c r="DV691" s="26"/>
      <c r="DW691" s="26"/>
      <c r="DX691" s="26"/>
      <c r="DY691" s="26"/>
      <c r="DZ691" s="26"/>
      <c r="EA691" s="26"/>
      <c r="EB691" s="26"/>
      <c r="EC691" s="26"/>
      <c r="ED691" s="26"/>
      <c r="EE691" s="26"/>
      <c r="EF691" s="26"/>
      <c r="EG691" s="26"/>
      <c r="EH691" s="26"/>
      <c r="EI691" s="26"/>
      <c r="EJ691" s="26"/>
      <c r="EK691" s="26"/>
      <c r="EL691" s="26"/>
      <c r="EM691" s="26"/>
      <c r="EN691" s="26"/>
      <c r="EO691" s="26"/>
      <c r="EP691" s="26"/>
      <c r="EQ691" s="26"/>
      <c r="ER691" s="26"/>
      <c r="ES691" s="26"/>
      <c r="ET691" s="26"/>
      <c r="EU691" s="26"/>
      <c r="EV691" s="26"/>
      <c r="EW691" s="26"/>
      <c r="EX691" s="26"/>
      <c r="EY691" s="26"/>
      <c r="EZ691" s="26"/>
      <c r="FA691" s="26"/>
      <c r="FB691" s="26"/>
      <c r="FC691" s="26"/>
      <c r="FD691" s="26"/>
      <c r="FE691" s="26"/>
      <c r="FF691" s="26"/>
      <c r="FG691" s="26"/>
      <c r="FH691" s="26"/>
      <c r="FI691" s="26"/>
      <c r="FJ691" s="26"/>
    </row>
    <row r="692" spans="1:166" s="112" customFormat="1" ht="8.25" customHeight="1" x14ac:dyDescent="0.25">
      <c r="A692" s="138" t="s">
        <v>2090</v>
      </c>
      <c r="B692" s="32" t="s">
        <v>28</v>
      </c>
      <c r="C692" s="32" t="s">
        <v>1054</v>
      </c>
      <c r="D692" s="33" t="s">
        <v>1084</v>
      </c>
      <c r="E692" s="33" t="s">
        <v>1085</v>
      </c>
      <c r="F692" s="33" t="s">
        <v>2091</v>
      </c>
      <c r="G692" s="32" t="s">
        <v>32</v>
      </c>
      <c r="H692" s="124">
        <v>0</v>
      </c>
      <c r="I692" s="32">
        <v>710000000</v>
      </c>
      <c r="J692" s="32" t="s">
        <v>33</v>
      </c>
      <c r="K692" s="32" t="s">
        <v>183</v>
      </c>
      <c r="L692" s="32" t="s">
        <v>2092</v>
      </c>
      <c r="M692" s="32"/>
      <c r="N692" s="32" t="s">
        <v>183</v>
      </c>
      <c r="O692" s="67" t="s">
        <v>2216</v>
      </c>
      <c r="P692" s="32"/>
      <c r="Q692" s="32"/>
      <c r="R692" s="36"/>
      <c r="S692" s="36"/>
      <c r="T692" s="47">
        <v>0</v>
      </c>
      <c r="U692" s="47">
        <v>0</v>
      </c>
      <c r="V692" s="44"/>
      <c r="W692" s="44">
        <v>2016</v>
      </c>
      <c r="X692" s="137" t="s">
        <v>2421</v>
      </c>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c r="BQ692" s="26"/>
      <c r="BR692" s="26"/>
      <c r="BS692" s="26"/>
      <c r="BT692" s="26"/>
      <c r="BU692" s="26"/>
      <c r="BV692" s="26"/>
      <c r="BW692" s="26"/>
      <c r="BX692" s="26"/>
      <c r="BY692" s="26"/>
      <c r="BZ692" s="26"/>
      <c r="CA692" s="26"/>
      <c r="CB692" s="26"/>
      <c r="CC692" s="26"/>
      <c r="CD692" s="26"/>
      <c r="CE692" s="26"/>
      <c r="CF692" s="26"/>
      <c r="CG692" s="26"/>
      <c r="CH692" s="26"/>
      <c r="CI692" s="26"/>
      <c r="CJ692" s="26"/>
      <c r="CK692" s="26"/>
      <c r="CL692" s="26"/>
      <c r="CM692" s="26"/>
      <c r="CN692" s="26"/>
      <c r="CO692" s="26"/>
      <c r="CP692" s="26"/>
      <c r="CQ692" s="26"/>
      <c r="CR692" s="26"/>
      <c r="CS692" s="26"/>
      <c r="CT692" s="26"/>
      <c r="CU692" s="26"/>
      <c r="CV692" s="26"/>
      <c r="CW692" s="26"/>
      <c r="CX692" s="26"/>
      <c r="CY692" s="26"/>
      <c r="CZ692" s="26"/>
      <c r="DA692" s="26"/>
      <c r="DB692" s="26"/>
      <c r="DC692" s="26"/>
      <c r="DD692" s="26"/>
      <c r="DE692" s="26"/>
      <c r="DF692" s="26"/>
      <c r="DG692" s="26"/>
      <c r="DH692" s="26"/>
      <c r="DI692" s="26"/>
      <c r="DJ692" s="26"/>
      <c r="DK692" s="26"/>
      <c r="DL692" s="26"/>
      <c r="DM692" s="26"/>
      <c r="DN692" s="26"/>
      <c r="DO692" s="26"/>
      <c r="DP692" s="26"/>
      <c r="DQ692" s="26"/>
      <c r="DR692" s="26"/>
      <c r="DS692" s="26"/>
      <c r="DT692" s="26"/>
      <c r="DU692" s="26"/>
      <c r="DV692" s="26"/>
      <c r="DW692" s="26"/>
      <c r="DX692" s="26"/>
      <c r="DY692" s="26"/>
      <c r="DZ692" s="26"/>
      <c r="EA692" s="26"/>
      <c r="EB692" s="26"/>
      <c r="EC692" s="26"/>
      <c r="ED692" s="26"/>
      <c r="EE692" s="26"/>
      <c r="EF692" s="26"/>
      <c r="EG692" s="26"/>
      <c r="EH692" s="26"/>
      <c r="EI692" s="26"/>
      <c r="EJ692" s="26"/>
      <c r="EK692" s="26"/>
      <c r="EL692" s="26"/>
      <c r="EM692" s="26"/>
      <c r="EN692" s="26"/>
      <c r="EO692" s="26"/>
      <c r="EP692" s="26"/>
      <c r="EQ692" s="26"/>
      <c r="ER692" s="26"/>
      <c r="ES692" s="26"/>
      <c r="ET692" s="26"/>
      <c r="EU692" s="26"/>
      <c r="EV692" s="26"/>
      <c r="EW692" s="26"/>
      <c r="EX692" s="26"/>
      <c r="EY692" s="26"/>
      <c r="EZ692" s="26"/>
      <c r="FA692" s="26"/>
      <c r="FB692" s="26"/>
      <c r="FC692" s="26"/>
      <c r="FD692" s="26"/>
      <c r="FE692" s="26"/>
      <c r="FF692" s="26"/>
      <c r="FG692" s="26"/>
      <c r="FH692" s="26"/>
      <c r="FI692" s="26"/>
      <c r="FJ692" s="26"/>
    </row>
    <row r="693" spans="1:166" ht="8.25" customHeight="1" x14ac:dyDescent="0.25">
      <c r="A693" s="138" t="s">
        <v>2093</v>
      </c>
      <c r="B693" s="32" t="s">
        <v>28</v>
      </c>
      <c r="C693" s="32" t="s">
        <v>1054</v>
      </c>
      <c r="D693" s="33" t="s">
        <v>1084</v>
      </c>
      <c r="E693" s="33" t="s">
        <v>1085</v>
      </c>
      <c r="F693" s="33" t="s">
        <v>1088</v>
      </c>
      <c r="G693" s="32" t="s">
        <v>32</v>
      </c>
      <c r="H693" s="124">
        <v>0</v>
      </c>
      <c r="I693" s="32">
        <v>710000000</v>
      </c>
      <c r="J693" s="32" t="s">
        <v>33</v>
      </c>
      <c r="K693" s="32" t="s">
        <v>242</v>
      </c>
      <c r="L693" s="32" t="s">
        <v>1109</v>
      </c>
      <c r="M693" s="32"/>
      <c r="N693" s="32" t="s">
        <v>250</v>
      </c>
      <c r="O693" s="67" t="s">
        <v>2216</v>
      </c>
      <c r="P693" s="32"/>
      <c r="Q693" s="32"/>
      <c r="R693" s="36"/>
      <c r="S693" s="36"/>
      <c r="T693" s="47">
        <v>774000</v>
      </c>
      <c r="U693" s="47">
        <v>774000</v>
      </c>
      <c r="V693" s="44"/>
      <c r="W693" s="44">
        <v>2016</v>
      </c>
      <c r="X693" s="137" t="s">
        <v>2089</v>
      </c>
    </row>
    <row r="694" spans="1:166" s="112" customFormat="1" ht="8.25" customHeight="1" x14ac:dyDescent="0.25">
      <c r="A694" s="138" t="s">
        <v>2094</v>
      </c>
      <c r="B694" s="32" t="s">
        <v>28</v>
      </c>
      <c r="C694" s="32" t="s">
        <v>1054</v>
      </c>
      <c r="D694" s="33" t="s">
        <v>1084</v>
      </c>
      <c r="E694" s="33" t="s">
        <v>1085</v>
      </c>
      <c r="F694" s="33" t="s">
        <v>2095</v>
      </c>
      <c r="G694" s="32" t="s">
        <v>32</v>
      </c>
      <c r="H694" s="124">
        <v>0</v>
      </c>
      <c r="I694" s="32">
        <v>710000000</v>
      </c>
      <c r="J694" s="32" t="s">
        <v>33</v>
      </c>
      <c r="K694" s="32" t="s">
        <v>242</v>
      </c>
      <c r="L694" s="32" t="s">
        <v>4229</v>
      </c>
      <c r="M694" s="32"/>
      <c r="N694" s="32" t="s">
        <v>250</v>
      </c>
      <c r="O694" s="67" t="s">
        <v>2216</v>
      </c>
      <c r="P694" s="32"/>
      <c r="Q694" s="32"/>
      <c r="R694" s="36"/>
      <c r="S694" s="36"/>
      <c r="T694" s="47">
        <v>0</v>
      </c>
      <c r="U694" s="47">
        <v>0</v>
      </c>
      <c r="V694" s="32"/>
      <c r="W694" s="44">
        <v>2016</v>
      </c>
      <c r="X694" s="136" t="s">
        <v>3484</v>
      </c>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6"/>
      <c r="CO694" s="26"/>
      <c r="CP694" s="26"/>
      <c r="CQ694" s="26"/>
      <c r="CR694" s="26"/>
      <c r="CS694" s="26"/>
      <c r="CT694" s="26"/>
      <c r="CU694" s="26"/>
      <c r="CV694" s="26"/>
      <c r="CW694" s="26"/>
      <c r="CX694" s="26"/>
      <c r="CY694" s="26"/>
      <c r="CZ694" s="26"/>
      <c r="DA694" s="26"/>
      <c r="DB694" s="26"/>
      <c r="DC694" s="26"/>
      <c r="DD694" s="26"/>
      <c r="DE694" s="26"/>
      <c r="DF694" s="26"/>
      <c r="DG694" s="26"/>
      <c r="DH694" s="26"/>
      <c r="DI694" s="26"/>
      <c r="DJ694" s="26"/>
      <c r="DK694" s="26"/>
      <c r="DL694" s="26"/>
      <c r="DM694" s="26"/>
      <c r="DN694" s="26"/>
      <c r="DO694" s="26"/>
      <c r="DP694" s="26"/>
      <c r="DQ694" s="26"/>
      <c r="DR694" s="26"/>
      <c r="DS694" s="26"/>
      <c r="DT694" s="26"/>
      <c r="DU694" s="26"/>
      <c r="DV694" s="26"/>
      <c r="DW694" s="26"/>
      <c r="DX694" s="26"/>
      <c r="DY694" s="26"/>
      <c r="DZ694" s="26"/>
      <c r="EA694" s="26"/>
      <c r="EB694" s="26"/>
      <c r="EC694" s="26"/>
      <c r="ED694" s="26"/>
      <c r="EE694" s="26"/>
      <c r="EF694" s="26"/>
      <c r="EG694" s="26"/>
      <c r="EH694" s="26"/>
      <c r="EI694" s="26"/>
      <c r="EJ694" s="26"/>
      <c r="EK694" s="26"/>
      <c r="EL694" s="26"/>
      <c r="EM694" s="26"/>
      <c r="EN694" s="26"/>
      <c r="EO694" s="26"/>
      <c r="EP694" s="26"/>
      <c r="EQ694" s="26"/>
      <c r="ER694" s="26"/>
      <c r="ES694" s="26"/>
      <c r="ET694" s="26"/>
      <c r="EU694" s="26"/>
      <c r="EV694" s="26"/>
      <c r="EW694" s="26"/>
      <c r="EX694" s="26"/>
      <c r="EY694" s="26"/>
      <c r="EZ694" s="26"/>
      <c r="FA694" s="26"/>
      <c r="FB694" s="26"/>
      <c r="FC694" s="26"/>
      <c r="FD694" s="26"/>
      <c r="FE694" s="26"/>
      <c r="FF694" s="26"/>
      <c r="FG694" s="26"/>
      <c r="FH694" s="26"/>
      <c r="FI694" s="26"/>
      <c r="FJ694" s="26"/>
    </row>
    <row r="695" spans="1:166" s="112" customFormat="1" ht="8.25" customHeight="1" x14ac:dyDescent="0.25">
      <c r="A695" s="138" t="s">
        <v>2096</v>
      </c>
      <c r="B695" s="32" t="s">
        <v>28</v>
      </c>
      <c r="C695" s="32" t="s">
        <v>1054</v>
      </c>
      <c r="D695" s="33" t="s">
        <v>1084</v>
      </c>
      <c r="E695" s="33" t="s">
        <v>1085</v>
      </c>
      <c r="F695" s="33" t="s">
        <v>2097</v>
      </c>
      <c r="G695" s="32" t="s">
        <v>32</v>
      </c>
      <c r="H695" s="124">
        <v>0</v>
      </c>
      <c r="I695" s="32">
        <v>710000000</v>
      </c>
      <c r="J695" s="32" t="s">
        <v>33</v>
      </c>
      <c r="K695" s="32" t="s">
        <v>242</v>
      </c>
      <c r="L695" s="32" t="s">
        <v>4230</v>
      </c>
      <c r="M695" s="32"/>
      <c r="N695" s="32" t="s">
        <v>250</v>
      </c>
      <c r="O695" s="67" t="s">
        <v>2216</v>
      </c>
      <c r="P695" s="32"/>
      <c r="Q695" s="32"/>
      <c r="R695" s="36"/>
      <c r="S695" s="36"/>
      <c r="T695" s="47">
        <v>0</v>
      </c>
      <c r="U695" s="47">
        <v>0</v>
      </c>
      <c r="V695" s="32"/>
      <c r="W695" s="44">
        <v>2016</v>
      </c>
      <c r="X695" s="137" t="s">
        <v>3484</v>
      </c>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c r="BQ695" s="26"/>
      <c r="BR695" s="26"/>
      <c r="BS695" s="26"/>
      <c r="BT695" s="26"/>
      <c r="BU695" s="26"/>
      <c r="BV695" s="26"/>
      <c r="BW695" s="26"/>
      <c r="BX695" s="26"/>
      <c r="BY695" s="26"/>
      <c r="BZ695" s="26"/>
      <c r="CA695" s="26"/>
      <c r="CB695" s="26"/>
      <c r="CC695" s="26"/>
      <c r="CD695" s="26"/>
      <c r="CE695" s="26"/>
      <c r="CF695" s="26"/>
      <c r="CG695" s="26"/>
      <c r="CH695" s="26"/>
      <c r="CI695" s="26"/>
      <c r="CJ695" s="26"/>
      <c r="CK695" s="26"/>
      <c r="CL695" s="26"/>
      <c r="CM695" s="26"/>
      <c r="CN695" s="26"/>
      <c r="CO695" s="26"/>
      <c r="CP695" s="26"/>
      <c r="CQ695" s="26"/>
      <c r="CR695" s="26"/>
      <c r="CS695" s="26"/>
      <c r="CT695" s="26"/>
      <c r="CU695" s="26"/>
      <c r="CV695" s="26"/>
      <c r="CW695" s="26"/>
      <c r="CX695" s="26"/>
      <c r="CY695" s="26"/>
      <c r="CZ695" s="26"/>
      <c r="DA695" s="26"/>
      <c r="DB695" s="26"/>
      <c r="DC695" s="26"/>
      <c r="DD695" s="26"/>
      <c r="DE695" s="26"/>
      <c r="DF695" s="26"/>
      <c r="DG695" s="26"/>
      <c r="DH695" s="26"/>
      <c r="DI695" s="26"/>
      <c r="DJ695" s="26"/>
      <c r="DK695" s="26"/>
      <c r="DL695" s="26"/>
      <c r="DM695" s="26"/>
      <c r="DN695" s="26"/>
      <c r="DO695" s="26"/>
      <c r="DP695" s="26"/>
      <c r="DQ695" s="26"/>
      <c r="DR695" s="26"/>
      <c r="DS695" s="26"/>
      <c r="DT695" s="26"/>
      <c r="DU695" s="26"/>
      <c r="DV695" s="26"/>
      <c r="DW695" s="26"/>
      <c r="DX695" s="26"/>
      <c r="DY695" s="26"/>
      <c r="DZ695" s="26"/>
      <c r="EA695" s="26"/>
      <c r="EB695" s="26"/>
      <c r="EC695" s="26"/>
      <c r="ED695" s="26"/>
      <c r="EE695" s="26"/>
      <c r="EF695" s="26"/>
      <c r="EG695" s="26"/>
      <c r="EH695" s="26"/>
      <c r="EI695" s="26"/>
      <c r="EJ695" s="26"/>
      <c r="EK695" s="26"/>
      <c r="EL695" s="26"/>
      <c r="EM695" s="26"/>
      <c r="EN695" s="26"/>
      <c r="EO695" s="26"/>
      <c r="EP695" s="26"/>
      <c r="EQ695" s="26"/>
      <c r="ER695" s="26"/>
      <c r="ES695" s="26"/>
      <c r="ET695" s="26"/>
      <c r="EU695" s="26"/>
      <c r="EV695" s="26"/>
      <c r="EW695" s="26"/>
      <c r="EX695" s="26"/>
      <c r="EY695" s="26"/>
      <c r="EZ695" s="26"/>
      <c r="FA695" s="26"/>
      <c r="FB695" s="26"/>
      <c r="FC695" s="26"/>
      <c r="FD695" s="26"/>
      <c r="FE695" s="26"/>
      <c r="FF695" s="26"/>
      <c r="FG695" s="26"/>
      <c r="FH695" s="26"/>
      <c r="FI695" s="26"/>
      <c r="FJ695" s="26"/>
    </row>
    <row r="696" spans="1:166" s="95" customFormat="1" ht="8.25" customHeight="1" x14ac:dyDescent="0.2">
      <c r="A696" s="138" t="s">
        <v>2098</v>
      </c>
      <c r="B696" s="41" t="s">
        <v>28</v>
      </c>
      <c r="C696" s="41" t="s">
        <v>1054</v>
      </c>
      <c r="D696" s="92" t="s">
        <v>1084</v>
      </c>
      <c r="E696" s="92" t="s">
        <v>1085</v>
      </c>
      <c r="F696" s="92" t="s">
        <v>2099</v>
      </c>
      <c r="G696" s="41" t="s">
        <v>32</v>
      </c>
      <c r="H696" s="39">
        <v>0</v>
      </c>
      <c r="I696" s="41">
        <v>710000000</v>
      </c>
      <c r="J696" s="32" t="s">
        <v>33</v>
      </c>
      <c r="K696" s="41" t="s">
        <v>242</v>
      </c>
      <c r="L696" s="32" t="s">
        <v>1162</v>
      </c>
      <c r="M696" s="41"/>
      <c r="N696" s="41" t="s">
        <v>250</v>
      </c>
      <c r="O696" s="66" t="s">
        <v>2216</v>
      </c>
      <c r="P696" s="94"/>
      <c r="Q696" s="41"/>
      <c r="R696" s="65"/>
      <c r="S696" s="65"/>
      <c r="T696" s="48">
        <v>0</v>
      </c>
      <c r="U696" s="48">
        <v>0</v>
      </c>
      <c r="V696" s="41"/>
      <c r="W696" s="41">
        <v>2016</v>
      </c>
      <c r="X696" s="137" t="s">
        <v>3324</v>
      </c>
    </row>
    <row r="697" spans="1:166" s="112" customFormat="1" ht="8.25" customHeight="1" x14ac:dyDescent="0.2">
      <c r="A697" s="138" t="s">
        <v>3485</v>
      </c>
      <c r="B697" s="41" t="s">
        <v>28</v>
      </c>
      <c r="C697" s="41" t="s">
        <v>1054</v>
      </c>
      <c r="D697" s="92" t="s">
        <v>1084</v>
      </c>
      <c r="E697" s="92" t="s">
        <v>1085</v>
      </c>
      <c r="F697" s="92" t="s">
        <v>2099</v>
      </c>
      <c r="G697" s="41" t="s">
        <v>32</v>
      </c>
      <c r="H697" s="39">
        <v>0</v>
      </c>
      <c r="I697" s="41">
        <v>710000000</v>
      </c>
      <c r="J697" s="32" t="s">
        <v>33</v>
      </c>
      <c r="K697" s="41" t="s">
        <v>40</v>
      </c>
      <c r="L697" s="32" t="s">
        <v>3486</v>
      </c>
      <c r="M697" s="41"/>
      <c r="N697" s="41" t="s">
        <v>40</v>
      </c>
      <c r="O697" s="66" t="s">
        <v>2216</v>
      </c>
      <c r="P697" s="94"/>
      <c r="Q697" s="41"/>
      <c r="R697" s="65"/>
      <c r="S697" s="65"/>
      <c r="T697" s="48">
        <v>0</v>
      </c>
      <c r="U697" s="48">
        <v>0</v>
      </c>
      <c r="V697" s="41"/>
      <c r="W697" s="41">
        <v>2016</v>
      </c>
      <c r="X697" s="137" t="s">
        <v>4231</v>
      </c>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c r="CR697" s="26"/>
      <c r="CS697" s="26"/>
      <c r="CT697" s="26"/>
      <c r="CU697" s="26"/>
      <c r="CV697" s="26"/>
      <c r="CW697" s="26"/>
      <c r="CX697" s="26"/>
      <c r="CY697" s="26"/>
      <c r="CZ697" s="26"/>
      <c r="DA697" s="26"/>
      <c r="DB697" s="26"/>
      <c r="DC697" s="26"/>
      <c r="DD697" s="26"/>
      <c r="DE697" s="26"/>
      <c r="DF697" s="26"/>
      <c r="DG697" s="26"/>
      <c r="DH697" s="26"/>
      <c r="DI697" s="26"/>
      <c r="DJ697" s="26"/>
      <c r="DK697" s="26"/>
      <c r="DL697" s="26"/>
      <c r="DM697" s="26"/>
      <c r="DN697" s="26"/>
      <c r="DO697" s="26"/>
      <c r="DP697" s="26"/>
      <c r="DQ697" s="26"/>
      <c r="DR697" s="26"/>
      <c r="DS697" s="26"/>
      <c r="DT697" s="26"/>
      <c r="DU697" s="26"/>
      <c r="DV697" s="26"/>
      <c r="DW697" s="26"/>
      <c r="DX697" s="26"/>
      <c r="DY697" s="26"/>
      <c r="DZ697" s="26"/>
      <c r="EA697" s="26"/>
      <c r="EB697" s="26"/>
      <c r="EC697" s="26"/>
      <c r="ED697" s="26"/>
    </row>
    <row r="698" spans="1:166" s="112" customFormat="1" ht="8.25" customHeight="1" x14ac:dyDescent="0.2">
      <c r="A698" s="138" t="s">
        <v>2100</v>
      </c>
      <c r="B698" s="41" t="s">
        <v>28</v>
      </c>
      <c r="C698" s="41" t="s">
        <v>1054</v>
      </c>
      <c r="D698" s="92" t="s">
        <v>1084</v>
      </c>
      <c r="E698" s="92" t="s">
        <v>1085</v>
      </c>
      <c r="F698" s="92" t="s">
        <v>2101</v>
      </c>
      <c r="G698" s="41" t="s">
        <v>32</v>
      </c>
      <c r="H698" s="39">
        <v>0</v>
      </c>
      <c r="I698" s="41">
        <v>710000000</v>
      </c>
      <c r="J698" s="32" t="s">
        <v>33</v>
      </c>
      <c r="K698" s="41" t="s">
        <v>223</v>
      </c>
      <c r="L698" s="32" t="s">
        <v>2102</v>
      </c>
      <c r="M698" s="41"/>
      <c r="N698" s="41" t="s">
        <v>109</v>
      </c>
      <c r="O698" s="66" t="s">
        <v>2216</v>
      </c>
      <c r="P698" s="94"/>
      <c r="Q698" s="41"/>
      <c r="R698" s="65"/>
      <c r="S698" s="65"/>
      <c r="T698" s="48">
        <v>0</v>
      </c>
      <c r="U698" s="48">
        <v>0</v>
      </c>
      <c r="V698" s="41"/>
      <c r="W698" s="41">
        <v>2016</v>
      </c>
      <c r="X698" s="136" t="s">
        <v>3484</v>
      </c>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26"/>
      <c r="BR698" s="26"/>
      <c r="BS698" s="26"/>
      <c r="BT698" s="26"/>
      <c r="BU698" s="26"/>
      <c r="BV698" s="26"/>
      <c r="BW698" s="26"/>
      <c r="BX698" s="26"/>
      <c r="BY698" s="26"/>
      <c r="BZ698" s="26"/>
      <c r="CA698" s="26"/>
      <c r="CB698" s="26"/>
      <c r="CC698" s="26"/>
      <c r="CD698" s="26"/>
      <c r="CE698" s="26"/>
      <c r="CF698" s="26"/>
      <c r="CG698" s="26"/>
      <c r="CH698" s="26"/>
      <c r="CI698" s="26"/>
      <c r="CJ698" s="26"/>
      <c r="CK698" s="26"/>
      <c r="CL698" s="26"/>
      <c r="CM698" s="26"/>
      <c r="CN698" s="26"/>
      <c r="CO698" s="26"/>
      <c r="CP698" s="26"/>
      <c r="CQ698" s="26"/>
      <c r="CR698" s="26"/>
      <c r="CS698" s="26"/>
      <c r="CT698" s="26"/>
      <c r="CU698" s="26"/>
      <c r="CV698" s="26"/>
      <c r="CW698" s="26"/>
      <c r="CX698" s="26"/>
      <c r="CY698" s="26"/>
      <c r="CZ698" s="26"/>
      <c r="DA698" s="26"/>
      <c r="DB698" s="26"/>
      <c r="DC698" s="26"/>
      <c r="DD698" s="26"/>
      <c r="DE698" s="26"/>
      <c r="DF698" s="26"/>
      <c r="DG698" s="26"/>
      <c r="DH698" s="26"/>
      <c r="DI698" s="26"/>
      <c r="DJ698" s="26"/>
      <c r="DK698" s="26"/>
      <c r="DL698" s="26"/>
      <c r="DM698" s="26"/>
      <c r="DN698" s="26"/>
      <c r="DO698" s="26"/>
      <c r="DP698" s="26"/>
      <c r="DQ698" s="26"/>
      <c r="DR698" s="26"/>
      <c r="DS698" s="26"/>
      <c r="DT698" s="26"/>
      <c r="DU698" s="26"/>
      <c r="DV698" s="26"/>
      <c r="DW698" s="26"/>
      <c r="DX698" s="26"/>
      <c r="DY698" s="26"/>
      <c r="DZ698" s="26"/>
      <c r="EA698" s="26"/>
      <c r="EB698" s="26"/>
      <c r="EC698" s="26"/>
      <c r="ED698" s="26"/>
    </row>
    <row r="699" spans="1:166" s="95" customFormat="1" ht="8.25" customHeight="1" x14ac:dyDescent="0.2">
      <c r="A699" s="138" t="s">
        <v>2103</v>
      </c>
      <c r="B699" s="32" t="s">
        <v>28</v>
      </c>
      <c r="C699" s="32" t="s">
        <v>1054</v>
      </c>
      <c r="D699" s="92" t="s">
        <v>1084</v>
      </c>
      <c r="E699" s="92" t="s">
        <v>1085</v>
      </c>
      <c r="F699" s="92" t="s">
        <v>1086</v>
      </c>
      <c r="G699" s="32" t="s">
        <v>32</v>
      </c>
      <c r="H699" s="43">
        <v>0</v>
      </c>
      <c r="I699" s="32">
        <v>710000000</v>
      </c>
      <c r="J699" s="32" t="s">
        <v>33</v>
      </c>
      <c r="K699" s="32" t="s">
        <v>100</v>
      </c>
      <c r="L699" s="32" t="s">
        <v>1162</v>
      </c>
      <c r="M699" s="32"/>
      <c r="N699" s="32" t="s">
        <v>232</v>
      </c>
      <c r="O699" s="35" t="s">
        <v>2216</v>
      </c>
      <c r="P699" s="44"/>
      <c r="Q699" s="44"/>
      <c r="R699" s="47"/>
      <c r="S699" s="47"/>
      <c r="T699" s="36">
        <v>0</v>
      </c>
      <c r="U699" s="36">
        <v>0</v>
      </c>
      <c r="V699" s="32"/>
      <c r="W699" s="32">
        <v>2016</v>
      </c>
      <c r="X699" s="136" t="s">
        <v>3324</v>
      </c>
    </row>
    <row r="700" spans="1:166" s="95" customFormat="1" ht="8.25" customHeight="1" x14ac:dyDescent="0.2">
      <c r="A700" s="138" t="s">
        <v>3487</v>
      </c>
      <c r="B700" s="32" t="s">
        <v>28</v>
      </c>
      <c r="C700" s="32" t="s">
        <v>1054</v>
      </c>
      <c r="D700" s="92" t="s">
        <v>1084</v>
      </c>
      <c r="E700" s="92" t="s">
        <v>1085</v>
      </c>
      <c r="F700" s="92" t="s">
        <v>1086</v>
      </c>
      <c r="G700" s="32" t="s">
        <v>32</v>
      </c>
      <c r="H700" s="43">
        <v>0</v>
      </c>
      <c r="I700" s="32">
        <v>710000000</v>
      </c>
      <c r="J700" s="32" t="s">
        <v>33</v>
      </c>
      <c r="K700" s="32" t="s">
        <v>34</v>
      </c>
      <c r="L700" s="32" t="s">
        <v>1162</v>
      </c>
      <c r="M700" s="32"/>
      <c r="N700" s="32" t="s">
        <v>232</v>
      </c>
      <c r="O700" s="35" t="s">
        <v>2216</v>
      </c>
      <c r="P700" s="44"/>
      <c r="Q700" s="44"/>
      <c r="R700" s="47"/>
      <c r="S700" s="47"/>
      <c r="T700" s="36">
        <v>2265000</v>
      </c>
      <c r="U700" s="36">
        <v>2265000</v>
      </c>
      <c r="V700" s="32"/>
      <c r="W700" s="32">
        <v>2016</v>
      </c>
      <c r="X700" s="136" t="s">
        <v>3488</v>
      </c>
    </row>
    <row r="701" spans="1:166" s="95" customFormat="1" ht="8.25" customHeight="1" x14ac:dyDescent="0.2">
      <c r="A701" s="138" t="s">
        <v>2104</v>
      </c>
      <c r="B701" s="32" t="s">
        <v>28</v>
      </c>
      <c r="C701" s="32" t="s">
        <v>238</v>
      </c>
      <c r="D701" s="92" t="s">
        <v>243</v>
      </c>
      <c r="E701" s="92" t="s">
        <v>243</v>
      </c>
      <c r="F701" s="92" t="s">
        <v>2105</v>
      </c>
      <c r="G701" s="32" t="s">
        <v>32</v>
      </c>
      <c r="H701" s="43">
        <v>100</v>
      </c>
      <c r="I701" s="32">
        <v>710000000</v>
      </c>
      <c r="J701" s="32" t="s">
        <v>33</v>
      </c>
      <c r="K701" s="32" t="s">
        <v>577</v>
      </c>
      <c r="L701" s="32" t="s">
        <v>44</v>
      </c>
      <c r="M701" s="32"/>
      <c r="N701" s="32" t="s">
        <v>50</v>
      </c>
      <c r="O701" s="35" t="s">
        <v>2242</v>
      </c>
      <c r="P701" s="44"/>
      <c r="Q701" s="44"/>
      <c r="R701" s="47"/>
      <c r="S701" s="47"/>
      <c r="T701" s="36">
        <v>0</v>
      </c>
      <c r="U701" s="36">
        <v>0</v>
      </c>
      <c r="V701" s="32" t="s">
        <v>38</v>
      </c>
      <c r="W701" s="32">
        <v>2016</v>
      </c>
      <c r="X701" s="136" t="s">
        <v>2683</v>
      </c>
    </row>
    <row r="702" spans="1:166" s="112" customFormat="1" ht="8.25" customHeight="1" x14ac:dyDescent="0.25">
      <c r="A702" s="138" t="s">
        <v>2720</v>
      </c>
      <c r="B702" s="32" t="s">
        <v>28</v>
      </c>
      <c r="C702" s="44" t="s">
        <v>238</v>
      </c>
      <c r="D702" s="126" t="s">
        <v>243</v>
      </c>
      <c r="E702" s="126" t="s">
        <v>243</v>
      </c>
      <c r="F702" s="126" t="s">
        <v>2105</v>
      </c>
      <c r="G702" s="32" t="s">
        <v>32</v>
      </c>
      <c r="H702" s="46">
        <v>100</v>
      </c>
      <c r="I702" s="32">
        <v>710000000</v>
      </c>
      <c r="J702" s="32" t="s">
        <v>33</v>
      </c>
      <c r="K702" s="32" t="s">
        <v>560</v>
      </c>
      <c r="L702" s="32" t="s">
        <v>44</v>
      </c>
      <c r="M702" s="44"/>
      <c r="N702" s="44" t="s">
        <v>567</v>
      </c>
      <c r="O702" s="35" t="s">
        <v>2242</v>
      </c>
      <c r="P702" s="44"/>
      <c r="Q702" s="44"/>
      <c r="R702" s="36"/>
      <c r="S702" s="36"/>
      <c r="T702" s="36">
        <v>0</v>
      </c>
      <c r="U702" s="36">
        <v>0</v>
      </c>
      <c r="V702" s="48" t="s">
        <v>38</v>
      </c>
      <c r="W702" s="32">
        <v>2016</v>
      </c>
      <c r="X702" s="137" t="s">
        <v>2822</v>
      </c>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c r="CR702" s="26"/>
      <c r="CS702" s="26"/>
      <c r="CT702" s="26"/>
      <c r="CU702" s="26"/>
      <c r="CV702" s="26"/>
      <c r="CW702" s="26"/>
      <c r="CX702" s="26"/>
      <c r="CY702" s="26"/>
      <c r="CZ702" s="26"/>
      <c r="DA702" s="26"/>
      <c r="DB702" s="26"/>
      <c r="DC702" s="26"/>
      <c r="DD702" s="26"/>
      <c r="DE702" s="26"/>
      <c r="DF702" s="26"/>
      <c r="DG702" s="26"/>
      <c r="DH702" s="26"/>
      <c r="DI702" s="26"/>
      <c r="DJ702" s="26"/>
      <c r="DK702" s="26"/>
      <c r="DL702" s="26"/>
      <c r="DM702" s="26"/>
      <c r="DN702" s="26"/>
      <c r="DO702" s="26"/>
      <c r="DP702" s="26"/>
      <c r="DQ702" s="26"/>
      <c r="DR702" s="26"/>
      <c r="DS702" s="26"/>
      <c r="DT702" s="26"/>
      <c r="DU702" s="26"/>
      <c r="DV702" s="26"/>
      <c r="DW702" s="26"/>
      <c r="DX702" s="26"/>
      <c r="DY702" s="26"/>
      <c r="DZ702" s="26"/>
      <c r="EA702" s="26"/>
      <c r="EB702" s="26"/>
      <c r="EC702" s="26"/>
      <c r="ED702" s="26"/>
    </row>
    <row r="703" spans="1:166" s="112" customFormat="1" ht="8.25" customHeight="1" x14ac:dyDescent="0.25">
      <c r="A703" s="138" t="s">
        <v>2938</v>
      </c>
      <c r="B703" s="32" t="s">
        <v>28</v>
      </c>
      <c r="C703" s="44" t="s">
        <v>238</v>
      </c>
      <c r="D703" s="126" t="s">
        <v>243</v>
      </c>
      <c r="E703" s="126" t="s">
        <v>243</v>
      </c>
      <c r="F703" s="126" t="s">
        <v>2105</v>
      </c>
      <c r="G703" s="32" t="s">
        <v>32</v>
      </c>
      <c r="H703" s="46">
        <v>100</v>
      </c>
      <c r="I703" s="32">
        <v>710000000</v>
      </c>
      <c r="J703" s="32" t="s">
        <v>33</v>
      </c>
      <c r="K703" s="32" t="s">
        <v>116</v>
      </c>
      <c r="L703" s="32" t="s">
        <v>44</v>
      </c>
      <c r="M703" s="44"/>
      <c r="N703" s="44" t="s">
        <v>2939</v>
      </c>
      <c r="O703" s="35" t="s">
        <v>2242</v>
      </c>
      <c r="P703" s="44"/>
      <c r="Q703" s="44"/>
      <c r="R703" s="36"/>
      <c r="S703" s="36"/>
      <c r="T703" s="36">
        <v>1444709.9999999998</v>
      </c>
      <c r="U703" s="36">
        <v>1618075.2</v>
      </c>
      <c r="V703" s="48" t="s">
        <v>38</v>
      </c>
      <c r="W703" s="32">
        <v>2016</v>
      </c>
      <c r="X703" s="136" t="s">
        <v>2940</v>
      </c>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c r="CW703" s="26"/>
      <c r="CX703" s="26"/>
      <c r="CY703" s="26"/>
      <c r="CZ703" s="26"/>
      <c r="DA703" s="26"/>
      <c r="DB703" s="26"/>
      <c r="DC703" s="26"/>
      <c r="DD703" s="26"/>
      <c r="DE703" s="26"/>
      <c r="DF703" s="26"/>
      <c r="DG703" s="26"/>
      <c r="DH703" s="26"/>
      <c r="DI703" s="26"/>
      <c r="DJ703" s="26"/>
      <c r="DK703" s="26"/>
      <c r="DL703" s="26"/>
      <c r="DM703" s="26"/>
      <c r="DN703" s="26"/>
      <c r="DO703" s="26"/>
      <c r="DP703" s="26"/>
      <c r="DQ703" s="26"/>
      <c r="DR703" s="26"/>
      <c r="DS703" s="26"/>
      <c r="DT703" s="26"/>
      <c r="DU703" s="26"/>
      <c r="DV703" s="26"/>
      <c r="DW703" s="26"/>
      <c r="DX703" s="26"/>
      <c r="DY703" s="26"/>
      <c r="DZ703" s="26"/>
      <c r="EA703" s="26"/>
      <c r="EB703" s="26"/>
      <c r="EC703" s="26"/>
      <c r="ED703" s="26"/>
    </row>
    <row r="704" spans="1:166" s="112" customFormat="1" ht="8.25" customHeight="1" x14ac:dyDescent="0.25">
      <c r="A704" s="138" t="s">
        <v>2106</v>
      </c>
      <c r="B704" s="32" t="s">
        <v>28</v>
      </c>
      <c r="C704" s="32" t="s">
        <v>289</v>
      </c>
      <c r="D704" s="189" t="s">
        <v>290</v>
      </c>
      <c r="E704" s="189" t="s">
        <v>290</v>
      </c>
      <c r="F704" s="189" t="s">
        <v>291</v>
      </c>
      <c r="G704" s="32" t="s">
        <v>2205</v>
      </c>
      <c r="H704" s="34">
        <v>100</v>
      </c>
      <c r="I704" s="32">
        <v>710000000</v>
      </c>
      <c r="J704" s="32" t="s">
        <v>33</v>
      </c>
      <c r="K704" s="32" t="s">
        <v>2011</v>
      </c>
      <c r="L704" s="32" t="s">
        <v>4232</v>
      </c>
      <c r="M704" s="32"/>
      <c r="N704" s="32" t="s">
        <v>2200</v>
      </c>
      <c r="O704" s="35" t="s">
        <v>2244</v>
      </c>
      <c r="P704" s="32"/>
      <c r="Q704" s="32"/>
      <c r="R704" s="36"/>
      <c r="S704" s="36"/>
      <c r="T704" s="68">
        <v>7118187.8999999994</v>
      </c>
      <c r="U704" s="68">
        <v>7972370.4500000002</v>
      </c>
      <c r="V704" s="32"/>
      <c r="W704" s="37">
        <v>2016</v>
      </c>
      <c r="X704" s="136" t="s">
        <v>2277</v>
      </c>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c r="CW704" s="26"/>
      <c r="CX704" s="26"/>
      <c r="CY704" s="26"/>
      <c r="CZ704" s="26"/>
      <c r="DA704" s="26"/>
      <c r="DB704" s="26"/>
      <c r="DC704" s="26"/>
      <c r="DD704" s="26"/>
      <c r="DE704" s="26"/>
      <c r="DF704" s="26"/>
      <c r="DG704" s="26"/>
      <c r="DH704" s="26"/>
      <c r="DI704" s="26"/>
      <c r="DJ704" s="26"/>
      <c r="DK704" s="26"/>
      <c r="DL704" s="26"/>
      <c r="DM704" s="26"/>
      <c r="DN704" s="26"/>
      <c r="DO704" s="26"/>
      <c r="DP704" s="26"/>
      <c r="DQ704" s="26"/>
      <c r="DR704" s="26"/>
      <c r="DS704" s="26"/>
      <c r="DT704" s="26"/>
      <c r="DU704" s="26"/>
      <c r="DV704" s="26"/>
      <c r="DW704" s="26"/>
      <c r="DX704" s="26"/>
      <c r="DY704" s="26"/>
      <c r="DZ704" s="26"/>
      <c r="EA704" s="26"/>
      <c r="EB704" s="26"/>
      <c r="EC704" s="26"/>
      <c r="ED704" s="26"/>
      <c r="EE704" s="26"/>
      <c r="EF704" s="26"/>
      <c r="EG704" s="26"/>
      <c r="EH704" s="26"/>
      <c r="EI704" s="26"/>
      <c r="EJ704" s="26"/>
      <c r="EK704" s="26"/>
      <c r="EL704" s="26"/>
      <c r="EM704" s="26"/>
      <c r="EN704" s="26"/>
      <c r="EO704" s="26"/>
      <c r="EP704" s="26"/>
      <c r="EQ704" s="26"/>
      <c r="ER704" s="26"/>
      <c r="ES704" s="26"/>
      <c r="ET704" s="26"/>
      <c r="EU704" s="26"/>
      <c r="EV704" s="26"/>
      <c r="EW704" s="26"/>
      <c r="EX704" s="26"/>
      <c r="EY704" s="26"/>
      <c r="EZ704" s="26"/>
      <c r="FA704" s="26"/>
      <c r="FB704" s="26"/>
      <c r="FC704" s="26"/>
      <c r="FD704" s="26"/>
      <c r="FE704" s="26"/>
      <c r="FF704" s="26"/>
      <c r="FG704" s="26"/>
      <c r="FH704" s="26"/>
      <c r="FI704" s="26"/>
      <c r="FJ704" s="26"/>
    </row>
    <row r="705" spans="1:166" s="112" customFormat="1" ht="8.25" customHeight="1" x14ac:dyDescent="0.25">
      <c r="A705" s="138" t="s">
        <v>2107</v>
      </c>
      <c r="B705" s="32" t="s">
        <v>28</v>
      </c>
      <c r="C705" s="32" t="s">
        <v>289</v>
      </c>
      <c r="D705" s="189" t="s">
        <v>290</v>
      </c>
      <c r="E705" s="189" t="s">
        <v>290</v>
      </c>
      <c r="F705" s="189" t="s">
        <v>291</v>
      </c>
      <c r="G705" s="32" t="s">
        <v>2205</v>
      </c>
      <c r="H705" s="34">
        <v>100</v>
      </c>
      <c r="I705" s="32">
        <v>710000000</v>
      </c>
      <c r="J705" s="32" t="s">
        <v>33</v>
      </c>
      <c r="K705" s="32" t="s">
        <v>2011</v>
      </c>
      <c r="L705" s="32" t="s">
        <v>4233</v>
      </c>
      <c r="M705" s="32"/>
      <c r="N705" s="32" t="s">
        <v>2200</v>
      </c>
      <c r="O705" s="35" t="s">
        <v>2244</v>
      </c>
      <c r="P705" s="32"/>
      <c r="Q705" s="32"/>
      <c r="R705" s="36"/>
      <c r="S705" s="36"/>
      <c r="T705" s="68">
        <v>8304552.1071428554</v>
      </c>
      <c r="U705" s="68">
        <v>9301098.3599999994</v>
      </c>
      <c r="V705" s="32"/>
      <c r="W705" s="37">
        <v>2016</v>
      </c>
      <c r="X705" s="136" t="s">
        <v>2277</v>
      </c>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c r="CW705" s="26"/>
      <c r="CX705" s="26"/>
      <c r="CY705" s="26"/>
      <c r="CZ705" s="26"/>
      <c r="DA705" s="26"/>
      <c r="DB705" s="26"/>
      <c r="DC705" s="26"/>
      <c r="DD705" s="26"/>
      <c r="DE705" s="26"/>
      <c r="DF705" s="26"/>
      <c r="DG705" s="26"/>
      <c r="DH705" s="26"/>
      <c r="DI705" s="26"/>
      <c r="DJ705" s="26"/>
      <c r="DK705" s="26"/>
      <c r="DL705" s="26"/>
      <c r="DM705" s="26"/>
      <c r="DN705" s="26"/>
      <c r="DO705" s="26"/>
      <c r="DP705" s="26"/>
      <c r="DQ705" s="26"/>
      <c r="DR705" s="26"/>
      <c r="DS705" s="26"/>
      <c r="DT705" s="26"/>
      <c r="DU705" s="26"/>
      <c r="DV705" s="26"/>
      <c r="DW705" s="26"/>
      <c r="DX705" s="26"/>
      <c r="DY705" s="26"/>
      <c r="DZ705" s="26"/>
      <c r="EA705" s="26"/>
      <c r="EB705" s="26"/>
      <c r="EC705" s="26"/>
      <c r="ED705" s="26"/>
      <c r="EE705" s="26"/>
      <c r="EF705" s="26"/>
      <c r="EG705" s="26"/>
      <c r="EH705" s="26"/>
      <c r="EI705" s="26"/>
      <c r="EJ705" s="26"/>
      <c r="EK705" s="26"/>
      <c r="EL705" s="26"/>
      <c r="EM705" s="26"/>
      <c r="EN705" s="26"/>
      <c r="EO705" s="26"/>
      <c r="EP705" s="26"/>
      <c r="EQ705" s="26"/>
      <c r="ER705" s="26"/>
      <c r="ES705" s="26"/>
      <c r="ET705" s="26"/>
      <c r="EU705" s="26"/>
      <c r="EV705" s="26"/>
      <c r="EW705" s="26"/>
      <c r="EX705" s="26"/>
      <c r="EY705" s="26"/>
      <c r="EZ705" s="26"/>
      <c r="FA705" s="26"/>
      <c r="FB705" s="26"/>
      <c r="FC705" s="26"/>
      <c r="FD705" s="26"/>
      <c r="FE705" s="26"/>
      <c r="FF705" s="26"/>
      <c r="FG705" s="26"/>
      <c r="FH705" s="26"/>
      <c r="FI705" s="26"/>
      <c r="FJ705" s="26"/>
    </row>
    <row r="706" spans="1:166" s="95" customFormat="1" ht="8.25" customHeight="1" x14ac:dyDescent="0.2">
      <c r="A706" s="138" t="s">
        <v>2108</v>
      </c>
      <c r="B706" s="32" t="s">
        <v>28</v>
      </c>
      <c r="C706" s="32" t="s">
        <v>289</v>
      </c>
      <c r="D706" s="33" t="s">
        <v>290</v>
      </c>
      <c r="E706" s="33" t="s">
        <v>290</v>
      </c>
      <c r="F706" s="33" t="s">
        <v>291</v>
      </c>
      <c r="G706" s="32" t="s">
        <v>2205</v>
      </c>
      <c r="H706" s="34">
        <v>100</v>
      </c>
      <c r="I706" s="32">
        <v>710000000</v>
      </c>
      <c r="J706" s="32" t="s">
        <v>33</v>
      </c>
      <c r="K706" s="32" t="s">
        <v>2011</v>
      </c>
      <c r="L706" s="32" t="s">
        <v>2109</v>
      </c>
      <c r="M706" s="32"/>
      <c r="N706" s="32" t="s">
        <v>2200</v>
      </c>
      <c r="O706" s="32" t="s">
        <v>2244</v>
      </c>
      <c r="P706" s="32"/>
      <c r="Q706" s="32"/>
      <c r="R706" s="36"/>
      <c r="S706" s="36"/>
      <c r="T706" s="47">
        <v>3559093.9499999997</v>
      </c>
      <c r="U706" s="47">
        <v>3986185.22</v>
      </c>
      <c r="V706" s="32"/>
      <c r="W706" s="37">
        <v>2016</v>
      </c>
      <c r="X706" s="136" t="s">
        <v>2277</v>
      </c>
    </row>
    <row r="707" spans="1:166" s="112" customFormat="1" ht="8.25" customHeight="1" x14ac:dyDescent="0.25">
      <c r="A707" s="135" t="s">
        <v>2110</v>
      </c>
      <c r="B707" s="32" t="s">
        <v>28</v>
      </c>
      <c r="C707" s="44" t="s">
        <v>2111</v>
      </c>
      <c r="D707" s="92" t="s">
        <v>2112</v>
      </c>
      <c r="E707" s="92" t="s">
        <v>2112</v>
      </c>
      <c r="F707" s="92" t="s">
        <v>2113</v>
      </c>
      <c r="G707" s="32" t="s">
        <v>2205</v>
      </c>
      <c r="H707" s="34">
        <v>50</v>
      </c>
      <c r="I707" s="32">
        <v>710000000</v>
      </c>
      <c r="J707" s="32" t="s">
        <v>33</v>
      </c>
      <c r="K707" s="32" t="s">
        <v>2011</v>
      </c>
      <c r="L707" s="32" t="s">
        <v>44</v>
      </c>
      <c r="M707" s="44"/>
      <c r="N707" s="32" t="s">
        <v>577</v>
      </c>
      <c r="O707" s="35" t="s">
        <v>2220</v>
      </c>
      <c r="P707" s="32"/>
      <c r="Q707" s="32"/>
      <c r="R707" s="36"/>
      <c r="S707" s="36"/>
      <c r="T707" s="47">
        <v>0</v>
      </c>
      <c r="U707" s="47">
        <v>0</v>
      </c>
      <c r="V707" s="32"/>
      <c r="W707" s="37">
        <v>2016</v>
      </c>
      <c r="X707" s="137" t="s">
        <v>2822</v>
      </c>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c r="CW707" s="26"/>
      <c r="CX707" s="26"/>
      <c r="CY707" s="26"/>
      <c r="CZ707" s="26"/>
      <c r="DA707" s="26"/>
      <c r="DB707" s="26"/>
      <c r="DC707" s="26"/>
      <c r="DD707" s="26"/>
      <c r="DE707" s="26"/>
      <c r="DF707" s="26"/>
      <c r="DG707" s="26"/>
      <c r="DH707" s="26"/>
      <c r="DI707" s="26"/>
      <c r="DJ707" s="26"/>
      <c r="DK707" s="26"/>
      <c r="DL707" s="26"/>
      <c r="DM707" s="26"/>
      <c r="DN707" s="26"/>
      <c r="DO707" s="26"/>
      <c r="DP707" s="26"/>
      <c r="DQ707" s="26"/>
      <c r="DR707" s="26"/>
      <c r="DS707" s="26"/>
      <c r="DT707" s="26"/>
      <c r="DU707" s="26"/>
      <c r="DV707" s="26"/>
      <c r="DW707" s="26"/>
      <c r="DX707" s="26"/>
      <c r="DY707" s="26"/>
      <c r="DZ707" s="26"/>
      <c r="EA707" s="26"/>
      <c r="EB707" s="26"/>
      <c r="EC707" s="26"/>
      <c r="ED707" s="26"/>
      <c r="EE707" s="26"/>
    </row>
    <row r="708" spans="1:166" s="112" customFormat="1" ht="8.25" customHeight="1" x14ac:dyDescent="0.25">
      <c r="A708" s="135" t="s">
        <v>2941</v>
      </c>
      <c r="B708" s="32" t="s">
        <v>28</v>
      </c>
      <c r="C708" s="44" t="s">
        <v>2111</v>
      </c>
      <c r="D708" s="92" t="s">
        <v>2112</v>
      </c>
      <c r="E708" s="92" t="s">
        <v>2112</v>
      </c>
      <c r="F708" s="92" t="s">
        <v>2113</v>
      </c>
      <c r="G708" s="32" t="s">
        <v>2205</v>
      </c>
      <c r="H708" s="34">
        <v>50</v>
      </c>
      <c r="I708" s="32">
        <v>710000000</v>
      </c>
      <c r="J708" s="32" t="s">
        <v>33</v>
      </c>
      <c r="K708" s="32" t="s">
        <v>250</v>
      </c>
      <c r="L708" s="32" t="s">
        <v>44</v>
      </c>
      <c r="M708" s="44"/>
      <c r="N708" s="32" t="s">
        <v>2691</v>
      </c>
      <c r="O708" s="35" t="s">
        <v>2220</v>
      </c>
      <c r="P708" s="32"/>
      <c r="Q708" s="32"/>
      <c r="R708" s="36"/>
      <c r="S708" s="36"/>
      <c r="T708" s="47">
        <v>8000000</v>
      </c>
      <c r="U708" s="47">
        <v>8960000</v>
      </c>
      <c r="V708" s="32"/>
      <c r="W708" s="37">
        <v>2016</v>
      </c>
      <c r="X708" s="137" t="s">
        <v>2849</v>
      </c>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c r="BQ708" s="26"/>
      <c r="BR708" s="26"/>
      <c r="BS708" s="26"/>
      <c r="BT708" s="26"/>
      <c r="BU708" s="26"/>
      <c r="BV708" s="26"/>
      <c r="BW708" s="26"/>
      <c r="BX708" s="26"/>
      <c r="BY708" s="26"/>
      <c r="BZ708" s="26"/>
      <c r="CA708" s="26"/>
      <c r="CB708" s="26"/>
      <c r="CC708" s="26"/>
      <c r="CD708" s="26"/>
      <c r="CE708" s="26"/>
      <c r="CF708" s="26"/>
      <c r="CG708" s="26"/>
      <c r="CH708" s="26"/>
      <c r="CI708" s="26"/>
      <c r="CJ708" s="26"/>
      <c r="CK708" s="26"/>
      <c r="CL708" s="26"/>
      <c r="CM708" s="26"/>
      <c r="CN708" s="26"/>
      <c r="CO708" s="26"/>
      <c r="CP708" s="26"/>
      <c r="CQ708" s="26"/>
      <c r="CR708" s="26"/>
      <c r="CS708" s="26"/>
      <c r="CT708" s="26"/>
      <c r="CU708" s="26"/>
      <c r="CV708" s="26"/>
      <c r="CW708" s="26"/>
      <c r="CX708" s="26"/>
      <c r="CY708" s="26"/>
      <c r="CZ708" s="26"/>
      <c r="DA708" s="26"/>
      <c r="DB708" s="26"/>
      <c r="DC708" s="26"/>
      <c r="DD708" s="26"/>
      <c r="DE708" s="26"/>
      <c r="DF708" s="26"/>
      <c r="DG708" s="26"/>
      <c r="DH708" s="26"/>
      <c r="DI708" s="26"/>
      <c r="DJ708" s="26"/>
      <c r="DK708" s="26"/>
      <c r="DL708" s="26"/>
      <c r="DM708" s="26"/>
      <c r="DN708" s="26"/>
      <c r="DO708" s="26"/>
      <c r="DP708" s="26"/>
      <c r="DQ708" s="26"/>
      <c r="DR708" s="26"/>
      <c r="DS708" s="26"/>
      <c r="DT708" s="26"/>
      <c r="DU708" s="26"/>
      <c r="DV708" s="26"/>
      <c r="DW708" s="26"/>
      <c r="DX708" s="26"/>
      <c r="DY708" s="26"/>
      <c r="DZ708" s="26"/>
      <c r="EA708" s="26"/>
      <c r="EB708" s="26"/>
      <c r="EC708" s="26"/>
      <c r="ED708" s="26"/>
      <c r="EE708" s="26"/>
    </row>
    <row r="709" spans="1:166" s="112" customFormat="1" ht="8.25" customHeight="1" x14ac:dyDescent="0.25">
      <c r="A709" s="135" t="s">
        <v>2114</v>
      </c>
      <c r="B709" s="32" t="s">
        <v>28</v>
      </c>
      <c r="C709" s="44" t="s">
        <v>2115</v>
      </c>
      <c r="D709" s="92" t="s">
        <v>2116</v>
      </c>
      <c r="E709" s="92" t="s">
        <v>2116</v>
      </c>
      <c r="F709" s="92" t="s">
        <v>2117</v>
      </c>
      <c r="G709" s="32" t="s">
        <v>32</v>
      </c>
      <c r="H709" s="34">
        <v>0</v>
      </c>
      <c r="I709" s="32">
        <v>710000000</v>
      </c>
      <c r="J709" s="32" t="s">
        <v>33</v>
      </c>
      <c r="K709" s="32" t="s">
        <v>183</v>
      </c>
      <c r="L709" s="32" t="s">
        <v>33</v>
      </c>
      <c r="M709" s="44"/>
      <c r="N709" s="44" t="s">
        <v>183</v>
      </c>
      <c r="O709" s="35" t="s">
        <v>2234</v>
      </c>
      <c r="P709" s="32"/>
      <c r="Q709" s="32"/>
      <c r="R709" s="36"/>
      <c r="S709" s="36"/>
      <c r="T709" s="47">
        <v>0</v>
      </c>
      <c r="U709" s="47">
        <v>0</v>
      </c>
      <c r="V709" s="32"/>
      <c r="W709" s="37">
        <v>2016</v>
      </c>
      <c r="X709" s="137" t="s">
        <v>3324</v>
      </c>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c r="BQ709" s="26"/>
      <c r="BR709" s="26"/>
      <c r="BS709" s="26"/>
      <c r="BT709" s="26"/>
      <c r="BU709" s="26"/>
      <c r="BV709" s="26"/>
      <c r="BW709" s="26"/>
      <c r="BX709" s="26"/>
      <c r="BY709" s="26"/>
      <c r="BZ709" s="26"/>
      <c r="CA709" s="26"/>
      <c r="CB709" s="26"/>
      <c r="CC709" s="26"/>
      <c r="CD709" s="26"/>
      <c r="CE709" s="26"/>
      <c r="CF709" s="26"/>
      <c r="CG709" s="26"/>
      <c r="CH709" s="26"/>
      <c r="CI709" s="26"/>
      <c r="CJ709" s="26"/>
      <c r="CK709" s="26"/>
      <c r="CL709" s="26"/>
      <c r="CM709" s="26"/>
      <c r="CN709" s="26"/>
      <c r="CO709" s="26"/>
      <c r="CP709" s="26"/>
      <c r="CQ709" s="26"/>
      <c r="CR709" s="26"/>
      <c r="CS709" s="26"/>
      <c r="CT709" s="26"/>
      <c r="CU709" s="26"/>
      <c r="CV709" s="26"/>
      <c r="CW709" s="26"/>
      <c r="CX709" s="26"/>
      <c r="CY709" s="26"/>
      <c r="CZ709" s="26"/>
      <c r="DA709" s="26"/>
      <c r="DB709" s="26"/>
      <c r="DC709" s="26"/>
      <c r="DD709" s="26"/>
      <c r="DE709" s="26"/>
      <c r="DF709" s="26"/>
      <c r="DG709" s="26"/>
      <c r="DH709" s="26"/>
      <c r="DI709" s="26"/>
      <c r="DJ709" s="26"/>
      <c r="DK709" s="26"/>
      <c r="DL709" s="26"/>
      <c r="DM709" s="26"/>
      <c r="DN709" s="26"/>
      <c r="DO709" s="26"/>
      <c r="DP709" s="26"/>
      <c r="DQ709" s="26"/>
      <c r="DR709" s="26"/>
      <c r="DS709" s="26"/>
      <c r="DT709" s="26"/>
      <c r="DU709" s="26"/>
      <c r="DV709" s="26"/>
      <c r="DW709" s="26"/>
      <c r="DX709" s="26"/>
      <c r="DY709" s="26"/>
      <c r="DZ709" s="26"/>
      <c r="EA709" s="26"/>
      <c r="EB709" s="26"/>
      <c r="EC709" s="26"/>
      <c r="ED709" s="26"/>
      <c r="EE709" s="26"/>
    </row>
    <row r="710" spans="1:166" s="112" customFormat="1" ht="8.25" customHeight="1" x14ac:dyDescent="0.25">
      <c r="A710" s="135" t="s">
        <v>3489</v>
      </c>
      <c r="B710" s="32" t="s">
        <v>28</v>
      </c>
      <c r="C710" s="44" t="s">
        <v>2115</v>
      </c>
      <c r="D710" s="92" t="s">
        <v>2116</v>
      </c>
      <c r="E710" s="92" t="s">
        <v>2116</v>
      </c>
      <c r="F710" s="92" t="s">
        <v>2117</v>
      </c>
      <c r="G710" s="32" t="s">
        <v>32</v>
      </c>
      <c r="H710" s="34">
        <v>0</v>
      </c>
      <c r="I710" s="32">
        <v>710000000</v>
      </c>
      <c r="J710" s="32" t="s">
        <v>33</v>
      </c>
      <c r="K710" s="32" t="s">
        <v>109</v>
      </c>
      <c r="L710" s="32" t="s">
        <v>33</v>
      </c>
      <c r="M710" s="44"/>
      <c r="N710" s="32" t="s">
        <v>240</v>
      </c>
      <c r="O710" s="35" t="s">
        <v>2234</v>
      </c>
      <c r="P710" s="32"/>
      <c r="Q710" s="32"/>
      <c r="R710" s="36"/>
      <c r="S710" s="36"/>
      <c r="T710" s="47">
        <v>0</v>
      </c>
      <c r="U710" s="47">
        <v>0</v>
      </c>
      <c r="V710" s="32"/>
      <c r="W710" s="37">
        <v>2016</v>
      </c>
      <c r="X710" s="137" t="s">
        <v>4166</v>
      </c>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c r="CW710" s="26"/>
      <c r="CX710" s="26"/>
      <c r="CY710" s="26"/>
      <c r="CZ710" s="26"/>
      <c r="DA710" s="26"/>
      <c r="DB710" s="26"/>
      <c r="DC710" s="26"/>
      <c r="DD710" s="26"/>
      <c r="DE710" s="26"/>
      <c r="DF710" s="26"/>
      <c r="DG710" s="26"/>
      <c r="DH710" s="26"/>
      <c r="DI710" s="26"/>
      <c r="DJ710" s="26"/>
      <c r="DK710" s="26"/>
      <c r="DL710" s="26"/>
      <c r="DM710" s="26"/>
      <c r="DN710" s="26"/>
      <c r="DO710" s="26"/>
      <c r="DP710" s="26"/>
      <c r="DQ710" s="26"/>
      <c r="DR710" s="26"/>
      <c r="DS710" s="26"/>
      <c r="DT710" s="26"/>
      <c r="DU710" s="26"/>
      <c r="DV710" s="26"/>
      <c r="DW710" s="26"/>
      <c r="DX710" s="26"/>
      <c r="DY710" s="26"/>
      <c r="DZ710" s="26"/>
      <c r="EA710" s="26"/>
      <c r="EB710" s="26"/>
      <c r="EC710" s="26"/>
      <c r="ED710" s="26"/>
      <c r="EE710" s="26"/>
    </row>
    <row r="711" spans="1:166" s="112" customFormat="1" ht="8.25" customHeight="1" x14ac:dyDescent="0.25">
      <c r="A711" s="135" t="s">
        <v>4234</v>
      </c>
      <c r="B711" s="32" t="s">
        <v>28</v>
      </c>
      <c r="C711" s="44" t="s">
        <v>2115</v>
      </c>
      <c r="D711" s="92" t="s">
        <v>2116</v>
      </c>
      <c r="E711" s="92" t="s">
        <v>2116</v>
      </c>
      <c r="F711" s="92" t="s">
        <v>2117</v>
      </c>
      <c r="G711" s="32" t="s">
        <v>32</v>
      </c>
      <c r="H711" s="34">
        <v>0</v>
      </c>
      <c r="I711" s="32">
        <v>710000000</v>
      </c>
      <c r="J711" s="32" t="s">
        <v>33</v>
      </c>
      <c r="K711" s="32" t="s">
        <v>246</v>
      </c>
      <c r="L711" s="32" t="s">
        <v>33</v>
      </c>
      <c r="M711" s="44"/>
      <c r="N711" s="32" t="s">
        <v>45</v>
      </c>
      <c r="O711" s="35" t="s">
        <v>2234</v>
      </c>
      <c r="P711" s="32"/>
      <c r="Q711" s="32"/>
      <c r="R711" s="36"/>
      <c r="S711" s="36"/>
      <c r="T711" s="47">
        <v>1649999.9999999998</v>
      </c>
      <c r="U711" s="47">
        <v>1848000</v>
      </c>
      <c r="V711" s="32"/>
      <c r="W711" s="37">
        <v>2016</v>
      </c>
      <c r="X711" s="137" t="s">
        <v>4235</v>
      </c>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c r="BQ711" s="26"/>
      <c r="BR711" s="26"/>
      <c r="BS711" s="26"/>
      <c r="BT711" s="26"/>
      <c r="BU711" s="26"/>
      <c r="BV711" s="26"/>
      <c r="BW711" s="26"/>
      <c r="BX711" s="26"/>
      <c r="BY711" s="26"/>
      <c r="BZ711" s="26"/>
      <c r="CA711" s="26"/>
      <c r="CB711" s="26"/>
      <c r="CC711" s="26"/>
      <c r="CD711" s="26"/>
      <c r="CE711" s="26"/>
      <c r="CF711" s="26"/>
      <c r="CG711" s="26"/>
      <c r="CH711" s="26"/>
      <c r="CI711" s="26"/>
      <c r="CJ711" s="26"/>
      <c r="CK711" s="26"/>
      <c r="CL711" s="26"/>
      <c r="CM711" s="26"/>
      <c r="CN711" s="26"/>
      <c r="CO711" s="26"/>
      <c r="CP711" s="26"/>
      <c r="CQ711" s="26"/>
      <c r="CR711" s="26"/>
      <c r="CS711" s="26"/>
      <c r="CT711" s="26"/>
      <c r="CU711" s="26"/>
      <c r="CV711" s="26"/>
      <c r="CW711" s="26"/>
      <c r="CX711" s="26"/>
      <c r="CY711" s="26"/>
      <c r="CZ711" s="26"/>
      <c r="DA711" s="26"/>
      <c r="DB711" s="26"/>
      <c r="DC711" s="26"/>
      <c r="DD711" s="26"/>
      <c r="DE711" s="26"/>
      <c r="DF711" s="26"/>
      <c r="DG711" s="26"/>
      <c r="DH711" s="26"/>
      <c r="DI711" s="26"/>
      <c r="DJ711" s="26"/>
      <c r="DK711" s="26"/>
      <c r="DL711" s="26"/>
      <c r="DM711" s="26"/>
      <c r="DN711" s="26"/>
      <c r="DO711" s="26"/>
      <c r="DP711" s="26"/>
      <c r="DQ711" s="26"/>
      <c r="DR711" s="26"/>
      <c r="DS711" s="26"/>
      <c r="DT711" s="26"/>
      <c r="DU711" s="26"/>
      <c r="DV711" s="26"/>
      <c r="DW711" s="26"/>
      <c r="DX711" s="26"/>
      <c r="DY711" s="26"/>
      <c r="DZ711" s="26"/>
      <c r="EA711" s="26"/>
      <c r="EB711" s="26"/>
      <c r="EC711" s="26"/>
      <c r="ED711" s="26"/>
      <c r="EE711" s="26"/>
    </row>
    <row r="712" spans="1:166" s="112" customFormat="1" ht="8.25" customHeight="1" x14ac:dyDescent="0.25">
      <c r="A712" s="135" t="s">
        <v>2422</v>
      </c>
      <c r="B712" s="32" t="s">
        <v>28</v>
      </c>
      <c r="C712" s="44" t="s">
        <v>544</v>
      </c>
      <c r="D712" s="92" t="s">
        <v>1386</v>
      </c>
      <c r="E712" s="92" t="s">
        <v>1386</v>
      </c>
      <c r="F712" s="92" t="s">
        <v>545</v>
      </c>
      <c r="G712" s="32" t="s">
        <v>32</v>
      </c>
      <c r="H712" s="34">
        <v>100</v>
      </c>
      <c r="I712" s="32">
        <v>710000000</v>
      </c>
      <c r="J712" s="32" t="s">
        <v>33</v>
      </c>
      <c r="K712" s="32" t="s">
        <v>2011</v>
      </c>
      <c r="L712" s="32" t="s">
        <v>33</v>
      </c>
      <c r="M712" s="44"/>
      <c r="N712" s="32" t="s">
        <v>57</v>
      </c>
      <c r="O712" s="35" t="s">
        <v>2243</v>
      </c>
      <c r="P712" s="32"/>
      <c r="Q712" s="32"/>
      <c r="R712" s="36"/>
      <c r="S712" s="36"/>
      <c r="T712" s="47">
        <v>776623700.90464282</v>
      </c>
      <c r="U712" s="47">
        <v>869818545.01320004</v>
      </c>
      <c r="V712" s="32"/>
      <c r="W712" s="37">
        <v>2016</v>
      </c>
      <c r="X712" s="137" t="s">
        <v>2292</v>
      </c>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c r="BQ712" s="26"/>
      <c r="BR712" s="26"/>
      <c r="BS712" s="26"/>
      <c r="BT712" s="26"/>
      <c r="BU712" s="26"/>
      <c r="BV712" s="26"/>
      <c r="BW712" s="26"/>
      <c r="BX712" s="26"/>
      <c r="BY712" s="26"/>
      <c r="BZ712" s="26"/>
      <c r="CA712" s="26"/>
      <c r="CB712" s="26"/>
      <c r="CC712" s="26"/>
      <c r="CD712" s="26"/>
      <c r="CE712" s="26"/>
      <c r="CF712" s="26"/>
      <c r="CG712" s="26"/>
      <c r="CH712" s="26"/>
      <c r="CI712" s="26"/>
      <c r="CJ712" s="26"/>
      <c r="CK712" s="26"/>
      <c r="CL712" s="26"/>
      <c r="CM712" s="26"/>
      <c r="CN712" s="26"/>
      <c r="CO712" s="26"/>
      <c r="CP712" s="26"/>
      <c r="CQ712" s="26"/>
      <c r="CR712" s="26"/>
      <c r="CS712" s="26"/>
      <c r="CT712" s="26"/>
      <c r="CU712" s="26"/>
      <c r="CV712" s="26"/>
      <c r="CW712" s="26"/>
      <c r="CX712" s="26"/>
      <c r="CY712" s="26"/>
      <c r="CZ712" s="26"/>
      <c r="DA712" s="26"/>
      <c r="DB712" s="26"/>
      <c r="DC712" s="26"/>
      <c r="DD712" s="26"/>
      <c r="DE712" s="26"/>
      <c r="DF712" s="26"/>
      <c r="DG712" s="26"/>
      <c r="DH712" s="26"/>
      <c r="DI712" s="26"/>
      <c r="DJ712" s="26"/>
      <c r="DK712" s="26"/>
      <c r="DL712" s="26"/>
      <c r="DM712" s="26"/>
      <c r="DN712" s="26"/>
      <c r="DO712" s="26"/>
      <c r="DP712" s="26"/>
      <c r="DQ712" s="26"/>
      <c r="DR712" s="26"/>
      <c r="DS712" s="26"/>
      <c r="DT712" s="26"/>
      <c r="DU712" s="26"/>
      <c r="DV712" s="26"/>
      <c r="DW712" s="26"/>
      <c r="DX712" s="26"/>
      <c r="DY712" s="26"/>
      <c r="DZ712" s="26"/>
      <c r="EA712" s="26"/>
      <c r="EB712" s="26"/>
      <c r="EC712" s="26"/>
      <c r="ED712" s="26"/>
      <c r="EE712" s="26"/>
    </row>
    <row r="713" spans="1:166" s="112" customFormat="1" ht="8.25" customHeight="1" x14ac:dyDescent="0.25">
      <c r="A713" s="135" t="s">
        <v>2423</v>
      </c>
      <c r="B713" s="32" t="s">
        <v>28</v>
      </c>
      <c r="C713" s="44" t="s">
        <v>2424</v>
      </c>
      <c r="D713" s="92" t="s">
        <v>2425</v>
      </c>
      <c r="E713" s="92" t="s">
        <v>2425</v>
      </c>
      <c r="F713" s="92" t="s">
        <v>2426</v>
      </c>
      <c r="G713" s="32" t="s">
        <v>32</v>
      </c>
      <c r="H713" s="34">
        <v>65</v>
      </c>
      <c r="I713" s="32">
        <v>710000000</v>
      </c>
      <c r="J713" s="32" t="s">
        <v>33</v>
      </c>
      <c r="K713" s="32" t="s">
        <v>577</v>
      </c>
      <c r="L713" s="32" t="s">
        <v>44</v>
      </c>
      <c r="M713" s="44"/>
      <c r="N713" s="44" t="s">
        <v>1544</v>
      </c>
      <c r="O713" s="35" t="s">
        <v>2415</v>
      </c>
      <c r="P713" s="32"/>
      <c r="Q713" s="32"/>
      <c r="R713" s="36"/>
      <c r="S713" s="36"/>
      <c r="T713" s="47">
        <v>0</v>
      </c>
      <c r="U713" s="47">
        <v>0</v>
      </c>
      <c r="V713" s="32"/>
      <c r="W713" s="37">
        <v>2016</v>
      </c>
      <c r="X713" s="137" t="s">
        <v>3148</v>
      </c>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c r="BQ713" s="26"/>
      <c r="BR713" s="26"/>
      <c r="BS713" s="26"/>
      <c r="BT713" s="26"/>
      <c r="BU713" s="26"/>
      <c r="BV713" s="26"/>
      <c r="BW713" s="26"/>
      <c r="BX713" s="26"/>
      <c r="BY713" s="26"/>
      <c r="BZ713" s="26"/>
      <c r="CA713" s="26"/>
      <c r="CB713" s="26"/>
      <c r="CC713" s="26"/>
      <c r="CD713" s="26"/>
      <c r="CE713" s="26"/>
      <c r="CF713" s="26"/>
      <c r="CG713" s="26"/>
      <c r="CH713" s="26"/>
      <c r="CI713" s="26"/>
      <c r="CJ713" s="26"/>
      <c r="CK713" s="26"/>
      <c r="CL713" s="26"/>
      <c r="CM713" s="26"/>
      <c r="CN713" s="26"/>
      <c r="CO713" s="26"/>
      <c r="CP713" s="26"/>
      <c r="CQ713" s="26"/>
      <c r="CR713" s="26"/>
      <c r="CS713" s="26"/>
      <c r="CT713" s="26"/>
      <c r="CU713" s="26"/>
      <c r="CV713" s="26"/>
      <c r="CW713" s="26"/>
      <c r="CX713" s="26"/>
      <c r="CY713" s="26"/>
      <c r="CZ713" s="26"/>
      <c r="DA713" s="26"/>
      <c r="DB713" s="26"/>
      <c r="DC713" s="26"/>
      <c r="DD713" s="26"/>
      <c r="DE713" s="26"/>
      <c r="DF713" s="26"/>
      <c r="DG713" s="26"/>
      <c r="DH713" s="26"/>
      <c r="DI713" s="26"/>
      <c r="DJ713" s="26"/>
      <c r="DK713" s="26"/>
      <c r="DL713" s="26"/>
      <c r="DM713" s="26"/>
      <c r="DN713" s="26"/>
      <c r="DO713" s="26"/>
      <c r="DP713" s="26"/>
      <c r="DQ713" s="26"/>
      <c r="DR713" s="26"/>
      <c r="DS713" s="26"/>
      <c r="DT713" s="26"/>
      <c r="DU713" s="26"/>
      <c r="DV713" s="26"/>
      <c r="DW713" s="26"/>
      <c r="DX713" s="26"/>
      <c r="DY713" s="26"/>
      <c r="DZ713" s="26"/>
      <c r="EA713" s="26"/>
      <c r="EB713" s="26"/>
      <c r="EC713" s="26"/>
      <c r="ED713" s="26"/>
      <c r="EE713" s="26"/>
    </row>
    <row r="714" spans="1:166" s="112" customFormat="1" ht="8.25" customHeight="1" x14ac:dyDescent="0.25">
      <c r="A714" s="135" t="s">
        <v>3180</v>
      </c>
      <c r="B714" s="32" t="s">
        <v>28</v>
      </c>
      <c r="C714" s="44" t="s">
        <v>2424</v>
      </c>
      <c r="D714" s="92" t="s">
        <v>2425</v>
      </c>
      <c r="E714" s="92" t="s">
        <v>2425</v>
      </c>
      <c r="F714" s="92" t="s">
        <v>2426</v>
      </c>
      <c r="G714" s="32" t="s">
        <v>32</v>
      </c>
      <c r="H714" s="34">
        <v>65</v>
      </c>
      <c r="I714" s="32">
        <v>710000000</v>
      </c>
      <c r="J714" s="32" t="s">
        <v>33</v>
      </c>
      <c r="K714" s="32" t="s">
        <v>109</v>
      </c>
      <c r="L714" s="32" t="s">
        <v>44</v>
      </c>
      <c r="M714" s="44"/>
      <c r="N714" s="44" t="s">
        <v>2908</v>
      </c>
      <c r="O714" s="35" t="s">
        <v>2415</v>
      </c>
      <c r="P714" s="32"/>
      <c r="Q714" s="32"/>
      <c r="R714" s="36"/>
      <c r="S714" s="36"/>
      <c r="T714" s="47">
        <v>0</v>
      </c>
      <c r="U714" s="47">
        <v>0</v>
      </c>
      <c r="V714" s="32"/>
      <c r="W714" s="37">
        <v>2016</v>
      </c>
      <c r="X714" s="137" t="s">
        <v>3490</v>
      </c>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c r="BQ714" s="26"/>
      <c r="BR714" s="26"/>
      <c r="BS714" s="26"/>
      <c r="BT714" s="26"/>
      <c r="BU714" s="26"/>
      <c r="BV714" s="26"/>
      <c r="BW714" s="26"/>
      <c r="BX714" s="26"/>
      <c r="BY714" s="26"/>
      <c r="BZ714" s="26"/>
      <c r="CA714" s="26"/>
      <c r="CB714" s="26"/>
      <c r="CC714" s="26"/>
      <c r="CD714" s="26"/>
      <c r="CE714" s="26"/>
      <c r="CF714" s="26"/>
      <c r="CG714" s="26"/>
      <c r="CH714" s="26"/>
      <c r="CI714" s="26"/>
      <c r="CJ714" s="26"/>
      <c r="CK714" s="26"/>
      <c r="CL714" s="26"/>
      <c r="CM714" s="26"/>
      <c r="CN714" s="26"/>
      <c r="CO714" s="26"/>
      <c r="CP714" s="26"/>
      <c r="CQ714" s="26"/>
      <c r="CR714" s="26"/>
      <c r="CS714" s="26"/>
      <c r="CT714" s="26"/>
      <c r="CU714" s="26"/>
      <c r="CV714" s="26"/>
      <c r="CW714" s="26"/>
      <c r="CX714" s="26"/>
      <c r="CY714" s="26"/>
      <c r="CZ714" s="26"/>
      <c r="DA714" s="26"/>
      <c r="DB714" s="26"/>
      <c r="DC714" s="26"/>
      <c r="DD714" s="26"/>
      <c r="DE714" s="26"/>
      <c r="DF714" s="26"/>
      <c r="DG714" s="26"/>
      <c r="DH714" s="26"/>
      <c r="DI714" s="26"/>
      <c r="DJ714" s="26"/>
      <c r="DK714" s="26"/>
      <c r="DL714" s="26"/>
      <c r="DM714" s="26"/>
      <c r="DN714" s="26"/>
      <c r="DO714" s="26"/>
      <c r="DP714" s="26"/>
      <c r="DQ714" s="26"/>
      <c r="DR714" s="26"/>
      <c r="DS714" s="26"/>
      <c r="DT714" s="26"/>
      <c r="DU714" s="26"/>
      <c r="DV714" s="26"/>
      <c r="DW714" s="26"/>
      <c r="DX714" s="26"/>
      <c r="DY714" s="26"/>
      <c r="DZ714" s="26"/>
      <c r="EA714" s="26"/>
      <c r="EB714" s="26"/>
      <c r="EC714" s="26"/>
      <c r="ED714" s="26"/>
      <c r="EE714" s="26"/>
    </row>
    <row r="715" spans="1:166" s="112" customFormat="1" ht="8.25" customHeight="1" x14ac:dyDescent="0.25">
      <c r="A715" s="135" t="s">
        <v>2427</v>
      </c>
      <c r="B715" s="32" t="s">
        <v>28</v>
      </c>
      <c r="C715" s="44" t="s">
        <v>1061</v>
      </c>
      <c r="D715" s="92" t="s">
        <v>1062</v>
      </c>
      <c r="E715" s="92" t="s">
        <v>1062</v>
      </c>
      <c r="F715" s="92" t="s">
        <v>2428</v>
      </c>
      <c r="G715" s="32" t="s">
        <v>32</v>
      </c>
      <c r="H715" s="34">
        <v>65</v>
      </c>
      <c r="I715" s="32">
        <v>710000000</v>
      </c>
      <c r="J715" s="32" t="s">
        <v>33</v>
      </c>
      <c r="K715" s="32" t="s">
        <v>577</v>
      </c>
      <c r="L715" s="32" t="s">
        <v>44</v>
      </c>
      <c r="M715" s="44"/>
      <c r="N715" s="44" t="s">
        <v>107</v>
      </c>
      <c r="O715" s="35" t="s">
        <v>2415</v>
      </c>
      <c r="P715" s="32"/>
      <c r="Q715" s="32"/>
      <c r="R715" s="36"/>
      <c r="S715" s="36"/>
      <c r="T715" s="47">
        <v>0</v>
      </c>
      <c r="U715" s="47">
        <v>0</v>
      </c>
      <c r="V715" s="32"/>
      <c r="W715" s="37">
        <v>2016</v>
      </c>
      <c r="X715" s="136" t="s">
        <v>3148</v>
      </c>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c r="BQ715" s="26"/>
      <c r="BR715" s="26"/>
      <c r="BS715" s="26"/>
      <c r="BT715" s="26"/>
      <c r="BU715" s="26"/>
      <c r="BV715" s="26"/>
      <c r="BW715" s="26"/>
      <c r="BX715" s="26"/>
      <c r="BY715" s="26"/>
      <c r="BZ715" s="26"/>
      <c r="CA715" s="26"/>
      <c r="CB715" s="26"/>
      <c r="CC715" s="26"/>
      <c r="CD715" s="26"/>
      <c r="CE715" s="26"/>
      <c r="CF715" s="26"/>
      <c r="CG715" s="26"/>
      <c r="CH715" s="26"/>
      <c r="CI715" s="26"/>
      <c r="CJ715" s="26"/>
      <c r="CK715" s="26"/>
      <c r="CL715" s="26"/>
      <c r="CM715" s="26"/>
      <c r="CN715" s="26"/>
      <c r="CO715" s="26"/>
      <c r="CP715" s="26"/>
      <c r="CQ715" s="26"/>
      <c r="CR715" s="26"/>
      <c r="CS715" s="26"/>
      <c r="CT715" s="26"/>
      <c r="CU715" s="26"/>
      <c r="CV715" s="26"/>
      <c r="CW715" s="26"/>
      <c r="CX715" s="26"/>
      <c r="CY715" s="26"/>
      <c r="CZ715" s="26"/>
      <c r="DA715" s="26"/>
      <c r="DB715" s="26"/>
      <c r="DC715" s="26"/>
      <c r="DD715" s="26"/>
      <c r="DE715" s="26"/>
      <c r="DF715" s="26"/>
      <c r="DG715" s="26"/>
      <c r="DH715" s="26"/>
      <c r="DI715" s="26"/>
      <c r="DJ715" s="26"/>
      <c r="DK715" s="26"/>
      <c r="DL715" s="26"/>
      <c r="DM715" s="26"/>
      <c r="DN715" s="26"/>
      <c r="DO715" s="26"/>
      <c r="DP715" s="26"/>
      <c r="DQ715" s="26"/>
      <c r="DR715" s="26"/>
      <c r="DS715" s="26"/>
      <c r="DT715" s="26"/>
      <c r="DU715" s="26"/>
      <c r="DV715" s="26"/>
      <c r="DW715" s="26"/>
      <c r="DX715" s="26"/>
      <c r="DY715" s="26"/>
      <c r="DZ715" s="26"/>
      <c r="EA715" s="26"/>
      <c r="EB715" s="26"/>
      <c r="EC715" s="26"/>
      <c r="ED715" s="26"/>
      <c r="EE715" s="26"/>
      <c r="EF715" s="26"/>
      <c r="EG715" s="26"/>
      <c r="EH715" s="26"/>
      <c r="EI715" s="26"/>
      <c r="EJ715" s="26"/>
      <c r="EK715" s="26"/>
      <c r="EL715" s="26"/>
      <c r="EM715" s="26"/>
      <c r="EN715" s="26"/>
      <c r="EO715" s="26"/>
      <c r="EP715" s="26"/>
      <c r="EQ715" s="26"/>
      <c r="ER715" s="26"/>
      <c r="ES715" s="26"/>
      <c r="ET715" s="26"/>
      <c r="EU715" s="26"/>
      <c r="EV715" s="26"/>
      <c r="EW715" s="26"/>
      <c r="EX715" s="26"/>
      <c r="EY715" s="26"/>
      <c r="EZ715" s="26"/>
      <c r="FA715" s="26"/>
      <c r="FB715" s="26"/>
      <c r="FC715" s="26"/>
      <c r="FD715" s="26"/>
      <c r="FE715" s="26"/>
      <c r="FF715" s="26"/>
      <c r="FG715" s="26"/>
      <c r="FH715" s="26"/>
      <c r="FI715" s="26"/>
      <c r="FJ715" s="26"/>
    </row>
    <row r="716" spans="1:166" s="112" customFormat="1" ht="8.25" customHeight="1" x14ac:dyDescent="0.25">
      <c r="A716" s="135" t="s">
        <v>3182</v>
      </c>
      <c r="B716" s="32" t="s">
        <v>28</v>
      </c>
      <c r="C716" s="44" t="s">
        <v>1061</v>
      </c>
      <c r="D716" s="92" t="s">
        <v>1062</v>
      </c>
      <c r="E716" s="92" t="s">
        <v>1062</v>
      </c>
      <c r="F716" s="92" t="s">
        <v>2428</v>
      </c>
      <c r="G716" s="32" t="s">
        <v>32</v>
      </c>
      <c r="H716" s="34">
        <v>65</v>
      </c>
      <c r="I716" s="32">
        <v>710000000</v>
      </c>
      <c r="J716" s="32" t="s">
        <v>33</v>
      </c>
      <c r="K716" s="32" t="s">
        <v>45</v>
      </c>
      <c r="L716" s="32" t="s">
        <v>44</v>
      </c>
      <c r="M716" s="44"/>
      <c r="N716" s="44" t="s">
        <v>3178</v>
      </c>
      <c r="O716" s="35" t="s">
        <v>2415</v>
      </c>
      <c r="P716" s="32"/>
      <c r="Q716" s="32"/>
      <c r="R716" s="36"/>
      <c r="S716" s="36"/>
      <c r="T716" s="47">
        <v>23749999.999999996</v>
      </c>
      <c r="U716" s="47">
        <v>26600000</v>
      </c>
      <c r="V716" s="32"/>
      <c r="W716" s="37">
        <v>2016</v>
      </c>
      <c r="X716" s="137" t="s">
        <v>3181</v>
      </c>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c r="BQ716" s="26"/>
      <c r="BR716" s="26"/>
      <c r="BS716" s="26"/>
      <c r="BT716" s="26"/>
      <c r="BU716" s="26"/>
      <c r="BV716" s="26"/>
      <c r="BW716" s="26"/>
      <c r="BX716" s="26"/>
      <c r="BY716" s="26"/>
      <c r="BZ716" s="26"/>
      <c r="CA716" s="26"/>
      <c r="CB716" s="26"/>
      <c r="CC716" s="26"/>
      <c r="CD716" s="26"/>
      <c r="CE716" s="26"/>
      <c r="CF716" s="26"/>
      <c r="CG716" s="26"/>
      <c r="CH716" s="26"/>
      <c r="CI716" s="26"/>
      <c r="CJ716" s="26"/>
      <c r="CK716" s="26"/>
      <c r="CL716" s="26"/>
      <c r="CM716" s="26"/>
      <c r="CN716" s="26"/>
      <c r="CO716" s="26"/>
      <c r="CP716" s="26"/>
      <c r="CQ716" s="26"/>
      <c r="CR716" s="26"/>
      <c r="CS716" s="26"/>
      <c r="CT716" s="26"/>
      <c r="CU716" s="26"/>
      <c r="CV716" s="26"/>
      <c r="CW716" s="26"/>
      <c r="CX716" s="26"/>
      <c r="CY716" s="26"/>
      <c r="CZ716" s="26"/>
      <c r="DA716" s="26"/>
      <c r="DB716" s="26"/>
      <c r="DC716" s="26"/>
      <c r="DD716" s="26"/>
      <c r="DE716" s="26"/>
      <c r="DF716" s="26"/>
      <c r="DG716" s="26"/>
      <c r="DH716" s="26"/>
      <c r="DI716" s="26"/>
      <c r="DJ716" s="26"/>
      <c r="DK716" s="26"/>
      <c r="DL716" s="26"/>
      <c r="DM716" s="26"/>
      <c r="DN716" s="26"/>
      <c r="DO716" s="26"/>
      <c r="DP716" s="26"/>
      <c r="DQ716" s="26"/>
      <c r="DR716" s="26"/>
      <c r="DS716" s="26"/>
      <c r="DT716" s="26"/>
      <c r="DU716" s="26"/>
      <c r="DV716" s="26"/>
      <c r="DW716" s="26"/>
      <c r="DX716" s="26"/>
      <c r="DY716" s="26"/>
      <c r="DZ716" s="26"/>
      <c r="EA716" s="26"/>
      <c r="EB716" s="26"/>
      <c r="EC716" s="26"/>
      <c r="ED716" s="26"/>
      <c r="EE716" s="26"/>
    </row>
    <row r="717" spans="1:166" s="112" customFormat="1" ht="8.25" customHeight="1" x14ac:dyDescent="0.25">
      <c r="A717" s="135" t="s">
        <v>2429</v>
      </c>
      <c r="B717" s="32" t="s">
        <v>28</v>
      </c>
      <c r="C717" s="44" t="s">
        <v>2424</v>
      </c>
      <c r="D717" s="92" t="s">
        <v>2425</v>
      </c>
      <c r="E717" s="92" t="s">
        <v>2425</v>
      </c>
      <c r="F717" s="92" t="s">
        <v>2430</v>
      </c>
      <c r="G717" s="32" t="s">
        <v>32</v>
      </c>
      <c r="H717" s="34">
        <v>65</v>
      </c>
      <c r="I717" s="32">
        <v>710000000</v>
      </c>
      <c r="J717" s="32" t="s">
        <v>33</v>
      </c>
      <c r="K717" s="32" t="s">
        <v>577</v>
      </c>
      <c r="L717" s="32" t="s">
        <v>44</v>
      </c>
      <c r="M717" s="44"/>
      <c r="N717" s="44" t="s">
        <v>1544</v>
      </c>
      <c r="O717" s="35" t="s">
        <v>2415</v>
      </c>
      <c r="P717" s="32"/>
      <c r="Q717" s="32"/>
      <c r="R717" s="36"/>
      <c r="S717" s="36"/>
      <c r="T717" s="47">
        <v>0</v>
      </c>
      <c r="U717" s="47">
        <v>0</v>
      </c>
      <c r="V717" s="32"/>
      <c r="W717" s="37">
        <v>2016</v>
      </c>
      <c r="X717" s="137" t="s">
        <v>3148</v>
      </c>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c r="BQ717" s="26"/>
      <c r="BR717" s="26"/>
      <c r="BS717" s="26"/>
      <c r="BT717" s="26"/>
      <c r="BU717" s="26"/>
      <c r="BV717" s="26"/>
      <c r="BW717" s="26"/>
      <c r="BX717" s="26"/>
      <c r="BY717" s="26"/>
      <c r="BZ717" s="26"/>
      <c r="CA717" s="26"/>
      <c r="CB717" s="26"/>
      <c r="CC717" s="26"/>
      <c r="CD717" s="26"/>
      <c r="CE717" s="26"/>
      <c r="CF717" s="26"/>
      <c r="CG717" s="26"/>
      <c r="CH717" s="26"/>
      <c r="CI717" s="26"/>
      <c r="CJ717" s="26"/>
      <c r="CK717" s="26"/>
      <c r="CL717" s="26"/>
      <c r="CM717" s="26"/>
      <c r="CN717" s="26"/>
      <c r="CO717" s="26"/>
      <c r="CP717" s="26"/>
      <c r="CQ717" s="26"/>
      <c r="CR717" s="26"/>
      <c r="CS717" s="26"/>
      <c r="CT717" s="26"/>
      <c r="CU717" s="26"/>
      <c r="CV717" s="26"/>
      <c r="CW717" s="26"/>
      <c r="CX717" s="26"/>
      <c r="CY717" s="26"/>
      <c r="CZ717" s="26"/>
      <c r="DA717" s="26"/>
      <c r="DB717" s="26"/>
      <c r="DC717" s="26"/>
      <c r="DD717" s="26"/>
      <c r="DE717" s="26"/>
      <c r="DF717" s="26"/>
      <c r="DG717" s="26"/>
      <c r="DH717" s="26"/>
      <c r="DI717" s="26"/>
      <c r="DJ717" s="26"/>
      <c r="DK717" s="26"/>
      <c r="DL717" s="26"/>
      <c r="DM717" s="26"/>
      <c r="DN717" s="26"/>
      <c r="DO717" s="26"/>
      <c r="DP717" s="26"/>
      <c r="DQ717" s="26"/>
      <c r="DR717" s="26"/>
      <c r="DS717" s="26"/>
      <c r="DT717" s="26"/>
      <c r="DU717" s="26"/>
      <c r="DV717" s="26"/>
      <c r="DW717" s="26"/>
      <c r="DX717" s="26"/>
      <c r="DY717" s="26"/>
      <c r="DZ717" s="26"/>
      <c r="EA717" s="26"/>
      <c r="EB717" s="26"/>
      <c r="EC717" s="26"/>
      <c r="ED717" s="26"/>
      <c r="EE717" s="26"/>
    </row>
    <row r="718" spans="1:166" s="112" customFormat="1" ht="8.25" customHeight="1" x14ac:dyDescent="0.25">
      <c r="A718" s="135" t="s">
        <v>3183</v>
      </c>
      <c r="B718" s="32" t="s">
        <v>28</v>
      </c>
      <c r="C718" s="44" t="s">
        <v>2424</v>
      </c>
      <c r="D718" s="92" t="s">
        <v>2425</v>
      </c>
      <c r="E718" s="92" t="s">
        <v>2425</v>
      </c>
      <c r="F718" s="92" t="s">
        <v>2430</v>
      </c>
      <c r="G718" s="32" t="s">
        <v>32</v>
      </c>
      <c r="H718" s="34">
        <v>65</v>
      </c>
      <c r="I718" s="32">
        <v>710000000</v>
      </c>
      <c r="J718" s="32" t="s">
        <v>33</v>
      </c>
      <c r="K718" s="32" t="s">
        <v>109</v>
      </c>
      <c r="L718" s="32" t="s">
        <v>44</v>
      </c>
      <c r="M718" s="44"/>
      <c r="N718" s="44" t="s">
        <v>2908</v>
      </c>
      <c r="O718" s="35" t="s">
        <v>2415</v>
      </c>
      <c r="P718" s="32"/>
      <c r="Q718" s="32"/>
      <c r="R718" s="36"/>
      <c r="S718" s="36"/>
      <c r="T718" s="47">
        <v>0</v>
      </c>
      <c r="U718" s="47">
        <v>0</v>
      </c>
      <c r="V718" s="32"/>
      <c r="W718" s="37">
        <v>2016</v>
      </c>
      <c r="X718" s="136" t="s">
        <v>3490</v>
      </c>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c r="CR718" s="26"/>
      <c r="CS718" s="26"/>
      <c r="CT718" s="26"/>
      <c r="CU718" s="26"/>
      <c r="CV718" s="26"/>
      <c r="CW718" s="26"/>
      <c r="CX718" s="26"/>
      <c r="CY718" s="26"/>
      <c r="CZ718" s="26"/>
      <c r="DA718" s="26"/>
      <c r="DB718" s="26"/>
      <c r="DC718" s="26"/>
      <c r="DD718" s="26"/>
      <c r="DE718" s="26"/>
      <c r="DF718" s="26"/>
      <c r="DG718" s="26"/>
      <c r="DH718" s="26"/>
      <c r="DI718" s="26"/>
      <c r="DJ718" s="26"/>
      <c r="DK718" s="26"/>
      <c r="DL718" s="26"/>
      <c r="DM718" s="26"/>
      <c r="DN718" s="26"/>
      <c r="DO718" s="26"/>
      <c r="DP718" s="26"/>
      <c r="DQ718" s="26"/>
      <c r="DR718" s="26"/>
      <c r="DS718" s="26"/>
      <c r="DT718" s="26"/>
      <c r="DU718" s="26"/>
      <c r="DV718" s="26"/>
      <c r="DW718" s="26"/>
      <c r="DX718" s="26"/>
      <c r="DY718" s="26"/>
      <c r="DZ718" s="26"/>
      <c r="EA718" s="26"/>
      <c r="EB718" s="26"/>
      <c r="EC718" s="26"/>
      <c r="ED718" s="26"/>
      <c r="EE718" s="26"/>
      <c r="EF718" s="26"/>
      <c r="EG718" s="26"/>
      <c r="EH718" s="26"/>
      <c r="EI718" s="26"/>
      <c r="EJ718" s="26"/>
      <c r="EK718" s="26"/>
      <c r="EL718" s="26"/>
      <c r="EM718" s="26"/>
      <c r="EN718" s="26"/>
      <c r="EO718" s="26"/>
      <c r="EP718" s="26"/>
      <c r="EQ718" s="26"/>
      <c r="ER718" s="26"/>
      <c r="ES718" s="26"/>
      <c r="ET718" s="26"/>
      <c r="EU718" s="26"/>
      <c r="EV718" s="26"/>
      <c r="EW718" s="26"/>
      <c r="EX718" s="26"/>
      <c r="EY718" s="26"/>
      <c r="EZ718" s="26"/>
      <c r="FA718" s="26"/>
      <c r="FB718" s="26"/>
      <c r="FC718" s="26"/>
      <c r="FD718" s="26"/>
      <c r="FE718" s="26"/>
      <c r="FF718" s="26"/>
      <c r="FG718" s="26"/>
      <c r="FH718" s="26"/>
      <c r="FI718" s="26"/>
      <c r="FJ718" s="26"/>
    </row>
    <row r="719" spans="1:166" s="112" customFormat="1" ht="8.25" customHeight="1" x14ac:dyDescent="0.25">
      <c r="A719" s="135" t="s">
        <v>2431</v>
      </c>
      <c r="B719" s="32" t="s">
        <v>28</v>
      </c>
      <c r="C719" s="44" t="s">
        <v>1061</v>
      </c>
      <c r="D719" s="92" t="s">
        <v>1062</v>
      </c>
      <c r="E719" s="92" t="s">
        <v>1062</v>
      </c>
      <c r="F719" s="92" t="s">
        <v>2432</v>
      </c>
      <c r="G719" s="32" t="s">
        <v>32</v>
      </c>
      <c r="H719" s="34">
        <v>65</v>
      </c>
      <c r="I719" s="32">
        <v>710000000</v>
      </c>
      <c r="J719" s="32" t="s">
        <v>33</v>
      </c>
      <c r="K719" s="32" t="s">
        <v>577</v>
      </c>
      <c r="L719" s="32" t="s">
        <v>44</v>
      </c>
      <c r="M719" s="44"/>
      <c r="N719" s="44" t="s">
        <v>107</v>
      </c>
      <c r="O719" s="35" t="s">
        <v>2415</v>
      </c>
      <c r="P719" s="32"/>
      <c r="Q719" s="32"/>
      <c r="R719" s="36"/>
      <c r="S719" s="36"/>
      <c r="T719" s="47">
        <v>0</v>
      </c>
      <c r="U719" s="47">
        <v>0</v>
      </c>
      <c r="V719" s="32"/>
      <c r="W719" s="37">
        <v>2016</v>
      </c>
      <c r="X719" s="137" t="s">
        <v>3148</v>
      </c>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c r="BQ719" s="26"/>
      <c r="BR719" s="26"/>
      <c r="BS719" s="26"/>
      <c r="BT719" s="26"/>
      <c r="BU719" s="26"/>
      <c r="BV719" s="26"/>
      <c r="BW719" s="26"/>
      <c r="BX719" s="26"/>
      <c r="BY719" s="26"/>
      <c r="BZ719" s="26"/>
      <c r="CA719" s="26"/>
      <c r="CB719" s="26"/>
      <c r="CC719" s="26"/>
      <c r="CD719" s="26"/>
      <c r="CE719" s="26"/>
      <c r="CF719" s="26"/>
      <c r="CG719" s="26"/>
      <c r="CH719" s="26"/>
      <c r="CI719" s="26"/>
      <c r="CJ719" s="26"/>
      <c r="CK719" s="26"/>
      <c r="CL719" s="26"/>
      <c r="CM719" s="26"/>
      <c r="CN719" s="26"/>
      <c r="CO719" s="26"/>
      <c r="CP719" s="26"/>
      <c r="CQ719" s="26"/>
      <c r="CR719" s="26"/>
      <c r="CS719" s="26"/>
      <c r="CT719" s="26"/>
      <c r="CU719" s="26"/>
      <c r="CV719" s="26"/>
      <c r="CW719" s="26"/>
      <c r="CX719" s="26"/>
      <c r="CY719" s="26"/>
      <c r="CZ719" s="26"/>
      <c r="DA719" s="26"/>
      <c r="DB719" s="26"/>
      <c r="DC719" s="26"/>
      <c r="DD719" s="26"/>
      <c r="DE719" s="26"/>
      <c r="DF719" s="26"/>
      <c r="DG719" s="26"/>
      <c r="DH719" s="26"/>
      <c r="DI719" s="26"/>
      <c r="DJ719" s="26"/>
      <c r="DK719" s="26"/>
      <c r="DL719" s="26"/>
      <c r="DM719" s="26"/>
      <c r="DN719" s="26"/>
      <c r="DO719" s="26"/>
      <c r="DP719" s="26"/>
      <c r="DQ719" s="26"/>
      <c r="DR719" s="26"/>
      <c r="DS719" s="26"/>
      <c r="DT719" s="26"/>
      <c r="DU719" s="26"/>
      <c r="DV719" s="26"/>
      <c r="DW719" s="26"/>
      <c r="DX719" s="26"/>
      <c r="DY719" s="26"/>
      <c r="DZ719" s="26"/>
      <c r="EA719" s="26"/>
      <c r="EB719" s="26"/>
      <c r="EC719" s="26"/>
      <c r="ED719" s="26"/>
      <c r="EE719" s="26"/>
    </row>
    <row r="720" spans="1:166" s="112" customFormat="1" ht="8.25" customHeight="1" x14ac:dyDescent="0.25">
      <c r="A720" s="135" t="s">
        <v>3184</v>
      </c>
      <c r="B720" s="32" t="s">
        <v>28</v>
      </c>
      <c r="C720" s="44" t="s">
        <v>1061</v>
      </c>
      <c r="D720" s="92" t="s">
        <v>1062</v>
      </c>
      <c r="E720" s="92" t="s">
        <v>1062</v>
      </c>
      <c r="F720" s="92" t="s">
        <v>2432</v>
      </c>
      <c r="G720" s="32" t="s">
        <v>32</v>
      </c>
      <c r="H720" s="34">
        <v>65</v>
      </c>
      <c r="I720" s="32">
        <v>710000000</v>
      </c>
      <c r="J720" s="32" t="s">
        <v>33</v>
      </c>
      <c r="K720" s="32" t="s">
        <v>250</v>
      </c>
      <c r="L720" s="32" t="s">
        <v>44</v>
      </c>
      <c r="M720" s="44"/>
      <c r="N720" s="44" t="s">
        <v>567</v>
      </c>
      <c r="O720" s="35" t="s">
        <v>2415</v>
      </c>
      <c r="P720" s="32"/>
      <c r="Q720" s="32"/>
      <c r="R720" s="36"/>
      <c r="S720" s="36"/>
      <c r="T720" s="47">
        <v>18750000</v>
      </c>
      <c r="U720" s="47">
        <v>21000000</v>
      </c>
      <c r="V720" s="32"/>
      <c r="W720" s="37">
        <v>2016</v>
      </c>
      <c r="X720" s="137" t="s">
        <v>3181</v>
      </c>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c r="BQ720" s="26"/>
      <c r="BR720" s="26"/>
      <c r="BS720" s="26"/>
      <c r="BT720" s="26"/>
      <c r="BU720" s="26"/>
      <c r="BV720" s="26"/>
      <c r="BW720" s="26"/>
      <c r="BX720" s="26"/>
      <c r="BY720" s="26"/>
      <c r="BZ720" s="26"/>
      <c r="CA720" s="26"/>
      <c r="CB720" s="26"/>
      <c r="CC720" s="26"/>
      <c r="CD720" s="26"/>
      <c r="CE720" s="26"/>
      <c r="CF720" s="26"/>
      <c r="CG720" s="26"/>
      <c r="CH720" s="26"/>
      <c r="CI720" s="26"/>
      <c r="CJ720" s="26"/>
      <c r="CK720" s="26"/>
      <c r="CL720" s="26"/>
      <c r="CM720" s="26"/>
      <c r="CN720" s="26"/>
      <c r="CO720" s="26"/>
      <c r="CP720" s="26"/>
      <c r="CQ720" s="26"/>
      <c r="CR720" s="26"/>
      <c r="CS720" s="26"/>
      <c r="CT720" s="26"/>
      <c r="CU720" s="26"/>
      <c r="CV720" s="26"/>
      <c r="CW720" s="26"/>
      <c r="CX720" s="26"/>
      <c r="CY720" s="26"/>
      <c r="CZ720" s="26"/>
      <c r="DA720" s="26"/>
      <c r="DB720" s="26"/>
      <c r="DC720" s="26"/>
      <c r="DD720" s="26"/>
      <c r="DE720" s="26"/>
      <c r="DF720" s="26"/>
      <c r="DG720" s="26"/>
      <c r="DH720" s="26"/>
      <c r="DI720" s="26"/>
      <c r="DJ720" s="26"/>
      <c r="DK720" s="26"/>
      <c r="DL720" s="26"/>
      <c r="DM720" s="26"/>
      <c r="DN720" s="26"/>
      <c r="DO720" s="26"/>
      <c r="DP720" s="26"/>
      <c r="DQ720" s="26"/>
      <c r="DR720" s="26"/>
      <c r="DS720" s="26"/>
      <c r="DT720" s="26"/>
      <c r="DU720" s="26"/>
      <c r="DV720" s="26"/>
      <c r="DW720" s="26"/>
      <c r="DX720" s="26"/>
      <c r="DY720" s="26"/>
      <c r="DZ720" s="26"/>
      <c r="EA720" s="26"/>
      <c r="EB720" s="26"/>
      <c r="EC720" s="26"/>
      <c r="ED720" s="26"/>
      <c r="EE720" s="26"/>
    </row>
    <row r="721" spans="1:166" s="112" customFormat="1" ht="8.25" customHeight="1" x14ac:dyDescent="0.25">
      <c r="A721" s="135" t="s">
        <v>2433</v>
      </c>
      <c r="B721" s="32" t="s">
        <v>28</v>
      </c>
      <c r="C721" s="44" t="s">
        <v>1061</v>
      </c>
      <c r="D721" s="92" t="s">
        <v>1062</v>
      </c>
      <c r="E721" s="92" t="s">
        <v>1062</v>
      </c>
      <c r="F721" s="92" t="s">
        <v>2434</v>
      </c>
      <c r="G721" s="32" t="s">
        <v>2205</v>
      </c>
      <c r="H721" s="34">
        <v>100</v>
      </c>
      <c r="I721" s="32">
        <v>710000000</v>
      </c>
      <c r="J721" s="32" t="s">
        <v>33</v>
      </c>
      <c r="K721" s="32" t="s">
        <v>577</v>
      </c>
      <c r="L721" s="32" t="s">
        <v>44</v>
      </c>
      <c r="M721" s="44"/>
      <c r="N721" s="44" t="s">
        <v>107</v>
      </c>
      <c r="O721" s="35" t="s">
        <v>2222</v>
      </c>
      <c r="P721" s="32"/>
      <c r="Q721" s="32"/>
      <c r="R721" s="36"/>
      <c r="S721" s="36"/>
      <c r="T721" s="47">
        <v>0</v>
      </c>
      <c r="U721" s="47">
        <v>0</v>
      </c>
      <c r="V721" s="32"/>
      <c r="W721" s="37">
        <v>2016</v>
      </c>
      <c r="X721" s="137" t="s">
        <v>3324</v>
      </c>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c r="CR721" s="26"/>
      <c r="CS721" s="26"/>
      <c r="CT721" s="26"/>
      <c r="CU721" s="26"/>
      <c r="CV721" s="26"/>
      <c r="CW721" s="26"/>
      <c r="CX721" s="26"/>
      <c r="CY721" s="26"/>
      <c r="CZ721" s="26"/>
      <c r="DA721" s="26"/>
      <c r="DB721" s="26"/>
      <c r="DC721" s="26"/>
      <c r="DD721" s="26"/>
      <c r="DE721" s="26"/>
      <c r="DF721" s="26"/>
      <c r="DG721" s="26"/>
      <c r="DH721" s="26"/>
      <c r="DI721" s="26"/>
      <c r="DJ721" s="26"/>
      <c r="DK721" s="26"/>
      <c r="DL721" s="26"/>
      <c r="DM721" s="26"/>
      <c r="DN721" s="26"/>
      <c r="DO721" s="26"/>
      <c r="DP721" s="26"/>
      <c r="DQ721" s="26"/>
      <c r="DR721" s="26"/>
      <c r="DS721" s="26"/>
      <c r="DT721" s="26"/>
      <c r="DU721" s="26"/>
      <c r="DV721" s="26"/>
      <c r="DW721" s="26"/>
      <c r="DX721" s="26"/>
      <c r="DY721" s="26"/>
      <c r="DZ721" s="26"/>
      <c r="EA721" s="26"/>
      <c r="EB721" s="26"/>
      <c r="EC721" s="26"/>
      <c r="ED721" s="26"/>
      <c r="EE721" s="26"/>
    </row>
    <row r="722" spans="1:166" s="112" customFormat="1" ht="8.25" customHeight="1" x14ac:dyDescent="0.25">
      <c r="A722" s="135" t="s">
        <v>3491</v>
      </c>
      <c r="B722" s="32" t="s">
        <v>28</v>
      </c>
      <c r="C722" s="44" t="s">
        <v>1061</v>
      </c>
      <c r="D722" s="92" t="s">
        <v>1062</v>
      </c>
      <c r="E722" s="92" t="s">
        <v>1062</v>
      </c>
      <c r="F722" s="92" t="s">
        <v>2434</v>
      </c>
      <c r="G722" s="32" t="s">
        <v>32</v>
      </c>
      <c r="H722" s="34">
        <v>65</v>
      </c>
      <c r="I722" s="32">
        <v>710000000</v>
      </c>
      <c r="J722" s="32" t="s">
        <v>33</v>
      </c>
      <c r="K722" s="32" t="s">
        <v>109</v>
      </c>
      <c r="L722" s="32" t="s">
        <v>44</v>
      </c>
      <c r="M722" s="44"/>
      <c r="N722" s="44" t="s">
        <v>117</v>
      </c>
      <c r="O722" s="35" t="s">
        <v>2222</v>
      </c>
      <c r="P722" s="32"/>
      <c r="Q722" s="32"/>
      <c r="R722" s="36"/>
      <c r="S722" s="36"/>
      <c r="T722" s="47">
        <v>7589285.7142857136</v>
      </c>
      <c r="U722" s="47">
        <v>8500000</v>
      </c>
      <c r="V722" s="32"/>
      <c r="W722" s="37">
        <v>2016</v>
      </c>
      <c r="X722" s="137" t="s">
        <v>3492</v>
      </c>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c r="BQ722" s="26"/>
      <c r="BR722" s="26"/>
      <c r="BS722" s="26"/>
      <c r="BT722" s="26"/>
      <c r="BU722" s="26"/>
      <c r="BV722" s="26"/>
      <c r="BW722" s="26"/>
      <c r="BX722" s="26"/>
      <c r="BY722" s="26"/>
      <c r="BZ722" s="26"/>
      <c r="CA722" s="26"/>
      <c r="CB722" s="26"/>
      <c r="CC722" s="26"/>
      <c r="CD722" s="26"/>
      <c r="CE722" s="26"/>
      <c r="CF722" s="26"/>
      <c r="CG722" s="26"/>
      <c r="CH722" s="26"/>
      <c r="CI722" s="26"/>
      <c r="CJ722" s="26"/>
      <c r="CK722" s="26"/>
      <c r="CL722" s="26"/>
      <c r="CM722" s="26"/>
      <c r="CN722" s="26"/>
      <c r="CO722" s="26"/>
      <c r="CP722" s="26"/>
      <c r="CQ722" s="26"/>
      <c r="CR722" s="26"/>
      <c r="CS722" s="26"/>
      <c r="CT722" s="26"/>
      <c r="CU722" s="26"/>
      <c r="CV722" s="26"/>
      <c r="CW722" s="26"/>
      <c r="CX722" s="26"/>
      <c r="CY722" s="26"/>
      <c r="CZ722" s="26"/>
      <c r="DA722" s="26"/>
      <c r="DB722" s="26"/>
      <c r="DC722" s="26"/>
      <c r="DD722" s="26"/>
      <c r="DE722" s="26"/>
      <c r="DF722" s="26"/>
      <c r="DG722" s="26"/>
      <c r="DH722" s="26"/>
      <c r="DI722" s="26"/>
      <c r="DJ722" s="26"/>
      <c r="DK722" s="26"/>
      <c r="DL722" s="26"/>
      <c r="DM722" s="26"/>
      <c r="DN722" s="26"/>
      <c r="DO722" s="26"/>
      <c r="DP722" s="26"/>
      <c r="DQ722" s="26"/>
      <c r="DR722" s="26"/>
      <c r="DS722" s="26"/>
      <c r="DT722" s="26"/>
      <c r="DU722" s="26"/>
      <c r="DV722" s="26"/>
      <c r="DW722" s="26"/>
      <c r="DX722" s="26"/>
      <c r="DY722" s="26"/>
      <c r="DZ722" s="26"/>
      <c r="EA722" s="26"/>
      <c r="EB722" s="26"/>
      <c r="EC722" s="26"/>
      <c r="ED722" s="26"/>
      <c r="EE722" s="26"/>
    </row>
    <row r="723" spans="1:166" s="112" customFormat="1" ht="8.25" customHeight="1" x14ac:dyDescent="0.25">
      <c r="A723" s="135" t="s">
        <v>2435</v>
      </c>
      <c r="B723" s="32" t="s">
        <v>28</v>
      </c>
      <c r="C723" s="44" t="s">
        <v>1061</v>
      </c>
      <c r="D723" s="92" t="s">
        <v>1062</v>
      </c>
      <c r="E723" s="92" t="s">
        <v>1062</v>
      </c>
      <c r="F723" s="92" t="s">
        <v>2436</v>
      </c>
      <c r="G723" s="32" t="s">
        <v>2205</v>
      </c>
      <c r="H723" s="34">
        <v>100</v>
      </c>
      <c r="I723" s="32">
        <v>710000000</v>
      </c>
      <c r="J723" s="32" t="s">
        <v>33</v>
      </c>
      <c r="K723" s="32" t="s">
        <v>577</v>
      </c>
      <c r="L723" s="32" t="s">
        <v>44</v>
      </c>
      <c r="M723" s="44"/>
      <c r="N723" s="44" t="s">
        <v>107</v>
      </c>
      <c r="O723" s="35" t="s">
        <v>2222</v>
      </c>
      <c r="P723" s="32"/>
      <c r="Q723" s="32"/>
      <c r="R723" s="36"/>
      <c r="S723" s="36"/>
      <c r="T723" s="47">
        <v>7589285.7142857136</v>
      </c>
      <c r="U723" s="47">
        <v>8500000</v>
      </c>
      <c r="V723" s="32"/>
      <c r="W723" s="37">
        <v>2016</v>
      </c>
      <c r="X723" s="137" t="s">
        <v>2292</v>
      </c>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c r="BQ723" s="26"/>
      <c r="BR723" s="26"/>
      <c r="BS723" s="26"/>
      <c r="BT723" s="26"/>
      <c r="BU723" s="26"/>
      <c r="BV723" s="26"/>
      <c r="BW723" s="26"/>
      <c r="BX723" s="26"/>
      <c r="BY723" s="26"/>
      <c r="BZ723" s="26"/>
      <c r="CA723" s="26"/>
      <c r="CB723" s="26"/>
      <c r="CC723" s="26"/>
      <c r="CD723" s="26"/>
      <c r="CE723" s="26"/>
      <c r="CF723" s="26"/>
      <c r="CG723" s="26"/>
      <c r="CH723" s="26"/>
      <c r="CI723" s="26"/>
      <c r="CJ723" s="26"/>
      <c r="CK723" s="26"/>
      <c r="CL723" s="26"/>
      <c r="CM723" s="26"/>
      <c r="CN723" s="26"/>
      <c r="CO723" s="26"/>
      <c r="CP723" s="26"/>
      <c r="CQ723" s="26"/>
      <c r="CR723" s="26"/>
      <c r="CS723" s="26"/>
      <c r="CT723" s="26"/>
      <c r="CU723" s="26"/>
      <c r="CV723" s="26"/>
      <c r="CW723" s="26"/>
      <c r="CX723" s="26"/>
      <c r="CY723" s="26"/>
      <c r="CZ723" s="26"/>
      <c r="DA723" s="26"/>
      <c r="DB723" s="26"/>
      <c r="DC723" s="26"/>
      <c r="DD723" s="26"/>
      <c r="DE723" s="26"/>
      <c r="DF723" s="26"/>
      <c r="DG723" s="26"/>
      <c r="DH723" s="26"/>
      <c r="DI723" s="26"/>
      <c r="DJ723" s="26"/>
      <c r="DK723" s="26"/>
      <c r="DL723" s="26"/>
      <c r="DM723" s="26"/>
      <c r="DN723" s="26"/>
      <c r="DO723" s="26"/>
      <c r="DP723" s="26"/>
      <c r="DQ723" s="26"/>
      <c r="DR723" s="26"/>
      <c r="DS723" s="26"/>
      <c r="DT723" s="26"/>
      <c r="DU723" s="26"/>
      <c r="DV723" s="26"/>
      <c r="DW723" s="26"/>
      <c r="DX723" s="26"/>
      <c r="DY723" s="26"/>
      <c r="DZ723" s="26"/>
      <c r="EA723" s="26"/>
      <c r="EB723" s="26"/>
      <c r="EC723" s="26"/>
      <c r="ED723" s="26"/>
      <c r="EE723" s="26"/>
    </row>
    <row r="724" spans="1:166" s="112" customFormat="1" ht="8.25" customHeight="1" x14ac:dyDescent="0.25">
      <c r="A724" s="135" t="s">
        <v>2437</v>
      </c>
      <c r="B724" s="32" t="s">
        <v>28</v>
      </c>
      <c r="C724" s="44" t="s">
        <v>1061</v>
      </c>
      <c r="D724" s="92" t="s">
        <v>1062</v>
      </c>
      <c r="E724" s="92" t="s">
        <v>1062</v>
      </c>
      <c r="F724" s="92" t="s">
        <v>2438</v>
      </c>
      <c r="G724" s="32" t="s">
        <v>2205</v>
      </c>
      <c r="H724" s="34">
        <v>100</v>
      </c>
      <c r="I724" s="32">
        <v>710000000</v>
      </c>
      <c r="J724" s="32" t="s">
        <v>33</v>
      </c>
      <c r="K724" s="32" t="s">
        <v>577</v>
      </c>
      <c r="L724" s="32" t="s">
        <v>44</v>
      </c>
      <c r="M724" s="44"/>
      <c r="N724" s="44" t="s">
        <v>107</v>
      </c>
      <c r="O724" s="35" t="s">
        <v>2222</v>
      </c>
      <c r="P724" s="32"/>
      <c r="Q724" s="32"/>
      <c r="R724" s="36"/>
      <c r="S724" s="36"/>
      <c r="T724" s="47">
        <v>0</v>
      </c>
      <c r="U724" s="47">
        <v>0</v>
      </c>
      <c r="V724" s="32"/>
      <c r="W724" s="37">
        <v>2016</v>
      </c>
      <c r="X724" s="137" t="s">
        <v>3324</v>
      </c>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c r="BQ724" s="26"/>
      <c r="BR724" s="26"/>
      <c r="BS724" s="26"/>
      <c r="BT724" s="26"/>
      <c r="BU724" s="26"/>
      <c r="BV724" s="26"/>
      <c r="BW724" s="26"/>
      <c r="BX724" s="26"/>
      <c r="BY724" s="26"/>
      <c r="BZ724" s="26"/>
      <c r="CA724" s="26"/>
      <c r="CB724" s="26"/>
      <c r="CC724" s="26"/>
      <c r="CD724" s="26"/>
      <c r="CE724" s="26"/>
      <c r="CF724" s="26"/>
      <c r="CG724" s="26"/>
      <c r="CH724" s="26"/>
      <c r="CI724" s="26"/>
      <c r="CJ724" s="26"/>
      <c r="CK724" s="26"/>
      <c r="CL724" s="26"/>
      <c r="CM724" s="26"/>
      <c r="CN724" s="26"/>
      <c r="CO724" s="26"/>
      <c r="CP724" s="26"/>
      <c r="CQ724" s="26"/>
      <c r="CR724" s="26"/>
      <c r="CS724" s="26"/>
      <c r="CT724" s="26"/>
      <c r="CU724" s="26"/>
      <c r="CV724" s="26"/>
      <c r="CW724" s="26"/>
      <c r="CX724" s="26"/>
      <c r="CY724" s="26"/>
      <c r="CZ724" s="26"/>
      <c r="DA724" s="26"/>
      <c r="DB724" s="26"/>
      <c r="DC724" s="26"/>
      <c r="DD724" s="26"/>
      <c r="DE724" s="26"/>
      <c r="DF724" s="26"/>
      <c r="DG724" s="26"/>
      <c r="DH724" s="26"/>
      <c r="DI724" s="26"/>
      <c r="DJ724" s="26"/>
      <c r="DK724" s="26"/>
      <c r="DL724" s="26"/>
      <c r="DM724" s="26"/>
      <c r="DN724" s="26"/>
      <c r="DO724" s="26"/>
      <c r="DP724" s="26"/>
      <c r="DQ724" s="26"/>
      <c r="DR724" s="26"/>
      <c r="DS724" s="26"/>
      <c r="DT724" s="26"/>
      <c r="DU724" s="26"/>
      <c r="DV724" s="26"/>
      <c r="DW724" s="26"/>
      <c r="DX724" s="26"/>
      <c r="DY724" s="26"/>
      <c r="DZ724" s="26"/>
      <c r="EA724" s="26"/>
      <c r="EB724" s="26"/>
      <c r="EC724" s="26"/>
      <c r="ED724" s="26"/>
      <c r="EE724" s="26"/>
    </row>
    <row r="725" spans="1:166" s="112" customFormat="1" ht="8.25" customHeight="1" x14ac:dyDescent="0.25">
      <c r="A725" s="135" t="s">
        <v>3493</v>
      </c>
      <c r="B725" s="32" t="s">
        <v>28</v>
      </c>
      <c r="C725" s="44" t="s">
        <v>1061</v>
      </c>
      <c r="D725" s="92" t="s">
        <v>1062</v>
      </c>
      <c r="E725" s="92" t="s">
        <v>1062</v>
      </c>
      <c r="F725" s="92" t="s">
        <v>2438</v>
      </c>
      <c r="G725" s="32" t="s">
        <v>32</v>
      </c>
      <c r="H725" s="34">
        <v>65</v>
      </c>
      <c r="I725" s="32">
        <v>710000000</v>
      </c>
      <c r="J725" s="32" t="s">
        <v>33</v>
      </c>
      <c r="K725" s="32" t="s">
        <v>109</v>
      </c>
      <c r="L725" s="32" t="s">
        <v>44</v>
      </c>
      <c r="M725" s="44"/>
      <c r="N725" s="44" t="s">
        <v>117</v>
      </c>
      <c r="O725" s="35" t="s">
        <v>2222</v>
      </c>
      <c r="P725" s="32"/>
      <c r="Q725" s="32"/>
      <c r="R725" s="36"/>
      <c r="S725" s="36"/>
      <c r="T725" s="47">
        <v>7589285.7142857136</v>
      </c>
      <c r="U725" s="47">
        <v>8500000</v>
      </c>
      <c r="V725" s="32"/>
      <c r="W725" s="37">
        <v>2016</v>
      </c>
      <c r="X725" s="137" t="s">
        <v>3492</v>
      </c>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c r="BQ725" s="26"/>
      <c r="BR725" s="26"/>
      <c r="BS725" s="26"/>
      <c r="BT725" s="26"/>
      <c r="BU725" s="26"/>
      <c r="BV725" s="26"/>
      <c r="BW725" s="26"/>
      <c r="BX725" s="26"/>
      <c r="BY725" s="26"/>
      <c r="BZ725" s="26"/>
      <c r="CA725" s="26"/>
      <c r="CB725" s="26"/>
      <c r="CC725" s="26"/>
      <c r="CD725" s="26"/>
      <c r="CE725" s="26"/>
      <c r="CF725" s="26"/>
      <c r="CG725" s="26"/>
      <c r="CH725" s="26"/>
      <c r="CI725" s="26"/>
      <c r="CJ725" s="26"/>
      <c r="CK725" s="26"/>
      <c r="CL725" s="26"/>
      <c r="CM725" s="26"/>
      <c r="CN725" s="26"/>
      <c r="CO725" s="26"/>
      <c r="CP725" s="26"/>
      <c r="CQ725" s="26"/>
      <c r="CR725" s="26"/>
      <c r="CS725" s="26"/>
      <c r="CT725" s="26"/>
      <c r="CU725" s="26"/>
      <c r="CV725" s="26"/>
      <c r="CW725" s="26"/>
      <c r="CX725" s="26"/>
      <c r="CY725" s="26"/>
      <c r="CZ725" s="26"/>
      <c r="DA725" s="26"/>
      <c r="DB725" s="26"/>
      <c r="DC725" s="26"/>
      <c r="DD725" s="26"/>
      <c r="DE725" s="26"/>
      <c r="DF725" s="26"/>
      <c r="DG725" s="26"/>
      <c r="DH725" s="26"/>
      <c r="DI725" s="26"/>
      <c r="DJ725" s="26"/>
      <c r="DK725" s="26"/>
      <c r="DL725" s="26"/>
      <c r="DM725" s="26"/>
      <c r="DN725" s="26"/>
      <c r="DO725" s="26"/>
      <c r="DP725" s="26"/>
      <c r="DQ725" s="26"/>
      <c r="DR725" s="26"/>
      <c r="DS725" s="26"/>
      <c r="DT725" s="26"/>
      <c r="DU725" s="26"/>
      <c r="DV725" s="26"/>
      <c r="DW725" s="26"/>
      <c r="DX725" s="26"/>
      <c r="DY725" s="26"/>
      <c r="DZ725" s="26"/>
      <c r="EA725" s="26"/>
      <c r="EB725" s="26"/>
      <c r="EC725" s="26"/>
      <c r="ED725" s="26"/>
      <c r="EE725" s="26"/>
    </row>
    <row r="726" spans="1:166" s="112" customFormat="1" ht="8.25" customHeight="1" x14ac:dyDescent="0.25">
      <c r="A726" s="138" t="s">
        <v>2439</v>
      </c>
      <c r="B726" s="32" t="s">
        <v>28</v>
      </c>
      <c r="C726" s="89" t="s">
        <v>1061</v>
      </c>
      <c r="D726" s="126" t="s">
        <v>1062</v>
      </c>
      <c r="E726" s="126" t="s">
        <v>1062</v>
      </c>
      <c r="F726" s="126" t="s">
        <v>2440</v>
      </c>
      <c r="G726" s="32" t="s">
        <v>2205</v>
      </c>
      <c r="H726" s="34">
        <v>100</v>
      </c>
      <c r="I726" s="32">
        <v>710000000</v>
      </c>
      <c r="J726" s="32" t="s">
        <v>33</v>
      </c>
      <c r="K726" s="73" t="s">
        <v>577</v>
      </c>
      <c r="L726" s="32" t="s">
        <v>44</v>
      </c>
      <c r="M726" s="73"/>
      <c r="N726" s="73" t="s">
        <v>107</v>
      </c>
      <c r="O726" s="35" t="s">
        <v>2222</v>
      </c>
      <c r="P726" s="73"/>
      <c r="Q726" s="73"/>
      <c r="R726" s="36"/>
      <c r="S726" s="36"/>
      <c r="T726" s="48">
        <v>0</v>
      </c>
      <c r="U726" s="47">
        <v>0</v>
      </c>
      <c r="V726" s="37"/>
      <c r="W726" s="32">
        <v>2016</v>
      </c>
      <c r="X726" s="136" t="s">
        <v>2683</v>
      </c>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c r="CR726" s="26"/>
      <c r="CS726" s="26"/>
      <c r="CT726" s="26"/>
      <c r="CU726" s="26"/>
      <c r="CV726" s="26"/>
      <c r="CW726" s="26"/>
      <c r="CX726" s="26"/>
      <c r="CY726" s="26"/>
      <c r="CZ726" s="26"/>
      <c r="DA726" s="26"/>
      <c r="DB726" s="26"/>
      <c r="DC726" s="26"/>
      <c r="DD726" s="26"/>
      <c r="DE726" s="26"/>
      <c r="DF726" s="26"/>
      <c r="DG726" s="26"/>
      <c r="DH726" s="26"/>
      <c r="DI726" s="26"/>
      <c r="DJ726" s="26"/>
      <c r="DK726" s="26"/>
      <c r="DL726" s="26"/>
      <c r="DM726" s="26"/>
      <c r="DN726" s="26"/>
      <c r="DO726" s="26"/>
      <c r="DP726" s="26"/>
      <c r="DQ726" s="26"/>
      <c r="DR726" s="26"/>
      <c r="DS726" s="26"/>
      <c r="DT726" s="26"/>
      <c r="DU726" s="26"/>
      <c r="DV726" s="26"/>
      <c r="DW726" s="26"/>
      <c r="DX726" s="26"/>
      <c r="DY726" s="26"/>
      <c r="DZ726" s="26"/>
      <c r="EA726" s="26"/>
      <c r="EB726" s="26"/>
      <c r="EC726" s="26"/>
      <c r="ED726" s="26"/>
      <c r="EE726" s="26"/>
      <c r="EF726" s="26"/>
      <c r="EG726" s="26"/>
      <c r="EH726" s="26"/>
      <c r="EI726" s="26"/>
      <c r="EJ726" s="26"/>
      <c r="EK726" s="26"/>
      <c r="EL726" s="26"/>
      <c r="EM726" s="26"/>
      <c r="EN726" s="26"/>
      <c r="EO726" s="26"/>
      <c r="EP726" s="26"/>
      <c r="EQ726" s="26"/>
      <c r="ER726" s="26"/>
      <c r="ES726" s="26"/>
      <c r="ET726" s="26"/>
      <c r="EU726" s="26"/>
      <c r="EV726" s="26"/>
      <c r="EW726" s="26"/>
      <c r="EX726" s="26"/>
      <c r="EY726" s="26"/>
      <c r="EZ726" s="26"/>
      <c r="FA726" s="26"/>
      <c r="FB726" s="26"/>
      <c r="FC726" s="26"/>
      <c r="FD726" s="26"/>
      <c r="FE726" s="26"/>
      <c r="FF726" s="26"/>
      <c r="FG726" s="26"/>
      <c r="FH726" s="26"/>
      <c r="FI726" s="26"/>
      <c r="FJ726" s="26"/>
    </row>
    <row r="727" spans="1:166" s="40" customFormat="1" ht="8.25" customHeight="1" x14ac:dyDescent="0.25">
      <c r="A727" s="138" t="s">
        <v>2721</v>
      </c>
      <c r="B727" s="32" t="s">
        <v>2722</v>
      </c>
      <c r="C727" s="89" t="s">
        <v>2723</v>
      </c>
      <c r="D727" s="126" t="s">
        <v>2724</v>
      </c>
      <c r="E727" s="126" t="s">
        <v>2724</v>
      </c>
      <c r="F727" s="126" t="s">
        <v>2725</v>
      </c>
      <c r="G727" s="32" t="s">
        <v>2205</v>
      </c>
      <c r="H727" s="34">
        <v>100</v>
      </c>
      <c r="I727" s="32">
        <v>710000000</v>
      </c>
      <c r="J727" s="32" t="s">
        <v>33</v>
      </c>
      <c r="K727" s="73" t="s">
        <v>48</v>
      </c>
      <c r="L727" s="32" t="s">
        <v>44</v>
      </c>
      <c r="M727" s="73"/>
      <c r="N727" s="73" t="s">
        <v>50</v>
      </c>
      <c r="O727" s="35" t="s">
        <v>2726</v>
      </c>
      <c r="P727" s="73"/>
      <c r="Q727" s="73"/>
      <c r="R727" s="36"/>
      <c r="S727" s="36"/>
      <c r="T727" s="48">
        <v>624999.99999999988</v>
      </c>
      <c r="U727" s="47">
        <v>700000</v>
      </c>
      <c r="V727" s="37"/>
      <c r="W727" s="32">
        <v>2016</v>
      </c>
      <c r="X727" s="136" t="s">
        <v>2727</v>
      </c>
    </row>
    <row r="728" spans="1:166" ht="8.25" customHeight="1" x14ac:dyDescent="0.25">
      <c r="A728" s="138" t="s">
        <v>2441</v>
      </c>
      <c r="B728" s="32" t="s">
        <v>28</v>
      </c>
      <c r="C728" s="89" t="s">
        <v>1061</v>
      </c>
      <c r="D728" s="126" t="s">
        <v>1062</v>
      </c>
      <c r="E728" s="126" t="s">
        <v>1062</v>
      </c>
      <c r="F728" s="126" t="s">
        <v>2442</v>
      </c>
      <c r="G728" s="32" t="s">
        <v>2205</v>
      </c>
      <c r="H728" s="34">
        <v>100</v>
      </c>
      <c r="I728" s="32">
        <v>710000000</v>
      </c>
      <c r="J728" s="32" t="s">
        <v>33</v>
      </c>
      <c r="K728" s="73" t="s">
        <v>577</v>
      </c>
      <c r="L728" s="32" t="s">
        <v>44</v>
      </c>
      <c r="M728" s="73"/>
      <c r="N728" s="73" t="s">
        <v>107</v>
      </c>
      <c r="O728" s="35" t="s">
        <v>2222</v>
      </c>
      <c r="P728" s="73"/>
      <c r="Q728" s="73"/>
      <c r="R728" s="36"/>
      <c r="S728" s="36"/>
      <c r="T728" s="48">
        <v>7589285.7142857136</v>
      </c>
      <c r="U728" s="48">
        <v>8500000</v>
      </c>
      <c r="V728" s="32"/>
      <c r="W728" s="32">
        <v>2016</v>
      </c>
      <c r="X728" s="136" t="s">
        <v>2292</v>
      </c>
    </row>
    <row r="729" spans="1:166" ht="8.25" customHeight="1" x14ac:dyDescent="0.25">
      <c r="A729" s="138" t="s">
        <v>2443</v>
      </c>
      <c r="B729" s="32" t="s">
        <v>28</v>
      </c>
      <c r="C729" s="89" t="s">
        <v>1061</v>
      </c>
      <c r="D729" s="126" t="s">
        <v>1062</v>
      </c>
      <c r="E729" s="126" t="s">
        <v>1062</v>
      </c>
      <c r="F729" s="126" t="s">
        <v>2444</v>
      </c>
      <c r="G729" s="32" t="s">
        <v>2205</v>
      </c>
      <c r="H729" s="34">
        <v>100</v>
      </c>
      <c r="I729" s="32">
        <v>710000000</v>
      </c>
      <c r="J729" s="32" t="s">
        <v>33</v>
      </c>
      <c r="K729" s="73" t="s">
        <v>577</v>
      </c>
      <c r="L729" s="32" t="s">
        <v>44</v>
      </c>
      <c r="M729" s="73"/>
      <c r="N729" s="73" t="s">
        <v>107</v>
      </c>
      <c r="O729" s="35" t="s">
        <v>2222</v>
      </c>
      <c r="P729" s="73"/>
      <c r="Q729" s="73"/>
      <c r="R729" s="36"/>
      <c r="S729" s="36"/>
      <c r="T729" s="48">
        <v>7589285.7142857136</v>
      </c>
      <c r="U729" s="48">
        <v>8500000</v>
      </c>
      <c r="V729" s="32"/>
      <c r="W729" s="32">
        <v>2016</v>
      </c>
      <c r="X729" s="137" t="s">
        <v>2292</v>
      </c>
    </row>
    <row r="730" spans="1:166" s="112" customFormat="1" ht="8.25" customHeight="1" x14ac:dyDescent="0.25">
      <c r="A730" s="138" t="s">
        <v>2445</v>
      </c>
      <c r="B730" s="32" t="s">
        <v>28</v>
      </c>
      <c r="C730" s="89" t="s">
        <v>2446</v>
      </c>
      <c r="D730" s="126" t="s">
        <v>2447</v>
      </c>
      <c r="E730" s="126" t="s">
        <v>2448</v>
      </c>
      <c r="F730" s="126" t="s">
        <v>2449</v>
      </c>
      <c r="G730" s="32" t="s">
        <v>32</v>
      </c>
      <c r="H730" s="34">
        <v>100</v>
      </c>
      <c r="I730" s="32">
        <v>710000000</v>
      </c>
      <c r="J730" s="32" t="s">
        <v>33</v>
      </c>
      <c r="K730" s="73" t="s">
        <v>577</v>
      </c>
      <c r="L730" s="32" t="s">
        <v>44</v>
      </c>
      <c r="M730" s="73"/>
      <c r="N730" s="73" t="s">
        <v>107</v>
      </c>
      <c r="O730" s="35" t="s">
        <v>2450</v>
      </c>
      <c r="P730" s="73"/>
      <c r="Q730" s="73"/>
      <c r="R730" s="36"/>
      <c r="S730" s="36"/>
      <c r="T730" s="48">
        <v>0</v>
      </c>
      <c r="U730" s="48">
        <v>0</v>
      </c>
      <c r="V730" s="32"/>
      <c r="W730" s="32">
        <v>2016</v>
      </c>
      <c r="X730" s="136" t="s">
        <v>3148</v>
      </c>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c r="BQ730" s="26"/>
      <c r="BR730" s="26"/>
      <c r="BS730" s="26"/>
      <c r="BT730" s="26"/>
      <c r="BU730" s="26"/>
      <c r="BV730" s="26"/>
      <c r="BW730" s="26"/>
      <c r="BX730" s="26"/>
      <c r="BY730" s="26"/>
      <c r="BZ730" s="26"/>
      <c r="CA730" s="26"/>
      <c r="CB730" s="26"/>
      <c r="CC730" s="26"/>
      <c r="CD730" s="26"/>
      <c r="CE730" s="26"/>
      <c r="CF730" s="26"/>
      <c r="CG730" s="26"/>
      <c r="CH730" s="26"/>
      <c r="CI730" s="26"/>
      <c r="CJ730" s="26"/>
      <c r="CK730" s="26"/>
      <c r="CL730" s="26"/>
      <c r="CM730" s="26"/>
      <c r="CN730" s="26"/>
      <c r="CO730" s="26"/>
      <c r="CP730" s="26"/>
      <c r="CQ730" s="26"/>
      <c r="CR730" s="26"/>
      <c r="CS730" s="26"/>
      <c r="CT730" s="26"/>
      <c r="CU730" s="26"/>
      <c r="CV730" s="26"/>
      <c r="CW730" s="26"/>
      <c r="CX730" s="26"/>
      <c r="CY730" s="26"/>
      <c r="CZ730" s="26"/>
      <c r="DA730" s="26"/>
      <c r="DB730" s="26"/>
      <c r="DC730" s="26"/>
      <c r="DD730" s="26"/>
      <c r="DE730" s="26"/>
      <c r="DF730" s="26"/>
      <c r="DG730" s="26"/>
      <c r="DH730" s="26"/>
      <c r="DI730" s="26"/>
      <c r="DJ730" s="26"/>
      <c r="DK730" s="26"/>
      <c r="DL730" s="26"/>
      <c r="DM730" s="26"/>
      <c r="DN730" s="26"/>
      <c r="DO730" s="26"/>
      <c r="DP730" s="26"/>
      <c r="DQ730" s="26"/>
      <c r="DR730" s="26"/>
      <c r="DS730" s="26"/>
      <c r="DT730" s="26"/>
      <c r="DU730" s="26"/>
      <c r="DV730" s="26"/>
      <c r="DW730" s="26"/>
      <c r="DX730" s="26"/>
      <c r="DY730" s="26"/>
      <c r="DZ730" s="26"/>
      <c r="EA730" s="26"/>
      <c r="EB730" s="26"/>
      <c r="EC730" s="26"/>
      <c r="ED730" s="26"/>
    </row>
    <row r="731" spans="1:166" s="112" customFormat="1" ht="8.25" customHeight="1" x14ac:dyDescent="0.25">
      <c r="A731" s="138" t="s">
        <v>3185</v>
      </c>
      <c r="B731" s="32" t="s">
        <v>28</v>
      </c>
      <c r="C731" s="89" t="s">
        <v>2446</v>
      </c>
      <c r="D731" s="126" t="s">
        <v>2447</v>
      </c>
      <c r="E731" s="126" t="s">
        <v>2448</v>
      </c>
      <c r="F731" s="126" t="s">
        <v>2449</v>
      </c>
      <c r="G731" s="32" t="s">
        <v>32</v>
      </c>
      <c r="H731" s="34">
        <v>100</v>
      </c>
      <c r="I731" s="32">
        <v>710000000</v>
      </c>
      <c r="J731" s="32" t="s">
        <v>33</v>
      </c>
      <c r="K731" s="73" t="s">
        <v>250</v>
      </c>
      <c r="L731" s="32" t="s">
        <v>44</v>
      </c>
      <c r="M731" s="73"/>
      <c r="N731" s="32" t="s">
        <v>567</v>
      </c>
      <c r="O731" s="35" t="s">
        <v>2450</v>
      </c>
      <c r="P731" s="128"/>
      <c r="Q731" s="128"/>
      <c r="R731" s="128"/>
      <c r="S731" s="128"/>
      <c r="T731" s="48">
        <v>267857.14285714284</v>
      </c>
      <c r="U731" s="48">
        <v>300000</v>
      </c>
      <c r="V731" s="32"/>
      <c r="W731" s="32">
        <v>2016</v>
      </c>
      <c r="X731" s="136" t="s">
        <v>3167</v>
      </c>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c r="BQ731" s="26"/>
      <c r="BR731" s="26"/>
      <c r="BS731" s="26"/>
      <c r="BT731" s="26"/>
      <c r="BU731" s="26"/>
      <c r="BV731" s="26"/>
      <c r="BW731" s="26"/>
      <c r="BX731" s="26"/>
      <c r="BY731" s="26"/>
      <c r="BZ731" s="26"/>
      <c r="CA731" s="26"/>
      <c r="CB731" s="26"/>
      <c r="CC731" s="26"/>
      <c r="CD731" s="26"/>
      <c r="CE731" s="26"/>
      <c r="CF731" s="26"/>
      <c r="CG731" s="26"/>
      <c r="CH731" s="26"/>
      <c r="CI731" s="26"/>
      <c r="CJ731" s="26"/>
      <c r="CK731" s="26"/>
      <c r="CL731" s="26"/>
      <c r="CM731" s="26"/>
      <c r="CN731" s="26"/>
      <c r="CO731" s="26"/>
      <c r="CP731" s="26"/>
      <c r="CQ731" s="26"/>
      <c r="CR731" s="26"/>
      <c r="CS731" s="26"/>
      <c r="CT731" s="26"/>
      <c r="CU731" s="26"/>
      <c r="CV731" s="26"/>
      <c r="CW731" s="26"/>
      <c r="CX731" s="26"/>
      <c r="CY731" s="26"/>
      <c r="CZ731" s="26"/>
      <c r="DA731" s="26"/>
      <c r="DB731" s="26"/>
      <c r="DC731" s="26"/>
      <c r="DD731" s="26"/>
      <c r="DE731" s="26"/>
      <c r="DF731" s="26"/>
      <c r="DG731" s="26"/>
      <c r="DH731" s="26"/>
      <c r="DI731" s="26"/>
      <c r="DJ731" s="26"/>
      <c r="DK731" s="26"/>
      <c r="DL731" s="26"/>
      <c r="DM731" s="26"/>
      <c r="DN731" s="26"/>
      <c r="DO731" s="26"/>
      <c r="DP731" s="26"/>
      <c r="DQ731" s="26"/>
      <c r="DR731" s="26"/>
      <c r="DS731" s="26"/>
      <c r="DT731" s="26"/>
      <c r="DU731" s="26"/>
      <c r="DV731" s="26"/>
      <c r="DW731" s="26"/>
      <c r="DX731" s="26"/>
      <c r="DY731" s="26"/>
      <c r="DZ731" s="26"/>
      <c r="EA731" s="26"/>
      <c r="EB731" s="26"/>
      <c r="EC731" s="26"/>
      <c r="ED731" s="26"/>
      <c r="EE731" s="26"/>
      <c r="EF731" s="26"/>
      <c r="EG731" s="26"/>
      <c r="EH731" s="26"/>
      <c r="EI731" s="26"/>
      <c r="EJ731" s="26"/>
      <c r="EK731" s="26"/>
      <c r="EL731" s="26"/>
      <c r="EM731" s="26"/>
      <c r="EN731" s="26"/>
      <c r="EO731" s="26"/>
      <c r="EP731" s="26"/>
      <c r="EQ731" s="26"/>
      <c r="ER731" s="26"/>
      <c r="ES731" s="26"/>
      <c r="ET731" s="26"/>
      <c r="EU731" s="26"/>
      <c r="EV731" s="26"/>
      <c r="EW731" s="26"/>
      <c r="EX731" s="26"/>
      <c r="EY731" s="26"/>
      <c r="EZ731" s="26"/>
      <c r="FA731" s="26"/>
      <c r="FB731" s="26"/>
      <c r="FC731" s="26"/>
      <c r="FD731" s="26"/>
      <c r="FE731" s="26"/>
      <c r="FF731" s="26"/>
      <c r="FG731" s="26"/>
      <c r="FH731" s="26"/>
      <c r="FI731" s="26"/>
      <c r="FJ731" s="26"/>
    </row>
    <row r="732" spans="1:166" s="112" customFormat="1" ht="8.25" customHeight="1" x14ac:dyDescent="0.25">
      <c r="A732" s="138" t="s">
        <v>2451</v>
      </c>
      <c r="B732" s="32" t="s">
        <v>28</v>
      </c>
      <c r="C732" s="89" t="s">
        <v>2452</v>
      </c>
      <c r="D732" s="126" t="s">
        <v>2453</v>
      </c>
      <c r="E732" s="126" t="s">
        <v>2454</v>
      </c>
      <c r="F732" s="126" t="s">
        <v>2455</v>
      </c>
      <c r="G732" s="32" t="s">
        <v>2205</v>
      </c>
      <c r="H732" s="34">
        <v>50</v>
      </c>
      <c r="I732" s="32">
        <v>710000000</v>
      </c>
      <c r="J732" s="32" t="s">
        <v>33</v>
      </c>
      <c r="K732" s="32" t="s">
        <v>48</v>
      </c>
      <c r="L732" s="32" t="s">
        <v>44</v>
      </c>
      <c r="M732" s="73"/>
      <c r="N732" s="32" t="s">
        <v>50</v>
      </c>
      <c r="O732" s="35" t="s">
        <v>2222</v>
      </c>
      <c r="P732" s="128"/>
      <c r="Q732" s="128"/>
      <c r="R732" s="128"/>
      <c r="S732" s="128"/>
      <c r="T732" s="48">
        <v>0</v>
      </c>
      <c r="U732" s="48">
        <v>0</v>
      </c>
      <c r="V732" s="32"/>
      <c r="W732" s="70">
        <v>2016</v>
      </c>
      <c r="X732" s="137" t="s">
        <v>3324</v>
      </c>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c r="BQ732" s="26"/>
      <c r="BR732" s="26"/>
      <c r="BS732" s="26"/>
      <c r="BT732" s="26"/>
      <c r="BU732" s="26"/>
      <c r="BV732" s="26"/>
      <c r="BW732" s="26"/>
      <c r="BX732" s="26"/>
      <c r="BY732" s="26"/>
      <c r="BZ732" s="26"/>
      <c r="CA732" s="26"/>
      <c r="CB732" s="26"/>
      <c r="CC732" s="26"/>
      <c r="CD732" s="26"/>
      <c r="CE732" s="26"/>
      <c r="CF732" s="26"/>
      <c r="CG732" s="26"/>
      <c r="CH732" s="26"/>
      <c r="CI732" s="26"/>
      <c r="CJ732" s="26"/>
      <c r="CK732" s="26"/>
      <c r="CL732" s="26"/>
      <c r="CM732" s="26"/>
      <c r="CN732" s="26"/>
      <c r="CO732" s="26"/>
      <c r="CP732" s="26"/>
      <c r="CQ732" s="26"/>
      <c r="CR732" s="26"/>
      <c r="CS732" s="26"/>
      <c r="CT732" s="26"/>
      <c r="CU732" s="26"/>
      <c r="CV732" s="26"/>
      <c r="CW732" s="26"/>
      <c r="CX732" s="26"/>
      <c r="CY732" s="26"/>
      <c r="CZ732" s="26"/>
      <c r="DA732" s="26"/>
      <c r="DB732" s="26"/>
      <c r="DC732" s="26"/>
      <c r="DD732" s="26"/>
      <c r="DE732" s="26"/>
      <c r="DF732" s="26"/>
      <c r="DG732" s="26"/>
      <c r="DH732" s="26"/>
      <c r="DI732" s="26"/>
      <c r="DJ732" s="26"/>
      <c r="DK732" s="26"/>
      <c r="DL732" s="26"/>
      <c r="DM732" s="26"/>
      <c r="DN732" s="26"/>
      <c r="DO732" s="26"/>
      <c r="DP732" s="26"/>
      <c r="DQ732" s="26"/>
      <c r="DR732" s="26"/>
      <c r="DS732" s="26"/>
      <c r="DT732" s="26"/>
      <c r="DU732" s="26"/>
      <c r="DV732" s="26"/>
      <c r="DW732" s="26"/>
      <c r="DX732" s="26"/>
      <c r="DY732" s="26"/>
      <c r="DZ732" s="26"/>
      <c r="EA732" s="26"/>
      <c r="EB732" s="26"/>
      <c r="EC732" s="26"/>
      <c r="ED732" s="26"/>
      <c r="EE732" s="26"/>
      <c r="EF732" s="26"/>
      <c r="EG732" s="26"/>
      <c r="EH732" s="26"/>
      <c r="EI732" s="26"/>
      <c r="EJ732" s="26"/>
      <c r="EK732" s="26"/>
      <c r="EL732" s="26"/>
      <c r="EM732" s="26"/>
      <c r="EN732" s="26"/>
      <c r="EO732" s="26"/>
      <c r="EP732" s="26"/>
      <c r="EQ732" s="26"/>
      <c r="ER732" s="26"/>
      <c r="ES732" s="26"/>
      <c r="ET732" s="26"/>
      <c r="EU732" s="26"/>
      <c r="EV732" s="26"/>
      <c r="EW732" s="26"/>
      <c r="EX732" s="26"/>
      <c r="EY732" s="26"/>
      <c r="EZ732" s="26"/>
      <c r="FA732" s="26"/>
      <c r="FB732" s="26"/>
      <c r="FC732" s="26"/>
      <c r="FD732" s="26"/>
      <c r="FE732" s="26"/>
      <c r="FF732" s="26"/>
      <c r="FG732" s="26"/>
      <c r="FH732" s="26"/>
      <c r="FI732" s="26"/>
      <c r="FJ732" s="26"/>
    </row>
    <row r="733" spans="1:166" s="40" customFormat="1" ht="8.25" customHeight="1" x14ac:dyDescent="0.25">
      <c r="A733" s="138" t="s">
        <v>3494</v>
      </c>
      <c r="B733" s="32" t="s">
        <v>28</v>
      </c>
      <c r="C733" s="89" t="s">
        <v>2452</v>
      </c>
      <c r="D733" s="126" t="s">
        <v>2453</v>
      </c>
      <c r="E733" s="126" t="s">
        <v>2454</v>
      </c>
      <c r="F733" s="126" t="s">
        <v>2455</v>
      </c>
      <c r="G733" s="32" t="s">
        <v>2205</v>
      </c>
      <c r="H733" s="34">
        <v>50</v>
      </c>
      <c r="I733" s="32">
        <v>710000000</v>
      </c>
      <c r="J733" s="32" t="s">
        <v>33</v>
      </c>
      <c r="K733" s="32" t="s">
        <v>109</v>
      </c>
      <c r="L733" s="32" t="s">
        <v>44</v>
      </c>
      <c r="M733" s="73"/>
      <c r="N733" s="73" t="s">
        <v>1080</v>
      </c>
      <c r="O733" s="35" t="s">
        <v>2222</v>
      </c>
      <c r="P733" s="128"/>
      <c r="Q733" s="128"/>
      <c r="R733" s="128"/>
      <c r="S733" s="128"/>
      <c r="T733" s="48">
        <v>5357142.8571428563</v>
      </c>
      <c r="U733" s="48">
        <v>6000000</v>
      </c>
      <c r="V733" s="32"/>
      <c r="W733" s="70">
        <v>2016</v>
      </c>
      <c r="X733" s="136" t="s">
        <v>3495</v>
      </c>
    </row>
    <row r="734" spans="1:166" s="112" customFormat="1" ht="8.25" customHeight="1" x14ac:dyDescent="0.25">
      <c r="A734" s="135" t="s">
        <v>2456</v>
      </c>
      <c r="B734" s="32" t="s">
        <v>28</v>
      </c>
      <c r="C734" s="72" t="s">
        <v>2457</v>
      </c>
      <c r="D734" s="92" t="s">
        <v>2458</v>
      </c>
      <c r="E734" s="92" t="s">
        <v>2458</v>
      </c>
      <c r="F734" s="92" t="s">
        <v>2459</v>
      </c>
      <c r="G734" s="32" t="s">
        <v>32</v>
      </c>
      <c r="H734" s="46">
        <v>80</v>
      </c>
      <c r="I734" s="32">
        <v>710000000</v>
      </c>
      <c r="J734" s="32" t="s">
        <v>33</v>
      </c>
      <c r="K734" s="32" t="s">
        <v>577</v>
      </c>
      <c r="L734" s="72" t="s">
        <v>44</v>
      </c>
      <c r="M734" s="72"/>
      <c r="N734" s="72" t="s">
        <v>50</v>
      </c>
      <c r="O734" s="32" t="s">
        <v>2222</v>
      </c>
      <c r="P734" s="72"/>
      <c r="Q734" s="72"/>
      <c r="R734" s="47"/>
      <c r="S734" s="47"/>
      <c r="T734" s="47">
        <v>0</v>
      </c>
      <c r="U734" s="47">
        <v>0</v>
      </c>
      <c r="V734" s="72" t="s">
        <v>38</v>
      </c>
      <c r="W734" s="70">
        <v>2016</v>
      </c>
      <c r="X734" s="136" t="s">
        <v>3324</v>
      </c>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c r="BQ734" s="26"/>
      <c r="BR734" s="26"/>
      <c r="BS734" s="26"/>
      <c r="BT734" s="26"/>
      <c r="BU734" s="26"/>
      <c r="BV734" s="26"/>
      <c r="BW734" s="26"/>
      <c r="BX734" s="26"/>
      <c r="BY734" s="26"/>
      <c r="BZ734" s="26"/>
      <c r="CA734" s="26"/>
      <c r="CB734" s="26"/>
      <c r="CC734" s="26"/>
      <c r="CD734" s="26"/>
      <c r="CE734" s="26"/>
      <c r="CF734" s="26"/>
      <c r="CG734" s="26"/>
      <c r="CH734" s="26"/>
      <c r="CI734" s="26"/>
      <c r="CJ734" s="26"/>
      <c r="CK734" s="26"/>
      <c r="CL734" s="26"/>
      <c r="CM734" s="26"/>
      <c r="CN734" s="26"/>
      <c r="CO734" s="26"/>
      <c r="CP734" s="26"/>
      <c r="CQ734" s="26"/>
      <c r="CR734" s="26"/>
      <c r="CS734" s="26"/>
      <c r="CT734" s="26"/>
      <c r="CU734" s="26"/>
      <c r="CV734" s="26"/>
      <c r="CW734" s="26"/>
      <c r="CX734" s="26"/>
      <c r="CY734" s="26"/>
      <c r="CZ734" s="26"/>
      <c r="DA734" s="26"/>
      <c r="DB734" s="26"/>
      <c r="DC734" s="26"/>
      <c r="DD734" s="26"/>
      <c r="DE734" s="26"/>
      <c r="DF734" s="26"/>
      <c r="DG734" s="26"/>
      <c r="DH734" s="26"/>
      <c r="DI734" s="26"/>
      <c r="DJ734" s="26"/>
      <c r="DK734" s="26"/>
      <c r="DL734" s="26"/>
      <c r="DM734" s="26"/>
      <c r="DN734" s="26"/>
      <c r="DO734" s="26"/>
      <c r="DP734" s="26"/>
      <c r="DQ734" s="26"/>
      <c r="DR734" s="26"/>
      <c r="DS734" s="26"/>
      <c r="DT734" s="26"/>
      <c r="DU734" s="26"/>
      <c r="DV734" s="26"/>
      <c r="DW734" s="26"/>
      <c r="DX734" s="26"/>
      <c r="DY734" s="26"/>
      <c r="DZ734" s="26"/>
      <c r="EA734" s="26"/>
      <c r="EB734" s="26"/>
      <c r="EC734" s="26"/>
      <c r="ED734" s="26"/>
      <c r="EE734" s="26"/>
      <c r="EF734" s="26"/>
      <c r="EG734" s="26"/>
      <c r="EH734" s="26"/>
      <c r="EI734" s="26"/>
      <c r="EJ734" s="26"/>
      <c r="EK734" s="26"/>
      <c r="EL734" s="26"/>
      <c r="EM734" s="26"/>
      <c r="EN734" s="26"/>
      <c r="EO734" s="26"/>
      <c r="EP734" s="26"/>
      <c r="EQ734" s="26"/>
      <c r="ER734" s="26"/>
      <c r="ES734" s="26"/>
      <c r="ET734" s="26"/>
      <c r="EU734" s="26"/>
      <c r="EV734" s="26"/>
      <c r="EW734" s="26"/>
      <c r="EX734" s="26"/>
      <c r="EY734" s="26"/>
      <c r="EZ734" s="26"/>
      <c r="FA734" s="26"/>
      <c r="FB734" s="26"/>
      <c r="FC734" s="26"/>
      <c r="FD734" s="26"/>
      <c r="FE734" s="26"/>
      <c r="FF734" s="26"/>
      <c r="FG734" s="26"/>
      <c r="FH734" s="26"/>
      <c r="FI734" s="26"/>
      <c r="FJ734" s="26"/>
    </row>
    <row r="735" spans="1:166" ht="8.25" customHeight="1" x14ac:dyDescent="0.25">
      <c r="A735" s="135" t="s">
        <v>3496</v>
      </c>
      <c r="B735" s="32" t="s">
        <v>28</v>
      </c>
      <c r="C735" s="72" t="s">
        <v>2457</v>
      </c>
      <c r="D735" s="92" t="s">
        <v>2458</v>
      </c>
      <c r="E735" s="92" t="s">
        <v>2458</v>
      </c>
      <c r="F735" s="92" t="s">
        <v>3497</v>
      </c>
      <c r="G735" s="32" t="s">
        <v>2205</v>
      </c>
      <c r="H735" s="46">
        <v>80</v>
      </c>
      <c r="I735" s="32">
        <v>710000000</v>
      </c>
      <c r="J735" s="32" t="s">
        <v>33</v>
      </c>
      <c r="K735" s="32" t="s">
        <v>240</v>
      </c>
      <c r="L735" s="72" t="s">
        <v>44</v>
      </c>
      <c r="M735" s="72"/>
      <c r="N735" s="72" t="s">
        <v>3498</v>
      </c>
      <c r="O735" s="32" t="s">
        <v>2222</v>
      </c>
      <c r="P735" s="72"/>
      <c r="Q735" s="72"/>
      <c r="R735" s="47"/>
      <c r="S735" s="47"/>
      <c r="T735" s="47">
        <v>0</v>
      </c>
      <c r="U735" s="47">
        <v>0</v>
      </c>
      <c r="V735" s="72"/>
      <c r="W735" s="70">
        <v>2016</v>
      </c>
      <c r="X735" s="137" t="s">
        <v>3817</v>
      </c>
    </row>
    <row r="736" spans="1:166" ht="8.25" customHeight="1" x14ac:dyDescent="0.25">
      <c r="A736" s="135" t="s">
        <v>3945</v>
      </c>
      <c r="B736" s="32" t="s">
        <v>28</v>
      </c>
      <c r="C736" s="72" t="s">
        <v>2457</v>
      </c>
      <c r="D736" s="92" t="s">
        <v>2458</v>
      </c>
      <c r="E736" s="92" t="s">
        <v>2458</v>
      </c>
      <c r="F736" s="92" t="s">
        <v>3497</v>
      </c>
      <c r="G736" s="32" t="s">
        <v>2205</v>
      </c>
      <c r="H736" s="46">
        <v>80</v>
      </c>
      <c r="I736" s="32">
        <v>710000000</v>
      </c>
      <c r="J736" s="32" t="s">
        <v>33</v>
      </c>
      <c r="K736" s="32" t="s">
        <v>34</v>
      </c>
      <c r="L736" s="72" t="s">
        <v>44</v>
      </c>
      <c r="M736" s="72"/>
      <c r="N736" s="72" t="s">
        <v>3946</v>
      </c>
      <c r="O736" s="32" t="s">
        <v>2222</v>
      </c>
      <c r="P736" s="72"/>
      <c r="Q736" s="72"/>
      <c r="R736" s="47"/>
      <c r="S736" s="47"/>
      <c r="T736" s="47">
        <v>108054321.42857142</v>
      </c>
      <c r="U736" s="47">
        <v>121020840</v>
      </c>
      <c r="V736" s="72"/>
      <c r="W736" s="70">
        <v>2016</v>
      </c>
      <c r="X736" s="137" t="s">
        <v>3947</v>
      </c>
    </row>
    <row r="737" spans="1:16306" s="112" customFormat="1" ht="8.25" customHeight="1" x14ac:dyDescent="0.25">
      <c r="A737" s="135" t="s">
        <v>2460</v>
      </c>
      <c r="B737" s="32" t="s">
        <v>28</v>
      </c>
      <c r="C737" s="72" t="s">
        <v>1295</v>
      </c>
      <c r="D737" s="92" t="s">
        <v>1296</v>
      </c>
      <c r="E737" s="92" t="s">
        <v>1296</v>
      </c>
      <c r="F737" s="92" t="s">
        <v>2461</v>
      </c>
      <c r="G737" s="32" t="s">
        <v>32</v>
      </c>
      <c r="H737" s="46">
        <v>80</v>
      </c>
      <c r="I737" s="32">
        <v>710000000</v>
      </c>
      <c r="J737" s="32" t="s">
        <v>33</v>
      </c>
      <c r="K737" s="32" t="s">
        <v>560</v>
      </c>
      <c r="L737" s="72" t="s">
        <v>44</v>
      </c>
      <c r="M737" s="72"/>
      <c r="N737" s="72" t="s">
        <v>567</v>
      </c>
      <c r="O737" s="32" t="s">
        <v>2222</v>
      </c>
      <c r="P737" s="72"/>
      <c r="Q737" s="72"/>
      <c r="R737" s="47"/>
      <c r="S737" s="47"/>
      <c r="T737" s="47">
        <v>0</v>
      </c>
      <c r="U737" s="47">
        <v>0</v>
      </c>
      <c r="V737" s="72" t="s">
        <v>38</v>
      </c>
      <c r="W737" s="70">
        <v>2016</v>
      </c>
      <c r="X737" s="136" t="s">
        <v>3324</v>
      </c>
      <c r="Y737" s="26"/>
      <c r="Z737" s="26"/>
      <c r="AA737" s="26"/>
      <c r="AB737" s="26"/>
      <c r="AC737" s="26"/>
      <c r="AD737" s="26"/>
      <c r="AE737" s="26"/>
      <c r="AF737" s="26"/>
      <c r="AG737" s="26"/>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c r="BO737" s="26"/>
      <c r="BP737" s="26"/>
      <c r="BQ737" s="26"/>
      <c r="BR737" s="26"/>
      <c r="BS737" s="26"/>
      <c r="BT737" s="26"/>
      <c r="BU737" s="26"/>
      <c r="BV737" s="26"/>
      <c r="BW737" s="26"/>
      <c r="BX737" s="26"/>
      <c r="BY737" s="26"/>
      <c r="BZ737" s="26"/>
      <c r="CA737" s="26"/>
      <c r="CB737" s="26"/>
      <c r="CC737" s="26"/>
      <c r="CD737" s="26"/>
      <c r="CE737" s="26"/>
      <c r="CF737" s="26"/>
      <c r="CG737" s="26"/>
      <c r="CH737" s="26"/>
      <c r="CI737" s="26"/>
      <c r="CJ737" s="26"/>
      <c r="CK737" s="26"/>
      <c r="CL737" s="26"/>
      <c r="CM737" s="26"/>
      <c r="CN737" s="26"/>
      <c r="CO737" s="26"/>
      <c r="CP737" s="26"/>
      <c r="CQ737" s="26"/>
      <c r="CR737" s="26"/>
      <c r="CS737" s="26"/>
      <c r="CT737" s="26"/>
      <c r="CU737" s="26"/>
      <c r="CV737" s="26"/>
      <c r="CW737" s="26"/>
      <c r="CX737" s="26"/>
      <c r="CY737" s="26"/>
      <c r="CZ737" s="26"/>
      <c r="DA737" s="26"/>
      <c r="DB737" s="26"/>
      <c r="DC737" s="26"/>
      <c r="DD737" s="26"/>
      <c r="DE737" s="26"/>
      <c r="DF737" s="26"/>
      <c r="DG737" s="26"/>
      <c r="DH737" s="26"/>
      <c r="DI737" s="26"/>
      <c r="DJ737" s="26"/>
      <c r="DK737" s="26"/>
      <c r="DL737" s="26"/>
      <c r="DM737" s="26"/>
      <c r="DN737" s="26"/>
      <c r="DO737" s="26"/>
      <c r="DP737" s="26"/>
      <c r="DQ737" s="26"/>
      <c r="DR737" s="26"/>
      <c r="DS737" s="26"/>
      <c r="DT737" s="26"/>
      <c r="DU737" s="26"/>
      <c r="DV737" s="26"/>
      <c r="DW737" s="26"/>
      <c r="DX737" s="26"/>
      <c r="DY737" s="26"/>
      <c r="DZ737" s="26"/>
      <c r="EA737" s="26"/>
      <c r="EB737" s="26"/>
      <c r="EC737" s="26"/>
      <c r="ED737" s="26"/>
      <c r="EE737" s="26"/>
      <c r="EF737" s="26"/>
      <c r="EG737" s="26"/>
      <c r="EH737" s="26"/>
      <c r="EI737" s="26"/>
      <c r="EJ737" s="26"/>
      <c r="EK737" s="26"/>
      <c r="EL737" s="26"/>
      <c r="EM737" s="26"/>
      <c r="EN737" s="26"/>
      <c r="EO737" s="26"/>
      <c r="EP737" s="26"/>
      <c r="EQ737" s="26"/>
      <c r="ER737" s="26"/>
      <c r="ES737" s="26"/>
      <c r="ET737" s="26"/>
      <c r="EU737" s="26"/>
      <c r="EV737" s="26"/>
      <c r="EW737" s="26"/>
      <c r="EX737" s="26"/>
      <c r="EY737" s="26"/>
      <c r="EZ737" s="26"/>
      <c r="FA737" s="26"/>
      <c r="FB737" s="26"/>
      <c r="FC737" s="26"/>
      <c r="FD737" s="26"/>
      <c r="FE737" s="26"/>
      <c r="FF737" s="26"/>
      <c r="FG737" s="26"/>
      <c r="FH737" s="26"/>
      <c r="FI737" s="26"/>
      <c r="FJ737" s="26"/>
    </row>
    <row r="738" spans="1:16306" ht="8.25" customHeight="1" x14ac:dyDescent="0.25">
      <c r="A738" s="135" t="s">
        <v>3499</v>
      </c>
      <c r="B738" s="32" t="s">
        <v>28</v>
      </c>
      <c r="C738" s="72" t="s">
        <v>1295</v>
      </c>
      <c r="D738" s="92" t="s">
        <v>1296</v>
      </c>
      <c r="E738" s="92" t="s">
        <v>1296</v>
      </c>
      <c r="F738" s="92" t="s">
        <v>2461</v>
      </c>
      <c r="G738" s="32" t="s">
        <v>32</v>
      </c>
      <c r="H738" s="46">
        <v>80</v>
      </c>
      <c r="I738" s="32">
        <v>710000000</v>
      </c>
      <c r="J738" s="32" t="s">
        <v>33</v>
      </c>
      <c r="K738" s="32" t="s">
        <v>109</v>
      </c>
      <c r="L738" s="72" t="s">
        <v>44</v>
      </c>
      <c r="M738" s="72"/>
      <c r="N738" s="72" t="s">
        <v>110</v>
      </c>
      <c r="O738" s="32" t="s">
        <v>2222</v>
      </c>
      <c r="P738" s="72"/>
      <c r="Q738" s="72"/>
      <c r="R738" s="47"/>
      <c r="S738" s="47"/>
      <c r="T738" s="47">
        <v>0</v>
      </c>
      <c r="U738" s="47">
        <v>0</v>
      </c>
      <c r="V738" s="72" t="s">
        <v>38</v>
      </c>
      <c r="W738" s="70">
        <v>2016</v>
      </c>
      <c r="X738" s="137" t="s">
        <v>3817</v>
      </c>
    </row>
    <row r="739" spans="1:16306" s="112" customFormat="1" ht="8.25" customHeight="1" x14ac:dyDescent="0.25">
      <c r="A739" s="135" t="s">
        <v>3948</v>
      </c>
      <c r="B739" s="32" t="s">
        <v>28</v>
      </c>
      <c r="C739" s="72" t="s">
        <v>1295</v>
      </c>
      <c r="D739" s="92" t="s">
        <v>1296</v>
      </c>
      <c r="E739" s="92" t="s">
        <v>1296</v>
      </c>
      <c r="F739" s="92" t="s">
        <v>2461</v>
      </c>
      <c r="G739" s="32" t="s">
        <v>32</v>
      </c>
      <c r="H739" s="46">
        <v>80</v>
      </c>
      <c r="I739" s="32">
        <v>710000000</v>
      </c>
      <c r="J739" s="32" t="s">
        <v>33</v>
      </c>
      <c r="K739" s="32" t="s">
        <v>34</v>
      </c>
      <c r="L739" s="72" t="s">
        <v>44</v>
      </c>
      <c r="M739" s="72"/>
      <c r="N739" s="72" t="s">
        <v>3946</v>
      </c>
      <c r="O739" s="32" t="s">
        <v>2222</v>
      </c>
      <c r="P739" s="72"/>
      <c r="Q739" s="72"/>
      <c r="R739" s="47"/>
      <c r="S739" s="47"/>
      <c r="T739" s="47">
        <v>36607142.857142851</v>
      </c>
      <c r="U739" s="47">
        <v>41000000</v>
      </c>
      <c r="V739" s="72" t="s">
        <v>38</v>
      </c>
      <c r="W739" s="70">
        <v>2016</v>
      </c>
      <c r="X739" s="136" t="s">
        <v>3949</v>
      </c>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c r="BO739" s="26"/>
      <c r="BP739" s="26"/>
      <c r="BQ739" s="26"/>
      <c r="BR739" s="26"/>
      <c r="BS739" s="26"/>
      <c r="BT739" s="26"/>
      <c r="BU739" s="26"/>
      <c r="BV739" s="26"/>
      <c r="BW739" s="26"/>
      <c r="BX739" s="26"/>
      <c r="BY739" s="26"/>
      <c r="BZ739" s="26"/>
      <c r="CA739" s="26"/>
      <c r="CB739" s="26"/>
      <c r="CC739" s="26"/>
      <c r="CD739" s="26"/>
      <c r="CE739" s="26"/>
      <c r="CF739" s="26"/>
      <c r="CG739" s="26"/>
      <c r="CH739" s="26"/>
      <c r="CI739" s="26"/>
      <c r="CJ739" s="26"/>
      <c r="CK739" s="26"/>
      <c r="CL739" s="26"/>
      <c r="CM739" s="26"/>
      <c r="CN739" s="26"/>
      <c r="CO739" s="26"/>
      <c r="CP739" s="26"/>
      <c r="CQ739" s="26"/>
      <c r="CR739" s="26"/>
      <c r="CS739" s="26"/>
      <c r="CT739" s="26"/>
      <c r="CU739" s="26"/>
      <c r="CV739" s="26"/>
      <c r="CW739" s="26"/>
      <c r="CX739" s="26"/>
      <c r="CY739" s="26"/>
      <c r="CZ739" s="26"/>
      <c r="DA739" s="26"/>
      <c r="DB739" s="26"/>
      <c r="DC739" s="26"/>
      <c r="DD739" s="26"/>
      <c r="DE739" s="26"/>
      <c r="DF739" s="26"/>
      <c r="DG739" s="26"/>
      <c r="DH739" s="26"/>
      <c r="DI739" s="26"/>
      <c r="DJ739" s="26"/>
      <c r="DK739" s="26"/>
      <c r="DL739" s="26"/>
      <c r="DM739" s="26"/>
      <c r="DN739" s="26"/>
      <c r="DO739" s="26"/>
      <c r="DP739" s="26"/>
      <c r="DQ739" s="26"/>
      <c r="DR739" s="26"/>
      <c r="DS739" s="26"/>
      <c r="DT739" s="26"/>
      <c r="DU739" s="26"/>
      <c r="DV739" s="26"/>
      <c r="DW739" s="26"/>
      <c r="DX739" s="26"/>
      <c r="DY739" s="26"/>
      <c r="DZ739" s="26"/>
      <c r="EA739" s="26"/>
      <c r="EB739" s="26"/>
      <c r="EC739" s="26"/>
      <c r="ED739" s="26"/>
      <c r="EE739" s="26"/>
      <c r="EF739" s="26"/>
      <c r="EG739" s="26"/>
      <c r="EH739" s="26"/>
      <c r="EI739" s="26"/>
      <c r="EJ739" s="26"/>
      <c r="EK739" s="26"/>
      <c r="EL739" s="26"/>
      <c r="EM739" s="26"/>
      <c r="EN739" s="26"/>
      <c r="EO739" s="26"/>
      <c r="EP739" s="26"/>
      <c r="EQ739" s="26"/>
      <c r="ER739" s="26"/>
      <c r="ES739" s="26"/>
      <c r="ET739" s="26"/>
      <c r="EU739" s="26"/>
      <c r="EV739" s="26"/>
      <c r="EW739" s="26"/>
      <c r="EX739" s="26"/>
      <c r="EY739" s="26"/>
      <c r="EZ739" s="26"/>
      <c r="FA739" s="26"/>
      <c r="FB739" s="26"/>
      <c r="FC739" s="26"/>
      <c r="FD739" s="26"/>
      <c r="FE739" s="26"/>
      <c r="FF739" s="26"/>
      <c r="FG739" s="26"/>
      <c r="FH739" s="26"/>
      <c r="FI739" s="26"/>
      <c r="FJ739" s="26"/>
    </row>
    <row r="740" spans="1:16306" ht="8.25" customHeight="1" x14ac:dyDescent="0.25">
      <c r="A740" s="135" t="s">
        <v>2462</v>
      </c>
      <c r="B740" s="32" t="s">
        <v>28</v>
      </c>
      <c r="C740" s="72" t="s">
        <v>346</v>
      </c>
      <c r="D740" s="92" t="s">
        <v>347</v>
      </c>
      <c r="E740" s="92" t="s">
        <v>347</v>
      </c>
      <c r="F740" s="92" t="s">
        <v>2463</v>
      </c>
      <c r="G740" s="32" t="s">
        <v>2205</v>
      </c>
      <c r="H740" s="46">
        <v>100</v>
      </c>
      <c r="I740" s="32">
        <v>710000000</v>
      </c>
      <c r="J740" s="32" t="s">
        <v>33</v>
      </c>
      <c r="K740" s="32" t="s">
        <v>577</v>
      </c>
      <c r="L740" s="72" t="s">
        <v>2818</v>
      </c>
      <c r="M740" s="72"/>
      <c r="N740" s="72" t="s">
        <v>1544</v>
      </c>
      <c r="O740" s="32" t="s">
        <v>2233</v>
      </c>
      <c r="P740" s="72"/>
      <c r="Q740" s="72"/>
      <c r="R740" s="47"/>
      <c r="S740" s="47"/>
      <c r="T740" s="47">
        <v>0</v>
      </c>
      <c r="U740" s="47">
        <v>0</v>
      </c>
      <c r="V740" s="72"/>
      <c r="W740" s="70">
        <v>2016</v>
      </c>
      <c r="X740" s="137" t="s">
        <v>3324</v>
      </c>
    </row>
    <row r="741" spans="1:16306" ht="8.25" customHeight="1" x14ac:dyDescent="0.25">
      <c r="A741" s="135" t="s">
        <v>3500</v>
      </c>
      <c r="B741" s="32" t="s">
        <v>28</v>
      </c>
      <c r="C741" s="72" t="s">
        <v>346</v>
      </c>
      <c r="D741" s="92" t="s">
        <v>347</v>
      </c>
      <c r="E741" s="92" t="s">
        <v>347</v>
      </c>
      <c r="F741" s="92" t="s">
        <v>2463</v>
      </c>
      <c r="G741" s="32" t="s">
        <v>2205</v>
      </c>
      <c r="H741" s="46">
        <v>100</v>
      </c>
      <c r="I741" s="32">
        <v>710000000</v>
      </c>
      <c r="J741" s="32" t="s">
        <v>33</v>
      </c>
      <c r="K741" s="32" t="s">
        <v>577</v>
      </c>
      <c r="L741" s="72" t="s">
        <v>2818</v>
      </c>
      <c r="M741" s="72"/>
      <c r="N741" s="72" t="s">
        <v>1544</v>
      </c>
      <c r="O741" s="32" t="s">
        <v>2233</v>
      </c>
      <c r="P741" s="72"/>
      <c r="Q741" s="72"/>
      <c r="R741" s="47"/>
      <c r="S741" s="47"/>
      <c r="T741" s="47">
        <v>107000000</v>
      </c>
      <c r="U741" s="47">
        <v>119840000.00000001</v>
      </c>
      <c r="V741" s="72"/>
      <c r="W741" s="70">
        <v>2016</v>
      </c>
      <c r="X741" s="137" t="s">
        <v>3501</v>
      </c>
    </row>
    <row r="742" spans="1:16306" ht="8.25" customHeight="1" x14ac:dyDescent="0.25">
      <c r="A742" s="135" t="s">
        <v>2464</v>
      </c>
      <c r="B742" s="32" t="s">
        <v>28</v>
      </c>
      <c r="C742" s="72" t="s">
        <v>346</v>
      </c>
      <c r="D742" s="92" t="s">
        <v>347</v>
      </c>
      <c r="E742" s="92" t="s">
        <v>347</v>
      </c>
      <c r="F742" s="92" t="s">
        <v>2465</v>
      </c>
      <c r="G742" s="32" t="s">
        <v>2205</v>
      </c>
      <c r="H742" s="46">
        <v>100</v>
      </c>
      <c r="I742" s="32">
        <v>710000000</v>
      </c>
      <c r="J742" s="32" t="s">
        <v>33</v>
      </c>
      <c r="K742" s="32" t="s">
        <v>577</v>
      </c>
      <c r="L742" s="72" t="s">
        <v>2817</v>
      </c>
      <c r="M742" s="72"/>
      <c r="N742" s="72" t="s">
        <v>1544</v>
      </c>
      <c r="O742" s="32" t="s">
        <v>2233</v>
      </c>
      <c r="P742" s="72"/>
      <c r="Q742" s="72"/>
      <c r="R742" s="47"/>
      <c r="S742" s="47"/>
      <c r="T742" s="47">
        <v>31903254</v>
      </c>
      <c r="U742" s="47">
        <v>35731644.480000004</v>
      </c>
      <c r="V742" s="72"/>
      <c r="W742" s="70">
        <v>2016</v>
      </c>
      <c r="X742" s="137" t="s">
        <v>2292</v>
      </c>
    </row>
    <row r="743" spans="1:16306" ht="8.25" customHeight="1" x14ac:dyDescent="0.25">
      <c r="A743" s="135" t="s">
        <v>2466</v>
      </c>
      <c r="B743" s="32" t="s">
        <v>28</v>
      </c>
      <c r="C743" s="44" t="s">
        <v>346</v>
      </c>
      <c r="D743" s="92" t="s">
        <v>347</v>
      </c>
      <c r="E743" s="92" t="s">
        <v>347</v>
      </c>
      <c r="F743" s="92" t="s">
        <v>2467</v>
      </c>
      <c r="G743" s="32" t="s">
        <v>2205</v>
      </c>
      <c r="H743" s="43">
        <v>100</v>
      </c>
      <c r="I743" s="32">
        <v>710000000</v>
      </c>
      <c r="J743" s="32" t="s">
        <v>33</v>
      </c>
      <c r="K743" s="32" t="s">
        <v>577</v>
      </c>
      <c r="L743" s="32" t="s">
        <v>2817</v>
      </c>
      <c r="M743" s="32"/>
      <c r="N743" s="32" t="s">
        <v>1544</v>
      </c>
      <c r="O743" s="32" t="s">
        <v>2233</v>
      </c>
      <c r="P743" s="44"/>
      <c r="Q743" s="44"/>
      <c r="R743" s="47"/>
      <c r="S743" s="47"/>
      <c r="T743" s="36">
        <v>0</v>
      </c>
      <c r="U743" s="36">
        <v>0</v>
      </c>
      <c r="V743" s="32"/>
      <c r="W743" s="32">
        <v>2016</v>
      </c>
      <c r="X743" s="137" t="s">
        <v>3324</v>
      </c>
    </row>
    <row r="744" spans="1:16306" s="112" customFormat="1" ht="8.25" customHeight="1" x14ac:dyDescent="0.25">
      <c r="A744" s="135" t="s">
        <v>3502</v>
      </c>
      <c r="B744" s="32" t="s">
        <v>28</v>
      </c>
      <c r="C744" s="44" t="s">
        <v>346</v>
      </c>
      <c r="D744" s="92" t="s">
        <v>347</v>
      </c>
      <c r="E744" s="92" t="s">
        <v>347</v>
      </c>
      <c r="F744" s="92" t="s">
        <v>2467</v>
      </c>
      <c r="G744" s="32" t="s">
        <v>2205</v>
      </c>
      <c r="H744" s="43">
        <v>100</v>
      </c>
      <c r="I744" s="32">
        <v>710000000</v>
      </c>
      <c r="J744" s="32" t="s">
        <v>33</v>
      </c>
      <c r="K744" s="32" t="s">
        <v>577</v>
      </c>
      <c r="L744" s="32" t="s">
        <v>2817</v>
      </c>
      <c r="M744" s="32"/>
      <c r="N744" s="32" t="s">
        <v>1544</v>
      </c>
      <c r="O744" s="32" t="s">
        <v>2233</v>
      </c>
      <c r="P744" s="44"/>
      <c r="Q744" s="44"/>
      <c r="R744" s="47"/>
      <c r="S744" s="47"/>
      <c r="T744" s="36">
        <v>27586206</v>
      </c>
      <c r="U744" s="36">
        <v>30896550.720000003</v>
      </c>
      <c r="V744" s="32"/>
      <c r="W744" s="32">
        <v>2016</v>
      </c>
      <c r="X744" s="136" t="s">
        <v>3501</v>
      </c>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c r="BO744" s="26"/>
      <c r="BP744" s="26"/>
      <c r="BQ744" s="26"/>
      <c r="BR744" s="26"/>
      <c r="BS744" s="26"/>
      <c r="BT744" s="26"/>
      <c r="BU744" s="26"/>
      <c r="BV744" s="26"/>
      <c r="BW744" s="26"/>
      <c r="BX744" s="26"/>
      <c r="BY744" s="26"/>
      <c r="BZ744" s="26"/>
      <c r="CA744" s="26"/>
      <c r="CB744" s="26"/>
      <c r="CC744" s="26"/>
      <c r="CD744" s="26"/>
      <c r="CE744" s="26"/>
      <c r="CF744" s="26"/>
      <c r="CG744" s="26"/>
      <c r="CH744" s="26"/>
      <c r="CI744" s="26"/>
      <c r="CJ744" s="26"/>
      <c r="CK744" s="26"/>
      <c r="CL744" s="26"/>
      <c r="CM744" s="26"/>
      <c r="CN744" s="26"/>
      <c r="CO744" s="26"/>
      <c r="CP744" s="26"/>
      <c r="CQ744" s="26"/>
      <c r="CR744" s="26"/>
      <c r="CS744" s="26"/>
      <c r="CT744" s="26"/>
      <c r="CU744" s="26"/>
      <c r="CV744" s="26"/>
      <c r="CW744" s="26"/>
      <c r="CX744" s="26"/>
      <c r="CY744" s="26"/>
      <c r="CZ744" s="26"/>
      <c r="DA744" s="26"/>
      <c r="DB744" s="26"/>
      <c r="DC744" s="26"/>
      <c r="DD744" s="26"/>
      <c r="DE744" s="26"/>
      <c r="DF744" s="26"/>
      <c r="DG744" s="26"/>
      <c r="DH744" s="26"/>
      <c r="DI744" s="26"/>
      <c r="DJ744" s="26"/>
      <c r="DK744" s="26"/>
      <c r="DL744" s="26"/>
      <c r="DM744" s="26"/>
      <c r="DN744" s="26"/>
      <c r="DO744" s="26"/>
      <c r="DP744" s="26"/>
      <c r="DQ744" s="26"/>
      <c r="DR744" s="26"/>
      <c r="DS744" s="26"/>
      <c r="DT744" s="26"/>
      <c r="DU744" s="26"/>
      <c r="DV744" s="26"/>
      <c r="DW744" s="26"/>
      <c r="DX744" s="26"/>
      <c r="DY744" s="26"/>
      <c r="DZ744" s="26"/>
      <c r="EA744" s="26"/>
      <c r="EB744" s="26"/>
      <c r="EC744" s="26"/>
      <c r="ED744" s="26"/>
      <c r="EE744" s="26"/>
      <c r="EF744" s="26"/>
      <c r="EG744" s="26"/>
      <c r="EH744" s="26"/>
      <c r="EI744" s="26"/>
      <c r="EJ744" s="26"/>
      <c r="EK744" s="26"/>
      <c r="EL744" s="26"/>
      <c r="EM744" s="26"/>
      <c r="EN744" s="26"/>
      <c r="EO744" s="26"/>
      <c r="EP744" s="26"/>
      <c r="EQ744" s="26"/>
      <c r="ER744" s="26"/>
      <c r="ES744" s="26"/>
      <c r="ET744" s="26"/>
      <c r="EU744" s="26"/>
      <c r="EV744" s="26"/>
      <c r="EW744" s="26"/>
      <c r="EX744" s="26"/>
      <c r="EY744" s="26"/>
      <c r="EZ744" s="26"/>
      <c r="FA744" s="26"/>
      <c r="FB744" s="26"/>
      <c r="FC744" s="26"/>
      <c r="FD744" s="26"/>
      <c r="FE744" s="26"/>
      <c r="FF744" s="26"/>
      <c r="FG744" s="26"/>
      <c r="FH744" s="26"/>
      <c r="FI744" s="26"/>
      <c r="FJ744" s="26"/>
      <c r="FK744" s="26"/>
      <c r="FL744" s="26"/>
      <c r="FM744" s="26"/>
    </row>
    <row r="745" spans="1:16306" s="112" customFormat="1" ht="8.25" customHeight="1" x14ac:dyDescent="0.25">
      <c r="A745" s="135" t="s">
        <v>2468</v>
      </c>
      <c r="B745" s="32" t="s">
        <v>28</v>
      </c>
      <c r="C745" s="44" t="s">
        <v>349</v>
      </c>
      <c r="D745" s="92" t="s">
        <v>350</v>
      </c>
      <c r="E745" s="92" t="s">
        <v>350</v>
      </c>
      <c r="F745" s="92" t="s">
        <v>2469</v>
      </c>
      <c r="G745" s="32" t="s">
        <v>2205</v>
      </c>
      <c r="H745" s="43">
        <v>100</v>
      </c>
      <c r="I745" s="32">
        <v>710000000</v>
      </c>
      <c r="J745" s="32" t="s">
        <v>33</v>
      </c>
      <c r="K745" s="32" t="s">
        <v>577</v>
      </c>
      <c r="L745" s="32" t="s">
        <v>1165</v>
      </c>
      <c r="M745" s="32"/>
      <c r="N745" s="32" t="s">
        <v>1544</v>
      </c>
      <c r="O745" s="32" t="s">
        <v>2233</v>
      </c>
      <c r="P745" s="44"/>
      <c r="Q745" s="44"/>
      <c r="R745" s="47"/>
      <c r="S745" s="47"/>
      <c r="T745" s="36">
        <v>0</v>
      </c>
      <c r="U745" s="36">
        <v>0</v>
      </c>
      <c r="V745" s="32"/>
      <c r="W745" s="32">
        <v>2016</v>
      </c>
      <c r="X745" s="137" t="s">
        <v>3324</v>
      </c>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c r="BO745" s="26"/>
      <c r="BP745" s="26"/>
      <c r="BQ745" s="26"/>
      <c r="BR745" s="26"/>
      <c r="BS745" s="26"/>
      <c r="BT745" s="26"/>
      <c r="BU745" s="26"/>
      <c r="BV745" s="26"/>
      <c r="BW745" s="26"/>
      <c r="BX745" s="26"/>
      <c r="BY745" s="26"/>
      <c r="BZ745" s="26"/>
      <c r="CA745" s="26"/>
      <c r="CB745" s="26"/>
      <c r="CC745" s="26"/>
      <c r="CD745" s="26"/>
      <c r="CE745" s="26"/>
      <c r="CF745" s="26"/>
      <c r="CG745" s="26"/>
      <c r="CH745" s="26"/>
      <c r="CI745" s="26"/>
      <c r="CJ745" s="26"/>
      <c r="CK745" s="26"/>
      <c r="CL745" s="26"/>
      <c r="CM745" s="26"/>
      <c r="CN745" s="26"/>
      <c r="CO745" s="26"/>
      <c r="CP745" s="26"/>
      <c r="CQ745" s="26"/>
      <c r="CR745" s="26"/>
      <c r="CS745" s="26"/>
      <c r="CT745" s="26"/>
      <c r="CU745" s="26"/>
      <c r="CV745" s="26"/>
      <c r="CW745" s="26"/>
      <c r="CX745" s="26"/>
      <c r="CY745" s="26"/>
      <c r="CZ745" s="26"/>
      <c r="DA745" s="26"/>
      <c r="DB745" s="26"/>
      <c r="DC745" s="26"/>
      <c r="DD745" s="26"/>
      <c r="DE745" s="26"/>
      <c r="DF745" s="26"/>
      <c r="DG745" s="26"/>
      <c r="DH745" s="26"/>
      <c r="DI745" s="26"/>
      <c r="DJ745" s="26"/>
      <c r="DK745" s="26"/>
      <c r="DL745" s="26"/>
      <c r="DM745" s="26"/>
      <c r="DN745" s="26"/>
      <c r="DO745" s="26"/>
      <c r="DP745" s="26"/>
      <c r="DQ745" s="26"/>
      <c r="DR745" s="26"/>
      <c r="DS745" s="26"/>
      <c r="DT745" s="26"/>
      <c r="DU745" s="26"/>
      <c r="DV745" s="26"/>
      <c r="DW745" s="26"/>
      <c r="DX745" s="26"/>
      <c r="DY745" s="26"/>
      <c r="DZ745" s="26"/>
      <c r="EA745" s="26"/>
      <c r="EB745" s="26"/>
      <c r="EC745" s="26"/>
      <c r="ED745" s="26"/>
      <c r="EE745" s="26"/>
      <c r="EF745" s="26"/>
      <c r="EG745" s="26"/>
      <c r="EH745" s="26"/>
      <c r="EI745" s="26"/>
      <c r="EJ745" s="26"/>
      <c r="EK745" s="26"/>
      <c r="EL745" s="26"/>
      <c r="EM745" s="26"/>
      <c r="EN745" s="26"/>
      <c r="EO745" s="26"/>
      <c r="EP745" s="26"/>
      <c r="EQ745" s="26"/>
      <c r="ER745" s="26"/>
      <c r="ES745" s="26"/>
      <c r="ET745" s="26"/>
      <c r="EU745" s="26"/>
      <c r="EV745" s="26"/>
      <c r="EW745" s="26"/>
      <c r="EX745" s="26"/>
      <c r="EY745" s="26"/>
      <c r="EZ745" s="26"/>
      <c r="FA745" s="26"/>
      <c r="FB745" s="26"/>
      <c r="FC745" s="26"/>
      <c r="FD745" s="26"/>
      <c r="FE745" s="26"/>
      <c r="FF745" s="26"/>
      <c r="FG745" s="26"/>
      <c r="FH745" s="26"/>
      <c r="FI745" s="26"/>
      <c r="FJ745" s="26"/>
      <c r="FK745" s="26"/>
      <c r="FL745" s="26"/>
      <c r="FM745" s="26"/>
    </row>
    <row r="746" spans="1:16306" ht="8.25" customHeight="1" x14ac:dyDescent="0.25">
      <c r="A746" s="135" t="s">
        <v>3503</v>
      </c>
      <c r="B746" s="32" t="s">
        <v>28</v>
      </c>
      <c r="C746" s="44" t="s">
        <v>349</v>
      </c>
      <c r="D746" s="92" t="s">
        <v>350</v>
      </c>
      <c r="E746" s="92" t="s">
        <v>350</v>
      </c>
      <c r="F746" s="92" t="s">
        <v>2469</v>
      </c>
      <c r="G746" s="32" t="s">
        <v>2205</v>
      </c>
      <c r="H746" s="43">
        <v>100</v>
      </c>
      <c r="I746" s="32">
        <v>710000000</v>
      </c>
      <c r="J746" s="32" t="s">
        <v>33</v>
      </c>
      <c r="K746" s="32" t="s">
        <v>577</v>
      </c>
      <c r="L746" s="32" t="s">
        <v>1165</v>
      </c>
      <c r="M746" s="32"/>
      <c r="N746" s="32" t="s">
        <v>1544</v>
      </c>
      <c r="O746" s="32" t="s">
        <v>2233</v>
      </c>
      <c r="P746" s="44"/>
      <c r="Q746" s="44"/>
      <c r="R746" s="47"/>
      <c r="S746" s="47"/>
      <c r="T746" s="36">
        <v>26000000</v>
      </c>
      <c r="U746" s="36">
        <v>29120000.000000004</v>
      </c>
      <c r="V746" s="32"/>
      <c r="W746" s="32">
        <v>2016</v>
      </c>
      <c r="X746" s="137" t="s">
        <v>3504</v>
      </c>
    </row>
    <row r="747" spans="1:16306" s="7" customFormat="1" ht="8.25" customHeight="1" x14ac:dyDescent="0.25">
      <c r="A747" s="135" t="s">
        <v>2470</v>
      </c>
      <c r="B747" s="32" t="s">
        <v>28</v>
      </c>
      <c r="C747" s="32" t="s">
        <v>349</v>
      </c>
      <c r="D747" s="92" t="s">
        <v>350</v>
      </c>
      <c r="E747" s="92" t="s">
        <v>350</v>
      </c>
      <c r="F747" s="127" t="s">
        <v>2471</v>
      </c>
      <c r="G747" s="32" t="s">
        <v>2205</v>
      </c>
      <c r="H747" s="34">
        <v>100</v>
      </c>
      <c r="I747" s="32">
        <v>710000000</v>
      </c>
      <c r="J747" s="32" t="s">
        <v>33</v>
      </c>
      <c r="K747" s="32" t="s">
        <v>577</v>
      </c>
      <c r="L747" s="32" t="s">
        <v>1165</v>
      </c>
      <c r="M747" s="73"/>
      <c r="N747" s="73" t="s">
        <v>1544</v>
      </c>
      <c r="O747" s="35" t="s">
        <v>2233</v>
      </c>
      <c r="P747" s="73"/>
      <c r="Q747" s="73"/>
      <c r="R747" s="36"/>
      <c r="S747" s="48"/>
      <c r="T747" s="36">
        <v>11733000</v>
      </c>
      <c r="U747" s="48">
        <v>13140960.000000002</v>
      </c>
      <c r="V747" s="37"/>
      <c r="W747" s="37">
        <v>2016</v>
      </c>
      <c r="X747" s="137" t="s">
        <v>2292</v>
      </c>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0"/>
      <c r="AZ747" s="40"/>
      <c r="BA747" s="40"/>
      <c r="BB747" s="40"/>
      <c r="BC747" s="40"/>
      <c r="BD747" s="40"/>
      <c r="BE747" s="40"/>
      <c r="BF747" s="40"/>
      <c r="BG747" s="40"/>
      <c r="BH747" s="40"/>
      <c r="BI747" s="40"/>
      <c r="BJ747" s="40"/>
      <c r="BK747" s="40"/>
      <c r="BL747" s="40"/>
      <c r="BM747" s="40"/>
      <c r="BN747" s="40"/>
      <c r="BO747" s="40"/>
      <c r="BP747" s="40"/>
      <c r="BQ747" s="40"/>
      <c r="BR747" s="40"/>
      <c r="BS747" s="40"/>
      <c r="BT747" s="40"/>
      <c r="BU747" s="40"/>
      <c r="BV747" s="40"/>
      <c r="BW747" s="40"/>
      <c r="BX747" s="40"/>
      <c r="BY747" s="40"/>
      <c r="BZ747" s="40"/>
      <c r="CA747" s="40"/>
      <c r="CB747" s="40"/>
      <c r="CC747" s="40"/>
      <c r="CD747" s="40"/>
      <c r="CE747" s="40"/>
      <c r="CF747" s="40"/>
      <c r="CG747" s="40"/>
      <c r="CH747" s="40"/>
      <c r="CI747" s="40"/>
      <c r="CJ747" s="40"/>
      <c r="CK747" s="40"/>
      <c r="CL747" s="40"/>
      <c r="CM747" s="40"/>
      <c r="CN747" s="40"/>
      <c r="CO747" s="40"/>
      <c r="CP747" s="40"/>
      <c r="CQ747" s="40"/>
      <c r="CR747" s="40"/>
      <c r="CS747" s="40"/>
      <c r="CT747" s="40"/>
      <c r="CU747" s="40"/>
      <c r="CV747" s="40"/>
      <c r="CW747" s="40"/>
      <c r="CX747" s="40"/>
      <c r="CY747" s="40"/>
      <c r="CZ747" s="40"/>
      <c r="DA747" s="40"/>
      <c r="DB747" s="40"/>
      <c r="DC747" s="40"/>
      <c r="DD747" s="40"/>
      <c r="DE747" s="40"/>
      <c r="DF747" s="40"/>
      <c r="DG747" s="40"/>
      <c r="DH747" s="40"/>
      <c r="DI747" s="40"/>
      <c r="DJ747" s="40"/>
      <c r="DK747" s="40"/>
      <c r="DL747" s="40"/>
      <c r="DM747" s="40"/>
      <c r="DN747" s="40"/>
      <c r="DO747" s="40"/>
      <c r="DP747" s="40"/>
      <c r="DQ747" s="40"/>
      <c r="DR747" s="40"/>
      <c r="DS747" s="40"/>
      <c r="DT747" s="40"/>
      <c r="DU747" s="40"/>
      <c r="DV747" s="40"/>
      <c r="DW747" s="40"/>
      <c r="DX747" s="40"/>
      <c r="DY747" s="40"/>
      <c r="DZ747" s="40"/>
      <c r="EA747" s="40"/>
      <c r="EB747" s="40"/>
      <c r="EC747" s="40"/>
      <c r="ED747" s="40"/>
      <c r="EE747" s="40"/>
      <c r="EF747" s="40"/>
      <c r="EG747" s="40"/>
      <c r="EH747" s="40"/>
      <c r="EI747" s="40"/>
      <c r="EJ747" s="40"/>
      <c r="EK747" s="40"/>
      <c r="EL747" s="40"/>
      <c r="EM747" s="40"/>
      <c r="EN747" s="40"/>
      <c r="EO747" s="40"/>
      <c r="EP747" s="40"/>
      <c r="EQ747" s="40"/>
      <c r="ER747" s="40"/>
      <c r="ES747" s="40"/>
      <c r="ET747" s="40"/>
      <c r="EU747" s="40"/>
      <c r="EV747" s="40"/>
      <c r="EW747" s="40"/>
      <c r="EX747" s="40"/>
      <c r="EY747" s="40"/>
      <c r="EZ747" s="40"/>
      <c r="FA747" s="40"/>
      <c r="FB747" s="40"/>
      <c r="FC747" s="40"/>
      <c r="FD747" s="40"/>
      <c r="FE747" s="40"/>
      <c r="FF747" s="40"/>
      <c r="FG747" s="40"/>
      <c r="FH747" s="40"/>
      <c r="FI747" s="40"/>
      <c r="FJ747" s="40"/>
      <c r="FK747" s="40"/>
      <c r="FL747" s="40"/>
      <c r="FM747" s="40"/>
      <c r="FN747" s="40"/>
      <c r="FO747" s="40"/>
      <c r="FP747" s="40"/>
      <c r="FQ747" s="40"/>
      <c r="FR747" s="40"/>
      <c r="FS747" s="40"/>
      <c r="FT747" s="40"/>
      <c r="FU747" s="40"/>
      <c r="FV747" s="40"/>
      <c r="FW747" s="40"/>
      <c r="FX747" s="40"/>
      <c r="FY747" s="40"/>
      <c r="FZ747" s="40"/>
      <c r="GA747" s="40"/>
      <c r="GB747" s="40"/>
      <c r="GC747" s="40"/>
      <c r="GD747" s="40"/>
      <c r="GE747" s="40"/>
      <c r="GF747" s="40"/>
      <c r="GG747" s="40"/>
      <c r="GH747" s="40"/>
      <c r="GI747" s="40"/>
      <c r="GJ747" s="40"/>
      <c r="GK747" s="40"/>
      <c r="GL747" s="40"/>
      <c r="GM747" s="40"/>
      <c r="GN747" s="40"/>
      <c r="GO747" s="40"/>
      <c r="GP747" s="40"/>
      <c r="GQ747" s="40"/>
      <c r="GR747" s="40"/>
      <c r="GS747" s="40"/>
      <c r="GT747" s="40"/>
      <c r="GU747" s="40"/>
      <c r="GV747" s="40"/>
      <c r="GW747" s="40"/>
      <c r="GX747" s="40"/>
      <c r="GY747" s="40"/>
      <c r="GZ747" s="40"/>
      <c r="HA747" s="40"/>
      <c r="HB747" s="40"/>
      <c r="HC747" s="40"/>
      <c r="HD747" s="40"/>
      <c r="HE747" s="40"/>
      <c r="HF747" s="40"/>
      <c r="HG747" s="40"/>
      <c r="HH747" s="40"/>
      <c r="HI747" s="40"/>
      <c r="HJ747" s="40"/>
      <c r="HK747" s="40"/>
      <c r="HL747" s="40"/>
      <c r="HM747" s="40"/>
      <c r="HN747" s="40"/>
      <c r="HO747" s="40"/>
      <c r="HP747" s="40"/>
      <c r="HQ747" s="40"/>
      <c r="HR747" s="40"/>
      <c r="HS747" s="40"/>
      <c r="HT747" s="40"/>
      <c r="HU747" s="40"/>
      <c r="HV747" s="40"/>
      <c r="HW747" s="40"/>
      <c r="HX747" s="40"/>
      <c r="HY747" s="40"/>
      <c r="HZ747" s="40"/>
      <c r="IA747" s="40"/>
      <c r="IB747" s="40"/>
      <c r="IC747" s="40"/>
      <c r="ID747" s="40"/>
      <c r="IE747" s="40"/>
      <c r="IF747" s="40"/>
      <c r="IG747" s="40"/>
      <c r="IH747" s="40"/>
      <c r="II747" s="40"/>
      <c r="IJ747" s="40"/>
      <c r="IK747" s="40"/>
      <c r="IL747" s="40"/>
      <c r="IM747" s="40"/>
      <c r="IN747" s="40"/>
      <c r="IO747" s="40"/>
      <c r="IP747" s="40"/>
      <c r="IQ747" s="40"/>
      <c r="IR747" s="40"/>
      <c r="IS747" s="40"/>
      <c r="IT747" s="40"/>
      <c r="IU747" s="40"/>
      <c r="IV747" s="40"/>
      <c r="IW747" s="40"/>
      <c r="IX747" s="40"/>
      <c r="IY747" s="40"/>
      <c r="IZ747" s="40"/>
      <c r="JA747" s="40"/>
      <c r="JB747" s="40"/>
      <c r="JC747" s="40"/>
      <c r="JD747" s="40"/>
      <c r="JE747" s="40"/>
      <c r="JF747" s="40"/>
      <c r="JG747" s="40"/>
      <c r="JH747" s="40"/>
      <c r="JI747" s="40"/>
      <c r="JJ747" s="40"/>
      <c r="JK747" s="40"/>
      <c r="JL747" s="40"/>
      <c r="JM747" s="40"/>
      <c r="JN747" s="40"/>
      <c r="JO747" s="40"/>
      <c r="JP747" s="40"/>
      <c r="JQ747" s="40"/>
      <c r="JR747" s="40"/>
      <c r="JS747" s="40"/>
      <c r="JT747" s="40"/>
      <c r="JU747" s="40"/>
      <c r="JV747" s="40"/>
      <c r="JW747" s="40"/>
      <c r="JX747" s="40"/>
      <c r="JY747" s="40"/>
      <c r="JZ747" s="40"/>
      <c r="KA747" s="40"/>
      <c r="KB747" s="40"/>
      <c r="KC747" s="40"/>
      <c r="KD747" s="40"/>
      <c r="KE747" s="40"/>
      <c r="KF747" s="40"/>
      <c r="KG747" s="40"/>
      <c r="KH747" s="40"/>
      <c r="KI747" s="40"/>
      <c r="KJ747" s="40"/>
      <c r="KK747" s="40"/>
      <c r="KL747" s="40"/>
      <c r="KM747" s="40"/>
      <c r="KN747" s="40"/>
      <c r="KO747" s="40"/>
      <c r="KP747" s="40"/>
      <c r="KQ747" s="40"/>
      <c r="KR747" s="40"/>
      <c r="KS747" s="40"/>
      <c r="KT747" s="40"/>
      <c r="KU747" s="40"/>
      <c r="KV747" s="40"/>
      <c r="KW747" s="40"/>
      <c r="KX747" s="40"/>
      <c r="KY747" s="40"/>
      <c r="KZ747" s="40"/>
      <c r="LA747" s="40"/>
      <c r="LB747" s="40"/>
      <c r="LC747" s="40"/>
      <c r="LD747" s="40"/>
      <c r="LE747" s="40"/>
      <c r="LF747" s="40"/>
      <c r="LG747" s="40"/>
      <c r="LH747" s="40"/>
      <c r="LI747" s="40"/>
      <c r="LJ747" s="40"/>
      <c r="LK747" s="40"/>
      <c r="LL747" s="40"/>
      <c r="LM747" s="40"/>
      <c r="LN747" s="40"/>
      <c r="LO747" s="40"/>
      <c r="LP747" s="40"/>
      <c r="LQ747" s="40"/>
      <c r="LR747" s="40"/>
      <c r="LS747" s="40"/>
      <c r="LT747" s="40"/>
      <c r="LU747" s="40"/>
      <c r="LV747" s="40"/>
      <c r="LW747" s="40"/>
      <c r="LX747" s="40"/>
      <c r="LY747" s="40"/>
      <c r="LZ747" s="40"/>
      <c r="MA747" s="40"/>
      <c r="MB747" s="40"/>
      <c r="MC747" s="40"/>
      <c r="MD747" s="40"/>
      <c r="ME747" s="40"/>
      <c r="MF747" s="40"/>
      <c r="MG747" s="40"/>
      <c r="MH747" s="40"/>
      <c r="MI747" s="40"/>
      <c r="MJ747" s="40"/>
      <c r="MK747" s="40"/>
      <c r="ML747" s="40"/>
      <c r="MM747" s="40"/>
      <c r="MN747" s="40"/>
      <c r="MO747" s="40"/>
      <c r="MP747" s="40"/>
      <c r="MQ747" s="40"/>
      <c r="MR747" s="40"/>
      <c r="MS747" s="40"/>
      <c r="MT747" s="40"/>
      <c r="MU747" s="40"/>
      <c r="MV747" s="40"/>
      <c r="MW747" s="40"/>
      <c r="MX747" s="40"/>
      <c r="MY747" s="40"/>
      <c r="MZ747" s="40"/>
      <c r="NA747" s="40"/>
      <c r="NB747" s="40"/>
      <c r="NC747" s="40"/>
      <c r="ND747" s="40"/>
      <c r="NE747" s="40"/>
      <c r="NF747" s="40"/>
      <c r="NG747" s="40"/>
      <c r="NH747" s="40"/>
      <c r="NI747" s="40"/>
      <c r="NJ747" s="40"/>
      <c r="NK747" s="40"/>
      <c r="NL747" s="40"/>
      <c r="NM747" s="40"/>
      <c r="NN747" s="40"/>
      <c r="NO747" s="40"/>
      <c r="NP747" s="40"/>
      <c r="NQ747" s="40"/>
      <c r="NR747" s="40"/>
      <c r="NS747" s="40"/>
      <c r="NT747" s="40"/>
      <c r="NU747" s="40"/>
      <c r="NV747" s="40"/>
      <c r="NW747" s="40"/>
      <c r="NX747" s="40"/>
      <c r="NY747" s="40"/>
      <c r="NZ747" s="40"/>
      <c r="OA747" s="40"/>
      <c r="OB747" s="40"/>
      <c r="OC747" s="40"/>
      <c r="OD747" s="40"/>
      <c r="OE747" s="40"/>
      <c r="OF747" s="40"/>
      <c r="OG747" s="40"/>
      <c r="OH747" s="40"/>
      <c r="OI747" s="40"/>
      <c r="OJ747" s="40"/>
      <c r="OK747" s="40"/>
      <c r="OL747" s="40"/>
      <c r="OM747" s="40"/>
      <c r="ON747" s="40"/>
      <c r="OO747" s="40"/>
      <c r="OP747" s="40"/>
      <c r="OQ747" s="40"/>
      <c r="OR747" s="40"/>
      <c r="OS747" s="40"/>
      <c r="OT747" s="40"/>
      <c r="OU747" s="40"/>
      <c r="OV747" s="40"/>
      <c r="OW747" s="40"/>
      <c r="OX747" s="40"/>
      <c r="OY747" s="40"/>
      <c r="OZ747" s="40"/>
      <c r="PA747" s="40"/>
      <c r="PB747" s="40"/>
      <c r="PC747" s="40"/>
      <c r="PD747" s="40"/>
      <c r="PE747" s="40"/>
      <c r="PF747" s="40"/>
      <c r="PG747" s="40"/>
      <c r="PH747" s="40"/>
      <c r="PI747" s="40"/>
      <c r="PJ747" s="40"/>
      <c r="PK747" s="40"/>
      <c r="PL747" s="40"/>
      <c r="PM747" s="40"/>
      <c r="PN747" s="40"/>
      <c r="PO747" s="40"/>
      <c r="PP747" s="40"/>
      <c r="PQ747" s="40"/>
      <c r="PR747" s="40"/>
      <c r="PS747" s="40"/>
      <c r="PT747" s="40"/>
      <c r="PU747" s="40"/>
      <c r="PV747" s="40"/>
      <c r="PW747" s="40"/>
      <c r="PX747" s="40"/>
      <c r="PY747" s="40"/>
      <c r="PZ747" s="40"/>
      <c r="QA747" s="40"/>
      <c r="QB747" s="40"/>
      <c r="QC747" s="40"/>
      <c r="QD747" s="40"/>
      <c r="QE747" s="40"/>
      <c r="QF747" s="40"/>
      <c r="QG747" s="40"/>
      <c r="QH747" s="40"/>
      <c r="QI747" s="40"/>
      <c r="QJ747" s="40"/>
      <c r="QK747" s="40"/>
      <c r="QL747" s="40"/>
      <c r="QM747" s="40"/>
      <c r="QN747" s="40"/>
      <c r="QO747" s="40"/>
      <c r="QP747" s="40"/>
      <c r="QQ747" s="40"/>
      <c r="QR747" s="40"/>
      <c r="QS747" s="40"/>
      <c r="QT747" s="40"/>
      <c r="QU747" s="40"/>
      <c r="QV747" s="40"/>
      <c r="QW747" s="40"/>
      <c r="QX747" s="40"/>
      <c r="QY747" s="40"/>
      <c r="QZ747" s="40"/>
      <c r="RA747" s="40"/>
      <c r="RB747" s="40"/>
      <c r="RC747" s="40"/>
      <c r="RD747" s="40"/>
      <c r="RE747" s="40"/>
      <c r="RF747" s="40"/>
      <c r="RG747" s="40"/>
      <c r="RH747" s="40"/>
      <c r="RI747" s="40"/>
      <c r="RJ747" s="40"/>
      <c r="RK747" s="40"/>
      <c r="RL747" s="40"/>
      <c r="RM747" s="40"/>
      <c r="RN747" s="40"/>
      <c r="RO747" s="40"/>
      <c r="RP747" s="40"/>
      <c r="RQ747" s="40"/>
      <c r="RR747" s="40"/>
      <c r="RS747" s="40"/>
      <c r="RT747" s="40"/>
      <c r="RU747" s="40"/>
      <c r="RV747" s="40"/>
      <c r="RW747" s="40"/>
      <c r="RX747" s="40"/>
      <c r="RY747" s="40"/>
      <c r="RZ747" s="40"/>
      <c r="SA747" s="40"/>
      <c r="SB747" s="40"/>
      <c r="SC747" s="40"/>
      <c r="SD747" s="40"/>
      <c r="SE747" s="40"/>
      <c r="SF747" s="40"/>
      <c r="SG747" s="40"/>
      <c r="SH747" s="40"/>
      <c r="SI747" s="40"/>
      <c r="SJ747" s="40"/>
      <c r="SK747" s="40"/>
      <c r="SL747" s="40"/>
      <c r="SM747" s="40"/>
      <c r="SN747" s="40"/>
      <c r="SO747" s="40"/>
      <c r="SP747" s="40"/>
      <c r="SQ747" s="40"/>
      <c r="SR747" s="40"/>
      <c r="SS747" s="40"/>
      <c r="ST747" s="40"/>
      <c r="SU747" s="40"/>
      <c r="SV747" s="40"/>
      <c r="SW747" s="40"/>
      <c r="SX747" s="40"/>
      <c r="SY747" s="40"/>
      <c r="SZ747" s="40"/>
      <c r="TA747" s="40"/>
      <c r="TB747" s="40"/>
      <c r="TC747" s="40"/>
      <c r="TD747" s="40"/>
      <c r="TE747" s="40"/>
      <c r="TF747" s="40"/>
      <c r="TG747" s="40"/>
      <c r="TH747" s="40"/>
      <c r="TI747" s="40"/>
      <c r="TJ747" s="40"/>
      <c r="TK747" s="40"/>
      <c r="TL747" s="40"/>
      <c r="TM747" s="40"/>
      <c r="TN747" s="40"/>
      <c r="TO747" s="40"/>
      <c r="TP747" s="40"/>
      <c r="TQ747" s="40"/>
      <c r="TR747" s="40"/>
      <c r="TS747" s="40"/>
      <c r="TT747" s="40"/>
      <c r="TU747" s="40"/>
      <c r="TV747" s="40"/>
      <c r="TW747" s="40"/>
      <c r="TX747" s="40"/>
      <c r="TY747" s="40"/>
      <c r="TZ747" s="40"/>
      <c r="UA747" s="40"/>
      <c r="UB747" s="40"/>
      <c r="UC747" s="40"/>
      <c r="UD747" s="40"/>
      <c r="UE747" s="40"/>
      <c r="UF747" s="40"/>
      <c r="UG747" s="40"/>
      <c r="UH747" s="40"/>
      <c r="UI747" s="40"/>
      <c r="UJ747" s="40"/>
      <c r="UK747" s="40"/>
      <c r="UL747" s="40"/>
      <c r="UM747" s="40"/>
      <c r="UN747" s="40"/>
      <c r="UO747" s="40"/>
      <c r="UP747" s="40"/>
      <c r="UQ747" s="40"/>
      <c r="UR747" s="40"/>
      <c r="US747" s="40"/>
      <c r="UT747" s="40"/>
      <c r="UU747" s="40"/>
      <c r="UV747" s="40"/>
      <c r="UW747" s="40"/>
      <c r="UX747" s="40"/>
      <c r="UY747" s="40"/>
      <c r="UZ747" s="40"/>
      <c r="VA747" s="40"/>
      <c r="VB747" s="40"/>
      <c r="VC747" s="40"/>
      <c r="VD747" s="40"/>
      <c r="VE747" s="40"/>
      <c r="VF747" s="40"/>
      <c r="VG747" s="40"/>
      <c r="VH747" s="40"/>
      <c r="VI747" s="40"/>
      <c r="VJ747" s="40"/>
      <c r="VK747" s="40"/>
      <c r="VL747" s="40"/>
      <c r="VM747" s="40"/>
      <c r="VN747" s="40"/>
      <c r="VO747" s="40"/>
      <c r="VP747" s="40"/>
      <c r="VQ747" s="40"/>
      <c r="VR747" s="40"/>
      <c r="VS747" s="40"/>
      <c r="VT747" s="40"/>
      <c r="VU747" s="40"/>
      <c r="VV747" s="40"/>
      <c r="VW747" s="40"/>
      <c r="VX747" s="40"/>
      <c r="VY747" s="40"/>
      <c r="VZ747" s="40"/>
      <c r="WA747" s="40"/>
      <c r="WB747" s="40"/>
      <c r="WC747" s="40"/>
      <c r="WD747" s="40"/>
      <c r="WE747" s="40"/>
      <c r="WF747" s="40"/>
      <c r="WG747" s="40"/>
      <c r="WH747" s="40"/>
      <c r="WI747" s="40"/>
      <c r="WJ747" s="40"/>
      <c r="WK747" s="40"/>
      <c r="WL747" s="40"/>
      <c r="WM747" s="40"/>
      <c r="WN747" s="40"/>
      <c r="WO747" s="40"/>
      <c r="WP747" s="40"/>
      <c r="WQ747" s="40"/>
      <c r="WR747" s="40"/>
      <c r="WS747" s="40"/>
      <c r="WT747" s="40"/>
      <c r="WU747" s="40"/>
      <c r="WV747" s="40"/>
      <c r="WW747" s="40"/>
      <c r="WX747" s="40"/>
      <c r="WY747" s="40"/>
      <c r="WZ747" s="40"/>
      <c r="XA747" s="40"/>
      <c r="XB747" s="40"/>
      <c r="XC747" s="40"/>
      <c r="XD747" s="40"/>
      <c r="XE747" s="40"/>
      <c r="XF747" s="40"/>
      <c r="XG747" s="40"/>
      <c r="XH747" s="40"/>
      <c r="XI747" s="40"/>
      <c r="XJ747" s="40"/>
      <c r="XK747" s="40"/>
      <c r="XL747" s="40"/>
      <c r="XM747" s="40"/>
      <c r="XN747" s="40"/>
      <c r="XO747" s="40"/>
      <c r="XP747" s="40"/>
      <c r="XQ747" s="40"/>
      <c r="XR747" s="40"/>
      <c r="XS747" s="40"/>
      <c r="XT747" s="40"/>
      <c r="XU747" s="40"/>
      <c r="XV747" s="40"/>
      <c r="XW747" s="40"/>
      <c r="XX747" s="40"/>
      <c r="XY747" s="40"/>
      <c r="XZ747" s="40"/>
      <c r="YA747" s="40"/>
      <c r="YB747" s="40"/>
      <c r="YC747" s="40"/>
      <c r="YD747" s="40"/>
      <c r="YE747" s="40"/>
      <c r="YF747" s="40"/>
      <c r="YG747" s="40"/>
      <c r="YH747" s="40"/>
      <c r="YI747" s="40"/>
      <c r="YJ747" s="40"/>
      <c r="YK747" s="40"/>
      <c r="YL747" s="40"/>
      <c r="YM747" s="40"/>
      <c r="YN747" s="40"/>
      <c r="YO747" s="40"/>
      <c r="YP747" s="40"/>
      <c r="YQ747" s="40"/>
      <c r="YR747" s="40"/>
      <c r="YS747" s="40"/>
      <c r="YT747" s="40"/>
      <c r="YU747" s="40"/>
      <c r="YV747" s="40"/>
      <c r="YW747" s="40"/>
      <c r="YX747" s="40"/>
      <c r="YY747" s="40"/>
      <c r="YZ747" s="40"/>
      <c r="ZA747" s="40"/>
      <c r="ZB747" s="40"/>
      <c r="ZC747" s="40"/>
      <c r="ZD747" s="40"/>
      <c r="ZE747" s="40"/>
      <c r="ZF747" s="40"/>
      <c r="ZG747" s="40"/>
      <c r="ZH747" s="40"/>
      <c r="ZI747" s="40"/>
      <c r="ZJ747" s="40"/>
      <c r="ZK747" s="40"/>
      <c r="ZL747" s="40"/>
      <c r="ZM747" s="40"/>
      <c r="ZN747" s="40"/>
      <c r="ZO747" s="40"/>
      <c r="ZP747" s="40"/>
      <c r="ZQ747" s="40"/>
      <c r="ZR747" s="40"/>
      <c r="ZS747" s="40"/>
      <c r="ZT747" s="40"/>
      <c r="ZU747" s="40"/>
      <c r="ZV747" s="40"/>
      <c r="ZW747" s="40"/>
      <c r="ZX747" s="40"/>
      <c r="ZY747" s="40"/>
      <c r="ZZ747" s="40"/>
      <c r="AAA747" s="40"/>
      <c r="AAB747" s="40"/>
      <c r="AAC747" s="40"/>
      <c r="AAD747" s="40"/>
      <c r="AAE747" s="40"/>
      <c r="AAF747" s="40"/>
      <c r="AAG747" s="40"/>
      <c r="AAH747" s="40"/>
      <c r="AAI747" s="40"/>
      <c r="AAJ747" s="40"/>
      <c r="AAK747" s="40"/>
      <c r="AAL747" s="40"/>
      <c r="AAM747" s="40"/>
      <c r="AAN747" s="40"/>
      <c r="AAO747" s="40"/>
      <c r="AAP747" s="40"/>
      <c r="AAQ747" s="40"/>
      <c r="AAR747" s="40"/>
      <c r="AAS747" s="40"/>
      <c r="AAT747" s="40"/>
      <c r="AAU747" s="40"/>
      <c r="AAV747" s="40"/>
      <c r="AAW747" s="40"/>
      <c r="AAX747" s="40"/>
      <c r="AAY747" s="40"/>
      <c r="AAZ747" s="40"/>
      <c r="ABA747" s="40"/>
      <c r="ABB747" s="40"/>
      <c r="ABC747" s="40"/>
      <c r="ABD747" s="40"/>
      <c r="ABE747" s="40"/>
      <c r="ABF747" s="40"/>
      <c r="ABG747" s="40"/>
      <c r="ABH747" s="40"/>
      <c r="ABI747" s="40"/>
      <c r="ABJ747" s="40"/>
      <c r="ABK747" s="40"/>
      <c r="ABL747" s="40"/>
      <c r="ABM747" s="40"/>
      <c r="ABN747" s="40"/>
      <c r="ABO747" s="40"/>
      <c r="ABP747" s="40"/>
      <c r="ABQ747" s="40"/>
      <c r="ABR747" s="40"/>
      <c r="ABS747" s="40"/>
      <c r="ABT747" s="40"/>
      <c r="ABU747" s="40"/>
      <c r="ABV747" s="40"/>
      <c r="ABW747" s="40"/>
      <c r="ABX747" s="40"/>
      <c r="ABY747" s="40"/>
      <c r="ABZ747" s="40"/>
      <c r="ACA747" s="40"/>
      <c r="ACB747" s="40"/>
      <c r="ACC747" s="40"/>
      <c r="ACD747" s="40"/>
      <c r="ACE747" s="40"/>
      <c r="ACF747" s="40"/>
      <c r="ACG747" s="40"/>
      <c r="ACH747" s="40"/>
      <c r="ACI747" s="40"/>
      <c r="ACJ747" s="40"/>
      <c r="ACK747" s="40"/>
      <c r="ACL747" s="40"/>
      <c r="ACM747" s="40"/>
      <c r="ACN747" s="40"/>
      <c r="ACO747" s="40"/>
      <c r="ACP747" s="40"/>
      <c r="ACQ747" s="40"/>
      <c r="ACR747" s="40"/>
      <c r="ACS747" s="40"/>
      <c r="ACT747" s="40"/>
      <c r="ACU747" s="40"/>
      <c r="ACV747" s="40"/>
      <c r="ACW747" s="40"/>
      <c r="ACX747" s="40"/>
      <c r="ACY747" s="40"/>
      <c r="ACZ747" s="40"/>
      <c r="ADA747" s="40"/>
      <c r="ADB747" s="40"/>
      <c r="ADC747" s="40"/>
      <c r="ADD747" s="40"/>
      <c r="ADE747" s="40"/>
      <c r="ADF747" s="40"/>
      <c r="ADG747" s="40"/>
      <c r="ADH747" s="40"/>
      <c r="ADI747" s="40"/>
      <c r="ADJ747" s="40"/>
      <c r="ADK747" s="40"/>
      <c r="ADL747" s="40"/>
      <c r="ADM747" s="40"/>
      <c r="ADN747" s="40"/>
      <c r="ADO747" s="40"/>
      <c r="ADP747" s="40"/>
      <c r="ADQ747" s="40"/>
      <c r="ADR747" s="40"/>
      <c r="ADS747" s="40"/>
      <c r="ADT747" s="40"/>
      <c r="ADU747" s="40"/>
      <c r="ADV747" s="40"/>
      <c r="ADW747" s="40"/>
      <c r="ADX747" s="40"/>
      <c r="ADY747" s="40"/>
      <c r="ADZ747" s="40"/>
      <c r="AEA747" s="40"/>
      <c r="AEB747" s="40"/>
      <c r="AEC747" s="40"/>
      <c r="AED747" s="40"/>
      <c r="AEE747" s="40"/>
      <c r="AEF747" s="40"/>
      <c r="AEG747" s="40"/>
      <c r="AEH747" s="40"/>
      <c r="AEI747" s="40"/>
      <c r="AEJ747" s="40"/>
      <c r="AEK747" s="40"/>
      <c r="AEL747" s="40"/>
      <c r="AEM747" s="40"/>
      <c r="AEN747" s="40"/>
      <c r="AEO747" s="40"/>
      <c r="AEP747" s="40"/>
      <c r="AEQ747" s="40"/>
      <c r="AER747" s="40"/>
      <c r="AES747" s="40"/>
      <c r="AET747" s="40"/>
      <c r="AEU747" s="40"/>
      <c r="AEV747" s="40"/>
      <c r="AEW747" s="40"/>
      <c r="AEX747" s="40"/>
      <c r="AEY747" s="40"/>
      <c r="AEZ747" s="40"/>
      <c r="AFA747" s="40"/>
      <c r="AFB747" s="40"/>
      <c r="AFC747" s="40"/>
      <c r="AFD747" s="40"/>
      <c r="AFE747" s="40"/>
      <c r="AFF747" s="40"/>
      <c r="AFG747" s="40"/>
      <c r="AFH747" s="40"/>
      <c r="AFI747" s="40"/>
      <c r="AFJ747" s="40"/>
      <c r="AFK747" s="40"/>
      <c r="AFL747" s="40"/>
      <c r="AFM747" s="40"/>
      <c r="AFN747" s="40"/>
      <c r="AFO747" s="40"/>
      <c r="AFP747" s="40"/>
      <c r="AFQ747" s="40"/>
      <c r="AFR747" s="40"/>
      <c r="AFS747" s="40"/>
      <c r="AFT747" s="40"/>
      <c r="AFU747" s="40"/>
      <c r="AFV747" s="40"/>
      <c r="AFW747" s="40"/>
      <c r="AFX747" s="40"/>
      <c r="AFY747" s="40"/>
      <c r="AFZ747" s="40"/>
      <c r="AGA747" s="40"/>
      <c r="AGB747" s="40"/>
      <c r="AGC747" s="40"/>
      <c r="AGD747" s="40"/>
      <c r="AGE747" s="40"/>
      <c r="AGF747" s="40"/>
      <c r="AGG747" s="40"/>
      <c r="AGH747" s="40"/>
      <c r="AGI747" s="40"/>
      <c r="AGJ747" s="40"/>
      <c r="AGK747" s="40"/>
      <c r="AGL747" s="40"/>
      <c r="AGM747" s="40"/>
      <c r="AGN747" s="40"/>
      <c r="AGO747" s="40"/>
      <c r="AGP747" s="40"/>
      <c r="AGQ747" s="40"/>
      <c r="AGR747" s="40"/>
      <c r="AGS747" s="40"/>
      <c r="AGT747" s="40"/>
      <c r="AGU747" s="40"/>
      <c r="AGV747" s="40"/>
      <c r="AGW747" s="40"/>
      <c r="AGX747" s="40"/>
      <c r="AGY747" s="40"/>
      <c r="AGZ747" s="40"/>
      <c r="AHA747" s="40"/>
      <c r="AHB747" s="40"/>
      <c r="AHC747" s="40"/>
      <c r="AHD747" s="40"/>
      <c r="AHE747" s="40"/>
      <c r="AHF747" s="40"/>
      <c r="AHG747" s="40"/>
      <c r="AHH747" s="40"/>
      <c r="AHI747" s="40"/>
      <c r="AHJ747" s="40"/>
      <c r="AHK747" s="40"/>
      <c r="AHL747" s="40"/>
      <c r="AHM747" s="40"/>
      <c r="AHN747" s="40"/>
      <c r="AHO747" s="40"/>
      <c r="AHP747" s="40"/>
      <c r="AHQ747" s="40"/>
      <c r="AHR747" s="40"/>
      <c r="AHS747" s="40"/>
      <c r="AHT747" s="40"/>
      <c r="AHU747" s="40"/>
      <c r="AHV747" s="40"/>
      <c r="AHW747" s="40"/>
      <c r="AHX747" s="40"/>
      <c r="AHY747" s="40"/>
      <c r="AHZ747" s="40"/>
      <c r="AIA747" s="40"/>
      <c r="AIB747" s="40"/>
      <c r="AIC747" s="40"/>
      <c r="AID747" s="40"/>
      <c r="AIE747" s="40"/>
      <c r="AIF747" s="40"/>
      <c r="AIG747" s="40"/>
      <c r="AIH747" s="40"/>
      <c r="AII747" s="40"/>
      <c r="AIJ747" s="40"/>
      <c r="AIK747" s="40"/>
      <c r="AIL747" s="40"/>
      <c r="AIM747" s="40"/>
      <c r="AIN747" s="40"/>
      <c r="AIO747" s="40"/>
      <c r="AIP747" s="40"/>
      <c r="AIQ747" s="40"/>
      <c r="AIR747" s="40"/>
      <c r="AIS747" s="40"/>
      <c r="AIT747" s="40"/>
      <c r="AIU747" s="40"/>
      <c r="AIV747" s="40"/>
      <c r="AIW747" s="40"/>
      <c r="AIX747" s="40"/>
      <c r="AIY747" s="40"/>
      <c r="AIZ747" s="40"/>
      <c r="AJA747" s="40"/>
      <c r="AJB747" s="40"/>
      <c r="AJC747" s="40"/>
      <c r="AJD747" s="40"/>
      <c r="AJE747" s="40"/>
      <c r="AJF747" s="40"/>
      <c r="AJG747" s="40"/>
      <c r="AJH747" s="40"/>
      <c r="AJI747" s="40"/>
      <c r="AJJ747" s="40"/>
      <c r="AJK747" s="40"/>
      <c r="AJL747" s="40"/>
      <c r="AJM747" s="40"/>
      <c r="AJN747" s="40"/>
      <c r="AJO747" s="40"/>
      <c r="AJP747" s="40"/>
      <c r="AJQ747" s="40"/>
      <c r="AJR747" s="40"/>
      <c r="AJS747" s="40"/>
      <c r="AJT747" s="40"/>
      <c r="AJU747" s="40"/>
      <c r="AJV747" s="40"/>
      <c r="AJW747" s="40"/>
      <c r="AJX747" s="40"/>
      <c r="AJY747" s="40"/>
      <c r="AJZ747" s="40"/>
      <c r="AKA747" s="40"/>
      <c r="AKB747" s="40"/>
      <c r="AKC747" s="40"/>
      <c r="AKD747" s="40"/>
      <c r="AKE747" s="40"/>
      <c r="AKF747" s="40"/>
      <c r="AKG747" s="40"/>
      <c r="AKH747" s="40"/>
      <c r="AKI747" s="40"/>
      <c r="AKJ747" s="40"/>
      <c r="AKK747" s="40"/>
      <c r="AKL747" s="40"/>
      <c r="AKM747" s="40"/>
      <c r="AKN747" s="40"/>
      <c r="AKO747" s="40"/>
      <c r="AKP747" s="40"/>
      <c r="AKQ747" s="40"/>
      <c r="AKR747" s="40"/>
      <c r="AKS747" s="40"/>
      <c r="AKT747" s="40"/>
      <c r="AKU747" s="40"/>
      <c r="AKV747" s="40"/>
      <c r="AKW747" s="40"/>
      <c r="AKX747" s="40"/>
      <c r="AKY747" s="40"/>
      <c r="AKZ747" s="40"/>
      <c r="ALA747" s="40"/>
      <c r="ALB747" s="40"/>
      <c r="ALC747" s="40"/>
      <c r="ALD747" s="40"/>
      <c r="ALE747" s="40"/>
      <c r="ALF747" s="40"/>
      <c r="ALG747" s="40"/>
      <c r="ALH747" s="40"/>
      <c r="ALI747" s="40"/>
      <c r="ALJ747" s="40"/>
      <c r="ALK747" s="40"/>
      <c r="ALL747" s="40"/>
      <c r="ALM747" s="40"/>
      <c r="ALN747" s="40"/>
      <c r="ALO747" s="40"/>
      <c r="ALP747" s="40"/>
      <c r="ALQ747" s="40"/>
      <c r="ALR747" s="40"/>
      <c r="ALS747" s="40"/>
      <c r="ALT747" s="40"/>
      <c r="ALU747" s="40"/>
      <c r="ALV747" s="40"/>
      <c r="ALW747" s="40"/>
      <c r="ALX747" s="40"/>
      <c r="ALY747" s="40"/>
      <c r="ALZ747" s="40"/>
      <c r="AMA747" s="40"/>
      <c r="AMB747" s="40"/>
      <c r="AMC747" s="40"/>
      <c r="AMD747" s="40"/>
      <c r="AME747" s="40"/>
      <c r="AMF747" s="40"/>
      <c r="AMG747" s="40"/>
      <c r="AMH747" s="40"/>
      <c r="AMI747" s="40"/>
      <c r="AMJ747" s="40"/>
      <c r="AMK747" s="40"/>
      <c r="AML747" s="40"/>
      <c r="AMM747" s="40"/>
      <c r="AMN747" s="40"/>
      <c r="AMO747" s="40"/>
      <c r="AMP747" s="40"/>
      <c r="AMQ747" s="40"/>
      <c r="AMR747" s="40"/>
      <c r="AMS747" s="40"/>
      <c r="AMT747" s="40"/>
      <c r="AMU747" s="40"/>
      <c r="AMV747" s="40"/>
      <c r="AMW747" s="40"/>
      <c r="AMX747" s="40"/>
      <c r="AMY747" s="40"/>
      <c r="AMZ747" s="40"/>
      <c r="ANA747" s="40"/>
      <c r="ANB747" s="40"/>
      <c r="ANC747" s="40"/>
      <c r="AND747" s="40"/>
      <c r="ANE747" s="40"/>
      <c r="ANF747" s="40"/>
      <c r="ANG747" s="40"/>
      <c r="ANH747" s="40"/>
      <c r="ANI747" s="40"/>
      <c r="ANJ747" s="40"/>
      <c r="ANK747" s="40"/>
      <c r="ANL747" s="40"/>
      <c r="ANM747" s="40"/>
      <c r="ANN747" s="40"/>
      <c r="ANO747" s="40"/>
      <c r="ANP747" s="40"/>
      <c r="ANQ747" s="40"/>
      <c r="ANR747" s="40"/>
      <c r="ANS747" s="40"/>
      <c r="ANT747" s="40"/>
      <c r="ANU747" s="40"/>
      <c r="ANV747" s="40"/>
      <c r="ANW747" s="40"/>
      <c r="ANX747" s="40"/>
      <c r="ANY747" s="40"/>
      <c r="ANZ747" s="40"/>
      <c r="AOA747" s="40"/>
      <c r="AOB747" s="40"/>
      <c r="AOC747" s="40"/>
      <c r="AOD747" s="40"/>
      <c r="AOE747" s="40"/>
      <c r="AOF747" s="40"/>
      <c r="AOG747" s="40"/>
      <c r="AOH747" s="40"/>
      <c r="AOI747" s="40"/>
      <c r="AOJ747" s="40"/>
      <c r="AOK747" s="40"/>
      <c r="AOL747" s="40"/>
      <c r="AOM747" s="40"/>
      <c r="AON747" s="40"/>
      <c r="AOO747" s="40"/>
      <c r="AOP747" s="40"/>
      <c r="AOQ747" s="40"/>
      <c r="AOR747" s="40"/>
      <c r="AOS747" s="40"/>
      <c r="AOT747" s="40"/>
      <c r="AOU747" s="40"/>
      <c r="AOV747" s="40"/>
      <c r="AOW747" s="40"/>
      <c r="AOX747" s="40"/>
      <c r="AOY747" s="40"/>
      <c r="AOZ747" s="40"/>
      <c r="APA747" s="40"/>
      <c r="APB747" s="40"/>
      <c r="APC747" s="40"/>
      <c r="APD747" s="40"/>
      <c r="APE747" s="40"/>
      <c r="APF747" s="40"/>
      <c r="APG747" s="40"/>
      <c r="APH747" s="40"/>
      <c r="API747" s="40"/>
      <c r="APJ747" s="40"/>
      <c r="APK747" s="40"/>
      <c r="APL747" s="40"/>
      <c r="APM747" s="40"/>
      <c r="APN747" s="40"/>
      <c r="APO747" s="40"/>
      <c r="APP747" s="40"/>
      <c r="APQ747" s="40"/>
      <c r="APR747" s="40"/>
      <c r="APS747" s="40"/>
      <c r="APT747" s="40"/>
      <c r="APU747" s="40"/>
      <c r="APV747" s="40"/>
      <c r="APW747" s="40"/>
      <c r="APX747" s="40"/>
      <c r="APY747" s="40"/>
      <c r="APZ747" s="40"/>
      <c r="AQA747" s="40"/>
      <c r="AQB747" s="40"/>
      <c r="AQC747" s="40"/>
      <c r="AQD747" s="40"/>
      <c r="AQE747" s="40"/>
      <c r="AQF747" s="40"/>
      <c r="AQG747" s="40"/>
      <c r="AQH747" s="40"/>
      <c r="AQI747" s="40"/>
      <c r="AQJ747" s="40"/>
      <c r="AQK747" s="40"/>
      <c r="AQL747" s="40"/>
      <c r="AQM747" s="40"/>
      <c r="AQN747" s="40"/>
      <c r="AQO747" s="40"/>
      <c r="AQP747" s="40"/>
      <c r="AQQ747" s="40"/>
      <c r="AQR747" s="40"/>
      <c r="AQS747" s="40"/>
      <c r="AQT747" s="40"/>
      <c r="AQU747" s="40"/>
      <c r="AQV747" s="40"/>
      <c r="AQW747" s="40"/>
      <c r="AQX747" s="40"/>
      <c r="AQY747" s="40"/>
      <c r="AQZ747" s="40"/>
      <c r="ARA747" s="40"/>
      <c r="ARB747" s="40"/>
      <c r="ARC747" s="40"/>
      <c r="ARD747" s="40"/>
      <c r="ARE747" s="40"/>
      <c r="ARF747" s="40"/>
      <c r="ARG747" s="40"/>
      <c r="ARH747" s="40"/>
      <c r="ARI747" s="40"/>
      <c r="ARJ747" s="40"/>
      <c r="ARK747" s="40"/>
      <c r="ARL747" s="40"/>
      <c r="ARM747" s="40"/>
      <c r="ARN747" s="40"/>
      <c r="ARO747" s="40"/>
      <c r="ARP747" s="40"/>
      <c r="ARQ747" s="40"/>
      <c r="ARR747" s="40"/>
      <c r="ARS747" s="40"/>
      <c r="ART747" s="40"/>
      <c r="ARU747" s="40"/>
      <c r="ARV747" s="40"/>
      <c r="ARW747" s="40"/>
      <c r="ARX747" s="40"/>
      <c r="ARY747" s="40"/>
      <c r="ARZ747" s="40"/>
      <c r="ASA747" s="40"/>
      <c r="ASB747" s="40"/>
      <c r="ASC747" s="40"/>
      <c r="ASD747" s="40"/>
      <c r="ASE747" s="40"/>
      <c r="ASF747" s="40"/>
      <c r="ASG747" s="40"/>
      <c r="ASH747" s="40"/>
      <c r="ASI747" s="40"/>
      <c r="ASJ747" s="40"/>
      <c r="ASK747" s="40"/>
      <c r="ASL747" s="40"/>
      <c r="ASM747" s="40"/>
      <c r="ASN747" s="40"/>
      <c r="ASO747" s="40"/>
      <c r="ASP747" s="40"/>
      <c r="ASQ747" s="40"/>
      <c r="ASR747" s="40"/>
      <c r="ASS747" s="40"/>
      <c r="AST747" s="40"/>
      <c r="ASU747" s="40"/>
      <c r="ASV747" s="40"/>
      <c r="ASW747" s="40"/>
      <c r="ASX747" s="40"/>
      <c r="ASY747" s="40"/>
      <c r="ASZ747" s="40"/>
      <c r="ATA747" s="40"/>
      <c r="ATB747" s="40"/>
      <c r="ATC747" s="40"/>
      <c r="ATD747" s="40"/>
      <c r="ATE747" s="40"/>
      <c r="ATF747" s="40"/>
      <c r="ATG747" s="40"/>
      <c r="ATH747" s="40"/>
      <c r="ATI747" s="40"/>
      <c r="ATJ747" s="40"/>
      <c r="ATK747" s="40"/>
      <c r="ATL747" s="40"/>
      <c r="ATM747" s="40"/>
      <c r="ATN747" s="40"/>
      <c r="ATO747" s="40"/>
      <c r="ATP747" s="40"/>
      <c r="ATQ747" s="40"/>
      <c r="ATR747" s="40"/>
      <c r="ATS747" s="40"/>
      <c r="ATT747" s="40"/>
      <c r="ATU747" s="40"/>
      <c r="ATV747" s="40"/>
      <c r="ATW747" s="40"/>
      <c r="ATX747" s="40"/>
      <c r="ATY747" s="40"/>
      <c r="ATZ747" s="40"/>
      <c r="AUA747" s="40"/>
      <c r="AUB747" s="40"/>
      <c r="AUC747" s="40"/>
      <c r="AUD747" s="40"/>
      <c r="AUE747" s="40"/>
      <c r="AUF747" s="40"/>
      <c r="AUG747" s="40"/>
      <c r="AUH747" s="40"/>
      <c r="AUI747" s="40"/>
      <c r="AUJ747" s="40"/>
      <c r="AUK747" s="40"/>
      <c r="AUL747" s="40"/>
      <c r="AUM747" s="40"/>
      <c r="AUN747" s="40"/>
      <c r="AUO747" s="40"/>
      <c r="AUP747" s="40"/>
      <c r="AUQ747" s="40"/>
      <c r="AUR747" s="40"/>
      <c r="AUS747" s="40"/>
      <c r="AUT747" s="40"/>
      <c r="AUU747" s="40"/>
      <c r="AUV747" s="40"/>
      <c r="AUW747" s="40"/>
      <c r="AUX747" s="40"/>
      <c r="AUY747" s="40"/>
      <c r="AUZ747" s="40"/>
      <c r="AVA747" s="40"/>
      <c r="AVB747" s="40"/>
      <c r="AVC747" s="40"/>
      <c r="AVD747" s="40"/>
      <c r="AVE747" s="40"/>
      <c r="AVF747" s="40"/>
      <c r="AVG747" s="40"/>
      <c r="AVH747" s="40"/>
      <c r="AVI747" s="40"/>
      <c r="AVJ747" s="40"/>
      <c r="AVK747" s="40"/>
      <c r="AVL747" s="40"/>
      <c r="AVM747" s="40"/>
      <c r="AVN747" s="40"/>
      <c r="AVO747" s="40"/>
      <c r="AVP747" s="40"/>
      <c r="AVQ747" s="40"/>
      <c r="AVR747" s="40"/>
      <c r="AVS747" s="40"/>
      <c r="AVT747" s="40"/>
      <c r="AVU747" s="40"/>
      <c r="AVV747" s="40"/>
      <c r="AVW747" s="40"/>
      <c r="AVX747" s="40"/>
      <c r="AVY747" s="40"/>
      <c r="AVZ747" s="40"/>
      <c r="AWA747" s="40"/>
      <c r="AWB747" s="40"/>
      <c r="AWC747" s="40"/>
      <c r="AWD747" s="40"/>
      <c r="AWE747" s="40"/>
      <c r="AWF747" s="40"/>
      <c r="AWG747" s="40"/>
      <c r="AWH747" s="40"/>
      <c r="AWI747" s="40"/>
      <c r="AWJ747" s="40"/>
      <c r="AWK747" s="40"/>
      <c r="AWL747" s="40"/>
      <c r="AWM747" s="40"/>
      <c r="AWN747" s="40"/>
      <c r="AWO747" s="40"/>
      <c r="AWP747" s="40"/>
      <c r="AWQ747" s="40"/>
      <c r="AWR747" s="40"/>
      <c r="AWS747" s="40"/>
      <c r="AWT747" s="40"/>
      <c r="AWU747" s="40"/>
      <c r="AWV747" s="40"/>
      <c r="AWW747" s="40"/>
      <c r="AWX747" s="40"/>
      <c r="AWY747" s="40"/>
      <c r="AWZ747" s="40"/>
      <c r="AXA747" s="40"/>
      <c r="AXB747" s="40"/>
      <c r="AXC747" s="40"/>
      <c r="AXD747" s="40"/>
      <c r="AXE747" s="40"/>
      <c r="AXF747" s="40"/>
      <c r="AXG747" s="40"/>
      <c r="AXH747" s="40"/>
      <c r="AXI747" s="40"/>
      <c r="AXJ747" s="40"/>
      <c r="AXK747" s="40"/>
      <c r="AXL747" s="40"/>
      <c r="AXM747" s="40"/>
      <c r="AXN747" s="40"/>
      <c r="AXO747" s="40"/>
      <c r="AXP747" s="40"/>
      <c r="AXQ747" s="40"/>
      <c r="AXR747" s="40"/>
      <c r="AXS747" s="40"/>
      <c r="AXT747" s="40"/>
      <c r="AXU747" s="40"/>
      <c r="AXV747" s="40"/>
      <c r="AXW747" s="40"/>
      <c r="AXX747" s="40"/>
      <c r="AXY747" s="40"/>
      <c r="AXZ747" s="40"/>
      <c r="AYA747" s="40"/>
      <c r="AYB747" s="40"/>
      <c r="AYC747" s="40"/>
      <c r="AYD747" s="40"/>
      <c r="AYE747" s="40"/>
      <c r="AYF747" s="40"/>
      <c r="AYG747" s="40"/>
      <c r="AYH747" s="40"/>
      <c r="AYI747" s="40"/>
      <c r="AYJ747" s="40"/>
      <c r="AYK747" s="40"/>
      <c r="AYL747" s="40"/>
      <c r="AYM747" s="40"/>
      <c r="AYN747" s="40"/>
      <c r="AYO747" s="40"/>
      <c r="AYP747" s="40"/>
      <c r="AYQ747" s="40"/>
      <c r="AYR747" s="40"/>
      <c r="AYS747" s="40"/>
      <c r="AYT747" s="40"/>
      <c r="AYU747" s="40"/>
      <c r="AYV747" s="40"/>
      <c r="AYW747" s="40"/>
      <c r="AYX747" s="40"/>
      <c r="AYY747" s="40"/>
      <c r="AYZ747" s="40"/>
      <c r="AZA747" s="40"/>
      <c r="AZB747" s="40"/>
      <c r="AZC747" s="40"/>
      <c r="AZD747" s="40"/>
      <c r="AZE747" s="40"/>
      <c r="AZF747" s="40"/>
      <c r="AZG747" s="40"/>
      <c r="AZH747" s="40"/>
      <c r="AZI747" s="40"/>
      <c r="AZJ747" s="40"/>
      <c r="AZK747" s="40"/>
      <c r="AZL747" s="40"/>
      <c r="AZM747" s="40"/>
      <c r="AZN747" s="40"/>
      <c r="AZO747" s="40"/>
      <c r="AZP747" s="40"/>
      <c r="AZQ747" s="40"/>
      <c r="AZR747" s="40"/>
      <c r="AZS747" s="40"/>
      <c r="AZT747" s="40"/>
      <c r="AZU747" s="40"/>
      <c r="AZV747" s="40"/>
      <c r="AZW747" s="40"/>
      <c r="AZX747" s="40"/>
      <c r="AZY747" s="40"/>
      <c r="AZZ747" s="40"/>
      <c r="BAA747" s="40"/>
      <c r="BAB747" s="40"/>
      <c r="BAC747" s="40"/>
      <c r="BAD747" s="40"/>
      <c r="BAE747" s="40"/>
      <c r="BAF747" s="40"/>
      <c r="BAG747" s="40"/>
      <c r="BAH747" s="40"/>
      <c r="BAI747" s="40"/>
      <c r="BAJ747" s="40"/>
      <c r="BAK747" s="40"/>
      <c r="BAL747" s="40"/>
      <c r="BAM747" s="40"/>
      <c r="BAN747" s="40"/>
      <c r="BAO747" s="40"/>
      <c r="BAP747" s="40"/>
      <c r="BAQ747" s="40"/>
      <c r="BAR747" s="40"/>
      <c r="BAS747" s="40"/>
      <c r="BAT747" s="40"/>
      <c r="BAU747" s="40"/>
      <c r="BAV747" s="40"/>
      <c r="BAW747" s="40"/>
      <c r="BAX747" s="40"/>
      <c r="BAY747" s="40"/>
      <c r="BAZ747" s="40"/>
      <c r="BBA747" s="40"/>
      <c r="BBB747" s="40"/>
      <c r="BBC747" s="40"/>
      <c r="BBD747" s="40"/>
      <c r="BBE747" s="40"/>
      <c r="BBF747" s="40"/>
      <c r="BBG747" s="40"/>
      <c r="BBH747" s="40"/>
      <c r="BBI747" s="40"/>
      <c r="BBJ747" s="40"/>
      <c r="BBK747" s="40"/>
      <c r="BBL747" s="40"/>
      <c r="BBM747" s="40"/>
      <c r="BBN747" s="40"/>
      <c r="BBO747" s="40"/>
      <c r="BBP747" s="40"/>
      <c r="BBQ747" s="40"/>
      <c r="BBR747" s="40"/>
      <c r="BBS747" s="40"/>
      <c r="BBT747" s="40"/>
      <c r="BBU747" s="40"/>
      <c r="BBV747" s="40"/>
      <c r="BBW747" s="40"/>
      <c r="BBX747" s="40"/>
      <c r="BBY747" s="40"/>
      <c r="BBZ747" s="40"/>
      <c r="BCA747" s="40"/>
      <c r="BCB747" s="40"/>
      <c r="BCC747" s="40"/>
      <c r="BCD747" s="40"/>
      <c r="BCE747" s="40"/>
      <c r="BCF747" s="40"/>
      <c r="BCG747" s="40"/>
      <c r="BCH747" s="40"/>
      <c r="BCI747" s="40"/>
      <c r="BCJ747" s="40"/>
      <c r="BCK747" s="40"/>
      <c r="BCL747" s="40"/>
      <c r="BCM747" s="40"/>
      <c r="BCN747" s="40"/>
      <c r="BCO747" s="40"/>
      <c r="BCP747" s="40"/>
      <c r="BCQ747" s="40"/>
      <c r="BCR747" s="40"/>
      <c r="BCS747" s="40"/>
      <c r="BCT747" s="40"/>
      <c r="BCU747" s="40"/>
      <c r="BCV747" s="40"/>
      <c r="BCW747" s="40"/>
      <c r="BCX747" s="40"/>
      <c r="BCY747" s="40"/>
      <c r="BCZ747" s="40"/>
      <c r="BDA747" s="40"/>
      <c r="BDB747" s="40"/>
      <c r="BDC747" s="40"/>
      <c r="BDD747" s="40"/>
      <c r="BDE747" s="40"/>
      <c r="BDF747" s="40"/>
      <c r="BDG747" s="40"/>
      <c r="BDH747" s="40"/>
      <c r="BDI747" s="40"/>
      <c r="BDJ747" s="40"/>
      <c r="BDK747" s="40"/>
      <c r="BDL747" s="40"/>
      <c r="BDM747" s="40"/>
      <c r="BDN747" s="40"/>
      <c r="BDO747" s="40"/>
      <c r="BDP747" s="40"/>
      <c r="BDQ747" s="40"/>
      <c r="BDR747" s="40"/>
      <c r="BDS747" s="40"/>
      <c r="BDT747" s="40"/>
      <c r="BDU747" s="40"/>
      <c r="BDV747" s="40"/>
      <c r="BDW747" s="40"/>
      <c r="BDX747" s="40"/>
      <c r="BDY747" s="40"/>
      <c r="BDZ747" s="40"/>
      <c r="BEA747" s="40"/>
      <c r="BEB747" s="40"/>
      <c r="BEC747" s="40"/>
      <c r="BED747" s="40"/>
      <c r="BEE747" s="40"/>
      <c r="BEF747" s="40"/>
      <c r="BEG747" s="40"/>
      <c r="BEH747" s="40"/>
      <c r="BEI747" s="40"/>
      <c r="BEJ747" s="40"/>
      <c r="BEK747" s="40"/>
      <c r="BEL747" s="40"/>
      <c r="BEM747" s="40"/>
      <c r="BEN747" s="40"/>
      <c r="BEO747" s="40"/>
      <c r="BEP747" s="40"/>
      <c r="BEQ747" s="40"/>
      <c r="BER747" s="40"/>
      <c r="BES747" s="40"/>
      <c r="BET747" s="40"/>
      <c r="BEU747" s="40"/>
      <c r="BEV747" s="40"/>
      <c r="BEW747" s="40"/>
      <c r="BEX747" s="40"/>
      <c r="BEY747" s="40"/>
      <c r="BEZ747" s="40"/>
      <c r="BFA747" s="40"/>
      <c r="BFB747" s="40"/>
      <c r="BFC747" s="40"/>
      <c r="BFD747" s="40"/>
      <c r="BFE747" s="40"/>
      <c r="BFF747" s="40"/>
      <c r="BFG747" s="40"/>
      <c r="BFH747" s="40"/>
      <c r="BFI747" s="40"/>
      <c r="BFJ747" s="40"/>
      <c r="BFK747" s="40"/>
      <c r="BFL747" s="40"/>
      <c r="BFM747" s="40"/>
      <c r="BFN747" s="40"/>
      <c r="BFO747" s="40"/>
      <c r="BFP747" s="40"/>
      <c r="BFQ747" s="40"/>
      <c r="BFR747" s="40"/>
      <c r="BFS747" s="40"/>
      <c r="BFT747" s="40"/>
      <c r="BFU747" s="40"/>
      <c r="BFV747" s="40"/>
      <c r="BFW747" s="40"/>
      <c r="BFX747" s="40"/>
      <c r="BFY747" s="40"/>
      <c r="BFZ747" s="40"/>
      <c r="BGA747" s="40"/>
      <c r="BGB747" s="40"/>
      <c r="BGC747" s="40"/>
      <c r="BGD747" s="40"/>
      <c r="BGE747" s="40"/>
      <c r="BGF747" s="40"/>
      <c r="BGG747" s="40"/>
      <c r="BGH747" s="40"/>
      <c r="BGI747" s="40"/>
      <c r="BGJ747" s="40"/>
      <c r="BGK747" s="40"/>
      <c r="BGL747" s="40"/>
      <c r="BGM747" s="40"/>
      <c r="BGN747" s="40"/>
      <c r="BGO747" s="40"/>
      <c r="BGP747" s="40"/>
      <c r="BGQ747" s="40"/>
      <c r="BGR747" s="40"/>
      <c r="BGS747" s="40"/>
      <c r="BGT747" s="40"/>
      <c r="BGU747" s="40"/>
      <c r="BGV747" s="40"/>
      <c r="BGW747" s="40"/>
      <c r="BGX747" s="40"/>
      <c r="BGY747" s="40"/>
      <c r="BGZ747" s="40"/>
      <c r="BHA747" s="40"/>
      <c r="BHB747" s="40"/>
      <c r="BHC747" s="40"/>
      <c r="BHD747" s="40"/>
      <c r="BHE747" s="40"/>
      <c r="BHF747" s="40"/>
      <c r="BHG747" s="40"/>
      <c r="BHH747" s="40"/>
      <c r="BHI747" s="40"/>
      <c r="BHJ747" s="40"/>
      <c r="BHK747" s="40"/>
      <c r="BHL747" s="40"/>
      <c r="BHM747" s="40"/>
      <c r="BHN747" s="40"/>
      <c r="BHO747" s="40"/>
      <c r="BHP747" s="40"/>
      <c r="BHQ747" s="40"/>
      <c r="BHR747" s="40"/>
      <c r="BHS747" s="40"/>
      <c r="BHT747" s="40"/>
      <c r="BHU747" s="40"/>
      <c r="BHV747" s="40"/>
      <c r="BHW747" s="40"/>
      <c r="BHX747" s="40"/>
      <c r="BHY747" s="40"/>
      <c r="BHZ747" s="40"/>
      <c r="BIA747" s="40"/>
      <c r="BIB747" s="40"/>
      <c r="BIC747" s="40"/>
      <c r="BID747" s="40"/>
      <c r="BIE747" s="40"/>
      <c r="BIF747" s="40"/>
      <c r="BIG747" s="40"/>
      <c r="BIH747" s="40"/>
      <c r="BII747" s="40"/>
      <c r="BIJ747" s="40"/>
      <c r="BIK747" s="40"/>
      <c r="BIL747" s="40"/>
      <c r="BIM747" s="40"/>
      <c r="BIN747" s="40"/>
      <c r="BIO747" s="40"/>
      <c r="BIP747" s="40"/>
      <c r="BIQ747" s="40"/>
      <c r="BIR747" s="40"/>
      <c r="BIS747" s="40"/>
      <c r="BIT747" s="40"/>
      <c r="BIU747" s="40"/>
      <c r="BIV747" s="40"/>
      <c r="BIW747" s="40"/>
      <c r="BIX747" s="40"/>
      <c r="BIY747" s="40"/>
      <c r="BIZ747" s="40"/>
      <c r="BJA747" s="40"/>
      <c r="BJB747" s="40"/>
      <c r="BJC747" s="40"/>
      <c r="BJD747" s="40"/>
      <c r="BJE747" s="40"/>
      <c r="BJF747" s="40"/>
      <c r="BJG747" s="40"/>
      <c r="BJH747" s="40"/>
      <c r="BJI747" s="40"/>
      <c r="BJJ747" s="40"/>
      <c r="BJK747" s="40"/>
      <c r="BJL747" s="40"/>
      <c r="BJM747" s="40"/>
      <c r="BJN747" s="40"/>
      <c r="BJO747" s="40"/>
      <c r="BJP747" s="40"/>
      <c r="BJQ747" s="40"/>
      <c r="BJR747" s="40"/>
      <c r="BJS747" s="40"/>
      <c r="BJT747" s="40"/>
      <c r="BJU747" s="40"/>
      <c r="BJV747" s="40"/>
      <c r="BJW747" s="40"/>
      <c r="BJX747" s="40"/>
      <c r="BJY747" s="40"/>
      <c r="BJZ747" s="40"/>
      <c r="BKA747" s="40"/>
      <c r="BKB747" s="40"/>
      <c r="BKC747" s="40"/>
      <c r="BKD747" s="40"/>
      <c r="BKE747" s="40"/>
      <c r="BKF747" s="40"/>
      <c r="BKG747" s="40"/>
      <c r="BKH747" s="40"/>
      <c r="BKI747" s="40"/>
      <c r="BKJ747" s="40"/>
      <c r="BKK747" s="40"/>
      <c r="BKL747" s="40"/>
      <c r="BKM747" s="40"/>
      <c r="BKN747" s="40"/>
      <c r="BKO747" s="40"/>
      <c r="BKP747" s="40"/>
      <c r="BKQ747" s="40"/>
      <c r="BKR747" s="40"/>
      <c r="BKS747" s="40"/>
      <c r="BKT747" s="40"/>
      <c r="BKU747" s="40"/>
      <c r="BKV747" s="40"/>
      <c r="BKW747" s="40"/>
      <c r="BKX747" s="40"/>
      <c r="BKY747" s="40"/>
      <c r="BKZ747" s="40"/>
      <c r="BLA747" s="40"/>
      <c r="BLB747" s="40"/>
      <c r="BLC747" s="40"/>
      <c r="BLD747" s="40"/>
      <c r="BLE747" s="40"/>
      <c r="BLF747" s="40"/>
      <c r="BLG747" s="40"/>
      <c r="BLH747" s="40"/>
      <c r="BLI747" s="40"/>
      <c r="BLJ747" s="40"/>
      <c r="BLK747" s="40"/>
      <c r="BLL747" s="40"/>
      <c r="BLM747" s="40"/>
      <c r="BLN747" s="40"/>
      <c r="BLO747" s="40"/>
      <c r="BLP747" s="40"/>
      <c r="BLQ747" s="40"/>
      <c r="BLR747" s="40"/>
      <c r="BLS747" s="40"/>
      <c r="BLT747" s="40"/>
      <c r="BLU747" s="40"/>
      <c r="BLV747" s="40"/>
      <c r="BLW747" s="40"/>
      <c r="BLX747" s="40"/>
      <c r="BLY747" s="40"/>
      <c r="BLZ747" s="40"/>
      <c r="BMA747" s="40"/>
      <c r="BMB747" s="40"/>
      <c r="BMC747" s="40"/>
      <c r="BMD747" s="40"/>
      <c r="BME747" s="40"/>
      <c r="BMF747" s="40"/>
      <c r="BMG747" s="40"/>
      <c r="BMH747" s="40"/>
      <c r="BMI747" s="40"/>
      <c r="BMJ747" s="40"/>
      <c r="BMK747" s="40"/>
      <c r="BML747" s="40"/>
      <c r="BMM747" s="40"/>
      <c r="BMN747" s="40"/>
      <c r="BMO747" s="40"/>
      <c r="BMP747" s="40"/>
      <c r="BMQ747" s="40"/>
      <c r="BMR747" s="40"/>
      <c r="BMS747" s="40"/>
      <c r="BMT747" s="40"/>
      <c r="BMU747" s="40"/>
      <c r="BMV747" s="40"/>
      <c r="BMW747" s="40"/>
      <c r="BMX747" s="40"/>
      <c r="BMY747" s="40"/>
      <c r="BMZ747" s="40"/>
      <c r="BNA747" s="40"/>
      <c r="BNB747" s="40"/>
      <c r="BNC747" s="40"/>
      <c r="BND747" s="40"/>
      <c r="BNE747" s="40"/>
      <c r="BNF747" s="40"/>
      <c r="BNG747" s="40"/>
      <c r="BNH747" s="40"/>
      <c r="BNI747" s="40"/>
      <c r="BNJ747" s="40"/>
      <c r="BNK747" s="40"/>
      <c r="BNL747" s="40"/>
      <c r="BNM747" s="40"/>
      <c r="BNN747" s="40"/>
      <c r="BNO747" s="40"/>
      <c r="BNP747" s="40"/>
      <c r="BNQ747" s="40"/>
      <c r="BNR747" s="40"/>
      <c r="BNS747" s="40"/>
      <c r="BNT747" s="40"/>
      <c r="BNU747" s="40"/>
      <c r="BNV747" s="40"/>
      <c r="BNW747" s="40"/>
      <c r="BNX747" s="40"/>
      <c r="BNY747" s="40"/>
      <c r="BNZ747" s="40"/>
      <c r="BOA747" s="40"/>
      <c r="BOB747" s="40"/>
      <c r="BOC747" s="40"/>
      <c r="BOD747" s="40"/>
      <c r="BOE747" s="40"/>
      <c r="BOF747" s="40"/>
      <c r="BOG747" s="40"/>
      <c r="BOH747" s="40"/>
      <c r="BOI747" s="40"/>
      <c r="BOJ747" s="40"/>
      <c r="BOK747" s="40"/>
      <c r="BOL747" s="40"/>
      <c r="BOM747" s="40"/>
      <c r="BON747" s="40"/>
      <c r="BOO747" s="40"/>
      <c r="BOP747" s="40"/>
      <c r="BOQ747" s="40"/>
      <c r="BOR747" s="40"/>
      <c r="BOS747" s="40"/>
      <c r="BOT747" s="40"/>
      <c r="BOU747" s="40"/>
      <c r="BOV747" s="40"/>
      <c r="BOW747" s="40"/>
      <c r="BOX747" s="40"/>
      <c r="BOY747" s="40"/>
      <c r="BOZ747" s="40"/>
      <c r="BPA747" s="40"/>
      <c r="BPB747" s="40"/>
      <c r="BPC747" s="40"/>
      <c r="BPD747" s="40"/>
      <c r="BPE747" s="40"/>
      <c r="BPF747" s="40"/>
      <c r="BPG747" s="40"/>
      <c r="BPH747" s="40"/>
      <c r="BPI747" s="40"/>
      <c r="BPJ747" s="40"/>
      <c r="BPK747" s="40"/>
      <c r="BPL747" s="40"/>
      <c r="BPM747" s="40"/>
      <c r="BPN747" s="40"/>
      <c r="BPO747" s="40"/>
      <c r="BPP747" s="40"/>
      <c r="BPQ747" s="40"/>
      <c r="BPR747" s="40"/>
      <c r="BPS747" s="40"/>
      <c r="BPT747" s="40"/>
      <c r="BPU747" s="40"/>
      <c r="BPV747" s="40"/>
      <c r="BPW747" s="40"/>
      <c r="BPX747" s="40"/>
      <c r="BPY747" s="40"/>
      <c r="BPZ747" s="40"/>
      <c r="BQA747" s="40"/>
      <c r="BQB747" s="40"/>
      <c r="BQC747" s="40"/>
      <c r="BQD747" s="40"/>
      <c r="BQE747" s="40"/>
      <c r="BQF747" s="40"/>
      <c r="BQG747" s="40"/>
      <c r="BQH747" s="40"/>
      <c r="BQI747" s="40"/>
      <c r="BQJ747" s="40"/>
      <c r="BQK747" s="40"/>
      <c r="BQL747" s="40"/>
      <c r="BQM747" s="40"/>
      <c r="BQN747" s="40"/>
      <c r="BQO747" s="40"/>
      <c r="BQP747" s="40"/>
      <c r="BQQ747" s="40"/>
      <c r="BQR747" s="40"/>
      <c r="BQS747" s="40"/>
      <c r="BQT747" s="40"/>
      <c r="BQU747" s="40"/>
      <c r="BQV747" s="40"/>
      <c r="BQW747" s="40"/>
      <c r="BQX747" s="40"/>
      <c r="BQY747" s="40"/>
      <c r="BQZ747" s="40"/>
      <c r="BRA747" s="40"/>
      <c r="BRB747" s="40"/>
      <c r="BRC747" s="40"/>
      <c r="BRD747" s="40"/>
      <c r="BRE747" s="40"/>
      <c r="BRF747" s="40"/>
      <c r="BRG747" s="40"/>
      <c r="BRH747" s="40"/>
      <c r="BRI747" s="40"/>
      <c r="BRJ747" s="40"/>
      <c r="BRK747" s="40"/>
      <c r="BRL747" s="40"/>
      <c r="BRM747" s="40"/>
      <c r="BRN747" s="40"/>
      <c r="BRO747" s="40"/>
      <c r="BRP747" s="40"/>
      <c r="BRQ747" s="40"/>
      <c r="BRR747" s="40"/>
      <c r="BRS747" s="40"/>
      <c r="BRT747" s="40"/>
      <c r="BRU747" s="40"/>
      <c r="BRV747" s="40"/>
      <c r="BRW747" s="40"/>
      <c r="BRX747" s="40"/>
      <c r="BRY747" s="40"/>
      <c r="BRZ747" s="40"/>
      <c r="BSA747" s="40"/>
      <c r="BSB747" s="40"/>
      <c r="BSC747" s="40"/>
      <c r="BSD747" s="40"/>
      <c r="BSE747" s="40"/>
      <c r="BSF747" s="40"/>
      <c r="BSG747" s="40"/>
      <c r="BSH747" s="40"/>
      <c r="BSI747" s="40"/>
      <c r="BSJ747" s="40"/>
      <c r="BSK747" s="40"/>
      <c r="BSL747" s="40"/>
      <c r="BSM747" s="40"/>
      <c r="BSN747" s="40"/>
      <c r="BSO747" s="40"/>
      <c r="BSP747" s="40"/>
      <c r="BSQ747" s="40"/>
      <c r="BSR747" s="40"/>
      <c r="BSS747" s="40"/>
      <c r="BST747" s="40"/>
      <c r="BSU747" s="40"/>
      <c r="BSV747" s="40"/>
      <c r="BSW747" s="40"/>
      <c r="BSX747" s="40"/>
      <c r="BSY747" s="40"/>
      <c r="BSZ747" s="40"/>
      <c r="BTA747" s="40"/>
      <c r="BTB747" s="40"/>
      <c r="BTC747" s="40"/>
      <c r="BTD747" s="40"/>
      <c r="BTE747" s="40"/>
      <c r="BTF747" s="40"/>
      <c r="BTG747" s="40"/>
      <c r="BTH747" s="40"/>
      <c r="BTI747" s="40"/>
      <c r="BTJ747" s="40"/>
      <c r="BTK747" s="40"/>
      <c r="BTL747" s="40"/>
      <c r="BTM747" s="40"/>
      <c r="BTN747" s="40"/>
      <c r="BTO747" s="40"/>
      <c r="BTP747" s="40"/>
      <c r="BTQ747" s="40"/>
      <c r="BTR747" s="40"/>
      <c r="BTS747" s="40"/>
      <c r="BTT747" s="40"/>
      <c r="BTU747" s="40"/>
      <c r="BTV747" s="40"/>
      <c r="BTW747" s="40"/>
      <c r="BTX747" s="40"/>
      <c r="BTY747" s="40"/>
      <c r="BTZ747" s="40"/>
      <c r="BUA747" s="40"/>
      <c r="BUB747" s="40"/>
      <c r="BUC747" s="40"/>
      <c r="BUD747" s="40"/>
      <c r="BUE747" s="40"/>
      <c r="BUF747" s="40"/>
      <c r="BUG747" s="40"/>
      <c r="BUH747" s="40"/>
      <c r="BUI747" s="40"/>
      <c r="BUJ747" s="40"/>
      <c r="BUK747" s="40"/>
      <c r="BUL747" s="40"/>
      <c r="BUM747" s="40"/>
      <c r="BUN747" s="40"/>
      <c r="BUO747" s="40"/>
      <c r="BUP747" s="40"/>
      <c r="BUQ747" s="40"/>
      <c r="BUR747" s="40"/>
      <c r="BUS747" s="40"/>
      <c r="BUT747" s="40"/>
      <c r="BUU747" s="40"/>
      <c r="BUV747" s="40"/>
      <c r="BUW747" s="40"/>
      <c r="BUX747" s="40"/>
      <c r="BUY747" s="40"/>
      <c r="BUZ747" s="40"/>
      <c r="BVA747" s="40"/>
      <c r="BVB747" s="40"/>
      <c r="BVC747" s="40"/>
      <c r="BVD747" s="40"/>
      <c r="BVE747" s="40"/>
      <c r="BVF747" s="40"/>
      <c r="BVG747" s="40"/>
      <c r="BVH747" s="40"/>
      <c r="BVI747" s="40"/>
      <c r="BVJ747" s="40"/>
      <c r="BVK747" s="40"/>
      <c r="BVL747" s="40"/>
      <c r="BVM747" s="40"/>
      <c r="BVN747" s="40"/>
      <c r="BVO747" s="40"/>
      <c r="BVP747" s="40"/>
      <c r="BVQ747" s="40"/>
      <c r="BVR747" s="40"/>
      <c r="BVS747" s="40"/>
      <c r="BVT747" s="40"/>
      <c r="BVU747" s="40"/>
      <c r="BVV747" s="40"/>
      <c r="BVW747" s="40"/>
      <c r="BVX747" s="40"/>
      <c r="BVY747" s="40"/>
      <c r="BVZ747" s="40"/>
      <c r="BWA747" s="40"/>
      <c r="BWB747" s="40"/>
      <c r="BWC747" s="40"/>
      <c r="BWD747" s="40"/>
      <c r="BWE747" s="40"/>
      <c r="BWF747" s="40"/>
      <c r="BWG747" s="40"/>
      <c r="BWH747" s="40"/>
      <c r="BWI747" s="40"/>
      <c r="BWJ747" s="40"/>
      <c r="BWK747" s="40"/>
      <c r="BWL747" s="40"/>
      <c r="BWM747" s="40"/>
      <c r="BWN747" s="40"/>
      <c r="BWO747" s="40"/>
      <c r="BWP747" s="40"/>
      <c r="BWQ747" s="40"/>
      <c r="BWR747" s="40"/>
      <c r="BWS747" s="40"/>
      <c r="BWT747" s="40"/>
      <c r="BWU747" s="40"/>
      <c r="BWV747" s="40"/>
      <c r="BWW747" s="40"/>
      <c r="BWX747" s="40"/>
      <c r="BWY747" s="40"/>
      <c r="BWZ747" s="40"/>
      <c r="BXA747" s="40"/>
      <c r="BXB747" s="40"/>
      <c r="BXC747" s="40"/>
      <c r="BXD747" s="40"/>
      <c r="BXE747" s="40"/>
      <c r="BXF747" s="40"/>
      <c r="BXG747" s="40"/>
      <c r="BXH747" s="40"/>
      <c r="BXI747" s="40"/>
      <c r="BXJ747" s="40"/>
      <c r="BXK747" s="40"/>
      <c r="BXL747" s="40"/>
      <c r="BXM747" s="40"/>
      <c r="BXN747" s="40"/>
      <c r="BXO747" s="40"/>
      <c r="BXP747" s="40"/>
      <c r="BXQ747" s="40"/>
      <c r="BXR747" s="40"/>
      <c r="BXS747" s="40"/>
      <c r="BXT747" s="40"/>
      <c r="BXU747" s="40"/>
      <c r="BXV747" s="40"/>
      <c r="BXW747" s="40"/>
      <c r="BXX747" s="40"/>
      <c r="BXY747" s="40"/>
      <c r="BXZ747" s="40"/>
      <c r="BYA747" s="40"/>
      <c r="BYB747" s="40"/>
      <c r="BYC747" s="40"/>
      <c r="BYD747" s="40"/>
      <c r="BYE747" s="40"/>
      <c r="BYF747" s="40"/>
      <c r="BYG747" s="40"/>
      <c r="BYH747" s="40"/>
      <c r="BYI747" s="40"/>
      <c r="BYJ747" s="40"/>
      <c r="BYK747" s="40"/>
      <c r="BYL747" s="40"/>
      <c r="BYM747" s="40"/>
      <c r="BYN747" s="40"/>
      <c r="BYO747" s="40"/>
      <c r="BYP747" s="40"/>
      <c r="BYQ747" s="40"/>
      <c r="BYR747" s="40"/>
      <c r="BYS747" s="40"/>
      <c r="BYT747" s="40"/>
      <c r="BYU747" s="40"/>
      <c r="BYV747" s="40"/>
      <c r="BYW747" s="40"/>
      <c r="BYX747" s="40"/>
      <c r="BYY747" s="40"/>
      <c r="BYZ747" s="40"/>
      <c r="BZA747" s="40"/>
      <c r="BZB747" s="40"/>
      <c r="BZC747" s="40"/>
      <c r="BZD747" s="40"/>
      <c r="BZE747" s="40"/>
      <c r="BZF747" s="40"/>
      <c r="BZG747" s="40"/>
      <c r="BZH747" s="40"/>
      <c r="BZI747" s="40"/>
      <c r="BZJ747" s="40"/>
      <c r="BZK747" s="40"/>
      <c r="BZL747" s="40"/>
      <c r="BZM747" s="40"/>
      <c r="BZN747" s="40"/>
      <c r="BZO747" s="40"/>
      <c r="BZP747" s="40"/>
      <c r="BZQ747" s="40"/>
      <c r="BZR747" s="40"/>
      <c r="BZS747" s="40"/>
      <c r="BZT747" s="40"/>
      <c r="BZU747" s="40"/>
      <c r="BZV747" s="40"/>
      <c r="BZW747" s="40"/>
      <c r="BZX747" s="40"/>
      <c r="BZY747" s="40"/>
      <c r="BZZ747" s="40"/>
      <c r="CAA747" s="40"/>
      <c r="CAB747" s="40"/>
      <c r="CAC747" s="40"/>
      <c r="CAD747" s="40"/>
      <c r="CAE747" s="40"/>
      <c r="CAF747" s="40"/>
      <c r="CAG747" s="40"/>
      <c r="CAH747" s="40"/>
      <c r="CAI747" s="40"/>
      <c r="CAJ747" s="40"/>
      <c r="CAK747" s="40"/>
      <c r="CAL747" s="40"/>
      <c r="CAM747" s="40"/>
      <c r="CAN747" s="40"/>
      <c r="CAO747" s="40"/>
      <c r="CAP747" s="40"/>
      <c r="CAQ747" s="40"/>
      <c r="CAR747" s="40"/>
      <c r="CAS747" s="40"/>
      <c r="CAT747" s="40"/>
      <c r="CAU747" s="40"/>
      <c r="CAV747" s="40"/>
      <c r="CAW747" s="40"/>
      <c r="CAX747" s="40"/>
      <c r="CAY747" s="40"/>
      <c r="CAZ747" s="40"/>
      <c r="CBA747" s="40"/>
      <c r="CBB747" s="40"/>
      <c r="CBC747" s="40"/>
      <c r="CBD747" s="40"/>
      <c r="CBE747" s="40"/>
      <c r="CBF747" s="40"/>
      <c r="CBG747" s="40"/>
      <c r="CBH747" s="40"/>
      <c r="CBI747" s="40"/>
      <c r="CBJ747" s="40"/>
      <c r="CBK747" s="40"/>
      <c r="CBL747" s="40"/>
      <c r="CBM747" s="40"/>
      <c r="CBN747" s="40"/>
      <c r="CBO747" s="40"/>
      <c r="CBP747" s="40"/>
      <c r="CBQ747" s="40"/>
      <c r="CBR747" s="40"/>
      <c r="CBS747" s="40"/>
      <c r="CBT747" s="40"/>
      <c r="CBU747" s="40"/>
      <c r="CBV747" s="40"/>
      <c r="CBW747" s="40"/>
      <c r="CBX747" s="40"/>
      <c r="CBY747" s="40"/>
      <c r="CBZ747" s="40"/>
      <c r="CCA747" s="40"/>
      <c r="CCB747" s="40"/>
      <c r="CCC747" s="40"/>
      <c r="CCD747" s="40"/>
      <c r="CCE747" s="40"/>
      <c r="CCF747" s="40"/>
      <c r="CCG747" s="40"/>
      <c r="CCH747" s="40"/>
      <c r="CCI747" s="40"/>
      <c r="CCJ747" s="40"/>
      <c r="CCK747" s="40"/>
      <c r="CCL747" s="40"/>
      <c r="CCM747" s="40"/>
      <c r="CCN747" s="40"/>
      <c r="CCO747" s="40"/>
      <c r="CCP747" s="40"/>
      <c r="CCQ747" s="40"/>
      <c r="CCR747" s="40"/>
      <c r="CCS747" s="40"/>
      <c r="CCT747" s="40"/>
      <c r="CCU747" s="40"/>
      <c r="CCV747" s="40"/>
      <c r="CCW747" s="40"/>
      <c r="CCX747" s="40"/>
      <c r="CCY747" s="40"/>
      <c r="CCZ747" s="40"/>
      <c r="CDA747" s="40"/>
      <c r="CDB747" s="40"/>
      <c r="CDC747" s="40"/>
      <c r="CDD747" s="40"/>
      <c r="CDE747" s="40"/>
      <c r="CDF747" s="40"/>
      <c r="CDG747" s="40"/>
      <c r="CDH747" s="40"/>
      <c r="CDI747" s="40"/>
      <c r="CDJ747" s="40"/>
      <c r="CDK747" s="40"/>
      <c r="CDL747" s="40"/>
      <c r="CDM747" s="40"/>
      <c r="CDN747" s="40"/>
      <c r="CDO747" s="40"/>
      <c r="CDP747" s="40"/>
      <c r="CDQ747" s="40"/>
      <c r="CDR747" s="40"/>
      <c r="CDS747" s="40"/>
      <c r="CDT747" s="40"/>
      <c r="CDU747" s="40"/>
      <c r="CDV747" s="40"/>
      <c r="CDW747" s="40"/>
      <c r="CDX747" s="40"/>
      <c r="CDY747" s="40"/>
      <c r="CDZ747" s="40"/>
      <c r="CEA747" s="40"/>
      <c r="CEB747" s="40"/>
      <c r="CEC747" s="40"/>
      <c r="CED747" s="40"/>
      <c r="CEE747" s="40"/>
      <c r="CEF747" s="40"/>
      <c r="CEG747" s="40"/>
      <c r="CEH747" s="40"/>
      <c r="CEI747" s="40"/>
      <c r="CEJ747" s="40"/>
      <c r="CEK747" s="40"/>
      <c r="CEL747" s="40"/>
      <c r="CEM747" s="40"/>
      <c r="CEN747" s="40"/>
      <c r="CEO747" s="40"/>
      <c r="CEP747" s="40"/>
      <c r="CEQ747" s="40"/>
      <c r="CER747" s="40"/>
      <c r="CES747" s="40"/>
      <c r="CET747" s="40"/>
      <c r="CEU747" s="40"/>
      <c r="CEV747" s="40"/>
      <c r="CEW747" s="40"/>
      <c r="CEX747" s="40"/>
      <c r="CEY747" s="40"/>
      <c r="CEZ747" s="40"/>
      <c r="CFA747" s="40"/>
      <c r="CFB747" s="40"/>
      <c r="CFC747" s="40"/>
      <c r="CFD747" s="40"/>
      <c r="CFE747" s="40"/>
      <c r="CFF747" s="40"/>
      <c r="CFG747" s="40"/>
      <c r="CFH747" s="40"/>
      <c r="CFI747" s="40"/>
      <c r="CFJ747" s="40"/>
      <c r="CFK747" s="40"/>
      <c r="CFL747" s="40"/>
      <c r="CFM747" s="40"/>
      <c r="CFN747" s="40"/>
      <c r="CFO747" s="40"/>
      <c r="CFP747" s="40"/>
      <c r="CFQ747" s="40"/>
      <c r="CFR747" s="40"/>
      <c r="CFS747" s="40"/>
      <c r="CFT747" s="40"/>
      <c r="CFU747" s="40"/>
      <c r="CFV747" s="40"/>
      <c r="CFW747" s="40"/>
      <c r="CFX747" s="40"/>
      <c r="CFY747" s="40"/>
      <c r="CFZ747" s="40"/>
      <c r="CGA747" s="40"/>
      <c r="CGB747" s="40"/>
      <c r="CGC747" s="40"/>
      <c r="CGD747" s="40"/>
      <c r="CGE747" s="40"/>
      <c r="CGF747" s="40"/>
      <c r="CGG747" s="40"/>
      <c r="CGH747" s="40"/>
      <c r="CGI747" s="40"/>
      <c r="CGJ747" s="40"/>
      <c r="CGK747" s="40"/>
      <c r="CGL747" s="40"/>
      <c r="CGM747" s="40"/>
      <c r="CGN747" s="40"/>
      <c r="CGO747" s="40"/>
      <c r="CGP747" s="40"/>
      <c r="CGQ747" s="40"/>
      <c r="CGR747" s="40"/>
      <c r="CGS747" s="40"/>
      <c r="CGT747" s="40"/>
      <c r="CGU747" s="40"/>
      <c r="CGV747" s="40"/>
      <c r="CGW747" s="40"/>
      <c r="CGX747" s="40"/>
      <c r="CGY747" s="40"/>
      <c r="CGZ747" s="40"/>
      <c r="CHA747" s="40"/>
      <c r="CHB747" s="40"/>
      <c r="CHC747" s="40"/>
      <c r="CHD747" s="40"/>
      <c r="CHE747" s="40"/>
      <c r="CHF747" s="40"/>
      <c r="CHG747" s="40"/>
      <c r="CHH747" s="40"/>
      <c r="CHI747" s="40"/>
      <c r="CHJ747" s="40"/>
      <c r="CHK747" s="40"/>
      <c r="CHL747" s="40"/>
      <c r="CHM747" s="40"/>
      <c r="CHN747" s="40"/>
      <c r="CHO747" s="40"/>
      <c r="CHP747" s="40"/>
      <c r="CHQ747" s="40"/>
      <c r="CHR747" s="40"/>
      <c r="CHS747" s="40"/>
      <c r="CHT747" s="40"/>
      <c r="CHU747" s="40"/>
      <c r="CHV747" s="40"/>
      <c r="CHW747" s="40"/>
      <c r="CHX747" s="40"/>
      <c r="CHY747" s="40"/>
      <c r="CHZ747" s="40"/>
      <c r="CIA747" s="40"/>
      <c r="CIB747" s="40"/>
      <c r="CIC747" s="40"/>
      <c r="CID747" s="40"/>
      <c r="CIE747" s="40"/>
      <c r="CIF747" s="40"/>
      <c r="CIG747" s="40"/>
      <c r="CIH747" s="40"/>
      <c r="CII747" s="40"/>
      <c r="CIJ747" s="40"/>
      <c r="CIK747" s="40"/>
      <c r="CIL747" s="40"/>
      <c r="CIM747" s="40"/>
      <c r="CIN747" s="40"/>
      <c r="CIO747" s="40"/>
      <c r="CIP747" s="40"/>
      <c r="CIQ747" s="40"/>
      <c r="CIR747" s="40"/>
      <c r="CIS747" s="40"/>
      <c r="CIT747" s="40"/>
      <c r="CIU747" s="40"/>
      <c r="CIV747" s="40"/>
      <c r="CIW747" s="40"/>
      <c r="CIX747" s="40"/>
      <c r="CIY747" s="40"/>
      <c r="CIZ747" s="40"/>
      <c r="CJA747" s="40"/>
      <c r="CJB747" s="40"/>
      <c r="CJC747" s="40"/>
      <c r="CJD747" s="40"/>
      <c r="CJE747" s="40"/>
      <c r="CJF747" s="40"/>
      <c r="CJG747" s="40"/>
      <c r="CJH747" s="40"/>
      <c r="CJI747" s="40"/>
      <c r="CJJ747" s="40"/>
      <c r="CJK747" s="40"/>
      <c r="CJL747" s="40"/>
      <c r="CJM747" s="40"/>
      <c r="CJN747" s="40"/>
      <c r="CJO747" s="40"/>
      <c r="CJP747" s="40"/>
      <c r="CJQ747" s="40"/>
      <c r="CJR747" s="40"/>
      <c r="CJS747" s="40"/>
      <c r="CJT747" s="40"/>
      <c r="CJU747" s="40"/>
      <c r="CJV747" s="40"/>
      <c r="CJW747" s="40"/>
      <c r="CJX747" s="40"/>
      <c r="CJY747" s="40"/>
      <c r="CJZ747" s="40"/>
      <c r="CKA747" s="40"/>
      <c r="CKB747" s="40"/>
      <c r="CKC747" s="40"/>
      <c r="CKD747" s="40"/>
      <c r="CKE747" s="40"/>
      <c r="CKF747" s="40"/>
      <c r="CKG747" s="40"/>
      <c r="CKH747" s="40"/>
      <c r="CKI747" s="40"/>
      <c r="CKJ747" s="40"/>
      <c r="CKK747" s="40"/>
      <c r="CKL747" s="40"/>
      <c r="CKM747" s="40"/>
      <c r="CKN747" s="40"/>
      <c r="CKO747" s="40"/>
      <c r="CKP747" s="40"/>
      <c r="CKQ747" s="40"/>
      <c r="CKR747" s="40"/>
      <c r="CKS747" s="40"/>
      <c r="CKT747" s="40"/>
      <c r="CKU747" s="40"/>
      <c r="CKV747" s="40"/>
      <c r="CKW747" s="40"/>
      <c r="CKX747" s="40"/>
      <c r="CKY747" s="40"/>
      <c r="CKZ747" s="40"/>
      <c r="CLA747" s="40"/>
      <c r="CLB747" s="40"/>
      <c r="CLC747" s="40"/>
      <c r="CLD747" s="40"/>
      <c r="CLE747" s="40"/>
      <c r="CLF747" s="40"/>
      <c r="CLG747" s="40"/>
      <c r="CLH747" s="40"/>
      <c r="CLI747" s="40"/>
      <c r="CLJ747" s="40"/>
      <c r="CLK747" s="40"/>
      <c r="CLL747" s="40"/>
      <c r="CLM747" s="40"/>
      <c r="CLN747" s="40"/>
      <c r="CLO747" s="40"/>
      <c r="CLP747" s="40"/>
      <c r="CLQ747" s="40"/>
      <c r="CLR747" s="40"/>
      <c r="CLS747" s="40"/>
      <c r="CLT747" s="40"/>
      <c r="CLU747" s="40"/>
      <c r="CLV747" s="40"/>
      <c r="CLW747" s="40"/>
      <c r="CLX747" s="40"/>
      <c r="CLY747" s="40"/>
      <c r="CLZ747" s="40"/>
      <c r="CMA747" s="40"/>
      <c r="CMB747" s="40"/>
      <c r="CMC747" s="40"/>
      <c r="CMD747" s="40"/>
      <c r="CME747" s="40"/>
      <c r="CMF747" s="40"/>
      <c r="CMG747" s="40"/>
      <c r="CMH747" s="40"/>
      <c r="CMI747" s="40"/>
      <c r="CMJ747" s="40"/>
      <c r="CMK747" s="40"/>
      <c r="CML747" s="40"/>
      <c r="CMM747" s="40"/>
      <c r="CMN747" s="40"/>
      <c r="CMO747" s="40"/>
      <c r="CMP747" s="40"/>
      <c r="CMQ747" s="40"/>
      <c r="CMR747" s="40"/>
      <c r="CMS747" s="40"/>
      <c r="CMT747" s="40"/>
      <c r="CMU747" s="40"/>
      <c r="CMV747" s="40"/>
      <c r="CMW747" s="40"/>
      <c r="CMX747" s="40"/>
      <c r="CMY747" s="40"/>
      <c r="CMZ747" s="40"/>
      <c r="CNA747" s="40"/>
      <c r="CNB747" s="40"/>
      <c r="CNC747" s="40"/>
      <c r="CND747" s="40"/>
      <c r="CNE747" s="40"/>
      <c r="CNF747" s="40"/>
      <c r="CNG747" s="40"/>
      <c r="CNH747" s="40"/>
      <c r="CNI747" s="40"/>
      <c r="CNJ747" s="40"/>
      <c r="CNK747" s="40"/>
      <c r="CNL747" s="40"/>
      <c r="CNM747" s="40"/>
      <c r="CNN747" s="40"/>
      <c r="CNO747" s="40"/>
      <c r="CNP747" s="40"/>
      <c r="CNQ747" s="40"/>
      <c r="CNR747" s="40"/>
      <c r="CNS747" s="40"/>
      <c r="CNT747" s="40"/>
      <c r="CNU747" s="40"/>
      <c r="CNV747" s="40"/>
      <c r="CNW747" s="40"/>
      <c r="CNX747" s="40"/>
      <c r="CNY747" s="40"/>
      <c r="CNZ747" s="40"/>
      <c r="COA747" s="40"/>
      <c r="COB747" s="40"/>
      <c r="COC747" s="40"/>
      <c r="COD747" s="40"/>
      <c r="COE747" s="40"/>
      <c r="COF747" s="40"/>
      <c r="COG747" s="40"/>
      <c r="COH747" s="40"/>
      <c r="COI747" s="40"/>
      <c r="COJ747" s="40"/>
      <c r="COK747" s="40"/>
      <c r="COL747" s="40"/>
      <c r="COM747" s="40"/>
      <c r="CON747" s="40"/>
      <c r="COO747" s="40"/>
      <c r="COP747" s="40"/>
      <c r="COQ747" s="40"/>
      <c r="COR747" s="40"/>
      <c r="COS747" s="40"/>
      <c r="COT747" s="40"/>
      <c r="COU747" s="40"/>
      <c r="COV747" s="40"/>
      <c r="COW747" s="40"/>
      <c r="COX747" s="40"/>
      <c r="COY747" s="40"/>
      <c r="COZ747" s="40"/>
      <c r="CPA747" s="40"/>
      <c r="CPB747" s="40"/>
      <c r="CPC747" s="40"/>
      <c r="CPD747" s="40"/>
      <c r="CPE747" s="40"/>
      <c r="CPF747" s="40"/>
      <c r="CPG747" s="40"/>
      <c r="CPH747" s="40"/>
      <c r="CPI747" s="40"/>
      <c r="CPJ747" s="40"/>
      <c r="CPK747" s="40"/>
      <c r="CPL747" s="40"/>
      <c r="CPM747" s="40"/>
      <c r="CPN747" s="40"/>
      <c r="CPO747" s="40"/>
      <c r="CPP747" s="40"/>
      <c r="CPQ747" s="40"/>
      <c r="CPR747" s="40"/>
      <c r="CPS747" s="40"/>
      <c r="CPT747" s="40"/>
      <c r="CPU747" s="40"/>
      <c r="CPV747" s="40"/>
      <c r="CPW747" s="40"/>
      <c r="CPX747" s="40"/>
      <c r="CPY747" s="40"/>
      <c r="CPZ747" s="40"/>
      <c r="CQA747" s="40"/>
      <c r="CQB747" s="40"/>
      <c r="CQC747" s="40"/>
      <c r="CQD747" s="40"/>
      <c r="CQE747" s="40"/>
      <c r="CQF747" s="40"/>
      <c r="CQG747" s="40"/>
      <c r="CQH747" s="40"/>
      <c r="CQI747" s="40"/>
      <c r="CQJ747" s="40"/>
      <c r="CQK747" s="40"/>
      <c r="CQL747" s="40"/>
      <c r="CQM747" s="40"/>
      <c r="CQN747" s="40"/>
      <c r="CQO747" s="40"/>
      <c r="CQP747" s="40"/>
      <c r="CQQ747" s="40"/>
      <c r="CQR747" s="40"/>
      <c r="CQS747" s="40"/>
      <c r="CQT747" s="40"/>
      <c r="CQU747" s="40"/>
      <c r="CQV747" s="40"/>
      <c r="CQW747" s="40"/>
      <c r="CQX747" s="40"/>
      <c r="CQY747" s="40"/>
      <c r="CQZ747" s="40"/>
      <c r="CRA747" s="40"/>
      <c r="CRB747" s="40"/>
      <c r="CRC747" s="40"/>
      <c r="CRD747" s="40"/>
      <c r="CRE747" s="40"/>
      <c r="CRF747" s="40"/>
      <c r="CRG747" s="40"/>
      <c r="CRH747" s="40"/>
      <c r="CRI747" s="40"/>
      <c r="CRJ747" s="40"/>
      <c r="CRK747" s="40"/>
      <c r="CRL747" s="40"/>
      <c r="CRM747" s="40"/>
      <c r="CRN747" s="40"/>
      <c r="CRO747" s="40"/>
      <c r="CRP747" s="40"/>
      <c r="CRQ747" s="40"/>
      <c r="CRR747" s="40"/>
      <c r="CRS747" s="40"/>
      <c r="CRT747" s="40"/>
      <c r="CRU747" s="40"/>
      <c r="CRV747" s="40"/>
      <c r="CRW747" s="40"/>
      <c r="CRX747" s="40"/>
      <c r="CRY747" s="40"/>
      <c r="CRZ747" s="40"/>
      <c r="CSA747" s="40"/>
      <c r="CSB747" s="40"/>
      <c r="CSC747" s="40"/>
      <c r="CSD747" s="40"/>
      <c r="CSE747" s="40"/>
      <c r="CSF747" s="40"/>
      <c r="CSG747" s="40"/>
      <c r="CSH747" s="40"/>
      <c r="CSI747" s="40"/>
      <c r="CSJ747" s="40"/>
      <c r="CSK747" s="40"/>
      <c r="CSL747" s="40"/>
      <c r="CSM747" s="40"/>
      <c r="CSN747" s="40"/>
      <c r="CSO747" s="40"/>
      <c r="CSP747" s="40"/>
      <c r="CSQ747" s="40"/>
      <c r="CSR747" s="40"/>
      <c r="CSS747" s="40"/>
      <c r="CST747" s="40"/>
      <c r="CSU747" s="40"/>
      <c r="CSV747" s="40"/>
      <c r="CSW747" s="40"/>
      <c r="CSX747" s="40"/>
      <c r="CSY747" s="40"/>
      <c r="CSZ747" s="40"/>
      <c r="CTA747" s="40"/>
      <c r="CTB747" s="40"/>
      <c r="CTC747" s="40"/>
      <c r="CTD747" s="40"/>
      <c r="CTE747" s="40"/>
      <c r="CTF747" s="40"/>
      <c r="CTG747" s="40"/>
      <c r="CTH747" s="40"/>
      <c r="CTI747" s="40"/>
      <c r="CTJ747" s="40"/>
      <c r="CTK747" s="40"/>
      <c r="CTL747" s="40"/>
      <c r="CTM747" s="40"/>
      <c r="CTN747" s="40"/>
      <c r="CTO747" s="40"/>
      <c r="CTP747" s="40"/>
      <c r="CTQ747" s="40"/>
      <c r="CTR747" s="40"/>
      <c r="CTS747" s="40"/>
      <c r="CTT747" s="40"/>
      <c r="CTU747" s="40"/>
      <c r="CTV747" s="40"/>
      <c r="CTW747" s="40"/>
      <c r="CTX747" s="40"/>
      <c r="CTY747" s="40"/>
      <c r="CTZ747" s="40"/>
      <c r="CUA747" s="40"/>
      <c r="CUB747" s="40"/>
      <c r="CUC747" s="40"/>
      <c r="CUD747" s="40"/>
      <c r="CUE747" s="40"/>
      <c r="CUF747" s="40"/>
      <c r="CUG747" s="40"/>
      <c r="CUH747" s="40"/>
      <c r="CUI747" s="40"/>
      <c r="CUJ747" s="40"/>
      <c r="CUK747" s="40"/>
      <c r="CUL747" s="40"/>
      <c r="CUM747" s="40"/>
      <c r="CUN747" s="40"/>
      <c r="CUO747" s="40"/>
      <c r="CUP747" s="40"/>
      <c r="CUQ747" s="40"/>
      <c r="CUR747" s="40"/>
      <c r="CUS747" s="40"/>
      <c r="CUT747" s="40"/>
      <c r="CUU747" s="40"/>
      <c r="CUV747" s="40"/>
      <c r="CUW747" s="40"/>
      <c r="CUX747" s="40"/>
      <c r="CUY747" s="40"/>
      <c r="CUZ747" s="40"/>
      <c r="CVA747" s="40"/>
      <c r="CVB747" s="40"/>
      <c r="CVC747" s="40"/>
      <c r="CVD747" s="40"/>
      <c r="CVE747" s="40"/>
      <c r="CVF747" s="40"/>
      <c r="CVG747" s="40"/>
      <c r="CVH747" s="40"/>
      <c r="CVI747" s="40"/>
      <c r="CVJ747" s="40"/>
      <c r="CVK747" s="40"/>
      <c r="CVL747" s="40"/>
      <c r="CVM747" s="40"/>
      <c r="CVN747" s="40"/>
      <c r="CVO747" s="40"/>
      <c r="CVP747" s="40"/>
      <c r="CVQ747" s="40"/>
      <c r="CVR747" s="40"/>
      <c r="CVS747" s="40"/>
      <c r="CVT747" s="40"/>
      <c r="CVU747" s="40"/>
      <c r="CVV747" s="40"/>
      <c r="CVW747" s="40"/>
      <c r="CVX747" s="40"/>
      <c r="CVY747" s="40"/>
      <c r="CVZ747" s="40"/>
      <c r="CWA747" s="40"/>
      <c r="CWB747" s="40"/>
      <c r="CWC747" s="40"/>
      <c r="CWD747" s="40"/>
      <c r="CWE747" s="40"/>
      <c r="CWF747" s="40"/>
      <c r="CWG747" s="40"/>
      <c r="CWH747" s="40"/>
      <c r="CWI747" s="40"/>
      <c r="CWJ747" s="40"/>
      <c r="CWK747" s="40"/>
      <c r="CWL747" s="40"/>
      <c r="CWM747" s="40"/>
      <c r="CWN747" s="40"/>
      <c r="CWO747" s="40"/>
      <c r="CWP747" s="40"/>
      <c r="CWQ747" s="40"/>
      <c r="CWR747" s="40"/>
      <c r="CWS747" s="40"/>
      <c r="CWT747" s="40"/>
      <c r="CWU747" s="40"/>
      <c r="CWV747" s="40"/>
      <c r="CWW747" s="40"/>
      <c r="CWX747" s="40"/>
      <c r="CWY747" s="40"/>
      <c r="CWZ747" s="40"/>
      <c r="CXA747" s="40"/>
      <c r="CXB747" s="40"/>
      <c r="CXC747" s="40"/>
      <c r="CXD747" s="40"/>
      <c r="CXE747" s="40"/>
      <c r="CXF747" s="40"/>
      <c r="CXG747" s="40"/>
      <c r="CXH747" s="40"/>
      <c r="CXI747" s="40"/>
      <c r="CXJ747" s="40"/>
      <c r="CXK747" s="40"/>
      <c r="CXL747" s="40"/>
      <c r="CXM747" s="40"/>
      <c r="CXN747" s="40"/>
      <c r="CXO747" s="40"/>
      <c r="CXP747" s="40"/>
      <c r="CXQ747" s="40"/>
      <c r="CXR747" s="40"/>
      <c r="CXS747" s="40"/>
      <c r="CXT747" s="40"/>
      <c r="CXU747" s="40"/>
      <c r="CXV747" s="40"/>
      <c r="CXW747" s="40"/>
      <c r="CXX747" s="40"/>
      <c r="CXY747" s="40"/>
      <c r="CXZ747" s="40"/>
      <c r="CYA747" s="40"/>
      <c r="CYB747" s="40"/>
      <c r="CYC747" s="40"/>
      <c r="CYD747" s="40"/>
      <c r="CYE747" s="40"/>
      <c r="CYF747" s="40"/>
      <c r="CYG747" s="40"/>
      <c r="CYH747" s="40"/>
      <c r="CYI747" s="40"/>
      <c r="CYJ747" s="40"/>
      <c r="CYK747" s="40"/>
      <c r="CYL747" s="40"/>
      <c r="CYM747" s="40"/>
      <c r="CYN747" s="40"/>
      <c r="CYO747" s="40"/>
      <c r="CYP747" s="40"/>
      <c r="CYQ747" s="40"/>
      <c r="CYR747" s="40"/>
      <c r="CYS747" s="40"/>
      <c r="CYT747" s="40"/>
      <c r="CYU747" s="40"/>
      <c r="CYV747" s="40"/>
      <c r="CYW747" s="40"/>
      <c r="CYX747" s="40"/>
      <c r="CYY747" s="40"/>
      <c r="CYZ747" s="40"/>
      <c r="CZA747" s="40"/>
      <c r="CZB747" s="40"/>
      <c r="CZC747" s="40"/>
      <c r="CZD747" s="40"/>
      <c r="CZE747" s="40"/>
      <c r="CZF747" s="40"/>
      <c r="CZG747" s="40"/>
      <c r="CZH747" s="40"/>
      <c r="CZI747" s="40"/>
      <c r="CZJ747" s="40"/>
      <c r="CZK747" s="40"/>
      <c r="CZL747" s="40"/>
      <c r="CZM747" s="40"/>
      <c r="CZN747" s="40"/>
      <c r="CZO747" s="40"/>
      <c r="CZP747" s="40"/>
      <c r="CZQ747" s="40"/>
      <c r="CZR747" s="40"/>
      <c r="CZS747" s="40"/>
      <c r="CZT747" s="40"/>
      <c r="CZU747" s="40"/>
      <c r="CZV747" s="40"/>
      <c r="CZW747" s="40"/>
      <c r="CZX747" s="40"/>
      <c r="CZY747" s="40"/>
      <c r="CZZ747" s="40"/>
      <c r="DAA747" s="40"/>
      <c r="DAB747" s="40"/>
      <c r="DAC747" s="40"/>
      <c r="DAD747" s="40"/>
      <c r="DAE747" s="40"/>
      <c r="DAF747" s="40"/>
      <c r="DAG747" s="40"/>
      <c r="DAH747" s="40"/>
      <c r="DAI747" s="40"/>
      <c r="DAJ747" s="40"/>
      <c r="DAK747" s="40"/>
      <c r="DAL747" s="40"/>
      <c r="DAM747" s="40"/>
      <c r="DAN747" s="40"/>
      <c r="DAO747" s="40"/>
      <c r="DAP747" s="40"/>
      <c r="DAQ747" s="40"/>
      <c r="DAR747" s="40"/>
      <c r="DAS747" s="40"/>
      <c r="DAT747" s="40"/>
      <c r="DAU747" s="40"/>
      <c r="DAV747" s="40"/>
      <c r="DAW747" s="40"/>
      <c r="DAX747" s="40"/>
      <c r="DAY747" s="40"/>
      <c r="DAZ747" s="40"/>
      <c r="DBA747" s="40"/>
      <c r="DBB747" s="40"/>
      <c r="DBC747" s="40"/>
      <c r="DBD747" s="40"/>
      <c r="DBE747" s="40"/>
      <c r="DBF747" s="40"/>
      <c r="DBG747" s="40"/>
      <c r="DBH747" s="40"/>
      <c r="DBI747" s="40"/>
      <c r="DBJ747" s="40"/>
      <c r="DBK747" s="40"/>
      <c r="DBL747" s="40"/>
      <c r="DBM747" s="40"/>
      <c r="DBN747" s="40"/>
      <c r="DBO747" s="40"/>
      <c r="DBP747" s="40"/>
      <c r="DBQ747" s="40"/>
      <c r="DBR747" s="40"/>
      <c r="DBS747" s="40"/>
      <c r="DBT747" s="40"/>
      <c r="DBU747" s="40"/>
      <c r="DBV747" s="40"/>
      <c r="DBW747" s="40"/>
      <c r="DBX747" s="40"/>
      <c r="DBY747" s="40"/>
      <c r="DBZ747" s="40"/>
      <c r="DCA747" s="40"/>
      <c r="DCB747" s="40"/>
      <c r="DCC747" s="40"/>
      <c r="DCD747" s="40"/>
      <c r="DCE747" s="40"/>
      <c r="DCF747" s="40"/>
      <c r="DCG747" s="40"/>
      <c r="DCH747" s="40"/>
      <c r="DCI747" s="40"/>
      <c r="DCJ747" s="40"/>
      <c r="DCK747" s="40"/>
      <c r="DCL747" s="40"/>
      <c r="DCM747" s="40"/>
      <c r="DCN747" s="40"/>
      <c r="DCO747" s="40"/>
      <c r="DCP747" s="40"/>
      <c r="DCQ747" s="40"/>
      <c r="DCR747" s="40"/>
      <c r="DCS747" s="40"/>
      <c r="DCT747" s="40"/>
      <c r="DCU747" s="40"/>
      <c r="DCV747" s="40"/>
      <c r="DCW747" s="40"/>
      <c r="DCX747" s="40"/>
      <c r="DCY747" s="40"/>
      <c r="DCZ747" s="40"/>
      <c r="DDA747" s="40"/>
      <c r="DDB747" s="40"/>
      <c r="DDC747" s="40"/>
      <c r="DDD747" s="40"/>
      <c r="DDE747" s="40"/>
      <c r="DDF747" s="40"/>
      <c r="DDG747" s="40"/>
      <c r="DDH747" s="40"/>
      <c r="DDI747" s="40"/>
      <c r="DDJ747" s="40"/>
      <c r="DDK747" s="40"/>
      <c r="DDL747" s="40"/>
      <c r="DDM747" s="40"/>
      <c r="DDN747" s="40"/>
      <c r="DDO747" s="40"/>
      <c r="DDP747" s="40"/>
      <c r="DDQ747" s="40"/>
      <c r="DDR747" s="40"/>
      <c r="DDS747" s="40"/>
      <c r="DDT747" s="40"/>
      <c r="DDU747" s="40"/>
      <c r="DDV747" s="40"/>
      <c r="DDW747" s="40"/>
      <c r="DDX747" s="40"/>
      <c r="DDY747" s="40"/>
      <c r="DDZ747" s="40"/>
      <c r="DEA747" s="40"/>
      <c r="DEB747" s="40"/>
      <c r="DEC747" s="40"/>
      <c r="DED747" s="40"/>
      <c r="DEE747" s="40"/>
      <c r="DEF747" s="40"/>
      <c r="DEG747" s="40"/>
      <c r="DEH747" s="40"/>
      <c r="DEI747" s="40"/>
      <c r="DEJ747" s="40"/>
      <c r="DEK747" s="40"/>
      <c r="DEL747" s="40"/>
      <c r="DEM747" s="40"/>
      <c r="DEN747" s="40"/>
      <c r="DEO747" s="40"/>
      <c r="DEP747" s="40"/>
      <c r="DEQ747" s="40"/>
      <c r="DER747" s="40"/>
      <c r="DES747" s="40"/>
      <c r="DET747" s="40"/>
      <c r="DEU747" s="40"/>
      <c r="DEV747" s="40"/>
      <c r="DEW747" s="40"/>
      <c r="DEX747" s="40"/>
      <c r="DEY747" s="40"/>
      <c r="DEZ747" s="40"/>
      <c r="DFA747" s="40"/>
      <c r="DFB747" s="40"/>
      <c r="DFC747" s="40"/>
      <c r="DFD747" s="40"/>
      <c r="DFE747" s="40"/>
      <c r="DFF747" s="40"/>
      <c r="DFG747" s="40"/>
      <c r="DFH747" s="40"/>
      <c r="DFI747" s="40"/>
      <c r="DFJ747" s="40"/>
      <c r="DFK747" s="40"/>
      <c r="DFL747" s="40"/>
      <c r="DFM747" s="40"/>
      <c r="DFN747" s="40"/>
      <c r="DFO747" s="40"/>
      <c r="DFP747" s="40"/>
      <c r="DFQ747" s="40"/>
      <c r="DFR747" s="40"/>
      <c r="DFS747" s="40"/>
      <c r="DFT747" s="40"/>
      <c r="DFU747" s="40"/>
      <c r="DFV747" s="40"/>
      <c r="DFW747" s="40"/>
      <c r="DFX747" s="40"/>
      <c r="DFY747" s="40"/>
      <c r="DFZ747" s="40"/>
      <c r="DGA747" s="40"/>
      <c r="DGB747" s="40"/>
      <c r="DGC747" s="40"/>
      <c r="DGD747" s="40"/>
      <c r="DGE747" s="40"/>
      <c r="DGF747" s="40"/>
      <c r="DGG747" s="40"/>
      <c r="DGH747" s="40"/>
      <c r="DGI747" s="40"/>
      <c r="DGJ747" s="40"/>
      <c r="DGK747" s="40"/>
      <c r="DGL747" s="40"/>
      <c r="DGM747" s="40"/>
      <c r="DGN747" s="40"/>
      <c r="DGO747" s="40"/>
      <c r="DGP747" s="40"/>
      <c r="DGQ747" s="40"/>
      <c r="DGR747" s="40"/>
      <c r="DGS747" s="40"/>
      <c r="DGT747" s="40"/>
      <c r="DGU747" s="40"/>
      <c r="DGV747" s="40"/>
      <c r="DGW747" s="40"/>
      <c r="DGX747" s="40"/>
      <c r="DGY747" s="40"/>
      <c r="DGZ747" s="40"/>
      <c r="DHA747" s="40"/>
      <c r="DHB747" s="40"/>
      <c r="DHC747" s="40"/>
      <c r="DHD747" s="40"/>
      <c r="DHE747" s="40"/>
      <c r="DHF747" s="40"/>
      <c r="DHG747" s="40"/>
      <c r="DHH747" s="40"/>
      <c r="DHI747" s="40"/>
      <c r="DHJ747" s="40"/>
      <c r="DHK747" s="40"/>
      <c r="DHL747" s="40"/>
      <c r="DHM747" s="40"/>
      <c r="DHN747" s="40"/>
      <c r="DHO747" s="40"/>
      <c r="DHP747" s="40"/>
      <c r="DHQ747" s="40"/>
      <c r="DHR747" s="40"/>
      <c r="DHS747" s="40"/>
      <c r="DHT747" s="40"/>
      <c r="DHU747" s="40"/>
      <c r="DHV747" s="40"/>
      <c r="DHW747" s="40"/>
      <c r="DHX747" s="40"/>
      <c r="DHY747" s="40"/>
      <c r="DHZ747" s="40"/>
      <c r="DIA747" s="40"/>
      <c r="DIB747" s="40"/>
      <c r="DIC747" s="40"/>
      <c r="DID747" s="40"/>
      <c r="DIE747" s="40"/>
      <c r="DIF747" s="40"/>
      <c r="DIG747" s="40"/>
      <c r="DIH747" s="40"/>
      <c r="DII747" s="40"/>
      <c r="DIJ747" s="40"/>
      <c r="DIK747" s="40"/>
      <c r="DIL747" s="40"/>
      <c r="DIM747" s="40"/>
      <c r="DIN747" s="40"/>
      <c r="DIO747" s="40"/>
      <c r="DIP747" s="40"/>
      <c r="DIQ747" s="40"/>
      <c r="DIR747" s="40"/>
      <c r="DIS747" s="40"/>
      <c r="DIT747" s="40"/>
      <c r="DIU747" s="40"/>
      <c r="DIV747" s="40"/>
      <c r="DIW747" s="40"/>
      <c r="DIX747" s="40"/>
      <c r="DIY747" s="40"/>
      <c r="DIZ747" s="40"/>
      <c r="DJA747" s="40"/>
      <c r="DJB747" s="40"/>
      <c r="DJC747" s="40"/>
      <c r="DJD747" s="40"/>
      <c r="DJE747" s="40"/>
      <c r="DJF747" s="40"/>
      <c r="DJG747" s="40"/>
      <c r="DJH747" s="40"/>
      <c r="DJI747" s="40"/>
      <c r="DJJ747" s="40"/>
      <c r="DJK747" s="40"/>
      <c r="DJL747" s="40"/>
      <c r="DJM747" s="40"/>
      <c r="DJN747" s="40"/>
      <c r="DJO747" s="40"/>
      <c r="DJP747" s="40"/>
      <c r="DJQ747" s="40"/>
      <c r="DJR747" s="40"/>
      <c r="DJS747" s="40"/>
      <c r="DJT747" s="40"/>
      <c r="DJU747" s="40"/>
      <c r="DJV747" s="40"/>
      <c r="DJW747" s="40"/>
      <c r="DJX747" s="40"/>
      <c r="DJY747" s="40"/>
      <c r="DJZ747" s="40"/>
      <c r="DKA747" s="40"/>
      <c r="DKB747" s="40"/>
      <c r="DKC747" s="40"/>
      <c r="DKD747" s="40"/>
      <c r="DKE747" s="40"/>
      <c r="DKF747" s="40"/>
      <c r="DKG747" s="40"/>
      <c r="DKH747" s="40"/>
      <c r="DKI747" s="40"/>
      <c r="DKJ747" s="40"/>
      <c r="DKK747" s="40"/>
      <c r="DKL747" s="40"/>
      <c r="DKM747" s="40"/>
      <c r="DKN747" s="40"/>
      <c r="DKO747" s="40"/>
      <c r="DKP747" s="40"/>
      <c r="DKQ747" s="40"/>
      <c r="DKR747" s="40"/>
      <c r="DKS747" s="40"/>
      <c r="DKT747" s="40"/>
      <c r="DKU747" s="40"/>
      <c r="DKV747" s="40"/>
      <c r="DKW747" s="40"/>
      <c r="DKX747" s="40"/>
      <c r="DKY747" s="40"/>
      <c r="DKZ747" s="40"/>
      <c r="DLA747" s="40"/>
      <c r="DLB747" s="40"/>
      <c r="DLC747" s="40"/>
      <c r="DLD747" s="40"/>
      <c r="DLE747" s="40"/>
      <c r="DLF747" s="40"/>
      <c r="DLG747" s="40"/>
      <c r="DLH747" s="40"/>
      <c r="DLI747" s="40"/>
      <c r="DLJ747" s="40"/>
      <c r="DLK747" s="40"/>
      <c r="DLL747" s="40"/>
      <c r="DLM747" s="40"/>
      <c r="DLN747" s="40"/>
      <c r="DLO747" s="40"/>
      <c r="DLP747" s="40"/>
      <c r="DLQ747" s="40"/>
      <c r="DLR747" s="40"/>
      <c r="DLS747" s="40"/>
      <c r="DLT747" s="40"/>
      <c r="DLU747" s="40"/>
      <c r="DLV747" s="40"/>
      <c r="DLW747" s="40"/>
      <c r="DLX747" s="40"/>
      <c r="DLY747" s="40"/>
      <c r="DLZ747" s="40"/>
      <c r="DMA747" s="40"/>
      <c r="DMB747" s="40"/>
      <c r="DMC747" s="40"/>
      <c r="DMD747" s="40"/>
      <c r="DME747" s="40"/>
      <c r="DMF747" s="40"/>
      <c r="DMG747" s="40"/>
      <c r="DMH747" s="40"/>
      <c r="DMI747" s="40"/>
      <c r="DMJ747" s="40"/>
      <c r="DMK747" s="40"/>
      <c r="DML747" s="40"/>
      <c r="DMM747" s="40"/>
      <c r="DMN747" s="40"/>
      <c r="DMO747" s="40"/>
      <c r="DMP747" s="40"/>
      <c r="DMQ747" s="40"/>
      <c r="DMR747" s="40"/>
      <c r="DMS747" s="40"/>
      <c r="DMT747" s="40"/>
      <c r="DMU747" s="40"/>
      <c r="DMV747" s="40"/>
      <c r="DMW747" s="40"/>
      <c r="DMX747" s="40"/>
      <c r="DMY747" s="40"/>
      <c r="DMZ747" s="40"/>
      <c r="DNA747" s="40"/>
      <c r="DNB747" s="40"/>
      <c r="DNC747" s="40"/>
      <c r="DND747" s="40"/>
      <c r="DNE747" s="40"/>
      <c r="DNF747" s="40"/>
      <c r="DNG747" s="40"/>
      <c r="DNH747" s="40"/>
      <c r="DNI747" s="40"/>
      <c r="DNJ747" s="40"/>
      <c r="DNK747" s="40"/>
      <c r="DNL747" s="40"/>
      <c r="DNM747" s="40"/>
      <c r="DNN747" s="40"/>
      <c r="DNO747" s="40"/>
      <c r="DNP747" s="40"/>
      <c r="DNQ747" s="40"/>
      <c r="DNR747" s="40"/>
      <c r="DNS747" s="40"/>
      <c r="DNT747" s="40"/>
      <c r="DNU747" s="40"/>
      <c r="DNV747" s="40"/>
      <c r="DNW747" s="40"/>
      <c r="DNX747" s="40"/>
      <c r="DNY747" s="40"/>
      <c r="DNZ747" s="40"/>
      <c r="DOA747" s="40"/>
      <c r="DOB747" s="40"/>
      <c r="DOC747" s="40"/>
      <c r="DOD747" s="40"/>
      <c r="DOE747" s="40"/>
      <c r="DOF747" s="40"/>
      <c r="DOG747" s="40"/>
      <c r="DOH747" s="40"/>
      <c r="DOI747" s="40"/>
      <c r="DOJ747" s="40"/>
      <c r="DOK747" s="40"/>
      <c r="DOL747" s="40"/>
      <c r="DOM747" s="40"/>
      <c r="DON747" s="40"/>
      <c r="DOO747" s="40"/>
      <c r="DOP747" s="40"/>
      <c r="DOQ747" s="40"/>
      <c r="DOR747" s="40"/>
      <c r="DOS747" s="40"/>
      <c r="DOT747" s="40"/>
      <c r="DOU747" s="40"/>
      <c r="DOV747" s="40"/>
      <c r="DOW747" s="40"/>
      <c r="DOX747" s="40"/>
      <c r="DOY747" s="40"/>
      <c r="DOZ747" s="40"/>
      <c r="DPA747" s="40"/>
      <c r="DPB747" s="40"/>
      <c r="DPC747" s="40"/>
      <c r="DPD747" s="40"/>
      <c r="DPE747" s="40"/>
      <c r="DPF747" s="40"/>
      <c r="DPG747" s="40"/>
      <c r="DPH747" s="40"/>
      <c r="DPI747" s="40"/>
      <c r="DPJ747" s="40"/>
      <c r="DPK747" s="40"/>
      <c r="DPL747" s="40"/>
      <c r="DPM747" s="40"/>
      <c r="DPN747" s="40"/>
      <c r="DPO747" s="40"/>
      <c r="DPP747" s="40"/>
      <c r="DPQ747" s="40"/>
      <c r="DPR747" s="40"/>
      <c r="DPS747" s="40"/>
      <c r="DPT747" s="40"/>
      <c r="DPU747" s="40"/>
      <c r="DPV747" s="40"/>
      <c r="DPW747" s="40"/>
      <c r="DPX747" s="40"/>
      <c r="DPY747" s="40"/>
      <c r="DPZ747" s="40"/>
      <c r="DQA747" s="40"/>
      <c r="DQB747" s="40"/>
      <c r="DQC747" s="40"/>
      <c r="DQD747" s="40"/>
      <c r="DQE747" s="40"/>
      <c r="DQF747" s="40"/>
      <c r="DQG747" s="40"/>
      <c r="DQH747" s="40"/>
      <c r="DQI747" s="40"/>
      <c r="DQJ747" s="40"/>
      <c r="DQK747" s="40"/>
      <c r="DQL747" s="40"/>
      <c r="DQM747" s="40"/>
      <c r="DQN747" s="40"/>
      <c r="DQO747" s="40"/>
      <c r="DQP747" s="40"/>
      <c r="DQQ747" s="40"/>
      <c r="DQR747" s="40"/>
      <c r="DQS747" s="40"/>
      <c r="DQT747" s="40"/>
      <c r="DQU747" s="40"/>
      <c r="DQV747" s="40"/>
      <c r="DQW747" s="40"/>
      <c r="DQX747" s="40"/>
      <c r="DQY747" s="40"/>
      <c r="DQZ747" s="40"/>
      <c r="DRA747" s="40"/>
      <c r="DRB747" s="40"/>
      <c r="DRC747" s="40"/>
      <c r="DRD747" s="40"/>
      <c r="DRE747" s="40"/>
      <c r="DRF747" s="40"/>
      <c r="DRG747" s="40"/>
      <c r="DRH747" s="40"/>
      <c r="DRI747" s="40"/>
      <c r="DRJ747" s="40"/>
      <c r="DRK747" s="40"/>
      <c r="DRL747" s="40"/>
      <c r="DRM747" s="40"/>
      <c r="DRN747" s="40"/>
      <c r="DRO747" s="40"/>
      <c r="DRP747" s="40"/>
      <c r="DRQ747" s="40"/>
      <c r="DRR747" s="40"/>
      <c r="DRS747" s="40"/>
      <c r="DRT747" s="40"/>
      <c r="DRU747" s="40"/>
      <c r="DRV747" s="40"/>
      <c r="DRW747" s="40"/>
      <c r="DRX747" s="40"/>
      <c r="DRY747" s="40"/>
      <c r="DRZ747" s="40"/>
      <c r="DSA747" s="40"/>
      <c r="DSB747" s="40"/>
      <c r="DSC747" s="40"/>
      <c r="DSD747" s="40"/>
      <c r="DSE747" s="40"/>
      <c r="DSF747" s="40"/>
      <c r="DSG747" s="40"/>
      <c r="DSH747" s="40"/>
      <c r="DSI747" s="40"/>
      <c r="DSJ747" s="40"/>
      <c r="DSK747" s="40"/>
      <c r="DSL747" s="40"/>
      <c r="DSM747" s="40"/>
      <c r="DSN747" s="40"/>
      <c r="DSO747" s="40"/>
      <c r="DSP747" s="40"/>
      <c r="DSQ747" s="40"/>
      <c r="DSR747" s="40"/>
      <c r="DSS747" s="40"/>
      <c r="DST747" s="40"/>
      <c r="DSU747" s="40"/>
      <c r="DSV747" s="40"/>
      <c r="DSW747" s="40"/>
      <c r="DSX747" s="40"/>
      <c r="DSY747" s="40"/>
      <c r="DSZ747" s="40"/>
      <c r="DTA747" s="40"/>
      <c r="DTB747" s="40"/>
      <c r="DTC747" s="40"/>
      <c r="DTD747" s="40"/>
      <c r="DTE747" s="40"/>
      <c r="DTF747" s="40"/>
      <c r="DTG747" s="40"/>
      <c r="DTH747" s="40"/>
      <c r="DTI747" s="40"/>
      <c r="DTJ747" s="40"/>
      <c r="DTK747" s="40"/>
      <c r="DTL747" s="40"/>
      <c r="DTM747" s="40"/>
      <c r="DTN747" s="40"/>
      <c r="DTO747" s="40"/>
      <c r="DTP747" s="40"/>
      <c r="DTQ747" s="40"/>
      <c r="DTR747" s="40"/>
      <c r="DTS747" s="40"/>
      <c r="DTT747" s="40"/>
      <c r="DTU747" s="40"/>
      <c r="DTV747" s="40"/>
      <c r="DTW747" s="40"/>
      <c r="DTX747" s="40"/>
      <c r="DTY747" s="40"/>
      <c r="DTZ747" s="40"/>
      <c r="DUA747" s="40"/>
      <c r="DUB747" s="40"/>
      <c r="DUC747" s="40"/>
      <c r="DUD747" s="40"/>
      <c r="DUE747" s="40"/>
      <c r="DUF747" s="40"/>
      <c r="DUG747" s="40"/>
      <c r="DUH747" s="40"/>
      <c r="DUI747" s="40"/>
      <c r="DUJ747" s="40"/>
      <c r="DUK747" s="40"/>
      <c r="DUL747" s="40"/>
      <c r="DUM747" s="40"/>
      <c r="DUN747" s="40"/>
      <c r="DUO747" s="40"/>
      <c r="DUP747" s="40"/>
      <c r="DUQ747" s="40"/>
      <c r="DUR747" s="40"/>
      <c r="DUS747" s="40"/>
      <c r="DUT747" s="40"/>
      <c r="DUU747" s="40"/>
      <c r="DUV747" s="40"/>
      <c r="DUW747" s="40"/>
      <c r="DUX747" s="40"/>
      <c r="DUY747" s="40"/>
      <c r="DUZ747" s="40"/>
      <c r="DVA747" s="40"/>
      <c r="DVB747" s="40"/>
      <c r="DVC747" s="40"/>
      <c r="DVD747" s="40"/>
      <c r="DVE747" s="40"/>
      <c r="DVF747" s="40"/>
      <c r="DVG747" s="40"/>
      <c r="DVH747" s="40"/>
      <c r="DVI747" s="40"/>
      <c r="DVJ747" s="40"/>
      <c r="DVK747" s="40"/>
      <c r="DVL747" s="40"/>
      <c r="DVM747" s="40"/>
      <c r="DVN747" s="40"/>
      <c r="DVO747" s="40"/>
      <c r="DVP747" s="40"/>
      <c r="DVQ747" s="40"/>
      <c r="DVR747" s="40"/>
      <c r="DVS747" s="40"/>
      <c r="DVT747" s="40"/>
      <c r="DVU747" s="40"/>
      <c r="DVV747" s="40"/>
      <c r="DVW747" s="40"/>
      <c r="DVX747" s="40"/>
      <c r="DVY747" s="40"/>
      <c r="DVZ747" s="40"/>
      <c r="DWA747" s="40"/>
      <c r="DWB747" s="40"/>
      <c r="DWC747" s="40"/>
      <c r="DWD747" s="40"/>
      <c r="DWE747" s="40"/>
      <c r="DWF747" s="40"/>
      <c r="DWG747" s="40"/>
      <c r="DWH747" s="40"/>
      <c r="DWI747" s="40"/>
      <c r="DWJ747" s="40"/>
      <c r="DWK747" s="40"/>
      <c r="DWL747" s="40"/>
      <c r="DWM747" s="40"/>
      <c r="DWN747" s="40"/>
      <c r="DWO747" s="40"/>
      <c r="DWP747" s="40"/>
      <c r="DWQ747" s="40"/>
      <c r="DWR747" s="40"/>
      <c r="DWS747" s="40"/>
      <c r="DWT747" s="40"/>
      <c r="DWU747" s="40"/>
      <c r="DWV747" s="40"/>
      <c r="DWW747" s="40"/>
      <c r="DWX747" s="40"/>
      <c r="DWY747" s="40"/>
      <c r="DWZ747" s="40"/>
      <c r="DXA747" s="40"/>
      <c r="DXB747" s="40"/>
      <c r="DXC747" s="40"/>
      <c r="DXD747" s="40"/>
      <c r="DXE747" s="40"/>
      <c r="DXF747" s="40"/>
      <c r="DXG747" s="40"/>
      <c r="DXH747" s="40"/>
      <c r="DXI747" s="40"/>
      <c r="DXJ747" s="40"/>
      <c r="DXK747" s="40"/>
      <c r="DXL747" s="40"/>
      <c r="DXM747" s="40"/>
      <c r="DXN747" s="40"/>
      <c r="DXO747" s="40"/>
      <c r="DXP747" s="40"/>
      <c r="DXQ747" s="40"/>
      <c r="DXR747" s="40"/>
      <c r="DXS747" s="40"/>
      <c r="DXT747" s="40"/>
      <c r="DXU747" s="40"/>
      <c r="DXV747" s="40"/>
      <c r="DXW747" s="40"/>
      <c r="DXX747" s="40"/>
      <c r="DXY747" s="40"/>
      <c r="DXZ747" s="40"/>
      <c r="DYA747" s="40"/>
      <c r="DYB747" s="40"/>
      <c r="DYC747" s="40"/>
      <c r="DYD747" s="40"/>
      <c r="DYE747" s="40"/>
      <c r="DYF747" s="40"/>
      <c r="DYG747" s="40"/>
      <c r="DYH747" s="40"/>
      <c r="DYI747" s="40"/>
      <c r="DYJ747" s="40"/>
      <c r="DYK747" s="40"/>
      <c r="DYL747" s="40"/>
      <c r="DYM747" s="40"/>
      <c r="DYN747" s="40"/>
      <c r="DYO747" s="40"/>
      <c r="DYP747" s="40"/>
      <c r="DYQ747" s="40"/>
      <c r="DYR747" s="40"/>
      <c r="DYS747" s="40"/>
      <c r="DYT747" s="40"/>
      <c r="DYU747" s="40"/>
      <c r="DYV747" s="40"/>
      <c r="DYW747" s="40"/>
      <c r="DYX747" s="40"/>
      <c r="DYY747" s="40"/>
      <c r="DYZ747" s="40"/>
      <c r="DZA747" s="40"/>
      <c r="DZB747" s="40"/>
      <c r="DZC747" s="40"/>
      <c r="DZD747" s="40"/>
      <c r="DZE747" s="40"/>
      <c r="DZF747" s="40"/>
      <c r="DZG747" s="40"/>
      <c r="DZH747" s="40"/>
      <c r="DZI747" s="40"/>
      <c r="DZJ747" s="40"/>
      <c r="DZK747" s="40"/>
      <c r="DZL747" s="40"/>
      <c r="DZM747" s="40"/>
      <c r="DZN747" s="40"/>
      <c r="DZO747" s="40"/>
      <c r="DZP747" s="40"/>
      <c r="DZQ747" s="40"/>
      <c r="DZR747" s="40"/>
      <c r="DZS747" s="40"/>
      <c r="DZT747" s="40"/>
      <c r="DZU747" s="40"/>
      <c r="DZV747" s="40"/>
      <c r="DZW747" s="40"/>
      <c r="DZX747" s="40"/>
      <c r="DZY747" s="40"/>
      <c r="DZZ747" s="40"/>
      <c r="EAA747" s="40"/>
      <c r="EAB747" s="40"/>
      <c r="EAC747" s="40"/>
      <c r="EAD747" s="40"/>
      <c r="EAE747" s="40"/>
      <c r="EAF747" s="40"/>
      <c r="EAG747" s="40"/>
      <c r="EAH747" s="40"/>
      <c r="EAI747" s="40"/>
      <c r="EAJ747" s="40"/>
      <c r="EAK747" s="40"/>
      <c r="EAL747" s="40"/>
      <c r="EAM747" s="40"/>
      <c r="EAN747" s="40"/>
      <c r="EAO747" s="40"/>
      <c r="EAP747" s="40"/>
      <c r="EAQ747" s="40"/>
      <c r="EAR747" s="40"/>
      <c r="EAS747" s="40"/>
      <c r="EAT747" s="40"/>
      <c r="EAU747" s="40"/>
      <c r="EAV747" s="40"/>
      <c r="EAW747" s="40"/>
      <c r="EAX747" s="40"/>
      <c r="EAY747" s="40"/>
      <c r="EAZ747" s="40"/>
      <c r="EBA747" s="40"/>
      <c r="EBB747" s="40"/>
      <c r="EBC747" s="40"/>
      <c r="EBD747" s="40"/>
      <c r="EBE747" s="40"/>
      <c r="EBF747" s="40"/>
      <c r="EBG747" s="40"/>
      <c r="EBH747" s="40"/>
      <c r="EBI747" s="40"/>
      <c r="EBJ747" s="40"/>
      <c r="EBK747" s="40"/>
      <c r="EBL747" s="40"/>
      <c r="EBM747" s="40"/>
      <c r="EBN747" s="40"/>
      <c r="EBO747" s="40"/>
      <c r="EBP747" s="40"/>
      <c r="EBQ747" s="40"/>
      <c r="EBR747" s="40"/>
      <c r="EBS747" s="40"/>
      <c r="EBT747" s="40"/>
      <c r="EBU747" s="40"/>
      <c r="EBV747" s="40"/>
      <c r="EBW747" s="40"/>
      <c r="EBX747" s="40"/>
      <c r="EBY747" s="40"/>
      <c r="EBZ747" s="40"/>
      <c r="ECA747" s="40"/>
      <c r="ECB747" s="40"/>
      <c r="ECC747" s="40"/>
      <c r="ECD747" s="40"/>
      <c r="ECE747" s="40"/>
      <c r="ECF747" s="40"/>
      <c r="ECG747" s="40"/>
      <c r="ECH747" s="40"/>
      <c r="ECI747" s="40"/>
      <c r="ECJ747" s="40"/>
      <c r="ECK747" s="40"/>
      <c r="ECL747" s="40"/>
      <c r="ECM747" s="40"/>
      <c r="ECN747" s="40"/>
      <c r="ECO747" s="40"/>
      <c r="ECP747" s="40"/>
      <c r="ECQ747" s="40"/>
      <c r="ECR747" s="40"/>
      <c r="ECS747" s="40"/>
      <c r="ECT747" s="40"/>
      <c r="ECU747" s="40"/>
      <c r="ECV747" s="40"/>
      <c r="ECW747" s="40"/>
      <c r="ECX747" s="40"/>
      <c r="ECY747" s="40"/>
      <c r="ECZ747" s="40"/>
      <c r="EDA747" s="40"/>
      <c r="EDB747" s="40"/>
      <c r="EDC747" s="40"/>
      <c r="EDD747" s="40"/>
      <c r="EDE747" s="40"/>
      <c r="EDF747" s="40"/>
      <c r="EDG747" s="40"/>
      <c r="EDH747" s="40"/>
      <c r="EDI747" s="40"/>
      <c r="EDJ747" s="40"/>
      <c r="EDK747" s="40"/>
      <c r="EDL747" s="40"/>
      <c r="EDM747" s="40"/>
      <c r="EDN747" s="40"/>
      <c r="EDO747" s="40"/>
      <c r="EDP747" s="40"/>
      <c r="EDQ747" s="40"/>
      <c r="EDR747" s="40"/>
      <c r="EDS747" s="40"/>
      <c r="EDT747" s="40"/>
      <c r="EDU747" s="40"/>
      <c r="EDV747" s="40"/>
      <c r="EDW747" s="40"/>
      <c r="EDX747" s="40"/>
      <c r="EDY747" s="40"/>
      <c r="EDZ747" s="40"/>
      <c r="EEA747" s="40"/>
      <c r="EEB747" s="40"/>
      <c r="EEC747" s="40"/>
      <c r="EED747" s="40"/>
      <c r="EEE747" s="40"/>
      <c r="EEF747" s="40"/>
      <c r="EEG747" s="40"/>
      <c r="EEH747" s="40"/>
      <c r="EEI747" s="40"/>
      <c r="EEJ747" s="40"/>
      <c r="EEK747" s="40"/>
      <c r="EEL747" s="40"/>
      <c r="EEM747" s="40"/>
      <c r="EEN747" s="40"/>
      <c r="EEO747" s="40"/>
      <c r="EEP747" s="40"/>
      <c r="EEQ747" s="40"/>
      <c r="EER747" s="40"/>
      <c r="EES747" s="40"/>
      <c r="EET747" s="40"/>
      <c r="EEU747" s="40"/>
      <c r="EEV747" s="40"/>
      <c r="EEW747" s="40"/>
      <c r="EEX747" s="40"/>
      <c r="EEY747" s="40"/>
      <c r="EEZ747" s="40"/>
      <c r="EFA747" s="40"/>
      <c r="EFB747" s="40"/>
      <c r="EFC747" s="40"/>
      <c r="EFD747" s="40"/>
      <c r="EFE747" s="40"/>
      <c r="EFF747" s="40"/>
      <c r="EFG747" s="40"/>
      <c r="EFH747" s="40"/>
      <c r="EFI747" s="40"/>
      <c r="EFJ747" s="40"/>
      <c r="EFK747" s="40"/>
      <c r="EFL747" s="40"/>
      <c r="EFM747" s="40"/>
      <c r="EFN747" s="40"/>
      <c r="EFO747" s="40"/>
      <c r="EFP747" s="40"/>
      <c r="EFQ747" s="40"/>
      <c r="EFR747" s="40"/>
      <c r="EFS747" s="40"/>
      <c r="EFT747" s="40"/>
      <c r="EFU747" s="40"/>
      <c r="EFV747" s="40"/>
      <c r="EFW747" s="40"/>
      <c r="EFX747" s="40"/>
      <c r="EFY747" s="40"/>
      <c r="EFZ747" s="40"/>
      <c r="EGA747" s="40"/>
      <c r="EGB747" s="40"/>
      <c r="EGC747" s="40"/>
      <c r="EGD747" s="40"/>
      <c r="EGE747" s="40"/>
      <c r="EGF747" s="40"/>
      <c r="EGG747" s="40"/>
      <c r="EGH747" s="40"/>
      <c r="EGI747" s="40"/>
      <c r="EGJ747" s="40"/>
      <c r="EGK747" s="40"/>
      <c r="EGL747" s="40"/>
      <c r="EGM747" s="40"/>
      <c r="EGN747" s="40"/>
      <c r="EGO747" s="40"/>
      <c r="EGP747" s="40"/>
      <c r="EGQ747" s="40"/>
      <c r="EGR747" s="40"/>
      <c r="EGS747" s="40"/>
      <c r="EGT747" s="40"/>
      <c r="EGU747" s="40"/>
      <c r="EGV747" s="40"/>
      <c r="EGW747" s="40"/>
      <c r="EGX747" s="40"/>
      <c r="EGY747" s="40"/>
      <c r="EGZ747" s="40"/>
      <c r="EHA747" s="40"/>
      <c r="EHB747" s="40"/>
      <c r="EHC747" s="40"/>
      <c r="EHD747" s="40"/>
      <c r="EHE747" s="40"/>
      <c r="EHF747" s="40"/>
      <c r="EHG747" s="40"/>
      <c r="EHH747" s="40"/>
      <c r="EHI747" s="40"/>
      <c r="EHJ747" s="40"/>
      <c r="EHK747" s="40"/>
      <c r="EHL747" s="40"/>
      <c r="EHM747" s="40"/>
      <c r="EHN747" s="40"/>
      <c r="EHO747" s="40"/>
      <c r="EHP747" s="40"/>
      <c r="EHQ747" s="40"/>
      <c r="EHR747" s="40"/>
      <c r="EHS747" s="40"/>
      <c r="EHT747" s="40"/>
      <c r="EHU747" s="40"/>
      <c r="EHV747" s="40"/>
      <c r="EHW747" s="40"/>
      <c r="EHX747" s="40"/>
      <c r="EHY747" s="40"/>
      <c r="EHZ747" s="40"/>
      <c r="EIA747" s="40"/>
      <c r="EIB747" s="40"/>
      <c r="EIC747" s="40"/>
      <c r="EID747" s="40"/>
      <c r="EIE747" s="40"/>
      <c r="EIF747" s="40"/>
      <c r="EIG747" s="40"/>
      <c r="EIH747" s="40"/>
      <c r="EII747" s="40"/>
      <c r="EIJ747" s="40"/>
      <c r="EIK747" s="40"/>
      <c r="EIL747" s="40"/>
      <c r="EIM747" s="40"/>
      <c r="EIN747" s="40"/>
      <c r="EIO747" s="40"/>
      <c r="EIP747" s="40"/>
      <c r="EIQ747" s="40"/>
      <c r="EIR747" s="40"/>
      <c r="EIS747" s="40"/>
      <c r="EIT747" s="40"/>
      <c r="EIU747" s="40"/>
      <c r="EIV747" s="40"/>
      <c r="EIW747" s="40"/>
      <c r="EIX747" s="40"/>
      <c r="EIY747" s="40"/>
      <c r="EIZ747" s="40"/>
      <c r="EJA747" s="40"/>
      <c r="EJB747" s="40"/>
      <c r="EJC747" s="40"/>
      <c r="EJD747" s="40"/>
      <c r="EJE747" s="40"/>
      <c r="EJF747" s="40"/>
      <c r="EJG747" s="40"/>
      <c r="EJH747" s="40"/>
      <c r="EJI747" s="40"/>
      <c r="EJJ747" s="40"/>
      <c r="EJK747" s="40"/>
      <c r="EJL747" s="40"/>
      <c r="EJM747" s="40"/>
      <c r="EJN747" s="40"/>
      <c r="EJO747" s="40"/>
      <c r="EJP747" s="40"/>
      <c r="EJQ747" s="40"/>
      <c r="EJR747" s="40"/>
      <c r="EJS747" s="40"/>
      <c r="EJT747" s="40"/>
      <c r="EJU747" s="40"/>
      <c r="EJV747" s="40"/>
      <c r="EJW747" s="40"/>
      <c r="EJX747" s="40"/>
      <c r="EJY747" s="40"/>
      <c r="EJZ747" s="40"/>
      <c r="EKA747" s="40"/>
      <c r="EKB747" s="40"/>
      <c r="EKC747" s="40"/>
      <c r="EKD747" s="40"/>
      <c r="EKE747" s="40"/>
      <c r="EKF747" s="40"/>
      <c r="EKG747" s="40"/>
      <c r="EKH747" s="40"/>
      <c r="EKI747" s="40"/>
      <c r="EKJ747" s="40"/>
      <c r="EKK747" s="40"/>
      <c r="EKL747" s="40"/>
      <c r="EKM747" s="40"/>
      <c r="EKN747" s="40"/>
      <c r="EKO747" s="40"/>
      <c r="EKP747" s="40"/>
      <c r="EKQ747" s="40"/>
      <c r="EKR747" s="40"/>
      <c r="EKS747" s="40"/>
      <c r="EKT747" s="40"/>
      <c r="EKU747" s="40"/>
      <c r="EKV747" s="40"/>
      <c r="EKW747" s="40"/>
      <c r="EKX747" s="40"/>
      <c r="EKY747" s="40"/>
      <c r="EKZ747" s="40"/>
      <c r="ELA747" s="40"/>
      <c r="ELB747" s="40"/>
      <c r="ELC747" s="40"/>
      <c r="ELD747" s="40"/>
      <c r="ELE747" s="40"/>
      <c r="ELF747" s="40"/>
      <c r="ELG747" s="40"/>
      <c r="ELH747" s="40"/>
      <c r="ELI747" s="40"/>
      <c r="ELJ747" s="40"/>
      <c r="ELK747" s="40"/>
      <c r="ELL747" s="40"/>
      <c r="ELM747" s="40"/>
      <c r="ELN747" s="40"/>
      <c r="ELO747" s="40"/>
      <c r="ELP747" s="40"/>
      <c r="ELQ747" s="40"/>
      <c r="ELR747" s="40"/>
      <c r="ELS747" s="40"/>
      <c r="ELT747" s="40"/>
      <c r="ELU747" s="40"/>
      <c r="ELV747" s="40"/>
      <c r="ELW747" s="40"/>
      <c r="ELX747" s="40"/>
      <c r="ELY747" s="40"/>
      <c r="ELZ747" s="40"/>
      <c r="EMA747" s="40"/>
      <c r="EMB747" s="40"/>
      <c r="EMC747" s="40"/>
      <c r="EMD747" s="40"/>
      <c r="EME747" s="40"/>
      <c r="EMF747" s="40"/>
      <c r="EMG747" s="40"/>
      <c r="EMH747" s="40"/>
      <c r="EMI747" s="40"/>
      <c r="EMJ747" s="40"/>
      <c r="EMK747" s="40"/>
      <c r="EML747" s="40"/>
      <c r="EMM747" s="40"/>
      <c r="EMN747" s="40"/>
      <c r="EMO747" s="40"/>
      <c r="EMP747" s="40"/>
      <c r="EMQ747" s="40"/>
      <c r="EMR747" s="40"/>
      <c r="EMS747" s="40"/>
      <c r="EMT747" s="40"/>
      <c r="EMU747" s="40"/>
      <c r="EMV747" s="40"/>
      <c r="EMW747" s="40"/>
      <c r="EMX747" s="40"/>
      <c r="EMY747" s="40"/>
      <c r="EMZ747" s="40"/>
      <c r="ENA747" s="40"/>
      <c r="ENB747" s="40"/>
      <c r="ENC747" s="40"/>
      <c r="END747" s="40"/>
      <c r="ENE747" s="40"/>
      <c r="ENF747" s="40"/>
      <c r="ENG747" s="40"/>
      <c r="ENH747" s="40"/>
      <c r="ENI747" s="40"/>
      <c r="ENJ747" s="40"/>
      <c r="ENK747" s="40"/>
      <c r="ENL747" s="40"/>
      <c r="ENM747" s="40"/>
      <c r="ENN747" s="40"/>
      <c r="ENO747" s="40"/>
      <c r="ENP747" s="40"/>
      <c r="ENQ747" s="40"/>
      <c r="ENR747" s="40"/>
      <c r="ENS747" s="40"/>
      <c r="ENT747" s="40"/>
      <c r="ENU747" s="40"/>
      <c r="ENV747" s="40"/>
      <c r="ENW747" s="40"/>
      <c r="ENX747" s="40"/>
      <c r="ENY747" s="40"/>
      <c r="ENZ747" s="40"/>
      <c r="EOA747" s="40"/>
      <c r="EOB747" s="40"/>
      <c r="EOC747" s="40"/>
      <c r="EOD747" s="40"/>
      <c r="EOE747" s="40"/>
      <c r="EOF747" s="40"/>
      <c r="EOG747" s="40"/>
      <c r="EOH747" s="40"/>
      <c r="EOI747" s="40"/>
      <c r="EOJ747" s="40"/>
      <c r="EOK747" s="40"/>
      <c r="EOL747" s="40"/>
      <c r="EOM747" s="40"/>
      <c r="EON747" s="40"/>
      <c r="EOO747" s="40"/>
      <c r="EOP747" s="40"/>
      <c r="EOQ747" s="40"/>
      <c r="EOR747" s="40"/>
      <c r="EOS747" s="40"/>
      <c r="EOT747" s="40"/>
      <c r="EOU747" s="40"/>
      <c r="EOV747" s="40"/>
      <c r="EOW747" s="40"/>
      <c r="EOX747" s="40"/>
      <c r="EOY747" s="40"/>
      <c r="EOZ747" s="40"/>
      <c r="EPA747" s="40"/>
      <c r="EPB747" s="40"/>
      <c r="EPC747" s="40"/>
      <c r="EPD747" s="40"/>
      <c r="EPE747" s="40"/>
      <c r="EPF747" s="40"/>
      <c r="EPG747" s="40"/>
      <c r="EPH747" s="40"/>
      <c r="EPI747" s="40"/>
      <c r="EPJ747" s="40"/>
      <c r="EPK747" s="40"/>
      <c r="EPL747" s="40"/>
      <c r="EPM747" s="40"/>
      <c r="EPN747" s="40"/>
      <c r="EPO747" s="40"/>
      <c r="EPP747" s="40"/>
      <c r="EPQ747" s="40"/>
      <c r="EPR747" s="40"/>
      <c r="EPS747" s="40"/>
      <c r="EPT747" s="40"/>
      <c r="EPU747" s="40"/>
      <c r="EPV747" s="40"/>
      <c r="EPW747" s="40"/>
      <c r="EPX747" s="40"/>
      <c r="EPY747" s="40"/>
      <c r="EPZ747" s="40"/>
      <c r="EQA747" s="40"/>
      <c r="EQB747" s="40"/>
      <c r="EQC747" s="40"/>
      <c r="EQD747" s="40"/>
      <c r="EQE747" s="40"/>
      <c r="EQF747" s="40"/>
      <c r="EQG747" s="40"/>
      <c r="EQH747" s="40"/>
      <c r="EQI747" s="40"/>
      <c r="EQJ747" s="40"/>
      <c r="EQK747" s="40"/>
      <c r="EQL747" s="40"/>
      <c r="EQM747" s="40"/>
      <c r="EQN747" s="40"/>
      <c r="EQO747" s="40"/>
      <c r="EQP747" s="40"/>
      <c r="EQQ747" s="40"/>
      <c r="EQR747" s="40"/>
      <c r="EQS747" s="40"/>
      <c r="EQT747" s="40"/>
      <c r="EQU747" s="40"/>
      <c r="EQV747" s="40"/>
      <c r="EQW747" s="40"/>
      <c r="EQX747" s="40"/>
      <c r="EQY747" s="40"/>
      <c r="EQZ747" s="40"/>
      <c r="ERA747" s="40"/>
      <c r="ERB747" s="40"/>
      <c r="ERC747" s="40"/>
      <c r="ERD747" s="40"/>
      <c r="ERE747" s="40"/>
      <c r="ERF747" s="40"/>
      <c r="ERG747" s="40"/>
      <c r="ERH747" s="40"/>
      <c r="ERI747" s="40"/>
      <c r="ERJ747" s="40"/>
      <c r="ERK747" s="40"/>
      <c r="ERL747" s="40"/>
      <c r="ERM747" s="40"/>
      <c r="ERN747" s="40"/>
      <c r="ERO747" s="40"/>
      <c r="ERP747" s="40"/>
      <c r="ERQ747" s="40"/>
      <c r="ERR747" s="40"/>
      <c r="ERS747" s="40"/>
      <c r="ERT747" s="40"/>
      <c r="ERU747" s="40"/>
      <c r="ERV747" s="40"/>
      <c r="ERW747" s="40"/>
      <c r="ERX747" s="40"/>
      <c r="ERY747" s="40"/>
      <c r="ERZ747" s="40"/>
      <c r="ESA747" s="40"/>
      <c r="ESB747" s="40"/>
      <c r="ESC747" s="40"/>
      <c r="ESD747" s="40"/>
      <c r="ESE747" s="40"/>
      <c r="ESF747" s="40"/>
      <c r="ESG747" s="40"/>
      <c r="ESH747" s="40"/>
      <c r="ESI747" s="40"/>
      <c r="ESJ747" s="40"/>
      <c r="ESK747" s="40"/>
      <c r="ESL747" s="40"/>
      <c r="ESM747" s="40"/>
      <c r="ESN747" s="40"/>
      <c r="ESO747" s="40"/>
      <c r="ESP747" s="40"/>
      <c r="ESQ747" s="40"/>
      <c r="ESR747" s="40"/>
      <c r="ESS747" s="40"/>
      <c r="EST747" s="40"/>
      <c r="ESU747" s="40"/>
      <c r="ESV747" s="40"/>
      <c r="ESW747" s="40"/>
      <c r="ESX747" s="40"/>
      <c r="ESY747" s="40"/>
      <c r="ESZ747" s="40"/>
      <c r="ETA747" s="40"/>
      <c r="ETB747" s="40"/>
      <c r="ETC747" s="40"/>
      <c r="ETD747" s="40"/>
      <c r="ETE747" s="40"/>
      <c r="ETF747" s="40"/>
      <c r="ETG747" s="40"/>
      <c r="ETH747" s="40"/>
      <c r="ETI747" s="40"/>
      <c r="ETJ747" s="40"/>
      <c r="ETK747" s="40"/>
      <c r="ETL747" s="40"/>
      <c r="ETM747" s="40"/>
      <c r="ETN747" s="40"/>
      <c r="ETO747" s="40"/>
      <c r="ETP747" s="40"/>
      <c r="ETQ747" s="40"/>
      <c r="ETR747" s="40"/>
      <c r="ETS747" s="40"/>
      <c r="ETT747" s="40"/>
      <c r="ETU747" s="40"/>
      <c r="ETV747" s="40"/>
      <c r="ETW747" s="40"/>
      <c r="ETX747" s="40"/>
      <c r="ETY747" s="40"/>
      <c r="ETZ747" s="40"/>
      <c r="EUA747" s="40"/>
      <c r="EUB747" s="40"/>
      <c r="EUC747" s="40"/>
      <c r="EUD747" s="40"/>
      <c r="EUE747" s="40"/>
      <c r="EUF747" s="40"/>
      <c r="EUG747" s="40"/>
      <c r="EUH747" s="40"/>
      <c r="EUI747" s="40"/>
      <c r="EUJ747" s="40"/>
      <c r="EUK747" s="40"/>
      <c r="EUL747" s="40"/>
      <c r="EUM747" s="40"/>
      <c r="EUN747" s="40"/>
      <c r="EUO747" s="40"/>
      <c r="EUP747" s="40"/>
      <c r="EUQ747" s="40"/>
      <c r="EUR747" s="40"/>
      <c r="EUS747" s="40"/>
      <c r="EUT747" s="40"/>
      <c r="EUU747" s="40"/>
      <c r="EUV747" s="40"/>
      <c r="EUW747" s="40"/>
      <c r="EUX747" s="40"/>
      <c r="EUY747" s="40"/>
      <c r="EUZ747" s="40"/>
      <c r="EVA747" s="40"/>
      <c r="EVB747" s="40"/>
      <c r="EVC747" s="40"/>
      <c r="EVD747" s="40"/>
      <c r="EVE747" s="40"/>
      <c r="EVF747" s="40"/>
      <c r="EVG747" s="40"/>
      <c r="EVH747" s="40"/>
      <c r="EVI747" s="40"/>
      <c r="EVJ747" s="40"/>
      <c r="EVK747" s="40"/>
      <c r="EVL747" s="40"/>
      <c r="EVM747" s="40"/>
      <c r="EVN747" s="40"/>
      <c r="EVO747" s="40"/>
      <c r="EVP747" s="40"/>
      <c r="EVQ747" s="40"/>
      <c r="EVR747" s="40"/>
      <c r="EVS747" s="40"/>
      <c r="EVT747" s="40"/>
      <c r="EVU747" s="40"/>
      <c r="EVV747" s="40"/>
      <c r="EVW747" s="40"/>
      <c r="EVX747" s="40"/>
      <c r="EVY747" s="40"/>
      <c r="EVZ747" s="40"/>
      <c r="EWA747" s="40"/>
      <c r="EWB747" s="40"/>
      <c r="EWC747" s="40"/>
      <c r="EWD747" s="40"/>
      <c r="EWE747" s="40"/>
      <c r="EWF747" s="40"/>
      <c r="EWG747" s="40"/>
      <c r="EWH747" s="40"/>
      <c r="EWI747" s="40"/>
      <c r="EWJ747" s="40"/>
      <c r="EWK747" s="40"/>
      <c r="EWL747" s="40"/>
      <c r="EWM747" s="40"/>
      <c r="EWN747" s="40"/>
      <c r="EWO747" s="40"/>
      <c r="EWP747" s="40"/>
      <c r="EWQ747" s="40"/>
      <c r="EWR747" s="40"/>
      <c r="EWS747" s="40"/>
      <c r="EWT747" s="40"/>
      <c r="EWU747" s="40"/>
      <c r="EWV747" s="40"/>
      <c r="EWW747" s="40"/>
      <c r="EWX747" s="40"/>
      <c r="EWY747" s="40"/>
      <c r="EWZ747" s="40"/>
      <c r="EXA747" s="40"/>
      <c r="EXB747" s="40"/>
      <c r="EXC747" s="40"/>
      <c r="EXD747" s="40"/>
      <c r="EXE747" s="40"/>
      <c r="EXF747" s="40"/>
      <c r="EXG747" s="40"/>
      <c r="EXH747" s="40"/>
      <c r="EXI747" s="40"/>
      <c r="EXJ747" s="40"/>
      <c r="EXK747" s="40"/>
      <c r="EXL747" s="40"/>
      <c r="EXM747" s="40"/>
      <c r="EXN747" s="40"/>
      <c r="EXO747" s="40"/>
      <c r="EXP747" s="40"/>
      <c r="EXQ747" s="40"/>
      <c r="EXR747" s="40"/>
      <c r="EXS747" s="40"/>
      <c r="EXT747" s="40"/>
      <c r="EXU747" s="40"/>
      <c r="EXV747" s="40"/>
      <c r="EXW747" s="40"/>
      <c r="EXX747" s="40"/>
      <c r="EXY747" s="40"/>
      <c r="EXZ747" s="40"/>
      <c r="EYA747" s="40"/>
      <c r="EYB747" s="40"/>
      <c r="EYC747" s="40"/>
      <c r="EYD747" s="40"/>
      <c r="EYE747" s="40"/>
      <c r="EYF747" s="40"/>
      <c r="EYG747" s="40"/>
      <c r="EYH747" s="40"/>
      <c r="EYI747" s="40"/>
      <c r="EYJ747" s="40"/>
      <c r="EYK747" s="40"/>
      <c r="EYL747" s="40"/>
      <c r="EYM747" s="40"/>
      <c r="EYN747" s="40"/>
      <c r="EYO747" s="40"/>
      <c r="EYP747" s="40"/>
      <c r="EYQ747" s="40"/>
      <c r="EYR747" s="40"/>
      <c r="EYS747" s="40"/>
      <c r="EYT747" s="40"/>
      <c r="EYU747" s="40"/>
      <c r="EYV747" s="40"/>
      <c r="EYW747" s="40"/>
      <c r="EYX747" s="40"/>
      <c r="EYY747" s="40"/>
      <c r="EYZ747" s="40"/>
      <c r="EZA747" s="40"/>
      <c r="EZB747" s="40"/>
      <c r="EZC747" s="40"/>
      <c r="EZD747" s="40"/>
      <c r="EZE747" s="40"/>
      <c r="EZF747" s="40"/>
      <c r="EZG747" s="40"/>
      <c r="EZH747" s="40"/>
      <c r="EZI747" s="40"/>
      <c r="EZJ747" s="40"/>
      <c r="EZK747" s="40"/>
      <c r="EZL747" s="40"/>
      <c r="EZM747" s="40"/>
      <c r="EZN747" s="40"/>
      <c r="EZO747" s="40"/>
      <c r="EZP747" s="40"/>
      <c r="EZQ747" s="40"/>
      <c r="EZR747" s="40"/>
      <c r="EZS747" s="40"/>
      <c r="EZT747" s="40"/>
      <c r="EZU747" s="40"/>
      <c r="EZV747" s="40"/>
      <c r="EZW747" s="40"/>
      <c r="EZX747" s="40"/>
      <c r="EZY747" s="40"/>
      <c r="EZZ747" s="40"/>
      <c r="FAA747" s="40"/>
      <c r="FAB747" s="40"/>
      <c r="FAC747" s="40"/>
      <c r="FAD747" s="40"/>
      <c r="FAE747" s="40"/>
      <c r="FAF747" s="40"/>
      <c r="FAG747" s="40"/>
      <c r="FAH747" s="40"/>
      <c r="FAI747" s="40"/>
      <c r="FAJ747" s="40"/>
      <c r="FAK747" s="40"/>
      <c r="FAL747" s="40"/>
      <c r="FAM747" s="40"/>
      <c r="FAN747" s="40"/>
      <c r="FAO747" s="40"/>
      <c r="FAP747" s="40"/>
      <c r="FAQ747" s="40"/>
      <c r="FAR747" s="40"/>
      <c r="FAS747" s="40"/>
      <c r="FAT747" s="40"/>
      <c r="FAU747" s="40"/>
      <c r="FAV747" s="40"/>
      <c r="FAW747" s="40"/>
      <c r="FAX747" s="40"/>
      <c r="FAY747" s="40"/>
      <c r="FAZ747" s="40"/>
      <c r="FBA747" s="40"/>
      <c r="FBB747" s="40"/>
      <c r="FBC747" s="40"/>
      <c r="FBD747" s="40"/>
      <c r="FBE747" s="40"/>
      <c r="FBF747" s="40"/>
      <c r="FBG747" s="40"/>
      <c r="FBH747" s="40"/>
      <c r="FBI747" s="40"/>
      <c r="FBJ747" s="40"/>
      <c r="FBK747" s="40"/>
      <c r="FBL747" s="40"/>
      <c r="FBM747" s="40"/>
      <c r="FBN747" s="40"/>
      <c r="FBO747" s="40"/>
      <c r="FBP747" s="40"/>
      <c r="FBQ747" s="40"/>
      <c r="FBR747" s="40"/>
      <c r="FBS747" s="40"/>
      <c r="FBT747" s="40"/>
      <c r="FBU747" s="40"/>
      <c r="FBV747" s="40"/>
      <c r="FBW747" s="40"/>
      <c r="FBX747" s="40"/>
      <c r="FBY747" s="40"/>
      <c r="FBZ747" s="40"/>
      <c r="FCA747" s="40"/>
      <c r="FCB747" s="40"/>
      <c r="FCC747" s="40"/>
      <c r="FCD747" s="40"/>
      <c r="FCE747" s="40"/>
      <c r="FCF747" s="40"/>
      <c r="FCG747" s="40"/>
      <c r="FCH747" s="40"/>
      <c r="FCI747" s="40"/>
      <c r="FCJ747" s="40"/>
      <c r="FCK747" s="40"/>
      <c r="FCL747" s="40"/>
      <c r="FCM747" s="40"/>
      <c r="FCN747" s="40"/>
      <c r="FCO747" s="40"/>
      <c r="FCP747" s="40"/>
      <c r="FCQ747" s="40"/>
      <c r="FCR747" s="40"/>
      <c r="FCS747" s="40"/>
      <c r="FCT747" s="40"/>
      <c r="FCU747" s="40"/>
      <c r="FCV747" s="40"/>
      <c r="FCW747" s="40"/>
      <c r="FCX747" s="40"/>
      <c r="FCY747" s="40"/>
      <c r="FCZ747" s="40"/>
      <c r="FDA747" s="40"/>
      <c r="FDB747" s="40"/>
      <c r="FDC747" s="40"/>
      <c r="FDD747" s="40"/>
      <c r="FDE747" s="40"/>
      <c r="FDF747" s="40"/>
      <c r="FDG747" s="40"/>
      <c r="FDH747" s="40"/>
      <c r="FDI747" s="40"/>
      <c r="FDJ747" s="40"/>
      <c r="FDK747" s="40"/>
      <c r="FDL747" s="40"/>
      <c r="FDM747" s="40"/>
      <c r="FDN747" s="40"/>
      <c r="FDO747" s="40"/>
      <c r="FDP747" s="40"/>
      <c r="FDQ747" s="40"/>
      <c r="FDR747" s="40"/>
      <c r="FDS747" s="40"/>
      <c r="FDT747" s="40"/>
      <c r="FDU747" s="40"/>
      <c r="FDV747" s="40"/>
      <c r="FDW747" s="40"/>
      <c r="FDX747" s="40"/>
      <c r="FDY747" s="40"/>
      <c r="FDZ747" s="40"/>
      <c r="FEA747" s="40"/>
      <c r="FEB747" s="40"/>
      <c r="FEC747" s="40"/>
      <c r="FED747" s="40"/>
      <c r="FEE747" s="40"/>
      <c r="FEF747" s="40"/>
      <c r="FEG747" s="40"/>
      <c r="FEH747" s="40"/>
      <c r="FEI747" s="40"/>
      <c r="FEJ747" s="40"/>
      <c r="FEK747" s="40"/>
      <c r="FEL747" s="40"/>
      <c r="FEM747" s="40"/>
      <c r="FEN747" s="40"/>
      <c r="FEO747" s="40"/>
      <c r="FEP747" s="40"/>
      <c r="FEQ747" s="40"/>
      <c r="FER747" s="40"/>
      <c r="FES747" s="40"/>
      <c r="FET747" s="40"/>
      <c r="FEU747" s="40"/>
      <c r="FEV747" s="40"/>
      <c r="FEW747" s="40"/>
      <c r="FEX747" s="40"/>
      <c r="FEY747" s="40"/>
      <c r="FEZ747" s="40"/>
      <c r="FFA747" s="40"/>
      <c r="FFB747" s="40"/>
      <c r="FFC747" s="40"/>
      <c r="FFD747" s="40"/>
      <c r="FFE747" s="40"/>
      <c r="FFF747" s="40"/>
      <c r="FFG747" s="40"/>
      <c r="FFH747" s="40"/>
      <c r="FFI747" s="40"/>
      <c r="FFJ747" s="40"/>
      <c r="FFK747" s="40"/>
      <c r="FFL747" s="40"/>
      <c r="FFM747" s="40"/>
      <c r="FFN747" s="40"/>
      <c r="FFO747" s="40"/>
      <c r="FFP747" s="40"/>
      <c r="FFQ747" s="40"/>
      <c r="FFR747" s="40"/>
      <c r="FFS747" s="40"/>
      <c r="FFT747" s="40"/>
      <c r="FFU747" s="40"/>
      <c r="FFV747" s="40"/>
      <c r="FFW747" s="40"/>
      <c r="FFX747" s="40"/>
      <c r="FFY747" s="40"/>
      <c r="FFZ747" s="40"/>
      <c r="FGA747" s="40"/>
      <c r="FGB747" s="40"/>
      <c r="FGC747" s="40"/>
      <c r="FGD747" s="40"/>
      <c r="FGE747" s="40"/>
      <c r="FGF747" s="40"/>
      <c r="FGG747" s="40"/>
      <c r="FGH747" s="40"/>
      <c r="FGI747" s="40"/>
      <c r="FGJ747" s="40"/>
      <c r="FGK747" s="40"/>
      <c r="FGL747" s="40"/>
      <c r="FGM747" s="40"/>
      <c r="FGN747" s="40"/>
      <c r="FGO747" s="40"/>
      <c r="FGP747" s="40"/>
      <c r="FGQ747" s="40"/>
      <c r="FGR747" s="40"/>
      <c r="FGS747" s="40"/>
      <c r="FGT747" s="40"/>
      <c r="FGU747" s="40"/>
      <c r="FGV747" s="40"/>
      <c r="FGW747" s="40"/>
      <c r="FGX747" s="40"/>
      <c r="FGY747" s="40"/>
      <c r="FGZ747" s="40"/>
      <c r="FHA747" s="40"/>
      <c r="FHB747" s="40"/>
      <c r="FHC747" s="40"/>
      <c r="FHD747" s="40"/>
      <c r="FHE747" s="40"/>
      <c r="FHF747" s="40"/>
      <c r="FHG747" s="40"/>
      <c r="FHH747" s="40"/>
      <c r="FHI747" s="40"/>
      <c r="FHJ747" s="40"/>
      <c r="FHK747" s="40"/>
      <c r="FHL747" s="40"/>
      <c r="FHM747" s="40"/>
      <c r="FHN747" s="40"/>
      <c r="FHO747" s="40"/>
      <c r="FHP747" s="40"/>
      <c r="FHQ747" s="40"/>
      <c r="FHR747" s="40"/>
      <c r="FHS747" s="40"/>
      <c r="FHT747" s="40"/>
      <c r="FHU747" s="40"/>
      <c r="FHV747" s="40"/>
      <c r="FHW747" s="40"/>
      <c r="FHX747" s="40"/>
      <c r="FHY747" s="40"/>
      <c r="FHZ747" s="40"/>
      <c r="FIA747" s="40"/>
      <c r="FIB747" s="40"/>
      <c r="FIC747" s="40"/>
      <c r="FID747" s="40"/>
      <c r="FIE747" s="40"/>
      <c r="FIF747" s="40"/>
      <c r="FIG747" s="40"/>
      <c r="FIH747" s="40"/>
      <c r="FII747" s="40"/>
      <c r="FIJ747" s="40"/>
      <c r="FIK747" s="40"/>
      <c r="FIL747" s="40"/>
      <c r="FIM747" s="40"/>
      <c r="FIN747" s="40"/>
      <c r="FIO747" s="40"/>
      <c r="FIP747" s="40"/>
      <c r="FIQ747" s="40"/>
      <c r="FIR747" s="40"/>
      <c r="FIS747" s="40"/>
      <c r="FIT747" s="40"/>
      <c r="FIU747" s="40"/>
      <c r="FIV747" s="40"/>
      <c r="FIW747" s="40"/>
      <c r="FIX747" s="40"/>
      <c r="FIY747" s="40"/>
      <c r="FIZ747" s="40"/>
      <c r="FJA747" s="40"/>
      <c r="FJB747" s="40"/>
      <c r="FJC747" s="40"/>
      <c r="FJD747" s="40"/>
      <c r="FJE747" s="40"/>
      <c r="FJF747" s="40"/>
      <c r="FJG747" s="40"/>
      <c r="FJH747" s="40"/>
      <c r="FJI747" s="40"/>
      <c r="FJJ747" s="40"/>
      <c r="FJK747" s="40"/>
      <c r="FJL747" s="40"/>
      <c r="FJM747" s="40"/>
      <c r="FJN747" s="40"/>
      <c r="FJO747" s="40"/>
      <c r="FJP747" s="40"/>
      <c r="FJQ747" s="40"/>
      <c r="FJR747" s="40"/>
      <c r="FJS747" s="40"/>
      <c r="FJT747" s="40"/>
      <c r="FJU747" s="40"/>
      <c r="FJV747" s="40"/>
      <c r="FJW747" s="40"/>
      <c r="FJX747" s="40"/>
      <c r="FJY747" s="40"/>
      <c r="FJZ747" s="40"/>
      <c r="FKA747" s="40"/>
      <c r="FKB747" s="40"/>
      <c r="FKC747" s="40"/>
      <c r="FKD747" s="40"/>
      <c r="FKE747" s="40"/>
      <c r="FKF747" s="40"/>
      <c r="FKG747" s="40"/>
      <c r="FKH747" s="40"/>
      <c r="FKI747" s="40"/>
      <c r="FKJ747" s="40"/>
      <c r="FKK747" s="40"/>
      <c r="FKL747" s="40"/>
      <c r="FKM747" s="40"/>
      <c r="FKN747" s="40"/>
      <c r="FKO747" s="40"/>
      <c r="FKP747" s="40"/>
      <c r="FKQ747" s="40"/>
      <c r="FKR747" s="40"/>
      <c r="FKS747" s="40"/>
      <c r="FKT747" s="40"/>
      <c r="FKU747" s="40"/>
      <c r="FKV747" s="40"/>
      <c r="FKW747" s="40"/>
      <c r="FKX747" s="40"/>
      <c r="FKY747" s="40"/>
      <c r="FKZ747" s="40"/>
      <c r="FLA747" s="40"/>
      <c r="FLB747" s="40"/>
      <c r="FLC747" s="40"/>
      <c r="FLD747" s="40"/>
      <c r="FLE747" s="40"/>
      <c r="FLF747" s="40"/>
      <c r="FLG747" s="40"/>
      <c r="FLH747" s="40"/>
      <c r="FLI747" s="40"/>
      <c r="FLJ747" s="40"/>
      <c r="FLK747" s="40"/>
      <c r="FLL747" s="40"/>
      <c r="FLM747" s="40"/>
      <c r="FLN747" s="40"/>
      <c r="FLO747" s="40"/>
      <c r="FLP747" s="40"/>
      <c r="FLQ747" s="40"/>
      <c r="FLR747" s="40"/>
      <c r="FLS747" s="40"/>
      <c r="FLT747" s="40"/>
      <c r="FLU747" s="40"/>
      <c r="FLV747" s="40"/>
      <c r="FLW747" s="40"/>
      <c r="FLX747" s="40"/>
      <c r="FLY747" s="40"/>
      <c r="FLZ747" s="40"/>
      <c r="FMA747" s="40"/>
      <c r="FMB747" s="40"/>
      <c r="FMC747" s="40"/>
      <c r="FMD747" s="40"/>
      <c r="FME747" s="40"/>
      <c r="FMF747" s="40"/>
      <c r="FMG747" s="40"/>
      <c r="FMH747" s="40"/>
      <c r="FMI747" s="40"/>
      <c r="FMJ747" s="40"/>
      <c r="FMK747" s="40"/>
      <c r="FML747" s="40"/>
      <c r="FMM747" s="40"/>
      <c r="FMN747" s="40"/>
      <c r="FMO747" s="40"/>
      <c r="FMP747" s="40"/>
      <c r="FMQ747" s="40"/>
      <c r="FMR747" s="40"/>
      <c r="FMS747" s="40"/>
      <c r="FMT747" s="40"/>
      <c r="FMU747" s="40"/>
      <c r="FMV747" s="40"/>
      <c r="FMW747" s="40"/>
      <c r="FMX747" s="40"/>
      <c r="FMY747" s="40"/>
      <c r="FMZ747" s="40"/>
      <c r="FNA747" s="40"/>
      <c r="FNB747" s="40"/>
      <c r="FNC747" s="40"/>
      <c r="FND747" s="40"/>
      <c r="FNE747" s="40"/>
      <c r="FNF747" s="40"/>
      <c r="FNG747" s="40"/>
      <c r="FNH747" s="40"/>
      <c r="FNI747" s="40"/>
      <c r="FNJ747" s="40"/>
      <c r="FNK747" s="40"/>
      <c r="FNL747" s="40"/>
      <c r="FNM747" s="40"/>
      <c r="FNN747" s="40"/>
      <c r="FNO747" s="40"/>
      <c r="FNP747" s="40"/>
      <c r="FNQ747" s="40"/>
      <c r="FNR747" s="40"/>
      <c r="FNS747" s="40"/>
      <c r="FNT747" s="40"/>
      <c r="FNU747" s="40"/>
      <c r="FNV747" s="40"/>
      <c r="FNW747" s="40"/>
      <c r="FNX747" s="40"/>
      <c r="FNY747" s="40"/>
      <c r="FNZ747" s="40"/>
      <c r="FOA747" s="40"/>
      <c r="FOB747" s="40"/>
      <c r="FOC747" s="40"/>
      <c r="FOD747" s="40"/>
      <c r="FOE747" s="40"/>
      <c r="FOF747" s="40"/>
      <c r="FOG747" s="40"/>
      <c r="FOH747" s="40"/>
      <c r="FOI747" s="40"/>
      <c r="FOJ747" s="40"/>
      <c r="FOK747" s="40"/>
      <c r="FOL747" s="40"/>
      <c r="FOM747" s="40"/>
      <c r="FON747" s="40"/>
      <c r="FOO747" s="40"/>
      <c r="FOP747" s="40"/>
      <c r="FOQ747" s="40"/>
      <c r="FOR747" s="40"/>
      <c r="FOS747" s="40"/>
      <c r="FOT747" s="40"/>
      <c r="FOU747" s="40"/>
      <c r="FOV747" s="40"/>
      <c r="FOW747" s="40"/>
      <c r="FOX747" s="40"/>
      <c r="FOY747" s="40"/>
      <c r="FOZ747" s="40"/>
      <c r="FPA747" s="40"/>
      <c r="FPB747" s="40"/>
      <c r="FPC747" s="40"/>
      <c r="FPD747" s="40"/>
      <c r="FPE747" s="40"/>
      <c r="FPF747" s="40"/>
      <c r="FPG747" s="40"/>
      <c r="FPH747" s="40"/>
      <c r="FPI747" s="40"/>
      <c r="FPJ747" s="40"/>
      <c r="FPK747" s="40"/>
      <c r="FPL747" s="40"/>
      <c r="FPM747" s="40"/>
      <c r="FPN747" s="40"/>
      <c r="FPO747" s="40"/>
      <c r="FPP747" s="40"/>
      <c r="FPQ747" s="40"/>
      <c r="FPR747" s="40"/>
      <c r="FPS747" s="40"/>
      <c r="FPT747" s="40"/>
      <c r="FPU747" s="40"/>
      <c r="FPV747" s="40"/>
      <c r="FPW747" s="40"/>
      <c r="FPX747" s="40"/>
      <c r="FPY747" s="40"/>
      <c r="FPZ747" s="40"/>
      <c r="FQA747" s="40"/>
      <c r="FQB747" s="40"/>
      <c r="FQC747" s="40"/>
      <c r="FQD747" s="40"/>
      <c r="FQE747" s="40"/>
      <c r="FQF747" s="40"/>
      <c r="FQG747" s="40"/>
      <c r="FQH747" s="40"/>
      <c r="FQI747" s="40"/>
      <c r="FQJ747" s="40"/>
      <c r="FQK747" s="40"/>
      <c r="FQL747" s="40"/>
      <c r="FQM747" s="40"/>
      <c r="FQN747" s="40"/>
      <c r="FQO747" s="40"/>
      <c r="FQP747" s="40"/>
      <c r="FQQ747" s="40"/>
      <c r="FQR747" s="40"/>
      <c r="FQS747" s="40"/>
      <c r="FQT747" s="40"/>
      <c r="FQU747" s="40"/>
      <c r="FQV747" s="40"/>
      <c r="FQW747" s="40"/>
      <c r="FQX747" s="40"/>
      <c r="FQY747" s="40"/>
      <c r="FQZ747" s="40"/>
      <c r="FRA747" s="40"/>
      <c r="FRB747" s="40"/>
      <c r="FRC747" s="40"/>
      <c r="FRD747" s="40"/>
      <c r="FRE747" s="40"/>
      <c r="FRF747" s="40"/>
      <c r="FRG747" s="40"/>
      <c r="FRH747" s="40"/>
      <c r="FRI747" s="40"/>
      <c r="FRJ747" s="40"/>
      <c r="FRK747" s="40"/>
      <c r="FRL747" s="40"/>
      <c r="FRM747" s="40"/>
      <c r="FRN747" s="40"/>
      <c r="FRO747" s="40"/>
      <c r="FRP747" s="40"/>
      <c r="FRQ747" s="40"/>
      <c r="FRR747" s="40"/>
      <c r="FRS747" s="40"/>
      <c r="FRT747" s="40"/>
      <c r="FRU747" s="40"/>
      <c r="FRV747" s="40"/>
      <c r="FRW747" s="40"/>
      <c r="FRX747" s="40"/>
      <c r="FRY747" s="40"/>
      <c r="FRZ747" s="40"/>
      <c r="FSA747" s="40"/>
      <c r="FSB747" s="40"/>
      <c r="FSC747" s="40"/>
      <c r="FSD747" s="40"/>
      <c r="FSE747" s="40"/>
      <c r="FSF747" s="40"/>
      <c r="FSG747" s="40"/>
      <c r="FSH747" s="40"/>
      <c r="FSI747" s="40"/>
      <c r="FSJ747" s="40"/>
      <c r="FSK747" s="40"/>
      <c r="FSL747" s="40"/>
      <c r="FSM747" s="40"/>
      <c r="FSN747" s="40"/>
      <c r="FSO747" s="40"/>
      <c r="FSP747" s="40"/>
      <c r="FSQ747" s="40"/>
      <c r="FSR747" s="40"/>
      <c r="FSS747" s="40"/>
      <c r="FST747" s="40"/>
      <c r="FSU747" s="40"/>
      <c r="FSV747" s="40"/>
      <c r="FSW747" s="40"/>
      <c r="FSX747" s="40"/>
      <c r="FSY747" s="40"/>
      <c r="FSZ747" s="40"/>
      <c r="FTA747" s="40"/>
      <c r="FTB747" s="40"/>
      <c r="FTC747" s="40"/>
      <c r="FTD747" s="40"/>
      <c r="FTE747" s="40"/>
      <c r="FTF747" s="40"/>
      <c r="FTG747" s="40"/>
      <c r="FTH747" s="40"/>
      <c r="FTI747" s="40"/>
      <c r="FTJ747" s="40"/>
      <c r="FTK747" s="40"/>
      <c r="FTL747" s="40"/>
      <c r="FTM747" s="40"/>
      <c r="FTN747" s="40"/>
      <c r="FTO747" s="40"/>
      <c r="FTP747" s="40"/>
      <c r="FTQ747" s="40"/>
      <c r="FTR747" s="40"/>
      <c r="FTS747" s="40"/>
      <c r="FTT747" s="40"/>
      <c r="FTU747" s="40"/>
      <c r="FTV747" s="40"/>
      <c r="FTW747" s="40"/>
      <c r="FTX747" s="40"/>
      <c r="FTY747" s="40"/>
      <c r="FTZ747" s="40"/>
      <c r="FUA747" s="40"/>
      <c r="FUB747" s="40"/>
      <c r="FUC747" s="40"/>
      <c r="FUD747" s="40"/>
      <c r="FUE747" s="40"/>
      <c r="FUF747" s="40"/>
      <c r="FUG747" s="40"/>
      <c r="FUH747" s="40"/>
      <c r="FUI747" s="40"/>
      <c r="FUJ747" s="40"/>
      <c r="FUK747" s="40"/>
      <c r="FUL747" s="40"/>
      <c r="FUM747" s="40"/>
      <c r="FUN747" s="40"/>
      <c r="FUO747" s="40"/>
      <c r="FUP747" s="40"/>
      <c r="FUQ747" s="40"/>
      <c r="FUR747" s="40"/>
      <c r="FUS747" s="40"/>
      <c r="FUT747" s="40"/>
      <c r="FUU747" s="40"/>
      <c r="FUV747" s="40"/>
      <c r="FUW747" s="40"/>
      <c r="FUX747" s="40"/>
      <c r="FUY747" s="40"/>
      <c r="FUZ747" s="40"/>
      <c r="FVA747" s="40"/>
      <c r="FVB747" s="40"/>
      <c r="FVC747" s="40"/>
      <c r="FVD747" s="40"/>
      <c r="FVE747" s="40"/>
      <c r="FVF747" s="40"/>
      <c r="FVG747" s="40"/>
      <c r="FVH747" s="40"/>
      <c r="FVI747" s="40"/>
      <c r="FVJ747" s="40"/>
      <c r="FVK747" s="40"/>
      <c r="FVL747" s="40"/>
      <c r="FVM747" s="40"/>
      <c r="FVN747" s="40"/>
      <c r="FVO747" s="40"/>
      <c r="FVP747" s="40"/>
      <c r="FVQ747" s="40"/>
      <c r="FVR747" s="40"/>
      <c r="FVS747" s="40"/>
      <c r="FVT747" s="40"/>
      <c r="FVU747" s="40"/>
      <c r="FVV747" s="40"/>
      <c r="FVW747" s="40"/>
      <c r="FVX747" s="40"/>
      <c r="FVY747" s="40"/>
      <c r="FVZ747" s="40"/>
      <c r="FWA747" s="40"/>
      <c r="FWB747" s="40"/>
      <c r="FWC747" s="40"/>
      <c r="FWD747" s="40"/>
      <c r="FWE747" s="40"/>
      <c r="FWF747" s="40"/>
      <c r="FWG747" s="40"/>
      <c r="FWH747" s="40"/>
      <c r="FWI747" s="40"/>
      <c r="FWJ747" s="40"/>
      <c r="FWK747" s="40"/>
      <c r="FWL747" s="40"/>
      <c r="FWM747" s="40"/>
      <c r="FWN747" s="40"/>
      <c r="FWO747" s="40"/>
      <c r="FWP747" s="40"/>
      <c r="FWQ747" s="40"/>
      <c r="FWR747" s="40"/>
      <c r="FWS747" s="40"/>
      <c r="FWT747" s="40"/>
      <c r="FWU747" s="40"/>
      <c r="FWV747" s="40"/>
      <c r="FWW747" s="40"/>
      <c r="FWX747" s="40"/>
      <c r="FWY747" s="40"/>
      <c r="FWZ747" s="40"/>
      <c r="FXA747" s="40"/>
      <c r="FXB747" s="40"/>
      <c r="FXC747" s="40"/>
      <c r="FXD747" s="40"/>
      <c r="FXE747" s="40"/>
      <c r="FXF747" s="40"/>
      <c r="FXG747" s="40"/>
      <c r="FXH747" s="40"/>
      <c r="FXI747" s="40"/>
      <c r="FXJ747" s="40"/>
      <c r="FXK747" s="40"/>
      <c r="FXL747" s="40"/>
      <c r="FXM747" s="40"/>
      <c r="FXN747" s="40"/>
      <c r="FXO747" s="40"/>
      <c r="FXP747" s="40"/>
      <c r="FXQ747" s="40"/>
      <c r="FXR747" s="40"/>
      <c r="FXS747" s="40"/>
      <c r="FXT747" s="40"/>
      <c r="FXU747" s="40"/>
      <c r="FXV747" s="40"/>
      <c r="FXW747" s="40"/>
      <c r="FXX747" s="40"/>
      <c r="FXY747" s="40"/>
      <c r="FXZ747" s="40"/>
      <c r="FYA747" s="40"/>
      <c r="FYB747" s="40"/>
      <c r="FYC747" s="40"/>
      <c r="FYD747" s="40"/>
      <c r="FYE747" s="40"/>
      <c r="FYF747" s="40"/>
      <c r="FYG747" s="40"/>
      <c r="FYH747" s="40"/>
      <c r="FYI747" s="40"/>
      <c r="FYJ747" s="40"/>
      <c r="FYK747" s="40"/>
      <c r="FYL747" s="40"/>
      <c r="FYM747" s="40"/>
      <c r="FYN747" s="40"/>
      <c r="FYO747" s="40"/>
      <c r="FYP747" s="40"/>
      <c r="FYQ747" s="40"/>
      <c r="FYR747" s="40"/>
      <c r="FYS747" s="40"/>
      <c r="FYT747" s="40"/>
      <c r="FYU747" s="40"/>
      <c r="FYV747" s="40"/>
      <c r="FYW747" s="40"/>
      <c r="FYX747" s="40"/>
      <c r="FYY747" s="40"/>
      <c r="FYZ747" s="40"/>
      <c r="FZA747" s="40"/>
      <c r="FZB747" s="40"/>
      <c r="FZC747" s="40"/>
      <c r="FZD747" s="40"/>
      <c r="FZE747" s="40"/>
      <c r="FZF747" s="40"/>
      <c r="FZG747" s="40"/>
      <c r="FZH747" s="40"/>
      <c r="FZI747" s="40"/>
      <c r="FZJ747" s="40"/>
      <c r="FZK747" s="40"/>
      <c r="FZL747" s="40"/>
      <c r="FZM747" s="40"/>
      <c r="FZN747" s="40"/>
      <c r="FZO747" s="40"/>
      <c r="FZP747" s="40"/>
      <c r="FZQ747" s="40"/>
      <c r="FZR747" s="40"/>
      <c r="FZS747" s="40"/>
      <c r="FZT747" s="40"/>
      <c r="FZU747" s="40"/>
      <c r="FZV747" s="40"/>
      <c r="FZW747" s="40"/>
      <c r="FZX747" s="40"/>
      <c r="FZY747" s="40"/>
      <c r="FZZ747" s="40"/>
      <c r="GAA747" s="40"/>
      <c r="GAB747" s="40"/>
      <c r="GAC747" s="40"/>
      <c r="GAD747" s="40"/>
      <c r="GAE747" s="40"/>
      <c r="GAF747" s="40"/>
      <c r="GAG747" s="40"/>
      <c r="GAH747" s="40"/>
      <c r="GAI747" s="40"/>
      <c r="GAJ747" s="40"/>
      <c r="GAK747" s="40"/>
      <c r="GAL747" s="40"/>
      <c r="GAM747" s="40"/>
      <c r="GAN747" s="40"/>
      <c r="GAO747" s="40"/>
      <c r="GAP747" s="40"/>
      <c r="GAQ747" s="40"/>
      <c r="GAR747" s="40"/>
      <c r="GAS747" s="40"/>
      <c r="GAT747" s="40"/>
      <c r="GAU747" s="40"/>
      <c r="GAV747" s="40"/>
      <c r="GAW747" s="40"/>
      <c r="GAX747" s="40"/>
      <c r="GAY747" s="40"/>
      <c r="GAZ747" s="40"/>
      <c r="GBA747" s="40"/>
      <c r="GBB747" s="40"/>
      <c r="GBC747" s="40"/>
      <c r="GBD747" s="40"/>
      <c r="GBE747" s="40"/>
      <c r="GBF747" s="40"/>
      <c r="GBG747" s="40"/>
      <c r="GBH747" s="40"/>
      <c r="GBI747" s="40"/>
      <c r="GBJ747" s="40"/>
      <c r="GBK747" s="40"/>
      <c r="GBL747" s="40"/>
      <c r="GBM747" s="40"/>
      <c r="GBN747" s="40"/>
      <c r="GBO747" s="40"/>
      <c r="GBP747" s="40"/>
      <c r="GBQ747" s="40"/>
      <c r="GBR747" s="40"/>
      <c r="GBS747" s="40"/>
      <c r="GBT747" s="40"/>
      <c r="GBU747" s="40"/>
      <c r="GBV747" s="40"/>
      <c r="GBW747" s="40"/>
      <c r="GBX747" s="40"/>
      <c r="GBY747" s="40"/>
      <c r="GBZ747" s="40"/>
      <c r="GCA747" s="40"/>
      <c r="GCB747" s="40"/>
      <c r="GCC747" s="40"/>
      <c r="GCD747" s="40"/>
      <c r="GCE747" s="40"/>
      <c r="GCF747" s="40"/>
      <c r="GCG747" s="40"/>
      <c r="GCH747" s="40"/>
      <c r="GCI747" s="40"/>
      <c r="GCJ747" s="40"/>
      <c r="GCK747" s="40"/>
      <c r="GCL747" s="40"/>
      <c r="GCM747" s="40"/>
      <c r="GCN747" s="40"/>
      <c r="GCO747" s="40"/>
      <c r="GCP747" s="40"/>
      <c r="GCQ747" s="40"/>
      <c r="GCR747" s="40"/>
      <c r="GCS747" s="40"/>
      <c r="GCT747" s="40"/>
      <c r="GCU747" s="40"/>
      <c r="GCV747" s="40"/>
      <c r="GCW747" s="40"/>
      <c r="GCX747" s="40"/>
      <c r="GCY747" s="40"/>
      <c r="GCZ747" s="40"/>
      <c r="GDA747" s="40"/>
      <c r="GDB747" s="40"/>
      <c r="GDC747" s="40"/>
      <c r="GDD747" s="40"/>
      <c r="GDE747" s="40"/>
      <c r="GDF747" s="40"/>
      <c r="GDG747" s="40"/>
      <c r="GDH747" s="40"/>
      <c r="GDI747" s="40"/>
      <c r="GDJ747" s="40"/>
      <c r="GDK747" s="40"/>
      <c r="GDL747" s="40"/>
      <c r="GDM747" s="40"/>
      <c r="GDN747" s="40"/>
      <c r="GDO747" s="40"/>
      <c r="GDP747" s="40"/>
      <c r="GDQ747" s="40"/>
      <c r="GDR747" s="40"/>
      <c r="GDS747" s="40"/>
      <c r="GDT747" s="40"/>
      <c r="GDU747" s="40"/>
      <c r="GDV747" s="40"/>
      <c r="GDW747" s="40"/>
      <c r="GDX747" s="40"/>
      <c r="GDY747" s="40"/>
      <c r="GDZ747" s="40"/>
      <c r="GEA747" s="40"/>
      <c r="GEB747" s="40"/>
      <c r="GEC747" s="40"/>
      <c r="GED747" s="40"/>
      <c r="GEE747" s="40"/>
      <c r="GEF747" s="40"/>
      <c r="GEG747" s="40"/>
      <c r="GEH747" s="40"/>
      <c r="GEI747" s="40"/>
      <c r="GEJ747" s="40"/>
      <c r="GEK747" s="40"/>
      <c r="GEL747" s="40"/>
      <c r="GEM747" s="40"/>
      <c r="GEN747" s="40"/>
      <c r="GEO747" s="40"/>
      <c r="GEP747" s="40"/>
      <c r="GEQ747" s="40"/>
      <c r="GER747" s="40"/>
      <c r="GES747" s="40"/>
      <c r="GET747" s="40"/>
      <c r="GEU747" s="40"/>
      <c r="GEV747" s="40"/>
      <c r="GEW747" s="40"/>
      <c r="GEX747" s="40"/>
      <c r="GEY747" s="40"/>
      <c r="GEZ747" s="40"/>
      <c r="GFA747" s="40"/>
      <c r="GFB747" s="40"/>
      <c r="GFC747" s="40"/>
      <c r="GFD747" s="40"/>
      <c r="GFE747" s="40"/>
      <c r="GFF747" s="40"/>
      <c r="GFG747" s="40"/>
      <c r="GFH747" s="40"/>
      <c r="GFI747" s="40"/>
      <c r="GFJ747" s="40"/>
      <c r="GFK747" s="40"/>
      <c r="GFL747" s="40"/>
      <c r="GFM747" s="40"/>
      <c r="GFN747" s="40"/>
      <c r="GFO747" s="40"/>
      <c r="GFP747" s="40"/>
      <c r="GFQ747" s="40"/>
      <c r="GFR747" s="40"/>
      <c r="GFS747" s="40"/>
      <c r="GFT747" s="40"/>
      <c r="GFU747" s="40"/>
      <c r="GFV747" s="40"/>
      <c r="GFW747" s="40"/>
      <c r="GFX747" s="40"/>
      <c r="GFY747" s="40"/>
      <c r="GFZ747" s="40"/>
      <c r="GGA747" s="40"/>
      <c r="GGB747" s="40"/>
      <c r="GGC747" s="40"/>
      <c r="GGD747" s="40"/>
      <c r="GGE747" s="40"/>
      <c r="GGF747" s="40"/>
      <c r="GGG747" s="40"/>
      <c r="GGH747" s="40"/>
      <c r="GGI747" s="40"/>
      <c r="GGJ747" s="40"/>
      <c r="GGK747" s="40"/>
      <c r="GGL747" s="40"/>
      <c r="GGM747" s="40"/>
      <c r="GGN747" s="40"/>
      <c r="GGO747" s="40"/>
      <c r="GGP747" s="40"/>
      <c r="GGQ747" s="40"/>
      <c r="GGR747" s="40"/>
      <c r="GGS747" s="40"/>
      <c r="GGT747" s="40"/>
      <c r="GGU747" s="40"/>
      <c r="GGV747" s="40"/>
      <c r="GGW747" s="40"/>
      <c r="GGX747" s="40"/>
      <c r="GGY747" s="40"/>
      <c r="GGZ747" s="40"/>
      <c r="GHA747" s="40"/>
      <c r="GHB747" s="40"/>
      <c r="GHC747" s="40"/>
      <c r="GHD747" s="40"/>
      <c r="GHE747" s="40"/>
      <c r="GHF747" s="40"/>
      <c r="GHG747" s="40"/>
      <c r="GHH747" s="40"/>
      <c r="GHI747" s="40"/>
      <c r="GHJ747" s="40"/>
      <c r="GHK747" s="40"/>
      <c r="GHL747" s="40"/>
      <c r="GHM747" s="40"/>
      <c r="GHN747" s="40"/>
      <c r="GHO747" s="40"/>
      <c r="GHP747" s="40"/>
      <c r="GHQ747" s="40"/>
      <c r="GHR747" s="40"/>
      <c r="GHS747" s="40"/>
      <c r="GHT747" s="40"/>
      <c r="GHU747" s="40"/>
      <c r="GHV747" s="40"/>
      <c r="GHW747" s="40"/>
      <c r="GHX747" s="40"/>
      <c r="GHY747" s="40"/>
      <c r="GHZ747" s="40"/>
      <c r="GIA747" s="40"/>
      <c r="GIB747" s="40"/>
      <c r="GIC747" s="40"/>
      <c r="GID747" s="40"/>
      <c r="GIE747" s="40"/>
      <c r="GIF747" s="40"/>
      <c r="GIG747" s="40"/>
      <c r="GIH747" s="40"/>
      <c r="GII747" s="40"/>
      <c r="GIJ747" s="40"/>
      <c r="GIK747" s="40"/>
      <c r="GIL747" s="40"/>
      <c r="GIM747" s="40"/>
      <c r="GIN747" s="40"/>
      <c r="GIO747" s="40"/>
      <c r="GIP747" s="40"/>
      <c r="GIQ747" s="40"/>
      <c r="GIR747" s="40"/>
      <c r="GIS747" s="40"/>
      <c r="GIT747" s="40"/>
      <c r="GIU747" s="40"/>
      <c r="GIV747" s="40"/>
      <c r="GIW747" s="40"/>
      <c r="GIX747" s="40"/>
      <c r="GIY747" s="40"/>
      <c r="GIZ747" s="40"/>
      <c r="GJA747" s="40"/>
      <c r="GJB747" s="40"/>
      <c r="GJC747" s="40"/>
      <c r="GJD747" s="40"/>
      <c r="GJE747" s="40"/>
      <c r="GJF747" s="40"/>
      <c r="GJG747" s="40"/>
      <c r="GJH747" s="40"/>
      <c r="GJI747" s="40"/>
      <c r="GJJ747" s="40"/>
      <c r="GJK747" s="40"/>
      <c r="GJL747" s="40"/>
      <c r="GJM747" s="40"/>
      <c r="GJN747" s="40"/>
      <c r="GJO747" s="40"/>
      <c r="GJP747" s="40"/>
      <c r="GJQ747" s="40"/>
      <c r="GJR747" s="40"/>
      <c r="GJS747" s="40"/>
      <c r="GJT747" s="40"/>
      <c r="GJU747" s="40"/>
      <c r="GJV747" s="40"/>
      <c r="GJW747" s="40"/>
      <c r="GJX747" s="40"/>
      <c r="GJY747" s="40"/>
      <c r="GJZ747" s="40"/>
      <c r="GKA747" s="40"/>
      <c r="GKB747" s="40"/>
      <c r="GKC747" s="40"/>
      <c r="GKD747" s="40"/>
      <c r="GKE747" s="40"/>
      <c r="GKF747" s="40"/>
      <c r="GKG747" s="40"/>
      <c r="GKH747" s="40"/>
      <c r="GKI747" s="40"/>
      <c r="GKJ747" s="40"/>
      <c r="GKK747" s="40"/>
      <c r="GKL747" s="40"/>
      <c r="GKM747" s="40"/>
      <c r="GKN747" s="40"/>
      <c r="GKO747" s="40"/>
      <c r="GKP747" s="40"/>
      <c r="GKQ747" s="40"/>
      <c r="GKR747" s="40"/>
      <c r="GKS747" s="40"/>
      <c r="GKT747" s="40"/>
      <c r="GKU747" s="40"/>
      <c r="GKV747" s="40"/>
      <c r="GKW747" s="40"/>
      <c r="GKX747" s="40"/>
      <c r="GKY747" s="40"/>
      <c r="GKZ747" s="40"/>
      <c r="GLA747" s="40"/>
      <c r="GLB747" s="40"/>
      <c r="GLC747" s="40"/>
      <c r="GLD747" s="40"/>
      <c r="GLE747" s="40"/>
      <c r="GLF747" s="40"/>
      <c r="GLG747" s="40"/>
      <c r="GLH747" s="40"/>
      <c r="GLI747" s="40"/>
      <c r="GLJ747" s="40"/>
      <c r="GLK747" s="40"/>
      <c r="GLL747" s="40"/>
      <c r="GLM747" s="40"/>
      <c r="GLN747" s="40"/>
      <c r="GLO747" s="40"/>
      <c r="GLP747" s="40"/>
      <c r="GLQ747" s="40"/>
      <c r="GLR747" s="40"/>
      <c r="GLS747" s="40"/>
      <c r="GLT747" s="40"/>
      <c r="GLU747" s="40"/>
      <c r="GLV747" s="40"/>
      <c r="GLW747" s="40"/>
      <c r="GLX747" s="40"/>
      <c r="GLY747" s="40"/>
      <c r="GLZ747" s="40"/>
      <c r="GMA747" s="40"/>
      <c r="GMB747" s="40"/>
      <c r="GMC747" s="40"/>
      <c r="GMD747" s="40"/>
      <c r="GME747" s="40"/>
      <c r="GMF747" s="40"/>
      <c r="GMG747" s="40"/>
      <c r="GMH747" s="40"/>
      <c r="GMI747" s="40"/>
      <c r="GMJ747" s="40"/>
      <c r="GMK747" s="40"/>
      <c r="GML747" s="40"/>
      <c r="GMM747" s="40"/>
      <c r="GMN747" s="40"/>
      <c r="GMO747" s="40"/>
      <c r="GMP747" s="40"/>
      <c r="GMQ747" s="40"/>
      <c r="GMR747" s="40"/>
      <c r="GMS747" s="40"/>
      <c r="GMT747" s="40"/>
      <c r="GMU747" s="40"/>
      <c r="GMV747" s="40"/>
      <c r="GMW747" s="40"/>
      <c r="GMX747" s="40"/>
      <c r="GMY747" s="40"/>
      <c r="GMZ747" s="40"/>
      <c r="GNA747" s="40"/>
      <c r="GNB747" s="40"/>
      <c r="GNC747" s="40"/>
      <c r="GND747" s="40"/>
      <c r="GNE747" s="40"/>
      <c r="GNF747" s="40"/>
      <c r="GNG747" s="40"/>
      <c r="GNH747" s="40"/>
      <c r="GNI747" s="40"/>
      <c r="GNJ747" s="40"/>
      <c r="GNK747" s="40"/>
      <c r="GNL747" s="40"/>
      <c r="GNM747" s="40"/>
      <c r="GNN747" s="40"/>
      <c r="GNO747" s="40"/>
      <c r="GNP747" s="40"/>
      <c r="GNQ747" s="40"/>
      <c r="GNR747" s="40"/>
      <c r="GNS747" s="40"/>
      <c r="GNT747" s="40"/>
      <c r="GNU747" s="40"/>
      <c r="GNV747" s="40"/>
      <c r="GNW747" s="40"/>
      <c r="GNX747" s="40"/>
      <c r="GNY747" s="40"/>
      <c r="GNZ747" s="40"/>
      <c r="GOA747" s="40"/>
      <c r="GOB747" s="40"/>
      <c r="GOC747" s="40"/>
      <c r="GOD747" s="40"/>
      <c r="GOE747" s="40"/>
      <c r="GOF747" s="40"/>
      <c r="GOG747" s="40"/>
      <c r="GOH747" s="40"/>
      <c r="GOI747" s="40"/>
      <c r="GOJ747" s="40"/>
      <c r="GOK747" s="40"/>
      <c r="GOL747" s="40"/>
      <c r="GOM747" s="40"/>
      <c r="GON747" s="40"/>
      <c r="GOO747" s="40"/>
      <c r="GOP747" s="40"/>
      <c r="GOQ747" s="40"/>
      <c r="GOR747" s="40"/>
      <c r="GOS747" s="40"/>
      <c r="GOT747" s="40"/>
      <c r="GOU747" s="40"/>
      <c r="GOV747" s="40"/>
      <c r="GOW747" s="40"/>
      <c r="GOX747" s="40"/>
      <c r="GOY747" s="40"/>
      <c r="GOZ747" s="40"/>
      <c r="GPA747" s="40"/>
      <c r="GPB747" s="40"/>
      <c r="GPC747" s="40"/>
      <c r="GPD747" s="40"/>
      <c r="GPE747" s="40"/>
      <c r="GPF747" s="40"/>
      <c r="GPG747" s="40"/>
      <c r="GPH747" s="40"/>
      <c r="GPI747" s="40"/>
      <c r="GPJ747" s="40"/>
      <c r="GPK747" s="40"/>
      <c r="GPL747" s="40"/>
      <c r="GPM747" s="40"/>
      <c r="GPN747" s="40"/>
      <c r="GPO747" s="40"/>
      <c r="GPP747" s="40"/>
      <c r="GPQ747" s="40"/>
      <c r="GPR747" s="40"/>
      <c r="GPS747" s="40"/>
      <c r="GPT747" s="40"/>
      <c r="GPU747" s="40"/>
      <c r="GPV747" s="40"/>
      <c r="GPW747" s="40"/>
      <c r="GPX747" s="40"/>
      <c r="GPY747" s="40"/>
      <c r="GPZ747" s="40"/>
      <c r="GQA747" s="40"/>
      <c r="GQB747" s="40"/>
      <c r="GQC747" s="40"/>
      <c r="GQD747" s="40"/>
      <c r="GQE747" s="40"/>
      <c r="GQF747" s="40"/>
      <c r="GQG747" s="40"/>
      <c r="GQH747" s="40"/>
      <c r="GQI747" s="40"/>
      <c r="GQJ747" s="40"/>
      <c r="GQK747" s="40"/>
      <c r="GQL747" s="40"/>
      <c r="GQM747" s="40"/>
      <c r="GQN747" s="40"/>
      <c r="GQO747" s="40"/>
      <c r="GQP747" s="40"/>
      <c r="GQQ747" s="40"/>
      <c r="GQR747" s="40"/>
      <c r="GQS747" s="40"/>
      <c r="GQT747" s="40"/>
      <c r="GQU747" s="40"/>
      <c r="GQV747" s="40"/>
      <c r="GQW747" s="40"/>
      <c r="GQX747" s="40"/>
      <c r="GQY747" s="40"/>
      <c r="GQZ747" s="40"/>
      <c r="GRA747" s="40"/>
      <c r="GRB747" s="40"/>
      <c r="GRC747" s="40"/>
      <c r="GRD747" s="40"/>
      <c r="GRE747" s="40"/>
      <c r="GRF747" s="40"/>
      <c r="GRG747" s="40"/>
      <c r="GRH747" s="40"/>
      <c r="GRI747" s="40"/>
      <c r="GRJ747" s="40"/>
      <c r="GRK747" s="40"/>
      <c r="GRL747" s="40"/>
      <c r="GRM747" s="40"/>
      <c r="GRN747" s="40"/>
      <c r="GRO747" s="40"/>
      <c r="GRP747" s="40"/>
      <c r="GRQ747" s="40"/>
      <c r="GRR747" s="40"/>
      <c r="GRS747" s="40"/>
      <c r="GRT747" s="40"/>
      <c r="GRU747" s="40"/>
      <c r="GRV747" s="40"/>
      <c r="GRW747" s="40"/>
      <c r="GRX747" s="40"/>
      <c r="GRY747" s="40"/>
      <c r="GRZ747" s="40"/>
      <c r="GSA747" s="40"/>
      <c r="GSB747" s="40"/>
      <c r="GSC747" s="40"/>
      <c r="GSD747" s="40"/>
      <c r="GSE747" s="40"/>
      <c r="GSF747" s="40"/>
      <c r="GSG747" s="40"/>
      <c r="GSH747" s="40"/>
      <c r="GSI747" s="40"/>
      <c r="GSJ747" s="40"/>
      <c r="GSK747" s="40"/>
      <c r="GSL747" s="40"/>
      <c r="GSM747" s="40"/>
      <c r="GSN747" s="40"/>
      <c r="GSO747" s="40"/>
      <c r="GSP747" s="40"/>
      <c r="GSQ747" s="40"/>
      <c r="GSR747" s="40"/>
      <c r="GSS747" s="40"/>
      <c r="GST747" s="40"/>
      <c r="GSU747" s="40"/>
      <c r="GSV747" s="40"/>
      <c r="GSW747" s="40"/>
      <c r="GSX747" s="40"/>
      <c r="GSY747" s="40"/>
      <c r="GSZ747" s="40"/>
      <c r="GTA747" s="40"/>
      <c r="GTB747" s="40"/>
      <c r="GTC747" s="40"/>
      <c r="GTD747" s="40"/>
      <c r="GTE747" s="40"/>
      <c r="GTF747" s="40"/>
      <c r="GTG747" s="40"/>
      <c r="GTH747" s="40"/>
      <c r="GTI747" s="40"/>
      <c r="GTJ747" s="40"/>
      <c r="GTK747" s="40"/>
      <c r="GTL747" s="40"/>
      <c r="GTM747" s="40"/>
      <c r="GTN747" s="40"/>
      <c r="GTO747" s="40"/>
      <c r="GTP747" s="40"/>
      <c r="GTQ747" s="40"/>
      <c r="GTR747" s="40"/>
      <c r="GTS747" s="40"/>
      <c r="GTT747" s="40"/>
      <c r="GTU747" s="40"/>
      <c r="GTV747" s="40"/>
      <c r="GTW747" s="40"/>
      <c r="GTX747" s="40"/>
      <c r="GTY747" s="40"/>
      <c r="GTZ747" s="40"/>
      <c r="GUA747" s="40"/>
      <c r="GUB747" s="40"/>
      <c r="GUC747" s="40"/>
      <c r="GUD747" s="40"/>
      <c r="GUE747" s="40"/>
      <c r="GUF747" s="40"/>
      <c r="GUG747" s="40"/>
      <c r="GUH747" s="40"/>
      <c r="GUI747" s="40"/>
      <c r="GUJ747" s="40"/>
      <c r="GUK747" s="40"/>
      <c r="GUL747" s="40"/>
      <c r="GUM747" s="40"/>
      <c r="GUN747" s="40"/>
      <c r="GUO747" s="40"/>
      <c r="GUP747" s="40"/>
      <c r="GUQ747" s="40"/>
      <c r="GUR747" s="40"/>
      <c r="GUS747" s="40"/>
      <c r="GUT747" s="40"/>
      <c r="GUU747" s="40"/>
      <c r="GUV747" s="40"/>
      <c r="GUW747" s="40"/>
      <c r="GUX747" s="40"/>
      <c r="GUY747" s="40"/>
      <c r="GUZ747" s="40"/>
      <c r="GVA747" s="40"/>
      <c r="GVB747" s="40"/>
      <c r="GVC747" s="40"/>
      <c r="GVD747" s="40"/>
      <c r="GVE747" s="40"/>
      <c r="GVF747" s="40"/>
      <c r="GVG747" s="40"/>
      <c r="GVH747" s="40"/>
      <c r="GVI747" s="40"/>
      <c r="GVJ747" s="40"/>
      <c r="GVK747" s="40"/>
      <c r="GVL747" s="40"/>
      <c r="GVM747" s="40"/>
      <c r="GVN747" s="40"/>
      <c r="GVO747" s="40"/>
      <c r="GVP747" s="40"/>
      <c r="GVQ747" s="40"/>
      <c r="GVR747" s="40"/>
      <c r="GVS747" s="40"/>
      <c r="GVT747" s="40"/>
      <c r="GVU747" s="40"/>
      <c r="GVV747" s="40"/>
      <c r="GVW747" s="40"/>
      <c r="GVX747" s="40"/>
      <c r="GVY747" s="40"/>
      <c r="GVZ747" s="40"/>
      <c r="GWA747" s="40"/>
      <c r="GWB747" s="40"/>
      <c r="GWC747" s="40"/>
      <c r="GWD747" s="40"/>
      <c r="GWE747" s="40"/>
      <c r="GWF747" s="40"/>
      <c r="GWG747" s="40"/>
      <c r="GWH747" s="40"/>
      <c r="GWI747" s="40"/>
      <c r="GWJ747" s="40"/>
      <c r="GWK747" s="40"/>
      <c r="GWL747" s="40"/>
      <c r="GWM747" s="40"/>
      <c r="GWN747" s="40"/>
      <c r="GWO747" s="40"/>
      <c r="GWP747" s="40"/>
      <c r="GWQ747" s="40"/>
      <c r="GWR747" s="40"/>
      <c r="GWS747" s="40"/>
      <c r="GWT747" s="40"/>
      <c r="GWU747" s="40"/>
      <c r="GWV747" s="40"/>
      <c r="GWW747" s="40"/>
      <c r="GWX747" s="40"/>
      <c r="GWY747" s="40"/>
      <c r="GWZ747" s="40"/>
      <c r="GXA747" s="40"/>
      <c r="GXB747" s="40"/>
      <c r="GXC747" s="40"/>
      <c r="GXD747" s="40"/>
      <c r="GXE747" s="40"/>
      <c r="GXF747" s="40"/>
      <c r="GXG747" s="40"/>
      <c r="GXH747" s="40"/>
      <c r="GXI747" s="40"/>
      <c r="GXJ747" s="40"/>
      <c r="GXK747" s="40"/>
      <c r="GXL747" s="40"/>
      <c r="GXM747" s="40"/>
      <c r="GXN747" s="40"/>
      <c r="GXO747" s="40"/>
      <c r="GXP747" s="40"/>
      <c r="GXQ747" s="40"/>
      <c r="GXR747" s="40"/>
      <c r="GXS747" s="40"/>
      <c r="GXT747" s="40"/>
      <c r="GXU747" s="40"/>
      <c r="GXV747" s="40"/>
      <c r="GXW747" s="40"/>
      <c r="GXX747" s="40"/>
      <c r="GXY747" s="40"/>
      <c r="GXZ747" s="40"/>
      <c r="GYA747" s="40"/>
      <c r="GYB747" s="40"/>
      <c r="GYC747" s="40"/>
      <c r="GYD747" s="40"/>
      <c r="GYE747" s="40"/>
      <c r="GYF747" s="40"/>
      <c r="GYG747" s="40"/>
      <c r="GYH747" s="40"/>
      <c r="GYI747" s="40"/>
      <c r="GYJ747" s="40"/>
      <c r="GYK747" s="40"/>
      <c r="GYL747" s="40"/>
      <c r="GYM747" s="40"/>
      <c r="GYN747" s="40"/>
      <c r="GYO747" s="40"/>
      <c r="GYP747" s="40"/>
      <c r="GYQ747" s="40"/>
      <c r="GYR747" s="40"/>
      <c r="GYS747" s="40"/>
      <c r="GYT747" s="40"/>
      <c r="GYU747" s="40"/>
      <c r="GYV747" s="40"/>
      <c r="GYW747" s="40"/>
      <c r="GYX747" s="40"/>
      <c r="GYY747" s="40"/>
      <c r="GYZ747" s="40"/>
      <c r="GZA747" s="40"/>
      <c r="GZB747" s="40"/>
      <c r="GZC747" s="40"/>
      <c r="GZD747" s="40"/>
      <c r="GZE747" s="40"/>
      <c r="GZF747" s="40"/>
      <c r="GZG747" s="40"/>
      <c r="GZH747" s="40"/>
      <c r="GZI747" s="40"/>
      <c r="GZJ747" s="40"/>
      <c r="GZK747" s="40"/>
      <c r="GZL747" s="40"/>
      <c r="GZM747" s="40"/>
      <c r="GZN747" s="40"/>
      <c r="GZO747" s="40"/>
      <c r="GZP747" s="40"/>
      <c r="GZQ747" s="40"/>
      <c r="GZR747" s="40"/>
      <c r="GZS747" s="40"/>
      <c r="GZT747" s="40"/>
      <c r="GZU747" s="40"/>
      <c r="GZV747" s="40"/>
      <c r="GZW747" s="40"/>
      <c r="GZX747" s="40"/>
      <c r="GZY747" s="40"/>
      <c r="GZZ747" s="40"/>
      <c r="HAA747" s="40"/>
      <c r="HAB747" s="40"/>
      <c r="HAC747" s="40"/>
      <c r="HAD747" s="40"/>
      <c r="HAE747" s="40"/>
      <c r="HAF747" s="40"/>
      <c r="HAG747" s="40"/>
      <c r="HAH747" s="40"/>
      <c r="HAI747" s="40"/>
      <c r="HAJ747" s="40"/>
      <c r="HAK747" s="40"/>
      <c r="HAL747" s="40"/>
      <c r="HAM747" s="40"/>
      <c r="HAN747" s="40"/>
      <c r="HAO747" s="40"/>
      <c r="HAP747" s="40"/>
      <c r="HAQ747" s="40"/>
      <c r="HAR747" s="40"/>
      <c r="HAS747" s="40"/>
      <c r="HAT747" s="40"/>
      <c r="HAU747" s="40"/>
      <c r="HAV747" s="40"/>
      <c r="HAW747" s="40"/>
      <c r="HAX747" s="40"/>
      <c r="HAY747" s="40"/>
      <c r="HAZ747" s="40"/>
      <c r="HBA747" s="40"/>
      <c r="HBB747" s="40"/>
      <c r="HBC747" s="40"/>
      <c r="HBD747" s="40"/>
      <c r="HBE747" s="40"/>
      <c r="HBF747" s="40"/>
      <c r="HBG747" s="40"/>
      <c r="HBH747" s="40"/>
      <c r="HBI747" s="40"/>
      <c r="HBJ747" s="40"/>
      <c r="HBK747" s="40"/>
      <c r="HBL747" s="40"/>
      <c r="HBM747" s="40"/>
      <c r="HBN747" s="40"/>
      <c r="HBO747" s="40"/>
      <c r="HBP747" s="40"/>
      <c r="HBQ747" s="40"/>
      <c r="HBR747" s="40"/>
      <c r="HBS747" s="40"/>
      <c r="HBT747" s="40"/>
      <c r="HBU747" s="40"/>
      <c r="HBV747" s="40"/>
      <c r="HBW747" s="40"/>
      <c r="HBX747" s="40"/>
      <c r="HBY747" s="40"/>
      <c r="HBZ747" s="40"/>
      <c r="HCA747" s="40"/>
      <c r="HCB747" s="40"/>
      <c r="HCC747" s="40"/>
      <c r="HCD747" s="40"/>
      <c r="HCE747" s="40"/>
      <c r="HCF747" s="40"/>
      <c r="HCG747" s="40"/>
      <c r="HCH747" s="40"/>
      <c r="HCI747" s="40"/>
      <c r="HCJ747" s="40"/>
      <c r="HCK747" s="40"/>
      <c r="HCL747" s="40"/>
      <c r="HCM747" s="40"/>
      <c r="HCN747" s="40"/>
      <c r="HCO747" s="40"/>
      <c r="HCP747" s="40"/>
      <c r="HCQ747" s="40"/>
      <c r="HCR747" s="40"/>
      <c r="HCS747" s="40"/>
      <c r="HCT747" s="40"/>
      <c r="HCU747" s="40"/>
      <c r="HCV747" s="40"/>
      <c r="HCW747" s="40"/>
      <c r="HCX747" s="40"/>
      <c r="HCY747" s="40"/>
      <c r="HCZ747" s="40"/>
      <c r="HDA747" s="40"/>
      <c r="HDB747" s="40"/>
      <c r="HDC747" s="40"/>
      <c r="HDD747" s="40"/>
      <c r="HDE747" s="40"/>
      <c r="HDF747" s="40"/>
      <c r="HDG747" s="40"/>
      <c r="HDH747" s="40"/>
      <c r="HDI747" s="40"/>
      <c r="HDJ747" s="40"/>
      <c r="HDK747" s="40"/>
      <c r="HDL747" s="40"/>
      <c r="HDM747" s="40"/>
      <c r="HDN747" s="40"/>
      <c r="HDO747" s="40"/>
      <c r="HDP747" s="40"/>
      <c r="HDQ747" s="40"/>
      <c r="HDR747" s="40"/>
      <c r="HDS747" s="40"/>
      <c r="HDT747" s="40"/>
      <c r="HDU747" s="40"/>
      <c r="HDV747" s="40"/>
      <c r="HDW747" s="40"/>
      <c r="HDX747" s="40"/>
      <c r="HDY747" s="40"/>
      <c r="HDZ747" s="40"/>
      <c r="HEA747" s="40"/>
      <c r="HEB747" s="40"/>
      <c r="HEC747" s="40"/>
      <c r="HED747" s="40"/>
      <c r="HEE747" s="40"/>
      <c r="HEF747" s="40"/>
      <c r="HEG747" s="40"/>
      <c r="HEH747" s="40"/>
      <c r="HEI747" s="40"/>
      <c r="HEJ747" s="40"/>
      <c r="HEK747" s="40"/>
      <c r="HEL747" s="40"/>
      <c r="HEM747" s="40"/>
      <c r="HEN747" s="40"/>
      <c r="HEO747" s="40"/>
      <c r="HEP747" s="40"/>
      <c r="HEQ747" s="40"/>
      <c r="HER747" s="40"/>
      <c r="HES747" s="40"/>
      <c r="HET747" s="40"/>
      <c r="HEU747" s="40"/>
      <c r="HEV747" s="40"/>
      <c r="HEW747" s="40"/>
      <c r="HEX747" s="40"/>
      <c r="HEY747" s="40"/>
      <c r="HEZ747" s="40"/>
      <c r="HFA747" s="40"/>
      <c r="HFB747" s="40"/>
      <c r="HFC747" s="40"/>
      <c r="HFD747" s="40"/>
      <c r="HFE747" s="40"/>
      <c r="HFF747" s="40"/>
      <c r="HFG747" s="40"/>
      <c r="HFH747" s="40"/>
      <c r="HFI747" s="40"/>
      <c r="HFJ747" s="40"/>
      <c r="HFK747" s="40"/>
      <c r="HFL747" s="40"/>
      <c r="HFM747" s="40"/>
      <c r="HFN747" s="40"/>
      <c r="HFO747" s="40"/>
      <c r="HFP747" s="40"/>
      <c r="HFQ747" s="40"/>
      <c r="HFR747" s="40"/>
      <c r="HFS747" s="40"/>
      <c r="HFT747" s="40"/>
      <c r="HFU747" s="40"/>
      <c r="HFV747" s="40"/>
      <c r="HFW747" s="40"/>
      <c r="HFX747" s="40"/>
      <c r="HFY747" s="40"/>
      <c r="HFZ747" s="40"/>
      <c r="HGA747" s="40"/>
      <c r="HGB747" s="40"/>
      <c r="HGC747" s="40"/>
      <c r="HGD747" s="40"/>
      <c r="HGE747" s="40"/>
      <c r="HGF747" s="40"/>
      <c r="HGG747" s="40"/>
      <c r="HGH747" s="40"/>
      <c r="HGI747" s="40"/>
      <c r="HGJ747" s="40"/>
      <c r="HGK747" s="40"/>
      <c r="HGL747" s="40"/>
      <c r="HGM747" s="40"/>
      <c r="HGN747" s="40"/>
      <c r="HGO747" s="40"/>
      <c r="HGP747" s="40"/>
      <c r="HGQ747" s="40"/>
      <c r="HGR747" s="40"/>
      <c r="HGS747" s="40"/>
      <c r="HGT747" s="40"/>
      <c r="HGU747" s="40"/>
      <c r="HGV747" s="40"/>
      <c r="HGW747" s="40"/>
      <c r="HGX747" s="40"/>
      <c r="HGY747" s="40"/>
      <c r="HGZ747" s="40"/>
      <c r="HHA747" s="40"/>
      <c r="HHB747" s="40"/>
      <c r="HHC747" s="40"/>
      <c r="HHD747" s="40"/>
      <c r="HHE747" s="40"/>
      <c r="HHF747" s="40"/>
      <c r="HHG747" s="40"/>
      <c r="HHH747" s="40"/>
      <c r="HHI747" s="40"/>
      <c r="HHJ747" s="40"/>
      <c r="HHK747" s="40"/>
      <c r="HHL747" s="40"/>
      <c r="HHM747" s="40"/>
      <c r="HHN747" s="40"/>
      <c r="HHO747" s="40"/>
      <c r="HHP747" s="40"/>
      <c r="HHQ747" s="40"/>
      <c r="HHR747" s="40"/>
      <c r="HHS747" s="40"/>
      <c r="HHT747" s="40"/>
      <c r="HHU747" s="40"/>
      <c r="HHV747" s="40"/>
      <c r="HHW747" s="40"/>
      <c r="HHX747" s="40"/>
      <c r="HHY747" s="40"/>
      <c r="HHZ747" s="40"/>
      <c r="HIA747" s="40"/>
      <c r="HIB747" s="40"/>
      <c r="HIC747" s="40"/>
      <c r="HID747" s="40"/>
      <c r="HIE747" s="40"/>
      <c r="HIF747" s="40"/>
      <c r="HIG747" s="40"/>
      <c r="HIH747" s="40"/>
      <c r="HII747" s="40"/>
      <c r="HIJ747" s="40"/>
      <c r="HIK747" s="40"/>
      <c r="HIL747" s="40"/>
      <c r="HIM747" s="40"/>
      <c r="HIN747" s="40"/>
      <c r="HIO747" s="40"/>
      <c r="HIP747" s="40"/>
      <c r="HIQ747" s="40"/>
      <c r="HIR747" s="40"/>
      <c r="HIS747" s="40"/>
      <c r="HIT747" s="40"/>
      <c r="HIU747" s="40"/>
      <c r="HIV747" s="40"/>
      <c r="HIW747" s="40"/>
      <c r="HIX747" s="40"/>
      <c r="HIY747" s="40"/>
      <c r="HIZ747" s="40"/>
      <c r="HJA747" s="40"/>
      <c r="HJB747" s="40"/>
      <c r="HJC747" s="40"/>
      <c r="HJD747" s="40"/>
      <c r="HJE747" s="40"/>
      <c r="HJF747" s="40"/>
      <c r="HJG747" s="40"/>
      <c r="HJH747" s="40"/>
      <c r="HJI747" s="40"/>
      <c r="HJJ747" s="40"/>
      <c r="HJK747" s="40"/>
      <c r="HJL747" s="40"/>
      <c r="HJM747" s="40"/>
      <c r="HJN747" s="40"/>
      <c r="HJO747" s="40"/>
      <c r="HJP747" s="40"/>
      <c r="HJQ747" s="40"/>
      <c r="HJR747" s="40"/>
      <c r="HJS747" s="40"/>
      <c r="HJT747" s="40"/>
      <c r="HJU747" s="40"/>
      <c r="HJV747" s="40"/>
      <c r="HJW747" s="40"/>
      <c r="HJX747" s="40"/>
      <c r="HJY747" s="40"/>
      <c r="HJZ747" s="40"/>
      <c r="HKA747" s="40"/>
      <c r="HKB747" s="40"/>
      <c r="HKC747" s="40"/>
      <c r="HKD747" s="40"/>
      <c r="HKE747" s="40"/>
      <c r="HKF747" s="40"/>
      <c r="HKG747" s="40"/>
      <c r="HKH747" s="40"/>
      <c r="HKI747" s="40"/>
      <c r="HKJ747" s="40"/>
      <c r="HKK747" s="40"/>
      <c r="HKL747" s="40"/>
      <c r="HKM747" s="40"/>
      <c r="HKN747" s="40"/>
      <c r="HKO747" s="40"/>
      <c r="HKP747" s="40"/>
      <c r="HKQ747" s="40"/>
      <c r="HKR747" s="40"/>
      <c r="HKS747" s="40"/>
      <c r="HKT747" s="40"/>
      <c r="HKU747" s="40"/>
      <c r="HKV747" s="40"/>
      <c r="HKW747" s="40"/>
      <c r="HKX747" s="40"/>
      <c r="HKY747" s="40"/>
      <c r="HKZ747" s="40"/>
      <c r="HLA747" s="40"/>
      <c r="HLB747" s="40"/>
      <c r="HLC747" s="40"/>
      <c r="HLD747" s="40"/>
      <c r="HLE747" s="40"/>
      <c r="HLF747" s="40"/>
      <c r="HLG747" s="40"/>
      <c r="HLH747" s="40"/>
      <c r="HLI747" s="40"/>
      <c r="HLJ747" s="40"/>
      <c r="HLK747" s="40"/>
      <c r="HLL747" s="40"/>
      <c r="HLM747" s="40"/>
      <c r="HLN747" s="40"/>
      <c r="HLO747" s="40"/>
      <c r="HLP747" s="40"/>
      <c r="HLQ747" s="40"/>
      <c r="HLR747" s="40"/>
      <c r="HLS747" s="40"/>
      <c r="HLT747" s="40"/>
      <c r="HLU747" s="40"/>
      <c r="HLV747" s="40"/>
      <c r="HLW747" s="40"/>
      <c r="HLX747" s="40"/>
      <c r="HLY747" s="40"/>
      <c r="HLZ747" s="40"/>
      <c r="HMA747" s="40"/>
      <c r="HMB747" s="40"/>
      <c r="HMC747" s="40"/>
      <c r="HMD747" s="40"/>
      <c r="HME747" s="40"/>
      <c r="HMF747" s="40"/>
      <c r="HMG747" s="40"/>
      <c r="HMH747" s="40"/>
      <c r="HMI747" s="40"/>
      <c r="HMJ747" s="40"/>
      <c r="HMK747" s="40"/>
      <c r="HML747" s="40"/>
      <c r="HMM747" s="40"/>
      <c r="HMN747" s="40"/>
      <c r="HMO747" s="40"/>
      <c r="HMP747" s="40"/>
      <c r="HMQ747" s="40"/>
      <c r="HMR747" s="40"/>
      <c r="HMS747" s="40"/>
      <c r="HMT747" s="40"/>
      <c r="HMU747" s="40"/>
      <c r="HMV747" s="40"/>
      <c r="HMW747" s="40"/>
      <c r="HMX747" s="40"/>
      <c r="HMY747" s="40"/>
      <c r="HMZ747" s="40"/>
      <c r="HNA747" s="40"/>
      <c r="HNB747" s="40"/>
      <c r="HNC747" s="40"/>
      <c r="HND747" s="40"/>
      <c r="HNE747" s="40"/>
      <c r="HNF747" s="40"/>
      <c r="HNG747" s="40"/>
      <c r="HNH747" s="40"/>
      <c r="HNI747" s="40"/>
      <c r="HNJ747" s="40"/>
      <c r="HNK747" s="40"/>
      <c r="HNL747" s="40"/>
      <c r="HNM747" s="40"/>
      <c r="HNN747" s="40"/>
      <c r="HNO747" s="40"/>
      <c r="HNP747" s="40"/>
      <c r="HNQ747" s="40"/>
      <c r="HNR747" s="40"/>
      <c r="HNS747" s="40"/>
      <c r="HNT747" s="40"/>
      <c r="HNU747" s="40"/>
      <c r="HNV747" s="40"/>
      <c r="HNW747" s="40"/>
      <c r="HNX747" s="40"/>
      <c r="HNY747" s="40"/>
      <c r="HNZ747" s="40"/>
      <c r="HOA747" s="40"/>
      <c r="HOB747" s="40"/>
      <c r="HOC747" s="40"/>
      <c r="HOD747" s="40"/>
      <c r="HOE747" s="40"/>
      <c r="HOF747" s="40"/>
      <c r="HOG747" s="40"/>
      <c r="HOH747" s="40"/>
      <c r="HOI747" s="40"/>
      <c r="HOJ747" s="40"/>
      <c r="HOK747" s="40"/>
      <c r="HOL747" s="40"/>
      <c r="HOM747" s="40"/>
      <c r="HON747" s="40"/>
      <c r="HOO747" s="40"/>
      <c r="HOP747" s="40"/>
      <c r="HOQ747" s="40"/>
      <c r="HOR747" s="40"/>
      <c r="HOS747" s="40"/>
      <c r="HOT747" s="40"/>
      <c r="HOU747" s="40"/>
      <c r="HOV747" s="40"/>
      <c r="HOW747" s="40"/>
      <c r="HOX747" s="40"/>
      <c r="HOY747" s="40"/>
      <c r="HOZ747" s="40"/>
      <c r="HPA747" s="40"/>
      <c r="HPB747" s="40"/>
      <c r="HPC747" s="40"/>
      <c r="HPD747" s="40"/>
      <c r="HPE747" s="40"/>
      <c r="HPF747" s="40"/>
      <c r="HPG747" s="40"/>
      <c r="HPH747" s="40"/>
      <c r="HPI747" s="40"/>
      <c r="HPJ747" s="40"/>
      <c r="HPK747" s="40"/>
      <c r="HPL747" s="40"/>
      <c r="HPM747" s="40"/>
      <c r="HPN747" s="40"/>
      <c r="HPO747" s="40"/>
      <c r="HPP747" s="40"/>
      <c r="HPQ747" s="40"/>
      <c r="HPR747" s="40"/>
      <c r="HPS747" s="40"/>
      <c r="HPT747" s="40"/>
      <c r="HPU747" s="40"/>
      <c r="HPV747" s="40"/>
      <c r="HPW747" s="40"/>
      <c r="HPX747" s="40"/>
      <c r="HPY747" s="40"/>
      <c r="HPZ747" s="40"/>
      <c r="HQA747" s="40"/>
      <c r="HQB747" s="40"/>
      <c r="HQC747" s="40"/>
      <c r="HQD747" s="40"/>
      <c r="HQE747" s="40"/>
      <c r="HQF747" s="40"/>
      <c r="HQG747" s="40"/>
      <c r="HQH747" s="40"/>
      <c r="HQI747" s="40"/>
      <c r="HQJ747" s="40"/>
      <c r="HQK747" s="40"/>
      <c r="HQL747" s="40"/>
      <c r="HQM747" s="40"/>
      <c r="HQN747" s="40"/>
      <c r="HQO747" s="40"/>
      <c r="HQP747" s="40"/>
      <c r="HQQ747" s="40"/>
      <c r="HQR747" s="40"/>
      <c r="HQS747" s="40"/>
      <c r="HQT747" s="40"/>
      <c r="HQU747" s="40"/>
      <c r="HQV747" s="40"/>
      <c r="HQW747" s="40"/>
      <c r="HQX747" s="40"/>
      <c r="HQY747" s="40"/>
      <c r="HQZ747" s="40"/>
      <c r="HRA747" s="40"/>
      <c r="HRB747" s="40"/>
      <c r="HRC747" s="40"/>
      <c r="HRD747" s="40"/>
      <c r="HRE747" s="40"/>
      <c r="HRF747" s="40"/>
      <c r="HRG747" s="40"/>
      <c r="HRH747" s="40"/>
      <c r="HRI747" s="40"/>
      <c r="HRJ747" s="40"/>
      <c r="HRK747" s="40"/>
      <c r="HRL747" s="40"/>
      <c r="HRM747" s="40"/>
      <c r="HRN747" s="40"/>
      <c r="HRO747" s="40"/>
      <c r="HRP747" s="40"/>
      <c r="HRQ747" s="40"/>
      <c r="HRR747" s="40"/>
      <c r="HRS747" s="40"/>
      <c r="HRT747" s="40"/>
      <c r="HRU747" s="40"/>
      <c r="HRV747" s="40"/>
      <c r="HRW747" s="40"/>
      <c r="HRX747" s="40"/>
      <c r="HRY747" s="40"/>
      <c r="HRZ747" s="40"/>
      <c r="HSA747" s="40"/>
      <c r="HSB747" s="40"/>
      <c r="HSC747" s="40"/>
      <c r="HSD747" s="40"/>
      <c r="HSE747" s="40"/>
      <c r="HSF747" s="40"/>
      <c r="HSG747" s="40"/>
      <c r="HSH747" s="40"/>
      <c r="HSI747" s="40"/>
      <c r="HSJ747" s="40"/>
      <c r="HSK747" s="40"/>
      <c r="HSL747" s="40"/>
      <c r="HSM747" s="40"/>
      <c r="HSN747" s="40"/>
      <c r="HSO747" s="40"/>
      <c r="HSP747" s="40"/>
      <c r="HSQ747" s="40"/>
      <c r="HSR747" s="40"/>
      <c r="HSS747" s="40"/>
      <c r="HST747" s="40"/>
      <c r="HSU747" s="40"/>
      <c r="HSV747" s="40"/>
      <c r="HSW747" s="40"/>
      <c r="HSX747" s="40"/>
      <c r="HSY747" s="40"/>
      <c r="HSZ747" s="40"/>
      <c r="HTA747" s="40"/>
      <c r="HTB747" s="40"/>
      <c r="HTC747" s="40"/>
      <c r="HTD747" s="40"/>
      <c r="HTE747" s="40"/>
      <c r="HTF747" s="40"/>
      <c r="HTG747" s="40"/>
      <c r="HTH747" s="40"/>
      <c r="HTI747" s="40"/>
      <c r="HTJ747" s="40"/>
      <c r="HTK747" s="40"/>
      <c r="HTL747" s="40"/>
      <c r="HTM747" s="40"/>
      <c r="HTN747" s="40"/>
      <c r="HTO747" s="40"/>
      <c r="HTP747" s="40"/>
      <c r="HTQ747" s="40"/>
      <c r="HTR747" s="40"/>
      <c r="HTS747" s="40"/>
      <c r="HTT747" s="40"/>
      <c r="HTU747" s="40"/>
      <c r="HTV747" s="40"/>
      <c r="HTW747" s="40"/>
      <c r="HTX747" s="40"/>
      <c r="HTY747" s="40"/>
      <c r="HTZ747" s="40"/>
      <c r="HUA747" s="40"/>
      <c r="HUB747" s="40"/>
      <c r="HUC747" s="40"/>
      <c r="HUD747" s="40"/>
      <c r="HUE747" s="40"/>
      <c r="HUF747" s="40"/>
      <c r="HUG747" s="40"/>
      <c r="HUH747" s="40"/>
      <c r="HUI747" s="40"/>
      <c r="HUJ747" s="40"/>
      <c r="HUK747" s="40"/>
      <c r="HUL747" s="40"/>
      <c r="HUM747" s="40"/>
      <c r="HUN747" s="40"/>
      <c r="HUO747" s="40"/>
      <c r="HUP747" s="40"/>
      <c r="HUQ747" s="40"/>
      <c r="HUR747" s="40"/>
      <c r="HUS747" s="40"/>
      <c r="HUT747" s="40"/>
      <c r="HUU747" s="40"/>
      <c r="HUV747" s="40"/>
      <c r="HUW747" s="40"/>
      <c r="HUX747" s="40"/>
      <c r="HUY747" s="40"/>
      <c r="HUZ747" s="40"/>
      <c r="HVA747" s="40"/>
      <c r="HVB747" s="40"/>
      <c r="HVC747" s="40"/>
      <c r="HVD747" s="40"/>
      <c r="HVE747" s="40"/>
      <c r="HVF747" s="40"/>
      <c r="HVG747" s="40"/>
      <c r="HVH747" s="40"/>
      <c r="HVI747" s="40"/>
      <c r="HVJ747" s="40"/>
      <c r="HVK747" s="40"/>
      <c r="HVL747" s="40"/>
      <c r="HVM747" s="40"/>
      <c r="HVN747" s="40"/>
      <c r="HVO747" s="40"/>
      <c r="HVP747" s="40"/>
      <c r="HVQ747" s="40"/>
      <c r="HVR747" s="40"/>
      <c r="HVS747" s="40"/>
      <c r="HVT747" s="40"/>
      <c r="HVU747" s="40"/>
      <c r="HVV747" s="40"/>
      <c r="HVW747" s="40"/>
      <c r="HVX747" s="40"/>
      <c r="HVY747" s="40"/>
      <c r="HVZ747" s="40"/>
      <c r="HWA747" s="40"/>
      <c r="HWB747" s="40"/>
      <c r="HWC747" s="40"/>
      <c r="HWD747" s="40"/>
      <c r="HWE747" s="40"/>
      <c r="HWF747" s="40"/>
      <c r="HWG747" s="40"/>
      <c r="HWH747" s="40"/>
      <c r="HWI747" s="40"/>
      <c r="HWJ747" s="40"/>
      <c r="HWK747" s="40"/>
      <c r="HWL747" s="40"/>
      <c r="HWM747" s="40"/>
      <c r="HWN747" s="40"/>
      <c r="HWO747" s="40"/>
      <c r="HWP747" s="40"/>
      <c r="HWQ747" s="40"/>
      <c r="HWR747" s="40"/>
      <c r="HWS747" s="40"/>
      <c r="HWT747" s="40"/>
      <c r="HWU747" s="40"/>
      <c r="HWV747" s="40"/>
      <c r="HWW747" s="40"/>
      <c r="HWX747" s="40"/>
      <c r="HWY747" s="40"/>
      <c r="HWZ747" s="40"/>
      <c r="HXA747" s="40"/>
      <c r="HXB747" s="40"/>
      <c r="HXC747" s="40"/>
      <c r="HXD747" s="40"/>
      <c r="HXE747" s="40"/>
      <c r="HXF747" s="40"/>
      <c r="HXG747" s="40"/>
      <c r="HXH747" s="40"/>
      <c r="HXI747" s="40"/>
      <c r="HXJ747" s="40"/>
      <c r="HXK747" s="40"/>
      <c r="HXL747" s="40"/>
      <c r="HXM747" s="40"/>
      <c r="HXN747" s="40"/>
      <c r="HXO747" s="40"/>
      <c r="HXP747" s="40"/>
      <c r="HXQ747" s="40"/>
      <c r="HXR747" s="40"/>
      <c r="HXS747" s="40"/>
      <c r="HXT747" s="40"/>
      <c r="HXU747" s="40"/>
      <c r="HXV747" s="40"/>
      <c r="HXW747" s="40"/>
      <c r="HXX747" s="40"/>
      <c r="HXY747" s="40"/>
      <c r="HXZ747" s="40"/>
      <c r="HYA747" s="40"/>
      <c r="HYB747" s="40"/>
      <c r="HYC747" s="40"/>
      <c r="HYD747" s="40"/>
      <c r="HYE747" s="40"/>
      <c r="HYF747" s="40"/>
      <c r="HYG747" s="40"/>
      <c r="HYH747" s="40"/>
      <c r="HYI747" s="40"/>
      <c r="HYJ747" s="40"/>
      <c r="HYK747" s="40"/>
      <c r="HYL747" s="40"/>
      <c r="HYM747" s="40"/>
      <c r="HYN747" s="40"/>
      <c r="HYO747" s="40"/>
      <c r="HYP747" s="40"/>
      <c r="HYQ747" s="40"/>
      <c r="HYR747" s="40"/>
      <c r="HYS747" s="40"/>
      <c r="HYT747" s="40"/>
      <c r="HYU747" s="40"/>
      <c r="HYV747" s="40"/>
      <c r="HYW747" s="40"/>
      <c r="HYX747" s="40"/>
      <c r="HYY747" s="40"/>
      <c r="HYZ747" s="40"/>
      <c r="HZA747" s="40"/>
      <c r="HZB747" s="40"/>
      <c r="HZC747" s="40"/>
      <c r="HZD747" s="40"/>
      <c r="HZE747" s="40"/>
      <c r="HZF747" s="40"/>
      <c r="HZG747" s="40"/>
      <c r="HZH747" s="40"/>
      <c r="HZI747" s="40"/>
      <c r="HZJ747" s="40"/>
      <c r="HZK747" s="40"/>
      <c r="HZL747" s="40"/>
      <c r="HZM747" s="40"/>
      <c r="HZN747" s="40"/>
      <c r="HZO747" s="40"/>
      <c r="HZP747" s="40"/>
      <c r="HZQ747" s="40"/>
      <c r="HZR747" s="40"/>
      <c r="HZS747" s="40"/>
      <c r="HZT747" s="40"/>
      <c r="HZU747" s="40"/>
      <c r="HZV747" s="40"/>
      <c r="HZW747" s="40"/>
      <c r="HZX747" s="40"/>
      <c r="HZY747" s="40"/>
      <c r="HZZ747" s="40"/>
      <c r="IAA747" s="40"/>
      <c r="IAB747" s="40"/>
      <c r="IAC747" s="40"/>
      <c r="IAD747" s="40"/>
      <c r="IAE747" s="40"/>
      <c r="IAF747" s="40"/>
      <c r="IAG747" s="40"/>
      <c r="IAH747" s="40"/>
      <c r="IAI747" s="40"/>
      <c r="IAJ747" s="40"/>
      <c r="IAK747" s="40"/>
      <c r="IAL747" s="40"/>
      <c r="IAM747" s="40"/>
      <c r="IAN747" s="40"/>
      <c r="IAO747" s="40"/>
      <c r="IAP747" s="40"/>
      <c r="IAQ747" s="40"/>
      <c r="IAR747" s="40"/>
      <c r="IAS747" s="40"/>
      <c r="IAT747" s="40"/>
      <c r="IAU747" s="40"/>
      <c r="IAV747" s="40"/>
      <c r="IAW747" s="40"/>
      <c r="IAX747" s="40"/>
      <c r="IAY747" s="40"/>
      <c r="IAZ747" s="40"/>
      <c r="IBA747" s="40"/>
      <c r="IBB747" s="40"/>
      <c r="IBC747" s="40"/>
      <c r="IBD747" s="40"/>
      <c r="IBE747" s="40"/>
      <c r="IBF747" s="40"/>
      <c r="IBG747" s="40"/>
      <c r="IBH747" s="40"/>
      <c r="IBI747" s="40"/>
      <c r="IBJ747" s="40"/>
      <c r="IBK747" s="40"/>
      <c r="IBL747" s="40"/>
      <c r="IBM747" s="40"/>
      <c r="IBN747" s="40"/>
      <c r="IBO747" s="40"/>
      <c r="IBP747" s="40"/>
      <c r="IBQ747" s="40"/>
      <c r="IBR747" s="40"/>
      <c r="IBS747" s="40"/>
      <c r="IBT747" s="40"/>
      <c r="IBU747" s="40"/>
      <c r="IBV747" s="40"/>
      <c r="IBW747" s="40"/>
      <c r="IBX747" s="40"/>
      <c r="IBY747" s="40"/>
      <c r="IBZ747" s="40"/>
      <c r="ICA747" s="40"/>
      <c r="ICB747" s="40"/>
      <c r="ICC747" s="40"/>
      <c r="ICD747" s="40"/>
      <c r="ICE747" s="40"/>
      <c r="ICF747" s="40"/>
      <c r="ICG747" s="40"/>
      <c r="ICH747" s="40"/>
      <c r="ICI747" s="40"/>
      <c r="ICJ747" s="40"/>
      <c r="ICK747" s="40"/>
      <c r="ICL747" s="40"/>
      <c r="ICM747" s="40"/>
      <c r="ICN747" s="40"/>
      <c r="ICO747" s="40"/>
      <c r="ICP747" s="40"/>
      <c r="ICQ747" s="40"/>
      <c r="ICR747" s="40"/>
      <c r="ICS747" s="40"/>
      <c r="ICT747" s="40"/>
      <c r="ICU747" s="40"/>
      <c r="ICV747" s="40"/>
      <c r="ICW747" s="40"/>
      <c r="ICX747" s="40"/>
      <c r="ICY747" s="40"/>
      <c r="ICZ747" s="40"/>
      <c r="IDA747" s="40"/>
      <c r="IDB747" s="40"/>
      <c r="IDC747" s="40"/>
      <c r="IDD747" s="40"/>
      <c r="IDE747" s="40"/>
      <c r="IDF747" s="40"/>
      <c r="IDG747" s="40"/>
      <c r="IDH747" s="40"/>
      <c r="IDI747" s="40"/>
      <c r="IDJ747" s="40"/>
      <c r="IDK747" s="40"/>
      <c r="IDL747" s="40"/>
      <c r="IDM747" s="40"/>
      <c r="IDN747" s="40"/>
      <c r="IDO747" s="40"/>
      <c r="IDP747" s="40"/>
      <c r="IDQ747" s="40"/>
      <c r="IDR747" s="40"/>
      <c r="IDS747" s="40"/>
      <c r="IDT747" s="40"/>
      <c r="IDU747" s="40"/>
      <c r="IDV747" s="40"/>
      <c r="IDW747" s="40"/>
      <c r="IDX747" s="40"/>
      <c r="IDY747" s="40"/>
      <c r="IDZ747" s="40"/>
      <c r="IEA747" s="40"/>
      <c r="IEB747" s="40"/>
      <c r="IEC747" s="40"/>
      <c r="IED747" s="40"/>
      <c r="IEE747" s="40"/>
      <c r="IEF747" s="40"/>
      <c r="IEG747" s="40"/>
      <c r="IEH747" s="40"/>
      <c r="IEI747" s="40"/>
      <c r="IEJ747" s="40"/>
      <c r="IEK747" s="40"/>
      <c r="IEL747" s="40"/>
      <c r="IEM747" s="40"/>
      <c r="IEN747" s="40"/>
      <c r="IEO747" s="40"/>
      <c r="IEP747" s="40"/>
      <c r="IEQ747" s="40"/>
      <c r="IER747" s="40"/>
      <c r="IES747" s="40"/>
      <c r="IET747" s="40"/>
      <c r="IEU747" s="40"/>
      <c r="IEV747" s="40"/>
      <c r="IEW747" s="40"/>
      <c r="IEX747" s="40"/>
      <c r="IEY747" s="40"/>
      <c r="IEZ747" s="40"/>
      <c r="IFA747" s="40"/>
      <c r="IFB747" s="40"/>
      <c r="IFC747" s="40"/>
      <c r="IFD747" s="40"/>
      <c r="IFE747" s="40"/>
      <c r="IFF747" s="40"/>
      <c r="IFG747" s="40"/>
      <c r="IFH747" s="40"/>
      <c r="IFI747" s="40"/>
      <c r="IFJ747" s="40"/>
      <c r="IFK747" s="40"/>
      <c r="IFL747" s="40"/>
      <c r="IFM747" s="40"/>
      <c r="IFN747" s="40"/>
      <c r="IFO747" s="40"/>
      <c r="IFP747" s="40"/>
      <c r="IFQ747" s="40"/>
      <c r="IFR747" s="40"/>
      <c r="IFS747" s="40"/>
      <c r="IFT747" s="40"/>
      <c r="IFU747" s="40"/>
      <c r="IFV747" s="40"/>
      <c r="IFW747" s="40"/>
      <c r="IFX747" s="40"/>
      <c r="IFY747" s="40"/>
      <c r="IFZ747" s="40"/>
      <c r="IGA747" s="40"/>
      <c r="IGB747" s="40"/>
      <c r="IGC747" s="40"/>
      <c r="IGD747" s="40"/>
      <c r="IGE747" s="40"/>
      <c r="IGF747" s="40"/>
      <c r="IGG747" s="40"/>
      <c r="IGH747" s="40"/>
      <c r="IGI747" s="40"/>
      <c r="IGJ747" s="40"/>
      <c r="IGK747" s="40"/>
      <c r="IGL747" s="40"/>
      <c r="IGM747" s="40"/>
      <c r="IGN747" s="40"/>
      <c r="IGO747" s="40"/>
      <c r="IGP747" s="40"/>
      <c r="IGQ747" s="40"/>
      <c r="IGR747" s="40"/>
      <c r="IGS747" s="40"/>
      <c r="IGT747" s="40"/>
      <c r="IGU747" s="40"/>
      <c r="IGV747" s="40"/>
      <c r="IGW747" s="40"/>
      <c r="IGX747" s="40"/>
      <c r="IGY747" s="40"/>
      <c r="IGZ747" s="40"/>
      <c r="IHA747" s="40"/>
      <c r="IHB747" s="40"/>
      <c r="IHC747" s="40"/>
      <c r="IHD747" s="40"/>
      <c r="IHE747" s="40"/>
      <c r="IHF747" s="40"/>
      <c r="IHG747" s="40"/>
      <c r="IHH747" s="40"/>
      <c r="IHI747" s="40"/>
      <c r="IHJ747" s="40"/>
      <c r="IHK747" s="40"/>
      <c r="IHL747" s="40"/>
      <c r="IHM747" s="40"/>
      <c r="IHN747" s="40"/>
      <c r="IHO747" s="40"/>
      <c r="IHP747" s="40"/>
      <c r="IHQ747" s="40"/>
      <c r="IHR747" s="40"/>
      <c r="IHS747" s="40"/>
      <c r="IHT747" s="40"/>
      <c r="IHU747" s="40"/>
      <c r="IHV747" s="40"/>
      <c r="IHW747" s="40"/>
      <c r="IHX747" s="40"/>
      <c r="IHY747" s="40"/>
      <c r="IHZ747" s="40"/>
      <c r="IIA747" s="40"/>
      <c r="IIB747" s="40"/>
      <c r="IIC747" s="40"/>
      <c r="IID747" s="40"/>
      <c r="IIE747" s="40"/>
      <c r="IIF747" s="40"/>
      <c r="IIG747" s="40"/>
      <c r="IIH747" s="40"/>
      <c r="III747" s="40"/>
      <c r="IIJ747" s="40"/>
      <c r="IIK747" s="40"/>
      <c r="IIL747" s="40"/>
      <c r="IIM747" s="40"/>
      <c r="IIN747" s="40"/>
      <c r="IIO747" s="40"/>
      <c r="IIP747" s="40"/>
      <c r="IIQ747" s="40"/>
      <c r="IIR747" s="40"/>
      <c r="IIS747" s="40"/>
      <c r="IIT747" s="40"/>
      <c r="IIU747" s="40"/>
      <c r="IIV747" s="40"/>
      <c r="IIW747" s="40"/>
      <c r="IIX747" s="40"/>
      <c r="IIY747" s="40"/>
      <c r="IIZ747" s="40"/>
      <c r="IJA747" s="40"/>
      <c r="IJB747" s="40"/>
      <c r="IJC747" s="40"/>
      <c r="IJD747" s="40"/>
      <c r="IJE747" s="40"/>
      <c r="IJF747" s="40"/>
      <c r="IJG747" s="40"/>
      <c r="IJH747" s="40"/>
      <c r="IJI747" s="40"/>
      <c r="IJJ747" s="40"/>
      <c r="IJK747" s="40"/>
      <c r="IJL747" s="40"/>
      <c r="IJM747" s="40"/>
      <c r="IJN747" s="40"/>
      <c r="IJO747" s="40"/>
      <c r="IJP747" s="40"/>
      <c r="IJQ747" s="40"/>
      <c r="IJR747" s="40"/>
      <c r="IJS747" s="40"/>
      <c r="IJT747" s="40"/>
      <c r="IJU747" s="40"/>
      <c r="IJV747" s="40"/>
      <c r="IJW747" s="40"/>
      <c r="IJX747" s="40"/>
      <c r="IJY747" s="40"/>
      <c r="IJZ747" s="40"/>
      <c r="IKA747" s="40"/>
      <c r="IKB747" s="40"/>
      <c r="IKC747" s="40"/>
      <c r="IKD747" s="40"/>
      <c r="IKE747" s="40"/>
      <c r="IKF747" s="40"/>
      <c r="IKG747" s="40"/>
      <c r="IKH747" s="40"/>
      <c r="IKI747" s="40"/>
      <c r="IKJ747" s="40"/>
      <c r="IKK747" s="40"/>
      <c r="IKL747" s="40"/>
      <c r="IKM747" s="40"/>
      <c r="IKN747" s="40"/>
      <c r="IKO747" s="40"/>
      <c r="IKP747" s="40"/>
      <c r="IKQ747" s="40"/>
      <c r="IKR747" s="40"/>
      <c r="IKS747" s="40"/>
      <c r="IKT747" s="40"/>
      <c r="IKU747" s="40"/>
      <c r="IKV747" s="40"/>
      <c r="IKW747" s="40"/>
      <c r="IKX747" s="40"/>
      <c r="IKY747" s="40"/>
      <c r="IKZ747" s="40"/>
      <c r="ILA747" s="40"/>
      <c r="ILB747" s="40"/>
      <c r="ILC747" s="40"/>
      <c r="ILD747" s="40"/>
      <c r="ILE747" s="40"/>
      <c r="ILF747" s="40"/>
      <c r="ILG747" s="40"/>
      <c r="ILH747" s="40"/>
      <c r="ILI747" s="40"/>
      <c r="ILJ747" s="40"/>
      <c r="ILK747" s="40"/>
      <c r="ILL747" s="40"/>
      <c r="ILM747" s="40"/>
      <c r="ILN747" s="40"/>
      <c r="ILO747" s="40"/>
      <c r="ILP747" s="40"/>
      <c r="ILQ747" s="40"/>
      <c r="ILR747" s="40"/>
      <c r="ILS747" s="40"/>
      <c r="ILT747" s="40"/>
      <c r="ILU747" s="40"/>
      <c r="ILV747" s="40"/>
      <c r="ILW747" s="40"/>
      <c r="ILX747" s="40"/>
      <c r="ILY747" s="40"/>
      <c r="ILZ747" s="40"/>
      <c r="IMA747" s="40"/>
      <c r="IMB747" s="40"/>
      <c r="IMC747" s="40"/>
      <c r="IMD747" s="40"/>
      <c r="IME747" s="40"/>
      <c r="IMF747" s="40"/>
      <c r="IMG747" s="40"/>
      <c r="IMH747" s="40"/>
      <c r="IMI747" s="40"/>
      <c r="IMJ747" s="40"/>
      <c r="IMK747" s="40"/>
      <c r="IML747" s="40"/>
      <c r="IMM747" s="40"/>
      <c r="IMN747" s="40"/>
      <c r="IMO747" s="40"/>
      <c r="IMP747" s="40"/>
      <c r="IMQ747" s="40"/>
      <c r="IMR747" s="40"/>
      <c r="IMS747" s="40"/>
      <c r="IMT747" s="40"/>
      <c r="IMU747" s="40"/>
      <c r="IMV747" s="40"/>
      <c r="IMW747" s="40"/>
      <c r="IMX747" s="40"/>
      <c r="IMY747" s="40"/>
      <c r="IMZ747" s="40"/>
      <c r="INA747" s="40"/>
      <c r="INB747" s="40"/>
      <c r="INC747" s="40"/>
      <c r="IND747" s="40"/>
      <c r="INE747" s="40"/>
      <c r="INF747" s="40"/>
      <c r="ING747" s="40"/>
      <c r="INH747" s="40"/>
      <c r="INI747" s="40"/>
      <c r="INJ747" s="40"/>
      <c r="INK747" s="40"/>
      <c r="INL747" s="40"/>
      <c r="INM747" s="40"/>
      <c r="INN747" s="40"/>
      <c r="INO747" s="40"/>
      <c r="INP747" s="40"/>
      <c r="INQ747" s="40"/>
      <c r="INR747" s="40"/>
      <c r="INS747" s="40"/>
      <c r="INT747" s="40"/>
      <c r="INU747" s="40"/>
      <c r="INV747" s="40"/>
      <c r="INW747" s="40"/>
      <c r="INX747" s="40"/>
      <c r="INY747" s="40"/>
      <c r="INZ747" s="40"/>
      <c r="IOA747" s="40"/>
      <c r="IOB747" s="40"/>
      <c r="IOC747" s="40"/>
      <c r="IOD747" s="40"/>
      <c r="IOE747" s="40"/>
      <c r="IOF747" s="40"/>
      <c r="IOG747" s="40"/>
      <c r="IOH747" s="40"/>
      <c r="IOI747" s="40"/>
      <c r="IOJ747" s="40"/>
      <c r="IOK747" s="40"/>
      <c r="IOL747" s="40"/>
      <c r="IOM747" s="40"/>
      <c r="ION747" s="40"/>
      <c r="IOO747" s="40"/>
      <c r="IOP747" s="40"/>
      <c r="IOQ747" s="40"/>
      <c r="IOR747" s="40"/>
      <c r="IOS747" s="40"/>
      <c r="IOT747" s="40"/>
      <c r="IOU747" s="40"/>
      <c r="IOV747" s="40"/>
      <c r="IOW747" s="40"/>
      <c r="IOX747" s="40"/>
      <c r="IOY747" s="40"/>
      <c r="IOZ747" s="40"/>
      <c r="IPA747" s="40"/>
      <c r="IPB747" s="40"/>
      <c r="IPC747" s="40"/>
      <c r="IPD747" s="40"/>
      <c r="IPE747" s="40"/>
      <c r="IPF747" s="40"/>
      <c r="IPG747" s="40"/>
      <c r="IPH747" s="40"/>
      <c r="IPI747" s="40"/>
      <c r="IPJ747" s="40"/>
      <c r="IPK747" s="40"/>
      <c r="IPL747" s="40"/>
      <c r="IPM747" s="40"/>
      <c r="IPN747" s="40"/>
      <c r="IPO747" s="40"/>
      <c r="IPP747" s="40"/>
      <c r="IPQ747" s="40"/>
      <c r="IPR747" s="40"/>
      <c r="IPS747" s="40"/>
      <c r="IPT747" s="40"/>
      <c r="IPU747" s="40"/>
      <c r="IPV747" s="40"/>
      <c r="IPW747" s="40"/>
      <c r="IPX747" s="40"/>
      <c r="IPY747" s="40"/>
      <c r="IPZ747" s="40"/>
      <c r="IQA747" s="40"/>
      <c r="IQB747" s="40"/>
      <c r="IQC747" s="40"/>
      <c r="IQD747" s="40"/>
      <c r="IQE747" s="40"/>
      <c r="IQF747" s="40"/>
      <c r="IQG747" s="40"/>
      <c r="IQH747" s="40"/>
      <c r="IQI747" s="40"/>
      <c r="IQJ747" s="40"/>
      <c r="IQK747" s="40"/>
      <c r="IQL747" s="40"/>
      <c r="IQM747" s="40"/>
      <c r="IQN747" s="40"/>
      <c r="IQO747" s="40"/>
      <c r="IQP747" s="40"/>
      <c r="IQQ747" s="40"/>
      <c r="IQR747" s="40"/>
      <c r="IQS747" s="40"/>
      <c r="IQT747" s="40"/>
      <c r="IQU747" s="40"/>
      <c r="IQV747" s="40"/>
      <c r="IQW747" s="40"/>
      <c r="IQX747" s="40"/>
      <c r="IQY747" s="40"/>
      <c r="IQZ747" s="40"/>
      <c r="IRA747" s="40"/>
      <c r="IRB747" s="40"/>
      <c r="IRC747" s="40"/>
      <c r="IRD747" s="40"/>
      <c r="IRE747" s="40"/>
      <c r="IRF747" s="40"/>
      <c r="IRG747" s="40"/>
      <c r="IRH747" s="40"/>
      <c r="IRI747" s="40"/>
      <c r="IRJ747" s="40"/>
      <c r="IRK747" s="40"/>
      <c r="IRL747" s="40"/>
      <c r="IRM747" s="40"/>
      <c r="IRN747" s="40"/>
      <c r="IRO747" s="40"/>
      <c r="IRP747" s="40"/>
      <c r="IRQ747" s="40"/>
      <c r="IRR747" s="40"/>
      <c r="IRS747" s="40"/>
      <c r="IRT747" s="40"/>
      <c r="IRU747" s="40"/>
      <c r="IRV747" s="40"/>
      <c r="IRW747" s="40"/>
      <c r="IRX747" s="40"/>
      <c r="IRY747" s="40"/>
      <c r="IRZ747" s="40"/>
      <c r="ISA747" s="40"/>
      <c r="ISB747" s="40"/>
      <c r="ISC747" s="40"/>
      <c r="ISD747" s="40"/>
      <c r="ISE747" s="40"/>
      <c r="ISF747" s="40"/>
      <c r="ISG747" s="40"/>
      <c r="ISH747" s="40"/>
      <c r="ISI747" s="40"/>
      <c r="ISJ747" s="40"/>
      <c r="ISK747" s="40"/>
      <c r="ISL747" s="40"/>
      <c r="ISM747" s="40"/>
      <c r="ISN747" s="40"/>
      <c r="ISO747" s="40"/>
      <c r="ISP747" s="40"/>
      <c r="ISQ747" s="40"/>
      <c r="ISR747" s="40"/>
      <c r="ISS747" s="40"/>
      <c r="IST747" s="40"/>
      <c r="ISU747" s="40"/>
      <c r="ISV747" s="40"/>
      <c r="ISW747" s="40"/>
      <c r="ISX747" s="40"/>
      <c r="ISY747" s="40"/>
      <c r="ISZ747" s="40"/>
      <c r="ITA747" s="40"/>
      <c r="ITB747" s="40"/>
      <c r="ITC747" s="40"/>
      <c r="ITD747" s="40"/>
      <c r="ITE747" s="40"/>
      <c r="ITF747" s="40"/>
      <c r="ITG747" s="40"/>
      <c r="ITH747" s="40"/>
      <c r="ITI747" s="40"/>
      <c r="ITJ747" s="40"/>
      <c r="ITK747" s="40"/>
      <c r="ITL747" s="40"/>
      <c r="ITM747" s="40"/>
      <c r="ITN747" s="40"/>
      <c r="ITO747" s="40"/>
      <c r="ITP747" s="40"/>
      <c r="ITQ747" s="40"/>
      <c r="ITR747" s="40"/>
      <c r="ITS747" s="40"/>
      <c r="ITT747" s="40"/>
      <c r="ITU747" s="40"/>
      <c r="ITV747" s="40"/>
      <c r="ITW747" s="40"/>
      <c r="ITX747" s="40"/>
      <c r="ITY747" s="40"/>
      <c r="ITZ747" s="40"/>
      <c r="IUA747" s="40"/>
      <c r="IUB747" s="40"/>
      <c r="IUC747" s="40"/>
      <c r="IUD747" s="40"/>
      <c r="IUE747" s="40"/>
      <c r="IUF747" s="40"/>
      <c r="IUG747" s="40"/>
      <c r="IUH747" s="40"/>
      <c r="IUI747" s="40"/>
      <c r="IUJ747" s="40"/>
      <c r="IUK747" s="40"/>
      <c r="IUL747" s="40"/>
      <c r="IUM747" s="40"/>
      <c r="IUN747" s="40"/>
      <c r="IUO747" s="40"/>
      <c r="IUP747" s="40"/>
      <c r="IUQ747" s="40"/>
      <c r="IUR747" s="40"/>
      <c r="IUS747" s="40"/>
      <c r="IUT747" s="40"/>
      <c r="IUU747" s="40"/>
      <c r="IUV747" s="40"/>
      <c r="IUW747" s="40"/>
      <c r="IUX747" s="40"/>
      <c r="IUY747" s="40"/>
      <c r="IUZ747" s="40"/>
      <c r="IVA747" s="40"/>
      <c r="IVB747" s="40"/>
      <c r="IVC747" s="40"/>
      <c r="IVD747" s="40"/>
      <c r="IVE747" s="40"/>
      <c r="IVF747" s="40"/>
      <c r="IVG747" s="40"/>
      <c r="IVH747" s="40"/>
      <c r="IVI747" s="40"/>
      <c r="IVJ747" s="40"/>
      <c r="IVK747" s="40"/>
      <c r="IVL747" s="40"/>
      <c r="IVM747" s="40"/>
      <c r="IVN747" s="40"/>
      <c r="IVO747" s="40"/>
      <c r="IVP747" s="40"/>
      <c r="IVQ747" s="40"/>
      <c r="IVR747" s="40"/>
      <c r="IVS747" s="40"/>
      <c r="IVT747" s="40"/>
      <c r="IVU747" s="40"/>
      <c r="IVV747" s="40"/>
      <c r="IVW747" s="40"/>
      <c r="IVX747" s="40"/>
      <c r="IVY747" s="40"/>
      <c r="IVZ747" s="40"/>
      <c r="IWA747" s="40"/>
      <c r="IWB747" s="40"/>
      <c r="IWC747" s="40"/>
      <c r="IWD747" s="40"/>
      <c r="IWE747" s="40"/>
      <c r="IWF747" s="40"/>
      <c r="IWG747" s="40"/>
      <c r="IWH747" s="40"/>
      <c r="IWI747" s="40"/>
      <c r="IWJ747" s="40"/>
      <c r="IWK747" s="40"/>
      <c r="IWL747" s="40"/>
      <c r="IWM747" s="40"/>
      <c r="IWN747" s="40"/>
      <c r="IWO747" s="40"/>
      <c r="IWP747" s="40"/>
      <c r="IWQ747" s="40"/>
      <c r="IWR747" s="40"/>
      <c r="IWS747" s="40"/>
      <c r="IWT747" s="40"/>
      <c r="IWU747" s="40"/>
      <c r="IWV747" s="40"/>
      <c r="IWW747" s="40"/>
      <c r="IWX747" s="40"/>
      <c r="IWY747" s="40"/>
      <c r="IWZ747" s="40"/>
      <c r="IXA747" s="40"/>
      <c r="IXB747" s="40"/>
      <c r="IXC747" s="40"/>
      <c r="IXD747" s="40"/>
      <c r="IXE747" s="40"/>
      <c r="IXF747" s="40"/>
      <c r="IXG747" s="40"/>
      <c r="IXH747" s="40"/>
      <c r="IXI747" s="40"/>
      <c r="IXJ747" s="40"/>
      <c r="IXK747" s="40"/>
      <c r="IXL747" s="40"/>
      <c r="IXM747" s="40"/>
      <c r="IXN747" s="40"/>
      <c r="IXO747" s="40"/>
      <c r="IXP747" s="40"/>
      <c r="IXQ747" s="40"/>
      <c r="IXR747" s="40"/>
      <c r="IXS747" s="40"/>
      <c r="IXT747" s="40"/>
      <c r="IXU747" s="40"/>
      <c r="IXV747" s="40"/>
      <c r="IXW747" s="40"/>
      <c r="IXX747" s="40"/>
      <c r="IXY747" s="40"/>
      <c r="IXZ747" s="40"/>
      <c r="IYA747" s="40"/>
      <c r="IYB747" s="40"/>
      <c r="IYC747" s="40"/>
      <c r="IYD747" s="40"/>
      <c r="IYE747" s="40"/>
      <c r="IYF747" s="40"/>
      <c r="IYG747" s="40"/>
      <c r="IYH747" s="40"/>
      <c r="IYI747" s="40"/>
      <c r="IYJ747" s="40"/>
      <c r="IYK747" s="40"/>
      <c r="IYL747" s="40"/>
      <c r="IYM747" s="40"/>
      <c r="IYN747" s="40"/>
      <c r="IYO747" s="40"/>
      <c r="IYP747" s="40"/>
      <c r="IYQ747" s="40"/>
      <c r="IYR747" s="40"/>
      <c r="IYS747" s="40"/>
      <c r="IYT747" s="40"/>
      <c r="IYU747" s="40"/>
      <c r="IYV747" s="40"/>
      <c r="IYW747" s="40"/>
      <c r="IYX747" s="40"/>
      <c r="IYY747" s="40"/>
      <c r="IYZ747" s="40"/>
      <c r="IZA747" s="40"/>
      <c r="IZB747" s="40"/>
      <c r="IZC747" s="40"/>
      <c r="IZD747" s="40"/>
      <c r="IZE747" s="40"/>
      <c r="IZF747" s="40"/>
      <c r="IZG747" s="40"/>
      <c r="IZH747" s="40"/>
      <c r="IZI747" s="40"/>
      <c r="IZJ747" s="40"/>
      <c r="IZK747" s="40"/>
      <c r="IZL747" s="40"/>
      <c r="IZM747" s="40"/>
      <c r="IZN747" s="40"/>
      <c r="IZO747" s="40"/>
      <c r="IZP747" s="40"/>
      <c r="IZQ747" s="40"/>
      <c r="IZR747" s="40"/>
      <c r="IZS747" s="40"/>
      <c r="IZT747" s="40"/>
      <c r="IZU747" s="40"/>
      <c r="IZV747" s="40"/>
      <c r="IZW747" s="40"/>
      <c r="IZX747" s="40"/>
      <c r="IZY747" s="40"/>
      <c r="IZZ747" s="40"/>
      <c r="JAA747" s="40"/>
      <c r="JAB747" s="40"/>
      <c r="JAC747" s="40"/>
      <c r="JAD747" s="40"/>
      <c r="JAE747" s="40"/>
      <c r="JAF747" s="40"/>
      <c r="JAG747" s="40"/>
      <c r="JAH747" s="40"/>
      <c r="JAI747" s="40"/>
      <c r="JAJ747" s="40"/>
      <c r="JAK747" s="40"/>
      <c r="JAL747" s="40"/>
      <c r="JAM747" s="40"/>
      <c r="JAN747" s="40"/>
      <c r="JAO747" s="40"/>
      <c r="JAP747" s="40"/>
      <c r="JAQ747" s="40"/>
      <c r="JAR747" s="40"/>
      <c r="JAS747" s="40"/>
      <c r="JAT747" s="40"/>
      <c r="JAU747" s="40"/>
      <c r="JAV747" s="40"/>
      <c r="JAW747" s="40"/>
      <c r="JAX747" s="40"/>
      <c r="JAY747" s="40"/>
      <c r="JAZ747" s="40"/>
      <c r="JBA747" s="40"/>
      <c r="JBB747" s="40"/>
      <c r="JBC747" s="40"/>
      <c r="JBD747" s="40"/>
      <c r="JBE747" s="40"/>
      <c r="JBF747" s="40"/>
      <c r="JBG747" s="40"/>
      <c r="JBH747" s="40"/>
      <c r="JBI747" s="40"/>
      <c r="JBJ747" s="40"/>
      <c r="JBK747" s="40"/>
      <c r="JBL747" s="40"/>
      <c r="JBM747" s="40"/>
      <c r="JBN747" s="40"/>
      <c r="JBO747" s="40"/>
      <c r="JBP747" s="40"/>
      <c r="JBQ747" s="40"/>
      <c r="JBR747" s="40"/>
      <c r="JBS747" s="40"/>
      <c r="JBT747" s="40"/>
      <c r="JBU747" s="40"/>
      <c r="JBV747" s="40"/>
      <c r="JBW747" s="40"/>
      <c r="JBX747" s="40"/>
      <c r="JBY747" s="40"/>
      <c r="JBZ747" s="40"/>
      <c r="JCA747" s="40"/>
      <c r="JCB747" s="40"/>
      <c r="JCC747" s="40"/>
      <c r="JCD747" s="40"/>
      <c r="JCE747" s="40"/>
      <c r="JCF747" s="40"/>
      <c r="JCG747" s="40"/>
      <c r="JCH747" s="40"/>
      <c r="JCI747" s="40"/>
      <c r="JCJ747" s="40"/>
      <c r="JCK747" s="40"/>
      <c r="JCL747" s="40"/>
      <c r="JCM747" s="40"/>
      <c r="JCN747" s="40"/>
      <c r="JCO747" s="40"/>
      <c r="JCP747" s="40"/>
      <c r="JCQ747" s="40"/>
      <c r="JCR747" s="40"/>
      <c r="JCS747" s="40"/>
      <c r="JCT747" s="40"/>
      <c r="JCU747" s="40"/>
      <c r="JCV747" s="40"/>
      <c r="JCW747" s="40"/>
      <c r="JCX747" s="40"/>
      <c r="JCY747" s="40"/>
      <c r="JCZ747" s="40"/>
      <c r="JDA747" s="40"/>
      <c r="JDB747" s="40"/>
      <c r="JDC747" s="40"/>
      <c r="JDD747" s="40"/>
      <c r="JDE747" s="40"/>
      <c r="JDF747" s="40"/>
      <c r="JDG747" s="40"/>
      <c r="JDH747" s="40"/>
      <c r="JDI747" s="40"/>
      <c r="JDJ747" s="40"/>
      <c r="JDK747" s="40"/>
      <c r="JDL747" s="40"/>
      <c r="JDM747" s="40"/>
      <c r="JDN747" s="40"/>
      <c r="JDO747" s="40"/>
      <c r="JDP747" s="40"/>
      <c r="JDQ747" s="40"/>
      <c r="JDR747" s="40"/>
      <c r="JDS747" s="40"/>
      <c r="JDT747" s="40"/>
      <c r="JDU747" s="40"/>
      <c r="JDV747" s="40"/>
      <c r="JDW747" s="40"/>
      <c r="JDX747" s="40"/>
      <c r="JDY747" s="40"/>
      <c r="JDZ747" s="40"/>
      <c r="JEA747" s="40"/>
      <c r="JEB747" s="40"/>
      <c r="JEC747" s="40"/>
      <c r="JED747" s="40"/>
      <c r="JEE747" s="40"/>
      <c r="JEF747" s="40"/>
      <c r="JEG747" s="40"/>
      <c r="JEH747" s="40"/>
      <c r="JEI747" s="40"/>
      <c r="JEJ747" s="40"/>
      <c r="JEK747" s="40"/>
      <c r="JEL747" s="40"/>
      <c r="JEM747" s="40"/>
      <c r="JEN747" s="40"/>
      <c r="JEO747" s="40"/>
      <c r="JEP747" s="40"/>
      <c r="JEQ747" s="40"/>
      <c r="JER747" s="40"/>
      <c r="JES747" s="40"/>
      <c r="JET747" s="40"/>
      <c r="JEU747" s="40"/>
      <c r="JEV747" s="40"/>
      <c r="JEW747" s="40"/>
      <c r="JEX747" s="40"/>
      <c r="JEY747" s="40"/>
      <c r="JEZ747" s="40"/>
      <c r="JFA747" s="40"/>
      <c r="JFB747" s="40"/>
      <c r="JFC747" s="40"/>
      <c r="JFD747" s="40"/>
      <c r="JFE747" s="40"/>
      <c r="JFF747" s="40"/>
      <c r="JFG747" s="40"/>
      <c r="JFH747" s="40"/>
      <c r="JFI747" s="40"/>
      <c r="JFJ747" s="40"/>
      <c r="JFK747" s="40"/>
      <c r="JFL747" s="40"/>
      <c r="JFM747" s="40"/>
      <c r="JFN747" s="40"/>
      <c r="JFO747" s="40"/>
      <c r="JFP747" s="40"/>
      <c r="JFQ747" s="40"/>
      <c r="JFR747" s="40"/>
      <c r="JFS747" s="40"/>
      <c r="JFT747" s="40"/>
      <c r="JFU747" s="40"/>
      <c r="JFV747" s="40"/>
      <c r="JFW747" s="40"/>
      <c r="JFX747" s="40"/>
      <c r="JFY747" s="40"/>
      <c r="JFZ747" s="40"/>
      <c r="JGA747" s="40"/>
      <c r="JGB747" s="40"/>
      <c r="JGC747" s="40"/>
      <c r="JGD747" s="40"/>
      <c r="JGE747" s="40"/>
      <c r="JGF747" s="40"/>
      <c r="JGG747" s="40"/>
      <c r="JGH747" s="40"/>
      <c r="JGI747" s="40"/>
      <c r="JGJ747" s="40"/>
      <c r="JGK747" s="40"/>
      <c r="JGL747" s="40"/>
      <c r="JGM747" s="40"/>
      <c r="JGN747" s="40"/>
      <c r="JGO747" s="40"/>
      <c r="JGP747" s="40"/>
      <c r="JGQ747" s="40"/>
      <c r="JGR747" s="40"/>
      <c r="JGS747" s="40"/>
      <c r="JGT747" s="40"/>
      <c r="JGU747" s="40"/>
      <c r="JGV747" s="40"/>
      <c r="JGW747" s="40"/>
      <c r="JGX747" s="40"/>
      <c r="JGY747" s="40"/>
      <c r="JGZ747" s="40"/>
      <c r="JHA747" s="40"/>
      <c r="JHB747" s="40"/>
      <c r="JHC747" s="40"/>
      <c r="JHD747" s="40"/>
      <c r="JHE747" s="40"/>
      <c r="JHF747" s="40"/>
      <c r="JHG747" s="40"/>
      <c r="JHH747" s="40"/>
      <c r="JHI747" s="40"/>
      <c r="JHJ747" s="40"/>
      <c r="JHK747" s="40"/>
      <c r="JHL747" s="40"/>
      <c r="JHM747" s="40"/>
      <c r="JHN747" s="40"/>
      <c r="JHO747" s="40"/>
      <c r="JHP747" s="40"/>
      <c r="JHQ747" s="40"/>
      <c r="JHR747" s="40"/>
      <c r="JHS747" s="40"/>
      <c r="JHT747" s="40"/>
      <c r="JHU747" s="40"/>
      <c r="JHV747" s="40"/>
      <c r="JHW747" s="40"/>
      <c r="JHX747" s="40"/>
      <c r="JHY747" s="40"/>
      <c r="JHZ747" s="40"/>
      <c r="JIA747" s="40"/>
      <c r="JIB747" s="40"/>
      <c r="JIC747" s="40"/>
      <c r="JID747" s="40"/>
      <c r="JIE747" s="40"/>
      <c r="JIF747" s="40"/>
      <c r="JIG747" s="40"/>
      <c r="JIH747" s="40"/>
      <c r="JII747" s="40"/>
      <c r="JIJ747" s="40"/>
      <c r="JIK747" s="40"/>
      <c r="JIL747" s="40"/>
      <c r="JIM747" s="40"/>
      <c r="JIN747" s="40"/>
      <c r="JIO747" s="40"/>
      <c r="JIP747" s="40"/>
      <c r="JIQ747" s="40"/>
      <c r="JIR747" s="40"/>
      <c r="JIS747" s="40"/>
      <c r="JIT747" s="40"/>
      <c r="JIU747" s="40"/>
      <c r="JIV747" s="40"/>
      <c r="JIW747" s="40"/>
      <c r="JIX747" s="40"/>
      <c r="JIY747" s="40"/>
      <c r="JIZ747" s="40"/>
      <c r="JJA747" s="40"/>
      <c r="JJB747" s="40"/>
      <c r="JJC747" s="40"/>
      <c r="JJD747" s="40"/>
      <c r="JJE747" s="40"/>
      <c r="JJF747" s="40"/>
      <c r="JJG747" s="40"/>
      <c r="JJH747" s="40"/>
      <c r="JJI747" s="40"/>
      <c r="JJJ747" s="40"/>
      <c r="JJK747" s="40"/>
      <c r="JJL747" s="40"/>
      <c r="JJM747" s="40"/>
      <c r="JJN747" s="40"/>
      <c r="JJO747" s="40"/>
      <c r="JJP747" s="40"/>
      <c r="JJQ747" s="40"/>
      <c r="JJR747" s="40"/>
      <c r="JJS747" s="40"/>
      <c r="JJT747" s="40"/>
      <c r="JJU747" s="40"/>
      <c r="JJV747" s="40"/>
      <c r="JJW747" s="40"/>
      <c r="JJX747" s="40"/>
      <c r="JJY747" s="40"/>
      <c r="JJZ747" s="40"/>
      <c r="JKA747" s="40"/>
      <c r="JKB747" s="40"/>
      <c r="JKC747" s="40"/>
      <c r="JKD747" s="40"/>
      <c r="JKE747" s="40"/>
      <c r="JKF747" s="40"/>
      <c r="JKG747" s="40"/>
      <c r="JKH747" s="40"/>
      <c r="JKI747" s="40"/>
      <c r="JKJ747" s="40"/>
      <c r="JKK747" s="40"/>
      <c r="JKL747" s="40"/>
      <c r="JKM747" s="40"/>
      <c r="JKN747" s="40"/>
      <c r="JKO747" s="40"/>
      <c r="JKP747" s="40"/>
      <c r="JKQ747" s="40"/>
      <c r="JKR747" s="40"/>
      <c r="JKS747" s="40"/>
      <c r="JKT747" s="40"/>
      <c r="JKU747" s="40"/>
      <c r="JKV747" s="40"/>
      <c r="JKW747" s="40"/>
      <c r="JKX747" s="40"/>
      <c r="JKY747" s="40"/>
      <c r="JKZ747" s="40"/>
      <c r="JLA747" s="40"/>
      <c r="JLB747" s="40"/>
      <c r="JLC747" s="40"/>
      <c r="JLD747" s="40"/>
      <c r="JLE747" s="40"/>
      <c r="JLF747" s="40"/>
      <c r="JLG747" s="40"/>
      <c r="JLH747" s="40"/>
      <c r="JLI747" s="40"/>
      <c r="JLJ747" s="40"/>
      <c r="JLK747" s="40"/>
      <c r="JLL747" s="40"/>
      <c r="JLM747" s="40"/>
      <c r="JLN747" s="40"/>
      <c r="JLO747" s="40"/>
      <c r="JLP747" s="40"/>
      <c r="JLQ747" s="40"/>
      <c r="JLR747" s="40"/>
      <c r="JLS747" s="40"/>
      <c r="JLT747" s="40"/>
      <c r="JLU747" s="40"/>
      <c r="JLV747" s="40"/>
      <c r="JLW747" s="40"/>
      <c r="JLX747" s="40"/>
      <c r="JLY747" s="40"/>
      <c r="JLZ747" s="40"/>
      <c r="JMA747" s="40"/>
      <c r="JMB747" s="40"/>
      <c r="JMC747" s="40"/>
      <c r="JMD747" s="40"/>
      <c r="JME747" s="40"/>
      <c r="JMF747" s="40"/>
      <c r="JMG747" s="40"/>
      <c r="JMH747" s="40"/>
      <c r="JMI747" s="40"/>
      <c r="JMJ747" s="40"/>
      <c r="JMK747" s="40"/>
      <c r="JML747" s="40"/>
      <c r="JMM747" s="40"/>
      <c r="JMN747" s="40"/>
      <c r="JMO747" s="40"/>
      <c r="JMP747" s="40"/>
      <c r="JMQ747" s="40"/>
      <c r="JMR747" s="40"/>
      <c r="JMS747" s="40"/>
      <c r="JMT747" s="40"/>
      <c r="JMU747" s="40"/>
      <c r="JMV747" s="40"/>
      <c r="JMW747" s="40"/>
      <c r="JMX747" s="40"/>
      <c r="JMY747" s="40"/>
      <c r="JMZ747" s="40"/>
      <c r="JNA747" s="40"/>
      <c r="JNB747" s="40"/>
      <c r="JNC747" s="40"/>
      <c r="JND747" s="40"/>
      <c r="JNE747" s="40"/>
      <c r="JNF747" s="40"/>
      <c r="JNG747" s="40"/>
      <c r="JNH747" s="40"/>
      <c r="JNI747" s="40"/>
      <c r="JNJ747" s="40"/>
      <c r="JNK747" s="40"/>
      <c r="JNL747" s="40"/>
      <c r="JNM747" s="40"/>
      <c r="JNN747" s="40"/>
      <c r="JNO747" s="40"/>
      <c r="JNP747" s="40"/>
      <c r="JNQ747" s="40"/>
      <c r="JNR747" s="40"/>
      <c r="JNS747" s="40"/>
      <c r="JNT747" s="40"/>
      <c r="JNU747" s="40"/>
      <c r="JNV747" s="40"/>
      <c r="JNW747" s="40"/>
      <c r="JNX747" s="40"/>
      <c r="JNY747" s="40"/>
      <c r="JNZ747" s="40"/>
      <c r="JOA747" s="40"/>
      <c r="JOB747" s="40"/>
      <c r="JOC747" s="40"/>
      <c r="JOD747" s="40"/>
      <c r="JOE747" s="40"/>
      <c r="JOF747" s="40"/>
      <c r="JOG747" s="40"/>
      <c r="JOH747" s="40"/>
      <c r="JOI747" s="40"/>
      <c r="JOJ747" s="40"/>
      <c r="JOK747" s="40"/>
      <c r="JOL747" s="40"/>
      <c r="JOM747" s="40"/>
      <c r="JON747" s="40"/>
      <c r="JOO747" s="40"/>
      <c r="JOP747" s="40"/>
      <c r="JOQ747" s="40"/>
      <c r="JOR747" s="40"/>
      <c r="JOS747" s="40"/>
      <c r="JOT747" s="40"/>
      <c r="JOU747" s="40"/>
      <c r="JOV747" s="40"/>
      <c r="JOW747" s="40"/>
      <c r="JOX747" s="40"/>
      <c r="JOY747" s="40"/>
      <c r="JOZ747" s="40"/>
      <c r="JPA747" s="40"/>
      <c r="JPB747" s="40"/>
      <c r="JPC747" s="40"/>
      <c r="JPD747" s="40"/>
      <c r="JPE747" s="40"/>
      <c r="JPF747" s="40"/>
      <c r="JPG747" s="40"/>
      <c r="JPH747" s="40"/>
      <c r="JPI747" s="40"/>
      <c r="JPJ747" s="40"/>
      <c r="JPK747" s="40"/>
      <c r="JPL747" s="40"/>
      <c r="JPM747" s="40"/>
      <c r="JPN747" s="40"/>
      <c r="JPO747" s="40"/>
      <c r="JPP747" s="40"/>
      <c r="JPQ747" s="40"/>
      <c r="JPR747" s="40"/>
      <c r="JPS747" s="40"/>
      <c r="JPT747" s="40"/>
      <c r="JPU747" s="40"/>
      <c r="JPV747" s="40"/>
      <c r="JPW747" s="40"/>
      <c r="JPX747" s="40"/>
      <c r="JPY747" s="40"/>
      <c r="JPZ747" s="40"/>
      <c r="JQA747" s="40"/>
      <c r="JQB747" s="40"/>
      <c r="JQC747" s="40"/>
      <c r="JQD747" s="40"/>
      <c r="JQE747" s="40"/>
      <c r="JQF747" s="40"/>
      <c r="JQG747" s="40"/>
      <c r="JQH747" s="40"/>
      <c r="JQI747" s="40"/>
      <c r="JQJ747" s="40"/>
      <c r="JQK747" s="40"/>
      <c r="JQL747" s="40"/>
      <c r="JQM747" s="40"/>
      <c r="JQN747" s="40"/>
      <c r="JQO747" s="40"/>
      <c r="JQP747" s="40"/>
      <c r="JQQ747" s="40"/>
      <c r="JQR747" s="40"/>
      <c r="JQS747" s="40"/>
      <c r="JQT747" s="40"/>
      <c r="JQU747" s="40"/>
      <c r="JQV747" s="40"/>
      <c r="JQW747" s="40"/>
      <c r="JQX747" s="40"/>
      <c r="JQY747" s="40"/>
      <c r="JQZ747" s="40"/>
      <c r="JRA747" s="40"/>
      <c r="JRB747" s="40"/>
      <c r="JRC747" s="40"/>
      <c r="JRD747" s="40"/>
      <c r="JRE747" s="40"/>
      <c r="JRF747" s="40"/>
      <c r="JRG747" s="40"/>
      <c r="JRH747" s="40"/>
      <c r="JRI747" s="40"/>
      <c r="JRJ747" s="40"/>
      <c r="JRK747" s="40"/>
      <c r="JRL747" s="40"/>
      <c r="JRM747" s="40"/>
      <c r="JRN747" s="40"/>
      <c r="JRO747" s="40"/>
      <c r="JRP747" s="40"/>
      <c r="JRQ747" s="40"/>
      <c r="JRR747" s="40"/>
      <c r="JRS747" s="40"/>
      <c r="JRT747" s="40"/>
      <c r="JRU747" s="40"/>
      <c r="JRV747" s="40"/>
      <c r="JRW747" s="40"/>
      <c r="JRX747" s="40"/>
      <c r="JRY747" s="40"/>
      <c r="JRZ747" s="40"/>
      <c r="JSA747" s="40"/>
      <c r="JSB747" s="40"/>
      <c r="JSC747" s="40"/>
      <c r="JSD747" s="40"/>
      <c r="JSE747" s="40"/>
      <c r="JSF747" s="40"/>
      <c r="JSG747" s="40"/>
      <c r="JSH747" s="40"/>
      <c r="JSI747" s="40"/>
      <c r="JSJ747" s="40"/>
      <c r="JSK747" s="40"/>
      <c r="JSL747" s="40"/>
      <c r="JSM747" s="40"/>
      <c r="JSN747" s="40"/>
      <c r="JSO747" s="40"/>
      <c r="JSP747" s="40"/>
      <c r="JSQ747" s="40"/>
      <c r="JSR747" s="40"/>
      <c r="JSS747" s="40"/>
      <c r="JST747" s="40"/>
      <c r="JSU747" s="40"/>
      <c r="JSV747" s="40"/>
      <c r="JSW747" s="40"/>
      <c r="JSX747" s="40"/>
      <c r="JSY747" s="40"/>
      <c r="JSZ747" s="40"/>
      <c r="JTA747" s="40"/>
      <c r="JTB747" s="40"/>
      <c r="JTC747" s="40"/>
      <c r="JTD747" s="40"/>
      <c r="JTE747" s="40"/>
      <c r="JTF747" s="40"/>
      <c r="JTG747" s="40"/>
      <c r="JTH747" s="40"/>
      <c r="JTI747" s="40"/>
      <c r="JTJ747" s="40"/>
      <c r="JTK747" s="40"/>
      <c r="JTL747" s="40"/>
      <c r="JTM747" s="40"/>
      <c r="JTN747" s="40"/>
      <c r="JTO747" s="40"/>
      <c r="JTP747" s="40"/>
      <c r="JTQ747" s="40"/>
      <c r="JTR747" s="40"/>
      <c r="JTS747" s="40"/>
      <c r="JTT747" s="40"/>
      <c r="JTU747" s="40"/>
      <c r="JTV747" s="40"/>
      <c r="JTW747" s="40"/>
      <c r="JTX747" s="40"/>
      <c r="JTY747" s="40"/>
      <c r="JTZ747" s="40"/>
      <c r="JUA747" s="40"/>
      <c r="JUB747" s="40"/>
      <c r="JUC747" s="40"/>
      <c r="JUD747" s="40"/>
      <c r="JUE747" s="40"/>
      <c r="JUF747" s="40"/>
      <c r="JUG747" s="40"/>
      <c r="JUH747" s="40"/>
      <c r="JUI747" s="40"/>
      <c r="JUJ747" s="40"/>
      <c r="JUK747" s="40"/>
      <c r="JUL747" s="40"/>
      <c r="JUM747" s="40"/>
      <c r="JUN747" s="40"/>
      <c r="JUO747" s="40"/>
      <c r="JUP747" s="40"/>
      <c r="JUQ747" s="40"/>
      <c r="JUR747" s="40"/>
      <c r="JUS747" s="40"/>
      <c r="JUT747" s="40"/>
      <c r="JUU747" s="40"/>
      <c r="JUV747" s="40"/>
      <c r="JUW747" s="40"/>
      <c r="JUX747" s="40"/>
      <c r="JUY747" s="40"/>
      <c r="JUZ747" s="40"/>
      <c r="JVA747" s="40"/>
      <c r="JVB747" s="40"/>
      <c r="JVC747" s="40"/>
      <c r="JVD747" s="40"/>
      <c r="JVE747" s="40"/>
      <c r="JVF747" s="40"/>
      <c r="JVG747" s="40"/>
      <c r="JVH747" s="40"/>
      <c r="JVI747" s="40"/>
      <c r="JVJ747" s="40"/>
      <c r="JVK747" s="40"/>
      <c r="JVL747" s="40"/>
      <c r="JVM747" s="40"/>
      <c r="JVN747" s="40"/>
      <c r="JVO747" s="40"/>
      <c r="JVP747" s="40"/>
      <c r="JVQ747" s="40"/>
      <c r="JVR747" s="40"/>
      <c r="JVS747" s="40"/>
      <c r="JVT747" s="40"/>
      <c r="JVU747" s="40"/>
      <c r="JVV747" s="40"/>
      <c r="JVW747" s="40"/>
      <c r="JVX747" s="40"/>
      <c r="JVY747" s="40"/>
      <c r="JVZ747" s="40"/>
      <c r="JWA747" s="40"/>
      <c r="JWB747" s="40"/>
      <c r="JWC747" s="40"/>
      <c r="JWD747" s="40"/>
      <c r="JWE747" s="40"/>
      <c r="JWF747" s="40"/>
      <c r="JWG747" s="40"/>
      <c r="JWH747" s="40"/>
      <c r="JWI747" s="40"/>
      <c r="JWJ747" s="40"/>
      <c r="JWK747" s="40"/>
      <c r="JWL747" s="40"/>
      <c r="JWM747" s="40"/>
      <c r="JWN747" s="40"/>
      <c r="JWO747" s="40"/>
      <c r="JWP747" s="40"/>
      <c r="JWQ747" s="40"/>
      <c r="JWR747" s="40"/>
      <c r="JWS747" s="40"/>
      <c r="JWT747" s="40"/>
      <c r="JWU747" s="40"/>
      <c r="JWV747" s="40"/>
      <c r="JWW747" s="40"/>
      <c r="JWX747" s="40"/>
      <c r="JWY747" s="40"/>
      <c r="JWZ747" s="40"/>
      <c r="JXA747" s="40"/>
      <c r="JXB747" s="40"/>
      <c r="JXC747" s="40"/>
      <c r="JXD747" s="40"/>
      <c r="JXE747" s="40"/>
      <c r="JXF747" s="40"/>
      <c r="JXG747" s="40"/>
      <c r="JXH747" s="40"/>
      <c r="JXI747" s="40"/>
      <c r="JXJ747" s="40"/>
      <c r="JXK747" s="40"/>
      <c r="JXL747" s="40"/>
      <c r="JXM747" s="40"/>
      <c r="JXN747" s="40"/>
      <c r="JXO747" s="40"/>
      <c r="JXP747" s="40"/>
      <c r="JXQ747" s="40"/>
      <c r="JXR747" s="40"/>
      <c r="JXS747" s="40"/>
      <c r="JXT747" s="40"/>
      <c r="JXU747" s="40"/>
      <c r="JXV747" s="40"/>
      <c r="JXW747" s="40"/>
      <c r="JXX747" s="40"/>
      <c r="JXY747" s="40"/>
      <c r="JXZ747" s="40"/>
      <c r="JYA747" s="40"/>
      <c r="JYB747" s="40"/>
      <c r="JYC747" s="40"/>
      <c r="JYD747" s="40"/>
      <c r="JYE747" s="40"/>
      <c r="JYF747" s="40"/>
      <c r="JYG747" s="40"/>
      <c r="JYH747" s="40"/>
      <c r="JYI747" s="40"/>
      <c r="JYJ747" s="40"/>
      <c r="JYK747" s="40"/>
      <c r="JYL747" s="40"/>
      <c r="JYM747" s="40"/>
      <c r="JYN747" s="40"/>
      <c r="JYO747" s="40"/>
      <c r="JYP747" s="40"/>
      <c r="JYQ747" s="40"/>
      <c r="JYR747" s="40"/>
      <c r="JYS747" s="40"/>
      <c r="JYT747" s="40"/>
      <c r="JYU747" s="40"/>
      <c r="JYV747" s="40"/>
      <c r="JYW747" s="40"/>
      <c r="JYX747" s="40"/>
      <c r="JYY747" s="40"/>
      <c r="JYZ747" s="40"/>
      <c r="JZA747" s="40"/>
      <c r="JZB747" s="40"/>
      <c r="JZC747" s="40"/>
      <c r="JZD747" s="40"/>
      <c r="JZE747" s="40"/>
      <c r="JZF747" s="40"/>
      <c r="JZG747" s="40"/>
      <c r="JZH747" s="40"/>
      <c r="JZI747" s="40"/>
      <c r="JZJ747" s="40"/>
      <c r="JZK747" s="40"/>
      <c r="JZL747" s="40"/>
      <c r="JZM747" s="40"/>
      <c r="JZN747" s="40"/>
      <c r="JZO747" s="40"/>
      <c r="JZP747" s="40"/>
      <c r="JZQ747" s="40"/>
      <c r="JZR747" s="40"/>
      <c r="JZS747" s="40"/>
      <c r="JZT747" s="40"/>
      <c r="JZU747" s="40"/>
      <c r="JZV747" s="40"/>
      <c r="JZW747" s="40"/>
      <c r="JZX747" s="40"/>
      <c r="JZY747" s="40"/>
      <c r="JZZ747" s="40"/>
      <c r="KAA747" s="40"/>
      <c r="KAB747" s="40"/>
      <c r="KAC747" s="40"/>
      <c r="KAD747" s="40"/>
      <c r="KAE747" s="40"/>
      <c r="KAF747" s="40"/>
      <c r="KAG747" s="40"/>
      <c r="KAH747" s="40"/>
      <c r="KAI747" s="40"/>
      <c r="KAJ747" s="40"/>
      <c r="KAK747" s="40"/>
      <c r="KAL747" s="40"/>
      <c r="KAM747" s="40"/>
      <c r="KAN747" s="40"/>
      <c r="KAO747" s="40"/>
      <c r="KAP747" s="40"/>
      <c r="KAQ747" s="40"/>
      <c r="KAR747" s="40"/>
      <c r="KAS747" s="40"/>
      <c r="KAT747" s="40"/>
      <c r="KAU747" s="40"/>
      <c r="KAV747" s="40"/>
      <c r="KAW747" s="40"/>
      <c r="KAX747" s="40"/>
      <c r="KAY747" s="40"/>
      <c r="KAZ747" s="40"/>
      <c r="KBA747" s="40"/>
      <c r="KBB747" s="40"/>
      <c r="KBC747" s="40"/>
      <c r="KBD747" s="40"/>
      <c r="KBE747" s="40"/>
      <c r="KBF747" s="40"/>
      <c r="KBG747" s="40"/>
      <c r="KBH747" s="40"/>
      <c r="KBI747" s="40"/>
      <c r="KBJ747" s="40"/>
      <c r="KBK747" s="40"/>
      <c r="KBL747" s="40"/>
      <c r="KBM747" s="40"/>
      <c r="KBN747" s="40"/>
      <c r="KBO747" s="40"/>
      <c r="KBP747" s="40"/>
      <c r="KBQ747" s="40"/>
      <c r="KBR747" s="40"/>
      <c r="KBS747" s="40"/>
      <c r="KBT747" s="40"/>
      <c r="KBU747" s="40"/>
      <c r="KBV747" s="40"/>
      <c r="KBW747" s="40"/>
      <c r="KBX747" s="40"/>
      <c r="KBY747" s="40"/>
      <c r="KBZ747" s="40"/>
      <c r="KCA747" s="40"/>
      <c r="KCB747" s="40"/>
      <c r="KCC747" s="40"/>
      <c r="KCD747" s="40"/>
      <c r="KCE747" s="40"/>
      <c r="KCF747" s="40"/>
      <c r="KCG747" s="40"/>
      <c r="KCH747" s="40"/>
      <c r="KCI747" s="40"/>
      <c r="KCJ747" s="40"/>
      <c r="KCK747" s="40"/>
      <c r="KCL747" s="40"/>
      <c r="KCM747" s="40"/>
      <c r="KCN747" s="40"/>
      <c r="KCO747" s="40"/>
      <c r="KCP747" s="40"/>
      <c r="KCQ747" s="40"/>
      <c r="KCR747" s="40"/>
      <c r="KCS747" s="40"/>
      <c r="KCT747" s="40"/>
      <c r="KCU747" s="40"/>
      <c r="KCV747" s="40"/>
      <c r="KCW747" s="40"/>
      <c r="KCX747" s="40"/>
      <c r="KCY747" s="40"/>
      <c r="KCZ747" s="40"/>
      <c r="KDA747" s="40"/>
      <c r="KDB747" s="40"/>
      <c r="KDC747" s="40"/>
      <c r="KDD747" s="40"/>
      <c r="KDE747" s="40"/>
      <c r="KDF747" s="40"/>
      <c r="KDG747" s="40"/>
      <c r="KDH747" s="40"/>
      <c r="KDI747" s="40"/>
      <c r="KDJ747" s="40"/>
      <c r="KDK747" s="40"/>
      <c r="KDL747" s="40"/>
      <c r="KDM747" s="40"/>
      <c r="KDN747" s="40"/>
      <c r="KDO747" s="40"/>
      <c r="KDP747" s="40"/>
      <c r="KDQ747" s="40"/>
      <c r="KDR747" s="40"/>
      <c r="KDS747" s="40"/>
      <c r="KDT747" s="40"/>
      <c r="KDU747" s="40"/>
      <c r="KDV747" s="40"/>
      <c r="KDW747" s="40"/>
      <c r="KDX747" s="40"/>
      <c r="KDY747" s="40"/>
      <c r="KDZ747" s="40"/>
      <c r="KEA747" s="40"/>
      <c r="KEB747" s="40"/>
      <c r="KEC747" s="40"/>
      <c r="KED747" s="40"/>
      <c r="KEE747" s="40"/>
      <c r="KEF747" s="40"/>
      <c r="KEG747" s="40"/>
      <c r="KEH747" s="40"/>
      <c r="KEI747" s="40"/>
      <c r="KEJ747" s="40"/>
      <c r="KEK747" s="40"/>
      <c r="KEL747" s="40"/>
      <c r="KEM747" s="40"/>
      <c r="KEN747" s="40"/>
      <c r="KEO747" s="40"/>
      <c r="KEP747" s="40"/>
      <c r="KEQ747" s="40"/>
      <c r="KER747" s="40"/>
      <c r="KES747" s="40"/>
      <c r="KET747" s="40"/>
      <c r="KEU747" s="40"/>
      <c r="KEV747" s="40"/>
      <c r="KEW747" s="40"/>
      <c r="KEX747" s="40"/>
      <c r="KEY747" s="40"/>
      <c r="KEZ747" s="40"/>
      <c r="KFA747" s="40"/>
      <c r="KFB747" s="40"/>
      <c r="KFC747" s="40"/>
      <c r="KFD747" s="40"/>
      <c r="KFE747" s="40"/>
      <c r="KFF747" s="40"/>
      <c r="KFG747" s="40"/>
      <c r="KFH747" s="40"/>
      <c r="KFI747" s="40"/>
      <c r="KFJ747" s="40"/>
      <c r="KFK747" s="40"/>
      <c r="KFL747" s="40"/>
      <c r="KFM747" s="40"/>
      <c r="KFN747" s="40"/>
      <c r="KFO747" s="40"/>
      <c r="KFP747" s="40"/>
      <c r="KFQ747" s="40"/>
      <c r="KFR747" s="40"/>
      <c r="KFS747" s="40"/>
      <c r="KFT747" s="40"/>
      <c r="KFU747" s="40"/>
      <c r="KFV747" s="40"/>
      <c r="KFW747" s="40"/>
      <c r="KFX747" s="40"/>
      <c r="KFY747" s="40"/>
      <c r="KFZ747" s="40"/>
      <c r="KGA747" s="40"/>
      <c r="KGB747" s="40"/>
      <c r="KGC747" s="40"/>
      <c r="KGD747" s="40"/>
      <c r="KGE747" s="40"/>
      <c r="KGF747" s="40"/>
      <c r="KGG747" s="40"/>
      <c r="KGH747" s="40"/>
      <c r="KGI747" s="40"/>
      <c r="KGJ747" s="40"/>
      <c r="KGK747" s="40"/>
      <c r="KGL747" s="40"/>
      <c r="KGM747" s="40"/>
      <c r="KGN747" s="40"/>
      <c r="KGO747" s="40"/>
      <c r="KGP747" s="40"/>
      <c r="KGQ747" s="40"/>
      <c r="KGR747" s="40"/>
      <c r="KGS747" s="40"/>
      <c r="KGT747" s="40"/>
      <c r="KGU747" s="40"/>
      <c r="KGV747" s="40"/>
      <c r="KGW747" s="40"/>
      <c r="KGX747" s="40"/>
      <c r="KGY747" s="40"/>
      <c r="KGZ747" s="40"/>
      <c r="KHA747" s="40"/>
      <c r="KHB747" s="40"/>
      <c r="KHC747" s="40"/>
      <c r="KHD747" s="40"/>
      <c r="KHE747" s="40"/>
      <c r="KHF747" s="40"/>
      <c r="KHG747" s="40"/>
      <c r="KHH747" s="40"/>
      <c r="KHI747" s="40"/>
      <c r="KHJ747" s="40"/>
      <c r="KHK747" s="40"/>
      <c r="KHL747" s="40"/>
      <c r="KHM747" s="40"/>
      <c r="KHN747" s="40"/>
      <c r="KHO747" s="40"/>
      <c r="KHP747" s="40"/>
      <c r="KHQ747" s="40"/>
      <c r="KHR747" s="40"/>
      <c r="KHS747" s="40"/>
      <c r="KHT747" s="40"/>
      <c r="KHU747" s="40"/>
      <c r="KHV747" s="40"/>
      <c r="KHW747" s="40"/>
      <c r="KHX747" s="40"/>
      <c r="KHY747" s="40"/>
      <c r="KHZ747" s="40"/>
      <c r="KIA747" s="40"/>
      <c r="KIB747" s="40"/>
      <c r="KIC747" s="40"/>
      <c r="KID747" s="40"/>
      <c r="KIE747" s="40"/>
      <c r="KIF747" s="40"/>
      <c r="KIG747" s="40"/>
      <c r="KIH747" s="40"/>
      <c r="KII747" s="40"/>
      <c r="KIJ747" s="40"/>
      <c r="KIK747" s="40"/>
      <c r="KIL747" s="40"/>
      <c r="KIM747" s="40"/>
      <c r="KIN747" s="40"/>
      <c r="KIO747" s="40"/>
      <c r="KIP747" s="40"/>
      <c r="KIQ747" s="40"/>
      <c r="KIR747" s="40"/>
      <c r="KIS747" s="40"/>
      <c r="KIT747" s="40"/>
      <c r="KIU747" s="40"/>
      <c r="KIV747" s="40"/>
      <c r="KIW747" s="40"/>
      <c r="KIX747" s="40"/>
      <c r="KIY747" s="40"/>
      <c r="KIZ747" s="40"/>
      <c r="KJA747" s="40"/>
      <c r="KJB747" s="40"/>
      <c r="KJC747" s="40"/>
      <c r="KJD747" s="40"/>
      <c r="KJE747" s="40"/>
      <c r="KJF747" s="40"/>
      <c r="KJG747" s="40"/>
      <c r="KJH747" s="40"/>
      <c r="KJI747" s="40"/>
      <c r="KJJ747" s="40"/>
      <c r="KJK747" s="40"/>
      <c r="KJL747" s="40"/>
      <c r="KJM747" s="40"/>
      <c r="KJN747" s="40"/>
      <c r="KJO747" s="40"/>
      <c r="KJP747" s="40"/>
      <c r="KJQ747" s="40"/>
      <c r="KJR747" s="40"/>
      <c r="KJS747" s="40"/>
      <c r="KJT747" s="40"/>
      <c r="KJU747" s="40"/>
      <c r="KJV747" s="40"/>
      <c r="KJW747" s="40"/>
      <c r="KJX747" s="40"/>
      <c r="KJY747" s="40"/>
      <c r="KJZ747" s="40"/>
      <c r="KKA747" s="40"/>
      <c r="KKB747" s="40"/>
      <c r="KKC747" s="40"/>
      <c r="KKD747" s="40"/>
      <c r="KKE747" s="40"/>
      <c r="KKF747" s="40"/>
      <c r="KKG747" s="40"/>
      <c r="KKH747" s="40"/>
      <c r="KKI747" s="40"/>
      <c r="KKJ747" s="40"/>
      <c r="KKK747" s="40"/>
      <c r="KKL747" s="40"/>
      <c r="KKM747" s="40"/>
      <c r="KKN747" s="40"/>
      <c r="KKO747" s="40"/>
      <c r="KKP747" s="40"/>
      <c r="KKQ747" s="40"/>
      <c r="KKR747" s="40"/>
      <c r="KKS747" s="40"/>
      <c r="KKT747" s="40"/>
      <c r="KKU747" s="40"/>
      <c r="KKV747" s="40"/>
      <c r="KKW747" s="40"/>
      <c r="KKX747" s="40"/>
      <c r="KKY747" s="40"/>
      <c r="KKZ747" s="40"/>
      <c r="KLA747" s="40"/>
      <c r="KLB747" s="40"/>
      <c r="KLC747" s="40"/>
      <c r="KLD747" s="40"/>
      <c r="KLE747" s="40"/>
      <c r="KLF747" s="40"/>
      <c r="KLG747" s="40"/>
      <c r="KLH747" s="40"/>
      <c r="KLI747" s="40"/>
      <c r="KLJ747" s="40"/>
      <c r="KLK747" s="40"/>
      <c r="KLL747" s="40"/>
      <c r="KLM747" s="40"/>
      <c r="KLN747" s="40"/>
      <c r="KLO747" s="40"/>
      <c r="KLP747" s="40"/>
      <c r="KLQ747" s="40"/>
      <c r="KLR747" s="40"/>
      <c r="KLS747" s="40"/>
      <c r="KLT747" s="40"/>
      <c r="KLU747" s="40"/>
      <c r="KLV747" s="40"/>
      <c r="KLW747" s="40"/>
      <c r="KLX747" s="40"/>
      <c r="KLY747" s="40"/>
      <c r="KLZ747" s="40"/>
      <c r="KMA747" s="40"/>
      <c r="KMB747" s="40"/>
      <c r="KMC747" s="40"/>
      <c r="KMD747" s="40"/>
      <c r="KME747" s="40"/>
      <c r="KMF747" s="40"/>
      <c r="KMG747" s="40"/>
      <c r="KMH747" s="40"/>
      <c r="KMI747" s="40"/>
      <c r="KMJ747" s="40"/>
      <c r="KMK747" s="40"/>
      <c r="KML747" s="40"/>
      <c r="KMM747" s="40"/>
      <c r="KMN747" s="40"/>
      <c r="KMO747" s="40"/>
      <c r="KMP747" s="40"/>
      <c r="KMQ747" s="40"/>
      <c r="KMR747" s="40"/>
      <c r="KMS747" s="40"/>
      <c r="KMT747" s="40"/>
      <c r="KMU747" s="40"/>
      <c r="KMV747" s="40"/>
      <c r="KMW747" s="40"/>
      <c r="KMX747" s="40"/>
      <c r="KMY747" s="40"/>
      <c r="KMZ747" s="40"/>
      <c r="KNA747" s="40"/>
      <c r="KNB747" s="40"/>
      <c r="KNC747" s="40"/>
      <c r="KND747" s="40"/>
      <c r="KNE747" s="40"/>
      <c r="KNF747" s="40"/>
      <c r="KNG747" s="40"/>
      <c r="KNH747" s="40"/>
      <c r="KNI747" s="40"/>
      <c r="KNJ747" s="40"/>
      <c r="KNK747" s="40"/>
      <c r="KNL747" s="40"/>
      <c r="KNM747" s="40"/>
      <c r="KNN747" s="40"/>
      <c r="KNO747" s="40"/>
      <c r="KNP747" s="40"/>
      <c r="KNQ747" s="40"/>
      <c r="KNR747" s="40"/>
      <c r="KNS747" s="40"/>
      <c r="KNT747" s="40"/>
      <c r="KNU747" s="40"/>
      <c r="KNV747" s="40"/>
      <c r="KNW747" s="40"/>
      <c r="KNX747" s="40"/>
      <c r="KNY747" s="40"/>
      <c r="KNZ747" s="40"/>
      <c r="KOA747" s="40"/>
      <c r="KOB747" s="40"/>
      <c r="KOC747" s="40"/>
      <c r="KOD747" s="40"/>
      <c r="KOE747" s="40"/>
      <c r="KOF747" s="40"/>
      <c r="KOG747" s="40"/>
      <c r="KOH747" s="40"/>
      <c r="KOI747" s="40"/>
      <c r="KOJ747" s="40"/>
      <c r="KOK747" s="40"/>
      <c r="KOL747" s="40"/>
      <c r="KOM747" s="40"/>
      <c r="KON747" s="40"/>
      <c r="KOO747" s="40"/>
      <c r="KOP747" s="40"/>
      <c r="KOQ747" s="40"/>
      <c r="KOR747" s="40"/>
      <c r="KOS747" s="40"/>
      <c r="KOT747" s="40"/>
      <c r="KOU747" s="40"/>
      <c r="KOV747" s="40"/>
      <c r="KOW747" s="40"/>
      <c r="KOX747" s="40"/>
      <c r="KOY747" s="40"/>
      <c r="KOZ747" s="40"/>
      <c r="KPA747" s="40"/>
      <c r="KPB747" s="40"/>
      <c r="KPC747" s="40"/>
      <c r="KPD747" s="40"/>
      <c r="KPE747" s="40"/>
      <c r="KPF747" s="40"/>
      <c r="KPG747" s="40"/>
      <c r="KPH747" s="40"/>
      <c r="KPI747" s="40"/>
      <c r="KPJ747" s="40"/>
      <c r="KPK747" s="40"/>
      <c r="KPL747" s="40"/>
      <c r="KPM747" s="40"/>
      <c r="KPN747" s="40"/>
      <c r="KPO747" s="40"/>
      <c r="KPP747" s="40"/>
      <c r="KPQ747" s="40"/>
      <c r="KPR747" s="40"/>
      <c r="KPS747" s="40"/>
      <c r="KPT747" s="40"/>
      <c r="KPU747" s="40"/>
      <c r="KPV747" s="40"/>
      <c r="KPW747" s="40"/>
      <c r="KPX747" s="40"/>
      <c r="KPY747" s="40"/>
      <c r="KPZ747" s="40"/>
      <c r="KQA747" s="40"/>
      <c r="KQB747" s="40"/>
      <c r="KQC747" s="40"/>
      <c r="KQD747" s="40"/>
      <c r="KQE747" s="40"/>
      <c r="KQF747" s="40"/>
      <c r="KQG747" s="40"/>
      <c r="KQH747" s="40"/>
      <c r="KQI747" s="40"/>
      <c r="KQJ747" s="40"/>
      <c r="KQK747" s="40"/>
      <c r="KQL747" s="40"/>
      <c r="KQM747" s="40"/>
      <c r="KQN747" s="40"/>
      <c r="KQO747" s="40"/>
      <c r="KQP747" s="40"/>
      <c r="KQQ747" s="40"/>
      <c r="KQR747" s="40"/>
      <c r="KQS747" s="40"/>
      <c r="KQT747" s="40"/>
      <c r="KQU747" s="40"/>
      <c r="KQV747" s="40"/>
      <c r="KQW747" s="40"/>
      <c r="KQX747" s="40"/>
      <c r="KQY747" s="40"/>
      <c r="KQZ747" s="40"/>
      <c r="KRA747" s="40"/>
      <c r="KRB747" s="40"/>
      <c r="KRC747" s="40"/>
      <c r="KRD747" s="40"/>
      <c r="KRE747" s="40"/>
      <c r="KRF747" s="40"/>
      <c r="KRG747" s="40"/>
      <c r="KRH747" s="40"/>
      <c r="KRI747" s="40"/>
      <c r="KRJ747" s="40"/>
      <c r="KRK747" s="40"/>
      <c r="KRL747" s="40"/>
      <c r="KRM747" s="40"/>
      <c r="KRN747" s="40"/>
      <c r="KRO747" s="40"/>
      <c r="KRP747" s="40"/>
      <c r="KRQ747" s="40"/>
      <c r="KRR747" s="40"/>
      <c r="KRS747" s="40"/>
      <c r="KRT747" s="40"/>
      <c r="KRU747" s="40"/>
      <c r="KRV747" s="40"/>
      <c r="KRW747" s="40"/>
      <c r="KRX747" s="40"/>
      <c r="KRY747" s="40"/>
      <c r="KRZ747" s="40"/>
      <c r="KSA747" s="40"/>
      <c r="KSB747" s="40"/>
      <c r="KSC747" s="40"/>
      <c r="KSD747" s="40"/>
      <c r="KSE747" s="40"/>
      <c r="KSF747" s="40"/>
      <c r="KSG747" s="40"/>
      <c r="KSH747" s="40"/>
      <c r="KSI747" s="40"/>
      <c r="KSJ747" s="40"/>
      <c r="KSK747" s="40"/>
      <c r="KSL747" s="40"/>
      <c r="KSM747" s="40"/>
      <c r="KSN747" s="40"/>
      <c r="KSO747" s="40"/>
      <c r="KSP747" s="40"/>
      <c r="KSQ747" s="40"/>
      <c r="KSR747" s="40"/>
      <c r="KSS747" s="40"/>
      <c r="KST747" s="40"/>
      <c r="KSU747" s="40"/>
      <c r="KSV747" s="40"/>
      <c r="KSW747" s="40"/>
      <c r="KSX747" s="40"/>
      <c r="KSY747" s="40"/>
      <c r="KSZ747" s="40"/>
      <c r="KTA747" s="40"/>
      <c r="KTB747" s="40"/>
      <c r="KTC747" s="40"/>
      <c r="KTD747" s="40"/>
      <c r="KTE747" s="40"/>
      <c r="KTF747" s="40"/>
      <c r="KTG747" s="40"/>
      <c r="KTH747" s="40"/>
      <c r="KTI747" s="40"/>
      <c r="KTJ747" s="40"/>
      <c r="KTK747" s="40"/>
      <c r="KTL747" s="40"/>
      <c r="KTM747" s="40"/>
      <c r="KTN747" s="40"/>
      <c r="KTO747" s="40"/>
      <c r="KTP747" s="40"/>
      <c r="KTQ747" s="40"/>
      <c r="KTR747" s="40"/>
      <c r="KTS747" s="40"/>
      <c r="KTT747" s="40"/>
      <c r="KTU747" s="40"/>
      <c r="KTV747" s="40"/>
      <c r="KTW747" s="40"/>
      <c r="KTX747" s="40"/>
      <c r="KTY747" s="40"/>
      <c r="KTZ747" s="40"/>
      <c r="KUA747" s="40"/>
      <c r="KUB747" s="40"/>
      <c r="KUC747" s="40"/>
      <c r="KUD747" s="40"/>
      <c r="KUE747" s="40"/>
      <c r="KUF747" s="40"/>
      <c r="KUG747" s="40"/>
      <c r="KUH747" s="40"/>
      <c r="KUI747" s="40"/>
      <c r="KUJ747" s="40"/>
      <c r="KUK747" s="40"/>
      <c r="KUL747" s="40"/>
      <c r="KUM747" s="40"/>
      <c r="KUN747" s="40"/>
      <c r="KUO747" s="40"/>
      <c r="KUP747" s="40"/>
      <c r="KUQ747" s="40"/>
      <c r="KUR747" s="40"/>
      <c r="KUS747" s="40"/>
      <c r="KUT747" s="40"/>
      <c r="KUU747" s="40"/>
      <c r="KUV747" s="40"/>
      <c r="KUW747" s="40"/>
      <c r="KUX747" s="40"/>
      <c r="KUY747" s="40"/>
      <c r="KUZ747" s="40"/>
      <c r="KVA747" s="40"/>
      <c r="KVB747" s="40"/>
      <c r="KVC747" s="40"/>
      <c r="KVD747" s="40"/>
      <c r="KVE747" s="40"/>
      <c r="KVF747" s="40"/>
      <c r="KVG747" s="40"/>
      <c r="KVH747" s="40"/>
      <c r="KVI747" s="40"/>
      <c r="KVJ747" s="40"/>
      <c r="KVK747" s="40"/>
      <c r="KVL747" s="40"/>
      <c r="KVM747" s="40"/>
      <c r="KVN747" s="40"/>
      <c r="KVO747" s="40"/>
      <c r="KVP747" s="40"/>
      <c r="KVQ747" s="40"/>
      <c r="KVR747" s="40"/>
      <c r="KVS747" s="40"/>
      <c r="KVT747" s="40"/>
      <c r="KVU747" s="40"/>
      <c r="KVV747" s="40"/>
      <c r="KVW747" s="40"/>
      <c r="KVX747" s="40"/>
      <c r="KVY747" s="40"/>
      <c r="KVZ747" s="40"/>
      <c r="KWA747" s="40"/>
      <c r="KWB747" s="40"/>
      <c r="KWC747" s="40"/>
      <c r="KWD747" s="40"/>
      <c r="KWE747" s="40"/>
      <c r="KWF747" s="40"/>
      <c r="KWG747" s="40"/>
      <c r="KWH747" s="40"/>
      <c r="KWI747" s="40"/>
      <c r="KWJ747" s="40"/>
      <c r="KWK747" s="40"/>
      <c r="KWL747" s="40"/>
      <c r="KWM747" s="40"/>
      <c r="KWN747" s="40"/>
      <c r="KWO747" s="40"/>
      <c r="KWP747" s="40"/>
      <c r="KWQ747" s="40"/>
      <c r="KWR747" s="40"/>
      <c r="KWS747" s="40"/>
      <c r="KWT747" s="40"/>
      <c r="KWU747" s="40"/>
      <c r="KWV747" s="40"/>
      <c r="KWW747" s="40"/>
      <c r="KWX747" s="40"/>
      <c r="KWY747" s="40"/>
      <c r="KWZ747" s="40"/>
      <c r="KXA747" s="40"/>
      <c r="KXB747" s="40"/>
      <c r="KXC747" s="40"/>
      <c r="KXD747" s="40"/>
      <c r="KXE747" s="40"/>
      <c r="KXF747" s="40"/>
      <c r="KXG747" s="40"/>
      <c r="KXH747" s="40"/>
      <c r="KXI747" s="40"/>
      <c r="KXJ747" s="40"/>
      <c r="KXK747" s="40"/>
      <c r="KXL747" s="40"/>
      <c r="KXM747" s="40"/>
      <c r="KXN747" s="40"/>
      <c r="KXO747" s="40"/>
      <c r="KXP747" s="40"/>
      <c r="KXQ747" s="40"/>
      <c r="KXR747" s="40"/>
      <c r="KXS747" s="40"/>
      <c r="KXT747" s="40"/>
      <c r="KXU747" s="40"/>
      <c r="KXV747" s="40"/>
      <c r="KXW747" s="40"/>
      <c r="KXX747" s="40"/>
      <c r="KXY747" s="40"/>
      <c r="KXZ747" s="40"/>
      <c r="KYA747" s="40"/>
      <c r="KYB747" s="40"/>
      <c r="KYC747" s="40"/>
      <c r="KYD747" s="40"/>
      <c r="KYE747" s="40"/>
      <c r="KYF747" s="40"/>
      <c r="KYG747" s="40"/>
      <c r="KYH747" s="40"/>
      <c r="KYI747" s="40"/>
      <c r="KYJ747" s="40"/>
      <c r="KYK747" s="40"/>
      <c r="KYL747" s="40"/>
      <c r="KYM747" s="40"/>
      <c r="KYN747" s="40"/>
      <c r="KYO747" s="40"/>
      <c r="KYP747" s="40"/>
      <c r="KYQ747" s="40"/>
      <c r="KYR747" s="40"/>
      <c r="KYS747" s="40"/>
      <c r="KYT747" s="40"/>
      <c r="KYU747" s="40"/>
      <c r="KYV747" s="40"/>
      <c r="KYW747" s="40"/>
      <c r="KYX747" s="40"/>
      <c r="KYY747" s="40"/>
      <c r="KYZ747" s="40"/>
      <c r="KZA747" s="40"/>
      <c r="KZB747" s="40"/>
      <c r="KZC747" s="40"/>
      <c r="KZD747" s="40"/>
      <c r="KZE747" s="40"/>
      <c r="KZF747" s="40"/>
      <c r="KZG747" s="40"/>
      <c r="KZH747" s="40"/>
      <c r="KZI747" s="40"/>
      <c r="KZJ747" s="40"/>
      <c r="KZK747" s="40"/>
      <c r="KZL747" s="40"/>
      <c r="KZM747" s="40"/>
      <c r="KZN747" s="40"/>
      <c r="KZO747" s="40"/>
      <c r="KZP747" s="40"/>
      <c r="KZQ747" s="40"/>
      <c r="KZR747" s="40"/>
      <c r="KZS747" s="40"/>
      <c r="KZT747" s="40"/>
      <c r="KZU747" s="40"/>
      <c r="KZV747" s="40"/>
      <c r="KZW747" s="40"/>
      <c r="KZX747" s="40"/>
      <c r="KZY747" s="40"/>
      <c r="KZZ747" s="40"/>
      <c r="LAA747" s="40"/>
      <c r="LAB747" s="40"/>
      <c r="LAC747" s="40"/>
      <c r="LAD747" s="40"/>
      <c r="LAE747" s="40"/>
      <c r="LAF747" s="40"/>
      <c r="LAG747" s="40"/>
      <c r="LAH747" s="40"/>
      <c r="LAI747" s="40"/>
      <c r="LAJ747" s="40"/>
      <c r="LAK747" s="40"/>
      <c r="LAL747" s="40"/>
      <c r="LAM747" s="40"/>
      <c r="LAN747" s="40"/>
      <c r="LAO747" s="40"/>
      <c r="LAP747" s="40"/>
      <c r="LAQ747" s="40"/>
      <c r="LAR747" s="40"/>
      <c r="LAS747" s="40"/>
      <c r="LAT747" s="40"/>
      <c r="LAU747" s="40"/>
      <c r="LAV747" s="40"/>
      <c r="LAW747" s="40"/>
      <c r="LAX747" s="40"/>
      <c r="LAY747" s="40"/>
      <c r="LAZ747" s="40"/>
      <c r="LBA747" s="40"/>
      <c r="LBB747" s="40"/>
      <c r="LBC747" s="40"/>
      <c r="LBD747" s="40"/>
      <c r="LBE747" s="40"/>
      <c r="LBF747" s="40"/>
      <c r="LBG747" s="40"/>
      <c r="LBH747" s="40"/>
      <c r="LBI747" s="40"/>
      <c r="LBJ747" s="40"/>
      <c r="LBK747" s="40"/>
      <c r="LBL747" s="40"/>
      <c r="LBM747" s="40"/>
      <c r="LBN747" s="40"/>
      <c r="LBO747" s="40"/>
      <c r="LBP747" s="40"/>
      <c r="LBQ747" s="40"/>
      <c r="LBR747" s="40"/>
      <c r="LBS747" s="40"/>
      <c r="LBT747" s="40"/>
      <c r="LBU747" s="40"/>
      <c r="LBV747" s="40"/>
      <c r="LBW747" s="40"/>
      <c r="LBX747" s="40"/>
      <c r="LBY747" s="40"/>
      <c r="LBZ747" s="40"/>
      <c r="LCA747" s="40"/>
      <c r="LCB747" s="40"/>
      <c r="LCC747" s="40"/>
      <c r="LCD747" s="40"/>
      <c r="LCE747" s="40"/>
      <c r="LCF747" s="40"/>
      <c r="LCG747" s="40"/>
      <c r="LCH747" s="40"/>
      <c r="LCI747" s="40"/>
      <c r="LCJ747" s="40"/>
      <c r="LCK747" s="40"/>
      <c r="LCL747" s="40"/>
      <c r="LCM747" s="40"/>
      <c r="LCN747" s="40"/>
      <c r="LCO747" s="40"/>
      <c r="LCP747" s="40"/>
      <c r="LCQ747" s="40"/>
      <c r="LCR747" s="40"/>
      <c r="LCS747" s="40"/>
      <c r="LCT747" s="40"/>
      <c r="LCU747" s="40"/>
      <c r="LCV747" s="40"/>
      <c r="LCW747" s="40"/>
      <c r="LCX747" s="40"/>
      <c r="LCY747" s="40"/>
      <c r="LCZ747" s="40"/>
      <c r="LDA747" s="40"/>
      <c r="LDB747" s="40"/>
      <c r="LDC747" s="40"/>
      <c r="LDD747" s="40"/>
      <c r="LDE747" s="40"/>
      <c r="LDF747" s="40"/>
      <c r="LDG747" s="40"/>
      <c r="LDH747" s="40"/>
      <c r="LDI747" s="40"/>
      <c r="LDJ747" s="40"/>
      <c r="LDK747" s="40"/>
      <c r="LDL747" s="40"/>
      <c r="LDM747" s="40"/>
      <c r="LDN747" s="40"/>
      <c r="LDO747" s="40"/>
      <c r="LDP747" s="40"/>
      <c r="LDQ747" s="40"/>
      <c r="LDR747" s="40"/>
      <c r="LDS747" s="40"/>
      <c r="LDT747" s="40"/>
      <c r="LDU747" s="40"/>
      <c r="LDV747" s="40"/>
      <c r="LDW747" s="40"/>
      <c r="LDX747" s="40"/>
      <c r="LDY747" s="40"/>
      <c r="LDZ747" s="40"/>
      <c r="LEA747" s="40"/>
      <c r="LEB747" s="40"/>
      <c r="LEC747" s="40"/>
      <c r="LED747" s="40"/>
      <c r="LEE747" s="40"/>
      <c r="LEF747" s="40"/>
      <c r="LEG747" s="40"/>
      <c r="LEH747" s="40"/>
      <c r="LEI747" s="40"/>
      <c r="LEJ747" s="40"/>
      <c r="LEK747" s="40"/>
      <c r="LEL747" s="40"/>
      <c r="LEM747" s="40"/>
      <c r="LEN747" s="40"/>
      <c r="LEO747" s="40"/>
      <c r="LEP747" s="40"/>
      <c r="LEQ747" s="40"/>
      <c r="LER747" s="40"/>
      <c r="LES747" s="40"/>
      <c r="LET747" s="40"/>
      <c r="LEU747" s="40"/>
      <c r="LEV747" s="40"/>
      <c r="LEW747" s="40"/>
      <c r="LEX747" s="40"/>
      <c r="LEY747" s="40"/>
      <c r="LEZ747" s="40"/>
      <c r="LFA747" s="40"/>
      <c r="LFB747" s="40"/>
      <c r="LFC747" s="40"/>
      <c r="LFD747" s="40"/>
      <c r="LFE747" s="40"/>
      <c r="LFF747" s="40"/>
      <c r="LFG747" s="40"/>
      <c r="LFH747" s="40"/>
      <c r="LFI747" s="40"/>
      <c r="LFJ747" s="40"/>
      <c r="LFK747" s="40"/>
      <c r="LFL747" s="40"/>
      <c r="LFM747" s="40"/>
      <c r="LFN747" s="40"/>
      <c r="LFO747" s="40"/>
      <c r="LFP747" s="40"/>
      <c r="LFQ747" s="40"/>
      <c r="LFR747" s="40"/>
      <c r="LFS747" s="40"/>
      <c r="LFT747" s="40"/>
      <c r="LFU747" s="40"/>
      <c r="LFV747" s="40"/>
      <c r="LFW747" s="40"/>
      <c r="LFX747" s="40"/>
      <c r="LFY747" s="40"/>
      <c r="LFZ747" s="40"/>
      <c r="LGA747" s="40"/>
      <c r="LGB747" s="40"/>
      <c r="LGC747" s="40"/>
      <c r="LGD747" s="40"/>
      <c r="LGE747" s="40"/>
      <c r="LGF747" s="40"/>
      <c r="LGG747" s="40"/>
      <c r="LGH747" s="40"/>
      <c r="LGI747" s="40"/>
      <c r="LGJ747" s="40"/>
      <c r="LGK747" s="40"/>
      <c r="LGL747" s="40"/>
      <c r="LGM747" s="40"/>
      <c r="LGN747" s="40"/>
      <c r="LGO747" s="40"/>
      <c r="LGP747" s="40"/>
      <c r="LGQ747" s="40"/>
      <c r="LGR747" s="40"/>
      <c r="LGS747" s="40"/>
      <c r="LGT747" s="40"/>
      <c r="LGU747" s="40"/>
      <c r="LGV747" s="40"/>
      <c r="LGW747" s="40"/>
      <c r="LGX747" s="40"/>
      <c r="LGY747" s="40"/>
      <c r="LGZ747" s="40"/>
      <c r="LHA747" s="40"/>
      <c r="LHB747" s="40"/>
      <c r="LHC747" s="40"/>
      <c r="LHD747" s="40"/>
      <c r="LHE747" s="40"/>
      <c r="LHF747" s="40"/>
      <c r="LHG747" s="40"/>
      <c r="LHH747" s="40"/>
      <c r="LHI747" s="40"/>
      <c r="LHJ747" s="40"/>
      <c r="LHK747" s="40"/>
      <c r="LHL747" s="40"/>
      <c r="LHM747" s="40"/>
      <c r="LHN747" s="40"/>
      <c r="LHO747" s="40"/>
      <c r="LHP747" s="40"/>
      <c r="LHQ747" s="40"/>
      <c r="LHR747" s="40"/>
      <c r="LHS747" s="40"/>
      <c r="LHT747" s="40"/>
      <c r="LHU747" s="40"/>
      <c r="LHV747" s="40"/>
      <c r="LHW747" s="40"/>
      <c r="LHX747" s="40"/>
      <c r="LHY747" s="40"/>
      <c r="LHZ747" s="40"/>
      <c r="LIA747" s="40"/>
      <c r="LIB747" s="40"/>
      <c r="LIC747" s="40"/>
      <c r="LID747" s="40"/>
      <c r="LIE747" s="40"/>
      <c r="LIF747" s="40"/>
      <c r="LIG747" s="40"/>
      <c r="LIH747" s="40"/>
      <c r="LII747" s="40"/>
      <c r="LIJ747" s="40"/>
      <c r="LIK747" s="40"/>
      <c r="LIL747" s="40"/>
      <c r="LIM747" s="40"/>
      <c r="LIN747" s="40"/>
      <c r="LIO747" s="40"/>
      <c r="LIP747" s="40"/>
      <c r="LIQ747" s="40"/>
      <c r="LIR747" s="40"/>
      <c r="LIS747" s="40"/>
      <c r="LIT747" s="40"/>
      <c r="LIU747" s="40"/>
      <c r="LIV747" s="40"/>
      <c r="LIW747" s="40"/>
      <c r="LIX747" s="40"/>
      <c r="LIY747" s="40"/>
      <c r="LIZ747" s="40"/>
      <c r="LJA747" s="40"/>
      <c r="LJB747" s="40"/>
      <c r="LJC747" s="40"/>
      <c r="LJD747" s="40"/>
      <c r="LJE747" s="40"/>
      <c r="LJF747" s="40"/>
      <c r="LJG747" s="40"/>
      <c r="LJH747" s="40"/>
      <c r="LJI747" s="40"/>
      <c r="LJJ747" s="40"/>
      <c r="LJK747" s="40"/>
      <c r="LJL747" s="40"/>
      <c r="LJM747" s="40"/>
      <c r="LJN747" s="40"/>
      <c r="LJO747" s="40"/>
      <c r="LJP747" s="40"/>
      <c r="LJQ747" s="40"/>
      <c r="LJR747" s="40"/>
      <c r="LJS747" s="40"/>
      <c r="LJT747" s="40"/>
      <c r="LJU747" s="40"/>
      <c r="LJV747" s="40"/>
      <c r="LJW747" s="40"/>
      <c r="LJX747" s="40"/>
      <c r="LJY747" s="40"/>
      <c r="LJZ747" s="40"/>
      <c r="LKA747" s="40"/>
      <c r="LKB747" s="40"/>
      <c r="LKC747" s="40"/>
      <c r="LKD747" s="40"/>
      <c r="LKE747" s="40"/>
      <c r="LKF747" s="40"/>
      <c r="LKG747" s="40"/>
      <c r="LKH747" s="40"/>
      <c r="LKI747" s="40"/>
      <c r="LKJ747" s="40"/>
      <c r="LKK747" s="40"/>
      <c r="LKL747" s="40"/>
      <c r="LKM747" s="40"/>
      <c r="LKN747" s="40"/>
      <c r="LKO747" s="40"/>
      <c r="LKP747" s="40"/>
      <c r="LKQ747" s="40"/>
      <c r="LKR747" s="40"/>
      <c r="LKS747" s="40"/>
      <c r="LKT747" s="40"/>
      <c r="LKU747" s="40"/>
      <c r="LKV747" s="40"/>
      <c r="LKW747" s="40"/>
      <c r="LKX747" s="40"/>
      <c r="LKY747" s="40"/>
      <c r="LKZ747" s="40"/>
      <c r="LLA747" s="40"/>
      <c r="LLB747" s="40"/>
      <c r="LLC747" s="40"/>
      <c r="LLD747" s="40"/>
      <c r="LLE747" s="40"/>
      <c r="LLF747" s="40"/>
      <c r="LLG747" s="40"/>
      <c r="LLH747" s="40"/>
      <c r="LLI747" s="40"/>
      <c r="LLJ747" s="40"/>
      <c r="LLK747" s="40"/>
      <c r="LLL747" s="40"/>
      <c r="LLM747" s="40"/>
      <c r="LLN747" s="40"/>
      <c r="LLO747" s="40"/>
      <c r="LLP747" s="40"/>
      <c r="LLQ747" s="40"/>
      <c r="LLR747" s="40"/>
      <c r="LLS747" s="40"/>
      <c r="LLT747" s="40"/>
      <c r="LLU747" s="40"/>
      <c r="LLV747" s="40"/>
      <c r="LLW747" s="40"/>
      <c r="LLX747" s="40"/>
      <c r="LLY747" s="40"/>
      <c r="LLZ747" s="40"/>
      <c r="LMA747" s="40"/>
      <c r="LMB747" s="40"/>
      <c r="LMC747" s="40"/>
      <c r="LMD747" s="40"/>
      <c r="LME747" s="40"/>
      <c r="LMF747" s="40"/>
      <c r="LMG747" s="40"/>
      <c r="LMH747" s="40"/>
      <c r="LMI747" s="40"/>
      <c r="LMJ747" s="40"/>
      <c r="LMK747" s="40"/>
      <c r="LML747" s="40"/>
      <c r="LMM747" s="40"/>
      <c r="LMN747" s="40"/>
      <c r="LMO747" s="40"/>
      <c r="LMP747" s="40"/>
      <c r="LMQ747" s="40"/>
      <c r="LMR747" s="40"/>
      <c r="LMS747" s="40"/>
      <c r="LMT747" s="40"/>
      <c r="LMU747" s="40"/>
      <c r="LMV747" s="40"/>
      <c r="LMW747" s="40"/>
      <c r="LMX747" s="40"/>
      <c r="LMY747" s="40"/>
      <c r="LMZ747" s="40"/>
      <c r="LNA747" s="40"/>
      <c r="LNB747" s="40"/>
      <c r="LNC747" s="40"/>
      <c r="LND747" s="40"/>
      <c r="LNE747" s="40"/>
      <c r="LNF747" s="40"/>
      <c r="LNG747" s="40"/>
      <c r="LNH747" s="40"/>
      <c r="LNI747" s="40"/>
      <c r="LNJ747" s="40"/>
      <c r="LNK747" s="40"/>
      <c r="LNL747" s="40"/>
      <c r="LNM747" s="40"/>
      <c r="LNN747" s="40"/>
      <c r="LNO747" s="40"/>
      <c r="LNP747" s="40"/>
      <c r="LNQ747" s="40"/>
      <c r="LNR747" s="40"/>
      <c r="LNS747" s="40"/>
      <c r="LNT747" s="40"/>
      <c r="LNU747" s="40"/>
      <c r="LNV747" s="40"/>
      <c r="LNW747" s="40"/>
      <c r="LNX747" s="40"/>
      <c r="LNY747" s="40"/>
      <c r="LNZ747" s="40"/>
      <c r="LOA747" s="40"/>
      <c r="LOB747" s="40"/>
      <c r="LOC747" s="40"/>
      <c r="LOD747" s="40"/>
      <c r="LOE747" s="40"/>
      <c r="LOF747" s="40"/>
      <c r="LOG747" s="40"/>
      <c r="LOH747" s="40"/>
      <c r="LOI747" s="40"/>
      <c r="LOJ747" s="40"/>
      <c r="LOK747" s="40"/>
      <c r="LOL747" s="40"/>
      <c r="LOM747" s="40"/>
      <c r="LON747" s="40"/>
      <c r="LOO747" s="40"/>
      <c r="LOP747" s="40"/>
      <c r="LOQ747" s="40"/>
      <c r="LOR747" s="40"/>
      <c r="LOS747" s="40"/>
      <c r="LOT747" s="40"/>
      <c r="LOU747" s="40"/>
      <c r="LOV747" s="40"/>
      <c r="LOW747" s="40"/>
      <c r="LOX747" s="40"/>
      <c r="LOY747" s="40"/>
      <c r="LOZ747" s="40"/>
      <c r="LPA747" s="40"/>
      <c r="LPB747" s="40"/>
      <c r="LPC747" s="40"/>
      <c r="LPD747" s="40"/>
      <c r="LPE747" s="40"/>
      <c r="LPF747" s="40"/>
      <c r="LPG747" s="40"/>
      <c r="LPH747" s="40"/>
      <c r="LPI747" s="40"/>
      <c r="LPJ747" s="40"/>
      <c r="LPK747" s="40"/>
      <c r="LPL747" s="40"/>
      <c r="LPM747" s="40"/>
      <c r="LPN747" s="40"/>
      <c r="LPO747" s="40"/>
      <c r="LPP747" s="40"/>
      <c r="LPQ747" s="40"/>
      <c r="LPR747" s="40"/>
      <c r="LPS747" s="40"/>
      <c r="LPT747" s="40"/>
      <c r="LPU747" s="40"/>
      <c r="LPV747" s="40"/>
      <c r="LPW747" s="40"/>
      <c r="LPX747" s="40"/>
      <c r="LPY747" s="40"/>
      <c r="LPZ747" s="40"/>
      <c r="LQA747" s="40"/>
      <c r="LQB747" s="40"/>
      <c r="LQC747" s="40"/>
      <c r="LQD747" s="40"/>
      <c r="LQE747" s="40"/>
      <c r="LQF747" s="40"/>
      <c r="LQG747" s="40"/>
      <c r="LQH747" s="40"/>
      <c r="LQI747" s="40"/>
      <c r="LQJ747" s="40"/>
      <c r="LQK747" s="40"/>
      <c r="LQL747" s="40"/>
      <c r="LQM747" s="40"/>
      <c r="LQN747" s="40"/>
      <c r="LQO747" s="40"/>
      <c r="LQP747" s="40"/>
      <c r="LQQ747" s="40"/>
      <c r="LQR747" s="40"/>
      <c r="LQS747" s="40"/>
      <c r="LQT747" s="40"/>
      <c r="LQU747" s="40"/>
      <c r="LQV747" s="40"/>
      <c r="LQW747" s="40"/>
      <c r="LQX747" s="40"/>
      <c r="LQY747" s="40"/>
      <c r="LQZ747" s="40"/>
      <c r="LRA747" s="40"/>
      <c r="LRB747" s="40"/>
      <c r="LRC747" s="40"/>
      <c r="LRD747" s="40"/>
      <c r="LRE747" s="40"/>
      <c r="LRF747" s="40"/>
      <c r="LRG747" s="40"/>
      <c r="LRH747" s="40"/>
      <c r="LRI747" s="40"/>
      <c r="LRJ747" s="40"/>
      <c r="LRK747" s="40"/>
      <c r="LRL747" s="40"/>
      <c r="LRM747" s="40"/>
      <c r="LRN747" s="40"/>
      <c r="LRO747" s="40"/>
      <c r="LRP747" s="40"/>
      <c r="LRQ747" s="40"/>
      <c r="LRR747" s="40"/>
      <c r="LRS747" s="40"/>
      <c r="LRT747" s="40"/>
      <c r="LRU747" s="40"/>
      <c r="LRV747" s="40"/>
      <c r="LRW747" s="40"/>
      <c r="LRX747" s="40"/>
      <c r="LRY747" s="40"/>
      <c r="LRZ747" s="40"/>
      <c r="LSA747" s="40"/>
      <c r="LSB747" s="40"/>
      <c r="LSC747" s="40"/>
      <c r="LSD747" s="40"/>
      <c r="LSE747" s="40"/>
      <c r="LSF747" s="40"/>
      <c r="LSG747" s="40"/>
      <c r="LSH747" s="40"/>
      <c r="LSI747" s="40"/>
      <c r="LSJ747" s="40"/>
      <c r="LSK747" s="40"/>
      <c r="LSL747" s="40"/>
      <c r="LSM747" s="40"/>
      <c r="LSN747" s="40"/>
      <c r="LSO747" s="40"/>
      <c r="LSP747" s="40"/>
      <c r="LSQ747" s="40"/>
      <c r="LSR747" s="40"/>
      <c r="LSS747" s="40"/>
      <c r="LST747" s="40"/>
      <c r="LSU747" s="40"/>
      <c r="LSV747" s="40"/>
      <c r="LSW747" s="40"/>
      <c r="LSX747" s="40"/>
      <c r="LSY747" s="40"/>
      <c r="LSZ747" s="40"/>
      <c r="LTA747" s="40"/>
      <c r="LTB747" s="40"/>
      <c r="LTC747" s="40"/>
      <c r="LTD747" s="40"/>
      <c r="LTE747" s="40"/>
      <c r="LTF747" s="40"/>
      <c r="LTG747" s="40"/>
      <c r="LTH747" s="40"/>
      <c r="LTI747" s="40"/>
      <c r="LTJ747" s="40"/>
      <c r="LTK747" s="40"/>
      <c r="LTL747" s="40"/>
      <c r="LTM747" s="40"/>
      <c r="LTN747" s="40"/>
      <c r="LTO747" s="40"/>
      <c r="LTP747" s="40"/>
      <c r="LTQ747" s="40"/>
      <c r="LTR747" s="40"/>
      <c r="LTS747" s="40"/>
      <c r="LTT747" s="40"/>
      <c r="LTU747" s="40"/>
      <c r="LTV747" s="40"/>
      <c r="LTW747" s="40"/>
      <c r="LTX747" s="40"/>
      <c r="LTY747" s="40"/>
      <c r="LTZ747" s="40"/>
      <c r="LUA747" s="40"/>
      <c r="LUB747" s="40"/>
      <c r="LUC747" s="40"/>
      <c r="LUD747" s="40"/>
      <c r="LUE747" s="40"/>
      <c r="LUF747" s="40"/>
      <c r="LUG747" s="40"/>
      <c r="LUH747" s="40"/>
      <c r="LUI747" s="40"/>
      <c r="LUJ747" s="40"/>
      <c r="LUK747" s="40"/>
      <c r="LUL747" s="40"/>
      <c r="LUM747" s="40"/>
      <c r="LUN747" s="40"/>
      <c r="LUO747" s="40"/>
      <c r="LUP747" s="40"/>
      <c r="LUQ747" s="40"/>
      <c r="LUR747" s="40"/>
      <c r="LUS747" s="40"/>
      <c r="LUT747" s="40"/>
      <c r="LUU747" s="40"/>
      <c r="LUV747" s="40"/>
      <c r="LUW747" s="40"/>
      <c r="LUX747" s="40"/>
      <c r="LUY747" s="40"/>
      <c r="LUZ747" s="40"/>
      <c r="LVA747" s="40"/>
      <c r="LVB747" s="40"/>
      <c r="LVC747" s="40"/>
      <c r="LVD747" s="40"/>
      <c r="LVE747" s="40"/>
      <c r="LVF747" s="40"/>
      <c r="LVG747" s="40"/>
      <c r="LVH747" s="40"/>
      <c r="LVI747" s="40"/>
      <c r="LVJ747" s="40"/>
      <c r="LVK747" s="40"/>
      <c r="LVL747" s="40"/>
      <c r="LVM747" s="40"/>
      <c r="LVN747" s="40"/>
      <c r="LVO747" s="40"/>
      <c r="LVP747" s="40"/>
      <c r="LVQ747" s="40"/>
      <c r="LVR747" s="40"/>
      <c r="LVS747" s="40"/>
      <c r="LVT747" s="40"/>
      <c r="LVU747" s="40"/>
      <c r="LVV747" s="40"/>
      <c r="LVW747" s="40"/>
      <c r="LVX747" s="40"/>
      <c r="LVY747" s="40"/>
      <c r="LVZ747" s="40"/>
      <c r="LWA747" s="40"/>
      <c r="LWB747" s="40"/>
      <c r="LWC747" s="40"/>
      <c r="LWD747" s="40"/>
      <c r="LWE747" s="40"/>
      <c r="LWF747" s="40"/>
      <c r="LWG747" s="40"/>
      <c r="LWH747" s="40"/>
      <c r="LWI747" s="40"/>
      <c r="LWJ747" s="40"/>
      <c r="LWK747" s="40"/>
      <c r="LWL747" s="40"/>
      <c r="LWM747" s="40"/>
      <c r="LWN747" s="40"/>
      <c r="LWO747" s="40"/>
      <c r="LWP747" s="40"/>
      <c r="LWQ747" s="40"/>
      <c r="LWR747" s="40"/>
      <c r="LWS747" s="40"/>
      <c r="LWT747" s="40"/>
      <c r="LWU747" s="40"/>
      <c r="LWV747" s="40"/>
      <c r="LWW747" s="40"/>
      <c r="LWX747" s="40"/>
      <c r="LWY747" s="40"/>
      <c r="LWZ747" s="40"/>
      <c r="LXA747" s="40"/>
      <c r="LXB747" s="40"/>
      <c r="LXC747" s="40"/>
      <c r="LXD747" s="40"/>
      <c r="LXE747" s="40"/>
      <c r="LXF747" s="40"/>
      <c r="LXG747" s="40"/>
      <c r="LXH747" s="40"/>
      <c r="LXI747" s="40"/>
      <c r="LXJ747" s="40"/>
      <c r="LXK747" s="40"/>
      <c r="LXL747" s="40"/>
      <c r="LXM747" s="40"/>
      <c r="LXN747" s="40"/>
      <c r="LXO747" s="40"/>
      <c r="LXP747" s="40"/>
      <c r="LXQ747" s="40"/>
      <c r="LXR747" s="40"/>
      <c r="LXS747" s="40"/>
      <c r="LXT747" s="40"/>
      <c r="LXU747" s="40"/>
      <c r="LXV747" s="40"/>
      <c r="LXW747" s="40"/>
      <c r="LXX747" s="40"/>
      <c r="LXY747" s="40"/>
      <c r="LXZ747" s="40"/>
      <c r="LYA747" s="40"/>
      <c r="LYB747" s="40"/>
      <c r="LYC747" s="40"/>
      <c r="LYD747" s="40"/>
      <c r="LYE747" s="40"/>
      <c r="LYF747" s="40"/>
      <c r="LYG747" s="40"/>
      <c r="LYH747" s="40"/>
      <c r="LYI747" s="40"/>
      <c r="LYJ747" s="40"/>
      <c r="LYK747" s="40"/>
      <c r="LYL747" s="40"/>
      <c r="LYM747" s="40"/>
      <c r="LYN747" s="40"/>
      <c r="LYO747" s="40"/>
      <c r="LYP747" s="40"/>
      <c r="LYQ747" s="40"/>
      <c r="LYR747" s="40"/>
      <c r="LYS747" s="40"/>
      <c r="LYT747" s="40"/>
      <c r="LYU747" s="40"/>
      <c r="LYV747" s="40"/>
      <c r="LYW747" s="40"/>
      <c r="LYX747" s="40"/>
      <c r="LYY747" s="40"/>
      <c r="LYZ747" s="40"/>
      <c r="LZA747" s="40"/>
      <c r="LZB747" s="40"/>
      <c r="LZC747" s="40"/>
      <c r="LZD747" s="40"/>
      <c r="LZE747" s="40"/>
      <c r="LZF747" s="40"/>
      <c r="LZG747" s="40"/>
      <c r="LZH747" s="40"/>
      <c r="LZI747" s="40"/>
      <c r="LZJ747" s="40"/>
      <c r="LZK747" s="40"/>
      <c r="LZL747" s="40"/>
      <c r="LZM747" s="40"/>
      <c r="LZN747" s="40"/>
      <c r="LZO747" s="40"/>
      <c r="LZP747" s="40"/>
      <c r="LZQ747" s="40"/>
      <c r="LZR747" s="40"/>
      <c r="LZS747" s="40"/>
      <c r="LZT747" s="40"/>
      <c r="LZU747" s="40"/>
      <c r="LZV747" s="40"/>
      <c r="LZW747" s="40"/>
      <c r="LZX747" s="40"/>
      <c r="LZY747" s="40"/>
      <c r="LZZ747" s="40"/>
      <c r="MAA747" s="40"/>
      <c r="MAB747" s="40"/>
      <c r="MAC747" s="40"/>
      <c r="MAD747" s="40"/>
      <c r="MAE747" s="40"/>
      <c r="MAF747" s="40"/>
      <c r="MAG747" s="40"/>
      <c r="MAH747" s="40"/>
      <c r="MAI747" s="40"/>
      <c r="MAJ747" s="40"/>
      <c r="MAK747" s="40"/>
      <c r="MAL747" s="40"/>
      <c r="MAM747" s="40"/>
      <c r="MAN747" s="40"/>
      <c r="MAO747" s="40"/>
      <c r="MAP747" s="40"/>
      <c r="MAQ747" s="40"/>
      <c r="MAR747" s="40"/>
      <c r="MAS747" s="40"/>
      <c r="MAT747" s="40"/>
      <c r="MAU747" s="40"/>
      <c r="MAV747" s="40"/>
      <c r="MAW747" s="40"/>
      <c r="MAX747" s="40"/>
      <c r="MAY747" s="40"/>
      <c r="MAZ747" s="40"/>
      <c r="MBA747" s="40"/>
      <c r="MBB747" s="40"/>
      <c r="MBC747" s="40"/>
      <c r="MBD747" s="40"/>
      <c r="MBE747" s="40"/>
      <c r="MBF747" s="40"/>
      <c r="MBG747" s="40"/>
      <c r="MBH747" s="40"/>
      <c r="MBI747" s="40"/>
      <c r="MBJ747" s="40"/>
      <c r="MBK747" s="40"/>
      <c r="MBL747" s="40"/>
      <c r="MBM747" s="40"/>
      <c r="MBN747" s="40"/>
      <c r="MBO747" s="40"/>
      <c r="MBP747" s="40"/>
      <c r="MBQ747" s="40"/>
      <c r="MBR747" s="40"/>
      <c r="MBS747" s="40"/>
      <c r="MBT747" s="40"/>
      <c r="MBU747" s="40"/>
      <c r="MBV747" s="40"/>
      <c r="MBW747" s="40"/>
      <c r="MBX747" s="40"/>
      <c r="MBY747" s="40"/>
      <c r="MBZ747" s="40"/>
      <c r="MCA747" s="40"/>
      <c r="MCB747" s="40"/>
      <c r="MCC747" s="40"/>
      <c r="MCD747" s="40"/>
      <c r="MCE747" s="40"/>
      <c r="MCF747" s="40"/>
      <c r="MCG747" s="40"/>
      <c r="MCH747" s="40"/>
      <c r="MCI747" s="40"/>
      <c r="MCJ747" s="40"/>
      <c r="MCK747" s="40"/>
      <c r="MCL747" s="40"/>
      <c r="MCM747" s="40"/>
      <c r="MCN747" s="40"/>
      <c r="MCO747" s="40"/>
      <c r="MCP747" s="40"/>
      <c r="MCQ747" s="40"/>
      <c r="MCR747" s="40"/>
      <c r="MCS747" s="40"/>
      <c r="MCT747" s="40"/>
      <c r="MCU747" s="40"/>
      <c r="MCV747" s="40"/>
      <c r="MCW747" s="40"/>
      <c r="MCX747" s="40"/>
      <c r="MCY747" s="40"/>
      <c r="MCZ747" s="40"/>
      <c r="MDA747" s="40"/>
      <c r="MDB747" s="40"/>
      <c r="MDC747" s="40"/>
      <c r="MDD747" s="40"/>
      <c r="MDE747" s="40"/>
      <c r="MDF747" s="40"/>
      <c r="MDG747" s="40"/>
      <c r="MDH747" s="40"/>
      <c r="MDI747" s="40"/>
      <c r="MDJ747" s="40"/>
      <c r="MDK747" s="40"/>
      <c r="MDL747" s="40"/>
      <c r="MDM747" s="40"/>
      <c r="MDN747" s="40"/>
      <c r="MDO747" s="40"/>
      <c r="MDP747" s="40"/>
      <c r="MDQ747" s="40"/>
      <c r="MDR747" s="40"/>
      <c r="MDS747" s="40"/>
      <c r="MDT747" s="40"/>
      <c r="MDU747" s="40"/>
      <c r="MDV747" s="40"/>
      <c r="MDW747" s="40"/>
      <c r="MDX747" s="40"/>
      <c r="MDY747" s="40"/>
      <c r="MDZ747" s="40"/>
      <c r="MEA747" s="40"/>
      <c r="MEB747" s="40"/>
      <c r="MEC747" s="40"/>
      <c r="MED747" s="40"/>
      <c r="MEE747" s="40"/>
      <c r="MEF747" s="40"/>
      <c r="MEG747" s="40"/>
      <c r="MEH747" s="40"/>
      <c r="MEI747" s="40"/>
      <c r="MEJ747" s="40"/>
      <c r="MEK747" s="40"/>
      <c r="MEL747" s="40"/>
      <c r="MEM747" s="40"/>
      <c r="MEN747" s="40"/>
      <c r="MEO747" s="40"/>
      <c r="MEP747" s="40"/>
      <c r="MEQ747" s="40"/>
      <c r="MER747" s="40"/>
      <c r="MES747" s="40"/>
      <c r="MET747" s="40"/>
      <c r="MEU747" s="40"/>
      <c r="MEV747" s="40"/>
      <c r="MEW747" s="40"/>
      <c r="MEX747" s="40"/>
      <c r="MEY747" s="40"/>
      <c r="MEZ747" s="40"/>
      <c r="MFA747" s="40"/>
      <c r="MFB747" s="40"/>
      <c r="MFC747" s="40"/>
      <c r="MFD747" s="40"/>
      <c r="MFE747" s="40"/>
      <c r="MFF747" s="40"/>
      <c r="MFG747" s="40"/>
      <c r="MFH747" s="40"/>
      <c r="MFI747" s="40"/>
      <c r="MFJ747" s="40"/>
      <c r="MFK747" s="40"/>
      <c r="MFL747" s="40"/>
      <c r="MFM747" s="40"/>
      <c r="MFN747" s="40"/>
      <c r="MFO747" s="40"/>
      <c r="MFP747" s="40"/>
      <c r="MFQ747" s="40"/>
      <c r="MFR747" s="40"/>
      <c r="MFS747" s="40"/>
      <c r="MFT747" s="40"/>
      <c r="MFU747" s="40"/>
      <c r="MFV747" s="40"/>
      <c r="MFW747" s="40"/>
      <c r="MFX747" s="40"/>
      <c r="MFY747" s="40"/>
      <c r="MFZ747" s="40"/>
      <c r="MGA747" s="40"/>
      <c r="MGB747" s="40"/>
      <c r="MGC747" s="40"/>
      <c r="MGD747" s="40"/>
      <c r="MGE747" s="40"/>
      <c r="MGF747" s="40"/>
      <c r="MGG747" s="40"/>
      <c r="MGH747" s="40"/>
      <c r="MGI747" s="40"/>
      <c r="MGJ747" s="40"/>
      <c r="MGK747" s="40"/>
      <c r="MGL747" s="40"/>
      <c r="MGM747" s="40"/>
      <c r="MGN747" s="40"/>
      <c r="MGO747" s="40"/>
      <c r="MGP747" s="40"/>
      <c r="MGQ747" s="40"/>
      <c r="MGR747" s="40"/>
      <c r="MGS747" s="40"/>
      <c r="MGT747" s="40"/>
      <c r="MGU747" s="40"/>
      <c r="MGV747" s="40"/>
      <c r="MGW747" s="40"/>
      <c r="MGX747" s="40"/>
      <c r="MGY747" s="40"/>
      <c r="MGZ747" s="40"/>
      <c r="MHA747" s="40"/>
      <c r="MHB747" s="40"/>
      <c r="MHC747" s="40"/>
      <c r="MHD747" s="40"/>
      <c r="MHE747" s="40"/>
      <c r="MHF747" s="40"/>
      <c r="MHG747" s="40"/>
      <c r="MHH747" s="40"/>
      <c r="MHI747" s="40"/>
      <c r="MHJ747" s="40"/>
      <c r="MHK747" s="40"/>
      <c r="MHL747" s="40"/>
      <c r="MHM747" s="40"/>
      <c r="MHN747" s="40"/>
      <c r="MHO747" s="40"/>
      <c r="MHP747" s="40"/>
      <c r="MHQ747" s="40"/>
      <c r="MHR747" s="40"/>
      <c r="MHS747" s="40"/>
      <c r="MHT747" s="40"/>
      <c r="MHU747" s="40"/>
      <c r="MHV747" s="40"/>
      <c r="MHW747" s="40"/>
      <c r="MHX747" s="40"/>
      <c r="MHY747" s="40"/>
      <c r="MHZ747" s="40"/>
      <c r="MIA747" s="40"/>
      <c r="MIB747" s="40"/>
      <c r="MIC747" s="40"/>
      <c r="MID747" s="40"/>
      <c r="MIE747" s="40"/>
      <c r="MIF747" s="40"/>
      <c r="MIG747" s="40"/>
      <c r="MIH747" s="40"/>
      <c r="MII747" s="40"/>
      <c r="MIJ747" s="40"/>
      <c r="MIK747" s="40"/>
      <c r="MIL747" s="40"/>
      <c r="MIM747" s="40"/>
      <c r="MIN747" s="40"/>
      <c r="MIO747" s="40"/>
      <c r="MIP747" s="40"/>
      <c r="MIQ747" s="40"/>
      <c r="MIR747" s="40"/>
      <c r="MIS747" s="40"/>
      <c r="MIT747" s="40"/>
      <c r="MIU747" s="40"/>
      <c r="MIV747" s="40"/>
      <c r="MIW747" s="40"/>
      <c r="MIX747" s="40"/>
      <c r="MIY747" s="40"/>
      <c r="MIZ747" s="40"/>
      <c r="MJA747" s="40"/>
      <c r="MJB747" s="40"/>
      <c r="MJC747" s="40"/>
      <c r="MJD747" s="40"/>
      <c r="MJE747" s="40"/>
      <c r="MJF747" s="40"/>
      <c r="MJG747" s="40"/>
      <c r="MJH747" s="40"/>
      <c r="MJI747" s="40"/>
      <c r="MJJ747" s="40"/>
      <c r="MJK747" s="40"/>
      <c r="MJL747" s="40"/>
      <c r="MJM747" s="40"/>
      <c r="MJN747" s="40"/>
      <c r="MJO747" s="40"/>
      <c r="MJP747" s="40"/>
      <c r="MJQ747" s="40"/>
      <c r="MJR747" s="40"/>
      <c r="MJS747" s="40"/>
      <c r="MJT747" s="40"/>
      <c r="MJU747" s="40"/>
      <c r="MJV747" s="40"/>
      <c r="MJW747" s="40"/>
      <c r="MJX747" s="40"/>
      <c r="MJY747" s="40"/>
      <c r="MJZ747" s="40"/>
      <c r="MKA747" s="40"/>
      <c r="MKB747" s="40"/>
      <c r="MKC747" s="40"/>
      <c r="MKD747" s="40"/>
      <c r="MKE747" s="40"/>
      <c r="MKF747" s="40"/>
      <c r="MKG747" s="40"/>
      <c r="MKH747" s="40"/>
      <c r="MKI747" s="40"/>
      <c r="MKJ747" s="40"/>
      <c r="MKK747" s="40"/>
      <c r="MKL747" s="40"/>
      <c r="MKM747" s="40"/>
      <c r="MKN747" s="40"/>
      <c r="MKO747" s="40"/>
      <c r="MKP747" s="40"/>
      <c r="MKQ747" s="40"/>
      <c r="MKR747" s="40"/>
      <c r="MKS747" s="40"/>
      <c r="MKT747" s="40"/>
      <c r="MKU747" s="40"/>
      <c r="MKV747" s="40"/>
      <c r="MKW747" s="40"/>
      <c r="MKX747" s="40"/>
      <c r="MKY747" s="40"/>
      <c r="MKZ747" s="40"/>
      <c r="MLA747" s="40"/>
      <c r="MLB747" s="40"/>
      <c r="MLC747" s="40"/>
      <c r="MLD747" s="40"/>
      <c r="MLE747" s="40"/>
      <c r="MLF747" s="40"/>
      <c r="MLG747" s="40"/>
      <c r="MLH747" s="40"/>
      <c r="MLI747" s="40"/>
      <c r="MLJ747" s="40"/>
      <c r="MLK747" s="40"/>
      <c r="MLL747" s="40"/>
      <c r="MLM747" s="40"/>
      <c r="MLN747" s="40"/>
      <c r="MLO747" s="40"/>
      <c r="MLP747" s="40"/>
      <c r="MLQ747" s="40"/>
      <c r="MLR747" s="40"/>
      <c r="MLS747" s="40"/>
      <c r="MLT747" s="40"/>
      <c r="MLU747" s="40"/>
      <c r="MLV747" s="40"/>
      <c r="MLW747" s="40"/>
      <c r="MLX747" s="40"/>
      <c r="MLY747" s="40"/>
      <c r="MLZ747" s="40"/>
      <c r="MMA747" s="40"/>
      <c r="MMB747" s="40"/>
      <c r="MMC747" s="40"/>
      <c r="MMD747" s="40"/>
      <c r="MME747" s="40"/>
      <c r="MMF747" s="40"/>
      <c r="MMG747" s="40"/>
      <c r="MMH747" s="40"/>
      <c r="MMI747" s="40"/>
      <c r="MMJ747" s="40"/>
      <c r="MMK747" s="40"/>
      <c r="MML747" s="40"/>
      <c r="MMM747" s="40"/>
      <c r="MMN747" s="40"/>
      <c r="MMO747" s="40"/>
      <c r="MMP747" s="40"/>
      <c r="MMQ747" s="40"/>
      <c r="MMR747" s="40"/>
      <c r="MMS747" s="40"/>
      <c r="MMT747" s="40"/>
      <c r="MMU747" s="40"/>
      <c r="MMV747" s="40"/>
      <c r="MMW747" s="40"/>
      <c r="MMX747" s="40"/>
      <c r="MMY747" s="40"/>
      <c r="MMZ747" s="40"/>
      <c r="MNA747" s="40"/>
      <c r="MNB747" s="40"/>
      <c r="MNC747" s="40"/>
      <c r="MND747" s="40"/>
      <c r="MNE747" s="40"/>
      <c r="MNF747" s="40"/>
      <c r="MNG747" s="40"/>
      <c r="MNH747" s="40"/>
      <c r="MNI747" s="40"/>
      <c r="MNJ747" s="40"/>
      <c r="MNK747" s="40"/>
      <c r="MNL747" s="40"/>
      <c r="MNM747" s="40"/>
      <c r="MNN747" s="40"/>
      <c r="MNO747" s="40"/>
      <c r="MNP747" s="40"/>
      <c r="MNQ747" s="40"/>
      <c r="MNR747" s="40"/>
      <c r="MNS747" s="40"/>
      <c r="MNT747" s="40"/>
      <c r="MNU747" s="40"/>
      <c r="MNV747" s="40"/>
      <c r="MNW747" s="40"/>
      <c r="MNX747" s="40"/>
      <c r="MNY747" s="40"/>
      <c r="MNZ747" s="40"/>
      <c r="MOA747" s="40"/>
      <c r="MOB747" s="40"/>
      <c r="MOC747" s="40"/>
      <c r="MOD747" s="40"/>
      <c r="MOE747" s="40"/>
      <c r="MOF747" s="40"/>
      <c r="MOG747" s="40"/>
      <c r="MOH747" s="40"/>
      <c r="MOI747" s="40"/>
      <c r="MOJ747" s="40"/>
      <c r="MOK747" s="40"/>
      <c r="MOL747" s="40"/>
      <c r="MOM747" s="40"/>
      <c r="MON747" s="40"/>
      <c r="MOO747" s="40"/>
      <c r="MOP747" s="40"/>
      <c r="MOQ747" s="40"/>
      <c r="MOR747" s="40"/>
      <c r="MOS747" s="40"/>
      <c r="MOT747" s="40"/>
      <c r="MOU747" s="40"/>
      <c r="MOV747" s="40"/>
      <c r="MOW747" s="40"/>
      <c r="MOX747" s="40"/>
      <c r="MOY747" s="40"/>
      <c r="MOZ747" s="40"/>
      <c r="MPA747" s="40"/>
      <c r="MPB747" s="40"/>
      <c r="MPC747" s="40"/>
      <c r="MPD747" s="40"/>
      <c r="MPE747" s="40"/>
      <c r="MPF747" s="40"/>
      <c r="MPG747" s="40"/>
      <c r="MPH747" s="40"/>
      <c r="MPI747" s="40"/>
      <c r="MPJ747" s="40"/>
      <c r="MPK747" s="40"/>
      <c r="MPL747" s="40"/>
      <c r="MPM747" s="40"/>
      <c r="MPN747" s="40"/>
      <c r="MPO747" s="40"/>
      <c r="MPP747" s="40"/>
      <c r="MPQ747" s="40"/>
      <c r="MPR747" s="40"/>
      <c r="MPS747" s="40"/>
      <c r="MPT747" s="40"/>
      <c r="MPU747" s="40"/>
      <c r="MPV747" s="40"/>
      <c r="MPW747" s="40"/>
      <c r="MPX747" s="40"/>
      <c r="MPY747" s="40"/>
      <c r="MPZ747" s="40"/>
      <c r="MQA747" s="40"/>
      <c r="MQB747" s="40"/>
      <c r="MQC747" s="40"/>
      <c r="MQD747" s="40"/>
      <c r="MQE747" s="40"/>
      <c r="MQF747" s="40"/>
      <c r="MQG747" s="40"/>
      <c r="MQH747" s="40"/>
      <c r="MQI747" s="40"/>
      <c r="MQJ747" s="40"/>
      <c r="MQK747" s="40"/>
      <c r="MQL747" s="40"/>
      <c r="MQM747" s="40"/>
      <c r="MQN747" s="40"/>
      <c r="MQO747" s="40"/>
      <c r="MQP747" s="40"/>
      <c r="MQQ747" s="40"/>
      <c r="MQR747" s="40"/>
      <c r="MQS747" s="40"/>
      <c r="MQT747" s="40"/>
      <c r="MQU747" s="40"/>
      <c r="MQV747" s="40"/>
      <c r="MQW747" s="40"/>
      <c r="MQX747" s="40"/>
      <c r="MQY747" s="40"/>
      <c r="MQZ747" s="40"/>
      <c r="MRA747" s="40"/>
      <c r="MRB747" s="40"/>
      <c r="MRC747" s="40"/>
      <c r="MRD747" s="40"/>
      <c r="MRE747" s="40"/>
      <c r="MRF747" s="40"/>
      <c r="MRG747" s="40"/>
      <c r="MRH747" s="40"/>
      <c r="MRI747" s="40"/>
      <c r="MRJ747" s="40"/>
      <c r="MRK747" s="40"/>
      <c r="MRL747" s="40"/>
      <c r="MRM747" s="40"/>
      <c r="MRN747" s="40"/>
      <c r="MRO747" s="40"/>
      <c r="MRP747" s="40"/>
      <c r="MRQ747" s="40"/>
      <c r="MRR747" s="40"/>
      <c r="MRS747" s="40"/>
      <c r="MRT747" s="40"/>
      <c r="MRU747" s="40"/>
      <c r="MRV747" s="40"/>
      <c r="MRW747" s="40"/>
      <c r="MRX747" s="40"/>
      <c r="MRY747" s="40"/>
      <c r="MRZ747" s="40"/>
      <c r="MSA747" s="40"/>
      <c r="MSB747" s="40"/>
      <c r="MSC747" s="40"/>
      <c r="MSD747" s="40"/>
      <c r="MSE747" s="40"/>
      <c r="MSF747" s="40"/>
      <c r="MSG747" s="40"/>
      <c r="MSH747" s="40"/>
      <c r="MSI747" s="40"/>
      <c r="MSJ747" s="40"/>
      <c r="MSK747" s="40"/>
      <c r="MSL747" s="40"/>
      <c r="MSM747" s="40"/>
      <c r="MSN747" s="40"/>
      <c r="MSO747" s="40"/>
      <c r="MSP747" s="40"/>
      <c r="MSQ747" s="40"/>
      <c r="MSR747" s="40"/>
      <c r="MSS747" s="40"/>
      <c r="MST747" s="40"/>
      <c r="MSU747" s="40"/>
      <c r="MSV747" s="40"/>
      <c r="MSW747" s="40"/>
      <c r="MSX747" s="40"/>
      <c r="MSY747" s="40"/>
      <c r="MSZ747" s="40"/>
      <c r="MTA747" s="40"/>
      <c r="MTB747" s="40"/>
      <c r="MTC747" s="40"/>
      <c r="MTD747" s="40"/>
      <c r="MTE747" s="40"/>
      <c r="MTF747" s="40"/>
      <c r="MTG747" s="40"/>
      <c r="MTH747" s="40"/>
      <c r="MTI747" s="40"/>
      <c r="MTJ747" s="40"/>
      <c r="MTK747" s="40"/>
      <c r="MTL747" s="40"/>
      <c r="MTM747" s="40"/>
      <c r="MTN747" s="40"/>
      <c r="MTO747" s="40"/>
      <c r="MTP747" s="40"/>
      <c r="MTQ747" s="40"/>
      <c r="MTR747" s="40"/>
      <c r="MTS747" s="40"/>
      <c r="MTT747" s="40"/>
      <c r="MTU747" s="40"/>
      <c r="MTV747" s="40"/>
      <c r="MTW747" s="40"/>
      <c r="MTX747" s="40"/>
      <c r="MTY747" s="40"/>
      <c r="MTZ747" s="40"/>
      <c r="MUA747" s="40"/>
      <c r="MUB747" s="40"/>
      <c r="MUC747" s="40"/>
      <c r="MUD747" s="40"/>
      <c r="MUE747" s="40"/>
      <c r="MUF747" s="40"/>
      <c r="MUG747" s="40"/>
      <c r="MUH747" s="40"/>
      <c r="MUI747" s="40"/>
      <c r="MUJ747" s="40"/>
      <c r="MUK747" s="40"/>
      <c r="MUL747" s="40"/>
      <c r="MUM747" s="40"/>
      <c r="MUN747" s="40"/>
      <c r="MUO747" s="40"/>
      <c r="MUP747" s="40"/>
      <c r="MUQ747" s="40"/>
      <c r="MUR747" s="40"/>
      <c r="MUS747" s="40"/>
      <c r="MUT747" s="40"/>
      <c r="MUU747" s="40"/>
      <c r="MUV747" s="40"/>
      <c r="MUW747" s="40"/>
      <c r="MUX747" s="40"/>
      <c r="MUY747" s="40"/>
      <c r="MUZ747" s="40"/>
      <c r="MVA747" s="40"/>
      <c r="MVB747" s="40"/>
      <c r="MVC747" s="40"/>
      <c r="MVD747" s="40"/>
      <c r="MVE747" s="40"/>
      <c r="MVF747" s="40"/>
      <c r="MVG747" s="40"/>
      <c r="MVH747" s="40"/>
      <c r="MVI747" s="40"/>
      <c r="MVJ747" s="40"/>
      <c r="MVK747" s="40"/>
      <c r="MVL747" s="40"/>
      <c r="MVM747" s="40"/>
      <c r="MVN747" s="40"/>
      <c r="MVO747" s="40"/>
      <c r="MVP747" s="40"/>
      <c r="MVQ747" s="40"/>
      <c r="MVR747" s="40"/>
      <c r="MVS747" s="40"/>
      <c r="MVT747" s="40"/>
      <c r="MVU747" s="40"/>
      <c r="MVV747" s="40"/>
      <c r="MVW747" s="40"/>
      <c r="MVX747" s="40"/>
      <c r="MVY747" s="40"/>
      <c r="MVZ747" s="40"/>
      <c r="MWA747" s="40"/>
      <c r="MWB747" s="40"/>
      <c r="MWC747" s="40"/>
      <c r="MWD747" s="40"/>
      <c r="MWE747" s="40"/>
      <c r="MWF747" s="40"/>
      <c r="MWG747" s="40"/>
      <c r="MWH747" s="40"/>
      <c r="MWI747" s="40"/>
      <c r="MWJ747" s="40"/>
      <c r="MWK747" s="40"/>
      <c r="MWL747" s="40"/>
      <c r="MWM747" s="40"/>
      <c r="MWN747" s="40"/>
      <c r="MWO747" s="40"/>
      <c r="MWP747" s="40"/>
      <c r="MWQ747" s="40"/>
      <c r="MWR747" s="40"/>
      <c r="MWS747" s="40"/>
      <c r="MWT747" s="40"/>
      <c r="MWU747" s="40"/>
      <c r="MWV747" s="40"/>
      <c r="MWW747" s="40"/>
      <c r="MWX747" s="40"/>
      <c r="MWY747" s="40"/>
      <c r="MWZ747" s="40"/>
      <c r="MXA747" s="40"/>
      <c r="MXB747" s="40"/>
      <c r="MXC747" s="40"/>
      <c r="MXD747" s="40"/>
      <c r="MXE747" s="40"/>
      <c r="MXF747" s="40"/>
      <c r="MXG747" s="40"/>
      <c r="MXH747" s="40"/>
      <c r="MXI747" s="40"/>
      <c r="MXJ747" s="40"/>
      <c r="MXK747" s="40"/>
      <c r="MXL747" s="40"/>
      <c r="MXM747" s="40"/>
      <c r="MXN747" s="40"/>
      <c r="MXO747" s="40"/>
      <c r="MXP747" s="40"/>
      <c r="MXQ747" s="40"/>
      <c r="MXR747" s="40"/>
      <c r="MXS747" s="40"/>
      <c r="MXT747" s="40"/>
      <c r="MXU747" s="40"/>
      <c r="MXV747" s="40"/>
      <c r="MXW747" s="40"/>
      <c r="MXX747" s="40"/>
      <c r="MXY747" s="40"/>
      <c r="MXZ747" s="40"/>
      <c r="MYA747" s="40"/>
      <c r="MYB747" s="40"/>
      <c r="MYC747" s="40"/>
      <c r="MYD747" s="40"/>
      <c r="MYE747" s="40"/>
      <c r="MYF747" s="40"/>
      <c r="MYG747" s="40"/>
      <c r="MYH747" s="40"/>
      <c r="MYI747" s="40"/>
      <c r="MYJ747" s="40"/>
      <c r="MYK747" s="40"/>
      <c r="MYL747" s="40"/>
      <c r="MYM747" s="40"/>
      <c r="MYN747" s="40"/>
      <c r="MYO747" s="40"/>
      <c r="MYP747" s="40"/>
      <c r="MYQ747" s="40"/>
      <c r="MYR747" s="40"/>
      <c r="MYS747" s="40"/>
      <c r="MYT747" s="40"/>
      <c r="MYU747" s="40"/>
      <c r="MYV747" s="40"/>
      <c r="MYW747" s="40"/>
      <c r="MYX747" s="40"/>
      <c r="MYY747" s="40"/>
      <c r="MYZ747" s="40"/>
      <c r="MZA747" s="40"/>
      <c r="MZB747" s="40"/>
      <c r="MZC747" s="40"/>
      <c r="MZD747" s="40"/>
      <c r="MZE747" s="40"/>
      <c r="MZF747" s="40"/>
      <c r="MZG747" s="40"/>
      <c r="MZH747" s="40"/>
      <c r="MZI747" s="40"/>
      <c r="MZJ747" s="40"/>
      <c r="MZK747" s="40"/>
      <c r="MZL747" s="40"/>
      <c r="MZM747" s="40"/>
      <c r="MZN747" s="40"/>
      <c r="MZO747" s="40"/>
      <c r="MZP747" s="40"/>
      <c r="MZQ747" s="40"/>
      <c r="MZR747" s="40"/>
      <c r="MZS747" s="40"/>
      <c r="MZT747" s="40"/>
      <c r="MZU747" s="40"/>
      <c r="MZV747" s="40"/>
      <c r="MZW747" s="40"/>
      <c r="MZX747" s="40"/>
      <c r="MZY747" s="40"/>
      <c r="MZZ747" s="40"/>
      <c r="NAA747" s="40"/>
      <c r="NAB747" s="40"/>
      <c r="NAC747" s="40"/>
      <c r="NAD747" s="40"/>
      <c r="NAE747" s="40"/>
      <c r="NAF747" s="40"/>
      <c r="NAG747" s="40"/>
      <c r="NAH747" s="40"/>
      <c r="NAI747" s="40"/>
      <c r="NAJ747" s="40"/>
      <c r="NAK747" s="40"/>
      <c r="NAL747" s="40"/>
      <c r="NAM747" s="40"/>
      <c r="NAN747" s="40"/>
      <c r="NAO747" s="40"/>
      <c r="NAP747" s="40"/>
      <c r="NAQ747" s="40"/>
      <c r="NAR747" s="40"/>
      <c r="NAS747" s="40"/>
      <c r="NAT747" s="40"/>
      <c r="NAU747" s="40"/>
      <c r="NAV747" s="40"/>
      <c r="NAW747" s="40"/>
      <c r="NAX747" s="40"/>
      <c r="NAY747" s="40"/>
      <c r="NAZ747" s="40"/>
      <c r="NBA747" s="40"/>
      <c r="NBB747" s="40"/>
      <c r="NBC747" s="40"/>
      <c r="NBD747" s="40"/>
      <c r="NBE747" s="40"/>
      <c r="NBF747" s="40"/>
      <c r="NBG747" s="40"/>
      <c r="NBH747" s="40"/>
      <c r="NBI747" s="40"/>
      <c r="NBJ747" s="40"/>
      <c r="NBK747" s="40"/>
      <c r="NBL747" s="40"/>
      <c r="NBM747" s="40"/>
      <c r="NBN747" s="40"/>
      <c r="NBO747" s="40"/>
      <c r="NBP747" s="40"/>
      <c r="NBQ747" s="40"/>
      <c r="NBR747" s="40"/>
      <c r="NBS747" s="40"/>
      <c r="NBT747" s="40"/>
      <c r="NBU747" s="40"/>
      <c r="NBV747" s="40"/>
      <c r="NBW747" s="40"/>
      <c r="NBX747" s="40"/>
      <c r="NBY747" s="40"/>
      <c r="NBZ747" s="40"/>
      <c r="NCA747" s="40"/>
      <c r="NCB747" s="40"/>
      <c r="NCC747" s="40"/>
      <c r="NCD747" s="40"/>
      <c r="NCE747" s="40"/>
      <c r="NCF747" s="40"/>
      <c r="NCG747" s="40"/>
      <c r="NCH747" s="40"/>
      <c r="NCI747" s="40"/>
      <c r="NCJ747" s="40"/>
      <c r="NCK747" s="40"/>
      <c r="NCL747" s="40"/>
      <c r="NCM747" s="40"/>
      <c r="NCN747" s="40"/>
      <c r="NCO747" s="40"/>
      <c r="NCP747" s="40"/>
      <c r="NCQ747" s="40"/>
      <c r="NCR747" s="40"/>
      <c r="NCS747" s="40"/>
      <c r="NCT747" s="40"/>
      <c r="NCU747" s="40"/>
      <c r="NCV747" s="40"/>
      <c r="NCW747" s="40"/>
      <c r="NCX747" s="40"/>
      <c r="NCY747" s="40"/>
      <c r="NCZ747" s="40"/>
      <c r="NDA747" s="40"/>
      <c r="NDB747" s="40"/>
      <c r="NDC747" s="40"/>
      <c r="NDD747" s="40"/>
      <c r="NDE747" s="40"/>
      <c r="NDF747" s="40"/>
      <c r="NDG747" s="40"/>
      <c r="NDH747" s="40"/>
      <c r="NDI747" s="40"/>
      <c r="NDJ747" s="40"/>
      <c r="NDK747" s="40"/>
      <c r="NDL747" s="40"/>
      <c r="NDM747" s="40"/>
      <c r="NDN747" s="40"/>
      <c r="NDO747" s="40"/>
      <c r="NDP747" s="40"/>
      <c r="NDQ747" s="40"/>
      <c r="NDR747" s="40"/>
      <c r="NDS747" s="40"/>
      <c r="NDT747" s="40"/>
      <c r="NDU747" s="40"/>
      <c r="NDV747" s="40"/>
      <c r="NDW747" s="40"/>
      <c r="NDX747" s="40"/>
      <c r="NDY747" s="40"/>
      <c r="NDZ747" s="40"/>
      <c r="NEA747" s="40"/>
      <c r="NEB747" s="40"/>
      <c r="NEC747" s="40"/>
      <c r="NED747" s="40"/>
      <c r="NEE747" s="40"/>
      <c r="NEF747" s="40"/>
      <c r="NEG747" s="40"/>
      <c r="NEH747" s="40"/>
      <c r="NEI747" s="40"/>
      <c r="NEJ747" s="40"/>
      <c r="NEK747" s="40"/>
      <c r="NEL747" s="40"/>
      <c r="NEM747" s="40"/>
      <c r="NEN747" s="40"/>
      <c r="NEO747" s="40"/>
      <c r="NEP747" s="40"/>
      <c r="NEQ747" s="40"/>
      <c r="NER747" s="40"/>
      <c r="NES747" s="40"/>
      <c r="NET747" s="40"/>
      <c r="NEU747" s="40"/>
      <c r="NEV747" s="40"/>
      <c r="NEW747" s="40"/>
      <c r="NEX747" s="40"/>
      <c r="NEY747" s="40"/>
      <c r="NEZ747" s="40"/>
      <c r="NFA747" s="40"/>
      <c r="NFB747" s="40"/>
      <c r="NFC747" s="40"/>
      <c r="NFD747" s="40"/>
      <c r="NFE747" s="40"/>
      <c r="NFF747" s="40"/>
      <c r="NFG747" s="40"/>
      <c r="NFH747" s="40"/>
      <c r="NFI747" s="40"/>
      <c r="NFJ747" s="40"/>
      <c r="NFK747" s="40"/>
      <c r="NFL747" s="40"/>
      <c r="NFM747" s="40"/>
      <c r="NFN747" s="40"/>
      <c r="NFO747" s="40"/>
      <c r="NFP747" s="40"/>
      <c r="NFQ747" s="40"/>
      <c r="NFR747" s="40"/>
      <c r="NFS747" s="40"/>
      <c r="NFT747" s="40"/>
      <c r="NFU747" s="40"/>
      <c r="NFV747" s="40"/>
      <c r="NFW747" s="40"/>
      <c r="NFX747" s="40"/>
      <c r="NFY747" s="40"/>
      <c r="NFZ747" s="40"/>
      <c r="NGA747" s="40"/>
      <c r="NGB747" s="40"/>
      <c r="NGC747" s="40"/>
      <c r="NGD747" s="40"/>
      <c r="NGE747" s="40"/>
      <c r="NGF747" s="40"/>
      <c r="NGG747" s="40"/>
      <c r="NGH747" s="40"/>
      <c r="NGI747" s="40"/>
      <c r="NGJ747" s="40"/>
      <c r="NGK747" s="40"/>
      <c r="NGL747" s="40"/>
      <c r="NGM747" s="40"/>
      <c r="NGN747" s="40"/>
      <c r="NGO747" s="40"/>
      <c r="NGP747" s="40"/>
      <c r="NGQ747" s="40"/>
      <c r="NGR747" s="40"/>
      <c r="NGS747" s="40"/>
      <c r="NGT747" s="40"/>
      <c r="NGU747" s="40"/>
      <c r="NGV747" s="40"/>
      <c r="NGW747" s="40"/>
      <c r="NGX747" s="40"/>
      <c r="NGY747" s="40"/>
      <c r="NGZ747" s="40"/>
      <c r="NHA747" s="40"/>
      <c r="NHB747" s="40"/>
      <c r="NHC747" s="40"/>
      <c r="NHD747" s="40"/>
      <c r="NHE747" s="40"/>
      <c r="NHF747" s="40"/>
      <c r="NHG747" s="40"/>
      <c r="NHH747" s="40"/>
      <c r="NHI747" s="40"/>
      <c r="NHJ747" s="40"/>
      <c r="NHK747" s="40"/>
      <c r="NHL747" s="40"/>
      <c r="NHM747" s="40"/>
      <c r="NHN747" s="40"/>
      <c r="NHO747" s="40"/>
      <c r="NHP747" s="40"/>
      <c r="NHQ747" s="40"/>
      <c r="NHR747" s="40"/>
      <c r="NHS747" s="40"/>
      <c r="NHT747" s="40"/>
      <c r="NHU747" s="40"/>
      <c r="NHV747" s="40"/>
      <c r="NHW747" s="40"/>
      <c r="NHX747" s="40"/>
      <c r="NHY747" s="40"/>
      <c r="NHZ747" s="40"/>
      <c r="NIA747" s="40"/>
      <c r="NIB747" s="40"/>
      <c r="NIC747" s="40"/>
      <c r="NID747" s="40"/>
      <c r="NIE747" s="40"/>
      <c r="NIF747" s="40"/>
      <c r="NIG747" s="40"/>
      <c r="NIH747" s="40"/>
      <c r="NII747" s="40"/>
      <c r="NIJ747" s="40"/>
      <c r="NIK747" s="40"/>
      <c r="NIL747" s="40"/>
      <c r="NIM747" s="40"/>
      <c r="NIN747" s="40"/>
      <c r="NIO747" s="40"/>
      <c r="NIP747" s="40"/>
      <c r="NIQ747" s="40"/>
      <c r="NIR747" s="40"/>
      <c r="NIS747" s="40"/>
      <c r="NIT747" s="40"/>
      <c r="NIU747" s="40"/>
      <c r="NIV747" s="40"/>
      <c r="NIW747" s="40"/>
      <c r="NIX747" s="40"/>
      <c r="NIY747" s="40"/>
      <c r="NIZ747" s="40"/>
      <c r="NJA747" s="40"/>
      <c r="NJB747" s="40"/>
      <c r="NJC747" s="40"/>
      <c r="NJD747" s="40"/>
      <c r="NJE747" s="40"/>
      <c r="NJF747" s="40"/>
      <c r="NJG747" s="40"/>
      <c r="NJH747" s="40"/>
      <c r="NJI747" s="40"/>
      <c r="NJJ747" s="40"/>
      <c r="NJK747" s="40"/>
      <c r="NJL747" s="40"/>
      <c r="NJM747" s="40"/>
      <c r="NJN747" s="40"/>
      <c r="NJO747" s="40"/>
      <c r="NJP747" s="40"/>
      <c r="NJQ747" s="40"/>
      <c r="NJR747" s="40"/>
      <c r="NJS747" s="40"/>
      <c r="NJT747" s="40"/>
      <c r="NJU747" s="40"/>
      <c r="NJV747" s="40"/>
      <c r="NJW747" s="40"/>
      <c r="NJX747" s="40"/>
      <c r="NJY747" s="40"/>
      <c r="NJZ747" s="40"/>
      <c r="NKA747" s="40"/>
      <c r="NKB747" s="40"/>
      <c r="NKC747" s="40"/>
      <c r="NKD747" s="40"/>
      <c r="NKE747" s="40"/>
      <c r="NKF747" s="40"/>
      <c r="NKG747" s="40"/>
      <c r="NKH747" s="40"/>
      <c r="NKI747" s="40"/>
      <c r="NKJ747" s="40"/>
      <c r="NKK747" s="40"/>
      <c r="NKL747" s="40"/>
      <c r="NKM747" s="40"/>
      <c r="NKN747" s="40"/>
      <c r="NKO747" s="40"/>
      <c r="NKP747" s="40"/>
      <c r="NKQ747" s="40"/>
      <c r="NKR747" s="40"/>
      <c r="NKS747" s="40"/>
      <c r="NKT747" s="40"/>
      <c r="NKU747" s="40"/>
      <c r="NKV747" s="40"/>
      <c r="NKW747" s="40"/>
      <c r="NKX747" s="40"/>
      <c r="NKY747" s="40"/>
      <c r="NKZ747" s="40"/>
      <c r="NLA747" s="40"/>
      <c r="NLB747" s="40"/>
      <c r="NLC747" s="40"/>
      <c r="NLD747" s="40"/>
      <c r="NLE747" s="40"/>
      <c r="NLF747" s="40"/>
      <c r="NLG747" s="40"/>
      <c r="NLH747" s="40"/>
      <c r="NLI747" s="40"/>
      <c r="NLJ747" s="40"/>
      <c r="NLK747" s="40"/>
      <c r="NLL747" s="40"/>
      <c r="NLM747" s="40"/>
      <c r="NLN747" s="40"/>
      <c r="NLO747" s="40"/>
      <c r="NLP747" s="40"/>
      <c r="NLQ747" s="40"/>
      <c r="NLR747" s="40"/>
      <c r="NLS747" s="40"/>
      <c r="NLT747" s="40"/>
      <c r="NLU747" s="40"/>
      <c r="NLV747" s="40"/>
      <c r="NLW747" s="40"/>
      <c r="NLX747" s="40"/>
      <c r="NLY747" s="40"/>
      <c r="NLZ747" s="40"/>
      <c r="NMA747" s="40"/>
      <c r="NMB747" s="40"/>
      <c r="NMC747" s="40"/>
      <c r="NMD747" s="40"/>
      <c r="NME747" s="40"/>
      <c r="NMF747" s="40"/>
      <c r="NMG747" s="40"/>
      <c r="NMH747" s="40"/>
      <c r="NMI747" s="40"/>
      <c r="NMJ747" s="40"/>
      <c r="NMK747" s="40"/>
      <c r="NML747" s="40"/>
      <c r="NMM747" s="40"/>
      <c r="NMN747" s="40"/>
      <c r="NMO747" s="40"/>
      <c r="NMP747" s="40"/>
      <c r="NMQ747" s="40"/>
      <c r="NMR747" s="40"/>
      <c r="NMS747" s="40"/>
      <c r="NMT747" s="40"/>
      <c r="NMU747" s="40"/>
      <c r="NMV747" s="40"/>
      <c r="NMW747" s="40"/>
      <c r="NMX747" s="40"/>
      <c r="NMY747" s="40"/>
      <c r="NMZ747" s="40"/>
      <c r="NNA747" s="40"/>
      <c r="NNB747" s="40"/>
      <c r="NNC747" s="40"/>
      <c r="NND747" s="40"/>
      <c r="NNE747" s="40"/>
      <c r="NNF747" s="40"/>
      <c r="NNG747" s="40"/>
      <c r="NNH747" s="40"/>
      <c r="NNI747" s="40"/>
      <c r="NNJ747" s="40"/>
      <c r="NNK747" s="40"/>
      <c r="NNL747" s="40"/>
      <c r="NNM747" s="40"/>
      <c r="NNN747" s="40"/>
      <c r="NNO747" s="40"/>
      <c r="NNP747" s="40"/>
      <c r="NNQ747" s="40"/>
      <c r="NNR747" s="40"/>
      <c r="NNS747" s="40"/>
      <c r="NNT747" s="40"/>
      <c r="NNU747" s="40"/>
      <c r="NNV747" s="40"/>
      <c r="NNW747" s="40"/>
      <c r="NNX747" s="40"/>
      <c r="NNY747" s="40"/>
      <c r="NNZ747" s="40"/>
      <c r="NOA747" s="40"/>
      <c r="NOB747" s="40"/>
      <c r="NOC747" s="40"/>
      <c r="NOD747" s="40"/>
      <c r="NOE747" s="40"/>
      <c r="NOF747" s="40"/>
      <c r="NOG747" s="40"/>
      <c r="NOH747" s="40"/>
      <c r="NOI747" s="40"/>
      <c r="NOJ747" s="40"/>
      <c r="NOK747" s="40"/>
      <c r="NOL747" s="40"/>
      <c r="NOM747" s="40"/>
      <c r="NON747" s="40"/>
      <c r="NOO747" s="40"/>
      <c r="NOP747" s="40"/>
      <c r="NOQ747" s="40"/>
      <c r="NOR747" s="40"/>
      <c r="NOS747" s="40"/>
      <c r="NOT747" s="40"/>
      <c r="NOU747" s="40"/>
      <c r="NOV747" s="40"/>
      <c r="NOW747" s="40"/>
      <c r="NOX747" s="40"/>
      <c r="NOY747" s="40"/>
      <c r="NOZ747" s="40"/>
      <c r="NPA747" s="40"/>
      <c r="NPB747" s="40"/>
      <c r="NPC747" s="40"/>
      <c r="NPD747" s="40"/>
      <c r="NPE747" s="40"/>
      <c r="NPF747" s="40"/>
      <c r="NPG747" s="40"/>
      <c r="NPH747" s="40"/>
      <c r="NPI747" s="40"/>
      <c r="NPJ747" s="40"/>
      <c r="NPK747" s="40"/>
      <c r="NPL747" s="40"/>
      <c r="NPM747" s="40"/>
      <c r="NPN747" s="40"/>
      <c r="NPO747" s="40"/>
      <c r="NPP747" s="40"/>
      <c r="NPQ747" s="40"/>
      <c r="NPR747" s="40"/>
      <c r="NPS747" s="40"/>
      <c r="NPT747" s="40"/>
      <c r="NPU747" s="40"/>
      <c r="NPV747" s="40"/>
      <c r="NPW747" s="40"/>
      <c r="NPX747" s="40"/>
      <c r="NPY747" s="40"/>
      <c r="NPZ747" s="40"/>
      <c r="NQA747" s="40"/>
      <c r="NQB747" s="40"/>
      <c r="NQC747" s="40"/>
      <c r="NQD747" s="40"/>
      <c r="NQE747" s="40"/>
      <c r="NQF747" s="40"/>
      <c r="NQG747" s="40"/>
      <c r="NQH747" s="40"/>
      <c r="NQI747" s="40"/>
      <c r="NQJ747" s="40"/>
      <c r="NQK747" s="40"/>
      <c r="NQL747" s="40"/>
      <c r="NQM747" s="40"/>
      <c r="NQN747" s="40"/>
      <c r="NQO747" s="40"/>
      <c r="NQP747" s="40"/>
      <c r="NQQ747" s="40"/>
      <c r="NQR747" s="40"/>
      <c r="NQS747" s="40"/>
      <c r="NQT747" s="40"/>
      <c r="NQU747" s="40"/>
      <c r="NQV747" s="40"/>
      <c r="NQW747" s="40"/>
      <c r="NQX747" s="40"/>
      <c r="NQY747" s="40"/>
      <c r="NQZ747" s="40"/>
      <c r="NRA747" s="40"/>
      <c r="NRB747" s="40"/>
      <c r="NRC747" s="40"/>
      <c r="NRD747" s="40"/>
      <c r="NRE747" s="40"/>
      <c r="NRF747" s="40"/>
      <c r="NRG747" s="40"/>
      <c r="NRH747" s="40"/>
      <c r="NRI747" s="40"/>
      <c r="NRJ747" s="40"/>
      <c r="NRK747" s="40"/>
      <c r="NRL747" s="40"/>
      <c r="NRM747" s="40"/>
      <c r="NRN747" s="40"/>
      <c r="NRO747" s="40"/>
      <c r="NRP747" s="40"/>
      <c r="NRQ747" s="40"/>
      <c r="NRR747" s="40"/>
      <c r="NRS747" s="40"/>
      <c r="NRT747" s="40"/>
      <c r="NRU747" s="40"/>
      <c r="NRV747" s="40"/>
      <c r="NRW747" s="40"/>
      <c r="NRX747" s="40"/>
      <c r="NRY747" s="40"/>
      <c r="NRZ747" s="40"/>
      <c r="NSA747" s="40"/>
      <c r="NSB747" s="40"/>
      <c r="NSC747" s="40"/>
      <c r="NSD747" s="40"/>
      <c r="NSE747" s="40"/>
      <c r="NSF747" s="40"/>
      <c r="NSG747" s="40"/>
      <c r="NSH747" s="40"/>
      <c r="NSI747" s="40"/>
      <c r="NSJ747" s="40"/>
      <c r="NSK747" s="40"/>
      <c r="NSL747" s="40"/>
      <c r="NSM747" s="40"/>
      <c r="NSN747" s="40"/>
      <c r="NSO747" s="40"/>
      <c r="NSP747" s="40"/>
      <c r="NSQ747" s="40"/>
      <c r="NSR747" s="40"/>
      <c r="NSS747" s="40"/>
      <c r="NST747" s="40"/>
      <c r="NSU747" s="40"/>
      <c r="NSV747" s="40"/>
      <c r="NSW747" s="40"/>
      <c r="NSX747" s="40"/>
      <c r="NSY747" s="40"/>
      <c r="NSZ747" s="40"/>
      <c r="NTA747" s="40"/>
      <c r="NTB747" s="40"/>
      <c r="NTC747" s="40"/>
      <c r="NTD747" s="40"/>
      <c r="NTE747" s="40"/>
      <c r="NTF747" s="40"/>
      <c r="NTG747" s="40"/>
      <c r="NTH747" s="40"/>
      <c r="NTI747" s="40"/>
      <c r="NTJ747" s="40"/>
      <c r="NTK747" s="40"/>
      <c r="NTL747" s="40"/>
      <c r="NTM747" s="40"/>
      <c r="NTN747" s="40"/>
      <c r="NTO747" s="40"/>
      <c r="NTP747" s="40"/>
      <c r="NTQ747" s="40"/>
      <c r="NTR747" s="40"/>
      <c r="NTS747" s="40"/>
      <c r="NTT747" s="40"/>
      <c r="NTU747" s="40"/>
      <c r="NTV747" s="40"/>
      <c r="NTW747" s="40"/>
      <c r="NTX747" s="40"/>
      <c r="NTY747" s="40"/>
      <c r="NTZ747" s="40"/>
      <c r="NUA747" s="40"/>
      <c r="NUB747" s="40"/>
      <c r="NUC747" s="40"/>
      <c r="NUD747" s="40"/>
      <c r="NUE747" s="40"/>
      <c r="NUF747" s="40"/>
      <c r="NUG747" s="40"/>
      <c r="NUH747" s="40"/>
      <c r="NUI747" s="40"/>
      <c r="NUJ747" s="40"/>
      <c r="NUK747" s="40"/>
      <c r="NUL747" s="40"/>
      <c r="NUM747" s="40"/>
      <c r="NUN747" s="40"/>
      <c r="NUO747" s="40"/>
      <c r="NUP747" s="40"/>
      <c r="NUQ747" s="40"/>
      <c r="NUR747" s="40"/>
      <c r="NUS747" s="40"/>
      <c r="NUT747" s="40"/>
      <c r="NUU747" s="40"/>
      <c r="NUV747" s="40"/>
      <c r="NUW747" s="40"/>
      <c r="NUX747" s="40"/>
      <c r="NUY747" s="40"/>
      <c r="NUZ747" s="40"/>
      <c r="NVA747" s="40"/>
      <c r="NVB747" s="40"/>
      <c r="NVC747" s="40"/>
      <c r="NVD747" s="40"/>
      <c r="NVE747" s="40"/>
      <c r="NVF747" s="40"/>
      <c r="NVG747" s="40"/>
      <c r="NVH747" s="40"/>
      <c r="NVI747" s="40"/>
      <c r="NVJ747" s="40"/>
      <c r="NVK747" s="40"/>
      <c r="NVL747" s="40"/>
      <c r="NVM747" s="40"/>
      <c r="NVN747" s="40"/>
      <c r="NVO747" s="40"/>
      <c r="NVP747" s="40"/>
      <c r="NVQ747" s="40"/>
      <c r="NVR747" s="40"/>
      <c r="NVS747" s="40"/>
      <c r="NVT747" s="40"/>
      <c r="NVU747" s="40"/>
      <c r="NVV747" s="40"/>
      <c r="NVW747" s="40"/>
      <c r="NVX747" s="40"/>
      <c r="NVY747" s="40"/>
      <c r="NVZ747" s="40"/>
      <c r="NWA747" s="40"/>
      <c r="NWB747" s="40"/>
      <c r="NWC747" s="40"/>
      <c r="NWD747" s="40"/>
      <c r="NWE747" s="40"/>
      <c r="NWF747" s="40"/>
      <c r="NWG747" s="40"/>
      <c r="NWH747" s="40"/>
      <c r="NWI747" s="40"/>
      <c r="NWJ747" s="40"/>
      <c r="NWK747" s="40"/>
      <c r="NWL747" s="40"/>
      <c r="NWM747" s="40"/>
      <c r="NWN747" s="40"/>
      <c r="NWO747" s="40"/>
      <c r="NWP747" s="40"/>
      <c r="NWQ747" s="40"/>
      <c r="NWR747" s="40"/>
      <c r="NWS747" s="40"/>
      <c r="NWT747" s="40"/>
      <c r="NWU747" s="40"/>
      <c r="NWV747" s="40"/>
      <c r="NWW747" s="40"/>
      <c r="NWX747" s="40"/>
      <c r="NWY747" s="40"/>
      <c r="NWZ747" s="40"/>
      <c r="NXA747" s="40"/>
      <c r="NXB747" s="40"/>
      <c r="NXC747" s="40"/>
      <c r="NXD747" s="40"/>
      <c r="NXE747" s="40"/>
      <c r="NXF747" s="40"/>
      <c r="NXG747" s="40"/>
      <c r="NXH747" s="40"/>
      <c r="NXI747" s="40"/>
      <c r="NXJ747" s="40"/>
      <c r="NXK747" s="40"/>
      <c r="NXL747" s="40"/>
      <c r="NXM747" s="40"/>
      <c r="NXN747" s="40"/>
      <c r="NXO747" s="40"/>
      <c r="NXP747" s="40"/>
      <c r="NXQ747" s="40"/>
      <c r="NXR747" s="40"/>
      <c r="NXS747" s="40"/>
      <c r="NXT747" s="40"/>
      <c r="NXU747" s="40"/>
      <c r="NXV747" s="40"/>
      <c r="NXW747" s="40"/>
      <c r="NXX747" s="40"/>
      <c r="NXY747" s="40"/>
      <c r="NXZ747" s="40"/>
      <c r="NYA747" s="40"/>
      <c r="NYB747" s="40"/>
      <c r="NYC747" s="40"/>
      <c r="NYD747" s="40"/>
      <c r="NYE747" s="40"/>
      <c r="NYF747" s="40"/>
      <c r="NYG747" s="40"/>
      <c r="NYH747" s="40"/>
      <c r="NYI747" s="40"/>
      <c r="NYJ747" s="40"/>
      <c r="NYK747" s="40"/>
      <c r="NYL747" s="40"/>
      <c r="NYM747" s="40"/>
      <c r="NYN747" s="40"/>
      <c r="NYO747" s="40"/>
      <c r="NYP747" s="40"/>
      <c r="NYQ747" s="40"/>
      <c r="NYR747" s="40"/>
      <c r="NYS747" s="40"/>
      <c r="NYT747" s="40"/>
      <c r="NYU747" s="40"/>
      <c r="NYV747" s="40"/>
      <c r="NYW747" s="40"/>
      <c r="NYX747" s="40"/>
      <c r="NYY747" s="40"/>
      <c r="NYZ747" s="40"/>
      <c r="NZA747" s="40"/>
      <c r="NZB747" s="40"/>
      <c r="NZC747" s="40"/>
      <c r="NZD747" s="40"/>
      <c r="NZE747" s="40"/>
      <c r="NZF747" s="40"/>
      <c r="NZG747" s="40"/>
      <c r="NZH747" s="40"/>
      <c r="NZI747" s="40"/>
      <c r="NZJ747" s="40"/>
      <c r="NZK747" s="40"/>
      <c r="NZL747" s="40"/>
      <c r="NZM747" s="40"/>
      <c r="NZN747" s="40"/>
      <c r="NZO747" s="40"/>
      <c r="NZP747" s="40"/>
      <c r="NZQ747" s="40"/>
      <c r="NZR747" s="40"/>
      <c r="NZS747" s="40"/>
      <c r="NZT747" s="40"/>
      <c r="NZU747" s="40"/>
      <c r="NZV747" s="40"/>
      <c r="NZW747" s="40"/>
      <c r="NZX747" s="40"/>
      <c r="NZY747" s="40"/>
      <c r="NZZ747" s="40"/>
      <c r="OAA747" s="40"/>
      <c r="OAB747" s="40"/>
      <c r="OAC747" s="40"/>
      <c r="OAD747" s="40"/>
      <c r="OAE747" s="40"/>
      <c r="OAF747" s="40"/>
      <c r="OAG747" s="40"/>
      <c r="OAH747" s="40"/>
      <c r="OAI747" s="40"/>
      <c r="OAJ747" s="40"/>
      <c r="OAK747" s="40"/>
      <c r="OAL747" s="40"/>
      <c r="OAM747" s="40"/>
      <c r="OAN747" s="40"/>
      <c r="OAO747" s="40"/>
      <c r="OAP747" s="40"/>
      <c r="OAQ747" s="40"/>
      <c r="OAR747" s="40"/>
      <c r="OAS747" s="40"/>
      <c r="OAT747" s="40"/>
      <c r="OAU747" s="40"/>
      <c r="OAV747" s="40"/>
      <c r="OAW747" s="40"/>
      <c r="OAX747" s="40"/>
      <c r="OAY747" s="40"/>
      <c r="OAZ747" s="40"/>
      <c r="OBA747" s="40"/>
      <c r="OBB747" s="40"/>
      <c r="OBC747" s="40"/>
      <c r="OBD747" s="40"/>
      <c r="OBE747" s="40"/>
      <c r="OBF747" s="40"/>
      <c r="OBG747" s="40"/>
      <c r="OBH747" s="40"/>
      <c r="OBI747" s="40"/>
      <c r="OBJ747" s="40"/>
      <c r="OBK747" s="40"/>
      <c r="OBL747" s="40"/>
      <c r="OBM747" s="40"/>
      <c r="OBN747" s="40"/>
      <c r="OBO747" s="40"/>
      <c r="OBP747" s="40"/>
      <c r="OBQ747" s="40"/>
      <c r="OBR747" s="40"/>
      <c r="OBS747" s="40"/>
      <c r="OBT747" s="40"/>
      <c r="OBU747" s="40"/>
      <c r="OBV747" s="40"/>
      <c r="OBW747" s="40"/>
      <c r="OBX747" s="40"/>
      <c r="OBY747" s="40"/>
      <c r="OBZ747" s="40"/>
      <c r="OCA747" s="40"/>
      <c r="OCB747" s="40"/>
      <c r="OCC747" s="40"/>
      <c r="OCD747" s="40"/>
      <c r="OCE747" s="40"/>
      <c r="OCF747" s="40"/>
      <c r="OCG747" s="40"/>
      <c r="OCH747" s="40"/>
      <c r="OCI747" s="40"/>
      <c r="OCJ747" s="40"/>
      <c r="OCK747" s="40"/>
      <c r="OCL747" s="40"/>
      <c r="OCM747" s="40"/>
      <c r="OCN747" s="40"/>
      <c r="OCO747" s="40"/>
      <c r="OCP747" s="40"/>
      <c r="OCQ747" s="40"/>
      <c r="OCR747" s="40"/>
      <c r="OCS747" s="40"/>
      <c r="OCT747" s="40"/>
      <c r="OCU747" s="40"/>
      <c r="OCV747" s="40"/>
      <c r="OCW747" s="40"/>
      <c r="OCX747" s="40"/>
      <c r="OCY747" s="40"/>
      <c r="OCZ747" s="40"/>
      <c r="ODA747" s="40"/>
      <c r="ODB747" s="40"/>
      <c r="ODC747" s="40"/>
      <c r="ODD747" s="40"/>
      <c r="ODE747" s="40"/>
      <c r="ODF747" s="40"/>
      <c r="ODG747" s="40"/>
      <c r="ODH747" s="40"/>
      <c r="ODI747" s="40"/>
      <c r="ODJ747" s="40"/>
      <c r="ODK747" s="40"/>
      <c r="ODL747" s="40"/>
      <c r="ODM747" s="40"/>
      <c r="ODN747" s="40"/>
      <c r="ODO747" s="40"/>
      <c r="ODP747" s="40"/>
      <c r="ODQ747" s="40"/>
      <c r="ODR747" s="40"/>
      <c r="ODS747" s="40"/>
      <c r="ODT747" s="40"/>
      <c r="ODU747" s="40"/>
      <c r="ODV747" s="40"/>
      <c r="ODW747" s="40"/>
      <c r="ODX747" s="40"/>
      <c r="ODY747" s="40"/>
      <c r="ODZ747" s="40"/>
      <c r="OEA747" s="40"/>
      <c r="OEB747" s="40"/>
      <c r="OEC747" s="40"/>
      <c r="OED747" s="40"/>
      <c r="OEE747" s="40"/>
      <c r="OEF747" s="40"/>
      <c r="OEG747" s="40"/>
      <c r="OEH747" s="40"/>
      <c r="OEI747" s="40"/>
      <c r="OEJ747" s="40"/>
      <c r="OEK747" s="40"/>
      <c r="OEL747" s="40"/>
      <c r="OEM747" s="40"/>
      <c r="OEN747" s="40"/>
      <c r="OEO747" s="40"/>
      <c r="OEP747" s="40"/>
      <c r="OEQ747" s="40"/>
      <c r="OER747" s="40"/>
      <c r="OES747" s="40"/>
      <c r="OET747" s="40"/>
      <c r="OEU747" s="40"/>
      <c r="OEV747" s="40"/>
      <c r="OEW747" s="40"/>
      <c r="OEX747" s="40"/>
      <c r="OEY747" s="40"/>
      <c r="OEZ747" s="40"/>
      <c r="OFA747" s="40"/>
      <c r="OFB747" s="40"/>
      <c r="OFC747" s="40"/>
      <c r="OFD747" s="40"/>
      <c r="OFE747" s="40"/>
      <c r="OFF747" s="40"/>
      <c r="OFG747" s="40"/>
      <c r="OFH747" s="40"/>
      <c r="OFI747" s="40"/>
      <c r="OFJ747" s="40"/>
      <c r="OFK747" s="40"/>
      <c r="OFL747" s="40"/>
      <c r="OFM747" s="40"/>
      <c r="OFN747" s="40"/>
      <c r="OFO747" s="40"/>
      <c r="OFP747" s="40"/>
      <c r="OFQ747" s="40"/>
      <c r="OFR747" s="40"/>
      <c r="OFS747" s="40"/>
      <c r="OFT747" s="40"/>
      <c r="OFU747" s="40"/>
      <c r="OFV747" s="40"/>
      <c r="OFW747" s="40"/>
      <c r="OFX747" s="40"/>
      <c r="OFY747" s="40"/>
      <c r="OFZ747" s="40"/>
      <c r="OGA747" s="40"/>
      <c r="OGB747" s="40"/>
      <c r="OGC747" s="40"/>
      <c r="OGD747" s="40"/>
      <c r="OGE747" s="40"/>
      <c r="OGF747" s="40"/>
      <c r="OGG747" s="40"/>
      <c r="OGH747" s="40"/>
      <c r="OGI747" s="40"/>
      <c r="OGJ747" s="40"/>
      <c r="OGK747" s="40"/>
      <c r="OGL747" s="40"/>
      <c r="OGM747" s="40"/>
      <c r="OGN747" s="40"/>
      <c r="OGO747" s="40"/>
      <c r="OGP747" s="40"/>
      <c r="OGQ747" s="40"/>
      <c r="OGR747" s="40"/>
      <c r="OGS747" s="40"/>
      <c r="OGT747" s="40"/>
      <c r="OGU747" s="40"/>
      <c r="OGV747" s="40"/>
      <c r="OGW747" s="40"/>
      <c r="OGX747" s="40"/>
      <c r="OGY747" s="40"/>
      <c r="OGZ747" s="40"/>
      <c r="OHA747" s="40"/>
      <c r="OHB747" s="40"/>
      <c r="OHC747" s="40"/>
      <c r="OHD747" s="40"/>
      <c r="OHE747" s="40"/>
      <c r="OHF747" s="40"/>
      <c r="OHG747" s="40"/>
      <c r="OHH747" s="40"/>
      <c r="OHI747" s="40"/>
      <c r="OHJ747" s="40"/>
      <c r="OHK747" s="40"/>
      <c r="OHL747" s="40"/>
      <c r="OHM747" s="40"/>
      <c r="OHN747" s="40"/>
      <c r="OHO747" s="40"/>
      <c r="OHP747" s="40"/>
      <c r="OHQ747" s="40"/>
      <c r="OHR747" s="40"/>
      <c r="OHS747" s="40"/>
      <c r="OHT747" s="40"/>
      <c r="OHU747" s="40"/>
      <c r="OHV747" s="40"/>
      <c r="OHW747" s="40"/>
      <c r="OHX747" s="40"/>
      <c r="OHY747" s="40"/>
      <c r="OHZ747" s="40"/>
      <c r="OIA747" s="40"/>
      <c r="OIB747" s="40"/>
      <c r="OIC747" s="40"/>
      <c r="OID747" s="40"/>
      <c r="OIE747" s="40"/>
      <c r="OIF747" s="40"/>
      <c r="OIG747" s="40"/>
      <c r="OIH747" s="40"/>
      <c r="OII747" s="40"/>
      <c r="OIJ747" s="40"/>
      <c r="OIK747" s="40"/>
      <c r="OIL747" s="40"/>
      <c r="OIM747" s="40"/>
      <c r="OIN747" s="40"/>
      <c r="OIO747" s="40"/>
      <c r="OIP747" s="40"/>
      <c r="OIQ747" s="40"/>
      <c r="OIR747" s="40"/>
      <c r="OIS747" s="40"/>
      <c r="OIT747" s="40"/>
      <c r="OIU747" s="40"/>
      <c r="OIV747" s="40"/>
      <c r="OIW747" s="40"/>
      <c r="OIX747" s="40"/>
      <c r="OIY747" s="40"/>
      <c r="OIZ747" s="40"/>
      <c r="OJA747" s="40"/>
      <c r="OJB747" s="40"/>
      <c r="OJC747" s="40"/>
      <c r="OJD747" s="40"/>
      <c r="OJE747" s="40"/>
      <c r="OJF747" s="40"/>
      <c r="OJG747" s="40"/>
      <c r="OJH747" s="40"/>
      <c r="OJI747" s="40"/>
      <c r="OJJ747" s="40"/>
      <c r="OJK747" s="40"/>
      <c r="OJL747" s="40"/>
      <c r="OJM747" s="40"/>
      <c r="OJN747" s="40"/>
      <c r="OJO747" s="40"/>
      <c r="OJP747" s="40"/>
      <c r="OJQ747" s="40"/>
      <c r="OJR747" s="40"/>
      <c r="OJS747" s="40"/>
      <c r="OJT747" s="40"/>
      <c r="OJU747" s="40"/>
      <c r="OJV747" s="40"/>
      <c r="OJW747" s="40"/>
      <c r="OJX747" s="40"/>
      <c r="OJY747" s="40"/>
      <c r="OJZ747" s="40"/>
      <c r="OKA747" s="40"/>
      <c r="OKB747" s="40"/>
      <c r="OKC747" s="40"/>
      <c r="OKD747" s="40"/>
      <c r="OKE747" s="40"/>
      <c r="OKF747" s="40"/>
      <c r="OKG747" s="40"/>
      <c r="OKH747" s="40"/>
      <c r="OKI747" s="40"/>
      <c r="OKJ747" s="40"/>
      <c r="OKK747" s="40"/>
      <c r="OKL747" s="40"/>
      <c r="OKM747" s="40"/>
      <c r="OKN747" s="40"/>
      <c r="OKO747" s="40"/>
      <c r="OKP747" s="40"/>
      <c r="OKQ747" s="40"/>
      <c r="OKR747" s="40"/>
      <c r="OKS747" s="40"/>
      <c r="OKT747" s="40"/>
      <c r="OKU747" s="40"/>
      <c r="OKV747" s="40"/>
      <c r="OKW747" s="40"/>
      <c r="OKX747" s="40"/>
      <c r="OKY747" s="40"/>
      <c r="OKZ747" s="40"/>
      <c r="OLA747" s="40"/>
      <c r="OLB747" s="40"/>
      <c r="OLC747" s="40"/>
      <c r="OLD747" s="40"/>
      <c r="OLE747" s="40"/>
      <c r="OLF747" s="40"/>
      <c r="OLG747" s="40"/>
      <c r="OLH747" s="40"/>
      <c r="OLI747" s="40"/>
      <c r="OLJ747" s="40"/>
      <c r="OLK747" s="40"/>
      <c r="OLL747" s="40"/>
      <c r="OLM747" s="40"/>
      <c r="OLN747" s="40"/>
      <c r="OLO747" s="40"/>
      <c r="OLP747" s="40"/>
      <c r="OLQ747" s="40"/>
      <c r="OLR747" s="40"/>
      <c r="OLS747" s="40"/>
      <c r="OLT747" s="40"/>
      <c r="OLU747" s="40"/>
      <c r="OLV747" s="40"/>
      <c r="OLW747" s="40"/>
      <c r="OLX747" s="40"/>
      <c r="OLY747" s="40"/>
      <c r="OLZ747" s="40"/>
      <c r="OMA747" s="40"/>
      <c r="OMB747" s="40"/>
      <c r="OMC747" s="40"/>
      <c r="OMD747" s="40"/>
      <c r="OME747" s="40"/>
      <c r="OMF747" s="40"/>
      <c r="OMG747" s="40"/>
      <c r="OMH747" s="40"/>
      <c r="OMI747" s="40"/>
      <c r="OMJ747" s="40"/>
      <c r="OMK747" s="40"/>
      <c r="OML747" s="40"/>
      <c r="OMM747" s="40"/>
      <c r="OMN747" s="40"/>
      <c r="OMO747" s="40"/>
      <c r="OMP747" s="40"/>
      <c r="OMQ747" s="40"/>
      <c r="OMR747" s="40"/>
      <c r="OMS747" s="40"/>
      <c r="OMT747" s="40"/>
      <c r="OMU747" s="40"/>
      <c r="OMV747" s="40"/>
      <c r="OMW747" s="40"/>
      <c r="OMX747" s="40"/>
      <c r="OMY747" s="40"/>
      <c r="OMZ747" s="40"/>
      <c r="ONA747" s="40"/>
      <c r="ONB747" s="40"/>
      <c r="ONC747" s="40"/>
      <c r="OND747" s="40"/>
      <c r="ONE747" s="40"/>
      <c r="ONF747" s="40"/>
      <c r="ONG747" s="40"/>
      <c r="ONH747" s="40"/>
      <c r="ONI747" s="40"/>
      <c r="ONJ747" s="40"/>
      <c r="ONK747" s="40"/>
      <c r="ONL747" s="40"/>
      <c r="ONM747" s="40"/>
      <c r="ONN747" s="40"/>
      <c r="ONO747" s="40"/>
      <c r="ONP747" s="40"/>
      <c r="ONQ747" s="40"/>
      <c r="ONR747" s="40"/>
      <c r="ONS747" s="40"/>
      <c r="ONT747" s="40"/>
      <c r="ONU747" s="40"/>
      <c r="ONV747" s="40"/>
      <c r="ONW747" s="40"/>
      <c r="ONX747" s="40"/>
      <c r="ONY747" s="40"/>
      <c r="ONZ747" s="40"/>
      <c r="OOA747" s="40"/>
      <c r="OOB747" s="40"/>
      <c r="OOC747" s="40"/>
      <c r="OOD747" s="40"/>
      <c r="OOE747" s="40"/>
      <c r="OOF747" s="40"/>
      <c r="OOG747" s="40"/>
      <c r="OOH747" s="40"/>
      <c r="OOI747" s="40"/>
      <c r="OOJ747" s="40"/>
      <c r="OOK747" s="40"/>
      <c r="OOL747" s="40"/>
      <c r="OOM747" s="40"/>
      <c r="OON747" s="40"/>
      <c r="OOO747" s="40"/>
      <c r="OOP747" s="40"/>
      <c r="OOQ747" s="40"/>
      <c r="OOR747" s="40"/>
      <c r="OOS747" s="40"/>
      <c r="OOT747" s="40"/>
      <c r="OOU747" s="40"/>
      <c r="OOV747" s="40"/>
      <c r="OOW747" s="40"/>
      <c r="OOX747" s="40"/>
      <c r="OOY747" s="40"/>
      <c r="OOZ747" s="40"/>
      <c r="OPA747" s="40"/>
      <c r="OPB747" s="40"/>
      <c r="OPC747" s="40"/>
      <c r="OPD747" s="40"/>
      <c r="OPE747" s="40"/>
      <c r="OPF747" s="40"/>
      <c r="OPG747" s="40"/>
      <c r="OPH747" s="40"/>
      <c r="OPI747" s="40"/>
      <c r="OPJ747" s="40"/>
      <c r="OPK747" s="40"/>
      <c r="OPL747" s="40"/>
      <c r="OPM747" s="40"/>
      <c r="OPN747" s="40"/>
      <c r="OPO747" s="40"/>
      <c r="OPP747" s="40"/>
      <c r="OPQ747" s="40"/>
      <c r="OPR747" s="40"/>
      <c r="OPS747" s="40"/>
      <c r="OPT747" s="40"/>
      <c r="OPU747" s="40"/>
      <c r="OPV747" s="40"/>
      <c r="OPW747" s="40"/>
      <c r="OPX747" s="40"/>
      <c r="OPY747" s="40"/>
      <c r="OPZ747" s="40"/>
      <c r="OQA747" s="40"/>
      <c r="OQB747" s="40"/>
      <c r="OQC747" s="40"/>
      <c r="OQD747" s="40"/>
      <c r="OQE747" s="40"/>
      <c r="OQF747" s="40"/>
      <c r="OQG747" s="40"/>
      <c r="OQH747" s="40"/>
      <c r="OQI747" s="40"/>
      <c r="OQJ747" s="40"/>
      <c r="OQK747" s="40"/>
      <c r="OQL747" s="40"/>
      <c r="OQM747" s="40"/>
      <c r="OQN747" s="40"/>
      <c r="OQO747" s="40"/>
      <c r="OQP747" s="40"/>
      <c r="OQQ747" s="40"/>
      <c r="OQR747" s="40"/>
      <c r="OQS747" s="40"/>
      <c r="OQT747" s="40"/>
      <c r="OQU747" s="40"/>
      <c r="OQV747" s="40"/>
      <c r="OQW747" s="40"/>
      <c r="OQX747" s="40"/>
      <c r="OQY747" s="40"/>
      <c r="OQZ747" s="40"/>
      <c r="ORA747" s="40"/>
      <c r="ORB747" s="40"/>
      <c r="ORC747" s="40"/>
      <c r="ORD747" s="40"/>
      <c r="ORE747" s="40"/>
      <c r="ORF747" s="40"/>
      <c r="ORG747" s="40"/>
      <c r="ORH747" s="40"/>
      <c r="ORI747" s="40"/>
      <c r="ORJ747" s="40"/>
      <c r="ORK747" s="40"/>
      <c r="ORL747" s="40"/>
      <c r="ORM747" s="40"/>
      <c r="ORN747" s="40"/>
      <c r="ORO747" s="40"/>
      <c r="ORP747" s="40"/>
      <c r="ORQ747" s="40"/>
      <c r="ORR747" s="40"/>
      <c r="ORS747" s="40"/>
      <c r="ORT747" s="40"/>
      <c r="ORU747" s="40"/>
      <c r="ORV747" s="40"/>
      <c r="ORW747" s="40"/>
      <c r="ORX747" s="40"/>
      <c r="ORY747" s="40"/>
      <c r="ORZ747" s="40"/>
      <c r="OSA747" s="40"/>
      <c r="OSB747" s="40"/>
      <c r="OSC747" s="40"/>
      <c r="OSD747" s="40"/>
      <c r="OSE747" s="40"/>
      <c r="OSF747" s="40"/>
      <c r="OSG747" s="40"/>
      <c r="OSH747" s="40"/>
      <c r="OSI747" s="40"/>
      <c r="OSJ747" s="40"/>
      <c r="OSK747" s="40"/>
      <c r="OSL747" s="40"/>
      <c r="OSM747" s="40"/>
      <c r="OSN747" s="40"/>
      <c r="OSO747" s="40"/>
      <c r="OSP747" s="40"/>
      <c r="OSQ747" s="40"/>
      <c r="OSR747" s="40"/>
      <c r="OSS747" s="40"/>
      <c r="OST747" s="40"/>
      <c r="OSU747" s="40"/>
      <c r="OSV747" s="40"/>
      <c r="OSW747" s="40"/>
      <c r="OSX747" s="40"/>
      <c r="OSY747" s="40"/>
      <c r="OSZ747" s="40"/>
      <c r="OTA747" s="40"/>
      <c r="OTB747" s="40"/>
      <c r="OTC747" s="40"/>
      <c r="OTD747" s="40"/>
      <c r="OTE747" s="40"/>
      <c r="OTF747" s="40"/>
      <c r="OTG747" s="40"/>
      <c r="OTH747" s="40"/>
      <c r="OTI747" s="40"/>
      <c r="OTJ747" s="40"/>
      <c r="OTK747" s="40"/>
      <c r="OTL747" s="40"/>
      <c r="OTM747" s="40"/>
      <c r="OTN747" s="40"/>
      <c r="OTO747" s="40"/>
      <c r="OTP747" s="40"/>
      <c r="OTQ747" s="40"/>
      <c r="OTR747" s="40"/>
      <c r="OTS747" s="40"/>
      <c r="OTT747" s="40"/>
      <c r="OTU747" s="40"/>
      <c r="OTV747" s="40"/>
      <c r="OTW747" s="40"/>
      <c r="OTX747" s="40"/>
      <c r="OTY747" s="40"/>
      <c r="OTZ747" s="40"/>
      <c r="OUA747" s="40"/>
      <c r="OUB747" s="40"/>
      <c r="OUC747" s="40"/>
      <c r="OUD747" s="40"/>
      <c r="OUE747" s="40"/>
      <c r="OUF747" s="40"/>
      <c r="OUG747" s="40"/>
      <c r="OUH747" s="40"/>
      <c r="OUI747" s="40"/>
      <c r="OUJ747" s="40"/>
      <c r="OUK747" s="40"/>
      <c r="OUL747" s="40"/>
      <c r="OUM747" s="40"/>
      <c r="OUN747" s="40"/>
      <c r="OUO747" s="40"/>
      <c r="OUP747" s="40"/>
      <c r="OUQ747" s="40"/>
      <c r="OUR747" s="40"/>
      <c r="OUS747" s="40"/>
      <c r="OUT747" s="40"/>
      <c r="OUU747" s="40"/>
      <c r="OUV747" s="40"/>
      <c r="OUW747" s="40"/>
      <c r="OUX747" s="40"/>
      <c r="OUY747" s="40"/>
      <c r="OUZ747" s="40"/>
      <c r="OVA747" s="40"/>
      <c r="OVB747" s="40"/>
      <c r="OVC747" s="40"/>
      <c r="OVD747" s="40"/>
      <c r="OVE747" s="40"/>
      <c r="OVF747" s="40"/>
      <c r="OVG747" s="40"/>
      <c r="OVH747" s="40"/>
      <c r="OVI747" s="40"/>
      <c r="OVJ747" s="40"/>
      <c r="OVK747" s="40"/>
      <c r="OVL747" s="40"/>
      <c r="OVM747" s="40"/>
      <c r="OVN747" s="40"/>
      <c r="OVO747" s="40"/>
      <c r="OVP747" s="40"/>
      <c r="OVQ747" s="40"/>
      <c r="OVR747" s="40"/>
      <c r="OVS747" s="40"/>
      <c r="OVT747" s="40"/>
      <c r="OVU747" s="40"/>
      <c r="OVV747" s="40"/>
      <c r="OVW747" s="40"/>
      <c r="OVX747" s="40"/>
      <c r="OVY747" s="40"/>
      <c r="OVZ747" s="40"/>
      <c r="OWA747" s="40"/>
      <c r="OWB747" s="40"/>
      <c r="OWC747" s="40"/>
      <c r="OWD747" s="40"/>
      <c r="OWE747" s="40"/>
      <c r="OWF747" s="40"/>
      <c r="OWG747" s="40"/>
      <c r="OWH747" s="40"/>
      <c r="OWI747" s="40"/>
      <c r="OWJ747" s="40"/>
      <c r="OWK747" s="40"/>
      <c r="OWL747" s="40"/>
      <c r="OWM747" s="40"/>
      <c r="OWN747" s="40"/>
      <c r="OWO747" s="40"/>
      <c r="OWP747" s="40"/>
      <c r="OWQ747" s="40"/>
      <c r="OWR747" s="40"/>
      <c r="OWS747" s="40"/>
      <c r="OWT747" s="40"/>
      <c r="OWU747" s="40"/>
      <c r="OWV747" s="40"/>
      <c r="OWW747" s="40"/>
      <c r="OWX747" s="40"/>
      <c r="OWY747" s="40"/>
      <c r="OWZ747" s="40"/>
      <c r="OXA747" s="40"/>
      <c r="OXB747" s="40"/>
      <c r="OXC747" s="40"/>
      <c r="OXD747" s="40"/>
      <c r="OXE747" s="40"/>
      <c r="OXF747" s="40"/>
      <c r="OXG747" s="40"/>
      <c r="OXH747" s="40"/>
      <c r="OXI747" s="40"/>
      <c r="OXJ747" s="40"/>
      <c r="OXK747" s="40"/>
      <c r="OXL747" s="40"/>
      <c r="OXM747" s="40"/>
      <c r="OXN747" s="40"/>
      <c r="OXO747" s="40"/>
      <c r="OXP747" s="40"/>
      <c r="OXQ747" s="40"/>
      <c r="OXR747" s="40"/>
      <c r="OXS747" s="40"/>
      <c r="OXT747" s="40"/>
      <c r="OXU747" s="40"/>
      <c r="OXV747" s="40"/>
      <c r="OXW747" s="40"/>
      <c r="OXX747" s="40"/>
      <c r="OXY747" s="40"/>
      <c r="OXZ747" s="40"/>
      <c r="OYA747" s="40"/>
      <c r="OYB747" s="40"/>
      <c r="OYC747" s="40"/>
      <c r="OYD747" s="40"/>
      <c r="OYE747" s="40"/>
      <c r="OYF747" s="40"/>
      <c r="OYG747" s="40"/>
      <c r="OYH747" s="40"/>
      <c r="OYI747" s="40"/>
      <c r="OYJ747" s="40"/>
      <c r="OYK747" s="40"/>
      <c r="OYL747" s="40"/>
      <c r="OYM747" s="40"/>
      <c r="OYN747" s="40"/>
      <c r="OYO747" s="40"/>
      <c r="OYP747" s="40"/>
      <c r="OYQ747" s="40"/>
      <c r="OYR747" s="40"/>
      <c r="OYS747" s="40"/>
      <c r="OYT747" s="40"/>
      <c r="OYU747" s="40"/>
      <c r="OYV747" s="40"/>
      <c r="OYW747" s="40"/>
      <c r="OYX747" s="40"/>
      <c r="OYY747" s="40"/>
      <c r="OYZ747" s="40"/>
      <c r="OZA747" s="40"/>
      <c r="OZB747" s="40"/>
      <c r="OZC747" s="40"/>
      <c r="OZD747" s="40"/>
      <c r="OZE747" s="40"/>
      <c r="OZF747" s="40"/>
      <c r="OZG747" s="40"/>
      <c r="OZH747" s="40"/>
      <c r="OZI747" s="40"/>
      <c r="OZJ747" s="40"/>
      <c r="OZK747" s="40"/>
      <c r="OZL747" s="40"/>
      <c r="OZM747" s="40"/>
      <c r="OZN747" s="40"/>
      <c r="OZO747" s="40"/>
      <c r="OZP747" s="40"/>
      <c r="OZQ747" s="40"/>
      <c r="OZR747" s="40"/>
      <c r="OZS747" s="40"/>
      <c r="OZT747" s="40"/>
      <c r="OZU747" s="40"/>
      <c r="OZV747" s="40"/>
      <c r="OZW747" s="40"/>
      <c r="OZX747" s="40"/>
      <c r="OZY747" s="40"/>
      <c r="OZZ747" s="40"/>
      <c r="PAA747" s="40"/>
      <c r="PAB747" s="40"/>
      <c r="PAC747" s="40"/>
      <c r="PAD747" s="40"/>
      <c r="PAE747" s="40"/>
      <c r="PAF747" s="40"/>
      <c r="PAG747" s="40"/>
      <c r="PAH747" s="40"/>
      <c r="PAI747" s="40"/>
      <c r="PAJ747" s="40"/>
      <c r="PAK747" s="40"/>
      <c r="PAL747" s="40"/>
      <c r="PAM747" s="40"/>
      <c r="PAN747" s="40"/>
      <c r="PAO747" s="40"/>
      <c r="PAP747" s="40"/>
      <c r="PAQ747" s="40"/>
      <c r="PAR747" s="40"/>
      <c r="PAS747" s="40"/>
      <c r="PAT747" s="40"/>
      <c r="PAU747" s="40"/>
      <c r="PAV747" s="40"/>
      <c r="PAW747" s="40"/>
      <c r="PAX747" s="40"/>
      <c r="PAY747" s="40"/>
      <c r="PAZ747" s="40"/>
      <c r="PBA747" s="40"/>
      <c r="PBB747" s="40"/>
      <c r="PBC747" s="40"/>
      <c r="PBD747" s="40"/>
      <c r="PBE747" s="40"/>
      <c r="PBF747" s="40"/>
      <c r="PBG747" s="40"/>
      <c r="PBH747" s="40"/>
      <c r="PBI747" s="40"/>
      <c r="PBJ747" s="40"/>
      <c r="PBK747" s="40"/>
      <c r="PBL747" s="40"/>
      <c r="PBM747" s="40"/>
      <c r="PBN747" s="40"/>
      <c r="PBO747" s="40"/>
      <c r="PBP747" s="40"/>
      <c r="PBQ747" s="40"/>
      <c r="PBR747" s="40"/>
      <c r="PBS747" s="40"/>
      <c r="PBT747" s="40"/>
      <c r="PBU747" s="40"/>
      <c r="PBV747" s="40"/>
      <c r="PBW747" s="40"/>
      <c r="PBX747" s="40"/>
      <c r="PBY747" s="40"/>
      <c r="PBZ747" s="40"/>
      <c r="PCA747" s="40"/>
      <c r="PCB747" s="40"/>
      <c r="PCC747" s="40"/>
      <c r="PCD747" s="40"/>
      <c r="PCE747" s="40"/>
      <c r="PCF747" s="40"/>
      <c r="PCG747" s="40"/>
      <c r="PCH747" s="40"/>
      <c r="PCI747" s="40"/>
      <c r="PCJ747" s="40"/>
      <c r="PCK747" s="40"/>
      <c r="PCL747" s="40"/>
      <c r="PCM747" s="40"/>
      <c r="PCN747" s="40"/>
      <c r="PCO747" s="40"/>
      <c r="PCP747" s="40"/>
      <c r="PCQ747" s="40"/>
      <c r="PCR747" s="40"/>
      <c r="PCS747" s="40"/>
      <c r="PCT747" s="40"/>
      <c r="PCU747" s="40"/>
      <c r="PCV747" s="40"/>
      <c r="PCW747" s="40"/>
      <c r="PCX747" s="40"/>
      <c r="PCY747" s="40"/>
      <c r="PCZ747" s="40"/>
      <c r="PDA747" s="40"/>
      <c r="PDB747" s="40"/>
      <c r="PDC747" s="40"/>
      <c r="PDD747" s="40"/>
      <c r="PDE747" s="40"/>
      <c r="PDF747" s="40"/>
      <c r="PDG747" s="40"/>
      <c r="PDH747" s="40"/>
      <c r="PDI747" s="40"/>
      <c r="PDJ747" s="40"/>
      <c r="PDK747" s="40"/>
      <c r="PDL747" s="40"/>
      <c r="PDM747" s="40"/>
      <c r="PDN747" s="40"/>
      <c r="PDO747" s="40"/>
      <c r="PDP747" s="40"/>
      <c r="PDQ747" s="40"/>
      <c r="PDR747" s="40"/>
      <c r="PDS747" s="40"/>
      <c r="PDT747" s="40"/>
      <c r="PDU747" s="40"/>
      <c r="PDV747" s="40"/>
      <c r="PDW747" s="40"/>
      <c r="PDX747" s="40"/>
      <c r="PDY747" s="40"/>
      <c r="PDZ747" s="40"/>
      <c r="PEA747" s="40"/>
      <c r="PEB747" s="40"/>
      <c r="PEC747" s="40"/>
      <c r="PED747" s="40"/>
      <c r="PEE747" s="40"/>
      <c r="PEF747" s="40"/>
      <c r="PEG747" s="40"/>
      <c r="PEH747" s="40"/>
      <c r="PEI747" s="40"/>
      <c r="PEJ747" s="40"/>
      <c r="PEK747" s="40"/>
      <c r="PEL747" s="40"/>
      <c r="PEM747" s="40"/>
      <c r="PEN747" s="40"/>
      <c r="PEO747" s="40"/>
      <c r="PEP747" s="40"/>
      <c r="PEQ747" s="40"/>
      <c r="PER747" s="40"/>
      <c r="PES747" s="40"/>
      <c r="PET747" s="40"/>
      <c r="PEU747" s="40"/>
      <c r="PEV747" s="40"/>
      <c r="PEW747" s="40"/>
      <c r="PEX747" s="40"/>
      <c r="PEY747" s="40"/>
      <c r="PEZ747" s="40"/>
      <c r="PFA747" s="40"/>
      <c r="PFB747" s="40"/>
      <c r="PFC747" s="40"/>
      <c r="PFD747" s="40"/>
      <c r="PFE747" s="40"/>
      <c r="PFF747" s="40"/>
      <c r="PFG747" s="40"/>
      <c r="PFH747" s="40"/>
      <c r="PFI747" s="40"/>
      <c r="PFJ747" s="40"/>
      <c r="PFK747" s="40"/>
      <c r="PFL747" s="40"/>
      <c r="PFM747" s="40"/>
      <c r="PFN747" s="40"/>
      <c r="PFO747" s="40"/>
      <c r="PFP747" s="40"/>
      <c r="PFQ747" s="40"/>
      <c r="PFR747" s="40"/>
      <c r="PFS747" s="40"/>
      <c r="PFT747" s="40"/>
      <c r="PFU747" s="40"/>
      <c r="PFV747" s="40"/>
      <c r="PFW747" s="40"/>
      <c r="PFX747" s="40"/>
      <c r="PFY747" s="40"/>
      <c r="PFZ747" s="40"/>
      <c r="PGA747" s="40"/>
      <c r="PGB747" s="40"/>
      <c r="PGC747" s="40"/>
      <c r="PGD747" s="40"/>
      <c r="PGE747" s="40"/>
      <c r="PGF747" s="40"/>
      <c r="PGG747" s="40"/>
      <c r="PGH747" s="40"/>
      <c r="PGI747" s="40"/>
      <c r="PGJ747" s="40"/>
      <c r="PGK747" s="40"/>
      <c r="PGL747" s="40"/>
      <c r="PGM747" s="40"/>
      <c r="PGN747" s="40"/>
      <c r="PGO747" s="40"/>
      <c r="PGP747" s="40"/>
      <c r="PGQ747" s="40"/>
      <c r="PGR747" s="40"/>
      <c r="PGS747" s="40"/>
      <c r="PGT747" s="40"/>
      <c r="PGU747" s="40"/>
      <c r="PGV747" s="40"/>
      <c r="PGW747" s="40"/>
      <c r="PGX747" s="40"/>
      <c r="PGY747" s="40"/>
      <c r="PGZ747" s="40"/>
      <c r="PHA747" s="40"/>
      <c r="PHB747" s="40"/>
      <c r="PHC747" s="40"/>
      <c r="PHD747" s="40"/>
      <c r="PHE747" s="40"/>
      <c r="PHF747" s="40"/>
      <c r="PHG747" s="40"/>
      <c r="PHH747" s="40"/>
      <c r="PHI747" s="40"/>
      <c r="PHJ747" s="40"/>
      <c r="PHK747" s="40"/>
      <c r="PHL747" s="40"/>
      <c r="PHM747" s="40"/>
      <c r="PHN747" s="40"/>
      <c r="PHO747" s="40"/>
      <c r="PHP747" s="40"/>
      <c r="PHQ747" s="40"/>
      <c r="PHR747" s="40"/>
      <c r="PHS747" s="40"/>
      <c r="PHT747" s="40"/>
      <c r="PHU747" s="40"/>
      <c r="PHV747" s="40"/>
      <c r="PHW747" s="40"/>
      <c r="PHX747" s="40"/>
      <c r="PHY747" s="40"/>
      <c r="PHZ747" s="40"/>
      <c r="PIA747" s="40"/>
      <c r="PIB747" s="40"/>
      <c r="PIC747" s="40"/>
      <c r="PID747" s="40"/>
      <c r="PIE747" s="40"/>
      <c r="PIF747" s="40"/>
      <c r="PIG747" s="40"/>
      <c r="PIH747" s="40"/>
      <c r="PII747" s="40"/>
      <c r="PIJ747" s="40"/>
      <c r="PIK747" s="40"/>
      <c r="PIL747" s="40"/>
      <c r="PIM747" s="40"/>
      <c r="PIN747" s="40"/>
      <c r="PIO747" s="40"/>
      <c r="PIP747" s="40"/>
      <c r="PIQ747" s="40"/>
      <c r="PIR747" s="40"/>
      <c r="PIS747" s="40"/>
      <c r="PIT747" s="40"/>
      <c r="PIU747" s="40"/>
      <c r="PIV747" s="40"/>
      <c r="PIW747" s="40"/>
      <c r="PIX747" s="40"/>
      <c r="PIY747" s="40"/>
      <c r="PIZ747" s="40"/>
      <c r="PJA747" s="40"/>
      <c r="PJB747" s="40"/>
      <c r="PJC747" s="40"/>
      <c r="PJD747" s="40"/>
      <c r="PJE747" s="40"/>
      <c r="PJF747" s="40"/>
      <c r="PJG747" s="40"/>
      <c r="PJH747" s="40"/>
      <c r="PJI747" s="40"/>
      <c r="PJJ747" s="40"/>
      <c r="PJK747" s="40"/>
      <c r="PJL747" s="40"/>
      <c r="PJM747" s="40"/>
      <c r="PJN747" s="40"/>
      <c r="PJO747" s="40"/>
      <c r="PJP747" s="40"/>
      <c r="PJQ747" s="40"/>
      <c r="PJR747" s="40"/>
      <c r="PJS747" s="40"/>
      <c r="PJT747" s="40"/>
      <c r="PJU747" s="40"/>
      <c r="PJV747" s="40"/>
      <c r="PJW747" s="40"/>
      <c r="PJX747" s="40"/>
      <c r="PJY747" s="40"/>
      <c r="PJZ747" s="40"/>
      <c r="PKA747" s="40"/>
      <c r="PKB747" s="40"/>
      <c r="PKC747" s="40"/>
      <c r="PKD747" s="40"/>
      <c r="PKE747" s="40"/>
      <c r="PKF747" s="40"/>
      <c r="PKG747" s="40"/>
      <c r="PKH747" s="40"/>
      <c r="PKI747" s="40"/>
      <c r="PKJ747" s="40"/>
      <c r="PKK747" s="40"/>
      <c r="PKL747" s="40"/>
      <c r="PKM747" s="40"/>
      <c r="PKN747" s="40"/>
      <c r="PKO747" s="40"/>
      <c r="PKP747" s="40"/>
      <c r="PKQ747" s="40"/>
      <c r="PKR747" s="40"/>
      <c r="PKS747" s="40"/>
      <c r="PKT747" s="40"/>
      <c r="PKU747" s="40"/>
      <c r="PKV747" s="40"/>
      <c r="PKW747" s="40"/>
      <c r="PKX747" s="40"/>
      <c r="PKY747" s="40"/>
      <c r="PKZ747" s="40"/>
      <c r="PLA747" s="40"/>
      <c r="PLB747" s="40"/>
      <c r="PLC747" s="40"/>
      <c r="PLD747" s="40"/>
      <c r="PLE747" s="40"/>
      <c r="PLF747" s="40"/>
      <c r="PLG747" s="40"/>
      <c r="PLH747" s="40"/>
      <c r="PLI747" s="40"/>
      <c r="PLJ747" s="40"/>
      <c r="PLK747" s="40"/>
      <c r="PLL747" s="40"/>
      <c r="PLM747" s="40"/>
      <c r="PLN747" s="40"/>
      <c r="PLO747" s="40"/>
      <c r="PLP747" s="40"/>
      <c r="PLQ747" s="40"/>
      <c r="PLR747" s="40"/>
      <c r="PLS747" s="40"/>
      <c r="PLT747" s="40"/>
      <c r="PLU747" s="40"/>
      <c r="PLV747" s="40"/>
      <c r="PLW747" s="40"/>
      <c r="PLX747" s="40"/>
      <c r="PLY747" s="40"/>
      <c r="PLZ747" s="40"/>
      <c r="PMA747" s="40"/>
      <c r="PMB747" s="40"/>
      <c r="PMC747" s="40"/>
      <c r="PMD747" s="40"/>
      <c r="PME747" s="40"/>
      <c r="PMF747" s="40"/>
      <c r="PMG747" s="40"/>
      <c r="PMH747" s="40"/>
      <c r="PMI747" s="40"/>
      <c r="PMJ747" s="40"/>
      <c r="PMK747" s="40"/>
      <c r="PML747" s="40"/>
      <c r="PMM747" s="40"/>
      <c r="PMN747" s="40"/>
      <c r="PMO747" s="40"/>
      <c r="PMP747" s="40"/>
      <c r="PMQ747" s="40"/>
      <c r="PMR747" s="40"/>
      <c r="PMS747" s="40"/>
      <c r="PMT747" s="40"/>
      <c r="PMU747" s="40"/>
      <c r="PMV747" s="40"/>
      <c r="PMW747" s="40"/>
      <c r="PMX747" s="40"/>
      <c r="PMY747" s="40"/>
      <c r="PMZ747" s="40"/>
      <c r="PNA747" s="40"/>
      <c r="PNB747" s="40"/>
      <c r="PNC747" s="40"/>
      <c r="PND747" s="40"/>
      <c r="PNE747" s="40"/>
      <c r="PNF747" s="40"/>
      <c r="PNG747" s="40"/>
      <c r="PNH747" s="40"/>
      <c r="PNI747" s="40"/>
      <c r="PNJ747" s="40"/>
      <c r="PNK747" s="40"/>
      <c r="PNL747" s="40"/>
      <c r="PNM747" s="40"/>
      <c r="PNN747" s="40"/>
      <c r="PNO747" s="40"/>
      <c r="PNP747" s="40"/>
      <c r="PNQ747" s="40"/>
      <c r="PNR747" s="40"/>
      <c r="PNS747" s="40"/>
      <c r="PNT747" s="40"/>
      <c r="PNU747" s="40"/>
      <c r="PNV747" s="40"/>
      <c r="PNW747" s="40"/>
      <c r="PNX747" s="40"/>
      <c r="PNY747" s="40"/>
      <c r="PNZ747" s="40"/>
      <c r="POA747" s="40"/>
      <c r="POB747" s="40"/>
      <c r="POC747" s="40"/>
      <c r="POD747" s="40"/>
      <c r="POE747" s="40"/>
      <c r="POF747" s="40"/>
      <c r="POG747" s="40"/>
      <c r="POH747" s="40"/>
      <c r="POI747" s="40"/>
      <c r="POJ747" s="40"/>
      <c r="POK747" s="40"/>
      <c r="POL747" s="40"/>
      <c r="POM747" s="40"/>
      <c r="PON747" s="40"/>
      <c r="POO747" s="40"/>
      <c r="POP747" s="40"/>
      <c r="POQ747" s="40"/>
      <c r="POR747" s="40"/>
      <c r="POS747" s="40"/>
      <c r="POT747" s="40"/>
      <c r="POU747" s="40"/>
      <c r="POV747" s="40"/>
      <c r="POW747" s="40"/>
      <c r="POX747" s="40"/>
      <c r="POY747" s="40"/>
      <c r="POZ747" s="40"/>
      <c r="PPA747" s="40"/>
      <c r="PPB747" s="40"/>
      <c r="PPC747" s="40"/>
      <c r="PPD747" s="40"/>
      <c r="PPE747" s="40"/>
      <c r="PPF747" s="40"/>
      <c r="PPG747" s="40"/>
      <c r="PPH747" s="40"/>
      <c r="PPI747" s="40"/>
      <c r="PPJ747" s="40"/>
      <c r="PPK747" s="40"/>
      <c r="PPL747" s="40"/>
      <c r="PPM747" s="40"/>
      <c r="PPN747" s="40"/>
      <c r="PPO747" s="40"/>
      <c r="PPP747" s="40"/>
      <c r="PPQ747" s="40"/>
      <c r="PPR747" s="40"/>
      <c r="PPS747" s="40"/>
      <c r="PPT747" s="40"/>
      <c r="PPU747" s="40"/>
      <c r="PPV747" s="40"/>
      <c r="PPW747" s="40"/>
      <c r="PPX747" s="40"/>
      <c r="PPY747" s="40"/>
      <c r="PPZ747" s="40"/>
      <c r="PQA747" s="40"/>
      <c r="PQB747" s="40"/>
      <c r="PQC747" s="40"/>
      <c r="PQD747" s="40"/>
      <c r="PQE747" s="40"/>
      <c r="PQF747" s="40"/>
      <c r="PQG747" s="40"/>
      <c r="PQH747" s="40"/>
      <c r="PQI747" s="40"/>
      <c r="PQJ747" s="40"/>
      <c r="PQK747" s="40"/>
      <c r="PQL747" s="40"/>
      <c r="PQM747" s="40"/>
      <c r="PQN747" s="40"/>
      <c r="PQO747" s="40"/>
      <c r="PQP747" s="40"/>
      <c r="PQQ747" s="40"/>
      <c r="PQR747" s="40"/>
      <c r="PQS747" s="40"/>
      <c r="PQT747" s="40"/>
      <c r="PQU747" s="40"/>
      <c r="PQV747" s="40"/>
      <c r="PQW747" s="40"/>
      <c r="PQX747" s="40"/>
      <c r="PQY747" s="40"/>
      <c r="PQZ747" s="40"/>
      <c r="PRA747" s="40"/>
      <c r="PRB747" s="40"/>
      <c r="PRC747" s="40"/>
      <c r="PRD747" s="40"/>
      <c r="PRE747" s="40"/>
      <c r="PRF747" s="40"/>
      <c r="PRG747" s="40"/>
      <c r="PRH747" s="40"/>
      <c r="PRI747" s="40"/>
      <c r="PRJ747" s="40"/>
      <c r="PRK747" s="40"/>
      <c r="PRL747" s="40"/>
      <c r="PRM747" s="40"/>
      <c r="PRN747" s="40"/>
      <c r="PRO747" s="40"/>
      <c r="PRP747" s="40"/>
      <c r="PRQ747" s="40"/>
      <c r="PRR747" s="40"/>
      <c r="PRS747" s="40"/>
      <c r="PRT747" s="40"/>
      <c r="PRU747" s="40"/>
      <c r="PRV747" s="40"/>
      <c r="PRW747" s="40"/>
      <c r="PRX747" s="40"/>
      <c r="PRY747" s="40"/>
      <c r="PRZ747" s="40"/>
      <c r="PSA747" s="40"/>
      <c r="PSB747" s="40"/>
      <c r="PSC747" s="40"/>
      <c r="PSD747" s="40"/>
      <c r="PSE747" s="40"/>
      <c r="PSF747" s="40"/>
      <c r="PSG747" s="40"/>
      <c r="PSH747" s="40"/>
      <c r="PSI747" s="40"/>
      <c r="PSJ747" s="40"/>
      <c r="PSK747" s="40"/>
      <c r="PSL747" s="40"/>
      <c r="PSM747" s="40"/>
      <c r="PSN747" s="40"/>
      <c r="PSO747" s="40"/>
      <c r="PSP747" s="40"/>
      <c r="PSQ747" s="40"/>
      <c r="PSR747" s="40"/>
      <c r="PSS747" s="40"/>
      <c r="PST747" s="40"/>
      <c r="PSU747" s="40"/>
      <c r="PSV747" s="40"/>
      <c r="PSW747" s="40"/>
      <c r="PSX747" s="40"/>
      <c r="PSY747" s="40"/>
      <c r="PSZ747" s="40"/>
      <c r="PTA747" s="40"/>
      <c r="PTB747" s="40"/>
      <c r="PTC747" s="40"/>
      <c r="PTD747" s="40"/>
      <c r="PTE747" s="40"/>
      <c r="PTF747" s="40"/>
      <c r="PTG747" s="40"/>
      <c r="PTH747" s="40"/>
      <c r="PTI747" s="40"/>
      <c r="PTJ747" s="40"/>
      <c r="PTK747" s="40"/>
      <c r="PTL747" s="40"/>
      <c r="PTM747" s="40"/>
      <c r="PTN747" s="40"/>
      <c r="PTO747" s="40"/>
      <c r="PTP747" s="40"/>
      <c r="PTQ747" s="40"/>
      <c r="PTR747" s="40"/>
      <c r="PTS747" s="40"/>
      <c r="PTT747" s="40"/>
      <c r="PTU747" s="40"/>
      <c r="PTV747" s="40"/>
      <c r="PTW747" s="40"/>
      <c r="PTX747" s="40"/>
      <c r="PTY747" s="40"/>
      <c r="PTZ747" s="40"/>
      <c r="PUA747" s="40"/>
      <c r="PUB747" s="40"/>
      <c r="PUC747" s="40"/>
      <c r="PUD747" s="40"/>
      <c r="PUE747" s="40"/>
      <c r="PUF747" s="40"/>
      <c r="PUG747" s="40"/>
      <c r="PUH747" s="40"/>
      <c r="PUI747" s="40"/>
      <c r="PUJ747" s="40"/>
      <c r="PUK747" s="40"/>
      <c r="PUL747" s="40"/>
      <c r="PUM747" s="40"/>
      <c r="PUN747" s="40"/>
      <c r="PUO747" s="40"/>
      <c r="PUP747" s="40"/>
      <c r="PUQ747" s="40"/>
      <c r="PUR747" s="40"/>
      <c r="PUS747" s="40"/>
      <c r="PUT747" s="40"/>
      <c r="PUU747" s="40"/>
      <c r="PUV747" s="40"/>
      <c r="PUW747" s="40"/>
      <c r="PUX747" s="40"/>
      <c r="PUY747" s="40"/>
      <c r="PUZ747" s="40"/>
      <c r="PVA747" s="40"/>
      <c r="PVB747" s="40"/>
      <c r="PVC747" s="40"/>
      <c r="PVD747" s="40"/>
      <c r="PVE747" s="40"/>
      <c r="PVF747" s="40"/>
      <c r="PVG747" s="40"/>
      <c r="PVH747" s="40"/>
      <c r="PVI747" s="40"/>
      <c r="PVJ747" s="40"/>
      <c r="PVK747" s="40"/>
      <c r="PVL747" s="40"/>
      <c r="PVM747" s="40"/>
      <c r="PVN747" s="40"/>
      <c r="PVO747" s="40"/>
      <c r="PVP747" s="40"/>
      <c r="PVQ747" s="40"/>
      <c r="PVR747" s="40"/>
      <c r="PVS747" s="40"/>
      <c r="PVT747" s="40"/>
      <c r="PVU747" s="40"/>
      <c r="PVV747" s="40"/>
      <c r="PVW747" s="40"/>
      <c r="PVX747" s="40"/>
      <c r="PVY747" s="40"/>
      <c r="PVZ747" s="40"/>
      <c r="PWA747" s="40"/>
      <c r="PWB747" s="40"/>
      <c r="PWC747" s="40"/>
      <c r="PWD747" s="40"/>
      <c r="PWE747" s="40"/>
      <c r="PWF747" s="40"/>
      <c r="PWG747" s="40"/>
      <c r="PWH747" s="40"/>
      <c r="PWI747" s="40"/>
      <c r="PWJ747" s="40"/>
      <c r="PWK747" s="40"/>
      <c r="PWL747" s="40"/>
      <c r="PWM747" s="40"/>
      <c r="PWN747" s="40"/>
      <c r="PWO747" s="40"/>
      <c r="PWP747" s="40"/>
      <c r="PWQ747" s="40"/>
      <c r="PWR747" s="40"/>
      <c r="PWS747" s="40"/>
      <c r="PWT747" s="40"/>
      <c r="PWU747" s="40"/>
      <c r="PWV747" s="40"/>
      <c r="PWW747" s="40"/>
      <c r="PWX747" s="40"/>
      <c r="PWY747" s="40"/>
      <c r="PWZ747" s="40"/>
      <c r="PXA747" s="40"/>
      <c r="PXB747" s="40"/>
      <c r="PXC747" s="40"/>
      <c r="PXD747" s="40"/>
      <c r="PXE747" s="40"/>
      <c r="PXF747" s="40"/>
      <c r="PXG747" s="40"/>
      <c r="PXH747" s="40"/>
      <c r="PXI747" s="40"/>
      <c r="PXJ747" s="40"/>
      <c r="PXK747" s="40"/>
      <c r="PXL747" s="40"/>
      <c r="PXM747" s="40"/>
      <c r="PXN747" s="40"/>
      <c r="PXO747" s="40"/>
      <c r="PXP747" s="40"/>
      <c r="PXQ747" s="40"/>
      <c r="PXR747" s="40"/>
      <c r="PXS747" s="40"/>
      <c r="PXT747" s="40"/>
      <c r="PXU747" s="40"/>
      <c r="PXV747" s="40"/>
      <c r="PXW747" s="40"/>
      <c r="PXX747" s="40"/>
      <c r="PXY747" s="40"/>
      <c r="PXZ747" s="40"/>
      <c r="PYA747" s="40"/>
      <c r="PYB747" s="40"/>
      <c r="PYC747" s="40"/>
      <c r="PYD747" s="40"/>
      <c r="PYE747" s="40"/>
      <c r="PYF747" s="40"/>
      <c r="PYG747" s="40"/>
      <c r="PYH747" s="40"/>
      <c r="PYI747" s="40"/>
      <c r="PYJ747" s="40"/>
      <c r="PYK747" s="40"/>
      <c r="PYL747" s="40"/>
      <c r="PYM747" s="40"/>
      <c r="PYN747" s="40"/>
      <c r="PYO747" s="40"/>
      <c r="PYP747" s="40"/>
      <c r="PYQ747" s="40"/>
      <c r="PYR747" s="40"/>
      <c r="PYS747" s="40"/>
      <c r="PYT747" s="40"/>
      <c r="PYU747" s="40"/>
      <c r="PYV747" s="40"/>
      <c r="PYW747" s="40"/>
      <c r="PYX747" s="40"/>
      <c r="PYY747" s="40"/>
      <c r="PYZ747" s="40"/>
      <c r="PZA747" s="40"/>
      <c r="PZB747" s="40"/>
      <c r="PZC747" s="40"/>
      <c r="PZD747" s="40"/>
      <c r="PZE747" s="40"/>
      <c r="PZF747" s="40"/>
      <c r="PZG747" s="40"/>
      <c r="PZH747" s="40"/>
      <c r="PZI747" s="40"/>
      <c r="PZJ747" s="40"/>
      <c r="PZK747" s="40"/>
      <c r="PZL747" s="40"/>
      <c r="PZM747" s="40"/>
      <c r="PZN747" s="40"/>
      <c r="PZO747" s="40"/>
      <c r="PZP747" s="40"/>
      <c r="PZQ747" s="40"/>
      <c r="PZR747" s="40"/>
      <c r="PZS747" s="40"/>
      <c r="PZT747" s="40"/>
      <c r="PZU747" s="40"/>
      <c r="PZV747" s="40"/>
      <c r="PZW747" s="40"/>
      <c r="PZX747" s="40"/>
      <c r="PZY747" s="40"/>
      <c r="PZZ747" s="40"/>
      <c r="QAA747" s="40"/>
      <c r="QAB747" s="40"/>
      <c r="QAC747" s="40"/>
      <c r="QAD747" s="40"/>
      <c r="QAE747" s="40"/>
      <c r="QAF747" s="40"/>
      <c r="QAG747" s="40"/>
      <c r="QAH747" s="40"/>
      <c r="QAI747" s="40"/>
      <c r="QAJ747" s="40"/>
      <c r="QAK747" s="40"/>
      <c r="QAL747" s="40"/>
      <c r="QAM747" s="40"/>
      <c r="QAN747" s="40"/>
      <c r="QAO747" s="40"/>
      <c r="QAP747" s="40"/>
      <c r="QAQ747" s="40"/>
      <c r="QAR747" s="40"/>
      <c r="QAS747" s="40"/>
      <c r="QAT747" s="40"/>
      <c r="QAU747" s="40"/>
      <c r="QAV747" s="40"/>
      <c r="QAW747" s="40"/>
      <c r="QAX747" s="40"/>
      <c r="QAY747" s="40"/>
      <c r="QAZ747" s="40"/>
      <c r="QBA747" s="40"/>
      <c r="QBB747" s="40"/>
      <c r="QBC747" s="40"/>
      <c r="QBD747" s="40"/>
      <c r="QBE747" s="40"/>
      <c r="QBF747" s="40"/>
      <c r="QBG747" s="40"/>
      <c r="QBH747" s="40"/>
      <c r="QBI747" s="40"/>
      <c r="QBJ747" s="40"/>
      <c r="QBK747" s="40"/>
      <c r="QBL747" s="40"/>
      <c r="QBM747" s="40"/>
      <c r="QBN747" s="40"/>
      <c r="QBO747" s="40"/>
      <c r="QBP747" s="40"/>
      <c r="QBQ747" s="40"/>
      <c r="QBR747" s="40"/>
      <c r="QBS747" s="40"/>
      <c r="QBT747" s="40"/>
      <c r="QBU747" s="40"/>
      <c r="QBV747" s="40"/>
      <c r="QBW747" s="40"/>
      <c r="QBX747" s="40"/>
      <c r="QBY747" s="40"/>
      <c r="QBZ747" s="40"/>
      <c r="QCA747" s="40"/>
      <c r="QCB747" s="40"/>
      <c r="QCC747" s="40"/>
      <c r="QCD747" s="40"/>
      <c r="QCE747" s="40"/>
      <c r="QCF747" s="40"/>
      <c r="QCG747" s="40"/>
      <c r="QCH747" s="40"/>
      <c r="QCI747" s="40"/>
      <c r="QCJ747" s="40"/>
      <c r="QCK747" s="40"/>
      <c r="QCL747" s="40"/>
      <c r="QCM747" s="40"/>
      <c r="QCN747" s="40"/>
      <c r="QCO747" s="40"/>
      <c r="QCP747" s="40"/>
      <c r="QCQ747" s="40"/>
      <c r="QCR747" s="40"/>
      <c r="QCS747" s="40"/>
      <c r="QCT747" s="40"/>
      <c r="QCU747" s="40"/>
      <c r="QCV747" s="40"/>
      <c r="QCW747" s="40"/>
      <c r="QCX747" s="40"/>
      <c r="QCY747" s="40"/>
      <c r="QCZ747" s="40"/>
      <c r="QDA747" s="40"/>
      <c r="QDB747" s="40"/>
      <c r="QDC747" s="40"/>
      <c r="QDD747" s="40"/>
      <c r="QDE747" s="40"/>
      <c r="QDF747" s="40"/>
      <c r="QDG747" s="40"/>
      <c r="QDH747" s="40"/>
      <c r="QDI747" s="40"/>
      <c r="QDJ747" s="40"/>
      <c r="QDK747" s="40"/>
      <c r="QDL747" s="40"/>
      <c r="QDM747" s="40"/>
      <c r="QDN747" s="40"/>
      <c r="QDO747" s="40"/>
      <c r="QDP747" s="40"/>
      <c r="QDQ747" s="40"/>
      <c r="QDR747" s="40"/>
      <c r="QDS747" s="40"/>
      <c r="QDT747" s="40"/>
      <c r="QDU747" s="40"/>
      <c r="QDV747" s="40"/>
      <c r="QDW747" s="40"/>
      <c r="QDX747" s="40"/>
      <c r="QDY747" s="40"/>
      <c r="QDZ747" s="40"/>
      <c r="QEA747" s="40"/>
      <c r="QEB747" s="40"/>
      <c r="QEC747" s="40"/>
      <c r="QED747" s="40"/>
      <c r="QEE747" s="40"/>
      <c r="QEF747" s="40"/>
      <c r="QEG747" s="40"/>
      <c r="QEH747" s="40"/>
      <c r="QEI747" s="40"/>
      <c r="QEJ747" s="40"/>
      <c r="QEK747" s="40"/>
      <c r="QEL747" s="40"/>
      <c r="QEM747" s="40"/>
      <c r="QEN747" s="40"/>
      <c r="QEO747" s="40"/>
      <c r="QEP747" s="40"/>
      <c r="QEQ747" s="40"/>
      <c r="QER747" s="40"/>
      <c r="QES747" s="40"/>
      <c r="QET747" s="40"/>
      <c r="QEU747" s="40"/>
      <c r="QEV747" s="40"/>
      <c r="QEW747" s="40"/>
      <c r="QEX747" s="40"/>
      <c r="QEY747" s="40"/>
      <c r="QEZ747" s="40"/>
      <c r="QFA747" s="40"/>
      <c r="QFB747" s="40"/>
      <c r="QFC747" s="40"/>
      <c r="QFD747" s="40"/>
      <c r="QFE747" s="40"/>
      <c r="QFF747" s="40"/>
      <c r="QFG747" s="40"/>
      <c r="QFH747" s="40"/>
      <c r="QFI747" s="40"/>
      <c r="QFJ747" s="40"/>
      <c r="QFK747" s="40"/>
      <c r="QFL747" s="40"/>
      <c r="QFM747" s="40"/>
      <c r="QFN747" s="40"/>
      <c r="QFO747" s="40"/>
      <c r="QFP747" s="40"/>
      <c r="QFQ747" s="40"/>
      <c r="QFR747" s="40"/>
      <c r="QFS747" s="40"/>
      <c r="QFT747" s="40"/>
      <c r="QFU747" s="40"/>
      <c r="QFV747" s="40"/>
      <c r="QFW747" s="40"/>
      <c r="QFX747" s="40"/>
      <c r="QFY747" s="40"/>
      <c r="QFZ747" s="40"/>
      <c r="QGA747" s="40"/>
      <c r="QGB747" s="40"/>
      <c r="QGC747" s="40"/>
      <c r="QGD747" s="40"/>
      <c r="QGE747" s="40"/>
      <c r="QGF747" s="40"/>
      <c r="QGG747" s="40"/>
      <c r="QGH747" s="40"/>
      <c r="QGI747" s="40"/>
      <c r="QGJ747" s="40"/>
      <c r="QGK747" s="40"/>
      <c r="QGL747" s="40"/>
      <c r="QGM747" s="40"/>
      <c r="QGN747" s="40"/>
      <c r="QGO747" s="40"/>
      <c r="QGP747" s="40"/>
      <c r="QGQ747" s="40"/>
      <c r="QGR747" s="40"/>
      <c r="QGS747" s="40"/>
      <c r="QGT747" s="40"/>
      <c r="QGU747" s="40"/>
      <c r="QGV747" s="40"/>
      <c r="QGW747" s="40"/>
      <c r="QGX747" s="40"/>
      <c r="QGY747" s="40"/>
      <c r="QGZ747" s="40"/>
      <c r="QHA747" s="40"/>
      <c r="QHB747" s="40"/>
      <c r="QHC747" s="40"/>
      <c r="QHD747" s="40"/>
      <c r="QHE747" s="40"/>
      <c r="QHF747" s="40"/>
      <c r="QHG747" s="40"/>
      <c r="QHH747" s="40"/>
      <c r="QHI747" s="40"/>
      <c r="QHJ747" s="40"/>
      <c r="QHK747" s="40"/>
      <c r="QHL747" s="40"/>
      <c r="QHM747" s="40"/>
      <c r="QHN747" s="40"/>
      <c r="QHO747" s="40"/>
      <c r="QHP747" s="40"/>
      <c r="QHQ747" s="40"/>
      <c r="QHR747" s="40"/>
      <c r="QHS747" s="40"/>
      <c r="QHT747" s="40"/>
      <c r="QHU747" s="40"/>
      <c r="QHV747" s="40"/>
      <c r="QHW747" s="40"/>
      <c r="QHX747" s="40"/>
      <c r="QHY747" s="40"/>
      <c r="QHZ747" s="40"/>
      <c r="QIA747" s="40"/>
      <c r="QIB747" s="40"/>
      <c r="QIC747" s="40"/>
      <c r="QID747" s="40"/>
      <c r="QIE747" s="40"/>
      <c r="QIF747" s="40"/>
      <c r="QIG747" s="40"/>
      <c r="QIH747" s="40"/>
      <c r="QII747" s="40"/>
      <c r="QIJ747" s="40"/>
      <c r="QIK747" s="40"/>
      <c r="QIL747" s="40"/>
      <c r="QIM747" s="40"/>
      <c r="QIN747" s="40"/>
      <c r="QIO747" s="40"/>
      <c r="QIP747" s="40"/>
      <c r="QIQ747" s="40"/>
      <c r="QIR747" s="40"/>
      <c r="QIS747" s="40"/>
      <c r="QIT747" s="40"/>
      <c r="QIU747" s="40"/>
      <c r="QIV747" s="40"/>
      <c r="QIW747" s="40"/>
      <c r="QIX747" s="40"/>
      <c r="QIY747" s="40"/>
      <c r="QIZ747" s="40"/>
      <c r="QJA747" s="40"/>
      <c r="QJB747" s="40"/>
      <c r="QJC747" s="40"/>
      <c r="QJD747" s="40"/>
      <c r="QJE747" s="40"/>
      <c r="QJF747" s="40"/>
      <c r="QJG747" s="40"/>
      <c r="QJH747" s="40"/>
      <c r="QJI747" s="40"/>
      <c r="QJJ747" s="40"/>
      <c r="QJK747" s="40"/>
      <c r="QJL747" s="40"/>
      <c r="QJM747" s="40"/>
      <c r="QJN747" s="40"/>
      <c r="QJO747" s="40"/>
      <c r="QJP747" s="40"/>
      <c r="QJQ747" s="40"/>
      <c r="QJR747" s="40"/>
      <c r="QJS747" s="40"/>
      <c r="QJT747" s="40"/>
      <c r="QJU747" s="40"/>
      <c r="QJV747" s="40"/>
      <c r="QJW747" s="40"/>
      <c r="QJX747" s="40"/>
      <c r="QJY747" s="40"/>
      <c r="QJZ747" s="40"/>
      <c r="QKA747" s="40"/>
      <c r="QKB747" s="40"/>
      <c r="QKC747" s="40"/>
      <c r="QKD747" s="40"/>
      <c r="QKE747" s="40"/>
      <c r="QKF747" s="40"/>
      <c r="QKG747" s="40"/>
      <c r="QKH747" s="40"/>
      <c r="QKI747" s="40"/>
      <c r="QKJ747" s="40"/>
      <c r="QKK747" s="40"/>
      <c r="QKL747" s="40"/>
      <c r="QKM747" s="40"/>
      <c r="QKN747" s="40"/>
      <c r="QKO747" s="40"/>
      <c r="QKP747" s="40"/>
      <c r="QKQ747" s="40"/>
      <c r="QKR747" s="40"/>
      <c r="QKS747" s="40"/>
      <c r="QKT747" s="40"/>
      <c r="QKU747" s="40"/>
      <c r="QKV747" s="40"/>
      <c r="QKW747" s="40"/>
      <c r="QKX747" s="40"/>
      <c r="QKY747" s="40"/>
      <c r="QKZ747" s="40"/>
      <c r="QLA747" s="40"/>
      <c r="QLB747" s="40"/>
      <c r="QLC747" s="40"/>
      <c r="QLD747" s="40"/>
      <c r="QLE747" s="40"/>
      <c r="QLF747" s="40"/>
      <c r="QLG747" s="40"/>
      <c r="QLH747" s="40"/>
      <c r="QLI747" s="40"/>
      <c r="QLJ747" s="40"/>
      <c r="QLK747" s="40"/>
      <c r="QLL747" s="40"/>
      <c r="QLM747" s="40"/>
      <c r="QLN747" s="40"/>
      <c r="QLO747" s="40"/>
      <c r="QLP747" s="40"/>
      <c r="QLQ747" s="40"/>
      <c r="QLR747" s="40"/>
      <c r="QLS747" s="40"/>
      <c r="QLT747" s="40"/>
      <c r="QLU747" s="40"/>
      <c r="QLV747" s="40"/>
      <c r="QLW747" s="40"/>
      <c r="QLX747" s="40"/>
      <c r="QLY747" s="40"/>
      <c r="QLZ747" s="40"/>
      <c r="QMA747" s="40"/>
      <c r="QMB747" s="40"/>
      <c r="QMC747" s="40"/>
      <c r="QMD747" s="40"/>
      <c r="QME747" s="40"/>
      <c r="QMF747" s="40"/>
      <c r="QMG747" s="40"/>
      <c r="QMH747" s="40"/>
      <c r="QMI747" s="40"/>
      <c r="QMJ747" s="40"/>
      <c r="QMK747" s="40"/>
      <c r="QML747" s="40"/>
      <c r="QMM747" s="40"/>
      <c r="QMN747" s="40"/>
      <c r="QMO747" s="40"/>
      <c r="QMP747" s="40"/>
      <c r="QMQ747" s="40"/>
      <c r="QMR747" s="40"/>
      <c r="QMS747" s="40"/>
      <c r="QMT747" s="40"/>
      <c r="QMU747" s="40"/>
      <c r="QMV747" s="40"/>
      <c r="QMW747" s="40"/>
      <c r="QMX747" s="40"/>
      <c r="QMY747" s="40"/>
      <c r="QMZ747" s="40"/>
      <c r="QNA747" s="40"/>
      <c r="QNB747" s="40"/>
      <c r="QNC747" s="40"/>
      <c r="QND747" s="40"/>
      <c r="QNE747" s="40"/>
      <c r="QNF747" s="40"/>
      <c r="QNG747" s="40"/>
      <c r="QNH747" s="40"/>
      <c r="QNI747" s="40"/>
      <c r="QNJ747" s="40"/>
      <c r="QNK747" s="40"/>
      <c r="QNL747" s="40"/>
      <c r="QNM747" s="40"/>
      <c r="QNN747" s="40"/>
      <c r="QNO747" s="40"/>
      <c r="QNP747" s="40"/>
      <c r="QNQ747" s="40"/>
      <c r="QNR747" s="40"/>
      <c r="QNS747" s="40"/>
      <c r="QNT747" s="40"/>
      <c r="QNU747" s="40"/>
      <c r="QNV747" s="40"/>
      <c r="QNW747" s="40"/>
      <c r="QNX747" s="40"/>
      <c r="QNY747" s="40"/>
      <c r="QNZ747" s="40"/>
      <c r="QOA747" s="40"/>
      <c r="QOB747" s="40"/>
      <c r="QOC747" s="40"/>
      <c r="QOD747" s="40"/>
      <c r="QOE747" s="40"/>
      <c r="QOF747" s="40"/>
      <c r="QOG747" s="40"/>
      <c r="QOH747" s="40"/>
      <c r="QOI747" s="40"/>
      <c r="QOJ747" s="40"/>
      <c r="QOK747" s="40"/>
      <c r="QOL747" s="40"/>
      <c r="QOM747" s="40"/>
      <c r="QON747" s="40"/>
      <c r="QOO747" s="40"/>
      <c r="QOP747" s="40"/>
      <c r="QOQ747" s="40"/>
      <c r="QOR747" s="40"/>
      <c r="QOS747" s="40"/>
      <c r="QOT747" s="40"/>
      <c r="QOU747" s="40"/>
      <c r="QOV747" s="40"/>
      <c r="QOW747" s="40"/>
      <c r="QOX747" s="40"/>
      <c r="QOY747" s="40"/>
      <c r="QOZ747" s="40"/>
      <c r="QPA747" s="40"/>
      <c r="QPB747" s="40"/>
      <c r="QPC747" s="40"/>
      <c r="QPD747" s="40"/>
      <c r="QPE747" s="40"/>
      <c r="QPF747" s="40"/>
      <c r="QPG747" s="40"/>
      <c r="QPH747" s="40"/>
      <c r="QPI747" s="40"/>
      <c r="QPJ747" s="40"/>
      <c r="QPK747" s="40"/>
      <c r="QPL747" s="40"/>
      <c r="QPM747" s="40"/>
      <c r="QPN747" s="40"/>
      <c r="QPO747" s="40"/>
      <c r="QPP747" s="40"/>
      <c r="QPQ747" s="40"/>
      <c r="QPR747" s="40"/>
      <c r="QPS747" s="40"/>
      <c r="QPT747" s="40"/>
      <c r="QPU747" s="40"/>
      <c r="QPV747" s="40"/>
      <c r="QPW747" s="40"/>
      <c r="QPX747" s="40"/>
      <c r="QPY747" s="40"/>
      <c r="QPZ747" s="40"/>
      <c r="QQA747" s="40"/>
      <c r="QQB747" s="40"/>
      <c r="QQC747" s="40"/>
      <c r="QQD747" s="40"/>
      <c r="QQE747" s="40"/>
      <c r="QQF747" s="40"/>
      <c r="QQG747" s="40"/>
      <c r="QQH747" s="40"/>
      <c r="QQI747" s="40"/>
      <c r="QQJ747" s="40"/>
      <c r="QQK747" s="40"/>
      <c r="QQL747" s="40"/>
      <c r="QQM747" s="40"/>
      <c r="QQN747" s="40"/>
      <c r="QQO747" s="40"/>
      <c r="QQP747" s="40"/>
      <c r="QQQ747" s="40"/>
      <c r="QQR747" s="40"/>
      <c r="QQS747" s="40"/>
      <c r="QQT747" s="40"/>
      <c r="QQU747" s="40"/>
      <c r="QQV747" s="40"/>
      <c r="QQW747" s="40"/>
      <c r="QQX747" s="40"/>
      <c r="QQY747" s="40"/>
      <c r="QQZ747" s="40"/>
      <c r="QRA747" s="40"/>
      <c r="QRB747" s="40"/>
      <c r="QRC747" s="40"/>
      <c r="QRD747" s="40"/>
      <c r="QRE747" s="40"/>
      <c r="QRF747" s="40"/>
      <c r="QRG747" s="40"/>
      <c r="QRH747" s="40"/>
      <c r="QRI747" s="40"/>
      <c r="QRJ747" s="40"/>
      <c r="QRK747" s="40"/>
      <c r="QRL747" s="40"/>
      <c r="QRM747" s="40"/>
      <c r="QRN747" s="40"/>
      <c r="QRO747" s="40"/>
      <c r="QRP747" s="40"/>
      <c r="QRQ747" s="40"/>
      <c r="QRR747" s="40"/>
      <c r="QRS747" s="40"/>
      <c r="QRT747" s="40"/>
      <c r="QRU747" s="40"/>
      <c r="QRV747" s="40"/>
      <c r="QRW747" s="40"/>
      <c r="QRX747" s="40"/>
      <c r="QRY747" s="40"/>
      <c r="QRZ747" s="40"/>
      <c r="QSA747" s="40"/>
      <c r="QSB747" s="40"/>
      <c r="QSC747" s="40"/>
      <c r="QSD747" s="40"/>
      <c r="QSE747" s="40"/>
      <c r="QSF747" s="40"/>
      <c r="QSG747" s="40"/>
      <c r="QSH747" s="40"/>
      <c r="QSI747" s="40"/>
      <c r="QSJ747" s="40"/>
      <c r="QSK747" s="40"/>
      <c r="QSL747" s="40"/>
      <c r="QSM747" s="40"/>
      <c r="QSN747" s="40"/>
      <c r="QSO747" s="40"/>
      <c r="QSP747" s="40"/>
      <c r="QSQ747" s="40"/>
      <c r="QSR747" s="40"/>
      <c r="QSS747" s="40"/>
      <c r="QST747" s="40"/>
      <c r="QSU747" s="40"/>
      <c r="QSV747" s="40"/>
      <c r="QSW747" s="40"/>
      <c r="QSX747" s="40"/>
      <c r="QSY747" s="40"/>
      <c r="QSZ747" s="40"/>
      <c r="QTA747" s="40"/>
      <c r="QTB747" s="40"/>
      <c r="QTC747" s="40"/>
      <c r="QTD747" s="40"/>
      <c r="QTE747" s="40"/>
      <c r="QTF747" s="40"/>
      <c r="QTG747" s="40"/>
      <c r="QTH747" s="40"/>
      <c r="QTI747" s="40"/>
      <c r="QTJ747" s="40"/>
      <c r="QTK747" s="40"/>
      <c r="QTL747" s="40"/>
      <c r="QTM747" s="40"/>
      <c r="QTN747" s="40"/>
      <c r="QTO747" s="40"/>
      <c r="QTP747" s="40"/>
      <c r="QTQ747" s="40"/>
      <c r="QTR747" s="40"/>
      <c r="QTS747" s="40"/>
      <c r="QTT747" s="40"/>
      <c r="QTU747" s="40"/>
      <c r="QTV747" s="40"/>
      <c r="QTW747" s="40"/>
      <c r="QTX747" s="40"/>
      <c r="QTY747" s="40"/>
      <c r="QTZ747" s="40"/>
      <c r="QUA747" s="40"/>
      <c r="QUB747" s="40"/>
      <c r="QUC747" s="40"/>
      <c r="QUD747" s="40"/>
      <c r="QUE747" s="40"/>
      <c r="QUF747" s="40"/>
      <c r="QUG747" s="40"/>
      <c r="QUH747" s="40"/>
      <c r="QUI747" s="40"/>
      <c r="QUJ747" s="40"/>
      <c r="QUK747" s="40"/>
      <c r="QUL747" s="40"/>
      <c r="QUM747" s="40"/>
      <c r="QUN747" s="40"/>
      <c r="QUO747" s="40"/>
      <c r="QUP747" s="40"/>
      <c r="QUQ747" s="40"/>
      <c r="QUR747" s="40"/>
      <c r="QUS747" s="40"/>
      <c r="QUT747" s="40"/>
      <c r="QUU747" s="40"/>
      <c r="QUV747" s="40"/>
      <c r="QUW747" s="40"/>
      <c r="QUX747" s="40"/>
      <c r="QUY747" s="40"/>
      <c r="QUZ747" s="40"/>
      <c r="QVA747" s="40"/>
      <c r="QVB747" s="40"/>
      <c r="QVC747" s="40"/>
      <c r="QVD747" s="40"/>
      <c r="QVE747" s="40"/>
      <c r="QVF747" s="40"/>
      <c r="QVG747" s="40"/>
      <c r="QVH747" s="40"/>
      <c r="QVI747" s="40"/>
      <c r="QVJ747" s="40"/>
      <c r="QVK747" s="40"/>
      <c r="QVL747" s="40"/>
      <c r="QVM747" s="40"/>
      <c r="QVN747" s="40"/>
      <c r="QVO747" s="40"/>
      <c r="QVP747" s="40"/>
      <c r="QVQ747" s="40"/>
      <c r="QVR747" s="40"/>
      <c r="QVS747" s="40"/>
      <c r="QVT747" s="40"/>
      <c r="QVU747" s="40"/>
      <c r="QVV747" s="40"/>
      <c r="QVW747" s="40"/>
      <c r="QVX747" s="40"/>
      <c r="QVY747" s="40"/>
      <c r="QVZ747" s="40"/>
      <c r="QWA747" s="40"/>
      <c r="QWB747" s="40"/>
      <c r="QWC747" s="40"/>
      <c r="QWD747" s="40"/>
      <c r="QWE747" s="40"/>
      <c r="QWF747" s="40"/>
      <c r="QWG747" s="40"/>
      <c r="QWH747" s="40"/>
      <c r="QWI747" s="40"/>
      <c r="QWJ747" s="40"/>
      <c r="QWK747" s="40"/>
      <c r="QWL747" s="40"/>
      <c r="QWM747" s="40"/>
      <c r="QWN747" s="40"/>
      <c r="QWO747" s="40"/>
      <c r="QWP747" s="40"/>
      <c r="QWQ747" s="40"/>
      <c r="QWR747" s="40"/>
      <c r="QWS747" s="40"/>
      <c r="QWT747" s="40"/>
      <c r="QWU747" s="40"/>
      <c r="QWV747" s="40"/>
      <c r="QWW747" s="40"/>
      <c r="QWX747" s="40"/>
      <c r="QWY747" s="40"/>
      <c r="QWZ747" s="40"/>
      <c r="QXA747" s="40"/>
      <c r="QXB747" s="40"/>
      <c r="QXC747" s="40"/>
      <c r="QXD747" s="40"/>
      <c r="QXE747" s="40"/>
      <c r="QXF747" s="40"/>
      <c r="QXG747" s="40"/>
      <c r="QXH747" s="40"/>
      <c r="QXI747" s="40"/>
      <c r="QXJ747" s="40"/>
      <c r="QXK747" s="40"/>
      <c r="QXL747" s="40"/>
      <c r="QXM747" s="40"/>
      <c r="QXN747" s="40"/>
      <c r="QXO747" s="40"/>
      <c r="QXP747" s="40"/>
      <c r="QXQ747" s="40"/>
      <c r="QXR747" s="40"/>
      <c r="QXS747" s="40"/>
      <c r="QXT747" s="40"/>
      <c r="QXU747" s="40"/>
      <c r="QXV747" s="40"/>
      <c r="QXW747" s="40"/>
      <c r="QXX747" s="40"/>
      <c r="QXY747" s="40"/>
      <c r="QXZ747" s="40"/>
      <c r="QYA747" s="40"/>
      <c r="QYB747" s="40"/>
      <c r="QYC747" s="40"/>
      <c r="QYD747" s="40"/>
      <c r="QYE747" s="40"/>
      <c r="QYF747" s="40"/>
      <c r="QYG747" s="40"/>
      <c r="QYH747" s="40"/>
      <c r="QYI747" s="40"/>
      <c r="QYJ747" s="40"/>
      <c r="QYK747" s="40"/>
      <c r="QYL747" s="40"/>
      <c r="QYM747" s="40"/>
      <c r="QYN747" s="40"/>
      <c r="QYO747" s="40"/>
      <c r="QYP747" s="40"/>
      <c r="QYQ747" s="40"/>
      <c r="QYR747" s="40"/>
      <c r="QYS747" s="40"/>
      <c r="QYT747" s="40"/>
      <c r="QYU747" s="40"/>
      <c r="QYV747" s="40"/>
      <c r="QYW747" s="40"/>
      <c r="QYX747" s="40"/>
      <c r="QYY747" s="40"/>
      <c r="QYZ747" s="40"/>
      <c r="QZA747" s="40"/>
      <c r="QZB747" s="40"/>
      <c r="QZC747" s="40"/>
      <c r="QZD747" s="40"/>
      <c r="QZE747" s="40"/>
      <c r="QZF747" s="40"/>
      <c r="QZG747" s="40"/>
      <c r="QZH747" s="40"/>
      <c r="QZI747" s="40"/>
      <c r="QZJ747" s="40"/>
      <c r="QZK747" s="40"/>
      <c r="QZL747" s="40"/>
      <c r="QZM747" s="40"/>
      <c r="QZN747" s="40"/>
      <c r="QZO747" s="40"/>
      <c r="QZP747" s="40"/>
      <c r="QZQ747" s="40"/>
      <c r="QZR747" s="40"/>
      <c r="QZS747" s="40"/>
      <c r="QZT747" s="40"/>
      <c r="QZU747" s="40"/>
      <c r="QZV747" s="40"/>
      <c r="QZW747" s="40"/>
      <c r="QZX747" s="40"/>
      <c r="QZY747" s="40"/>
      <c r="QZZ747" s="40"/>
      <c r="RAA747" s="40"/>
      <c r="RAB747" s="40"/>
      <c r="RAC747" s="40"/>
      <c r="RAD747" s="40"/>
      <c r="RAE747" s="40"/>
      <c r="RAF747" s="40"/>
      <c r="RAG747" s="40"/>
      <c r="RAH747" s="40"/>
      <c r="RAI747" s="40"/>
      <c r="RAJ747" s="40"/>
      <c r="RAK747" s="40"/>
      <c r="RAL747" s="40"/>
      <c r="RAM747" s="40"/>
      <c r="RAN747" s="40"/>
      <c r="RAO747" s="40"/>
      <c r="RAP747" s="40"/>
      <c r="RAQ747" s="40"/>
      <c r="RAR747" s="40"/>
      <c r="RAS747" s="40"/>
      <c r="RAT747" s="40"/>
      <c r="RAU747" s="40"/>
      <c r="RAV747" s="40"/>
      <c r="RAW747" s="40"/>
      <c r="RAX747" s="40"/>
      <c r="RAY747" s="40"/>
      <c r="RAZ747" s="40"/>
      <c r="RBA747" s="40"/>
      <c r="RBB747" s="40"/>
      <c r="RBC747" s="40"/>
      <c r="RBD747" s="40"/>
      <c r="RBE747" s="40"/>
      <c r="RBF747" s="40"/>
      <c r="RBG747" s="40"/>
      <c r="RBH747" s="40"/>
      <c r="RBI747" s="40"/>
      <c r="RBJ747" s="40"/>
      <c r="RBK747" s="40"/>
      <c r="RBL747" s="40"/>
      <c r="RBM747" s="40"/>
      <c r="RBN747" s="40"/>
      <c r="RBO747" s="40"/>
      <c r="RBP747" s="40"/>
      <c r="RBQ747" s="40"/>
      <c r="RBR747" s="40"/>
      <c r="RBS747" s="40"/>
      <c r="RBT747" s="40"/>
      <c r="RBU747" s="40"/>
      <c r="RBV747" s="40"/>
      <c r="RBW747" s="40"/>
      <c r="RBX747" s="40"/>
      <c r="RBY747" s="40"/>
      <c r="RBZ747" s="40"/>
      <c r="RCA747" s="40"/>
      <c r="RCB747" s="40"/>
      <c r="RCC747" s="40"/>
      <c r="RCD747" s="40"/>
      <c r="RCE747" s="40"/>
      <c r="RCF747" s="40"/>
      <c r="RCG747" s="40"/>
      <c r="RCH747" s="40"/>
      <c r="RCI747" s="40"/>
      <c r="RCJ747" s="40"/>
      <c r="RCK747" s="40"/>
      <c r="RCL747" s="40"/>
      <c r="RCM747" s="40"/>
      <c r="RCN747" s="40"/>
      <c r="RCO747" s="40"/>
      <c r="RCP747" s="40"/>
      <c r="RCQ747" s="40"/>
      <c r="RCR747" s="40"/>
      <c r="RCS747" s="40"/>
      <c r="RCT747" s="40"/>
      <c r="RCU747" s="40"/>
      <c r="RCV747" s="40"/>
      <c r="RCW747" s="40"/>
      <c r="RCX747" s="40"/>
      <c r="RCY747" s="40"/>
      <c r="RCZ747" s="40"/>
      <c r="RDA747" s="40"/>
      <c r="RDB747" s="40"/>
      <c r="RDC747" s="40"/>
      <c r="RDD747" s="40"/>
      <c r="RDE747" s="40"/>
      <c r="RDF747" s="40"/>
      <c r="RDG747" s="40"/>
      <c r="RDH747" s="40"/>
      <c r="RDI747" s="40"/>
      <c r="RDJ747" s="40"/>
      <c r="RDK747" s="40"/>
      <c r="RDL747" s="40"/>
      <c r="RDM747" s="40"/>
      <c r="RDN747" s="40"/>
      <c r="RDO747" s="40"/>
      <c r="RDP747" s="40"/>
      <c r="RDQ747" s="40"/>
      <c r="RDR747" s="40"/>
      <c r="RDS747" s="40"/>
      <c r="RDT747" s="40"/>
      <c r="RDU747" s="40"/>
      <c r="RDV747" s="40"/>
      <c r="RDW747" s="40"/>
      <c r="RDX747" s="40"/>
      <c r="RDY747" s="40"/>
      <c r="RDZ747" s="40"/>
      <c r="REA747" s="40"/>
      <c r="REB747" s="40"/>
      <c r="REC747" s="40"/>
      <c r="RED747" s="40"/>
      <c r="REE747" s="40"/>
      <c r="REF747" s="40"/>
      <c r="REG747" s="40"/>
      <c r="REH747" s="40"/>
      <c r="REI747" s="40"/>
      <c r="REJ747" s="40"/>
      <c r="REK747" s="40"/>
      <c r="REL747" s="40"/>
      <c r="REM747" s="40"/>
      <c r="REN747" s="40"/>
      <c r="REO747" s="40"/>
      <c r="REP747" s="40"/>
      <c r="REQ747" s="40"/>
      <c r="RER747" s="40"/>
      <c r="RES747" s="40"/>
      <c r="RET747" s="40"/>
      <c r="REU747" s="40"/>
      <c r="REV747" s="40"/>
      <c r="REW747" s="40"/>
      <c r="REX747" s="40"/>
      <c r="REY747" s="40"/>
      <c r="REZ747" s="40"/>
      <c r="RFA747" s="40"/>
      <c r="RFB747" s="40"/>
      <c r="RFC747" s="40"/>
      <c r="RFD747" s="40"/>
      <c r="RFE747" s="40"/>
      <c r="RFF747" s="40"/>
      <c r="RFG747" s="40"/>
      <c r="RFH747" s="40"/>
      <c r="RFI747" s="40"/>
      <c r="RFJ747" s="40"/>
      <c r="RFK747" s="40"/>
      <c r="RFL747" s="40"/>
      <c r="RFM747" s="40"/>
      <c r="RFN747" s="40"/>
      <c r="RFO747" s="40"/>
      <c r="RFP747" s="40"/>
      <c r="RFQ747" s="40"/>
      <c r="RFR747" s="40"/>
      <c r="RFS747" s="40"/>
      <c r="RFT747" s="40"/>
      <c r="RFU747" s="40"/>
      <c r="RFV747" s="40"/>
      <c r="RFW747" s="40"/>
      <c r="RFX747" s="40"/>
      <c r="RFY747" s="40"/>
      <c r="RFZ747" s="40"/>
      <c r="RGA747" s="40"/>
      <c r="RGB747" s="40"/>
      <c r="RGC747" s="40"/>
      <c r="RGD747" s="40"/>
      <c r="RGE747" s="40"/>
      <c r="RGF747" s="40"/>
      <c r="RGG747" s="40"/>
      <c r="RGH747" s="40"/>
      <c r="RGI747" s="40"/>
      <c r="RGJ747" s="40"/>
      <c r="RGK747" s="40"/>
      <c r="RGL747" s="40"/>
      <c r="RGM747" s="40"/>
      <c r="RGN747" s="40"/>
      <c r="RGO747" s="40"/>
      <c r="RGP747" s="40"/>
      <c r="RGQ747" s="40"/>
      <c r="RGR747" s="40"/>
      <c r="RGS747" s="40"/>
      <c r="RGT747" s="40"/>
      <c r="RGU747" s="40"/>
      <c r="RGV747" s="40"/>
      <c r="RGW747" s="40"/>
      <c r="RGX747" s="40"/>
      <c r="RGY747" s="40"/>
      <c r="RGZ747" s="40"/>
      <c r="RHA747" s="40"/>
      <c r="RHB747" s="40"/>
      <c r="RHC747" s="40"/>
      <c r="RHD747" s="40"/>
      <c r="RHE747" s="40"/>
      <c r="RHF747" s="40"/>
      <c r="RHG747" s="40"/>
      <c r="RHH747" s="40"/>
      <c r="RHI747" s="40"/>
      <c r="RHJ747" s="40"/>
      <c r="RHK747" s="40"/>
      <c r="RHL747" s="40"/>
      <c r="RHM747" s="40"/>
      <c r="RHN747" s="40"/>
      <c r="RHO747" s="40"/>
      <c r="RHP747" s="40"/>
      <c r="RHQ747" s="40"/>
      <c r="RHR747" s="40"/>
      <c r="RHS747" s="40"/>
      <c r="RHT747" s="40"/>
      <c r="RHU747" s="40"/>
      <c r="RHV747" s="40"/>
      <c r="RHW747" s="40"/>
      <c r="RHX747" s="40"/>
      <c r="RHY747" s="40"/>
      <c r="RHZ747" s="40"/>
      <c r="RIA747" s="40"/>
      <c r="RIB747" s="40"/>
      <c r="RIC747" s="40"/>
      <c r="RID747" s="40"/>
      <c r="RIE747" s="40"/>
      <c r="RIF747" s="40"/>
      <c r="RIG747" s="40"/>
      <c r="RIH747" s="40"/>
      <c r="RII747" s="40"/>
      <c r="RIJ747" s="40"/>
      <c r="RIK747" s="40"/>
      <c r="RIL747" s="40"/>
      <c r="RIM747" s="40"/>
      <c r="RIN747" s="40"/>
      <c r="RIO747" s="40"/>
      <c r="RIP747" s="40"/>
      <c r="RIQ747" s="40"/>
      <c r="RIR747" s="40"/>
      <c r="RIS747" s="40"/>
      <c r="RIT747" s="40"/>
      <c r="RIU747" s="40"/>
      <c r="RIV747" s="40"/>
      <c r="RIW747" s="40"/>
      <c r="RIX747" s="40"/>
      <c r="RIY747" s="40"/>
      <c r="RIZ747" s="40"/>
      <c r="RJA747" s="40"/>
      <c r="RJB747" s="40"/>
      <c r="RJC747" s="40"/>
      <c r="RJD747" s="40"/>
      <c r="RJE747" s="40"/>
      <c r="RJF747" s="40"/>
      <c r="RJG747" s="40"/>
      <c r="RJH747" s="40"/>
      <c r="RJI747" s="40"/>
      <c r="RJJ747" s="40"/>
      <c r="RJK747" s="40"/>
      <c r="RJL747" s="40"/>
      <c r="RJM747" s="40"/>
      <c r="RJN747" s="40"/>
      <c r="RJO747" s="40"/>
      <c r="RJP747" s="40"/>
      <c r="RJQ747" s="40"/>
      <c r="RJR747" s="40"/>
      <c r="RJS747" s="40"/>
      <c r="RJT747" s="40"/>
      <c r="RJU747" s="40"/>
      <c r="RJV747" s="40"/>
      <c r="RJW747" s="40"/>
      <c r="RJX747" s="40"/>
      <c r="RJY747" s="40"/>
      <c r="RJZ747" s="40"/>
      <c r="RKA747" s="40"/>
      <c r="RKB747" s="40"/>
      <c r="RKC747" s="40"/>
      <c r="RKD747" s="40"/>
      <c r="RKE747" s="40"/>
      <c r="RKF747" s="40"/>
      <c r="RKG747" s="40"/>
      <c r="RKH747" s="40"/>
      <c r="RKI747" s="40"/>
      <c r="RKJ747" s="40"/>
      <c r="RKK747" s="40"/>
      <c r="RKL747" s="40"/>
      <c r="RKM747" s="40"/>
      <c r="RKN747" s="40"/>
      <c r="RKO747" s="40"/>
      <c r="RKP747" s="40"/>
      <c r="RKQ747" s="40"/>
      <c r="RKR747" s="40"/>
      <c r="RKS747" s="40"/>
      <c r="RKT747" s="40"/>
      <c r="RKU747" s="40"/>
      <c r="RKV747" s="40"/>
      <c r="RKW747" s="40"/>
      <c r="RKX747" s="40"/>
      <c r="RKY747" s="40"/>
      <c r="RKZ747" s="40"/>
      <c r="RLA747" s="40"/>
      <c r="RLB747" s="40"/>
      <c r="RLC747" s="40"/>
      <c r="RLD747" s="40"/>
      <c r="RLE747" s="40"/>
      <c r="RLF747" s="40"/>
      <c r="RLG747" s="40"/>
      <c r="RLH747" s="40"/>
      <c r="RLI747" s="40"/>
      <c r="RLJ747" s="40"/>
      <c r="RLK747" s="40"/>
      <c r="RLL747" s="40"/>
      <c r="RLM747" s="40"/>
      <c r="RLN747" s="40"/>
      <c r="RLO747" s="40"/>
      <c r="RLP747" s="40"/>
      <c r="RLQ747" s="40"/>
      <c r="RLR747" s="40"/>
      <c r="RLS747" s="40"/>
      <c r="RLT747" s="40"/>
      <c r="RLU747" s="40"/>
      <c r="RLV747" s="40"/>
      <c r="RLW747" s="40"/>
      <c r="RLX747" s="40"/>
      <c r="RLY747" s="40"/>
      <c r="RLZ747" s="40"/>
      <c r="RMA747" s="40"/>
      <c r="RMB747" s="40"/>
      <c r="RMC747" s="40"/>
      <c r="RMD747" s="40"/>
      <c r="RME747" s="40"/>
      <c r="RMF747" s="40"/>
      <c r="RMG747" s="40"/>
      <c r="RMH747" s="40"/>
      <c r="RMI747" s="40"/>
      <c r="RMJ747" s="40"/>
      <c r="RMK747" s="40"/>
      <c r="RML747" s="40"/>
      <c r="RMM747" s="40"/>
      <c r="RMN747" s="40"/>
      <c r="RMO747" s="40"/>
      <c r="RMP747" s="40"/>
      <c r="RMQ747" s="40"/>
      <c r="RMR747" s="40"/>
      <c r="RMS747" s="40"/>
      <c r="RMT747" s="40"/>
      <c r="RMU747" s="40"/>
      <c r="RMV747" s="40"/>
      <c r="RMW747" s="40"/>
      <c r="RMX747" s="40"/>
      <c r="RMY747" s="40"/>
      <c r="RMZ747" s="40"/>
      <c r="RNA747" s="40"/>
      <c r="RNB747" s="40"/>
      <c r="RNC747" s="40"/>
      <c r="RND747" s="40"/>
      <c r="RNE747" s="40"/>
      <c r="RNF747" s="40"/>
      <c r="RNG747" s="40"/>
      <c r="RNH747" s="40"/>
      <c r="RNI747" s="40"/>
      <c r="RNJ747" s="40"/>
      <c r="RNK747" s="40"/>
      <c r="RNL747" s="40"/>
      <c r="RNM747" s="40"/>
      <c r="RNN747" s="40"/>
      <c r="RNO747" s="40"/>
      <c r="RNP747" s="40"/>
      <c r="RNQ747" s="40"/>
      <c r="RNR747" s="40"/>
      <c r="RNS747" s="40"/>
      <c r="RNT747" s="40"/>
      <c r="RNU747" s="40"/>
      <c r="RNV747" s="40"/>
      <c r="RNW747" s="40"/>
      <c r="RNX747" s="40"/>
      <c r="RNY747" s="40"/>
      <c r="RNZ747" s="40"/>
      <c r="ROA747" s="40"/>
      <c r="ROB747" s="40"/>
      <c r="ROC747" s="40"/>
      <c r="ROD747" s="40"/>
      <c r="ROE747" s="40"/>
      <c r="ROF747" s="40"/>
      <c r="ROG747" s="40"/>
      <c r="ROH747" s="40"/>
      <c r="ROI747" s="40"/>
      <c r="ROJ747" s="40"/>
      <c r="ROK747" s="40"/>
      <c r="ROL747" s="40"/>
      <c r="ROM747" s="40"/>
      <c r="RON747" s="40"/>
      <c r="ROO747" s="40"/>
      <c r="ROP747" s="40"/>
      <c r="ROQ747" s="40"/>
      <c r="ROR747" s="40"/>
      <c r="ROS747" s="40"/>
      <c r="ROT747" s="40"/>
      <c r="ROU747" s="40"/>
      <c r="ROV747" s="40"/>
      <c r="ROW747" s="40"/>
      <c r="ROX747" s="40"/>
      <c r="ROY747" s="40"/>
      <c r="ROZ747" s="40"/>
      <c r="RPA747" s="40"/>
      <c r="RPB747" s="40"/>
      <c r="RPC747" s="40"/>
      <c r="RPD747" s="40"/>
      <c r="RPE747" s="40"/>
      <c r="RPF747" s="40"/>
      <c r="RPG747" s="40"/>
      <c r="RPH747" s="40"/>
      <c r="RPI747" s="40"/>
      <c r="RPJ747" s="40"/>
      <c r="RPK747" s="40"/>
      <c r="RPL747" s="40"/>
      <c r="RPM747" s="40"/>
      <c r="RPN747" s="40"/>
      <c r="RPO747" s="40"/>
      <c r="RPP747" s="40"/>
      <c r="RPQ747" s="40"/>
      <c r="RPR747" s="40"/>
      <c r="RPS747" s="40"/>
      <c r="RPT747" s="40"/>
      <c r="RPU747" s="40"/>
      <c r="RPV747" s="40"/>
      <c r="RPW747" s="40"/>
      <c r="RPX747" s="40"/>
      <c r="RPY747" s="40"/>
      <c r="RPZ747" s="40"/>
      <c r="RQA747" s="40"/>
      <c r="RQB747" s="40"/>
      <c r="RQC747" s="40"/>
      <c r="RQD747" s="40"/>
      <c r="RQE747" s="40"/>
      <c r="RQF747" s="40"/>
      <c r="RQG747" s="40"/>
      <c r="RQH747" s="40"/>
      <c r="RQI747" s="40"/>
      <c r="RQJ747" s="40"/>
      <c r="RQK747" s="40"/>
      <c r="RQL747" s="40"/>
      <c r="RQM747" s="40"/>
      <c r="RQN747" s="40"/>
      <c r="RQO747" s="40"/>
      <c r="RQP747" s="40"/>
      <c r="RQQ747" s="40"/>
      <c r="RQR747" s="40"/>
      <c r="RQS747" s="40"/>
      <c r="RQT747" s="40"/>
      <c r="RQU747" s="40"/>
      <c r="RQV747" s="40"/>
      <c r="RQW747" s="40"/>
      <c r="RQX747" s="40"/>
      <c r="RQY747" s="40"/>
      <c r="RQZ747" s="40"/>
      <c r="RRA747" s="40"/>
      <c r="RRB747" s="40"/>
      <c r="RRC747" s="40"/>
      <c r="RRD747" s="40"/>
      <c r="RRE747" s="40"/>
      <c r="RRF747" s="40"/>
      <c r="RRG747" s="40"/>
      <c r="RRH747" s="40"/>
      <c r="RRI747" s="40"/>
      <c r="RRJ747" s="40"/>
      <c r="RRK747" s="40"/>
      <c r="RRL747" s="40"/>
      <c r="RRM747" s="40"/>
      <c r="RRN747" s="40"/>
      <c r="RRO747" s="40"/>
      <c r="RRP747" s="40"/>
      <c r="RRQ747" s="40"/>
      <c r="RRR747" s="40"/>
      <c r="RRS747" s="40"/>
      <c r="RRT747" s="40"/>
      <c r="RRU747" s="40"/>
      <c r="RRV747" s="40"/>
      <c r="RRW747" s="40"/>
      <c r="RRX747" s="40"/>
      <c r="RRY747" s="40"/>
      <c r="RRZ747" s="40"/>
      <c r="RSA747" s="40"/>
      <c r="RSB747" s="40"/>
      <c r="RSC747" s="40"/>
      <c r="RSD747" s="40"/>
      <c r="RSE747" s="40"/>
      <c r="RSF747" s="40"/>
      <c r="RSG747" s="40"/>
      <c r="RSH747" s="40"/>
      <c r="RSI747" s="40"/>
      <c r="RSJ747" s="40"/>
      <c r="RSK747" s="40"/>
      <c r="RSL747" s="40"/>
      <c r="RSM747" s="40"/>
      <c r="RSN747" s="40"/>
      <c r="RSO747" s="40"/>
      <c r="RSP747" s="40"/>
      <c r="RSQ747" s="40"/>
      <c r="RSR747" s="40"/>
      <c r="RSS747" s="40"/>
      <c r="RST747" s="40"/>
      <c r="RSU747" s="40"/>
      <c r="RSV747" s="40"/>
      <c r="RSW747" s="40"/>
      <c r="RSX747" s="40"/>
      <c r="RSY747" s="40"/>
      <c r="RSZ747" s="40"/>
      <c r="RTA747" s="40"/>
      <c r="RTB747" s="40"/>
      <c r="RTC747" s="40"/>
      <c r="RTD747" s="40"/>
      <c r="RTE747" s="40"/>
      <c r="RTF747" s="40"/>
      <c r="RTG747" s="40"/>
      <c r="RTH747" s="40"/>
      <c r="RTI747" s="40"/>
      <c r="RTJ747" s="40"/>
      <c r="RTK747" s="40"/>
      <c r="RTL747" s="40"/>
      <c r="RTM747" s="40"/>
      <c r="RTN747" s="40"/>
      <c r="RTO747" s="40"/>
      <c r="RTP747" s="40"/>
      <c r="RTQ747" s="40"/>
      <c r="RTR747" s="40"/>
      <c r="RTS747" s="40"/>
      <c r="RTT747" s="40"/>
      <c r="RTU747" s="40"/>
      <c r="RTV747" s="40"/>
      <c r="RTW747" s="40"/>
      <c r="RTX747" s="40"/>
      <c r="RTY747" s="40"/>
      <c r="RTZ747" s="40"/>
      <c r="RUA747" s="40"/>
      <c r="RUB747" s="40"/>
      <c r="RUC747" s="40"/>
      <c r="RUD747" s="40"/>
      <c r="RUE747" s="40"/>
      <c r="RUF747" s="40"/>
      <c r="RUG747" s="40"/>
      <c r="RUH747" s="40"/>
      <c r="RUI747" s="40"/>
      <c r="RUJ747" s="40"/>
      <c r="RUK747" s="40"/>
      <c r="RUL747" s="40"/>
      <c r="RUM747" s="40"/>
      <c r="RUN747" s="40"/>
      <c r="RUO747" s="40"/>
      <c r="RUP747" s="40"/>
      <c r="RUQ747" s="40"/>
      <c r="RUR747" s="40"/>
      <c r="RUS747" s="40"/>
      <c r="RUT747" s="40"/>
      <c r="RUU747" s="40"/>
      <c r="RUV747" s="40"/>
      <c r="RUW747" s="40"/>
      <c r="RUX747" s="40"/>
      <c r="RUY747" s="40"/>
      <c r="RUZ747" s="40"/>
      <c r="RVA747" s="40"/>
      <c r="RVB747" s="40"/>
      <c r="RVC747" s="40"/>
      <c r="RVD747" s="40"/>
      <c r="RVE747" s="40"/>
      <c r="RVF747" s="40"/>
      <c r="RVG747" s="40"/>
      <c r="RVH747" s="40"/>
      <c r="RVI747" s="40"/>
      <c r="RVJ747" s="40"/>
      <c r="RVK747" s="40"/>
      <c r="RVL747" s="40"/>
      <c r="RVM747" s="40"/>
      <c r="RVN747" s="40"/>
      <c r="RVO747" s="40"/>
      <c r="RVP747" s="40"/>
      <c r="RVQ747" s="40"/>
      <c r="RVR747" s="40"/>
      <c r="RVS747" s="40"/>
      <c r="RVT747" s="40"/>
      <c r="RVU747" s="40"/>
      <c r="RVV747" s="40"/>
      <c r="RVW747" s="40"/>
      <c r="RVX747" s="40"/>
      <c r="RVY747" s="40"/>
      <c r="RVZ747" s="40"/>
      <c r="RWA747" s="40"/>
      <c r="RWB747" s="40"/>
      <c r="RWC747" s="40"/>
      <c r="RWD747" s="40"/>
      <c r="RWE747" s="40"/>
      <c r="RWF747" s="40"/>
      <c r="RWG747" s="40"/>
      <c r="RWH747" s="40"/>
      <c r="RWI747" s="40"/>
      <c r="RWJ747" s="40"/>
      <c r="RWK747" s="40"/>
      <c r="RWL747" s="40"/>
      <c r="RWM747" s="40"/>
      <c r="RWN747" s="40"/>
      <c r="RWO747" s="40"/>
      <c r="RWP747" s="40"/>
      <c r="RWQ747" s="40"/>
      <c r="RWR747" s="40"/>
      <c r="RWS747" s="40"/>
      <c r="RWT747" s="40"/>
      <c r="RWU747" s="40"/>
      <c r="RWV747" s="40"/>
      <c r="RWW747" s="40"/>
      <c r="RWX747" s="40"/>
      <c r="RWY747" s="40"/>
      <c r="RWZ747" s="40"/>
      <c r="RXA747" s="40"/>
      <c r="RXB747" s="40"/>
      <c r="RXC747" s="40"/>
      <c r="RXD747" s="40"/>
      <c r="RXE747" s="40"/>
      <c r="RXF747" s="40"/>
      <c r="RXG747" s="40"/>
      <c r="RXH747" s="40"/>
      <c r="RXI747" s="40"/>
      <c r="RXJ747" s="40"/>
      <c r="RXK747" s="40"/>
      <c r="RXL747" s="40"/>
      <c r="RXM747" s="40"/>
      <c r="RXN747" s="40"/>
      <c r="RXO747" s="40"/>
      <c r="RXP747" s="40"/>
      <c r="RXQ747" s="40"/>
      <c r="RXR747" s="40"/>
      <c r="RXS747" s="40"/>
      <c r="RXT747" s="40"/>
      <c r="RXU747" s="40"/>
      <c r="RXV747" s="40"/>
      <c r="RXW747" s="40"/>
      <c r="RXX747" s="40"/>
      <c r="RXY747" s="40"/>
      <c r="RXZ747" s="40"/>
      <c r="RYA747" s="40"/>
      <c r="RYB747" s="40"/>
      <c r="RYC747" s="40"/>
      <c r="RYD747" s="40"/>
      <c r="RYE747" s="40"/>
      <c r="RYF747" s="40"/>
      <c r="RYG747" s="40"/>
      <c r="RYH747" s="40"/>
      <c r="RYI747" s="40"/>
      <c r="RYJ747" s="40"/>
      <c r="RYK747" s="40"/>
      <c r="RYL747" s="40"/>
      <c r="RYM747" s="40"/>
      <c r="RYN747" s="40"/>
      <c r="RYO747" s="40"/>
      <c r="RYP747" s="40"/>
      <c r="RYQ747" s="40"/>
      <c r="RYR747" s="40"/>
      <c r="RYS747" s="40"/>
      <c r="RYT747" s="40"/>
      <c r="RYU747" s="40"/>
      <c r="RYV747" s="40"/>
      <c r="RYW747" s="40"/>
      <c r="RYX747" s="40"/>
      <c r="RYY747" s="40"/>
      <c r="RYZ747" s="40"/>
      <c r="RZA747" s="40"/>
      <c r="RZB747" s="40"/>
      <c r="RZC747" s="40"/>
      <c r="RZD747" s="40"/>
      <c r="RZE747" s="40"/>
      <c r="RZF747" s="40"/>
      <c r="RZG747" s="40"/>
      <c r="RZH747" s="40"/>
      <c r="RZI747" s="40"/>
      <c r="RZJ747" s="40"/>
      <c r="RZK747" s="40"/>
      <c r="RZL747" s="40"/>
      <c r="RZM747" s="40"/>
      <c r="RZN747" s="40"/>
      <c r="RZO747" s="40"/>
      <c r="RZP747" s="40"/>
      <c r="RZQ747" s="40"/>
      <c r="RZR747" s="40"/>
      <c r="RZS747" s="40"/>
      <c r="RZT747" s="40"/>
      <c r="RZU747" s="40"/>
      <c r="RZV747" s="40"/>
      <c r="RZW747" s="40"/>
      <c r="RZX747" s="40"/>
      <c r="RZY747" s="40"/>
      <c r="RZZ747" s="40"/>
      <c r="SAA747" s="40"/>
      <c r="SAB747" s="40"/>
      <c r="SAC747" s="40"/>
      <c r="SAD747" s="40"/>
      <c r="SAE747" s="40"/>
      <c r="SAF747" s="40"/>
      <c r="SAG747" s="40"/>
      <c r="SAH747" s="40"/>
      <c r="SAI747" s="40"/>
      <c r="SAJ747" s="40"/>
      <c r="SAK747" s="40"/>
      <c r="SAL747" s="40"/>
      <c r="SAM747" s="40"/>
      <c r="SAN747" s="40"/>
      <c r="SAO747" s="40"/>
      <c r="SAP747" s="40"/>
      <c r="SAQ747" s="40"/>
      <c r="SAR747" s="40"/>
      <c r="SAS747" s="40"/>
      <c r="SAT747" s="40"/>
      <c r="SAU747" s="40"/>
      <c r="SAV747" s="40"/>
      <c r="SAW747" s="40"/>
      <c r="SAX747" s="40"/>
      <c r="SAY747" s="40"/>
      <c r="SAZ747" s="40"/>
      <c r="SBA747" s="40"/>
      <c r="SBB747" s="40"/>
      <c r="SBC747" s="40"/>
      <c r="SBD747" s="40"/>
      <c r="SBE747" s="40"/>
      <c r="SBF747" s="40"/>
      <c r="SBG747" s="40"/>
      <c r="SBH747" s="40"/>
      <c r="SBI747" s="40"/>
      <c r="SBJ747" s="40"/>
      <c r="SBK747" s="40"/>
      <c r="SBL747" s="40"/>
      <c r="SBM747" s="40"/>
      <c r="SBN747" s="40"/>
      <c r="SBO747" s="40"/>
      <c r="SBP747" s="40"/>
      <c r="SBQ747" s="40"/>
      <c r="SBR747" s="40"/>
      <c r="SBS747" s="40"/>
      <c r="SBT747" s="40"/>
      <c r="SBU747" s="40"/>
      <c r="SBV747" s="40"/>
      <c r="SBW747" s="40"/>
      <c r="SBX747" s="40"/>
      <c r="SBY747" s="40"/>
      <c r="SBZ747" s="40"/>
      <c r="SCA747" s="40"/>
      <c r="SCB747" s="40"/>
      <c r="SCC747" s="40"/>
      <c r="SCD747" s="40"/>
      <c r="SCE747" s="40"/>
      <c r="SCF747" s="40"/>
      <c r="SCG747" s="40"/>
      <c r="SCH747" s="40"/>
      <c r="SCI747" s="40"/>
      <c r="SCJ747" s="40"/>
      <c r="SCK747" s="40"/>
      <c r="SCL747" s="40"/>
      <c r="SCM747" s="40"/>
      <c r="SCN747" s="40"/>
      <c r="SCO747" s="40"/>
      <c r="SCP747" s="40"/>
      <c r="SCQ747" s="40"/>
      <c r="SCR747" s="40"/>
      <c r="SCS747" s="40"/>
      <c r="SCT747" s="40"/>
      <c r="SCU747" s="40"/>
      <c r="SCV747" s="40"/>
      <c r="SCW747" s="40"/>
      <c r="SCX747" s="40"/>
      <c r="SCY747" s="40"/>
      <c r="SCZ747" s="40"/>
      <c r="SDA747" s="40"/>
      <c r="SDB747" s="40"/>
      <c r="SDC747" s="40"/>
      <c r="SDD747" s="40"/>
      <c r="SDE747" s="40"/>
      <c r="SDF747" s="40"/>
      <c r="SDG747" s="40"/>
      <c r="SDH747" s="40"/>
      <c r="SDI747" s="40"/>
      <c r="SDJ747" s="40"/>
      <c r="SDK747" s="40"/>
      <c r="SDL747" s="40"/>
      <c r="SDM747" s="40"/>
      <c r="SDN747" s="40"/>
      <c r="SDO747" s="40"/>
      <c r="SDP747" s="40"/>
      <c r="SDQ747" s="40"/>
      <c r="SDR747" s="40"/>
      <c r="SDS747" s="40"/>
      <c r="SDT747" s="40"/>
      <c r="SDU747" s="40"/>
      <c r="SDV747" s="40"/>
      <c r="SDW747" s="40"/>
      <c r="SDX747" s="40"/>
      <c r="SDY747" s="40"/>
      <c r="SDZ747" s="40"/>
      <c r="SEA747" s="40"/>
      <c r="SEB747" s="40"/>
      <c r="SEC747" s="40"/>
      <c r="SED747" s="40"/>
      <c r="SEE747" s="40"/>
      <c r="SEF747" s="40"/>
      <c r="SEG747" s="40"/>
      <c r="SEH747" s="40"/>
      <c r="SEI747" s="40"/>
      <c r="SEJ747" s="40"/>
      <c r="SEK747" s="40"/>
      <c r="SEL747" s="40"/>
      <c r="SEM747" s="40"/>
      <c r="SEN747" s="40"/>
      <c r="SEO747" s="40"/>
      <c r="SEP747" s="40"/>
      <c r="SEQ747" s="40"/>
      <c r="SER747" s="40"/>
      <c r="SES747" s="40"/>
      <c r="SET747" s="40"/>
      <c r="SEU747" s="40"/>
      <c r="SEV747" s="40"/>
      <c r="SEW747" s="40"/>
      <c r="SEX747" s="40"/>
      <c r="SEY747" s="40"/>
      <c r="SEZ747" s="40"/>
      <c r="SFA747" s="40"/>
      <c r="SFB747" s="40"/>
      <c r="SFC747" s="40"/>
      <c r="SFD747" s="40"/>
      <c r="SFE747" s="40"/>
      <c r="SFF747" s="40"/>
      <c r="SFG747" s="40"/>
      <c r="SFH747" s="40"/>
      <c r="SFI747" s="40"/>
      <c r="SFJ747" s="40"/>
      <c r="SFK747" s="40"/>
      <c r="SFL747" s="40"/>
      <c r="SFM747" s="40"/>
      <c r="SFN747" s="40"/>
      <c r="SFO747" s="40"/>
      <c r="SFP747" s="40"/>
      <c r="SFQ747" s="40"/>
      <c r="SFR747" s="40"/>
      <c r="SFS747" s="40"/>
      <c r="SFT747" s="40"/>
      <c r="SFU747" s="40"/>
      <c r="SFV747" s="40"/>
      <c r="SFW747" s="40"/>
      <c r="SFX747" s="40"/>
      <c r="SFY747" s="40"/>
      <c r="SFZ747" s="40"/>
      <c r="SGA747" s="40"/>
      <c r="SGB747" s="40"/>
      <c r="SGC747" s="40"/>
      <c r="SGD747" s="40"/>
      <c r="SGE747" s="40"/>
      <c r="SGF747" s="40"/>
      <c r="SGG747" s="40"/>
      <c r="SGH747" s="40"/>
      <c r="SGI747" s="40"/>
      <c r="SGJ747" s="40"/>
      <c r="SGK747" s="40"/>
      <c r="SGL747" s="40"/>
      <c r="SGM747" s="40"/>
      <c r="SGN747" s="40"/>
      <c r="SGO747" s="40"/>
      <c r="SGP747" s="40"/>
      <c r="SGQ747" s="40"/>
      <c r="SGR747" s="40"/>
      <c r="SGS747" s="40"/>
      <c r="SGT747" s="40"/>
      <c r="SGU747" s="40"/>
      <c r="SGV747" s="40"/>
      <c r="SGW747" s="40"/>
      <c r="SGX747" s="40"/>
      <c r="SGY747" s="40"/>
      <c r="SGZ747" s="40"/>
      <c r="SHA747" s="40"/>
      <c r="SHB747" s="40"/>
      <c r="SHC747" s="40"/>
      <c r="SHD747" s="40"/>
      <c r="SHE747" s="40"/>
      <c r="SHF747" s="40"/>
      <c r="SHG747" s="40"/>
      <c r="SHH747" s="40"/>
      <c r="SHI747" s="40"/>
      <c r="SHJ747" s="40"/>
      <c r="SHK747" s="40"/>
      <c r="SHL747" s="40"/>
      <c r="SHM747" s="40"/>
      <c r="SHN747" s="40"/>
      <c r="SHO747" s="40"/>
      <c r="SHP747" s="40"/>
      <c r="SHQ747" s="40"/>
      <c r="SHR747" s="40"/>
      <c r="SHS747" s="40"/>
      <c r="SHT747" s="40"/>
      <c r="SHU747" s="40"/>
      <c r="SHV747" s="40"/>
      <c r="SHW747" s="40"/>
      <c r="SHX747" s="40"/>
      <c r="SHY747" s="40"/>
      <c r="SHZ747" s="40"/>
      <c r="SIA747" s="40"/>
      <c r="SIB747" s="40"/>
      <c r="SIC747" s="40"/>
      <c r="SID747" s="40"/>
      <c r="SIE747" s="40"/>
      <c r="SIF747" s="40"/>
      <c r="SIG747" s="40"/>
      <c r="SIH747" s="40"/>
      <c r="SII747" s="40"/>
      <c r="SIJ747" s="40"/>
      <c r="SIK747" s="40"/>
      <c r="SIL747" s="40"/>
      <c r="SIM747" s="40"/>
      <c r="SIN747" s="40"/>
      <c r="SIO747" s="40"/>
      <c r="SIP747" s="40"/>
      <c r="SIQ747" s="40"/>
      <c r="SIR747" s="40"/>
      <c r="SIS747" s="40"/>
      <c r="SIT747" s="40"/>
      <c r="SIU747" s="40"/>
      <c r="SIV747" s="40"/>
      <c r="SIW747" s="40"/>
      <c r="SIX747" s="40"/>
      <c r="SIY747" s="40"/>
      <c r="SIZ747" s="40"/>
      <c r="SJA747" s="40"/>
      <c r="SJB747" s="40"/>
      <c r="SJC747" s="40"/>
      <c r="SJD747" s="40"/>
      <c r="SJE747" s="40"/>
      <c r="SJF747" s="40"/>
      <c r="SJG747" s="40"/>
      <c r="SJH747" s="40"/>
      <c r="SJI747" s="40"/>
      <c r="SJJ747" s="40"/>
      <c r="SJK747" s="40"/>
      <c r="SJL747" s="40"/>
      <c r="SJM747" s="40"/>
      <c r="SJN747" s="40"/>
      <c r="SJO747" s="40"/>
      <c r="SJP747" s="40"/>
      <c r="SJQ747" s="40"/>
      <c r="SJR747" s="40"/>
      <c r="SJS747" s="40"/>
      <c r="SJT747" s="40"/>
      <c r="SJU747" s="40"/>
      <c r="SJV747" s="40"/>
      <c r="SJW747" s="40"/>
      <c r="SJX747" s="40"/>
      <c r="SJY747" s="40"/>
      <c r="SJZ747" s="40"/>
      <c r="SKA747" s="40"/>
      <c r="SKB747" s="40"/>
      <c r="SKC747" s="40"/>
      <c r="SKD747" s="40"/>
      <c r="SKE747" s="40"/>
      <c r="SKF747" s="40"/>
      <c r="SKG747" s="40"/>
      <c r="SKH747" s="40"/>
      <c r="SKI747" s="40"/>
      <c r="SKJ747" s="40"/>
      <c r="SKK747" s="40"/>
      <c r="SKL747" s="40"/>
      <c r="SKM747" s="40"/>
      <c r="SKN747" s="40"/>
      <c r="SKO747" s="40"/>
      <c r="SKP747" s="40"/>
      <c r="SKQ747" s="40"/>
      <c r="SKR747" s="40"/>
      <c r="SKS747" s="40"/>
      <c r="SKT747" s="40"/>
      <c r="SKU747" s="40"/>
      <c r="SKV747" s="40"/>
      <c r="SKW747" s="40"/>
      <c r="SKX747" s="40"/>
      <c r="SKY747" s="40"/>
      <c r="SKZ747" s="40"/>
      <c r="SLA747" s="40"/>
      <c r="SLB747" s="40"/>
      <c r="SLC747" s="40"/>
      <c r="SLD747" s="40"/>
      <c r="SLE747" s="40"/>
      <c r="SLF747" s="40"/>
      <c r="SLG747" s="40"/>
      <c r="SLH747" s="40"/>
      <c r="SLI747" s="40"/>
      <c r="SLJ747" s="40"/>
      <c r="SLK747" s="40"/>
      <c r="SLL747" s="40"/>
      <c r="SLM747" s="40"/>
      <c r="SLN747" s="40"/>
      <c r="SLO747" s="40"/>
      <c r="SLP747" s="40"/>
      <c r="SLQ747" s="40"/>
      <c r="SLR747" s="40"/>
      <c r="SLS747" s="40"/>
      <c r="SLT747" s="40"/>
      <c r="SLU747" s="40"/>
      <c r="SLV747" s="40"/>
      <c r="SLW747" s="40"/>
      <c r="SLX747" s="40"/>
      <c r="SLY747" s="40"/>
      <c r="SLZ747" s="40"/>
      <c r="SMA747" s="40"/>
      <c r="SMB747" s="40"/>
      <c r="SMC747" s="40"/>
      <c r="SMD747" s="40"/>
      <c r="SME747" s="40"/>
      <c r="SMF747" s="40"/>
      <c r="SMG747" s="40"/>
      <c r="SMH747" s="40"/>
      <c r="SMI747" s="40"/>
      <c r="SMJ747" s="40"/>
      <c r="SMK747" s="40"/>
      <c r="SML747" s="40"/>
      <c r="SMM747" s="40"/>
      <c r="SMN747" s="40"/>
      <c r="SMO747" s="40"/>
      <c r="SMP747" s="40"/>
      <c r="SMQ747" s="40"/>
      <c r="SMR747" s="40"/>
      <c r="SMS747" s="40"/>
      <c r="SMT747" s="40"/>
      <c r="SMU747" s="40"/>
      <c r="SMV747" s="40"/>
      <c r="SMW747" s="40"/>
      <c r="SMX747" s="40"/>
      <c r="SMY747" s="40"/>
      <c r="SMZ747" s="40"/>
      <c r="SNA747" s="40"/>
      <c r="SNB747" s="40"/>
      <c r="SNC747" s="40"/>
      <c r="SND747" s="40"/>
      <c r="SNE747" s="40"/>
      <c r="SNF747" s="40"/>
      <c r="SNG747" s="40"/>
      <c r="SNH747" s="40"/>
      <c r="SNI747" s="40"/>
      <c r="SNJ747" s="40"/>
      <c r="SNK747" s="40"/>
      <c r="SNL747" s="40"/>
      <c r="SNM747" s="40"/>
      <c r="SNN747" s="40"/>
      <c r="SNO747" s="40"/>
      <c r="SNP747" s="40"/>
      <c r="SNQ747" s="40"/>
      <c r="SNR747" s="40"/>
      <c r="SNS747" s="40"/>
      <c r="SNT747" s="40"/>
      <c r="SNU747" s="40"/>
      <c r="SNV747" s="40"/>
      <c r="SNW747" s="40"/>
      <c r="SNX747" s="40"/>
      <c r="SNY747" s="40"/>
      <c r="SNZ747" s="40"/>
      <c r="SOA747" s="40"/>
      <c r="SOB747" s="40"/>
      <c r="SOC747" s="40"/>
      <c r="SOD747" s="40"/>
      <c r="SOE747" s="40"/>
      <c r="SOF747" s="40"/>
      <c r="SOG747" s="40"/>
      <c r="SOH747" s="40"/>
      <c r="SOI747" s="40"/>
      <c r="SOJ747" s="40"/>
      <c r="SOK747" s="40"/>
      <c r="SOL747" s="40"/>
      <c r="SOM747" s="40"/>
      <c r="SON747" s="40"/>
      <c r="SOO747" s="40"/>
      <c r="SOP747" s="40"/>
      <c r="SOQ747" s="40"/>
      <c r="SOR747" s="40"/>
      <c r="SOS747" s="40"/>
      <c r="SOT747" s="40"/>
      <c r="SOU747" s="40"/>
      <c r="SOV747" s="40"/>
      <c r="SOW747" s="40"/>
      <c r="SOX747" s="40"/>
      <c r="SOY747" s="40"/>
      <c r="SOZ747" s="40"/>
      <c r="SPA747" s="40"/>
      <c r="SPB747" s="40"/>
      <c r="SPC747" s="40"/>
      <c r="SPD747" s="40"/>
      <c r="SPE747" s="40"/>
      <c r="SPF747" s="40"/>
      <c r="SPG747" s="40"/>
      <c r="SPH747" s="40"/>
      <c r="SPI747" s="40"/>
      <c r="SPJ747" s="40"/>
      <c r="SPK747" s="40"/>
      <c r="SPL747" s="40"/>
      <c r="SPM747" s="40"/>
      <c r="SPN747" s="40"/>
      <c r="SPO747" s="40"/>
      <c r="SPP747" s="40"/>
      <c r="SPQ747" s="40"/>
      <c r="SPR747" s="40"/>
      <c r="SPS747" s="40"/>
      <c r="SPT747" s="40"/>
      <c r="SPU747" s="40"/>
      <c r="SPV747" s="40"/>
      <c r="SPW747" s="40"/>
      <c r="SPX747" s="40"/>
      <c r="SPY747" s="40"/>
      <c r="SPZ747" s="40"/>
      <c r="SQA747" s="40"/>
      <c r="SQB747" s="40"/>
      <c r="SQC747" s="40"/>
      <c r="SQD747" s="40"/>
      <c r="SQE747" s="40"/>
      <c r="SQF747" s="40"/>
      <c r="SQG747" s="40"/>
      <c r="SQH747" s="40"/>
      <c r="SQI747" s="40"/>
      <c r="SQJ747" s="40"/>
      <c r="SQK747" s="40"/>
      <c r="SQL747" s="40"/>
      <c r="SQM747" s="40"/>
      <c r="SQN747" s="40"/>
      <c r="SQO747" s="40"/>
      <c r="SQP747" s="40"/>
      <c r="SQQ747" s="40"/>
      <c r="SQR747" s="40"/>
      <c r="SQS747" s="40"/>
      <c r="SQT747" s="40"/>
      <c r="SQU747" s="40"/>
      <c r="SQV747" s="40"/>
      <c r="SQW747" s="40"/>
      <c r="SQX747" s="40"/>
      <c r="SQY747" s="40"/>
      <c r="SQZ747" s="40"/>
      <c r="SRA747" s="40"/>
      <c r="SRB747" s="40"/>
      <c r="SRC747" s="40"/>
      <c r="SRD747" s="40"/>
      <c r="SRE747" s="40"/>
      <c r="SRF747" s="40"/>
      <c r="SRG747" s="40"/>
      <c r="SRH747" s="40"/>
      <c r="SRI747" s="40"/>
      <c r="SRJ747" s="40"/>
      <c r="SRK747" s="40"/>
      <c r="SRL747" s="40"/>
      <c r="SRM747" s="40"/>
      <c r="SRN747" s="40"/>
      <c r="SRO747" s="40"/>
      <c r="SRP747" s="40"/>
      <c r="SRQ747" s="40"/>
      <c r="SRR747" s="40"/>
      <c r="SRS747" s="40"/>
      <c r="SRT747" s="40"/>
      <c r="SRU747" s="40"/>
      <c r="SRV747" s="40"/>
      <c r="SRW747" s="40"/>
      <c r="SRX747" s="40"/>
      <c r="SRY747" s="40"/>
      <c r="SRZ747" s="40"/>
      <c r="SSA747" s="40"/>
      <c r="SSB747" s="40"/>
      <c r="SSC747" s="40"/>
      <c r="SSD747" s="40"/>
      <c r="SSE747" s="40"/>
      <c r="SSF747" s="40"/>
      <c r="SSG747" s="40"/>
      <c r="SSH747" s="40"/>
      <c r="SSI747" s="40"/>
      <c r="SSJ747" s="40"/>
      <c r="SSK747" s="40"/>
      <c r="SSL747" s="40"/>
      <c r="SSM747" s="40"/>
      <c r="SSN747" s="40"/>
      <c r="SSO747" s="40"/>
      <c r="SSP747" s="40"/>
      <c r="SSQ747" s="40"/>
      <c r="SSR747" s="40"/>
      <c r="SSS747" s="40"/>
      <c r="SST747" s="40"/>
      <c r="SSU747" s="40"/>
      <c r="SSV747" s="40"/>
      <c r="SSW747" s="40"/>
      <c r="SSX747" s="40"/>
      <c r="SSY747" s="40"/>
      <c r="SSZ747" s="40"/>
      <c r="STA747" s="40"/>
      <c r="STB747" s="40"/>
      <c r="STC747" s="40"/>
      <c r="STD747" s="40"/>
      <c r="STE747" s="40"/>
      <c r="STF747" s="40"/>
      <c r="STG747" s="40"/>
      <c r="STH747" s="40"/>
      <c r="STI747" s="40"/>
      <c r="STJ747" s="40"/>
      <c r="STK747" s="40"/>
      <c r="STL747" s="40"/>
      <c r="STM747" s="40"/>
      <c r="STN747" s="40"/>
      <c r="STO747" s="40"/>
      <c r="STP747" s="40"/>
      <c r="STQ747" s="40"/>
      <c r="STR747" s="40"/>
      <c r="STS747" s="40"/>
      <c r="STT747" s="40"/>
      <c r="STU747" s="40"/>
      <c r="STV747" s="40"/>
      <c r="STW747" s="40"/>
      <c r="STX747" s="40"/>
      <c r="STY747" s="40"/>
      <c r="STZ747" s="40"/>
      <c r="SUA747" s="40"/>
      <c r="SUB747" s="40"/>
      <c r="SUC747" s="40"/>
      <c r="SUD747" s="40"/>
      <c r="SUE747" s="40"/>
      <c r="SUF747" s="40"/>
      <c r="SUG747" s="40"/>
      <c r="SUH747" s="40"/>
      <c r="SUI747" s="40"/>
      <c r="SUJ747" s="40"/>
      <c r="SUK747" s="40"/>
      <c r="SUL747" s="40"/>
      <c r="SUM747" s="40"/>
      <c r="SUN747" s="40"/>
      <c r="SUO747" s="40"/>
      <c r="SUP747" s="40"/>
      <c r="SUQ747" s="40"/>
      <c r="SUR747" s="40"/>
      <c r="SUS747" s="40"/>
      <c r="SUT747" s="40"/>
      <c r="SUU747" s="40"/>
      <c r="SUV747" s="40"/>
      <c r="SUW747" s="40"/>
      <c r="SUX747" s="40"/>
      <c r="SUY747" s="40"/>
      <c r="SUZ747" s="40"/>
      <c r="SVA747" s="40"/>
      <c r="SVB747" s="40"/>
      <c r="SVC747" s="40"/>
      <c r="SVD747" s="40"/>
      <c r="SVE747" s="40"/>
      <c r="SVF747" s="40"/>
      <c r="SVG747" s="40"/>
      <c r="SVH747" s="40"/>
      <c r="SVI747" s="40"/>
      <c r="SVJ747" s="40"/>
      <c r="SVK747" s="40"/>
      <c r="SVL747" s="40"/>
      <c r="SVM747" s="40"/>
      <c r="SVN747" s="40"/>
      <c r="SVO747" s="40"/>
      <c r="SVP747" s="40"/>
      <c r="SVQ747" s="40"/>
      <c r="SVR747" s="40"/>
      <c r="SVS747" s="40"/>
      <c r="SVT747" s="40"/>
      <c r="SVU747" s="40"/>
      <c r="SVV747" s="40"/>
      <c r="SVW747" s="40"/>
      <c r="SVX747" s="40"/>
      <c r="SVY747" s="40"/>
      <c r="SVZ747" s="40"/>
      <c r="SWA747" s="40"/>
      <c r="SWB747" s="40"/>
      <c r="SWC747" s="40"/>
      <c r="SWD747" s="40"/>
      <c r="SWE747" s="40"/>
      <c r="SWF747" s="40"/>
      <c r="SWG747" s="40"/>
      <c r="SWH747" s="40"/>
      <c r="SWI747" s="40"/>
      <c r="SWJ747" s="40"/>
      <c r="SWK747" s="40"/>
      <c r="SWL747" s="40"/>
      <c r="SWM747" s="40"/>
      <c r="SWN747" s="40"/>
      <c r="SWO747" s="40"/>
      <c r="SWP747" s="40"/>
      <c r="SWQ747" s="40"/>
      <c r="SWR747" s="40"/>
      <c r="SWS747" s="40"/>
      <c r="SWT747" s="40"/>
      <c r="SWU747" s="40"/>
      <c r="SWV747" s="40"/>
      <c r="SWW747" s="40"/>
      <c r="SWX747" s="40"/>
      <c r="SWY747" s="40"/>
      <c r="SWZ747" s="40"/>
      <c r="SXA747" s="40"/>
      <c r="SXB747" s="40"/>
      <c r="SXC747" s="40"/>
      <c r="SXD747" s="40"/>
      <c r="SXE747" s="40"/>
      <c r="SXF747" s="40"/>
      <c r="SXG747" s="40"/>
      <c r="SXH747" s="40"/>
      <c r="SXI747" s="40"/>
      <c r="SXJ747" s="40"/>
      <c r="SXK747" s="40"/>
      <c r="SXL747" s="40"/>
      <c r="SXM747" s="40"/>
      <c r="SXN747" s="40"/>
      <c r="SXO747" s="40"/>
      <c r="SXP747" s="40"/>
      <c r="SXQ747" s="40"/>
      <c r="SXR747" s="40"/>
      <c r="SXS747" s="40"/>
      <c r="SXT747" s="40"/>
      <c r="SXU747" s="40"/>
      <c r="SXV747" s="40"/>
      <c r="SXW747" s="40"/>
      <c r="SXX747" s="40"/>
      <c r="SXY747" s="40"/>
      <c r="SXZ747" s="40"/>
      <c r="SYA747" s="40"/>
      <c r="SYB747" s="40"/>
      <c r="SYC747" s="40"/>
      <c r="SYD747" s="40"/>
      <c r="SYE747" s="40"/>
      <c r="SYF747" s="40"/>
      <c r="SYG747" s="40"/>
      <c r="SYH747" s="40"/>
      <c r="SYI747" s="40"/>
      <c r="SYJ747" s="40"/>
      <c r="SYK747" s="40"/>
      <c r="SYL747" s="40"/>
      <c r="SYM747" s="40"/>
      <c r="SYN747" s="40"/>
      <c r="SYO747" s="40"/>
      <c r="SYP747" s="40"/>
      <c r="SYQ747" s="40"/>
      <c r="SYR747" s="40"/>
      <c r="SYS747" s="40"/>
      <c r="SYT747" s="40"/>
      <c r="SYU747" s="40"/>
      <c r="SYV747" s="40"/>
      <c r="SYW747" s="40"/>
      <c r="SYX747" s="40"/>
      <c r="SYY747" s="40"/>
      <c r="SYZ747" s="40"/>
      <c r="SZA747" s="40"/>
      <c r="SZB747" s="40"/>
      <c r="SZC747" s="40"/>
      <c r="SZD747" s="40"/>
      <c r="SZE747" s="40"/>
      <c r="SZF747" s="40"/>
      <c r="SZG747" s="40"/>
      <c r="SZH747" s="40"/>
      <c r="SZI747" s="40"/>
      <c r="SZJ747" s="40"/>
      <c r="SZK747" s="40"/>
      <c r="SZL747" s="40"/>
      <c r="SZM747" s="40"/>
      <c r="SZN747" s="40"/>
      <c r="SZO747" s="40"/>
      <c r="SZP747" s="40"/>
      <c r="SZQ747" s="40"/>
      <c r="SZR747" s="40"/>
      <c r="SZS747" s="40"/>
      <c r="SZT747" s="40"/>
      <c r="SZU747" s="40"/>
      <c r="SZV747" s="40"/>
      <c r="SZW747" s="40"/>
      <c r="SZX747" s="40"/>
      <c r="SZY747" s="40"/>
      <c r="SZZ747" s="40"/>
      <c r="TAA747" s="40"/>
      <c r="TAB747" s="40"/>
      <c r="TAC747" s="40"/>
      <c r="TAD747" s="40"/>
      <c r="TAE747" s="40"/>
      <c r="TAF747" s="40"/>
      <c r="TAG747" s="40"/>
      <c r="TAH747" s="40"/>
      <c r="TAI747" s="40"/>
      <c r="TAJ747" s="40"/>
      <c r="TAK747" s="40"/>
      <c r="TAL747" s="40"/>
      <c r="TAM747" s="40"/>
      <c r="TAN747" s="40"/>
      <c r="TAO747" s="40"/>
      <c r="TAP747" s="40"/>
      <c r="TAQ747" s="40"/>
      <c r="TAR747" s="40"/>
      <c r="TAS747" s="40"/>
      <c r="TAT747" s="40"/>
      <c r="TAU747" s="40"/>
      <c r="TAV747" s="40"/>
      <c r="TAW747" s="40"/>
      <c r="TAX747" s="40"/>
      <c r="TAY747" s="40"/>
      <c r="TAZ747" s="40"/>
      <c r="TBA747" s="40"/>
      <c r="TBB747" s="40"/>
      <c r="TBC747" s="40"/>
      <c r="TBD747" s="40"/>
      <c r="TBE747" s="40"/>
      <c r="TBF747" s="40"/>
      <c r="TBG747" s="40"/>
      <c r="TBH747" s="40"/>
      <c r="TBI747" s="40"/>
      <c r="TBJ747" s="40"/>
      <c r="TBK747" s="40"/>
      <c r="TBL747" s="40"/>
      <c r="TBM747" s="40"/>
      <c r="TBN747" s="40"/>
      <c r="TBO747" s="40"/>
      <c r="TBP747" s="40"/>
      <c r="TBQ747" s="40"/>
      <c r="TBR747" s="40"/>
      <c r="TBS747" s="40"/>
      <c r="TBT747" s="40"/>
      <c r="TBU747" s="40"/>
      <c r="TBV747" s="40"/>
      <c r="TBW747" s="40"/>
      <c r="TBX747" s="40"/>
      <c r="TBY747" s="40"/>
      <c r="TBZ747" s="40"/>
      <c r="TCA747" s="40"/>
      <c r="TCB747" s="40"/>
      <c r="TCC747" s="40"/>
      <c r="TCD747" s="40"/>
      <c r="TCE747" s="40"/>
      <c r="TCF747" s="40"/>
      <c r="TCG747" s="40"/>
      <c r="TCH747" s="40"/>
      <c r="TCI747" s="40"/>
      <c r="TCJ747" s="40"/>
      <c r="TCK747" s="40"/>
      <c r="TCL747" s="40"/>
      <c r="TCM747" s="40"/>
      <c r="TCN747" s="40"/>
      <c r="TCO747" s="40"/>
      <c r="TCP747" s="40"/>
      <c r="TCQ747" s="40"/>
      <c r="TCR747" s="40"/>
      <c r="TCS747" s="40"/>
      <c r="TCT747" s="40"/>
      <c r="TCU747" s="40"/>
      <c r="TCV747" s="40"/>
      <c r="TCW747" s="40"/>
      <c r="TCX747" s="40"/>
      <c r="TCY747" s="40"/>
      <c r="TCZ747" s="40"/>
      <c r="TDA747" s="40"/>
      <c r="TDB747" s="40"/>
      <c r="TDC747" s="40"/>
      <c r="TDD747" s="40"/>
      <c r="TDE747" s="40"/>
      <c r="TDF747" s="40"/>
      <c r="TDG747" s="40"/>
      <c r="TDH747" s="40"/>
      <c r="TDI747" s="40"/>
      <c r="TDJ747" s="40"/>
      <c r="TDK747" s="40"/>
      <c r="TDL747" s="40"/>
      <c r="TDM747" s="40"/>
      <c r="TDN747" s="40"/>
      <c r="TDO747" s="40"/>
      <c r="TDP747" s="40"/>
      <c r="TDQ747" s="40"/>
      <c r="TDR747" s="40"/>
      <c r="TDS747" s="40"/>
      <c r="TDT747" s="40"/>
      <c r="TDU747" s="40"/>
      <c r="TDV747" s="40"/>
      <c r="TDW747" s="40"/>
      <c r="TDX747" s="40"/>
      <c r="TDY747" s="40"/>
      <c r="TDZ747" s="40"/>
      <c r="TEA747" s="40"/>
      <c r="TEB747" s="40"/>
      <c r="TEC747" s="40"/>
      <c r="TED747" s="40"/>
      <c r="TEE747" s="40"/>
      <c r="TEF747" s="40"/>
      <c r="TEG747" s="40"/>
      <c r="TEH747" s="40"/>
      <c r="TEI747" s="40"/>
      <c r="TEJ747" s="40"/>
      <c r="TEK747" s="40"/>
      <c r="TEL747" s="40"/>
      <c r="TEM747" s="40"/>
      <c r="TEN747" s="40"/>
      <c r="TEO747" s="40"/>
      <c r="TEP747" s="40"/>
      <c r="TEQ747" s="40"/>
      <c r="TER747" s="40"/>
      <c r="TES747" s="40"/>
      <c r="TET747" s="40"/>
      <c r="TEU747" s="40"/>
      <c r="TEV747" s="40"/>
      <c r="TEW747" s="40"/>
      <c r="TEX747" s="40"/>
      <c r="TEY747" s="40"/>
      <c r="TEZ747" s="40"/>
      <c r="TFA747" s="40"/>
      <c r="TFB747" s="40"/>
      <c r="TFC747" s="40"/>
      <c r="TFD747" s="40"/>
      <c r="TFE747" s="40"/>
      <c r="TFF747" s="40"/>
      <c r="TFG747" s="40"/>
      <c r="TFH747" s="40"/>
      <c r="TFI747" s="40"/>
      <c r="TFJ747" s="40"/>
      <c r="TFK747" s="40"/>
      <c r="TFL747" s="40"/>
      <c r="TFM747" s="40"/>
      <c r="TFN747" s="40"/>
      <c r="TFO747" s="40"/>
      <c r="TFP747" s="40"/>
      <c r="TFQ747" s="40"/>
      <c r="TFR747" s="40"/>
      <c r="TFS747" s="40"/>
      <c r="TFT747" s="40"/>
      <c r="TFU747" s="40"/>
      <c r="TFV747" s="40"/>
      <c r="TFW747" s="40"/>
      <c r="TFX747" s="40"/>
      <c r="TFY747" s="40"/>
      <c r="TFZ747" s="40"/>
      <c r="TGA747" s="40"/>
      <c r="TGB747" s="40"/>
      <c r="TGC747" s="40"/>
      <c r="TGD747" s="40"/>
      <c r="TGE747" s="40"/>
      <c r="TGF747" s="40"/>
      <c r="TGG747" s="40"/>
      <c r="TGH747" s="40"/>
      <c r="TGI747" s="40"/>
      <c r="TGJ747" s="40"/>
      <c r="TGK747" s="40"/>
      <c r="TGL747" s="40"/>
      <c r="TGM747" s="40"/>
      <c r="TGN747" s="40"/>
      <c r="TGO747" s="40"/>
      <c r="TGP747" s="40"/>
      <c r="TGQ747" s="40"/>
      <c r="TGR747" s="40"/>
      <c r="TGS747" s="40"/>
      <c r="TGT747" s="40"/>
      <c r="TGU747" s="40"/>
      <c r="TGV747" s="40"/>
      <c r="TGW747" s="40"/>
      <c r="TGX747" s="40"/>
      <c r="TGY747" s="40"/>
      <c r="TGZ747" s="40"/>
      <c r="THA747" s="40"/>
      <c r="THB747" s="40"/>
      <c r="THC747" s="40"/>
      <c r="THD747" s="40"/>
      <c r="THE747" s="40"/>
      <c r="THF747" s="40"/>
      <c r="THG747" s="40"/>
      <c r="THH747" s="40"/>
      <c r="THI747" s="40"/>
      <c r="THJ747" s="40"/>
      <c r="THK747" s="40"/>
      <c r="THL747" s="40"/>
      <c r="THM747" s="40"/>
      <c r="THN747" s="40"/>
      <c r="THO747" s="40"/>
      <c r="THP747" s="40"/>
      <c r="THQ747" s="40"/>
      <c r="THR747" s="40"/>
      <c r="THS747" s="40"/>
      <c r="THT747" s="40"/>
      <c r="THU747" s="40"/>
      <c r="THV747" s="40"/>
      <c r="THW747" s="40"/>
      <c r="THX747" s="40"/>
      <c r="THY747" s="40"/>
      <c r="THZ747" s="40"/>
      <c r="TIA747" s="40"/>
      <c r="TIB747" s="40"/>
      <c r="TIC747" s="40"/>
      <c r="TID747" s="40"/>
      <c r="TIE747" s="40"/>
      <c r="TIF747" s="40"/>
      <c r="TIG747" s="40"/>
      <c r="TIH747" s="40"/>
      <c r="TII747" s="40"/>
      <c r="TIJ747" s="40"/>
      <c r="TIK747" s="40"/>
      <c r="TIL747" s="40"/>
      <c r="TIM747" s="40"/>
      <c r="TIN747" s="40"/>
      <c r="TIO747" s="40"/>
      <c r="TIP747" s="40"/>
      <c r="TIQ747" s="40"/>
      <c r="TIR747" s="40"/>
      <c r="TIS747" s="40"/>
      <c r="TIT747" s="40"/>
      <c r="TIU747" s="40"/>
      <c r="TIV747" s="40"/>
      <c r="TIW747" s="40"/>
      <c r="TIX747" s="40"/>
      <c r="TIY747" s="40"/>
      <c r="TIZ747" s="40"/>
      <c r="TJA747" s="40"/>
      <c r="TJB747" s="40"/>
      <c r="TJC747" s="40"/>
      <c r="TJD747" s="40"/>
      <c r="TJE747" s="40"/>
      <c r="TJF747" s="40"/>
      <c r="TJG747" s="40"/>
      <c r="TJH747" s="40"/>
      <c r="TJI747" s="40"/>
      <c r="TJJ747" s="40"/>
      <c r="TJK747" s="40"/>
      <c r="TJL747" s="40"/>
      <c r="TJM747" s="40"/>
      <c r="TJN747" s="40"/>
      <c r="TJO747" s="40"/>
      <c r="TJP747" s="40"/>
      <c r="TJQ747" s="40"/>
      <c r="TJR747" s="40"/>
      <c r="TJS747" s="40"/>
      <c r="TJT747" s="40"/>
      <c r="TJU747" s="40"/>
      <c r="TJV747" s="40"/>
      <c r="TJW747" s="40"/>
      <c r="TJX747" s="40"/>
      <c r="TJY747" s="40"/>
      <c r="TJZ747" s="40"/>
      <c r="TKA747" s="40"/>
      <c r="TKB747" s="40"/>
      <c r="TKC747" s="40"/>
      <c r="TKD747" s="40"/>
      <c r="TKE747" s="40"/>
      <c r="TKF747" s="40"/>
      <c r="TKG747" s="40"/>
      <c r="TKH747" s="40"/>
      <c r="TKI747" s="40"/>
      <c r="TKJ747" s="40"/>
      <c r="TKK747" s="40"/>
      <c r="TKL747" s="40"/>
      <c r="TKM747" s="40"/>
      <c r="TKN747" s="40"/>
      <c r="TKO747" s="40"/>
      <c r="TKP747" s="40"/>
      <c r="TKQ747" s="40"/>
      <c r="TKR747" s="40"/>
      <c r="TKS747" s="40"/>
      <c r="TKT747" s="40"/>
      <c r="TKU747" s="40"/>
      <c r="TKV747" s="40"/>
      <c r="TKW747" s="40"/>
      <c r="TKX747" s="40"/>
      <c r="TKY747" s="40"/>
      <c r="TKZ747" s="40"/>
      <c r="TLA747" s="40"/>
      <c r="TLB747" s="40"/>
      <c r="TLC747" s="40"/>
      <c r="TLD747" s="40"/>
      <c r="TLE747" s="40"/>
      <c r="TLF747" s="40"/>
      <c r="TLG747" s="40"/>
      <c r="TLH747" s="40"/>
      <c r="TLI747" s="40"/>
      <c r="TLJ747" s="40"/>
      <c r="TLK747" s="40"/>
      <c r="TLL747" s="40"/>
      <c r="TLM747" s="40"/>
      <c r="TLN747" s="40"/>
      <c r="TLO747" s="40"/>
      <c r="TLP747" s="40"/>
      <c r="TLQ747" s="40"/>
      <c r="TLR747" s="40"/>
      <c r="TLS747" s="40"/>
      <c r="TLT747" s="40"/>
      <c r="TLU747" s="40"/>
      <c r="TLV747" s="40"/>
      <c r="TLW747" s="40"/>
      <c r="TLX747" s="40"/>
      <c r="TLY747" s="40"/>
      <c r="TLZ747" s="40"/>
      <c r="TMA747" s="40"/>
      <c r="TMB747" s="40"/>
      <c r="TMC747" s="40"/>
      <c r="TMD747" s="40"/>
      <c r="TME747" s="40"/>
      <c r="TMF747" s="40"/>
      <c r="TMG747" s="40"/>
      <c r="TMH747" s="40"/>
      <c r="TMI747" s="40"/>
      <c r="TMJ747" s="40"/>
      <c r="TMK747" s="40"/>
      <c r="TML747" s="40"/>
      <c r="TMM747" s="40"/>
      <c r="TMN747" s="40"/>
      <c r="TMO747" s="40"/>
      <c r="TMP747" s="40"/>
      <c r="TMQ747" s="40"/>
      <c r="TMR747" s="40"/>
      <c r="TMS747" s="40"/>
      <c r="TMT747" s="40"/>
      <c r="TMU747" s="40"/>
      <c r="TMV747" s="40"/>
      <c r="TMW747" s="40"/>
      <c r="TMX747" s="40"/>
      <c r="TMY747" s="40"/>
      <c r="TMZ747" s="40"/>
      <c r="TNA747" s="40"/>
      <c r="TNB747" s="40"/>
      <c r="TNC747" s="40"/>
      <c r="TND747" s="40"/>
      <c r="TNE747" s="40"/>
      <c r="TNF747" s="40"/>
      <c r="TNG747" s="40"/>
      <c r="TNH747" s="40"/>
      <c r="TNI747" s="40"/>
      <c r="TNJ747" s="40"/>
      <c r="TNK747" s="40"/>
      <c r="TNL747" s="40"/>
      <c r="TNM747" s="40"/>
      <c r="TNN747" s="40"/>
      <c r="TNO747" s="40"/>
      <c r="TNP747" s="40"/>
      <c r="TNQ747" s="40"/>
      <c r="TNR747" s="40"/>
      <c r="TNS747" s="40"/>
      <c r="TNT747" s="40"/>
      <c r="TNU747" s="40"/>
      <c r="TNV747" s="40"/>
      <c r="TNW747" s="40"/>
      <c r="TNX747" s="40"/>
      <c r="TNY747" s="40"/>
      <c r="TNZ747" s="40"/>
      <c r="TOA747" s="40"/>
      <c r="TOB747" s="40"/>
      <c r="TOC747" s="40"/>
      <c r="TOD747" s="40"/>
      <c r="TOE747" s="40"/>
      <c r="TOF747" s="40"/>
      <c r="TOG747" s="40"/>
      <c r="TOH747" s="40"/>
      <c r="TOI747" s="40"/>
      <c r="TOJ747" s="40"/>
      <c r="TOK747" s="40"/>
      <c r="TOL747" s="40"/>
      <c r="TOM747" s="40"/>
      <c r="TON747" s="40"/>
      <c r="TOO747" s="40"/>
      <c r="TOP747" s="40"/>
      <c r="TOQ747" s="40"/>
      <c r="TOR747" s="40"/>
      <c r="TOS747" s="40"/>
      <c r="TOT747" s="40"/>
      <c r="TOU747" s="40"/>
      <c r="TOV747" s="40"/>
      <c r="TOW747" s="40"/>
      <c r="TOX747" s="40"/>
      <c r="TOY747" s="40"/>
      <c r="TOZ747" s="40"/>
      <c r="TPA747" s="40"/>
      <c r="TPB747" s="40"/>
      <c r="TPC747" s="40"/>
      <c r="TPD747" s="40"/>
      <c r="TPE747" s="40"/>
      <c r="TPF747" s="40"/>
      <c r="TPG747" s="40"/>
      <c r="TPH747" s="40"/>
      <c r="TPI747" s="40"/>
      <c r="TPJ747" s="40"/>
      <c r="TPK747" s="40"/>
      <c r="TPL747" s="40"/>
      <c r="TPM747" s="40"/>
      <c r="TPN747" s="40"/>
      <c r="TPO747" s="40"/>
      <c r="TPP747" s="40"/>
      <c r="TPQ747" s="40"/>
      <c r="TPR747" s="40"/>
      <c r="TPS747" s="40"/>
      <c r="TPT747" s="40"/>
      <c r="TPU747" s="40"/>
      <c r="TPV747" s="40"/>
      <c r="TPW747" s="40"/>
      <c r="TPX747" s="40"/>
      <c r="TPY747" s="40"/>
      <c r="TPZ747" s="40"/>
      <c r="TQA747" s="40"/>
      <c r="TQB747" s="40"/>
      <c r="TQC747" s="40"/>
      <c r="TQD747" s="40"/>
      <c r="TQE747" s="40"/>
      <c r="TQF747" s="40"/>
      <c r="TQG747" s="40"/>
      <c r="TQH747" s="40"/>
      <c r="TQI747" s="40"/>
      <c r="TQJ747" s="40"/>
      <c r="TQK747" s="40"/>
      <c r="TQL747" s="40"/>
      <c r="TQM747" s="40"/>
      <c r="TQN747" s="40"/>
      <c r="TQO747" s="40"/>
      <c r="TQP747" s="40"/>
      <c r="TQQ747" s="40"/>
      <c r="TQR747" s="40"/>
      <c r="TQS747" s="40"/>
      <c r="TQT747" s="40"/>
      <c r="TQU747" s="40"/>
      <c r="TQV747" s="40"/>
      <c r="TQW747" s="40"/>
      <c r="TQX747" s="40"/>
      <c r="TQY747" s="40"/>
      <c r="TQZ747" s="40"/>
      <c r="TRA747" s="40"/>
      <c r="TRB747" s="40"/>
      <c r="TRC747" s="40"/>
      <c r="TRD747" s="40"/>
      <c r="TRE747" s="40"/>
      <c r="TRF747" s="40"/>
      <c r="TRG747" s="40"/>
      <c r="TRH747" s="40"/>
      <c r="TRI747" s="40"/>
      <c r="TRJ747" s="40"/>
      <c r="TRK747" s="40"/>
      <c r="TRL747" s="40"/>
      <c r="TRM747" s="40"/>
      <c r="TRN747" s="40"/>
      <c r="TRO747" s="40"/>
      <c r="TRP747" s="40"/>
      <c r="TRQ747" s="40"/>
      <c r="TRR747" s="40"/>
      <c r="TRS747" s="40"/>
      <c r="TRT747" s="40"/>
      <c r="TRU747" s="40"/>
      <c r="TRV747" s="40"/>
      <c r="TRW747" s="40"/>
      <c r="TRX747" s="40"/>
      <c r="TRY747" s="40"/>
      <c r="TRZ747" s="40"/>
      <c r="TSA747" s="40"/>
      <c r="TSB747" s="40"/>
      <c r="TSC747" s="40"/>
      <c r="TSD747" s="40"/>
      <c r="TSE747" s="40"/>
      <c r="TSF747" s="40"/>
      <c r="TSG747" s="40"/>
      <c r="TSH747" s="40"/>
      <c r="TSI747" s="40"/>
      <c r="TSJ747" s="40"/>
      <c r="TSK747" s="40"/>
      <c r="TSL747" s="40"/>
      <c r="TSM747" s="40"/>
      <c r="TSN747" s="40"/>
      <c r="TSO747" s="40"/>
      <c r="TSP747" s="40"/>
      <c r="TSQ747" s="40"/>
      <c r="TSR747" s="40"/>
      <c r="TSS747" s="40"/>
      <c r="TST747" s="40"/>
      <c r="TSU747" s="40"/>
      <c r="TSV747" s="40"/>
      <c r="TSW747" s="40"/>
      <c r="TSX747" s="40"/>
      <c r="TSY747" s="40"/>
      <c r="TSZ747" s="40"/>
      <c r="TTA747" s="40"/>
      <c r="TTB747" s="40"/>
      <c r="TTC747" s="40"/>
      <c r="TTD747" s="40"/>
      <c r="TTE747" s="40"/>
      <c r="TTF747" s="40"/>
      <c r="TTG747" s="40"/>
      <c r="TTH747" s="40"/>
      <c r="TTI747" s="40"/>
      <c r="TTJ747" s="40"/>
      <c r="TTK747" s="40"/>
      <c r="TTL747" s="40"/>
      <c r="TTM747" s="40"/>
      <c r="TTN747" s="40"/>
      <c r="TTO747" s="40"/>
      <c r="TTP747" s="40"/>
      <c r="TTQ747" s="40"/>
      <c r="TTR747" s="40"/>
      <c r="TTS747" s="40"/>
      <c r="TTT747" s="40"/>
      <c r="TTU747" s="40"/>
      <c r="TTV747" s="40"/>
      <c r="TTW747" s="40"/>
      <c r="TTX747" s="40"/>
      <c r="TTY747" s="40"/>
      <c r="TTZ747" s="40"/>
      <c r="TUA747" s="40"/>
      <c r="TUB747" s="40"/>
      <c r="TUC747" s="40"/>
      <c r="TUD747" s="40"/>
      <c r="TUE747" s="40"/>
      <c r="TUF747" s="40"/>
      <c r="TUG747" s="40"/>
      <c r="TUH747" s="40"/>
      <c r="TUI747" s="40"/>
      <c r="TUJ747" s="40"/>
      <c r="TUK747" s="40"/>
      <c r="TUL747" s="40"/>
      <c r="TUM747" s="40"/>
      <c r="TUN747" s="40"/>
      <c r="TUO747" s="40"/>
      <c r="TUP747" s="40"/>
      <c r="TUQ747" s="40"/>
      <c r="TUR747" s="40"/>
      <c r="TUS747" s="40"/>
      <c r="TUT747" s="40"/>
      <c r="TUU747" s="40"/>
      <c r="TUV747" s="40"/>
      <c r="TUW747" s="40"/>
      <c r="TUX747" s="40"/>
      <c r="TUY747" s="40"/>
      <c r="TUZ747" s="40"/>
      <c r="TVA747" s="40"/>
      <c r="TVB747" s="40"/>
      <c r="TVC747" s="40"/>
      <c r="TVD747" s="40"/>
      <c r="TVE747" s="40"/>
      <c r="TVF747" s="40"/>
      <c r="TVG747" s="40"/>
      <c r="TVH747" s="40"/>
      <c r="TVI747" s="40"/>
      <c r="TVJ747" s="40"/>
      <c r="TVK747" s="40"/>
      <c r="TVL747" s="40"/>
      <c r="TVM747" s="40"/>
      <c r="TVN747" s="40"/>
      <c r="TVO747" s="40"/>
      <c r="TVP747" s="40"/>
      <c r="TVQ747" s="40"/>
      <c r="TVR747" s="40"/>
      <c r="TVS747" s="40"/>
      <c r="TVT747" s="40"/>
      <c r="TVU747" s="40"/>
      <c r="TVV747" s="40"/>
      <c r="TVW747" s="40"/>
      <c r="TVX747" s="40"/>
      <c r="TVY747" s="40"/>
      <c r="TVZ747" s="40"/>
      <c r="TWA747" s="40"/>
      <c r="TWB747" s="40"/>
      <c r="TWC747" s="40"/>
      <c r="TWD747" s="40"/>
      <c r="TWE747" s="40"/>
      <c r="TWF747" s="40"/>
      <c r="TWG747" s="40"/>
      <c r="TWH747" s="40"/>
      <c r="TWI747" s="40"/>
      <c r="TWJ747" s="40"/>
      <c r="TWK747" s="40"/>
      <c r="TWL747" s="40"/>
      <c r="TWM747" s="40"/>
      <c r="TWN747" s="40"/>
      <c r="TWO747" s="40"/>
      <c r="TWP747" s="40"/>
      <c r="TWQ747" s="40"/>
      <c r="TWR747" s="40"/>
      <c r="TWS747" s="40"/>
      <c r="TWT747" s="40"/>
      <c r="TWU747" s="40"/>
      <c r="TWV747" s="40"/>
      <c r="TWW747" s="40"/>
      <c r="TWX747" s="40"/>
      <c r="TWY747" s="40"/>
      <c r="TWZ747" s="40"/>
      <c r="TXA747" s="40"/>
      <c r="TXB747" s="40"/>
      <c r="TXC747" s="40"/>
      <c r="TXD747" s="40"/>
      <c r="TXE747" s="40"/>
      <c r="TXF747" s="40"/>
      <c r="TXG747" s="40"/>
      <c r="TXH747" s="40"/>
      <c r="TXI747" s="40"/>
      <c r="TXJ747" s="40"/>
      <c r="TXK747" s="40"/>
      <c r="TXL747" s="40"/>
      <c r="TXM747" s="40"/>
      <c r="TXN747" s="40"/>
      <c r="TXO747" s="40"/>
      <c r="TXP747" s="40"/>
      <c r="TXQ747" s="40"/>
      <c r="TXR747" s="40"/>
      <c r="TXS747" s="40"/>
      <c r="TXT747" s="40"/>
      <c r="TXU747" s="40"/>
      <c r="TXV747" s="40"/>
      <c r="TXW747" s="40"/>
      <c r="TXX747" s="40"/>
      <c r="TXY747" s="40"/>
      <c r="TXZ747" s="40"/>
      <c r="TYA747" s="40"/>
      <c r="TYB747" s="40"/>
      <c r="TYC747" s="40"/>
      <c r="TYD747" s="40"/>
      <c r="TYE747" s="40"/>
      <c r="TYF747" s="40"/>
      <c r="TYG747" s="40"/>
      <c r="TYH747" s="40"/>
      <c r="TYI747" s="40"/>
      <c r="TYJ747" s="40"/>
      <c r="TYK747" s="40"/>
      <c r="TYL747" s="40"/>
      <c r="TYM747" s="40"/>
      <c r="TYN747" s="40"/>
      <c r="TYO747" s="40"/>
      <c r="TYP747" s="40"/>
      <c r="TYQ747" s="40"/>
      <c r="TYR747" s="40"/>
      <c r="TYS747" s="40"/>
      <c r="TYT747" s="40"/>
      <c r="TYU747" s="40"/>
      <c r="TYV747" s="40"/>
      <c r="TYW747" s="40"/>
      <c r="TYX747" s="40"/>
      <c r="TYY747" s="40"/>
      <c r="TYZ747" s="40"/>
      <c r="TZA747" s="40"/>
      <c r="TZB747" s="40"/>
      <c r="TZC747" s="40"/>
      <c r="TZD747" s="40"/>
      <c r="TZE747" s="40"/>
      <c r="TZF747" s="40"/>
      <c r="TZG747" s="40"/>
      <c r="TZH747" s="40"/>
      <c r="TZI747" s="40"/>
      <c r="TZJ747" s="40"/>
      <c r="TZK747" s="40"/>
      <c r="TZL747" s="40"/>
      <c r="TZM747" s="40"/>
      <c r="TZN747" s="40"/>
      <c r="TZO747" s="40"/>
      <c r="TZP747" s="40"/>
      <c r="TZQ747" s="40"/>
      <c r="TZR747" s="40"/>
      <c r="TZS747" s="40"/>
      <c r="TZT747" s="40"/>
      <c r="TZU747" s="40"/>
      <c r="TZV747" s="40"/>
      <c r="TZW747" s="40"/>
      <c r="TZX747" s="40"/>
      <c r="TZY747" s="40"/>
      <c r="TZZ747" s="40"/>
      <c r="UAA747" s="40"/>
      <c r="UAB747" s="40"/>
      <c r="UAC747" s="40"/>
      <c r="UAD747" s="40"/>
      <c r="UAE747" s="40"/>
      <c r="UAF747" s="40"/>
      <c r="UAG747" s="40"/>
      <c r="UAH747" s="40"/>
      <c r="UAI747" s="40"/>
      <c r="UAJ747" s="40"/>
      <c r="UAK747" s="40"/>
      <c r="UAL747" s="40"/>
      <c r="UAM747" s="40"/>
      <c r="UAN747" s="40"/>
      <c r="UAO747" s="40"/>
      <c r="UAP747" s="40"/>
      <c r="UAQ747" s="40"/>
      <c r="UAR747" s="40"/>
      <c r="UAS747" s="40"/>
      <c r="UAT747" s="40"/>
      <c r="UAU747" s="40"/>
      <c r="UAV747" s="40"/>
      <c r="UAW747" s="40"/>
      <c r="UAX747" s="40"/>
      <c r="UAY747" s="40"/>
      <c r="UAZ747" s="40"/>
      <c r="UBA747" s="40"/>
      <c r="UBB747" s="40"/>
      <c r="UBC747" s="40"/>
      <c r="UBD747" s="40"/>
      <c r="UBE747" s="40"/>
      <c r="UBF747" s="40"/>
      <c r="UBG747" s="40"/>
      <c r="UBH747" s="40"/>
      <c r="UBI747" s="40"/>
      <c r="UBJ747" s="40"/>
      <c r="UBK747" s="40"/>
      <c r="UBL747" s="40"/>
      <c r="UBM747" s="40"/>
      <c r="UBN747" s="40"/>
      <c r="UBO747" s="40"/>
      <c r="UBP747" s="40"/>
      <c r="UBQ747" s="40"/>
      <c r="UBR747" s="40"/>
      <c r="UBS747" s="40"/>
      <c r="UBT747" s="40"/>
      <c r="UBU747" s="40"/>
      <c r="UBV747" s="40"/>
      <c r="UBW747" s="40"/>
      <c r="UBX747" s="40"/>
      <c r="UBY747" s="40"/>
      <c r="UBZ747" s="40"/>
      <c r="UCA747" s="40"/>
      <c r="UCB747" s="40"/>
      <c r="UCC747" s="40"/>
      <c r="UCD747" s="40"/>
      <c r="UCE747" s="40"/>
      <c r="UCF747" s="40"/>
      <c r="UCG747" s="40"/>
      <c r="UCH747" s="40"/>
      <c r="UCI747" s="40"/>
      <c r="UCJ747" s="40"/>
      <c r="UCK747" s="40"/>
      <c r="UCL747" s="40"/>
      <c r="UCM747" s="40"/>
      <c r="UCN747" s="40"/>
      <c r="UCO747" s="40"/>
      <c r="UCP747" s="40"/>
      <c r="UCQ747" s="40"/>
      <c r="UCR747" s="40"/>
      <c r="UCS747" s="40"/>
      <c r="UCT747" s="40"/>
      <c r="UCU747" s="40"/>
      <c r="UCV747" s="40"/>
      <c r="UCW747" s="40"/>
      <c r="UCX747" s="40"/>
      <c r="UCY747" s="40"/>
      <c r="UCZ747" s="40"/>
      <c r="UDA747" s="40"/>
      <c r="UDB747" s="40"/>
      <c r="UDC747" s="40"/>
      <c r="UDD747" s="40"/>
      <c r="UDE747" s="40"/>
      <c r="UDF747" s="40"/>
      <c r="UDG747" s="40"/>
      <c r="UDH747" s="40"/>
      <c r="UDI747" s="40"/>
      <c r="UDJ747" s="40"/>
      <c r="UDK747" s="40"/>
      <c r="UDL747" s="40"/>
      <c r="UDM747" s="40"/>
      <c r="UDN747" s="40"/>
      <c r="UDO747" s="40"/>
      <c r="UDP747" s="40"/>
      <c r="UDQ747" s="40"/>
      <c r="UDR747" s="40"/>
      <c r="UDS747" s="40"/>
      <c r="UDT747" s="40"/>
      <c r="UDU747" s="40"/>
      <c r="UDV747" s="40"/>
      <c r="UDW747" s="40"/>
      <c r="UDX747" s="40"/>
      <c r="UDY747" s="40"/>
      <c r="UDZ747" s="40"/>
      <c r="UEA747" s="40"/>
      <c r="UEB747" s="40"/>
      <c r="UEC747" s="40"/>
      <c r="UED747" s="40"/>
      <c r="UEE747" s="40"/>
      <c r="UEF747" s="40"/>
      <c r="UEG747" s="40"/>
      <c r="UEH747" s="40"/>
      <c r="UEI747" s="40"/>
      <c r="UEJ747" s="40"/>
      <c r="UEK747" s="40"/>
      <c r="UEL747" s="40"/>
      <c r="UEM747" s="40"/>
      <c r="UEN747" s="40"/>
      <c r="UEO747" s="40"/>
      <c r="UEP747" s="40"/>
      <c r="UEQ747" s="40"/>
      <c r="UER747" s="40"/>
      <c r="UES747" s="40"/>
      <c r="UET747" s="40"/>
      <c r="UEU747" s="40"/>
      <c r="UEV747" s="40"/>
      <c r="UEW747" s="40"/>
      <c r="UEX747" s="40"/>
      <c r="UEY747" s="40"/>
      <c r="UEZ747" s="40"/>
      <c r="UFA747" s="40"/>
      <c r="UFB747" s="40"/>
      <c r="UFC747" s="40"/>
      <c r="UFD747" s="40"/>
      <c r="UFE747" s="40"/>
      <c r="UFF747" s="40"/>
      <c r="UFG747" s="40"/>
      <c r="UFH747" s="40"/>
      <c r="UFI747" s="40"/>
      <c r="UFJ747" s="40"/>
      <c r="UFK747" s="40"/>
      <c r="UFL747" s="40"/>
      <c r="UFM747" s="40"/>
      <c r="UFN747" s="40"/>
      <c r="UFO747" s="40"/>
      <c r="UFP747" s="40"/>
      <c r="UFQ747" s="40"/>
      <c r="UFR747" s="40"/>
      <c r="UFS747" s="40"/>
      <c r="UFT747" s="40"/>
      <c r="UFU747" s="40"/>
      <c r="UFV747" s="40"/>
      <c r="UFW747" s="40"/>
      <c r="UFX747" s="40"/>
      <c r="UFY747" s="40"/>
      <c r="UFZ747" s="40"/>
      <c r="UGA747" s="40"/>
      <c r="UGB747" s="40"/>
      <c r="UGC747" s="40"/>
      <c r="UGD747" s="40"/>
      <c r="UGE747" s="40"/>
      <c r="UGF747" s="40"/>
      <c r="UGG747" s="40"/>
      <c r="UGH747" s="40"/>
      <c r="UGI747" s="40"/>
      <c r="UGJ747" s="40"/>
      <c r="UGK747" s="40"/>
      <c r="UGL747" s="40"/>
      <c r="UGM747" s="40"/>
      <c r="UGN747" s="40"/>
      <c r="UGO747" s="40"/>
      <c r="UGP747" s="40"/>
      <c r="UGQ747" s="40"/>
      <c r="UGR747" s="40"/>
      <c r="UGS747" s="40"/>
      <c r="UGT747" s="40"/>
      <c r="UGU747" s="40"/>
      <c r="UGV747" s="40"/>
      <c r="UGW747" s="40"/>
      <c r="UGX747" s="40"/>
      <c r="UGY747" s="40"/>
      <c r="UGZ747" s="40"/>
      <c r="UHA747" s="40"/>
      <c r="UHB747" s="40"/>
      <c r="UHC747" s="40"/>
      <c r="UHD747" s="40"/>
      <c r="UHE747" s="40"/>
      <c r="UHF747" s="40"/>
      <c r="UHG747" s="40"/>
      <c r="UHH747" s="40"/>
      <c r="UHI747" s="40"/>
      <c r="UHJ747" s="40"/>
      <c r="UHK747" s="40"/>
      <c r="UHL747" s="40"/>
      <c r="UHM747" s="40"/>
      <c r="UHN747" s="40"/>
      <c r="UHO747" s="40"/>
      <c r="UHP747" s="40"/>
      <c r="UHQ747" s="40"/>
      <c r="UHR747" s="40"/>
      <c r="UHS747" s="40"/>
      <c r="UHT747" s="40"/>
      <c r="UHU747" s="40"/>
      <c r="UHV747" s="40"/>
      <c r="UHW747" s="40"/>
      <c r="UHX747" s="40"/>
      <c r="UHY747" s="40"/>
      <c r="UHZ747" s="40"/>
      <c r="UIA747" s="40"/>
      <c r="UIB747" s="40"/>
      <c r="UIC747" s="40"/>
      <c r="UID747" s="40"/>
      <c r="UIE747" s="40"/>
      <c r="UIF747" s="40"/>
      <c r="UIG747" s="40"/>
      <c r="UIH747" s="40"/>
      <c r="UII747" s="40"/>
      <c r="UIJ747" s="40"/>
      <c r="UIK747" s="40"/>
      <c r="UIL747" s="40"/>
      <c r="UIM747" s="40"/>
      <c r="UIN747" s="40"/>
      <c r="UIO747" s="40"/>
      <c r="UIP747" s="40"/>
      <c r="UIQ747" s="40"/>
      <c r="UIR747" s="40"/>
      <c r="UIS747" s="40"/>
      <c r="UIT747" s="40"/>
      <c r="UIU747" s="40"/>
      <c r="UIV747" s="40"/>
      <c r="UIW747" s="40"/>
      <c r="UIX747" s="40"/>
      <c r="UIY747" s="40"/>
      <c r="UIZ747" s="40"/>
      <c r="UJA747" s="40"/>
      <c r="UJB747" s="40"/>
      <c r="UJC747" s="40"/>
      <c r="UJD747" s="40"/>
      <c r="UJE747" s="40"/>
      <c r="UJF747" s="40"/>
      <c r="UJG747" s="40"/>
      <c r="UJH747" s="40"/>
      <c r="UJI747" s="40"/>
      <c r="UJJ747" s="40"/>
      <c r="UJK747" s="40"/>
      <c r="UJL747" s="40"/>
      <c r="UJM747" s="40"/>
      <c r="UJN747" s="40"/>
      <c r="UJO747" s="40"/>
      <c r="UJP747" s="40"/>
      <c r="UJQ747" s="40"/>
      <c r="UJR747" s="40"/>
      <c r="UJS747" s="40"/>
      <c r="UJT747" s="40"/>
      <c r="UJU747" s="40"/>
      <c r="UJV747" s="40"/>
      <c r="UJW747" s="40"/>
      <c r="UJX747" s="40"/>
      <c r="UJY747" s="40"/>
      <c r="UJZ747" s="40"/>
      <c r="UKA747" s="40"/>
      <c r="UKB747" s="40"/>
      <c r="UKC747" s="40"/>
      <c r="UKD747" s="40"/>
      <c r="UKE747" s="40"/>
      <c r="UKF747" s="40"/>
      <c r="UKG747" s="40"/>
      <c r="UKH747" s="40"/>
      <c r="UKI747" s="40"/>
      <c r="UKJ747" s="40"/>
      <c r="UKK747" s="40"/>
      <c r="UKL747" s="40"/>
      <c r="UKM747" s="40"/>
      <c r="UKN747" s="40"/>
      <c r="UKO747" s="40"/>
      <c r="UKP747" s="40"/>
      <c r="UKQ747" s="40"/>
      <c r="UKR747" s="40"/>
      <c r="UKS747" s="40"/>
      <c r="UKT747" s="40"/>
      <c r="UKU747" s="40"/>
      <c r="UKV747" s="40"/>
      <c r="UKW747" s="40"/>
      <c r="UKX747" s="40"/>
      <c r="UKY747" s="40"/>
      <c r="UKZ747" s="40"/>
      <c r="ULA747" s="40"/>
      <c r="ULB747" s="40"/>
      <c r="ULC747" s="40"/>
      <c r="ULD747" s="40"/>
      <c r="ULE747" s="40"/>
      <c r="ULF747" s="40"/>
      <c r="ULG747" s="40"/>
      <c r="ULH747" s="40"/>
      <c r="ULI747" s="40"/>
      <c r="ULJ747" s="40"/>
      <c r="ULK747" s="40"/>
      <c r="ULL747" s="40"/>
      <c r="ULM747" s="40"/>
      <c r="ULN747" s="40"/>
      <c r="ULO747" s="40"/>
      <c r="ULP747" s="40"/>
      <c r="ULQ747" s="40"/>
      <c r="ULR747" s="40"/>
      <c r="ULS747" s="40"/>
      <c r="ULT747" s="40"/>
      <c r="ULU747" s="40"/>
      <c r="ULV747" s="40"/>
      <c r="ULW747" s="40"/>
      <c r="ULX747" s="40"/>
      <c r="ULY747" s="40"/>
      <c r="ULZ747" s="40"/>
      <c r="UMA747" s="40"/>
      <c r="UMB747" s="40"/>
      <c r="UMC747" s="40"/>
      <c r="UMD747" s="40"/>
      <c r="UME747" s="40"/>
      <c r="UMF747" s="40"/>
      <c r="UMG747" s="40"/>
      <c r="UMH747" s="40"/>
      <c r="UMI747" s="40"/>
      <c r="UMJ747" s="40"/>
      <c r="UMK747" s="40"/>
      <c r="UML747" s="40"/>
      <c r="UMM747" s="40"/>
      <c r="UMN747" s="40"/>
      <c r="UMO747" s="40"/>
      <c r="UMP747" s="40"/>
      <c r="UMQ747" s="40"/>
      <c r="UMR747" s="40"/>
      <c r="UMS747" s="40"/>
      <c r="UMT747" s="40"/>
      <c r="UMU747" s="40"/>
      <c r="UMV747" s="40"/>
      <c r="UMW747" s="40"/>
      <c r="UMX747" s="40"/>
      <c r="UMY747" s="40"/>
      <c r="UMZ747" s="40"/>
      <c r="UNA747" s="40"/>
      <c r="UNB747" s="40"/>
      <c r="UNC747" s="40"/>
      <c r="UND747" s="40"/>
      <c r="UNE747" s="40"/>
      <c r="UNF747" s="40"/>
      <c r="UNG747" s="40"/>
      <c r="UNH747" s="40"/>
      <c r="UNI747" s="40"/>
      <c r="UNJ747" s="40"/>
      <c r="UNK747" s="40"/>
      <c r="UNL747" s="40"/>
      <c r="UNM747" s="40"/>
      <c r="UNN747" s="40"/>
      <c r="UNO747" s="40"/>
      <c r="UNP747" s="40"/>
      <c r="UNQ747" s="40"/>
      <c r="UNR747" s="40"/>
      <c r="UNS747" s="40"/>
      <c r="UNT747" s="40"/>
      <c r="UNU747" s="40"/>
      <c r="UNV747" s="40"/>
      <c r="UNW747" s="40"/>
      <c r="UNX747" s="40"/>
      <c r="UNY747" s="40"/>
      <c r="UNZ747" s="40"/>
      <c r="UOA747" s="40"/>
      <c r="UOB747" s="40"/>
      <c r="UOC747" s="40"/>
      <c r="UOD747" s="40"/>
      <c r="UOE747" s="40"/>
      <c r="UOF747" s="40"/>
      <c r="UOG747" s="40"/>
      <c r="UOH747" s="40"/>
      <c r="UOI747" s="40"/>
      <c r="UOJ747" s="40"/>
      <c r="UOK747" s="40"/>
      <c r="UOL747" s="40"/>
      <c r="UOM747" s="40"/>
      <c r="UON747" s="40"/>
      <c r="UOO747" s="40"/>
      <c r="UOP747" s="40"/>
      <c r="UOQ747" s="40"/>
      <c r="UOR747" s="40"/>
      <c r="UOS747" s="40"/>
      <c r="UOT747" s="40"/>
      <c r="UOU747" s="40"/>
      <c r="UOV747" s="40"/>
      <c r="UOW747" s="40"/>
      <c r="UOX747" s="40"/>
      <c r="UOY747" s="40"/>
      <c r="UOZ747" s="40"/>
      <c r="UPA747" s="40"/>
      <c r="UPB747" s="40"/>
      <c r="UPC747" s="40"/>
      <c r="UPD747" s="40"/>
      <c r="UPE747" s="40"/>
      <c r="UPF747" s="40"/>
      <c r="UPG747" s="40"/>
      <c r="UPH747" s="40"/>
      <c r="UPI747" s="40"/>
      <c r="UPJ747" s="40"/>
      <c r="UPK747" s="40"/>
      <c r="UPL747" s="40"/>
      <c r="UPM747" s="40"/>
      <c r="UPN747" s="40"/>
      <c r="UPO747" s="40"/>
      <c r="UPP747" s="40"/>
      <c r="UPQ747" s="40"/>
      <c r="UPR747" s="40"/>
      <c r="UPS747" s="40"/>
      <c r="UPT747" s="40"/>
      <c r="UPU747" s="40"/>
      <c r="UPV747" s="40"/>
      <c r="UPW747" s="40"/>
      <c r="UPX747" s="40"/>
      <c r="UPY747" s="40"/>
      <c r="UPZ747" s="40"/>
      <c r="UQA747" s="40"/>
      <c r="UQB747" s="40"/>
      <c r="UQC747" s="40"/>
      <c r="UQD747" s="40"/>
      <c r="UQE747" s="40"/>
      <c r="UQF747" s="40"/>
      <c r="UQG747" s="40"/>
      <c r="UQH747" s="40"/>
      <c r="UQI747" s="40"/>
      <c r="UQJ747" s="40"/>
      <c r="UQK747" s="40"/>
      <c r="UQL747" s="40"/>
      <c r="UQM747" s="40"/>
      <c r="UQN747" s="40"/>
      <c r="UQO747" s="40"/>
      <c r="UQP747" s="40"/>
      <c r="UQQ747" s="40"/>
      <c r="UQR747" s="40"/>
      <c r="UQS747" s="40"/>
      <c r="UQT747" s="40"/>
      <c r="UQU747" s="40"/>
      <c r="UQV747" s="40"/>
      <c r="UQW747" s="40"/>
      <c r="UQX747" s="40"/>
      <c r="UQY747" s="40"/>
      <c r="UQZ747" s="40"/>
      <c r="URA747" s="40"/>
      <c r="URB747" s="40"/>
      <c r="URC747" s="40"/>
      <c r="URD747" s="40"/>
      <c r="URE747" s="40"/>
      <c r="URF747" s="40"/>
      <c r="URG747" s="40"/>
      <c r="URH747" s="40"/>
      <c r="URI747" s="40"/>
      <c r="URJ747" s="40"/>
      <c r="URK747" s="40"/>
      <c r="URL747" s="40"/>
      <c r="URM747" s="40"/>
      <c r="URN747" s="40"/>
      <c r="URO747" s="40"/>
      <c r="URP747" s="40"/>
      <c r="URQ747" s="40"/>
      <c r="URR747" s="40"/>
      <c r="URS747" s="40"/>
      <c r="URT747" s="40"/>
      <c r="URU747" s="40"/>
      <c r="URV747" s="40"/>
      <c r="URW747" s="40"/>
      <c r="URX747" s="40"/>
      <c r="URY747" s="40"/>
      <c r="URZ747" s="40"/>
      <c r="USA747" s="40"/>
      <c r="USB747" s="40"/>
      <c r="USC747" s="40"/>
      <c r="USD747" s="40"/>
      <c r="USE747" s="40"/>
      <c r="USF747" s="40"/>
      <c r="USG747" s="40"/>
      <c r="USH747" s="40"/>
      <c r="USI747" s="40"/>
      <c r="USJ747" s="40"/>
      <c r="USK747" s="40"/>
      <c r="USL747" s="40"/>
      <c r="USM747" s="40"/>
      <c r="USN747" s="40"/>
      <c r="USO747" s="40"/>
      <c r="USP747" s="40"/>
      <c r="USQ747" s="40"/>
      <c r="USR747" s="40"/>
      <c r="USS747" s="40"/>
      <c r="UST747" s="40"/>
      <c r="USU747" s="40"/>
      <c r="USV747" s="40"/>
      <c r="USW747" s="40"/>
      <c r="USX747" s="40"/>
      <c r="USY747" s="40"/>
      <c r="USZ747" s="40"/>
      <c r="UTA747" s="40"/>
      <c r="UTB747" s="40"/>
      <c r="UTC747" s="40"/>
      <c r="UTD747" s="40"/>
      <c r="UTE747" s="40"/>
      <c r="UTF747" s="40"/>
      <c r="UTG747" s="40"/>
      <c r="UTH747" s="40"/>
      <c r="UTI747" s="40"/>
      <c r="UTJ747" s="40"/>
      <c r="UTK747" s="40"/>
      <c r="UTL747" s="40"/>
      <c r="UTM747" s="40"/>
      <c r="UTN747" s="40"/>
      <c r="UTO747" s="40"/>
      <c r="UTP747" s="40"/>
      <c r="UTQ747" s="40"/>
      <c r="UTR747" s="40"/>
      <c r="UTS747" s="40"/>
      <c r="UTT747" s="40"/>
      <c r="UTU747" s="40"/>
      <c r="UTV747" s="40"/>
      <c r="UTW747" s="40"/>
      <c r="UTX747" s="40"/>
      <c r="UTY747" s="40"/>
      <c r="UTZ747" s="40"/>
      <c r="UUA747" s="40"/>
      <c r="UUB747" s="40"/>
      <c r="UUC747" s="40"/>
      <c r="UUD747" s="40"/>
      <c r="UUE747" s="40"/>
      <c r="UUF747" s="40"/>
      <c r="UUG747" s="40"/>
      <c r="UUH747" s="40"/>
      <c r="UUI747" s="40"/>
      <c r="UUJ747" s="40"/>
      <c r="UUK747" s="40"/>
      <c r="UUL747" s="40"/>
      <c r="UUM747" s="40"/>
      <c r="UUN747" s="40"/>
      <c r="UUO747" s="40"/>
      <c r="UUP747" s="40"/>
      <c r="UUQ747" s="40"/>
      <c r="UUR747" s="40"/>
      <c r="UUS747" s="40"/>
      <c r="UUT747" s="40"/>
      <c r="UUU747" s="40"/>
      <c r="UUV747" s="40"/>
      <c r="UUW747" s="40"/>
      <c r="UUX747" s="40"/>
      <c r="UUY747" s="40"/>
      <c r="UUZ747" s="40"/>
      <c r="UVA747" s="40"/>
      <c r="UVB747" s="40"/>
      <c r="UVC747" s="40"/>
      <c r="UVD747" s="40"/>
      <c r="UVE747" s="40"/>
      <c r="UVF747" s="40"/>
      <c r="UVG747" s="40"/>
      <c r="UVH747" s="40"/>
      <c r="UVI747" s="40"/>
      <c r="UVJ747" s="40"/>
      <c r="UVK747" s="40"/>
      <c r="UVL747" s="40"/>
      <c r="UVM747" s="40"/>
      <c r="UVN747" s="40"/>
      <c r="UVO747" s="40"/>
      <c r="UVP747" s="40"/>
      <c r="UVQ747" s="40"/>
      <c r="UVR747" s="40"/>
      <c r="UVS747" s="40"/>
      <c r="UVT747" s="40"/>
      <c r="UVU747" s="40"/>
      <c r="UVV747" s="40"/>
      <c r="UVW747" s="40"/>
      <c r="UVX747" s="40"/>
      <c r="UVY747" s="40"/>
      <c r="UVZ747" s="40"/>
      <c r="UWA747" s="40"/>
      <c r="UWB747" s="40"/>
      <c r="UWC747" s="40"/>
      <c r="UWD747" s="40"/>
      <c r="UWE747" s="40"/>
      <c r="UWF747" s="40"/>
      <c r="UWG747" s="40"/>
      <c r="UWH747" s="40"/>
      <c r="UWI747" s="40"/>
      <c r="UWJ747" s="40"/>
      <c r="UWK747" s="40"/>
      <c r="UWL747" s="40"/>
      <c r="UWM747" s="40"/>
      <c r="UWN747" s="40"/>
      <c r="UWO747" s="40"/>
      <c r="UWP747" s="40"/>
      <c r="UWQ747" s="40"/>
      <c r="UWR747" s="40"/>
      <c r="UWS747" s="40"/>
      <c r="UWT747" s="40"/>
      <c r="UWU747" s="40"/>
      <c r="UWV747" s="40"/>
      <c r="UWW747" s="40"/>
      <c r="UWX747" s="40"/>
      <c r="UWY747" s="40"/>
      <c r="UWZ747" s="40"/>
      <c r="UXA747" s="40"/>
      <c r="UXB747" s="40"/>
      <c r="UXC747" s="40"/>
      <c r="UXD747" s="40"/>
      <c r="UXE747" s="40"/>
      <c r="UXF747" s="40"/>
      <c r="UXG747" s="40"/>
      <c r="UXH747" s="40"/>
      <c r="UXI747" s="40"/>
      <c r="UXJ747" s="40"/>
      <c r="UXK747" s="40"/>
      <c r="UXL747" s="40"/>
      <c r="UXM747" s="40"/>
      <c r="UXN747" s="40"/>
      <c r="UXO747" s="40"/>
      <c r="UXP747" s="40"/>
      <c r="UXQ747" s="40"/>
      <c r="UXR747" s="40"/>
      <c r="UXS747" s="40"/>
      <c r="UXT747" s="40"/>
      <c r="UXU747" s="40"/>
      <c r="UXV747" s="40"/>
      <c r="UXW747" s="40"/>
      <c r="UXX747" s="40"/>
      <c r="UXY747" s="40"/>
      <c r="UXZ747" s="40"/>
      <c r="UYA747" s="40"/>
      <c r="UYB747" s="40"/>
      <c r="UYC747" s="40"/>
      <c r="UYD747" s="40"/>
      <c r="UYE747" s="40"/>
      <c r="UYF747" s="40"/>
      <c r="UYG747" s="40"/>
      <c r="UYH747" s="40"/>
      <c r="UYI747" s="40"/>
      <c r="UYJ747" s="40"/>
      <c r="UYK747" s="40"/>
      <c r="UYL747" s="40"/>
      <c r="UYM747" s="40"/>
      <c r="UYN747" s="40"/>
      <c r="UYO747" s="40"/>
      <c r="UYP747" s="40"/>
      <c r="UYQ747" s="40"/>
      <c r="UYR747" s="40"/>
      <c r="UYS747" s="40"/>
      <c r="UYT747" s="40"/>
      <c r="UYU747" s="40"/>
      <c r="UYV747" s="40"/>
      <c r="UYW747" s="40"/>
      <c r="UYX747" s="40"/>
      <c r="UYY747" s="40"/>
      <c r="UYZ747" s="40"/>
      <c r="UZA747" s="40"/>
      <c r="UZB747" s="40"/>
      <c r="UZC747" s="40"/>
      <c r="UZD747" s="40"/>
      <c r="UZE747" s="40"/>
      <c r="UZF747" s="40"/>
      <c r="UZG747" s="40"/>
      <c r="UZH747" s="40"/>
      <c r="UZI747" s="40"/>
      <c r="UZJ747" s="40"/>
      <c r="UZK747" s="40"/>
      <c r="UZL747" s="40"/>
      <c r="UZM747" s="40"/>
      <c r="UZN747" s="40"/>
      <c r="UZO747" s="40"/>
      <c r="UZP747" s="40"/>
      <c r="UZQ747" s="40"/>
      <c r="UZR747" s="40"/>
      <c r="UZS747" s="40"/>
      <c r="UZT747" s="40"/>
      <c r="UZU747" s="40"/>
      <c r="UZV747" s="40"/>
      <c r="UZW747" s="40"/>
      <c r="UZX747" s="40"/>
      <c r="UZY747" s="40"/>
      <c r="UZZ747" s="40"/>
      <c r="VAA747" s="40"/>
      <c r="VAB747" s="40"/>
      <c r="VAC747" s="40"/>
      <c r="VAD747" s="40"/>
      <c r="VAE747" s="40"/>
      <c r="VAF747" s="40"/>
      <c r="VAG747" s="40"/>
      <c r="VAH747" s="40"/>
      <c r="VAI747" s="40"/>
      <c r="VAJ747" s="40"/>
      <c r="VAK747" s="40"/>
      <c r="VAL747" s="40"/>
      <c r="VAM747" s="40"/>
      <c r="VAN747" s="40"/>
      <c r="VAO747" s="40"/>
      <c r="VAP747" s="40"/>
      <c r="VAQ747" s="40"/>
      <c r="VAR747" s="40"/>
      <c r="VAS747" s="40"/>
      <c r="VAT747" s="40"/>
      <c r="VAU747" s="40"/>
      <c r="VAV747" s="40"/>
      <c r="VAW747" s="40"/>
      <c r="VAX747" s="40"/>
      <c r="VAY747" s="40"/>
      <c r="VAZ747" s="40"/>
      <c r="VBA747" s="40"/>
      <c r="VBB747" s="40"/>
      <c r="VBC747" s="40"/>
      <c r="VBD747" s="40"/>
      <c r="VBE747" s="40"/>
      <c r="VBF747" s="40"/>
      <c r="VBG747" s="40"/>
      <c r="VBH747" s="40"/>
      <c r="VBI747" s="40"/>
      <c r="VBJ747" s="40"/>
      <c r="VBK747" s="40"/>
      <c r="VBL747" s="40"/>
      <c r="VBM747" s="40"/>
      <c r="VBN747" s="40"/>
      <c r="VBO747" s="40"/>
      <c r="VBP747" s="40"/>
      <c r="VBQ747" s="40"/>
      <c r="VBR747" s="40"/>
      <c r="VBS747" s="40"/>
      <c r="VBT747" s="40"/>
      <c r="VBU747" s="40"/>
      <c r="VBV747" s="40"/>
      <c r="VBW747" s="40"/>
      <c r="VBX747" s="40"/>
      <c r="VBY747" s="40"/>
      <c r="VBZ747" s="40"/>
      <c r="VCA747" s="40"/>
      <c r="VCB747" s="40"/>
      <c r="VCC747" s="40"/>
      <c r="VCD747" s="40"/>
      <c r="VCE747" s="40"/>
      <c r="VCF747" s="40"/>
      <c r="VCG747" s="40"/>
      <c r="VCH747" s="40"/>
      <c r="VCI747" s="40"/>
      <c r="VCJ747" s="40"/>
      <c r="VCK747" s="40"/>
      <c r="VCL747" s="40"/>
      <c r="VCM747" s="40"/>
      <c r="VCN747" s="40"/>
      <c r="VCO747" s="40"/>
      <c r="VCP747" s="40"/>
      <c r="VCQ747" s="40"/>
      <c r="VCR747" s="40"/>
      <c r="VCS747" s="40"/>
      <c r="VCT747" s="40"/>
      <c r="VCU747" s="40"/>
      <c r="VCV747" s="40"/>
      <c r="VCW747" s="40"/>
      <c r="VCX747" s="40"/>
      <c r="VCY747" s="40"/>
      <c r="VCZ747" s="40"/>
      <c r="VDA747" s="40"/>
      <c r="VDB747" s="40"/>
      <c r="VDC747" s="40"/>
      <c r="VDD747" s="40"/>
      <c r="VDE747" s="40"/>
      <c r="VDF747" s="40"/>
      <c r="VDG747" s="40"/>
      <c r="VDH747" s="40"/>
      <c r="VDI747" s="40"/>
      <c r="VDJ747" s="40"/>
      <c r="VDK747" s="40"/>
      <c r="VDL747" s="40"/>
      <c r="VDM747" s="40"/>
      <c r="VDN747" s="40"/>
      <c r="VDO747" s="40"/>
      <c r="VDP747" s="40"/>
      <c r="VDQ747" s="40"/>
      <c r="VDR747" s="40"/>
      <c r="VDS747" s="40"/>
      <c r="VDT747" s="40"/>
      <c r="VDU747" s="40"/>
      <c r="VDV747" s="40"/>
      <c r="VDW747" s="40"/>
      <c r="VDX747" s="40"/>
      <c r="VDY747" s="40"/>
      <c r="VDZ747" s="40"/>
      <c r="VEA747" s="40"/>
      <c r="VEB747" s="40"/>
      <c r="VEC747" s="40"/>
      <c r="VED747" s="40"/>
      <c r="VEE747" s="40"/>
      <c r="VEF747" s="40"/>
      <c r="VEG747" s="40"/>
      <c r="VEH747" s="40"/>
      <c r="VEI747" s="40"/>
      <c r="VEJ747" s="40"/>
      <c r="VEK747" s="40"/>
      <c r="VEL747" s="40"/>
      <c r="VEM747" s="40"/>
      <c r="VEN747" s="40"/>
      <c r="VEO747" s="40"/>
      <c r="VEP747" s="40"/>
      <c r="VEQ747" s="40"/>
      <c r="VER747" s="40"/>
      <c r="VES747" s="40"/>
      <c r="VET747" s="40"/>
      <c r="VEU747" s="40"/>
      <c r="VEV747" s="40"/>
      <c r="VEW747" s="40"/>
      <c r="VEX747" s="40"/>
      <c r="VEY747" s="40"/>
      <c r="VEZ747" s="40"/>
      <c r="VFA747" s="40"/>
      <c r="VFB747" s="40"/>
      <c r="VFC747" s="40"/>
      <c r="VFD747" s="40"/>
      <c r="VFE747" s="40"/>
      <c r="VFF747" s="40"/>
      <c r="VFG747" s="40"/>
      <c r="VFH747" s="40"/>
      <c r="VFI747" s="40"/>
      <c r="VFJ747" s="40"/>
      <c r="VFK747" s="40"/>
      <c r="VFL747" s="40"/>
      <c r="VFM747" s="40"/>
      <c r="VFN747" s="40"/>
      <c r="VFO747" s="40"/>
      <c r="VFP747" s="40"/>
      <c r="VFQ747" s="40"/>
      <c r="VFR747" s="40"/>
      <c r="VFS747" s="40"/>
      <c r="VFT747" s="40"/>
      <c r="VFU747" s="40"/>
      <c r="VFV747" s="40"/>
      <c r="VFW747" s="40"/>
      <c r="VFX747" s="40"/>
      <c r="VFY747" s="40"/>
      <c r="VFZ747" s="40"/>
      <c r="VGA747" s="40"/>
      <c r="VGB747" s="40"/>
      <c r="VGC747" s="40"/>
      <c r="VGD747" s="40"/>
      <c r="VGE747" s="40"/>
      <c r="VGF747" s="40"/>
      <c r="VGG747" s="40"/>
      <c r="VGH747" s="40"/>
      <c r="VGI747" s="40"/>
      <c r="VGJ747" s="40"/>
      <c r="VGK747" s="40"/>
      <c r="VGL747" s="40"/>
      <c r="VGM747" s="40"/>
      <c r="VGN747" s="40"/>
      <c r="VGO747" s="40"/>
      <c r="VGP747" s="40"/>
      <c r="VGQ747" s="40"/>
      <c r="VGR747" s="40"/>
      <c r="VGS747" s="40"/>
      <c r="VGT747" s="40"/>
      <c r="VGU747" s="40"/>
      <c r="VGV747" s="40"/>
      <c r="VGW747" s="40"/>
      <c r="VGX747" s="40"/>
      <c r="VGY747" s="40"/>
      <c r="VGZ747" s="40"/>
      <c r="VHA747" s="40"/>
      <c r="VHB747" s="40"/>
      <c r="VHC747" s="40"/>
      <c r="VHD747" s="40"/>
      <c r="VHE747" s="40"/>
      <c r="VHF747" s="40"/>
      <c r="VHG747" s="40"/>
      <c r="VHH747" s="40"/>
      <c r="VHI747" s="40"/>
      <c r="VHJ747" s="40"/>
      <c r="VHK747" s="40"/>
      <c r="VHL747" s="40"/>
      <c r="VHM747" s="40"/>
      <c r="VHN747" s="40"/>
      <c r="VHO747" s="40"/>
      <c r="VHP747" s="40"/>
      <c r="VHQ747" s="40"/>
      <c r="VHR747" s="40"/>
      <c r="VHS747" s="40"/>
      <c r="VHT747" s="40"/>
      <c r="VHU747" s="40"/>
      <c r="VHV747" s="40"/>
      <c r="VHW747" s="40"/>
      <c r="VHX747" s="40"/>
      <c r="VHY747" s="40"/>
      <c r="VHZ747" s="40"/>
      <c r="VIA747" s="40"/>
      <c r="VIB747" s="40"/>
      <c r="VIC747" s="40"/>
      <c r="VID747" s="40"/>
      <c r="VIE747" s="40"/>
      <c r="VIF747" s="40"/>
      <c r="VIG747" s="40"/>
      <c r="VIH747" s="40"/>
      <c r="VII747" s="40"/>
      <c r="VIJ747" s="40"/>
      <c r="VIK747" s="40"/>
      <c r="VIL747" s="40"/>
      <c r="VIM747" s="40"/>
      <c r="VIN747" s="40"/>
      <c r="VIO747" s="40"/>
      <c r="VIP747" s="40"/>
      <c r="VIQ747" s="40"/>
      <c r="VIR747" s="40"/>
      <c r="VIS747" s="40"/>
      <c r="VIT747" s="40"/>
      <c r="VIU747" s="40"/>
      <c r="VIV747" s="40"/>
      <c r="VIW747" s="40"/>
      <c r="VIX747" s="40"/>
      <c r="VIY747" s="40"/>
      <c r="VIZ747" s="40"/>
      <c r="VJA747" s="40"/>
      <c r="VJB747" s="40"/>
      <c r="VJC747" s="40"/>
      <c r="VJD747" s="40"/>
      <c r="VJE747" s="40"/>
      <c r="VJF747" s="40"/>
      <c r="VJG747" s="40"/>
      <c r="VJH747" s="40"/>
      <c r="VJI747" s="40"/>
      <c r="VJJ747" s="40"/>
      <c r="VJK747" s="40"/>
      <c r="VJL747" s="40"/>
      <c r="VJM747" s="40"/>
      <c r="VJN747" s="40"/>
      <c r="VJO747" s="40"/>
      <c r="VJP747" s="40"/>
      <c r="VJQ747" s="40"/>
      <c r="VJR747" s="40"/>
      <c r="VJS747" s="40"/>
      <c r="VJT747" s="40"/>
      <c r="VJU747" s="40"/>
      <c r="VJV747" s="40"/>
      <c r="VJW747" s="40"/>
      <c r="VJX747" s="40"/>
      <c r="VJY747" s="40"/>
      <c r="VJZ747" s="40"/>
      <c r="VKA747" s="40"/>
      <c r="VKB747" s="40"/>
      <c r="VKC747" s="40"/>
      <c r="VKD747" s="40"/>
      <c r="VKE747" s="40"/>
      <c r="VKF747" s="40"/>
      <c r="VKG747" s="40"/>
      <c r="VKH747" s="40"/>
      <c r="VKI747" s="40"/>
      <c r="VKJ747" s="40"/>
      <c r="VKK747" s="40"/>
      <c r="VKL747" s="40"/>
      <c r="VKM747" s="40"/>
      <c r="VKN747" s="40"/>
      <c r="VKO747" s="40"/>
      <c r="VKP747" s="40"/>
      <c r="VKQ747" s="40"/>
      <c r="VKR747" s="40"/>
      <c r="VKS747" s="40"/>
      <c r="VKT747" s="40"/>
      <c r="VKU747" s="40"/>
      <c r="VKV747" s="40"/>
      <c r="VKW747" s="40"/>
      <c r="VKX747" s="40"/>
      <c r="VKY747" s="40"/>
      <c r="VKZ747" s="40"/>
      <c r="VLA747" s="40"/>
      <c r="VLB747" s="40"/>
      <c r="VLC747" s="40"/>
      <c r="VLD747" s="40"/>
      <c r="VLE747" s="40"/>
      <c r="VLF747" s="40"/>
      <c r="VLG747" s="40"/>
      <c r="VLH747" s="40"/>
      <c r="VLI747" s="40"/>
      <c r="VLJ747" s="40"/>
      <c r="VLK747" s="40"/>
      <c r="VLL747" s="40"/>
      <c r="VLM747" s="40"/>
      <c r="VLN747" s="40"/>
      <c r="VLO747" s="40"/>
      <c r="VLP747" s="40"/>
      <c r="VLQ747" s="40"/>
      <c r="VLR747" s="40"/>
      <c r="VLS747" s="40"/>
      <c r="VLT747" s="40"/>
      <c r="VLU747" s="40"/>
      <c r="VLV747" s="40"/>
      <c r="VLW747" s="40"/>
      <c r="VLX747" s="40"/>
      <c r="VLY747" s="40"/>
      <c r="VLZ747" s="40"/>
      <c r="VMA747" s="40"/>
      <c r="VMB747" s="40"/>
      <c r="VMC747" s="40"/>
      <c r="VMD747" s="40"/>
      <c r="VME747" s="40"/>
      <c r="VMF747" s="40"/>
      <c r="VMG747" s="40"/>
      <c r="VMH747" s="40"/>
      <c r="VMI747" s="40"/>
      <c r="VMJ747" s="40"/>
      <c r="VMK747" s="40"/>
      <c r="VML747" s="40"/>
      <c r="VMM747" s="40"/>
      <c r="VMN747" s="40"/>
      <c r="VMO747" s="40"/>
      <c r="VMP747" s="40"/>
      <c r="VMQ747" s="40"/>
      <c r="VMR747" s="40"/>
      <c r="VMS747" s="40"/>
      <c r="VMT747" s="40"/>
      <c r="VMU747" s="40"/>
      <c r="VMV747" s="40"/>
      <c r="VMW747" s="40"/>
      <c r="VMX747" s="40"/>
      <c r="VMY747" s="40"/>
      <c r="VMZ747" s="40"/>
      <c r="VNA747" s="40"/>
      <c r="VNB747" s="40"/>
      <c r="VNC747" s="40"/>
      <c r="VND747" s="40"/>
      <c r="VNE747" s="40"/>
      <c r="VNF747" s="40"/>
      <c r="VNG747" s="40"/>
      <c r="VNH747" s="40"/>
      <c r="VNI747" s="40"/>
      <c r="VNJ747" s="40"/>
      <c r="VNK747" s="40"/>
      <c r="VNL747" s="40"/>
      <c r="VNM747" s="40"/>
      <c r="VNN747" s="40"/>
      <c r="VNO747" s="40"/>
      <c r="VNP747" s="40"/>
      <c r="VNQ747" s="40"/>
      <c r="VNR747" s="40"/>
      <c r="VNS747" s="40"/>
      <c r="VNT747" s="40"/>
      <c r="VNU747" s="40"/>
      <c r="VNV747" s="40"/>
      <c r="VNW747" s="40"/>
      <c r="VNX747" s="40"/>
      <c r="VNY747" s="40"/>
      <c r="VNZ747" s="40"/>
      <c r="VOA747" s="40"/>
      <c r="VOB747" s="40"/>
      <c r="VOC747" s="40"/>
      <c r="VOD747" s="40"/>
      <c r="VOE747" s="40"/>
      <c r="VOF747" s="40"/>
      <c r="VOG747" s="40"/>
      <c r="VOH747" s="40"/>
      <c r="VOI747" s="40"/>
      <c r="VOJ747" s="40"/>
      <c r="VOK747" s="40"/>
      <c r="VOL747" s="40"/>
      <c r="VOM747" s="40"/>
      <c r="VON747" s="40"/>
      <c r="VOO747" s="40"/>
      <c r="VOP747" s="40"/>
      <c r="VOQ747" s="40"/>
      <c r="VOR747" s="40"/>
      <c r="VOS747" s="40"/>
      <c r="VOT747" s="40"/>
      <c r="VOU747" s="40"/>
      <c r="VOV747" s="40"/>
      <c r="VOW747" s="40"/>
      <c r="VOX747" s="40"/>
      <c r="VOY747" s="40"/>
      <c r="VOZ747" s="40"/>
      <c r="VPA747" s="40"/>
      <c r="VPB747" s="40"/>
      <c r="VPC747" s="40"/>
      <c r="VPD747" s="40"/>
      <c r="VPE747" s="40"/>
      <c r="VPF747" s="40"/>
      <c r="VPG747" s="40"/>
      <c r="VPH747" s="40"/>
      <c r="VPI747" s="40"/>
      <c r="VPJ747" s="40"/>
      <c r="VPK747" s="40"/>
      <c r="VPL747" s="40"/>
      <c r="VPM747" s="40"/>
      <c r="VPN747" s="40"/>
      <c r="VPO747" s="40"/>
      <c r="VPP747" s="40"/>
      <c r="VPQ747" s="40"/>
      <c r="VPR747" s="40"/>
      <c r="VPS747" s="40"/>
      <c r="VPT747" s="40"/>
      <c r="VPU747" s="40"/>
      <c r="VPV747" s="40"/>
      <c r="VPW747" s="40"/>
      <c r="VPX747" s="40"/>
      <c r="VPY747" s="40"/>
      <c r="VPZ747" s="40"/>
      <c r="VQA747" s="40"/>
      <c r="VQB747" s="40"/>
      <c r="VQC747" s="40"/>
      <c r="VQD747" s="40"/>
      <c r="VQE747" s="40"/>
      <c r="VQF747" s="40"/>
      <c r="VQG747" s="40"/>
      <c r="VQH747" s="40"/>
      <c r="VQI747" s="40"/>
      <c r="VQJ747" s="40"/>
      <c r="VQK747" s="40"/>
      <c r="VQL747" s="40"/>
      <c r="VQM747" s="40"/>
      <c r="VQN747" s="40"/>
      <c r="VQO747" s="40"/>
      <c r="VQP747" s="40"/>
      <c r="VQQ747" s="40"/>
      <c r="VQR747" s="40"/>
      <c r="VQS747" s="40"/>
      <c r="VQT747" s="40"/>
      <c r="VQU747" s="40"/>
      <c r="VQV747" s="40"/>
      <c r="VQW747" s="40"/>
      <c r="VQX747" s="40"/>
      <c r="VQY747" s="40"/>
      <c r="VQZ747" s="40"/>
      <c r="VRA747" s="40"/>
      <c r="VRB747" s="40"/>
      <c r="VRC747" s="40"/>
      <c r="VRD747" s="40"/>
      <c r="VRE747" s="40"/>
      <c r="VRF747" s="40"/>
      <c r="VRG747" s="40"/>
      <c r="VRH747" s="40"/>
      <c r="VRI747" s="40"/>
      <c r="VRJ747" s="40"/>
      <c r="VRK747" s="40"/>
      <c r="VRL747" s="40"/>
      <c r="VRM747" s="40"/>
      <c r="VRN747" s="40"/>
      <c r="VRO747" s="40"/>
      <c r="VRP747" s="40"/>
      <c r="VRQ747" s="40"/>
      <c r="VRR747" s="40"/>
      <c r="VRS747" s="40"/>
      <c r="VRT747" s="40"/>
      <c r="VRU747" s="40"/>
      <c r="VRV747" s="40"/>
      <c r="VRW747" s="40"/>
      <c r="VRX747" s="40"/>
      <c r="VRY747" s="40"/>
      <c r="VRZ747" s="40"/>
      <c r="VSA747" s="40"/>
      <c r="VSB747" s="40"/>
      <c r="VSC747" s="40"/>
      <c r="VSD747" s="40"/>
      <c r="VSE747" s="40"/>
      <c r="VSF747" s="40"/>
      <c r="VSG747" s="40"/>
      <c r="VSH747" s="40"/>
      <c r="VSI747" s="40"/>
      <c r="VSJ747" s="40"/>
      <c r="VSK747" s="40"/>
      <c r="VSL747" s="40"/>
      <c r="VSM747" s="40"/>
      <c r="VSN747" s="40"/>
      <c r="VSO747" s="40"/>
      <c r="VSP747" s="40"/>
      <c r="VSQ747" s="40"/>
      <c r="VSR747" s="40"/>
      <c r="VSS747" s="40"/>
      <c r="VST747" s="40"/>
      <c r="VSU747" s="40"/>
      <c r="VSV747" s="40"/>
      <c r="VSW747" s="40"/>
      <c r="VSX747" s="40"/>
      <c r="VSY747" s="40"/>
      <c r="VSZ747" s="40"/>
      <c r="VTA747" s="40"/>
      <c r="VTB747" s="40"/>
      <c r="VTC747" s="40"/>
      <c r="VTD747" s="40"/>
      <c r="VTE747" s="40"/>
      <c r="VTF747" s="40"/>
      <c r="VTG747" s="40"/>
      <c r="VTH747" s="40"/>
      <c r="VTI747" s="40"/>
      <c r="VTJ747" s="40"/>
      <c r="VTK747" s="40"/>
      <c r="VTL747" s="40"/>
      <c r="VTM747" s="40"/>
      <c r="VTN747" s="40"/>
      <c r="VTO747" s="40"/>
      <c r="VTP747" s="40"/>
      <c r="VTQ747" s="40"/>
      <c r="VTR747" s="40"/>
      <c r="VTS747" s="40"/>
      <c r="VTT747" s="40"/>
      <c r="VTU747" s="40"/>
      <c r="VTV747" s="40"/>
      <c r="VTW747" s="40"/>
      <c r="VTX747" s="40"/>
      <c r="VTY747" s="40"/>
      <c r="VTZ747" s="40"/>
      <c r="VUA747" s="40"/>
      <c r="VUB747" s="40"/>
      <c r="VUC747" s="40"/>
      <c r="VUD747" s="40"/>
      <c r="VUE747" s="40"/>
      <c r="VUF747" s="40"/>
      <c r="VUG747" s="40"/>
      <c r="VUH747" s="40"/>
      <c r="VUI747" s="40"/>
      <c r="VUJ747" s="40"/>
      <c r="VUK747" s="40"/>
      <c r="VUL747" s="40"/>
      <c r="VUM747" s="40"/>
      <c r="VUN747" s="40"/>
      <c r="VUO747" s="40"/>
      <c r="VUP747" s="40"/>
      <c r="VUQ747" s="40"/>
      <c r="VUR747" s="40"/>
      <c r="VUS747" s="40"/>
      <c r="VUT747" s="40"/>
      <c r="VUU747" s="40"/>
      <c r="VUV747" s="40"/>
      <c r="VUW747" s="40"/>
      <c r="VUX747" s="40"/>
      <c r="VUY747" s="40"/>
      <c r="VUZ747" s="40"/>
      <c r="VVA747" s="40"/>
      <c r="VVB747" s="40"/>
      <c r="VVC747" s="40"/>
      <c r="VVD747" s="40"/>
      <c r="VVE747" s="40"/>
      <c r="VVF747" s="40"/>
      <c r="VVG747" s="40"/>
      <c r="VVH747" s="40"/>
      <c r="VVI747" s="40"/>
      <c r="VVJ747" s="40"/>
      <c r="VVK747" s="40"/>
      <c r="VVL747" s="40"/>
      <c r="VVM747" s="40"/>
      <c r="VVN747" s="40"/>
      <c r="VVO747" s="40"/>
      <c r="VVP747" s="40"/>
      <c r="VVQ747" s="40"/>
      <c r="VVR747" s="40"/>
      <c r="VVS747" s="40"/>
      <c r="VVT747" s="40"/>
      <c r="VVU747" s="40"/>
      <c r="VVV747" s="40"/>
      <c r="VVW747" s="40"/>
      <c r="VVX747" s="40"/>
      <c r="VVY747" s="40"/>
      <c r="VVZ747" s="40"/>
      <c r="VWA747" s="40"/>
      <c r="VWB747" s="40"/>
      <c r="VWC747" s="40"/>
      <c r="VWD747" s="40"/>
      <c r="VWE747" s="40"/>
      <c r="VWF747" s="40"/>
      <c r="VWG747" s="40"/>
      <c r="VWH747" s="40"/>
      <c r="VWI747" s="40"/>
      <c r="VWJ747" s="40"/>
      <c r="VWK747" s="40"/>
      <c r="VWL747" s="40"/>
      <c r="VWM747" s="40"/>
      <c r="VWN747" s="40"/>
      <c r="VWO747" s="40"/>
      <c r="VWP747" s="40"/>
      <c r="VWQ747" s="40"/>
      <c r="VWR747" s="40"/>
      <c r="VWS747" s="40"/>
      <c r="VWT747" s="40"/>
      <c r="VWU747" s="40"/>
      <c r="VWV747" s="40"/>
      <c r="VWW747" s="40"/>
      <c r="VWX747" s="40"/>
      <c r="VWY747" s="40"/>
      <c r="VWZ747" s="40"/>
      <c r="VXA747" s="40"/>
      <c r="VXB747" s="40"/>
      <c r="VXC747" s="40"/>
      <c r="VXD747" s="40"/>
      <c r="VXE747" s="40"/>
      <c r="VXF747" s="40"/>
      <c r="VXG747" s="40"/>
      <c r="VXH747" s="40"/>
      <c r="VXI747" s="40"/>
      <c r="VXJ747" s="40"/>
      <c r="VXK747" s="40"/>
      <c r="VXL747" s="40"/>
      <c r="VXM747" s="40"/>
      <c r="VXN747" s="40"/>
      <c r="VXO747" s="40"/>
      <c r="VXP747" s="40"/>
      <c r="VXQ747" s="40"/>
      <c r="VXR747" s="40"/>
      <c r="VXS747" s="40"/>
      <c r="VXT747" s="40"/>
      <c r="VXU747" s="40"/>
      <c r="VXV747" s="40"/>
      <c r="VXW747" s="40"/>
      <c r="VXX747" s="40"/>
      <c r="VXY747" s="40"/>
      <c r="VXZ747" s="40"/>
      <c r="VYA747" s="40"/>
      <c r="VYB747" s="40"/>
      <c r="VYC747" s="40"/>
      <c r="VYD747" s="40"/>
      <c r="VYE747" s="40"/>
      <c r="VYF747" s="40"/>
      <c r="VYG747" s="40"/>
      <c r="VYH747" s="40"/>
      <c r="VYI747" s="40"/>
      <c r="VYJ747" s="40"/>
      <c r="VYK747" s="40"/>
      <c r="VYL747" s="40"/>
      <c r="VYM747" s="40"/>
      <c r="VYN747" s="40"/>
      <c r="VYO747" s="40"/>
      <c r="VYP747" s="40"/>
      <c r="VYQ747" s="40"/>
      <c r="VYR747" s="40"/>
      <c r="VYS747" s="40"/>
      <c r="VYT747" s="40"/>
      <c r="VYU747" s="40"/>
      <c r="VYV747" s="40"/>
      <c r="VYW747" s="40"/>
      <c r="VYX747" s="40"/>
      <c r="VYY747" s="40"/>
      <c r="VYZ747" s="40"/>
      <c r="VZA747" s="40"/>
      <c r="VZB747" s="40"/>
      <c r="VZC747" s="40"/>
      <c r="VZD747" s="40"/>
      <c r="VZE747" s="40"/>
      <c r="VZF747" s="40"/>
      <c r="VZG747" s="40"/>
      <c r="VZH747" s="40"/>
      <c r="VZI747" s="40"/>
      <c r="VZJ747" s="40"/>
      <c r="VZK747" s="40"/>
      <c r="VZL747" s="40"/>
      <c r="VZM747" s="40"/>
      <c r="VZN747" s="40"/>
      <c r="VZO747" s="40"/>
      <c r="VZP747" s="40"/>
      <c r="VZQ747" s="40"/>
      <c r="VZR747" s="40"/>
      <c r="VZS747" s="40"/>
      <c r="VZT747" s="40"/>
      <c r="VZU747" s="40"/>
      <c r="VZV747" s="40"/>
      <c r="VZW747" s="40"/>
      <c r="VZX747" s="40"/>
      <c r="VZY747" s="40"/>
      <c r="VZZ747" s="40"/>
      <c r="WAA747" s="40"/>
      <c r="WAB747" s="40"/>
      <c r="WAC747" s="40"/>
      <c r="WAD747" s="40"/>
      <c r="WAE747" s="40"/>
      <c r="WAF747" s="40"/>
      <c r="WAG747" s="40"/>
      <c r="WAH747" s="40"/>
      <c r="WAI747" s="40"/>
      <c r="WAJ747" s="40"/>
      <c r="WAK747" s="40"/>
      <c r="WAL747" s="40"/>
      <c r="WAM747" s="40"/>
      <c r="WAN747" s="40"/>
      <c r="WAO747" s="40"/>
      <c r="WAP747" s="40"/>
      <c r="WAQ747" s="40"/>
      <c r="WAR747" s="40"/>
      <c r="WAS747" s="40"/>
      <c r="WAT747" s="40"/>
      <c r="WAU747" s="40"/>
      <c r="WAV747" s="40"/>
      <c r="WAW747" s="40"/>
      <c r="WAX747" s="40"/>
      <c r="WAY747" s="40"/>
      <c r="WAZ747" s="40"/>
      <c r="WBA747" s="40"/>
      <c r="WBB747" s="40"/>
      <c r="WBC747" s="40"/>
      <c r="WBD747" s="40"/>
      <c r="WBE747" s="40"/>
      <c r="WBF747" s="40"/>
      <c r="WBG747" s="40"/>
      <c r="WBH747" s="40"/>
      <c r="WBI747" s="40"/>
      <c r="WBJ747" s="40"/>
      <c r="WBK747" s="40"/>
      <c r="WBL747" s="40"/>
      <c r="WBM747" s="40"/>
      <c r="WBN747" s="40"/>
      <c r="WBO747" s="40"/>
      <c r="WBP747" s="40"/>
      <c r="WBQ747" s="40"/>
      <c r="WBR747" s="40"/>
      <c r="WBS747" s="40"/>
      <c r="WBT747" s="40"/>
      <c r="WBU747" s="40"/>
      <c r="WBV747" s="40"/>
      <c r="WBW747" s="40"/>
      <c r="WBX747" s="40"/>
      <c r="WBY747" s="40"/>
      <c r="WBZ747" s="40"/>
      <c r="WCA747" s="40"/>
      <c r="WCB747" s="40"/>
      <c r="WCC747" s="40"/>
      <c r="WCD747" s="40"/>
      <c r="WCE747" s="40"/>
      <c r="WCF747" s="40"/>
      <c r="WCG747" s="40"/>
      <c r="WCH747" s="40"/>
      <c r="WCI747" s="40"/>
      <c r="WCJ747" s="40"/>
      <c r="WCK747" s="40"/>
      <c r="WCL747" s="40"/>
      <c r="WCM747" s="40"/>
      <c r="WCN747" s="40"/>
      <c r="WCO747" s="40"/>
      <c r="WCP747" s="40"/>
      <c r="WCQ747" s="40"/>
      <c r="WCR747" s="40"/>
      <c r="WCS747" s="40"/>
      <c r="WCT747" s="40"/>
      <c r="WCU747" s="40"/>
      <c r="WCV747" s="40"/>
      <c r="WCW747" s="40"/>
      <c r="WCX747" s="40"/>
      <c r="WCY747" s="40"/>
      <c r="WCZ747" s="40"/>
      <c r="WDA747" s="40"/>
      <c r="WDB747" s="40"/>
      <c r="WDC747" s="40"/>
      <c r="WDD747" s="40"/>
      <c r="WDE747" s="40"/>
      <c r="WDF747" s="40"/>
      <c r="WDG747" s="40"/>
      <c r="WDH747" s="40"/>
      <c r="WDI747" s="40"/>
      <c r="WDJ747" s="40"/>
      <c r="WDK747" s="40"/>
      <c r="WDL747" s="40"/>
      <c r="WDM747" s="40"/>
      <c r="WDN747" s="40"/>
      <c r="WDO747" s="40"/>
      <c r="WDP747" s="40"/>
      <c r="WDQ747" s="40"/>
      <c r="WDR747" s="40"/>
      <c r="WDS747" s="40"/>
      <c r="WDT747" s="40"/>
      <c r="WDU747" s="40"/>
      <c r="WDV747" s="40"/>
      <c r="WDW747" s="40"/>
      <c r="WDX747" s="40"/>
      <c r="WDY747" s="40"/>
      <c r="WDZ747" s="40"/>
      <c r="WEA747" s="40"/>
      <c r="WEB747" s="40"/>
      <c r="WEC747" s="40"/>
      <c r="WED747" s="40"/>
      <c r="WEE747" s="40"/>
      <c r="WEF747" s="40"/>
      <c r="WEG747" s="40"/>
      <c r="WEH747" s="40"/>
      <c r="WEI747" s="40"/>
      <c r="WEJ747" s="40"/>
      <c r="WEK747" s="40"/>
      <c r="WEL747" s="40"/>
      <c r="WEM747" s="40"/>
      <c r="WEN747" s="40"/>
      <c r="WEO747" s="40"/>
      <c r="WEP747" s="40"/>
      <c r="WEQ747" s="40"/>
      <c r="WER747" s="40"/>
      <c r="WES747" s="40"/>
      <c r="WET747" s="40"/>
      <c r="WEU747" s="40"/>
      <c r="WEV747" s="40"/>
      <c r="WEW747" s="40"/>
      <c r="WEX747" s="40"/>
      <c r="WEY747" s="40"/>
      <c r="WEZ747" s="40"/>
      <c r="WFA747" s="40"/>
      <c r="WFB747" s="40"/>
      <c r="WFC747" s="40"/>
      <c r="WFD747" s="40"/>
      <c r="WFE747" s="40"/>
      <c r="WFF747" s="40"/>
      <c r="WFG747" s="40"/>
      <c r="WFH747" s="40"/>
      <c r="WFI747" s="40"/>
      <c r="WFJ747" s="40"/>
      <c r="WFK747" s="40"/>
      <c r="WFL747" s="40"/>
      <c r="WFM747" s="40"/>
      <c r="WFN747" s="40"/>
      <c r="WFO747" s="40"/>
      <c r="WFP747" s="40"/>
      <c r="WFQ747" s="40"/>
      <c r="WFR747" s="40"/>
      <c r="WFS747" s="40"/>
      <c r="WFT747" s="40"/>
      <c r="WFU747" s="40"/>
      <c r="WFV747" s="40"/>
      <c r="WFW747" s="40"/>
      <c r="WFX747" s="40"/>
      <c r="WFY747" s="40"/>
      <c r="WFZ747" s="40"/>
      <c r="WGA747" s="40"/>
      <c r="WGB747" s="40"/>
      <c r="WGC747" s="40"/>
      <c r="WGD747" s="40"/>
      <c r="WGE747" s="40"/>
      <c r="WGF747" s="40"/>
      <c r="WGG747" s="40"/>
      <c r="WGH747" s="40"/>
      <c r="WGI747" s="40"/>
      <c r="WGJ747" s="40"/>
      <c r="WGK747" s="40"/>
      <c r="WGL747" s="40"/>
      <c r="WGM747" s="40"/>
      <c r="WGN747" s="40"/>
      <c r="WGO747" s="40"/>
      <c r="WGP747" s="40"/>
      <c r="WGQ747" s="40"/>
      <c r="WGR747" s="40"/>
      <c r="WGS747" s="40"/>
      <c r="WGT747" s="40"/>
      <c r="WGU747" s="40"/>
      <c r="WGV747" s="40"/>
      <c r="WGW747" s="40"/>
      <c r="WGX747" s="40"/>
      <c r="WGY747" s="40"/>
      <c r="WGZ747" s="40"/>
      <c r="WHA747" s="40"/>
      <c r="WHB747" s="40"/>
      <c r="WHC747" s="40"/>
      <c r="WHD747" s="40"/>
      <c r="WHE747" s="40"/>
      <c r="WHF747" s="40"/>
      <c r="WHG747" s="40"/>
      <c r="WHH747" s="40"/>
      <c r="WHI747" s="40"/>
      <c r="WHJ747" s="40"/>
      <c r="WHK747" s="40"/>
      <c r="WHL747" s="40"/>
      <c r="WHM747" s="40"/>
      <c r="WHN747" s="40"/>
      <c r="WHO747" s="40"/>
      <c r="WHP747" s="40"/>
      <c r="WHQ747" s="40"/>
      <c r="WHR747" s="40"/>
      <c r="WHS747" s="40"/>
      <c r="WHT747" s="40"/>
      <c r="WHU747" s="40"/>
      <c r="WHV747" s="40"/>
      <c r="WHW747" s="40"/>
      <c r="WHX747" s="40"/>
      <c r="WHY747" s="40"/>
      <c r="WHZ747" s="40"/>
      <c r="WIA747" s="40"/>
      <c r="WIB747" s="40"/>
      <c r="WIC747" s="40"/>
      <c r="WID747" s="40"/>
      <c r="WIE747" s="40"/>
      <c r="WIF747" s="40"/>
      <c r="WIG747" s="40"/>
      <c r="WIH747" s="40"/>
      <c r="WII747" s="40"/>
      <c r="WIJ747" s="40"/>
      <c r="WIK747" s="40"/>
      <c r="WIL747" s="40"/>
      <c r="WIM747" s="40"/>
      <c r="WIN747" s="40"/>
      <c r="WIO747" s="40"/>
      <c r="WIP747" s="40"/>
      <c r="WIQ747" s="40"/>
      <c r="WIR747" s="40"/>
      <c r="WIS747" s="40"/>
      <c r="WIT747" s="40"/>
      <c r="WIU747" s="40"/>
      <c r="WIV747" s="40"/>
      <c r="WIW747" s="40"/>
      <c r="WIX747" s="40"/>
      <c r="WIY747" s="40"/>
      <c r="WIZ747" s="40"/>
      <c r="WJA747" s="40"/>
      <c r="WJB747" s="40"/>
      <c r="WJC747" s="40"/>
      <c r="WJD747" s="40"/>
      <c r="WJE747" s="40"/>
      <c r="WJF747" s="40"/>
      <c r="WJG747" s="40"/>
      <c r="WJH747" s="40"/>
      <c r="WJI747" s="40"/>
      <c r="WJJ747" s="40"/>
      <c r="WJK747" s="40"/>
      <c r="WJL747" s="40"/>
      <c r="WJM747" s="40"/>
      <c r="WJN747" s="40"/>
      <c r="WJO747" s="40"/>
      <c r="WJP747" s="40"/>
      <c r="WJQ747" s="40"/>
      <c r="WJR747" s="40"/>
      <c r="WJS747" s="40"/>
      <c r="WJT747" s="40"/>
      <c r="WJU747" s="40"/>
      <c r="WJV747" s="40"/>
      <c r="WJW747" s="40"/>
      <c r="WJX747" s="40"/>
      <c r="WJY747" s="40"/>
      <c r="WJZ747" s="40"/>
      <c r="WKA747" s="40"/>
      <c r="WKB747" s="40"/>
      <c r="WKC747" s="40"/>
      <c r="WKD747" s="40"/>
      <c r="WKE747" s="40"/>
      <c r="WKF747" s="40"/>
      <c r="WKG747" s="40"/>
      <c r="WKH747" s="40"/>
      <c r="WKI747" s="40"/>
      <c r="WKJ747" s="40"/>
      <c r="WKK747" s="40"/>
      <c r="WKL747" s="40"/>
      <c r="WKM747" s="40"/>
      <c r="WKN747" s="40"/>
      <c r="WKO747" s="40"/>
      <c r="WKP747" s="40"/>
      <c r="WKQ747" s="40"/>
      <c r="WKR747" s="40"/>
      <c r="WKS747" s="40"/>
      <c r="WKT747" s="40"/>
      <c r="WKU747" s="40"/>
      <c r="WKV747" s="40"/>
      <c r="WKW747" s="40"/>
      <c r="WKX747" s="40"/>
      <c r="WKY747" s="40"/>
      <c r="WKZ747" s="40"/>
      <c r="WLA747" s="40"/>
      <c r="WLB747" s="40"/>
      <c r="WLC747" s="40"/>
      <c r="WLD747" s="40"/>
      <c r="WLE747" s="40"/>
      <c r="WLF747" s="40"/>
      <c r="WLG747" s="40"/>
      <c r="WLH747" s="40"/>
      <c r="WLI747" s="40"/>
      <c r="WLJ747" s="40"/>
      <c r="WLK747" s="40"/>
      <c r="WLL747" s="40"/>
      <c r="WLM747" s="40"/>
      <c r="WLN747" s="40"/>
      <c r="WLO747" s="40"/>
      <c r="WLP747" s="40"/>
      <c r="WLQ747" s="40"/>
      <c r="WLR747" s="40"/>
      <c r="WLS747" s="40"/>
      <c r="WLT747" s="40"/>
      <c r="WLU747" s="40"/>
      <c r="WLV747" s="40"/>
      <c r="WLW747" s="40"/>
      <c r="WLX747" s="40"/>
      <c r="WLY747" s="40"/>
      <c r="WLZ747" s="40"/>
      <c r="WMA747" s="40"/>
      <c r="WMB747" s="40"/>
      <c r="WMC747" s="40"/>
      <c r="WMD747" s="40"/>
      <c r="WME747" s="40"/>
      <c r="WMF747" s="40"/>
      <c r="WMG747" s="40"/>
      <c r="WMH747" s="40"/>
      <c r="WMI747" s="40"/>
      <c r="WMJ747" s="40"/>
      <c r="WMK747" s="40"/>
      <c r="WML747" s="40"/>
      <c r="WMM747" s="40"/>
      <c r="WMN747" s="40"/>
      <c r="WMO747" s="40"/>
      <c r="WMP747" s="40"/>
      <c r="WMQ747" s="40"/>
      <c r="WMR747" s="40"/>
      <c r="WMS747" s="40"/>
      <c r="WMT747" s="40"/>
      <c r="WMU747" s="40"/>
      <c r="WMV747" s="40"/>
      <c r="WMW747" s="40"/>
      <c r="WMX747" s="40"/>
      <c r="WMY747" s="40"/>
      <c r="WMZ747" s="40"/>
      <c r="WNA747" s="40"/>
      <c r="WNB747" s="40"/>
      <c r="WNC747" s="40"/>
      <c r="WND747" s="40"/>
      <c r="WNE747" s="40"/>
      <c r="WNF747" s="40"/>
      <c r="WNG747" s="40"/>
      <c r="WNH747" s="40"/>
      <c r="WNI747" s="40"/>
      <c r="WNJ747" s="40"/>
      <c r="WNK747" s="40"/>
      <c r="WNL747" s="40"/>
      <c r="WNM747" s="40"/>
      <c r="WNN747" s="40"/>
      <c r="WNO747" s="40"/>
      <c r="WNP747" s="40"/>
      <c r="WNQ747" s="40"/>
      <c r="WNR747" s="40"/>
      <c r="WNS747" s="40"/>
      <c r="WNT747" s="40"/>
      <c r="WNU747" s="40"/>
      <c r="WNV747" s="40"/>
      <c r="WNW747" s="40"/>
      <c r="WNX747" s="40"/>
      <c r="WNY747" s="40"/>
      <c r="WNZ747" s="40"/>
      <c r="WOA747" s="40"/>
      <c r="WOB747" s="40"/>
      <c r="WOC747" s="40"/>
      <c r="WOD747" s="40"/>
      <c r="WOE747" s="40"/>
      <c r="WOF747" s="40"/>
      <c r="WOG747" s="40"/>
      <c r="WOH747" s="40"/>
      <c r="WOI747" s="40"/>
      <c r="WOJ747" s="40"/>
      <c r="WOK747" s="40"/>
      <c r="WOL747" s="40"/>
      <c r="WOM747" s="40"/>
      <c r="WON747" s="40"/>
      <c r="WOO747" s="40"/>
      <c r="WOP747" s="40"/>
      <c r="WOQ747" s="40"/>
      <c r="WOR747" s="40"/>
      <c r="WOS747" s="40"/>
      <c r="WOT747" s="40"/>
      <c r="WOU747" s="40"/>
      <c r="WOV747" s="40"/>
      <c r="WOW747" s="40"/>
      <c r="WOX747" s="40"/>
      <c r="WOY747" s="40"/>
      <c r="WOZ747" s="40"/>
      <c r="WPA747" s="40"/>
      <c r="WPB747" s="40"/>
      <c r="WPC747" s="40"/>
      <c r="WPD747" s="40"/>
      <c r="WPE747" s="40"/>
      <c r="WPF747" s="40"/>
      <c r="WPG747" s="40"/>
      <c r="WPH747" s="40"/>
      <c r="WPI747" s="40"/>
      <c r="WPJ747" s="40"/>
      <c r="WPK747" s="40"/>
      <c r="WPL747" s="40"/>
      <c r="WPM747" s="40"/>
      <c r="WPN747" s="40"/>
      <c r="WPO747" s="40"/>
      <c r="WPP747" s="40"/>
      <c r="WPQ747" s="40"/>
      <c r="WPR747" s="40"/>
      <c r="WPS747" s="40"/>
      <c r="WPT747" s="40"/>
      <c r="WPU747" s="40"/>
      <c r="WPV747" s="40"/>
      <c r="WPW747" s="40"/>
      <c r="WPX747" s="40"/>
      <c r="WPY747" s="40"/>
      <c r="WPZ747" s="40"/>
      <c r="WQA747" s="40"/>
      <c r="WQB747" s="40"/>
      <c r="WQC747" s="40"/>
      <c r="WQD747" s="40"/>
      <c r="WQE747" s="40"/>
      <c r="WQF747" s="40"/>
      <c r="WQG747" s="40"/>
      <c r="WQH747" s="40"/>
      <c r="WQI747" s="40"/>
      <c r="WQJ747" s="40"/>
      <c r="WQK747" s="40"/>
      <c r="WQL747" s="40"/>
      <c r="WQM747" s="40"/>
      <c r="WQN747" s="40"/>
      <c r="WQO747" s="40"/>
      <c r="WQP747" s="40"/>
      <c r="WQQ747" s="40"/>
      <c r="WQR747" s="40"/>
      <c r="WQS747" s="40"/>
      <c r="WQT747" s="40"/>
      <c r="WQU747" s="40"/>
      <c r="WQV747" s="40"/>
      <c r="WQW747" s="40"/>
      <c r="WQX747" s="40"/>
      <c r="WQY747" s="40"/>
      <c r="WQZ747" s="40"/>
      <c r="WRA747" s="40"/>
      <c r="WRB747" s="40"/>
      <c r="WRC747" s="40"/>
      <c r="WRD747" s="40"/>
      <c r="WRE747" s="40"/>
      <c r="WRF747" s="40"/>
      <c r="WRG747" s="40"/>
      <c r="WRH747" s="40"/>
      <c r="WRI747" s="40"/>
      <c r="WRJ747" s="40"/>
      <c r="WRK747" s="40"/>
      <c r="WRL747" s="40"/>
      <c r="WRM747" s="40"/>
      <c r="WRN747" s="40"/>
      <c r="WRO747" s="40"/>
      <c r="WRP747" s="40"/>
      <c r="WRQ747" s="40"/>
      <c r="WRR747" s="40"/>
      <c r="WRS747" s="40"/>
      <c r="WRT747" s="40"/>
      <c r="WRU747" s="40"/>
      <c r="WRV747" s="40"/>
      <c r="WRW747" s="40"/>
      <c r="WRX747" s="40"/>
      <c r="WRY747" s="40"/>
      <c r="WRZ747" s="40"/>
      <c r="WSA747" s="40"/>
      <c r="WSB747" s="40"/>
      <c r="WSC747" s="40"/>
      <c r="WSD747" s="40"/>
      <c r="WSE747" s="40"/>
      <c r="WSF747" s="40"/>
      <c r="WSG747" s="40"/>
      <c r="WSH747" s="40"/>
      <c r="WSI747" s="40"/>
      <c r="WSJ747" s="40"/>
      <c r="WSK747" s="40"/>
      <c r="WSL747" s="40"/>
      <c r="WSM747" s="40"/>
      <c r="WSN747" s="40"/>
      <c r="WSO747" s="40"/>
      <c r="WSP747" s="40"/>
      <c r="WSQ747" s="40"/>
      <c r="WSR747" s="40"/>
      <c r="WSS747" s="40"/>
      <c r="WST747" s="40"/>
      <c r="WSU747" s="40"/>
      <c r="WSV747" s="40"/>
      <c r="WSW747" s="40"/>
      <c r="WSX747" s="40"/>
      <c r="WSY747" s="40"/>
      <c r="WSZ747" s="40"/>
      <c r="WTA747" s="40"/>
      <c r="WTB747" s="40"/>
      <c r="WTC747" s="40"/>
      <c r="WTD747" s="40"/>
      <c r="WTE747" s="40"/>
      <c r="WTF747" s="40"/>
      <c r="WTG747" s="40"/>
      <c r="WTH747" s="40"/>
      <c r="WTI747" s="40"/>
      <c r="WTJ747" s="40"/>
      <c r="WTK747" s="40"/>
      <c r="WTL747" s="40"/>
      <c r="WTM747" s="40"/>
      <c r="WTN747" s="40"/>
      <c r="WTO747" s="40"/>
      <c r="WTP747" s="40"/>
      <c r="WTQ747" s="40"/>
      <c r="WTR747" s="40"/>
      <c r="WTS747" s="40"/>
      <c r="WTT747" s="40"/>
      <c r="WTU747" s="40"/>
      <c r="WTV747" s="40"/>
      <c r="WTW747" s="40"/>
      <c r="WTX747" s="40"/>
      <c r="WTY747" s="40"/>
      <c r="WTZ747" s="40"/>
      <c r="WUA747" s="40"/>
      <c r="WUB747" s="40"/>
      <c r="WUC747" s="40"/>
      <c r="WUD747" s="40"/>
      <c r="WUE747" s="40"/>
      <c r="WUF747" s="40"/>
      <c r="WUG747" s="40"/>
      <c r="WUH747" s="40"/>
      <c r="WUI747" s="40"/>
      <c r="WUJ747" s="40"/>
      <c r="WUK747" s="40"/>
      <c r="WUL747" s="40"/>
      <c r="WUM747" s="40"/>
      <c r="WUN747" s="40"/>
      <c r="WUO747" s="40"/>
      <c r="WUP747" s="40"/>
      <c r="WUQ747" s="40"/>
      <c r="WUR747" s="40"/>
      <c r="WUS747" s="40"/>
      <c r="WUT747" s="40"/>
      <c r="WUU747" s="40"/>
      <c r="WUV747" s="40"/>
      <c r="WUW747" s="40"/>
      <c r="WUX747" s="40"/>
      <c r="WUY747" s="40"/>
      <c r="WUZ747" s="40"/>
      <c r="WVA747" s="40"/>
      <c r="WVB747" s="40"/>
      <c r="WVC747" s="40"/>
      <c r="WVD747" s="40"/>
      <c r="WVE747" s="40"/>
      <c r="WVF747" s="40"/>
      <c r="WVG747" s="40"/>
      <c r="WVH747" s="40"/>
      <c r="WVI747" s="40"/>
      <c r="WVJ747" s="40"/>
      <c r="WVK747" s="40"/>
      <c r="WVL747" s="40"/>
      <c r="WVM747" s="40"/>
      <c r="WVN747" s="40"/>
      <c r="WVO747" s="40"/>
      <c r="WVP747" s="40"/>
      <c r="WVQ747" s="40"/>
      <c r="WVR747" s="40"/>
      <c r="WVS747" s="40"/>
      <c r="WVT747" s="40"/>
      <c r="WVU747" s="40"/>
      <c r="WVV747" s="40"/>
      <c r="WVW747" s="40"/>
      <c r="WVX747" s="40"/>
      <c r="WVY747" s="40"/>
      <c r="WVZ747" s="40"/>
      <c r="WWA747" s="40"/>
      <c r="WWB747" s="40"/>
      <c r="WWC747" s="40"/>
      <c r="WWD747" s="40"/>
      <c r="WWE747" s="40"/>
      <c r="WWF747" s="40"/>
      <c r="WWG747" s="40"/>
      <c r="WWH747" s="40"/>
      <c r="WWI747" s="40"/>
      <c r="WWJ747" s="40"/>
      <c r="WWK747" s="40"/>
      <c r="WWL747" s="40"/>
      <c r="WWM747" s="40"/>
      <c r="WWN747" s="40"/>
      <c r="WWO747" s="40"/>
      <c r="WWP747" s="40"/>
      <c r="WWQ747" s="40"/>
      <c r="WWR747" s="40"/>
      <c r="WWS747" s="40"/>
      <c r="WWT747" s="40"/>
      <c r="WWU747" s="40"/>
      <c r="WWV747" s="40"/>
      <c r="WWW747" s="40"/>
      <c r="WWX747" s="40"/>
      <c r="WWY747" s="40"/>
      <c r="WWZ747" s="40"/>
      <c r="WXA747" s="40"/>
      <c r="WXB747" s="40"/>
      <c r="WXC747" s="40"/>
      <c r="WXD747" s="40"/>
      <c r="WXE747" s="40"/>
      <c r="WXF747" s="40"/>
      <c r="WXG747" s="40"/>
      <c r="WXH747" s="40"/>
      <c r="WXI747" s="40"/>
      <c r="WXJ747" s="40"/>
      <c r="WXK747" s="40"/>
      <c r="WXL747" s="40"/>
      <c r="WXM747" s="40"/>
      <c r="WXN747" s="40"/>
      <c r="WXO747" s="40"/>
      <c r="WXP747" s="40"/>
      <c r="WXQ747" s="40"/>
      <c r="WXR747" s="40"/>
      <c r="WXS747" s="40"/>
      <c r="WXT747" s="40"/>
      <c r="WXU747" s="40"/>
      <c r="WXV747" s="40"/>
      <c r="WXW747" s="40"/>
      <c r="WXX747" s="40"/>
      <c r="WXY747" s="40"/>
      <c r="WXZ747" s="40"/>
      <c r="WYA747" s="40"/>
      <c r="WYB747" s="40"/>
      <c r="WYC747" s="40"/>
      <c r="WYD747" s="40"/>
      <c r="WYE747" s="40"/>
      <c r="WYF747" s="40"/>
      <c r="WYG747" s="40"/>
      <c r="WYH747" s="40"/>
      <c r="WYI747" s="40"/>
      <c r="WYJ747" s="40"/>
      <c r="WYK747" s="40"/>
      <c r="WYL747" s="40"/>
      <c r="WYM747" s="40"/>
      <c r="WYN747" s="40"/>
      <c r="WYO747" s="40"/>
      <c r="WYP747" s="40"/>
      <c r="WYQ747" s="40"/>
      <c r="WYR747" s="40"/>
      <c r="WYS747" s="40"/>
      <c r="WYT747" s="40"/>
      <c r="WYU747" s="40"/>
      <c r="WYV747" s="40"/>
      <c r="WYW747" s="40"/>
      <c r="WYX747" s="40"/>
      <c r="WYY747" s="40"/>
      <c r="WYZ747" s="40"/>
      <c r="WZA747" s="40"/>
      <c r="WZB747" s="40"/>
      <c r="WZC747" s="40"/>
      <c r="WZD747" s="40"/>
      <c r="WZE747" s="40"/>
      <c r="WZF747" s="40"/>
      <c r="WZG747" s="40"/>
      <c r="WZH747" s="40"/>
      <c r="WZI747" s="40"/>
      <c r="WZJ747" s="40"/>
      <c r="WZK747" s="40"/>
      <c r="WZL747" s="40"/>
      <c r="WZM747" s="40"/>
      <c r="WZN747" s="40"/>
      <c r="WZO747" s="40"/>
      <c r="WZP747" s="40"/>
      <c r="WZQ747" s="40"/>
      <c r="WZR747" s="40"/>
      <c r="WZS747" s="40"/>
      <c r="WZT747" s="40"/>
      <c r="WZU747" s="40"/>
      <c r="WZV747" s="40"/>
      <c r="WZW747" s="40"/>
      <c r="WZX747" s="40"/>
      <c r="WZY747" s="40"/>
      <c r="WZZ747" s="40"/>
      <c r="XAA747" s="40"/>
      <c r="XAB747" s="40"/>
      <c r="XAC747" s="40"/>
      <c r="XAD747" s="40"/>
      <c r="XAE747" s="40"/>
      <c r="XAF747" s="40"/>
      <c r="XAG747" s="40"/>
      <c r="XAH747" s="40"/>
      <c r="XAI747" s="40"/>
      <c r="XAJ747" s="40"/>
      <c r="XAK747" s="40"/>
      <c r="XAL747" s="40"/>
      <c r="XAM747" s="40"/>
      <c r="XAN747" s="40"/>
      <c r="XAO747" s="40"/>
      <c r="XAP747" s="40"/>
      <c r="XAQ747" s="40"/>
      <c r="XAR747" s="40"/>
      <c r="XAS747" s="40"/>
      <c r="XAT747" s="40"/>
      <c r="XAU747" s="40"/>
      <c r="XAV747" s="40"/>
      <c r="XAW747" s="40"/>
      <c r="XAX747" s="40"/>
      <c r="XAY747" s="40"/>
      <c r="XAZ747" s="40"/>
      <c r="XBA747" s="40"/>
      <c r="XBB747" s="40"/>
      <c r="XBC747" s="40"/>
      <c r="XBD747" s="40"/>
      <c r="XBE747" s="40"/>
      <c r="XBF747" s="40"/>
      <c r="XBG747" s="40"/>
      <c r="XBH747" s="40"/>
      <c r="XBI747" s="40"/>
      <c r="XBJ747" s="40"/>
      <c r="XBK747" s="40"/>
      <c r="XBL747" s="40"/>
      <c r="XBM747" s="40"/>
      <c r="XBN747" s="40"/>
      <c r="XBO747" s="40"/>
      <c r="XBP747" s="40"/>
      <c r="XBQ747" s="40"/>
      <c r="XBR747" s="40"/>
      <c r="XBS747" s="40"/>
      <c r="XBT747" s="40"/>
      <c r="XBU747" s="40"/>
      <c r="XBV747" s="40"/>
      <c r="XBW747" s="40"/>
      <c r="XBX747" s="40"/>
      <c r="XBY747" s="40"/>
      <c r="XBZ747" s="40"/>
      <c r="XCA747" s="40"/>
      <c r="XCB747" s="40"/>
      <c r="XCC747" s="40"/>
      <c r="XCD747" s="40"/>
    </row>
    <row r="748" spans="1:16306" s="112" customFormat="1" ht="8.25" customHeight="1" x14ac:dyDescent="0.25">
      <c r="A748" s="135" t="s">
        <v>2472</v>
      </c>
      <c r="B748" s="32" t="s">
        <v>28</v>
      </c>
      <c r="C748" s="44" t="s">
        <v>349</v>
      </c>
      <c r="D748" s="92" t="s">
        <v>350</v>
      </c>
      <c r="E748" s="92" t="s">
        <v>350</v>
      </c>
      <c r="F748" s="92" t="s">
        <v>2473</v>
      </c>
      <c r="G748" s="32" t="s">
        <v>2205</v>
      </c>
      <c r="H748" s="46">
        <v>100</v>
      </c>
      <c r="I748" s="32">
        <v>710000000</v>
      </c>
      <c r="J748" s="32" t="s">
        <v>33</v>
      </c>
      <c r="K748" s="32" t="s">
        <v>577</v>
      </c>
      <c r="L748" s="44" t="s">
        <v>1165</v>
      </c>
      <c r="M748" s="44"/>
      <c r="N748" s="32" t="s">
        <v>1544</v>
      </c>
      <c r="O748" s="32" t="s">
        <v>2233</v>
      </c>
      <c r="P748" s="44"/>
      <c r="Q748" s="44"/>
      <c r="R748" s="47"/>
      <c r="S748" s="47"/>
      <c r="T748" s="36">
        <v>9592000</v>
      </c>
      <c r="U748" s="47">
        <v>10743040.000000002</v>
      </c>
      <c r="V748" s="44"/>
      <c r="W748" s="32">
        <v>2016</v>
      </c>
      <c r="X748" s="137" t="s">
        <v>2292</v>
      </c>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c r="BO748" s="26"/>
      <c r="BP748" s="26"/>
      <c r="BQ748" s="26"/>
      <c r="BR748" s="26"/>
      <c r="BS748" s="26"/>
      <c r="BT748" s="26"/>
      <c r="BU748" s="26"/>
      <c r="BV748" s="26"/>
      <c r="BW748" s="26"/>
      <c r="BX748" s="26"/>
      <c r="BY748" s="26"/>
      <c r="BZ748" s="26"/>
      <c r="CA748" s="26"/>
      <c r="CB748" s="26"/>
      <c r="CC748" s="26"/>
      <c r="CD748" s="26"/>
      <c r="CE748" s="26"/>
      <c r="CF748" s="26"/>
      <c r="CG748" s="26"/>
      <c r="CH748" s="26"/>
      <c r="CI748" s="26"/>
      <c r="CJ748" s="26"/>
      <c r="CK748" s="26"/>
      <c r="CL748" s="26"/>
      <c r="CM748" s="26"/>
      <c r="CN748" s="26"/>
      <c r="CO748" s="26"/>
      <c r="CP748" s="26"/>
      <c r="CQ748" s="26"/>
      <c r="CR748" s="26"/>
      <c r="CS748" s="26"/>
      <c r="CT748" s="26"/>
      <c r="CU748" s="26"/>
      <c r="CV748" s="26"/>
      <c r="CW748" s="26"/>
      <c r="CX748" s="26"/>
      <c r="CY748" s="26"/>
      <c r="CZ748" s="26"/>
      <c r="DA748" s="26"/>
      <c r="DB748" s="26"/>
      <c r="DC748" s="26"/>
      <c r="DD748" s="26"/>
      <c r="DE748" s="26"/>
      <c r="DF748" s="26"/>
      <c r="DG748" s="26"/>
      <c r="DH748" s="26"/>
      <c r="DI748" s="26"/>
      <c r="DJ748" s="26"/>
      <c r="DK748" s="26"/>
      <c r="DL748" s="26"/>
      <c r="DM748" s="26"/>
      <c r="DN748" s="26"/>
      <c r="DO748" s="26"/>
      <c r="DP748" s="26"/>
      <c r="DQ748" s="26"/>
      <c r="DR748" s="26"/>
      <c r="DS748" s="26"/>
      <c r="DT748" s="26"/>
      <c r="DU748" s="26"/>
      <c r="DV748" s="26"/>
      <c r="DW748" s="26"/>
      <c r="DX748" s="26"/>
      <c r="DY748" s="26"/>
      <c r="DZ748" s="26"/>
      <c r="EA748" s="26"/>
      <c r="EB748" s="26"/>
      <c r="EC748" s="26"/>
      <c r="ED748" s="26"/>
    </row>
    <row r="749" spans="1:16306" s="112" customFormat="1" ht="8.25" customHeight="1" x14ac:dyDescent="0.25">
      <c r="A749" s="135" t="s">
        <v>2474</v>
      </c>
      <c r="B749" s="32" t="s">
        <v>28</v>
      </c>
      <c r="C749" s="44" t="s">
        <v>293</v>
      </c>
      <c r="D749" s="92" t="s">
        <v>294</v>
      </c>
      <c r="E749" s="92" t="s">
        <v>294</v>
      </c>
      <c r="F749" s="92" t="s">
        <v>3789</v>
      </c>
      <c r="G749" s="32" t="s">
        <v>2205</v>
      </c>
      <c r="H749" s="46">
        <v>100</v>
      </c>
      <c r="I749" s="32">
        <v>710000000</v>
      </c>
      <c r="J749" s="32" t="s">
        <v>33</v>
      </c>
      <c r="K749" s="32" t="s">
        <v>577</v>
      </c>
      <c r="L749" s="44" t="s">
        <v>296</v>
      </c>
      <c r="M749" s="44"/>
      <c r="N749" s="32" t="s">
        <v>1544</v>
      </c>
      <c r="O749" s="32" t="s">
        <v>2244</v>
      </c>
      <c r="P749" s="44"/>
      <c r="Q749" s="44"/>
      <c r="R749" s="47"/>
      <c r="S749" s="47"/>
      <c r="T749" s="36">
        <v>47401200</v>
      </c>
      <c r="U749" s="36">
        <v>53089344.000000007</v>
      </c>
      <c r="V749" s="44"/>
      <c r="W749" s="32">
        <v>2016</v>
      </c>
      <c r="X749" s="137" t="s">
        <v>2292</v>
      </c>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c r="BO749" s="26"/>
      <c r="BP749" s="26"/>
      <c r="BQ749" s="26"/>
      <c r="BR749" s="26"/>
      <c r="BS749" s="26"/>
      <c r="BT749" s="26"/>
      <c r="BU749" s="26"/>
      <c r="BV749" s="26"/>
      <c r="BW749" s="26"/>
      <c r="BX749" s="26"/>
      <c r="BY749" s="26"/>
      <c r="BZ749" s="26"/>
      <c r="CA749" s="26"/>
      <c r="CB749" s="26"/>
      <c r="CC749" s="26"/>
      <c r="CD749" s="26"/>
      <c r="CE749" s="26"/>
      <c r="CF749" s="26"/>
      <c r="CG749" s="26"/>
      <c r="CH749" s="26"/>
      <c r="CI749" s="26"/>
      <c r="CJ749" s="26"/>
      <c r="CK749" s="26"/>
      <c r="CL749" s="26"/>
      <c r="CM749" s="26"/>
      <c r="CN749" s="26"/>
      <c r="CO749" s="26"/>
      <c r="CP749" s="26"/>
      <c r="CQ749" s="26"/>
      <c r="CR749" s="26"/>
      <c r="CS749" s="26"/>
      <c r="CT749" s="26"/>
      <c r="CU749" s="26"/>
      <c r="CV749" s="26"/>
      <c r="CW749" s="26"/>
      <c r="CX749" s="26"/>
      <c r="CY749" s="26"/>
      <c r="CZ749" s="26"/>
      <c r="DA749" s="26"/>
      <c r="DB749" s="26"/>
      <c r="DC749" s="26"/>
      <c r="DD749" s="26"/>
      <c r="DE749" s="26"/>
      <c r="DF749" s="26"/>
      <c r="DG749" s="26"/>
      <c r="DH749" s="26"/>
      <c r="DI749" s="26"/>
      <c r="DJ749" s="26"/>
      <c r="DK749" s="26"/>
      <c r="DL749" s="26"/>
      <c r="DM749" s="26"/>
      <c r="DN749" s="26"/>
      <c r="DO749" s="26"/>
      <c r="DP749" s="26"/>
      <c r="DQ749" s="26"/>
      <c r="DR749" s="26"/>
      <c r="DS749" s="26"/>
      <c r="DT749" s="26"/>
      <c r="DU749" s="26"/>
      <c r="DV749" s="26"/>
      <c r="DW749" s="26"/>
      <c r="DX749" s="26"/>
      <c r="DY749" s="26"/>
      <c r="DZ749" s="26"/>
      <c r="EA749" s="26"/>
      <c r="EB749" s="26"/>
      <c r="EC749" s="26"/>
      <c r="ED749" s="26"/>
    </row>
    <row r="750" spans="1:16306" s="40" customFormat="1" ht="8.25" customHeight="1" x14ac:dyDescent="0.25">
      <c r="A750" s="135" t="s">
        <v>2475</v>
      </c>
      <c r="B750" s="32" t="s">
        <v>28</v>
      </c>
      <c r="C750" s="32" t="s">
        <v>293</v>
      </c>
      <c r="D750" s="33" t="s">
        <v>294</v>
      </c>
      <c r="E750" s="33" t="s">
        <v>294</v>
      </c>
      <c r="F750" s="33" t="s">
        <v>2476</v>
      </c>
      <c r="G750" s="44" t="s">
        <v>2205</v>
      </c>
      <c r="H750" s="46">
        <v>100</v>
      </c>
      <c r="I750" s="32">
        <v>710000000</v>
      </c>
      <c r="J750" s="32" t="s">
        <v>33</v>
      </c>
      <c r="K750" s="32" t="s">
        <v>577</v>
      </c>
      <c r="L750" s="72" t="s">
        <v>296</v>
      </c>
      <c r="M750" s="32"/>
      <c r="N750" s="32" t="s">
        <v>1544</v>
      </c>
      <c r="O750" s="32" t="s">
        <v>2244</v>
      </c>
      <c r="P750" s="32"/>
      <c r="Q750" s="32"/>
      <c r="R750" s="36"/>
      <c r="S750" s="36"/>
      <c r="T750" s="47">
        <v>0</v>
      </c>
      <c r="U750" s="47">
        <v>0</v>
      </c>
      <c r="V750" s="32"/>
      <c r="W750" s="32">
        <v>2016</v>
      </c>
      <c r="X750" s="137" t="s">
        <v>3234</v>
      </c>
    </row>
    <row r="751" spans="1:16306" s="40" customFormat="1" ht="8.25" customHeight="1" x14ac:dyDescent="0.25">
      <c r="A751" s="135" t="s">
        <v>3261</v>
      </c>
      <c r="B751" s="32" t="s">
        <v>28</v>
      </c>
      <c r="C751" s="32" t="s">
        <v>293</v>
      </c>
      <c r="D751" s="127" t="s">
        <v>294</v>
      </c>
      <c r="E751" s="127" t="s">
        <v>294</v>
      </c>
      <c r="F751" s="127" t="s">
        <v>2476</v>
      </c>
      <c r="G751" s="32" t="s">
        <v>2205</v>
      </c>
      <c r="H751" s="34">
        <v>100</v>
      </c>
      <c r="I751" s="41">
        <v>710000000</v>
      </c>
      <c r="J751" s="32" t="s">
        <v>33</v>
      </c>
      <c r="K751" s="32" t="s">
        <v>577</v>
      </c>
      <c r="L751" s="32" t="s">
        <v>296</v>
      </c>
      <c r="M751" s="32"/>
      <c r="N751" s="32" t="s">
        <v>1544</v>
      </c>
      <c r="O751" s="32" t="s">
        <v>2244</v>
      </c>
      <c r="P751" s="32"/>
      <c r="Q751" s="32"/>
      <c r="R751" s="32"/>
      <c r="S751" s="32"/>
      <c r="T751" s="36">
        <v>21959999.999999996</v>
      </c>
      <c r="U751" s="36">
        <v>24595200</v>
      </c>
      <c r="V751" s="32"/>
      <c r="W751" s="32">
        <v>2016</v>
      </c>
      <c r="X751" s="136" t="s">
        <v>3262</v>
      </c>
    </row>
    <row r="752" spans="1:16306" s="40" customFormat="1" ht="8.25" customHeight="1" x14ac:dyDescent="0.25">
      <c r="A752" s="138" t="s">
        <v>2477</v>
      </c>
      <c r="B752" s="32" t="s">
        <v>28</v>
      </c>
      <c r="C752" s="126" t="s">
        <v>293</v>
      </c>
      <c r="D752" s="126" t="s">
        <v>294</v>
      </c>
      <c r="E752" s="126" t="s">
        <v>294</v>
      </c>
      <c r="F752" s="126" t="s">
        <v>2478</v>
      </c>
      <c r="G752" s="32" t="s">
        <v>2205</v>
      </c>
      <c r="H752" s="34">
        <v>100</v>
      </c>
      <c r="I752" s="32">
        <v>710000000</v>
      </c>
      <c r="J752" s="32" t="s">
        <v>33</v>
      </c>
      <c r="K752" s="32" t="s">
        <v>577</v>
      </c>
      <c r="L752" s="32" t="s">
        <v>296</v>
      </c>
      <c r="M752" s="73"/>
      <c r="N752" s="73" t="s">
        <v>1544</v>
      </c>
      <c r="O752" s="32" t="s">
        <v>2244</v>
      </c>
      <c r="P752" s="73"/>
      <c r="Q752" s="73"/>
      <c r="R752" s="36"/>
      <c r="S752" s="48"/>
      <c r="T752" s="36">
        <v>7938000</v>
      </c>
      <c r="U752" s="48">
        <v>8890560</v>
      </c>
      <c r="V752" s="37"/>
      <c r="W752" s="37">
        <v>2016</v>
      </c>
      <c r="X752" s="137" t="s">
        <v>2292</v>
      </c>
    </row>
    <row r="753" spans="1:16306" ht="8.25" customHeight="1" x14ac:dyDescent="0.25">
      <c r="A753" s="138" t="s">
        <v>2479</v>
      </c>
      <c r="B753" s="32" t="s">
        <v>28</v>
      </c>
      <c r="C753" s="126" t="s">
        <v>2480</v>
      </c>
      <c r="D753" s="126" t="s">
        <v>2481</v>
      </c>
      <c r="E753" s="126" t="s">
        <v>2481</v>
      </c>
      <c r="F753" s="126" t="s">
        <v>2482</v>
      </c>
      <c r="G753" s="32" t="s">
        <v>2205</v>
      </c>
      <c r="H753" s="34">
        <v>0</v>
      </c>
      <c r="I753" s="32">
        <v>710000000</v>
      </c>
      <c r="J753" s="32" t="s">
        <v>33</v>
      </c>
      <c r="K753" s="73" t="s">
        <v>577</v>
      </c>
      <c r="L753" s="32" t="s">
        <v>33</v>
      </c>
      <c r="M753" s="32"/>
      <c r="N753" s="44" t="s">
        <v>2483</v>
      </c>
      <c r="O753" s="32" t="s">
        <v>2230</v>
      </c>
      <c r="P753" s="32"/>
      <c r="Q753" s="32"/>
      <c r="R753" s="36"/>
      <c r="S753" s="36"/>
      <c r="T753" s="36">
        <v>0</v>
      </c>
      <c r="U753" s="36">
        <v>0</v>
      </c>
      <c r="V753" s="32"/>
      <c r="W753" s="32">
        <v>2016</v>
      </c>
      <c r="X753" s="137" t="s">
        <v>2728</v>
      </c>
    </row>
    <row r="754" spans="1:16306" ht="8.25" customHeight="1" x14ac:dyDescent="0.25">
      <c r="A754" s="138" t="s">
        <v>2484</v>
      </c>
      <c r="B754" s="32" t="s">
        <v>28</v>
      </c>
      <c r="C754" s="126" t="s">
        <v>302</v>
      </c>
      <c r="D754" s="126" t="s">
        <v>303</v>
      </c>
      <c r="E754" s="126" t="s">
        <v>304</v>
      </c>
      <c r="F754" s="126" t="s">
        <v>2942</v>
      </c>
      <c r="G754" s="32" t="s">
        <v>2205</v>
      </c>
      <c r="H754" s="34">
        <v>70</v>
      </c>
      <c r="I754" s="32">
        <v>710000000</v>
      </c>
      <c r="J754" s="32" t="s">
        <v>33</v>
      </c>
      <c r="K754" s="73" t="s">
        <v>2381</v>
      </c>
      <c r="L754" s="32" t="s">
        <v>2379</v>
      </c>
      <c r="M754" s="32"/>
      <c r="N754" s="44" t="s">
        <v>1544</v>
      </c>
      <c r="O754" s="32" t="s">
        <v>2244</v>
      </c>
      <c r="P754" s="32"/>
      <c r="Q754" s="32"/>
      <c r="R754" s="36"/>
      <c r="S754" s="36"/>
      <c r="T754" s="36">
        <v>0</v>
      </c>
      <c r="U754" s="36">
        <v>0</v>
      </c>
      <c r="V754" s="32"/>
      <c r="W754" s="32">
        <v>2016</v>
      </c>
      <c r="X754" s="137" t="s">
        <v>2822</v>
      </c>
    </row>
    <row r="755" spans="1:16306" s="1" customFormat="1" ht="8.25" customHeight="1" x14ac:dyDescent="0.2">
      <c r="A755" s="135" t="s">
        <v>2943</v>
      </c>
      <c r="B755" s="32" t="s">
        <v>28</v>
      </c>
      <c r="C755" s="126" t="s">
        <v>302</v>
      </c>
      <c r="D755" s="126" t="s">
        <v>303</v>
      </c>
      <c r="E755" s="126" t="s">
        <v>304</v>
      </c>
      <c r="F755" s="126" t="s">
        <v>2821</v>
      </c>
      <c r="G755" s="32" t="s">
        <v>2205</v>
      </c>
      <c r="H755" s="43">
        <v>70</v>
      </c>
      <c r="I755" s="32">
        <v>710000000</v>
      </c>
      <c r="J755" s="32" t="s">
        <v>33</v>
      </c>
      <c r="K755" s="32" t="s">
        <v>250</v>
      </c>
      <c r="L755" s="32" t="s">
        <v>2901</v>
      </c>
      <c r="M755" s="32"/>
      <c r="N755" s="32" t="s">
        <v>1168</v>
      </c>
      <c r="O755" s="32" t="s">
        <v>2245</v>
      </c>
      <c r="P755" s="116"/>
      <c r="Q755" s="116"/>
      <c r="R755" s="116"/>
      <c r="S755" s="116"/>
      <c r="T755" s="36">
        <v>0</v>
      </c>
      <c r="U755" s="36">
        <v>0</v>
      </c>
      <c r="V755" s="32"/>
      <c r="W755" s="32">
        <v>2016</v>
      </c>
      <c r="X755" s="137" t="s">
        <v>3950</v>
      </c>
    </row>
    <row r="756" spans="1:16306" s="1" customFormat="1" ht="8.25" customHeight="1" x14ac:dyDescent="0.2">
      <c r="A756" s="135" t="s">
        <v>2485</v>
      </c>
      <c r="B756" s="32" t="s">
        <v>28</v>
      </c>
      <c r="C756" s="126" t="s">
        <v>1054</v>
      </c>
      <c r="D756" s="126" t="s">
        <v>1084</v>
      </c>
      <c r="E756" s="126" t="s">
        <v>1085</v>
      </c>
      <c r="F756" s="126" t="s">
        <v>2486</v>
      </c>
      <c r="G756" s="32" t="s">
        <v>32</v>
      </c>
      <c r="H756" s="43">
        <v>0</v>
      </c>
      <c r="I756" s="32">
        <v>710000000</v>
      </c>
      <c r="J756" s="32" t="s">
        <v>33</v>
      </c>
      <c r="K756" s="32" t="s">
        <v>2381</v>
      </c>
      <c r="L756" s="32" t="s">
        <v>44</v>
      </c>
      <c r="M756" s="32"/>
      <c r="N756" s="32" t="s">
        <v>242</v>
      </c>
      <c r="O756" s="32" t="s">
        <v>2216</v>
      </c>
      <c r="P756" s="116"/>
      <c r="Q756" s="116"/>
      <c r="R756" s="116"/>
      <c r="S756" s="116"/>
      <c r="T756" s="36">
        <v>10741071.428571427</v>
      </c>
      <c r="U756" s="36">
        <v>12030000</v>
      </c>
      <c r="V756" s="32"/>
      <c r="W756" s="32">
        <v>2016</v>
      </c>
      <c r="X756" s="137" t="s">
        <v>2292</v>
      </c>
    </row>
    <row r="757" spans="1:16306" s="112" customFormat="1" ht="8.25" customHeight="1" x14ac:dyDescent="0.25">
      <c r="A757" s="135" t="s">
        <v>2729</v>
      </c>
      <c r="B757" s="32" t="s">
        <v>28</v>
      </c>
      <c r="C757" s="32" t="s">
        <v>582</v>
      </c>
      <c r="D757" s="92" t="s">
        <v>583</v>
      </c>
      <c r="E757" s="92" t="s">
        <v>583</v>
      </c>
      <c r="F757" s="127" t="s">
        <v>2730</v>
      </c>
      <c r="G757" s="32" t="s">
        <v>32</v>
      </c>
      <c r="H757" s="34">
        <v>0</v>
      </c>
      <c r="I757" s="32">
        <v>710000000</v>
      </c>
      <c r="J757" s="32" t="s">
        <v>33</v>
      </c>
      <c r="K757" s="32" t="s">
        <v>48</v>
      </c>
      <c r="L757" s="32" t="s">
        <v>33</v>
      </c>
      <c r="M757" s="73"/>
      <c r="N757" s="73" t="s">
        <v>2731</v>
      </c>
      <c r="O757" s="32" t="s">
        <v>2732</v>
      </c>
      <c r="P757" s="128"/>
      <c r="Q757" s="128"/>
      <c r="R757" s="128"/>
      <c r="S757" s="128"/>
      <c r="T757" s="48">
        <v>87000000</v>
      </c>
      <c r="U757" s="48">
        <v>87000000</v>
      </c>
      <c r="V757" s="128"/>
      <c r="W757" s="37">
        <v>2016</v>
      </c>
      <c r="X757" s="137" t="s">
        <v>2700</v>
      </c>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c r="BO757" s="26"/>
      <c r="BP757" s="26"/>
      <c r="BQ757" s="26"/>
      <c r="BR757" s="26"/>
      <c r="BS757" s="26"/>
      <c r="BT757" s="26"/>
      <c r="BU757" s="26"/>
      <c r="BV757" s="26"/>
      <c r="BW757" s="26"/>
      <c r="BX757" s="26"/>
      <c r="BY757" s="26"/>
      <c r="BZ757" s="26"/>
      <c r="CA757" s="26"/>
      <c r="CB757" s="26"/>
      <c r="CC757" s="26"/>
      <c r="CD757" s="26"/>
      <c r="CE757" s="26"/>
      <c r="CF757" s="26"/>
      <c r="CG757" s="26"/>
      <c r="CH757" s="26"/>
      <c r="CI757" s="26"/>
      <c r="CJ757" s="26"/>
      <c r="CK757" s="26"/>
      <c r="CL757" s="26"/>
      <c r="CM757" s="26"/>
      <c r="CN757" s="26"/>
      <c r="CO757" s="26"/>
      <c r="CP757" s="26"/>
      <c r="CQ757" s="26"/>
      <c r="CR757" s="26"/>
      <c r="CS757" s="26"/>
      <c r="CT757" s="26"/>
      <c r="CU757" s="26"/>
      <c r="CV757" s="26"/>
      <c r="CW757" s="26"/>
      <c r="CX757" s="26"/>
      <c r="CY757" s="26"/>
      <c r="CZ757" s="26"/>
      <c r="DA757" s="26"/>
      <c r="DB757" s="26"/>
      <c r="DC757" s="26"/>
      <c r="DD757" s="26"/>
      <c r="DE757" s="26"/>
      <c r="DF757" s="26"/>
      <c r="DG757" s="26"/>
      <c r="DH757" s="26"/>
      <c r="DI757" s="26"/>
      <c r="DJ757" s="26"/>
      <c r="DK757" s="26"/>
      <c r="DL757" s="26"/>
      <c r="DM757" s="26"/>
      <c r="DN757" s="26"/>
      <c r="DO757" s="26"/>
      <c r="DP757" s="26"/>
      <c r="DQ757" s="26"/>
      <c r="DR757" s="26"/>
      <c r="DS757" s="26"/>
      <c r="DT757" s="26"/>
      <c r="DU757" s="26"/>
      <c r="DV757" s="26"/>
      <c r="DW757" s="26"/>
      <c r="DX757" s="26"/>
      <c r="DY757" s="26"/>
      <c r="DZ757" s="26"/>
      <c r="EA757" s="26"/>
      <c r="EB757" s="26"/>
      <c r="EC757" s="26"/>
      <c r="ED757" s="26"/>
      <c r="EE757" s="26"/>
    </row>
    <row r="758" spans="1:16306" s="112" customFormat="1" ht="8.25" customHeight="1" x14ac:dyDescent="0.25">
      <c r="A758" s="135" t="s">
        <v>2733</v>
      </c>
      <c r="B758" s="32" t="s">
        <v>28</v>
      </c>
      <c r="C758" s="126" t="s">
        <v>2734</v>
      </c>
      <c r="D758" s="92" t="s">
        <v>2735</v>
      </c>
      <c r="E758" s="92" t="s">
        <v>2735</v>
      </c>
      <c r="F758" s="127" t="s">
        <v>2736</v>
      </c>
      <c r="G758" s="32" t="s">
        <v>2205</v>
      </c>
      <c r="H758" s="34">
        <v>50</v>
      </c>
      <c r="I758" s="32">
        <v>710000000</v>
      </c>
      <c r="J758" s="32" t="s">
        <v>33</v>
      </c>
      <c r="K758" s="32" t="s">
        <v>48</v>
      </c>
      <c r="L758" s="32" t="s">
        <v>33</v>
      </c>
      <c r="M758" s="73"/>
      <c r="N758" s="73" t="s">
        <v>560</v>
      </c>
      <c r="O758" s="32" t="s">
        <v>2737</v>
      </c>
      <c r="P758" s="128"/>
      <c r="Q758" s="128"/>
      <c r="R758" s="128"/>
      <c r="S758" s="128"/>
      <c r="T758" s="48">
        <v>26785714.285714284</v>
      </c>
      <c r="U758" s="48">
        <v>30000000</v>
      </c>
      <c r="V758" s="128"/>
      <c r="W758" s="37">
        <v>2016</v>
      </c>
      <c r="X758" s="137" t="s">
        <v>2700</v>
      </c>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c r="BQ758" s="26"/>
      <c r="BR758" s="26"/>
      <c r="BS758" s="26"/>
      <c r="BT758" s="26"/>
      <c r="BU758" s="26"/>
      <c r="BV758" s="26"/>
      <c r="BW758" s="26"/>
      <c r="BX758" s="26"/>
      <c r="BY758" s="26"/>
      <c r="BZ758" s="26"/>
      <c r="CA758" s="26"/>
      <c r="CB758" s="26"/>
      <c r="CC758" s="26"/>
      <c r="CD758" s="26"/>
      <c r="CE758" s="26"/>
      <c r="CF758" s="26"/>
      <c r="CG758" s="26"/>
      <c r="CH758" s="26"/>
      <c r="CI758" s="26"/>
      <c r="CJ758" s="26"/>
      <c r="CK758" s="26"/>
      <c r="CL758" s="26"/>
      <c r="CM758" s="26"/>
      <c r="CN758" s="26"/>
      <c r="CO758" s="26"/>
      <c r="CP758" s="26"/>
      <c r="CQ758" s="26"/>
      <c r="CR758" s="26"/>
      <c r="CS758" s="26"/>
      <c r="CT758" s="26"/>
      <c r="CU758" s="26"/>
      <c r="CV758" s="26"/>
      <c r="CW758" s="26"/>
      <c r="CX758" s="26"/>
      <c r="CY758" s="26"/>
      <c r="CZ758" s="26"/>
      <c r="DA758" s="26"/>
      <c r="DB758" s="26"/>
      <c r="DC758" s="26"/>
      <c r="DD758" s="26"/>
      <c r="DE758" s="26"/>
      <c r="DF758" s="26"/>
      <c r="DG758" s="26"/>
      <c r="DH758" s="26"/>
      <c r="DI758" s="26"/>
      <c r="DJ758" s="26"/>
      <c r="DK758" s="26"/>
      <c r="DL758" s="26"/>
      <c r="DM758" s="26"/>
      <c r="DN758" s="26"/>
      <c r="DO758" s="26"/>
      <c r="DP758" s="26"/>
      <c r="DQ758" s="26"/>
      <c r="DR758" s="26"/>
      <c r="DS758" s="26"/>
      <c r="DT758" s="26"/>
      <c r="DU758" s="26"/>
      <c r="DV758" s="26"/>
      <c r="DW758" s="26"/>
      <c r="DX758" s="26"/>
      <c r="DY758" s="26"/>
      <c r="DZ758" s="26"/>
      <c r="EA758" s="26"/>
      <c r="EB758" s="26"/>
      <c r="EC758" s="26"/>
      <c r="ED758" s="26"/>
      <c r="EE758" s="26"/>
    </row>
    <row r="759" spans="1:16306" s="7" customFormat="1" ht="8.25" customHeight="1" x14ac:dyDescent="0.25">
      <c r="A759" s="135" t="s">
        <v>2738</v>
      </c>
      <c r="B759" s="32" t="s">
        <v>28</v>
      </c>
      <c r="C759" s="32" t="s">
        <v>564</v>
      </c>
      <c r="D759" s="92" t="s">
        <v>1136</v>
      </c>
      <c r="E759" s="92" t="s">
        <v>1136</v>
      </c>
      <c r="F759" s="127" t="s">
        <v>2739</v>
      </c>
      <c r="G759" s="32" t="s">
        <v>32</v>
      </c>
      <c r="H759" s="34">
        <v>100</v>
      </c>
      <c r="I759" s="32">
        <v>710000000</v>
      </c>
      <c r="J759" s="32" t="s">
        <v>33</v>
      </c>
      <c r="K759" s="32" t="s">
        <v>48</v>
      </c>
      <c r="L759" s="32" t="s">
        <v>33</v>
      </c>
      <c r="M759" s="73"/>
      <c r="N759" s="73" t="s">
        <v>242</v>
      </c>
      <c r="O759" s="35" t="s">
        <v>2220</v>
      </c>
      <c r="P759" s="73"/>
      <c r="Q759" s="73"/>
      <c r="R759" s="36"/>
      <c r="S759" s="48"/>
      <c r="T759" s="36">
        <v>0</v>
      </c>
      <c r="U759" s="48">
        <v>0</v>
      </c>
      <c r="V759" s="37"/>
      <c r="W759" s="37">
        <v>2016</v>
      </c>
      <c r="X759" s="137" t="s">
        <v>2822</v>
      </c>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0"/>
      <c r="AZ759" s="40"/>
      <c r="BA759" s="40"/>
      <c r="BB759" s="40"/>
      <c r="BC759" s="40"/>
      <c r="BD759" s="40"/>
      <c r="BE759" s="40"/>
      <c r="BF759" s="40"/>
      <c r="BG759" s="40"/>
      <c r="BH759" s="40"/>
      <c r="BI759" s="40"/>
      <c r="BJ759" s="40"/>
      <c r="BK759" s="40"/>
      <c r="BL759" s="40"/>
      <c r="BM759" s="40"/>
      <c r="BN759" s="40"/>
      <c r="BO759" s="40"/>
      <c r="BP759" s="40"/>
      <c r="BQ759" s="40"/>
      <c r="BR759" s="40"/>
      <c r="BS759" s="40"/>
      <c r="BT759" s="40"/>
      <c r="BU759" s="40"/>
      <c r="BV759" s="40"/>
      <c r="BW759" s="40"/>
      <c r="BX759" s="40"/>
      <c r="BY759" s="40"/>
      <c r="BZ759" s="40"/>
      <c r="CA759" s="40"/>
      <c r="CB759" s="40"/>
      <c r="CC759" s="40"/>
      <c r="CD759" s="40"/>
      <c r="CE759" s="40"/>
      <c r="CF759" s="40"/>
      <c r="CG759" s="40"/>
      <c r="CH759" s="40"/>
      <c r="CI759" s="40"/>
      <c r="CJ759" s="40"/>
      <c r="CK759" s="40"/>
      <c r="CL759" s="40"/>
      <c r="CM759" s="40"/>
      <c r="CN759" s="40"/>
      <c r="CO759" s="40"/>
      <c r="CP759" s="40"/>
      <c r="CQ759" s="40"/>
      <c r="CR759" s="40"/>
      <c r="CS759" s="40"/>
      <c r="CT759" s="40"/>
      <c r="CU759" s="40"/>
      <c r="CV759" s="40"/>
      <c r="CW759" s="40"/>
      <c r="CX759" s="40"/>
      <c r="CY759" s="40"/>
      <c r="CZ759" s="40"/>
      <c r="DA759" s="40"/>
      <c r="DB759" s="40"/>
      <c r="DC759" s="40"/>
      <c r="DD759" s="40"/>
      <c r="DE759" s="40"/>
      <c r="DF759" s="40"/>
      <c r="DG759" s="40"/>
      <c r="DH759" s="40"/>
      <c r="DI759" s="40"/>
      <c r="DJ759" s="40"/>
      <c r="DK759" s="40"/>
      <c r="DL759" s="40"/>
      <c r="DM759" s="40"/>
      <c r="DN759" s="40"/>
      <c r="DO759" s="40"/>
      <c r="DP759" s="40"/>
      <c r="DQ759" s="40"/>
      <c r="DR759" s="40"/>
      <c r="DS759" s="40"/>
      <c r="DT759" s="40"/>
      <c r="DU759" s="40"/>
      <c r="DV759" s="40"/>
      <c r="DW759" s="40"/>
      <c r="DX759" s="40"/>
      <c r="DY759" s="40"/>
      <c r="DZ759" s="40"/>
      <c r="EA759" s="40"/>
      <c r="EB759" s="40"/>
      <c r="EC759" s="40"/>
      <c r="ED759" s="40"/>
      <c r="EE759" s="40"/>
      <c r="EF759" s="40"/>
      <c r="EG759" s="40"/>
      <c r="EH759" s="40"/>
      <c r="EI759" s="40"/>
      <c r="EJ759" s="40"/>
      <c r="EK759" s="40"/>
      <c r="EL759" s="40"/>
      <c r="EM759" s="40"/>
      <c r="EN759" s="40"/>
      <c r="EO759" s="40"/>
      <c r="EP759" s="40"/>
      <c r="EQ759" s="40"/>
      <c r="ER759" s="40"/>
      <c r="ES759" s="40"/>
      <c r="ET759" s="40"/>
      <c r="EU759" s="40"/>
      <c r="EV759" s="40"/>
      <c r="EW759" s="40"/>
      <c r="EX759" s="40"/>
      <c r="EY759" s="40"/>
      <c r="EZ759" s="40"/>
      <c r="FA759" s="40"/>
      <c r="FB759" s="40"/>
      <c r="FC759" s="40"/>
      <c r="FD759" s="40"/>
      <c r="FE759" s="40"/>
      <c r="FF759" s="40"/>
      <c r="FG759" s="40"/>
      <c r="FH759" s="40"/>
      <c r="FI759" s="40"/>
      <c r="FJ759" s="40"/>
      <c r="FK759" s="40"/>
      <c r="FL759" s="40"/>
      <c r="FM759" s="40"/>
      <c r="FN759" s="40"/>
      <c r="FO759" s="40"/>
      <c r="FP759" s="40"/>
      <c r="FQ759" s="40"/>
      <c r="FR759" s="40"/>
      <c r="FS759" s="40"/>
      <c r="FT759" s="40"/>
      <c r="FU759" s="40"/>
      <c r="FV759" s="40"/>
      <c r="FW759" s="40"/>
      <c r="FX759" s="40"/>
      <c r="FY759" s="40"/>
      <c r="FZ759" s="40"/>
      <c r="GA759" s="40"/>
      <c r="GB759" s="40"/>
      <c r="GC759" s="40"/>
      <c r="GD759" s="40"/>
      <c r="GE759" s="40"/>
      <c r="GF759" s="40"/>
      <c r="GG759" s="40"/>
      <c r="GH759" s="40"/>
      <c r="GI759" s="40"/>
      <c r="GJ759" s="40"/>
      <c r="GK759" s="40"/>
      <c r="GL759" s="40"/>
      <c r="GM759" s="40"/>
      <c r="GN759" s="40"/>
      <c r="GO759" s="40"/>
      <c r="GP759" s="40"/>
      <c r="GQ759" s="40"/>
      <c r="GR759" s="40"/>
      <c r="GS759" s="40"/>
      <c r="GT759" s="40"/>
      <c r="GU759" s="40"/>
      <c r="GV759" s="40"/>
      <c r="GW759" s="40"/>
      <c r="GX759" s="40"/>
      <c r="GY759" s="40"/>
      <c r="GZ759" s="40"/>
      <c r="HA759" s="40"/>
      <c r="HB759" s="40"/>
      <c r="HC759" s="40"/>
      <c r="HD759" s="40"/>
      <c r="HE759" s="40"/>
      <c r="HF759" s="40"/>
      <c r="HG759" s="40"/>
      <c r="HH759" s="40"/>
      <c r="HI759" s="40"/>
      <c r="HJ759" s="40"/>
      <c r="HK759" s="40"/>
      <c r="HL759" s="40"/>
      <c r="HM759" s="40"/>
      <c r="HN759" s="40"/>
      <c r="HO759" s="40"/>
      <c r="HP759" s="40"/>
      <c r="HQ759" s="40"/>
      <c r="HR759" s="40"/>
      <c r="HS759" s="40"/>
      <c r="HT759" s="40"/>
      <c r="HU759" s="40"/>
      <c r="HV759" s="40"/>
      <c r="HW759" s="40"/>
      <c r="HX759" s="40"/>
      <c r="HY759" s="40"/>
      <c r="HZ759" s="40"/>
      <c r="IA759" s="40"/>
      <c r="IB759" s="40"/>
      <c r="IC759" s="40"/>
      <c r="ID759" s="40"/>
      <c r="IE759" s="40"/>
      <c r="IF759" s="40"/>
      <c r="IG759" s="40"/>
      <c r="IH759" s="40"/>
      <c r="II759" s="40"/>
      <c r="IJ759" s="40"/>
      <c r="IK759" s="40"/>
      <c r="IL759" s="40"/>
      <c r="IM759" s="40"/>
      <c r="IN759" s="40"/>
      <c r="IO759" s="40"/>
      <c r="IP759" s="40"/>
      <c r="IQ759" s="40"/>
      <c r="IR759" s="40"/>
      <c r="IS759" s="40"/>
      <c r="IT759" s="40"/>
      <c r="IU759" s="40"/>
      <c r="IV759" s="40"/>
      <c r="IW759" s="40"/>
      <c r="IX759" s="40"/>
      <c r="IY759" s="40"/>
      <c r="IZ759" s="40"/>
      <c r="JA759" s="40"/>
      <c r="JB759" s="40"/>
      <c r="JC759" s="40"/>
      <c r="JD759" s="40"/>
      <c r="JE759" s="40"/>
      <c r="JF759" s="40"/>
      <c r="JG759" s="40"/>
      <c r="JH759" s="40"/>
      <c r="JI759" s="40"/>
      <c r="JJ759" s="40"/>
      <c r="JK759" s="40"/>
      <c r="JL759" s="40"/>
      <c r="JM759" s="40"/>
      <c r="JN759" s="40"/>
      <c r="JO759" s="40"/>
      <c r="JP759" s="40"/>
      <c r="JQ759" s="40"/>
      <c r="JR759" s="40"/>
      <c r="JS759" s="40"/>
      <c r="JT759" s="40"/>
      <c r="JU759" s="40"/>
      <c r="JV759" s="40"/>
      <c r="JW759" s="40"/>
      <c r="JX759" s="40"/>
      <c r="JY759" s="40"/>
      <c r="JZ759" s="40"/>
      <c r="KA759" s="40"/>
      <c r="KB759" s="40"/>
      <c r="KC759" s="40"/>
      <c r="KD759" s="40"/>
      <c r="KE759" s="40"/>
      <c r="KF759" s="40"/>
      <c r="KG759" s="40"/>
      <c r="KH759" s="40"/>
      <c r="KI759" s="40"/>
      <c r="KJ759" s="40"/>
      <c r="KK759" s="40"/>
      <c r="KL759" s="40"/>
      <c r="KM759" s="40"/>
      <c r="KN759" s="40"/>
      <c r="KO759" s="40"/>
      <c r="KP759" s="40"/>
      <c r="KQ759" s="40"/>
      <c r="KR759" s="40"/>
      <c r="KS759" s="40"/>
      <c r="KT759" s="40"/>
      <c r="KU759" s="40"/>
      <c r="KV759" s="40"/>
      <c r="KW759" s="40"/>
      <c r="KX759" s="40"/>
      <c r="KY759" s="40"/>
      <c r="KZ759" s="40"/>
      <c r="LA759" s="40"/>
      <c r="LB759" s="40"/>
      <c r="LC759" s="40"/>
      <c r="LD759" s="40"/>
      <c r="LE759" s="40"/>
      <c r="LF759" s="40"/>
      <c r="LG759" s="40"/>
      <c r="LH759" s="40"/>
      <c r="LI759" s="40"/>
      <c r="LJ759" s="40"/>
      <c r="LK759" s="40"/>
      <c r="LL759" s="40"/>
      <c r="LM759" s="40"/>
      <c r="LN759" s="40"/>
      <c r="LO759" s="40"/>
      <c r="LP759" s="40"/>
      <c r="LQ759" s="40"/>
      <c r="LR759" s="40"/>
      <c r="LS759" s="40"/>
      <c r="LT759" s="40"/>
      <c r="LU759" s="40"/>
      <c r="LV759" s="40"/>
      <c r="LW759" s="40"/>
      <c r="LX759" s="40"/>
      <c r="LY759" s="40"/>
      <c r="LZ759" s="40"/>
      <c r="MA759" s="40"/>
      <c r="MB759" s="40"/>
      <c r="MC759" s="40"/>
      <c r="MD759" s="40"/>
      <c r="ME759" s="40"/>
      <c r="MF759" s="40"/>
      <c r="MG759" s="40"/>
      <c r="MH759" s="40"/>
      <c r="MI759" s="40"/>
      <c r="MJ759" s="40"/>
      <c r="MK759" s="40"/>
      <c r="ML759" s="40"/>
      <c r="MM759" s="40"/>
      <c r="MN759" s="40"/>
      <c r="MO759" s="40"/>
      <c r="MP759" s="40"/>
      <c r="MQ759" s="40"/>
      <c r="MR759" s="40"/>
      <c r="MS759" s="40"/>
      <c r="MT759" s="40"/>
      <c r="MU759" s="40"/>
      <c r="MV759" s="40"/>
      <c r="MW759" s="40"/>
      <c r="MX759" s="40"/>
      <c r="MY759" s="40"/>
      <c r="MZ759" s="40"/>
      <c r="NA759" s="40"/>
      <c r="NB759" s="40"/>
      <c r="NC759" s="40"/>
      <c r="ND759" s="40"/>
      <c r="NE759" s="40"/>
      <c r="NF759" s="40"/>
      <c r="NG759" s="40"/>
      <c r="NH759" s="40"/>
      <c r="NI759" s="40"/>
      <c r="NJ759" s="40"/>
      <c r="NK759" s="40"/>
      <c r="NL759" s="40"/>
      <c r="NM759" s="40"/>
      <c r="NN759" s="40"/>
      <c r="NO759" s="40"/>
      <c r="NP759" s="40"/>
      <c r="NQ759" s="40"/>
      <c r="NR759" s="40"/>
      <c r="NS759" s="40"/>
      <c r="NT759" s="40"/>
      <c r="NU759" s="40"/>
      <c r="NV759" s="40"/>
      <c r="NW759" s="40"/>
      <c r="NX759" s="40"/>
      <c r="NY759" s="40"/>
      <c r="NZ759" s="40"/>
      <c r="OA759" s="40"/>
      <c r="OB759" s="40"/>
      <c r="OC759" s="40"/>
      <c r="OD759" s="40"/>
      <c r="OE759" s="40"/>
      <c r="OF759" s="40"/>
      <c r="OG759" s="40"/>
      <c r="OH759" s="40"/>
      <c r="OI759" s="40"/>
      <c r="OJ759" s="40"/>
      <c r="OK759" s="40"/>
      <c r="OL759" s="40"/>
      <c r="OM759" s="40"/>
      <c r="ON759" s="40"/>
      <c r="OO759" s="40"/>
      <c r="OP759" s="40"/>
      <c r="OQ759" s="40"/>
      <c r="OR759" s="40"/>
      <c r="OS759" s="40"/>
      <c r="OT759" s="40"/>
      <c r="OU759" s="40"/>
      <c r="OV759" s="40"/>
      <c r="OW759" s="40"/>
      <c r="OX759" s="40"/>
      <c r="OY759" s="40"/>
      <c r="OZ759" s="40"/>
      <c r="PA759" s="40"/>
      <c r="PB759" s="40"/>
      <c r="PC759" s="40"/>
      <c r="PD759" s="40"/>
      <c r="PE759" s="40"/>
      <c r="PF759" s="40"/>
      <c r="PG759" s="40"/>
      <c r="PH759" s="40"/>
      <c r="PI759" s="40"/>
      <c r="PJ759" s="40"/>
      <c r="PK759" s="40"/>
      <c r="PL759" s="40"/>
      <c r="PM759" s="40"/>
      <c r="PN759" s="40"/>
      <c r="PO759" s="40"/>
      <c r="PP759" s="40"/>
      <c r="PQ759" s="40"/>
      <c r="PR759" s="40"/>
      <c r="PS759" s="40"/>
      <c r="PT759" s="40"/>
      <c r="PU759" s="40"/>
      <c r="PV759" s="40"/>
      <c r="PW759" s="40"/>
      <c r="PX759" s="40"/>
      <c r="PY759" s="40"/>
      <c r="PZ759" s="40"/>
      <c r="QA759" s="40"/>
      <c r="QB759" s="40"/>
      <c r="QC759" s="40"/>
      <c r="QD759" s="40"/>
      <c r="QE759" s="40"/>
      <c r="QF759" s="40"/>
      <c r="QG759" s="40"/>
      <c r="QH759" s="40"/>
      <c r="QI759" s="40"/>
      <c r="QJ759" s="40"/>
      <c r="QK759" s="40"/>
      <c r="QL759" s="40"/>
      <c r="QM759" s="40"/>
      <c r="QN759" s="40"/>
      <c r="QO759" s="40"/>
      <c r="QP759" s="40"/>
      <c r="QQ759" s="40"/>
      <c r="QR759" s="40"/>
      <c r="QS759" s="40"/>
      <c r="QT759" s="40"/>
      <c r="QU759" s="40"/>
      <c r="QV759" s="40"/>
      <c r="QW759" s="40"/>
      <c r="QX759" s="40"/>
      <c r="QY759" s="40"/>
      <c r="QZ759" s="40"/>
      <c r="RA759" s="40"/>
      <c r="RB759" s="40"/>
      <c r="RC759" s="40"/>
      <c r="RD759" s="40"/>
      <c r="RE759" s="40"/>
      <c r="RF759" s="40"/>
      <c r="RG759" s="40"/>
      <c r="RH759" s="40"/>
      <c r="RI759" s="40"/>
      <c r="RJ759" s="40"/>
      <c r="RK759" s="40"/>
      <c r="RL759" s="40"/>
      <c r="RM759" s="40"/>
      <c r="RN759" s="40"/>
      <c r="RO759" s="40"/>
      <c r="RP759" s="40"/>
      <c r="RQ759" s="40"/>
      <c r="RR759" s="40"/>
      <c r="RS759" s="40"/>
      <c r="RT759" s="40"/>
      <c r="RU759" s="40"/>
      <c r="RV759" s="40"/>
      <c r="RW759" s="40"/>
      <c r="RX759" s="40"/>
      <c r="RY759" s="40"/>
      <c r="RZ759" s="40"/>
      <c r="SA759" s="40"/>
      <c r="SB759" s="40"/>
      <c r="SC759" s="40"/>
      <c r="SD759" s="40"/>
      <c r="SE759" s="40"/>
      <c r="SF759" s="40"/>
      <c r="SG759" s="40"/>
      <c r="SH759" s="40"/>
      <c r="SI759" s="40"/>
      <c r="SJ759" s="40"/>
      <c r="SK759" s="40"/>
      <c r="SL759" s="40"/>
      <c r="SM759" s="40"/>
      <c r="SN759" s="40"/>
      <c r="SO759" s="40"/>
      <c r="SP759" s="40"/>
      <c r="SQ759" s="40"/>
      <c r="SR759" s="40"/>
      <c r="SS759" s="40"/>
      <c r="ST759" s="40"/>
      <c r="SU759" s="40"/>
      <c r="SV759" s="40"/>
      <c r="SW759" s="40"/>
      <c r="SX759" s="40"/>
      <c r="SY759" s="40"/>
      <c r="SZ759" s="40"/>
      <c r="TA759" s="40"/>
      <c r="TB759" s="40"/>
      <c r="TC759" s="40"/>
      <c r="TD759" s="40"/>
      <c r="TE759" s="40"/>
      <c r="TF759" s="40"/>
      <c r="TG759" s="40"/>
      <c r="TH759" s="40"/>
      <c r="TI759" s="40"/>
      <c r="TJ759" s="40"/>
      <c r="TK759" s="40"/>
      <c r="TL759" s="40"/>
      <c r="TM759" s="40"/>
      <c r="TN759" s="40"/>
      <c r="TO759" s="40"/>
      <c r="TP759" s="40"/>
      <c r="TQ759" s="40"/>
      <c r="TR759" s="40"/>
      <c r="TS759" s="40"/>
      <c r="TT759" s="40"/>
      <c r="TU759" s="40"/>
      <c r="TV759" s="40"/>
      <c r="TW759" s="40"/>
      <c r="TX759" s="40"/>
      <c r="TY759" s="40"/>
      <c r="TZ759" s="40"/>
      <c r="UA759" s="40"/>
      <c r="UB759" s="40"/>
      <c r="UC759" s="40"/>
      <c r="UD759" s="40"/>
      <c r="UE759" s="40"/>
      <c r="UF759" s="40"/>
      <c r="UG759" s="40"/>
      <c r="UH759" s="40"/>
      <c r="UI759" s="40"/>
      <c r="UJ759" s="40"/>
      <c r="UK759" s="40"/>
      <c r="UL759" s="40"/>
      <c r="UM759" s="40"/>
      <c r="UN759" s="40"/>
      <c r="UO759" s="40"/>
      <c r="UP759" s="40"/>
      <c r="UQ759" s="40"/>
      <c r="UR759" s="40"/>
      <c r="US759" s="40"/>
      <c r="UT759" s="40"/>
      <c r="UU759" s="40"/>
      <c r="UV759" s="40"/>
      <c r="UW759" s="40"/>
      <c r="UX759" s="40"/>
      <c r="UY759" s="40"/>
      <c r="UZ759" s="40"/>
      <c r="VA759" s="40"/>
      <c r="VB759" s="40"/>
      <c r="VC759" s="40"/>
      <c r="VD759" s="40"/>
      <c r="VE759" s="40"/>
      <c r="VF759" s="40"/>
      <c r="VG759" s="40"/>
      <c r="VH759" s="40"/>
      <c r="VI759" s="40"/>
      <c r="VJ759" s="40"/>
      <c r="VK759" s="40"/>
      <c r="VL759" s="40"/>
      <c r="VM759" s="40"/>
      <c r="VN759" s="40"/>
      <c r="VO759" s="40"/>
      <c r="VP759" s="40"/>
      <c r="VQ759" s="40"/>
      <c r="VR759" s="40"/>
      <c r="VS759" s="40"/>
      <c r="VT759" s="40"/>
      <c r="VU759" s="40"/>
      <c r="VV759" s="40"/>
      <c r="VW759" s="40"/>
      <c r="VX759" s="40"/>
      <c r="VY759" s="40"/>
      <c r="VZ759" s="40"/>
      <c r="WA759" s="40"/>
      <c r="WB759" s="40"/>
      <c r="WC759" s="40"/>
      <c r="WD759" s="40"/>
      <c r="WE759" s="40"/>
      <c r="WF759" s="40"/>
      <c r="WG759" s="40"/>
      <c r="WH759" s="40"/>
      <c r="WI759" s="40"/>
      <c r="WJ759" s="40"/>
      <c r="WK759" s="40"/>
      <c r="WL759" s="40"/>
      <c r="WM759" s="40"/>
      <c r="WN759" s="40"/>
      <c r="WO759" s="40"/>
      <c r="WP759" s="40"/>
      <c r="WQ759" s="40"/>
      <c r="WR759" s="40"/>
      <c r="WS759" s="40"/>
      <c r="WT759" s="40"/>
      <c r="WU759" s="40"/>
      <c r="WV759" s="40"/>
      <c r="WW759" s="40"/>
      <c r="WX759" s="40"/>
      <c r="WY759" s="40"/>
      <c r="WZ759" s="40"/>
      <c r="XA759" s="40"/>
      <c r="XB759" s="40"/>
      <c r="XC759" s="40"/>
      <c r="XD759" s="40"/>
      <c r="XE759" s="40"/>
      <c r="XF759" s="40"/>
      <c r="XG759" s="40"/>
      <c r="XH759" s="40"/>
      <c r="XI759" s="40"/>
      <c r="XJ759" s="40"/>
      <c r="XK759" s="40"/>
      <c r="XL759" s="40"/>
      <c r="XM759" s="40"/>
      <c r="XN759" s="40"/>
      <c r="XO759" s="40"/>
      <c r="XP759" s="40"/>
      <c r="XQ759" s="40"/>
      <c r="XR759" s="40"/>
      <c r="XS759" s="40"/>
      <c r="XT759" s="40"/>
      <c r="XU759" s="40"/>
      <c r="XV759" s="40"/>
      <c r="XW759" s="40"/>
      <c r="XX759" s="40"/>
      <c r="XY759" s="40"/>
      <c r="XZ759" s="40"/>
      <c r="YA759" s="40"/>
      <c r="YB759" s="40"/>
      <c r="YC759" s="40"/>
      <c r="YD759" s="40"/>
      <c r="YE759" s="40"/>
      <c r="YF759" s="40"/>
      <c r="YG759" s="40"/>
      <c r="YH759" s="40"/>
      <c r="YI759" s="40"/>
      <c r="YJ759" s="40"/>
      <c r="YK759" s="40"/>
      <c r="YL759" s="40"/>
      <c r="YM759" s="40"/>
      <c r="YN759" s="40"/>
      <c r="YO759" s="40"/>
      <c r="YP759" s="40"/>
      <c r="YQ759" s="40"/>
      <c r="YR759" s="40"/>
      <c r="YS759" s="40"/>
      <c r="YT759" s="40"/>
      <c r="YU759" s="40"/>
      <c r="YV759" s="40"/>
      <c r="YW759" s="40"/>
      <c r="YX759" s="40"/>
      <c r="YY759" s="40"/>
      <c r="YZ759" s="40"/>
      <c r="ZA759" s="40"/>
      <c r="ZB759" s="40"/>
      <c r="ZC759" s="40"/>
      <c r="ZD759" s="40"/>
      <c r="ZE759" s="40"/>
      <c r="ZF759" s="40"/>
      <c r="ZG759" s="40"/>
      <c r="ZH759" s="40"/>
      <c r="ZI759" s="40"/>
      <c r="ZJ759" s="40"/>
      <c r="ZK759" s="40"/>
      <c r="ZL759" s="40"/>
      <c r="ZM759" s="40"/>
      <c r="ZN759" s="40"/>
      <c r="ZO759" s="40"/>
      <c r="ZP759" s="40"/>
      <c r="ZQ759" s="40"/>
      <c r="ZR759" s="40"/>
      <c r="ZS759" s="40"/>
      <c r="ZT759" s="40"/>
      <c r="ZU759" s="40"/>
      <c r="ZV759" s="40"/>
      <c r="ZW759" s="40"/>
      <c r="ZX759" s="40"/>
      <c r="ZY759" s="40"/>
      <c r="ZZ759" s="40"/>
      <c r="AAA759" s="40"/>
      <c r="AAB759" s="40"/>
      <c r="AAC759" s="40"/>
      <c r="AAD759" s="40"/>
      <c r="AAE759" s="40"/>
      <c r="AAF759" s="40"/>
      <c r="AAG759" s="40"/>
      <c r="AAH759" s="40"/>
      <c r="AAI759" s="40"/>
      <c r="AAJ759" s="40"/>
      <c r="AAK759" s="40"/>
      <c r="AAL759" s="40"/>
      <c r="AAM759" s="40"/>
      <c r="AAN759" s="40"/>
      <c r="AAO759" s="40"/>
      <c r="AAP759" s="40"/>
      <c r="AAQ759" s="40"/>
      <c r="AAR759" s="40"/>
      <c r="AAS759" s="40"/>
      <c r="AAT759" s="40"/>
      <c r="AAU759" s="40"/>
      <c r="AAV759" s="40"/>
      <c r="AAW759" s="40"/>
      <c r="AAX759" s="40"/>
      <c r="AAY759" s="40"/>
      <c r="AAZ759" s="40"/>
      <c r="ABA759" s="40"/>
      <c r="ABB759" s="40"/>
      <c r="ABC759" s="40"/>
      <c r="ABD759" s="40"/>
      <c r="ABE759" s="40"/>
      <c r="ABF759" s="40"/>
      <c r="ABG759" s="40"/>
      <c r="ABH759" s="40"/>
      <c r="ABI759" s="40"/>
      <c r="ABJ759" s="40"/>
      <c r="ABK759" s="40"/>
      <c r="ABL759" s="40"/>
      <c r="ABM759" s="40"/>
      <c r="ABN759" s="40"/>
      <c r="ABO759" s="40"/>
      <c r="ABP759" s="40"/>
      <c r="ABQ759" s="40"/>
      <c r="ABR759" s="40"/>
      <c r="ABS759" s="40"/>
      <c r="ABT759" s="40"/>
      <c r="ABU759" s="40"/>
      <c r="ABV759" s="40"/>
      <c r="ABW759" s="40"/>
      <c r="ABX759" s="40"/>
      <c r="ABY759" s="40"/>
      <c r="ABZ759" s="40"/>
      <c r="ACA759" s="40"/>
      <c r="ACB759" s="40"/>
      <c r="ACC759" s="40"/>
      <c r="ACD759" s="40"/>
      <c r="ACE759" s="40"/>
      <c r="ACF759" s="40"/>
      <c r="ACG759" s="40"/>
      <c r="ACH759" s="40"/>
      <c r="ACI759" s="40"/>
      <c r="ACJ759" s="40"/>
      <c r="ACK759" s="40"/>
      <c r="ACL759" s="40"/>
      <c r="ACM759" s="40"/>
      <c r="ACN759" s="40"/>
      <c r="ACO759" s="40"/>
      <c r="ACP759" s="40"/>
      <c r="ACQ759" s="40"/>
      <c r="ACR759" s="40"/>
      <c r="ACS759" s="40"/>
      <c r="ACT759" s="40"/>
      <c r="ACU759" s="40"/>
      <c r="ACV759" s="40"/>
      <c r="ACW759" s="40"/>
      <c r="ACX759" s="40"/>
      <c r="ACY759" s="40"/>
      <c r="ACZ759" s="40"/>
      <c r="ADA759" s="40"/>
      <c r="ADB759" s="40"/>
      <c r="ADC759" s="40"/>
      <c r="ADD759" s="40"/>
      <c r="ADE759" s="40"/>
      <c r="ADF759" s="40"/>
      <c r="ADG759" s="40"/>
      <c r="ADH759" s="40"/>
      <c r="ADI759" s="40"/>
      <c r="ADJ759" s="40"/>
      <c r="ADK759" s="40"/>
      <c r="ADL759" s="40"/>
      <c r="ADM759" s="40"/>
      <c r="ADN759" s="40"/>
      <c r="ADO759" s="40"/>
      <c r="ADP759" s="40"/>
      <c r="ADQ759" s="40"/>
      <c r="ADR759" s="40"/>
      <c r="ADS759" s="40"/>
      <c r="ADT759" s="40"/>
      <c r="ADU759" s="40"/>
      <c r="ADV759" s="40"/>
      <c r="ADW759" s="40"/>
      <c r="ADX759" s="40"/>
      <c r="ADY759" s="40"/>
      <c r="ADZ759" s="40"/>
      <c r="AEA759" s="40"/>
      <c r="AEB759" s="40"/>
      <c r="AEC759" s="40"/>
      <c r="AED759" s="40"/>
      <c r="AEE759" s="40"/>
      <c r="AEF759" s="40"/>
      <c r="AEG759" s="40"/>
      <c r="AEH759" s="40"/>
      <c r="AEI759" s="40"/>
      <c r="AEJ759" s="40"/>
      <c r="AEK759" s="40"/>
      <c r="AEL759" s="40"/>
      <c r="AEM759" s="40"/>
      <c r="AEN759" s="40"/>
      <c r="AEO759" s="40"/>
      <c r="AEP759" s="40"/>
      <c r="AEQ759" s="40"/>
      <c r="AER759" s="40"/>
      <c r="AES759" s="40"/>
      <c r="AET759" s="40"/>
      <c r="AEU759" s="40"/>
      <c r="AEV759" s="40"/>
      <c r="AEW759" s="40"/>
      <c r="AEX759" s="40"/>
      <c r="AEY759" s="40"/>
      <c r="AEZ759" s="40"/>
      <c r="AFA759" s="40"/>
      <c r="AFB759" s="40"/>
      <c r="AFC759" s="40"/>
      <c r="AFD759" s="40"/>
      <c r="AFE759" s="40"/>
      <c r="AFF759" s="40"/>
      <c r="AFG759" s="40"/>
      <c r="AFH759" s="40"/>
      <c r="AFI759" s="40"/>
      <c r="AFJ759" s="40"/>
      <c r="AFK759" s="40"/>
      <c r="AFL759" s="40"/>
      <c r="AFM759" s="40"/>
      <c r="AFN759" s="40"/>
      <c r="AFO759" s="40"/>
      <c r="AFP759" s="40"/>
      <c r="AFQ759" s="40"/>
      <c r="AFR759" s="40"/>
      <c r="AFS759" s="40"/>
      <c r="AFT759" s="40"/>
      <c r="AFU759" s="40"/>
      <c r="AFV759" s="40"/>
      <c r="AFW759" s="40"/>
      <c r="AFX759" s="40"/>
      <c r="AFY759" s="40"/>
      <c r="AFZ759" s="40"/>
      <c r="AGA759" s="40"/>
      <c r="AGB759" s="40"/>
      <c r="AGC759" s="40"/>
      <c r="AGD759" s="40"/>
      <c r="AGE759" s="40"/>
      <c r="AGF759" s="40"/>
      <c r="AGG759" s="40"/>
      <c r="AGH759" s="40"/>
      <c r="AGI759" s="40"/>
      <c r="AGJ759" s="40"/>
      <c r="AGK759" s="40"/>
      <c r="AGL759" s="40"/>
      <c r="AGM759" s="40"/>
      <c r="AGN759" s="40"/>
      <c r="AGO759" s="40"/>
      <c r="AGP759" s="40"/>
      <c r="AGQ759" s="40"/>
      <c r="AGR759" s="40"/>
      <c r="AGS759" s="40"/>
      <c r="AGT759" s="40"/>
      <c r="AGU759" s="40"/>
      <c r="AGV759" s="40"/>
      <c r="AGW759" s="40"/>
      <c r="AGX759" s="40"/>
      <c r="AGY759" s="40"/>
      <c r="AGZ759" s="40"/>
      <c r="AHA759" s="40"/>
      <c r="AHB759" s="40"/>
      <c r="AHC759" s="40"/>
      <c r="AHD759" s="40"/>
      <c r="AHE759" s="40"/>
      <c r="AHF759" s="40"/>
      <c r="AHG759" s="40"/>
      <c r="AHH759" s="40"/>
      <c r="AHI759" s="40"/>
      <c r="AHJ759" s="40"/>
      <c r="AHK759" s="40"/>
      <c r="AHL759" s="40"/>
      <c r="AHM759" s="40"/>
      <c r="AHN759" s="40"/>
      <c r="AHO759" s="40"/>
      <c r="AHP759" s="40"/>
      <c r="AHQ759" s="40"/>
      <c r="AHR759" s="40"/>
      <c r="AHS759" s="40"/>
      <c r="AHT759" s="40"/>
      <c r="AHU759" s="40"/>
      <c r="AHV759" s="40"/>
      <c r="AHW759" s="40"/>
      <c r="AHX759" s="40"/>
      <c r="AHY759" s="40"/>
      <c r="AHZ759" s="40"/>
      <c r="AIA759" s="40"/>
      <c r="AIB759" s="40"/>
      <c r="AIC759" s="40"/>
      <c r="AID759" s="40"/>
      <c r="AIE759" s="40"/>
      <c r="AIF759" s="40"/>
      <c r="AIG759" s="40"/>
      <c r="AIH759" s="40"/>
      <c r="AII759" s="40"/>
      <c r="AIJ759" s="40"/>
      <c r="AIK759" s="40"/>
      <c r="AIL759" s="40"/>
      <c r="AIM759" s="40"/>
      <c r="AIN759" s="40"/>
      <c r="AIO759" s="40"/>
      <c r="AIP759" s="40"/>
      <c r="AIQ759" s="40"/>
      <c r="AIR759" s="40"/>
      <c r="AIS759" s="40"/>
      <c r="AIT759" s="40"/>
      <c r="AIU759" s="40"/>
      <c r="AIV759" s="40"/>
      <c r="AIW759" s="40"/>
      <c r="AIX759" s="40"/>
      <c r="AIY759" s="40"/>
      <c r="AIZ759" s="40"/>
      <c r="AJA759" s="40"/>
      <c r="AJB759" s="40"/>
      <c r="AJC759" s="40"/>
      <c r="AJD759" s="40"/>
      <c r="AJE759" s="40"/>
      <c r="AJF759" s="40"/>
      <c r="AJG759" s="40"/>
      <c r="AJH759" s="40"/>
      <c r="AJI759" s="40"/>
      <c r="AJJ759" s="40"/>
      <c r="AJK759" s="40"/>
      <c r="AJL759" s="40"/>
      <c r="AJM759" s="40"/>
      <c r="AJN759" s="40"/>
      <c r="AJO759" s="40"/>
      <c r="AJP759" s="40"/>
      <c r="AJQ759" s="40"/>
      <c r="AJR759" s="40"/>
      <c r="AJS759" s="40"/>
      <c r="AJT759" s="40"/>
      <c r="AJU759" s="40"/>
      <c r="AJV759" s="40"/>
      <c r="AJW759" s="40"/>
      <c r="AJX759" s="40"/>
      <c r="AJY759" s="40"/>
      <c r="AJZ759" s="40"/>
      <c r="AKA759" s="40"/>
      <c r="AKB759" s="40"/>
      <c r="AKC759" s="40"/>
      <c r="AKD759" s="40"/>
      <c r="AKE759" s="40"/>
      <c r="AKF759" s="40"/>
      <c r="AKG759" s="40"/>
      <c r="AKH759" s="40"/>
      <c r="AKI759" s="40"/>
      <c r="AKJ759" s="40"/>
      <c r="AKK759" s="40"/>
      <c r="AKL759" s="40"/>
      <c r="AKM759" s="40"/>
      <c r="AKN759" s="40"/>
      <c r="AKO759" s="40"/>
      <c r="AKP759" s="40"/>
      <c r="AKQ759" s="40"/>
      <c r="AKR759" s="40"/>
      <c r="AKS759" s="40"/>
      <c r="AKT759" s="40"/>
      <c r="AKU759" s="40"/>
      <c r="AKV759" s="40"/>
      <c r="AKW759" s="40"/>
      <c r="AKX759" s="40"/>
      <c r="AKY759" s="40"/>
      <c r="AKZ759" s="40"/>
      <c r="ALA759" s="40"/>
      <c r="ALB759" s="40"/>
      <c r="ALC759" s="40"/>
      <c r="ALD759" s="40"/>
      <c r="ALE759" s="40"/>
      <c r="ALF759" s="40"/>
      <c r="ALG759" s="40"/>
      <c r="ALH759" s="40"/>
      <c r="ALI759" s="40"/>
      <c r="ALJ759" s="40"/>
      <c r="ALK759" s="40"/>
      <c r="ALL759" s="40"/>
      <c r="ALM759" s="40"/>
      <c r="ALN759" s="40"/>
      <c r="ALO759" s="40"/>
      <c r="ALP759" s="40"/>
      <c r="ALQ759" s="40"/>
      <c r="ALR759" s="40"/>
      <c r="ALS759" s="40"/>
      <c r="ALT759" s="40"/>
      <c r="ALU759" s="40"/>
      <c r="ALV759" s="40"/>
      <c r="ALW759" s="40"/>
      <c r="ALX759" s="40"/>
      <c r="ALY759" s="40"/>
      <c r="ALZ759" s="40"/>
      <c r="AMA759" s="40"/>
      <c r="AMB759" s="40"/>
      <c r="AMC759" s="40"/>
      <c r="AMD759" s="40"/>
      <c r="AME759" s="40"/>
      <c r="AMF759" s="40"/>
      <c r="AMG759" s="40"/>
      <c r="AMH759" s="40"/>
      <c r="AMI759" s="40"/>
      <c r="AMJ759" s="40"/>
      <c r="AMK759" s="40"/>
      <c r="AML759" s="40"/>
      <c r="AMM759" s="40"/>
      <c r="AMN759" s="40"/>
      <c r="AMO759" s="40"/>
      <c r="AMP759" s="40"/>
      <c r="AMQ759" s="40"/>
      <c r="AMR759" s="40"/>
      <c r="AMS759" s="40"/>
      <c r="AMT759" s="40"/>
      <c r="AMU759" s="40"/>
      <c r="AMV759" s="40"/>
      <c r="AMW759" s="40"/>
      <c r="AMX759" s="40"/>
      <c r="AMY759" s="40"/>
      <c r="AMZ759" s="40"/>
      <c r="ANA759" s="40"/>
      <c r="ANB759" s="40"/>
      <c r="ANC759" s="40"/>
      <c r="AND759" s="40"/>
      <c r="ANE759" s="40"/>
      <c r="ANF759" s="40"/>
      <c r="ANG759" s="40"/>
      <c r="ANH759" s="40"/>
      <c r="ANI759" s="40"/>
      <c r="ANJ759" s="40"/>
      <c r="ANK759" s="40"/>
      <c r="ANL759" s="40"/>
      <c r="ANM759" s="40"/>
      <c r="ANN759" s="40"/>
      <c r="ANO759" s="40"/>
      <c r="ANP759" s="40"/>
      <c r="ANQ759" s="40"/>
      <c r="ANR759" s="40"/>
      <c r="ANS759" s="40"/>
      <c r="ANT759" s="40"/>
      <c r="ANU759" s="40"/>
      <c r="ANV759" s="40"/>
      <c r="ANW759" s="40"/>
      <c r="ANX759" s="40"/>
      <c r="ANY759" s="40"/>
      <c r="ANZ759" s="40"/>
      <c r="AOA759" s="40"/>
      <c r="AOB759" s="40"/>
      <c r="AOC759" s="40"/>
      <c r="AOD759" s="40"/>
      <c r="AOE759" s="40"/>
      <c r="AOF759" s="40"/>
      <c r="AOG759" s="40"/>
      <c r="AOH759" s="40"/>
      <c r="AOI759" s="40"/>
      <c r="AOJ759" s="40"/>
      <c r="AOK759" s="40"/>
      <c r="AOL759" s="40"/>
      <c r="AOM759" s="40"/>
      <c r="AON759" s="40"/>
      <c r="AOO759" s="40"/>
      <c r="AOP759" s="40"/>
      <c r="AOQ759" s="40"/>
      <c r="AOR759" s="40"/>
      <c r="AOS759" s="40"/>
      <c r="AOT759" s="40"/>
      <c r="AOU759" s="40"/>
      <c r="AOV759" s="40"/>
      <c r="AOW759" s="40"/>
      <c r="AOX759" s="40"/>
      <c r="AOY759" s="40"/>
      <c r="AOZ759" s="40"/>
      <c r="APA759" s="40"/>
      <c r="APB759" s="40"/>
      <c r="APC759" s="40"/>
      <c r="APD759" s="40"/>
      <c r="APE759" s="40"/>
      <c r="APF759" s="40"/>
      <c r="APG759" s="40"/>
      <c r="APH759" s="40"/>
      <c r="API759" s="40"/>
      <c r="APJ759" s="40"/>
      <c r="APK759" s="40"/>
      <c r="APL759" s="40"/>
      <c r="APM759" s="40"/>
      <c r="APN759" s="40"/>
      <c r="APO759" s="40"/>
      <c r="APP759" s="40"/>
      <c r="APQ759" s="40"/>
      <c r="APR759" s="40"/>
      <c r="APS759" s="40"/>
      <c r="APT759" s="40"/>
      <c r="APU759" s="40"/>
      <c r="APV759" s="40"/>
      <c r="APW759" s="40"/>
      <c r="APX759" s="40"/>
      <c r="APY759" s="40"/>
      <c r="APZ759" s="40"/>
      <c r="AQA759" s="40"/>
      <c r="AQB759" s="40"/>
      <c r="AQC759" s="40"/>
      <c r="AQD759" s="40"/>
      <c r="AQE759" s="40"/>
      <c r="AQF759" s="40"/>
      <c r="AQG759" s="40"/>
      <c r="AQH759" s="40"/>
      <c r="AQI759" s="40"/>
      <c r="AQJ759" s="40"/>
      <c r="AQK759" s="40"/>
      <c r="AQL759" s="40"/>
      <c r="AQM759" s="40"/>
      <c r="AQN759" s="40"/>
      <c r="AQO759" s="40"/>
      <c r="AQP759" s="40"/>
      <c r="AQQ759" s="40"/>
      <c r="AQR759" s="40"/>
      <c r="AQS759" s="40"/>
      <c r="AQT759" s="40"/>
      <c r="AQU759" s="40"/>
      <c r="AQV759" s="40"/>
      <c r="AQW759" s="40"/>
      <c r="AQX759" s="40"/>
      <c r="AQY759" s="40"/>
      <c r="AQZ759" s="40"/>
      <c r="ARA759" s="40"/>
      <c r="ARB759" s="40"/>
      <c r="ARC759" s="40"/>
      <c r="ARD759" s="40"/>
      <c r="ARE759" s="40"/>
      <c r="ARF759" s="40"/>
      <c r="ARG759" s="40"/>
      <c r="ARH759" s="40"/>
      <c r="ARI759" s="40"/>
      <c r="ARJ759" s="40"/>
      <c r="ARK759" s="40"/>
      <c r="ARL759" s="40"/>
      <c r="ARM759" s="40"/>
      <c r="ARN759" s="40"/>
      <c r="ARO759" s="40"/>
      <c r="ARP759" s="40"/>
      <c r="ARQ759" s="40"/>
      <c r="ARR759" s="40"/>
      <c r="ARS759" s="40"/>
      <c r="ART759" s="40"/>
      <c r="ARU759" s="40"/>
      <c r="ARV759" s="40"/>
      <c r="ARW759" s="40"/>
      <c r="ARX759" s="40"/>
      <c r="ARY759" s="40"/>
      <c r="ARZ759" s="40"/>
      <c r="ASA759" s="40"/>
      <c r="ASB759" s="40"/>
      <c r="ASC759" s="40"/>
      <c r="ASD759" s="40"/>
      <c r="ASE759" s="40"/>
      <c r="ASF759" s="40"/>
      <c r="ASG759" s="40"/>
      <c r="ASH759" s="40"/>
      <c r="ASI759" s="40"/>
      <c r="ASJ759" s="40"/>
      <c r="ASK759" s="40"/>
      <c r="ASL759" s="40"/>
      <c r="ASM759" s="40"/>
      <c r="ASN759" s="40"/>
      <c r="ASO759" s="40"/>
      <c r="ASP759" s="40"/>
      <c r="ASQ759" s="40"/>
      <c r="ASR759" s="40"/>
      <c r="ASS759" s="40"/>
      <c r="AST759" s="40"/>
      <c r="ASU759" s="40"/>
      <c r="ASV759" s="40"/>
      <c r="ASW759" s="40"/>
      <c r="ASX759" s="40"/>
      <c r="ASY759" s="40"/>
      <c r="ASZ759" s="40"/>
      <c r="ATA759" s="40"/>
      <c r="ATB759" s="40"/>
      <c r="ATC759" s="40"/>
      <c r="ATD759" s="40"/>
      <c r="ATE759" s="40"/>
      <c r="ATF759" s="40"/>
      <c r="ATG759" s="40"/>
      <c r="ATH759" s="40"/>
      <c r="ATI759" s="40"/>
      <c r="ATJ759" s="40"/>
      <c r="ATK759" s="40"/>
      <c r="ATL759" s="40"/>
      <c r="ATM759" s="40"/>
      <c r="ATN759" s="40"/>
      <c r="ATO759" s="40"/>
      <c r="ATP759" s="40"/>
      <c r="ATQ759" s="40"/>
      <c r="ATR759" s="40"/>
      <c r="ATS759" s="40"/>
      <c r="ATT759" s="40"/>
      <c r="ATU759" s="40"/>
      <c r="ATV759" s="40"/>
      <c r="ATW759" s="40"/>
      <c r="ATX759" s="40"/>
      <c r="ATY759" s="40"/>
      <c r="ATZ759" s="40"/>
      <c r="AUA759" s="40"/>
      <c r="AUB759" s="40"/>
      <c r="AUC759" s="40"/>
      <c r="AUD759" s="40"/>
      <c r="AUE759" s="40"/>
      <c r="AUF759" s="40"/>
      <c r="AUG759" s="40"/>
      <c r="AUH759" s="40"/>
      <c r="AUI759" s="40"/>
      <c r="AUJ759" s="40"/>
      <c r="AUK759" s="40"/>
      <c r="AUL759" s="40"/>
      <c r="AUM759" s="40"/>
      <c r="AUN759" s="40"/>
      <c r="AUO759" s="40"/>
      <c r="AUP759" s="40"/>
      <c r="AUQ759" s="40"/>
      <c r="AUR759" s="40"/>
      <c r="AUS759" s="40"/>
      <c r="AUT759" s="40"/>
      <c r="AUU759" s="40"/>
      <c r="AUV759" s="40"/>
      <c r="AUW759" s="40"/>
      <c r="AUX759" s="40"/>
      <c r="AUY759" s="40"/>
      <c r="AUZ759" s="40"/>
      <c r="AVA759" s="40"/>
      <c r="AVB759" s="40"/>
      <c r="AVC759" s="40"/>
      <c r="AVD759" s="40"/>
      <c r="AVE759" s="40"/>
      <c r="AVF759" s="40"/>
      <c r="AVG759" s="40"/>
      <c r="AVH759" s="40"/>
      <c r="AVI759" s="40"/>
      <c r="AVJ759" s="40"/>
      <c r="AVK759" s="40"/>
      <c r="AVL759" s="40"/>
      <c r="AVM759" s="40"/>
      <c r="AVN759" s="40"/>
      <c r="AVO759" s="40"/>
      <c r="AVP759" s="40"/>
      <c r="AVQ759" s="40"/>
      <c r="AVR759" s="40"/>
      <c r="AVS759" s="40"/>
      <c r="AVT759" s="40"/>
      <c r="AVU759" s="40"/>
      <c r="AVV759" s="40"/>
      <c r="AVW759" s="40"/>
      <c r="AVX759" s="40"/>
      <c r="AVY759" s="40"/>
      <c r="AVZ759" s="40"/>
      <c r="AWA759" s="40"/>
      <c r="AWB759" s="40"/>
      <c r="AWC759" s="40"/>
      <c r="AWD759" s="40"/>
      <c r="AWE759" s="40"/>
      <c r="AWF759" s="40"/>
      <c r="AWG759" s="40"/>
      <c r="AWH759" s="40"/>
      <c r="AWI759" s="40"/>
      <c r="AWJ759" s="40"/>
      <c r="AWK759" s="40"/>
      <c r="AWL759" s="40"/>
      <c r="AWM759" s="40"/>
      <c r="AWN759" s="40"/>
      <c r="AWO759" s="40"/>
      <c r="AWP759" s="40"/>
      <c r="AWQ759" s="40"/>
      <c r="AWR759" s="40"/>
      <c r="AWS759" s="40"/>
      <c r="AWT759" s="40"/>
      <c r="AWU759" s="40"/>
      <c r="AWV759" s="40"/>
      <c r="AWW759" s="40"/>
      <c r="AWX759" s="40"/>
      <c r="AWY759" s="40"/>
      <c r="AWZ759" s="40"/>
      <c r="AXA759" s="40"/>
      <c r="AXB759" s="40"/>
      <c r="AXC759" s="40"/>
      <c r="AXD759" s="40"/>
      <c r="AXE759" s="40"/>
      <c r="AXF759" s="40"/>
      <c r="AXG759" s="40"/>
      <c r="AXH759" s="40"/>
      <c r="AXI759" s="40"/>
      <c r="AXJ759" s="40"/>
      <c r="AXK759" s="40"/>
      <c r="AXL759" s="40"/>
      <c r="AXM759" s="40"/>
      <c r="AXN759" s="40"/>
      <c r="AXO759" s="40"/>
      <c r="AXP759" s="40"/>
      <c r="AXQ759" s="40"/>
      <c r="AXR759" s="40"/>
      <c r="AXS759" s="40"/>
      <c r="AXT759" s="40"/>
      <c r="AXU759" s="40"/>
      <c r="AXV759" s="40"/>
      <c r="AXW759" s="40"/>
      <c r="AXX759" s="40"/>
      <c r="AXY759" s="40"/>
      <c r="AXZ759" s="40"/>
      <c r="AYA759" s="40"/>
      <c r="AYB759" s="40"/>
      <c r="AYC759" s="40"/>
      <c r="AYD759" s="40"/>
      <c r="AYE759" s="40"/>
      <c r="AYF759" s="40"/>
      <c r="AYG759" s="40"/>
      <c r="AYH759" s="40"/>
      <c r="AYI759" s="40"/>
      <c r="AYJ759" s="40"/>
      <c r="AYK759" s="40"/>
      <c r="AYL759" s="40"/>
      <c r="AYM759" s="40"/>
      <c r="AYN759" s="40"/>
      <c r="AYO759" s="40"/>
      <c r="AYP759" s="40"/>
      <c r="AYQ759" s="40"/>
      <c r="AYR759" s="40"/>
      <c r="AYS759" s="40"/>
      <c r="AYT759" s="40"/>
      <c r="AYU759" s="40"/>
      <c r="AYV759" s="40"/>
      <c r="AYW759" s="40"/>
      <c r="AYX759" s="40"/>
      <c r="AYY759" s="40"/>
      <c r="AYZ759" s="40"/>
      <c r="AZA759" s="40"/>
      <c r="AZB759" s="40"/>
      <c r="AZC759" s="40"/>
      <c r="AZD759" s="40"/>
      <c r="AZE759" s="40"/>
      <c r="AZF759" s="40"/>
      <c r="AZG759" s="40"/>
      <c r="AZH759" s="40"/>
      <c r="AZI759" s="40"/>
      <c r="AZJ759" s="40"/>
      <c r="AZK759" s="40"/>
      <c r="AZL759" s="40"/>
      <c r="AZM759" s="40"/>
      <c r="AZN759" s="40"/>
      <c r="AZO759" s="40"/>
      <c r="AZP759" s="40"/>
      <c r="AZQ759" s="40"/>
      <c r="AZR759" s="40"/>
      <c r="AZS759" s="40"/>
      <c r="AZT759" s="40"/>
      <c r="AZU759" s="40"/>
      <c r="AZV759" s="40"/>
      <c r="AZW759" s="40"/>
      <c r="AZX759" s="40"/>
      <c r="AZY759" s="40"/>
      <c r="AZZ759" s="40"/>
      <c r="BAA759" s="40"/>
      <c r="BAB759" s="40"/>
      <c r="BAC759" s="40"/>
      <c r="BAD759" s="40"/>
      <c r="BAE759" s="40"/>
      <c r="BAF759" s="40"/>
      <c r="BAG759" s="40"/>
      <c r="BAH759" s="40"/>
      <c r="BAI759" s="40"/>
      <c r="BAJ759" s="40"/>
      <c r="BAK759" s="40"/>
      <c r="BAL759" s="40"/>
      <c r="BAM759" s="40"/>
      <c r="BAN759" s="40"/>
      <c r="BAO759" s="40"/>
      <c r="BAP759" s="40"/>
      <c r="BAQ759" s="40"/>
      <c r="BAR759" s="40"/>
      <c r="BAS759" s="40"/>
      <c r="BAT759" s="40"/>
      <c r="BAU759" s="40"/>
      <c r="BAV759" s="40"/>
      <c r="BAW759" s="40"/>
      <c r="BAX759" s="40"/>
      <c r="BAY759" s="40"/>
      <c r="BAZ759" s="40"/>
      <c r="BBA759" s="40"/>
      <c r="BBB759" s="40"/>
      <c r="BBC759" s="40"/>
      <c r="BBD759" s="40"/>
      <c r="BBE759" s="40"/>
      <c r="BBF759" s="40"/>
      <c r="BBG759" s="40"/>
      <c r="BBH759" s="40"/>
      <c r="BBI759" s="40"/>
      <c r="BBJ759" s="40"/>
      <c r="BBK759" s="40"/>
      <c r="BBL759" s="40"/>
      <c r="BBM759" s="40"/>
      <c r="BBN759" s="40"/>
      <c r="BBO759" s="40"/>
      <c r="BBP759" s="40"/>
      <c r="BBQ759" s="40"/>
      <c r="BBR759" s="40"/>
      <c r="BBS759" s="40"/>
      <c r="BBT759" s="40"/>
      <c r="BBU759" s="40"/>
      <c r="BBV759" s="40"/>
      <c r="BBW759" s="40"/>
      <c r="BBX759" s="40"/>
      <c r="BBY759" s="40"/>
      <c r="BBZ759" s="40"/>
      <c r="BCA759" s="40"/>
      <c r="BCB759" s="40"/>
      <c r="BCC759" s="40"/>
      <c r="BCD759" s="40"/>
      <c r="BCE759" s="40"/>
      <c r="BCF759" s="40"/>
      <c r="BCG759" s="40"/>
      <c r="BCH759" s="40"/>
      <c r="BCI759" s="40"/>
      <c r="BCJ759" s="40"/>
      <c r="BCK759" s="40"/>
      <c r="BCL759" s="40"/>
      <c r="BCM759" s="40"/>
      <c r="BCN759" s="40"/>
      <c r="BCO759" s="40"/>
      <c r="BCP759" s="40"/>
      <c r="BCQ759" s="40"/>
      <c r="BCR759" s="40"/>
      <c r="BCS759" s="40"/>
      <c r="BCT759" s="40"/>
      <c r="BCU759" s="40"/>
      <c r="BCV759" s="40"/>
      <c r="BCW759" s="40"/>
      <c r="BCX759" s="40"/>
      <c r="BCY759" s="40"/>
      <c r="BCZ759" s="40"/>
      <c r="BDA759" s="40"/>
      <c r="BDB759" s="40"/>
      <c r="BDC759" s="40"/>
      <c r="BDD759" s="40"/>
      <c r="BDE759" s="40"/>
      <c r="BDF759" s="40"/>
      <c r="BDG759" s="40"/>
      <c r="BDH759" s="40"/>
      <c r="BDI759" s="40"/>
      <c r="BDJ759" s="40"/>
      <c r="BDK759" s="40"/>
      <c r="BDL759" s="40"/>
      <c r="BDM759" s="40"/>
      <c r="BDN759" s="40"/>
      <c r="BDO759" s="40"/>
      <c r="BDP759" s="40"/>
      <c r="BDQ759" s="40"/>
      <c r="BDR759" s="40"/>
      <c r="BDS759" s="40"/>
      <c r="BDT759" s="40"/>
      <c r="BDU759" s="40"/>
      <c r="BDV759" s="40"/>
      <c r="BDW759" s="40"/>
      <c r="BDX759" s="40"/>
      <c r="BDY759" s="40"/>
      <c r="BDZ759" s="40"/>
      <c r="BEA759" s="40"/>
      <c r="BEB759" s="40"/>
      <c r="BEC759" s="40"/>
      <c r="BED759" s="40"/>
      <c r="BEE759" s="40"/>
      <c r="BEF759" s="40"/>
      <c r="BEG759" s="40"/>
      <c r="BEH759" s="40"/>
      <c r="BEI759" s="40"/>
      <c r="BEJ759" s="40"/>
      <c r="BEK759" s="40"/>
      <c r="BEL759" s="40"/>
      <c r="BEM759" s="40"/>
      <c r="BEN759" s="40"/>
      <c r="BEO759" s="40"/>
      <c r="BEP759" s="40"/>
      <c r="BEQ759" s="40"/>
      <c r="BER759" s="40"/>
      <c r="BES759" s="40"/>
      <c r="BET759" s="40"/>
      <c r="BEU759" s="40"/>
      <c r="BEV759" s="40"/>
      <c r="BEW759" s="40"/>
      <c r="BEX759" s="40"/>
      <c r="BEY759" s="40"/>
      <c r="BEZ759" s="40"/>
      <c r="BFA759" s="40"/>
      <c r="BFB759" s="40"/>
      <c r="BFC759" s="40"/>
      <c r="BFD759" s="40"/>
      <c r="BFE759" s="40"/>
      <c r="BFF759" s="40"/>
      <c r="BFG759" s="40"/>
      <c r="BFH759" s="40"/>
      <c r="BFI759" s="40"/>
      <c r="BFJ759" s="40"/>
      <c r="BFK759" s="40"/>
      <c r="BFL759" s="40"/>
      <c r="BFM759" s="40"/>
      <c r="BFN759" s="40"/>
      <c r="BFO759" s="40"/>
      <c r="BFP759" s="40"/>
      <c r="BFQ759" s="40"/>
      <c r="BFR759" s="40"/>
      <c r="BFS759" s="40"/>
      <c r="BFT759" s="40"/>
      <c r="BFU759" s="40"/>
      <c r="BFV759" s="40"/>
      <c r="BFW759" s="40"/>
      <c r="BFX759" s="40"/>
      <c r="BFY759" s="40"/>
      <c r="BFZ759" s="40"/>
      <c r="BGA759" s="40"/>
      <c r="BGB759" s="40"/>
      <c r="BGC759" s="40"/>
      <c r="BGD759" s="40"/>
      <c r="BGE759" s="40"/>
      <c r="BGF759" s="40"/>
      <c r="BGG759" s="40"/>
      <c r="BGH759" s="40"/>
      <c r="BGI759" s="40"/>
      <c r="BGJ759" s="40"/>
      <c r="BGK759" s="40"/>
      <c r="BGL759" s="40"/>
      <c r="BGM759" s="40"/>
      <c r="BGN759" s="40"/>
      <c r="BGO759" s="40"/>
      <c r="BGP759" s="40"/>
      <c r="BGQ759" s="40"/>
      <c r="BGR759" s="40"/>
      <c r="BGS759" s="40"/>
      <c r="BGT759" s="40"/>
      <c r="BGU759" s="40"/>
      <c r="BGV759" s="40"/>
      <c r="BGW759" s="40"/>
      <c r="BGX759" s="40"/>
      <c r="BGY759" s="40"/>
      <c r="BGZ759" s="40"/>
      <c r="BHA759" s="40"/>
      <c r="BHB759" s="40"/>
      <c r="BHC759" s="40"/>
      <c r="BHD759" s="40"/>
      <c r="BHE759" s="40"/>
      <c r="BHF759" s="40"/>
      <c r="BHG759" s="40"/>
      <c r="BHH759" s="40"/>
      <c r="BHI759" s="40"/>
      <c r="BHJ759" s="40"/>
      <c r="BHK759" s="40"/>
      <c r="BHL759" s="40"/>
      <c r="BHM759" s="40"/>
      <c r="BHN759" s="40"/>
      <c r="BHO759" s="40"/>
      <c r="BHP759" s="40"/>
      <c r="BHQ759" s="40"/>
      <c r="BHR759" s="40"/>
      <c r="BHS759" s="40"/>
      <c r="BHT759" s="40"/>
      <c r="BHU759" s="40"/>
      <c r="BHV759" s="40"/>
      <c r="BHW759" s="40"/>
      <c r="BHX759" s="40"/>
      <c r="BHY759" s="40"/>
      <c r="BHZ759" s="40"/>
      <c r="BIA759" s="40"/>
      <c r="BIB759" s="40"/>
      <c r="BIC759" s="40"/>
      <c r="BID759" s="40"/>
      <c r="BIE759" s="40"/>
      <c r="BIF759" s="40"/>
      <c r="BIG759" s="40"/>
      <c r="BIH759" s="40"/>
      <c r="BII759" s="40"/>
      <c r="BIJ759" s="40"/>
      <c r="BIK759" s="40"/>
      <c r="BIL759" s="40"/>
      <c r="BIM759" s="40"/>
      <c r="BIN759" s="40"/>
      <c r="BIO759" s="40"/>
      <c r="BIP759" s="40"/>
      <c r="BIQ759" s="40"/>
      <c r="BIR759" s="40"/>
      <c r="BIS759" s="40"/>
      <c r="BIT759" s="40"/>
      <c r="BIU759" s="40"/>
      <c r="BIV759" s="40"/>
      <c r="BIW759" s="40"/>
      <c r="BIX759" s="40"/>
      <c r="BIY759" s="40"/>
      <c r="BIZ759" s="40"/>
      <c r="BJA759" s="40"/>
      <c r="BJB759" s="40"/>
      <c r="BJC759" s="40"/>
      <c r="BJD759" s="40"/>
      <c r="BJE759" s="40"/>
      <c r="BJF759" s="40"/>
      <c r="BJG759" s="40"/>
      <c r="BJH759" s="40"/>
      <c r="BJI759" s="40"/>
      <c r="BJJ759" s="40"/>
      <c r="BJK759" s="40"/>
      <c r="BJL759" s="40"/>
      <c r="BJM759" s="40"/>
      <c r="BJN759" s="40"/>
      <c r="BJO759" s="40"/>
      <c r="BJP759" s="40"/>
      <c r="BJQ759" s="40"/>
      <c r="BJR759" s="40"/>
      <c r="BJS759" s="40"/>
      <c r="BJT759" s="40"/>
      <c r="BJU759" s="40"/>
      <c r="BJV759" s="40"/>
      <c r="BJW759" s="40"/>
      <c r="BJX759" s="40"/>
      <c r="BJY759" s="40"/>
      <c r="BJZ759" s="40"/>
      <c r="BKA759" s="40"/>
      <c r="BKB759" s="40"/>
      <c r="BKC759" s="40"/>
      <c r="BKD759" s="40"/>
      <c r="BKE759" s="40"/>
      <c r="BKF759" s="40"/>
      <c r="BKG759" s="40"/>
      <c r="BKH759" s="40"/>
      <c r="BKI759" s="40"/>
      <c r="BKJ759" s="40"/>
      <c r="BKK759" s="40"/>
      <c r="BKL759" s="40"/>
      <c r="BKM759" s="40"/>
      <c r="BKN759" s="40"/>
      <c r="BKO759" s="40"/>
      <c r="BKP759" s="40"/>
      <c r="BKQ759" s="40"/>
      <c r="BKR759" s="40"/>
      <c r="BKS759" s="40"/>
      <c r="BKT759" s="40"/>
      <c r="BKU759" s="40"/>
      <c r="BKV759" s="40"/>
      <c r="BKW759" s="40"/>
      <c r="BKX759" s="40"/>
      <c r="BKY759" s="40"/>
      <c r="BKZ759" s="40"/>
      <c r="BLA759" s="40"/>
      <c r="BLB759" s="40"/>
      <c r="BLC759" s="40"/>
      <c r="BLD759" s="40"/>
      <c r="BLE759" s="40"/>
      <c r="BLF759" s="40"/>
      <c r="BLG759" s="40"/>
      <c r="BLH759" s="40"/>
      <c r="BLI759" s="40"/>
      <c r="BLJ759" s="40"/>
      <c r="BLK759" s="40"/>
      <c r="BLL759" s="40"/>
      <c r="BLM759" s="40"/>
      <c r="BLN759" s="40"/>
      <c r="BLO759" s="40"/>
      <c r="BLP759" s="40"/>
      <c r="BLQ759" s="40"/>
      <c r="BLR759" s="40"/>
      <c r="BLS759" s="40"/>
      <c r="BLT759" s="40"/>
      <c r="BLU759" s="40"/>
      <c r="BLV759" s="40"/>
      <c r="BLW759" s="40"/>
      <c r="BLX759" s="40"/>
      <c r="BLY759" s="40"/>
      <c r="BLZ759" s="40"/>
      <c r="BMA759" s="40"/>
      <c r="BMB759" s="40"/>
      <c r="BMC759" s="40"/>
      <c r="BMD759" s="40"/>
      <c r="BME759" s="40"/>
      <c r="BMF759" s="40"/>
      <c r="BMG759" s="40"/>
      <c r="BMH759" s="40"/>
      <c r="BMI759" s="40"/>
      <c r="BMJ759" s="40"/>
      <c r="BMK759" s="40"/>
      <c r="BML759" s="40"/>
      <c r="BMM759" s="40"/>
      <c r="BMN759" s="40"/>
      <c r="BMO759" s="40"/>
      <c r="BMP759" s="40"/>
      <c r="BMQ759" s="40"/>
      <c r="BMR759" s="40"/>
      <c r="BMS759" s="40"/>
      <c r="BMT759" s="40"/>
      <c r="BMU759" s="40"/>
      <c r="BMV759" s="40"/>
      <c r="BMW759" s="40"/>
      <c r="BMX759" s="40"/>
      <c r="BMY759" s="40"/>
      <c r="BMZ759" s="40"/>
      <c r="BNA759" s="40"/>
      <c r="BNB759" s="40"/>
      <c r="BNC759" s="40"/>
      <c r="BND759" s="40"/>
      <c r="BNE759" s="40"/>
      <c r="BNF759" s="40"/>
      <c r="BNG759" s="40"/>
      <c r="BNH759" s="40"/>
      <c r="BNI759" s="40"/>
      <c r="BNJ759" s="40"/>
      <c r="BNK759" s="40"/>
      <c r="BNL759" s="40"/>
      <c r="BNM759" s="40"/>
      <c r="BNN759" s="40"/>
      <c r="BNO759" s="40"/>
      <c r="BNP759" s="40"/>
      <c r="BNQ759" s="40"/>
      <c r="BNR759" s="40"/>
      <c r="BNS759" s="40"/>
      <c r="BNT759" s="40"/>
      <c r="BNU759" s="40"/>
      <c r="BNV759" s="40"/>
      <c r="BNW759" s="40"/>
      <c r="BNX759" s="40"/>
      <c r="BNY759" s="40"/>
      <c r="BNZ759" s="40"/>
      <c r="BOA759" s="40"/>
      <c r="BOB759" s="40"/>
      <c r="BOC759" s="40"/>
      <c r="BOD759" s="40"/>
      <c r="BOE759" s="40"/>
      <c r="BOF759" s="40"/>
      <c r="BOG759" s="40"/>
      <c r="BOH759" s="40"/>
      <c r="BOI759" s="40"/>
      <c r="BOJ759" s="40"/>
      <c r="BOK759" s="40"/>
      <c r="BOL759" s="40"/>
      <c r="BOM759" s="40"/>
      <c r="BON759" s="40"/>
      <c r="BOO759" s="40"/>
      <c r="BOP759" s="40"/>
      <c r="BOQ759" s="40"/>
      <c r="BOR759" s="40"/>
      <c r="BOS759" s="40"/>
      <c r="BOT759" s="40"/>
      <c r="BOU759" s="40"/>
      <c r="BOV759" s="40"/>
      <c r="BOW759" s="40"/>
      <c r="BOX759" s="40"/>
      <c r="BOY759" s="40"/>
      <c r="BOZ759" s="40"/>
      <c r="BPA759" s="40"/>
      <c r="BPB759" s="40"/>
      <c r="BPC759" s="40"/>
      <c r="BPD759" s="40"/>
      <c r="BPE759" s="40"/>
      <c r="BPF759" s="40"/>
      <c r="BPG759" s="40"/>
      <c r="BPH759" s="40"/>
      <c r="BPI759" s="40"/>
      <c r="BPJ759" s="40"/>
      <c r="BPK759" s="40"/>
      <c r="BPL759" s="40"/>
      <c r="BPM759" s="40"/>
      <c r="BPN759" s="40"/>
      <c r="BPO759" s="40"/>
      <c r="BPP759" s="40"/>
      <c r="BPQ759" s="40"/>
      <c r="BPR759" s="40"/>
      <c r="BPS759" s="40"/>
      <c r="BPT759" s="40"/>
      <c r="BPU759" s="40"/>
      <c r="BPV759" s="40"/>
      <c r="BPW759" s="40"/>
      <c r="BPX759" s="40"/>
      <c r="BPY759" s="40"/>
      <c r="BPZ759" s="40"/>
      <c r="BQA759" s="40"/>
      <c r="BQB759" s="40"/>
      <c r="BQC759" s="40"/>
      <c r="BQD759" s="40"/>
      <c r="BQE759" s="40"/>
      <c r="BQF759" s="40"/>
      <c r="BQG759" s="40"/>
      <c r="BQH759" s="40"/>
      <c r="BQI759" s="40"/>
      <c r="BQJ759" s="40"/>
      <c r="BQK759" s="40"/>
      <c r="BQL759" s="40"/>
      <c r="BQM759" s="40"/>
      <c r="BQN759" s="40"/>
      <c r="BQO759" s="40"/>
      <c r="BQP759" s="40"/>
      <c r="BQQ759" s="40"/>
      <c r="BQR759" s="40"/>
      <c r="BQS759" s="40"/>
      <c r="BQT759" s="40"/>
      <c r="BQU759" s="40"/>
      <c r="BQV759" s="40"/>
      <c r="BQW759" s="40"/>
      <c r="BQX759" s="40"/>
      <c r="BQY759" s="40"/>
      <c r="BQZ759" s="40"/>
      <c r="BRA759" s="40"/>
      <c r="BRB759" s="40"/>
      <c r="BRC759" s="40"/>
      <c r="BRD759" s="40"/>
      <c r="BRE759" s="40"/>
      <c r="BRF759" s="40"/>
      <c r="BRG759" s="40"/>
      <c r="BRH759" s="40"/>
      <c r="BRI759" s="40"/>
      <c r="BRJ759" s="40"/>
      <c r="BRK759" s="40"/>
      <c r="BRL759" s="40"/>
      <c r="BRM759" s="40"/>
      <c r="BRN759" s="40"/>
      <c r="BRO759" s="40"/>
      <c r="BRP759" s="40"/>
      <c r="BRQ759" s="40"/>
      <c r="BRR759" s="40"/>
      <c r="BRS759" s="40"/>
      <c r="BRT759" s="40"/>
      <c r="BRU759" s="40"/>
      <c r="BRV759" s="40"/>
      <c r="BRW759" s="40"/>
      <c r="BRX759" s="40"/>
      <c r="BRY759" s="40"/>
      <c r="BRZ759" s="40"/>
      <c r="BSA759" s="40"/>
      <c r="BSB759" s="40"/>
      <c r="BSC759" s="40"/>
      <c r="BSD759" s="40"/>
      <c r="BSE759" s="40"/>
      <c r="BSF759" s="40"/>
      <c r="BSG759" s="40"/>
      <c r="BSH759" s="40"/>
      <c r="BSI759" s="40"/>
      <c r="BSJ759" s="40"/>
      <c r="BSK759" s="40"/>
      <c r="BSL759" s="40"/>
      <c r="BSM759" s="40"/>
      <c r="BSN759" s="40"/>
      <c r="BSO759" s="40"/>
      <c r="BSP759" s="40"/>
      <c r="BSQ759" s="40"/>
      <c r="BSR759" s="40"/>
      <c r="BSS759" s="40"/>
      <c r="BST759" s="40"/>
      <c r="BSU759" s="40"/>
      <c r="BSV759" s="40"/>
      <c r="BSW759" s="40"/>
      <c r="BSX759" s="40"/>
      <c r="BSY759" s="40"/>
      <c r="BSZ759" s="40"/>
      <c r="BTA759" s="40"/>
      <c r="BTB759" s="40"/>
      <c r="BTC759" s="40"/>
      <c r="BTD759" s="40"/>
      <c r="BTE759" s="40"/>
      <c r="BTF759" s="40"/>
      <c r="BTG759" s="40"/>
      <c r="BTH759" s="40"/>
      <c r="BTI759" s="40"/>
      <c r="BTJ759" s="40"/>
      <c r="BTK759" s="40"/>
      <c r="BTL759" s="40"/>
      <c r="BTM759" s="40"/>
      <c r="BTN759" s="40"/>
      <c r="BTO759" s="40"/>
      <c r="BTP759" s="40"/>
      <c r="BTQ759" s="40"/>
      <c r="BTR759" s="40"/>
      <c r="BTS759" s="40"/>
      <c r="BTT759" s="40"/>
      <c r="BTU759" s="40"/>
      <c r="BTV759" s="40"/>
      <c r="BTW759" s="40"/>
      <c r="BTX759" s="40"/>
      <c r="BTY759" s="40"/>
      <c r="BTZ759" s="40"/>
      <c r="BUA759" s="40"/>
      <c r="BUB759" s="40"/>
      <c r="BUC759" s="40"/>
      <c r="BUD759" s="40"/>
      <c r="BUE759" s="40"/>
      <c r="BUF759" s="40"/>
      <c r="BUG759" s="40"/>
      <c r="BUH759" s="40"/>
      <c r="BUI759" s="40"/>
      <c r="BUJ759" s="40"/>
      <c r="BUK759" s="40"/>
      <c r="BUL759" s="40"/>
      <c r="BUM759" s="40"/>
      <c r="BUN759" s="40"/>
      <c r="BUO759" s="40"/>
      <c r="BUP759" s="40"/>
      <c r="BUQ759" s="40"/>
      <c r="BUR759" s="40"/>
      <c r="BUS759" s="40"/>
      <c r="BUT759" s="40"/>
      <c r="BUU759" s="40"/>
      <c r="BUV759" s="40"/>
      <c r="BUW759" s="40"/>
      <c r="BUX759" s="40"/>
      <c r="BUY759" s="40"/>
      <c r="BUZ759" s="40"/>
      <c r="BVA759" s="40"/>
      <c r="BVB759" s="40"/>
      <c r="BVC759" s="40"/>
      <c r="BVD759" s="40"/>
      <c r="BVE759" s="40"/>
      <c r="BVF759" s="40"/>
      <c r="BVG759" s="40"/>
      <c r="BVH759" s="40"/>
      <c r="BVI759" s="40"/>
      <c r="BVJ759" s="40"/>
      <c r="BVK759" s="40"/>
      <c r="BVL759" s="40"/>
      <c r="BVM759" s="40"/>
      <c r="BVN759" s="40"/>
      <c r="BVO759" s="40"/>
      <c r="BVP759" s="40"/>
      <c r="BVQ759" s="40"/>
      <c r="BVR759" s="40"/>
      <c r="BVS759" s="40"/>
      <c r="BVT759" s="40"/>
      <c r="BVU759" s="40"/>
      <c r="BVV759" s="40"/>
      <c r="BVW759" s="40"/>
      <c r="BVX759" s="40"/>
      <c r="BVY759" s="40"/>
      <c r="BVZ759" s="40"/>
      <c r="BWA759" s="40"/>
      <c r="BWB759" s="40"/>
      <c r="BWC759" s="40"/>
      <c r="BWD759" s="40"/>
      <c r="BWE759" s="40"/>
      <c r="BWF759" s="40"/>
      <c r="BWG759" s="40"/>
      <c r="BWH759" s="40"/>
      <c r="BWI759" s="40"/>
      <c r="BWJ759" s="40"/>
      <c r="BWK759" s="40"/>
      <c r="BWL759" s="40"/>
      <c r="BWM759" s="40"/>
      <c r="BWN759" s="40"/>
      <c r="BWO759" s="40"/>
      <c r="BWP759" s="40"/>
      <c r="BWQ759" s="40"/>
      <c r="BWR759" s="40"/>
      <c r="BWS759" s="40"/>
      <c r="BWT759" s="40"/>
      <c r="BWU759" s="40"/>
      <c r="BWV759" s="40"/>
      <c r="BWW759" s="40"/>
      <c r="BWX759" s="40"/>
      <c r="BWY759" s="40"/>
      <c r="BWZ759" s="40"/>
      <c r="BXA759" s="40"/>
      <c r="BXB759" s="40"/>
      <c r="BXC759" s="40"/>
      <c r="BXD759" s="40"/>
      <c r="BXE759" s="40"/>
      <c r="BXF759" s="40"/>
      <c r="BXG759" s="40"/>
      <c r="BXH759" s="40"/>
      <c r="BXI759" s="40"/>
      <c r="BXJ759" s="40"/>
      <c r="BXK759" s="40"/>
      <c r="BXL759" s="40"/>
      <c r="BXM759" s="40"/>
      <c r="BXN759" s="40"/>
      <c r="BXO759" s="40"/>
      <c r="BXP759" s="40"/>
      <c r="BXQ759" s="40"/>
      <c r="BXR759" s="40"/>
      <c r="BXS759" s="40"/>
      <c r="BXT759" s="40"/>
      <c r="BXU759" s="40"/>
      <c r="BXV759" s="40"/>
      <c r="BXW759" s="40"/>
      <c r="BXX759" s="40"/>
      <c r="BXY759" s="40"/>
      <c r="BXZ759" s="40"/>
      <c r="BYA759" s="40"/>
      <c r="BYB759" s="40"/>
      <c r="BYC759" s="40"/>
      <c r="BYD759" s="40"/>
      <c r="BYE759" s="40"/>
      <c r="BYF759" s="40"/>
      <c r="BYG759" s="40"/>
      <c r="BYH759" s="40"/>
      <c r="BYI759" s="40"/>
      <c r="BYJ759" s="40"/>
      <c r="BYK759" s="40"/>
      <c r="BYL759" s="40"/>
      <c r="BYM759" s="40"/>
      <c r="BYN759" s="40"/>
      <c r="BYO759" s="40"/>
      <c r="BYP759" s="40"/>
      <c r="BYQ759" s="40"/>
      <c r="BYR759" s="40"/>
      <c r="BYS759" s="40"/>
      <c r="BYT759" s="40"/>
      <c r="BYU759" s="40"/>
      <c r="BYV759" s="40"/>
      <c r="BYW759" s="40"/>
      <c r="BYX759" s="40"/>
      <c r="BYY759" s="40"/>
      <c r="BYZ759" s="40"/>
      <c r="BZA759" s="40"/>
      <c r="BZB759" s="40"/>
      <c r="BZC759" s="40"/>
      <c r="BZD759" s="40"/>
      <c r="BZE759" s="40"/>
      <c r="BZF759" s="40"/>
      <c r="BZG759" s="40"/>
      <c r="BZH759" s="40"/>
      <c r="BZI759" s="40"/>
      <c r="BZJ759" s="40"/>
      <c r="BZK759" s="40"/>
      <c r="BZL759" s="40"/>
      <c r="BZM759" s="40"/>
      <c r="BZN759" s="40"/>
      <c r="BZO759" s="40"/>
      <c r="BZP759" s="40"/>
      <c r="BZQ759" s="40"/>
      <c r="BZR759" s="40"/>
      <c r="BZS759" s="40"/>
      <c r="BZT759" s="40"/>
      <c r="BZU759" s="40"/>
      <c r="BZV759" s="40"/>
      <c r="BZW759" s="40"/>
      <c r="BZX759" s="40"/>
      <c r="BZY759" s="40"/>
      <c r="BZZ759" s="40"/>
      <c r="CAA759" s="40"/>
      <c r="CAB759" s="40"/>
      <c r="CAC759" s="40"/>
      <c r="CAD759" s="40"/>
      <c r="CAE759" s="40"/>
      <c r="CAF759" s="40"/>
      <c r="CAG759" s="40"/>
      <c r="CAH759" s="40"/>
      <c r="CAI759" s="40"/>
      <c r="CAJ759" s="40"/>
      <c r="CAK759" s="40"/>
      <c r="CAL759" s="40"/>
      <c r="CAM759" s="40"/>
      <c r="CAN759" s="40"/>
      <c r="CAO759" s="40"/>
      <c r="CAP759" s="40"/>
      <c r="CAQ759" s="40"/>
      <c r="CAR759" s="40"/>
      <c r="CAS759" s="40"/>
      <c r="CAT759" s="40"/>
      <c r="CAU759" s="40"/>
      <c r="CAV759" s="40"/>
      <c r="CAW759" s="40"/>
      <c r="CAX759" s="40"/>
      <c r="CAY759" s="40"/>
      <c r="CAZ759" s="40"/>
      <c r="CBA759" s="40"/>
      <c r="CBB759" s="40"/>
      <c r="CBC759" s="40"/>
      <c r="CBD759" s="40"/>
      <c r="CBE759" s="40"/>
      <c r="CBF759" s="40"/>
      <c r="CBG759" s="40"/>
      <c r="CBH759" s="40"/>
      <c r="CBI759" s="40"/>
      <c r="CBJ759" s="40"/>
      <c r="CBK759" s="40"/>
      <c r="CBL759" s="40"/>
      <c r="CBM759" s="40"/>
      <c r="CBN759" s="40"/>
      <c r="CBO759" s="40"/>
      <c r="CBP759" s="40"/>
      <c r="CBQ759" s="40"/>
      <c r="CBR759" s="40"/>
      <c r="CBS759" s="40"/>
      <c r="CBT759" s="40"/>
      <c r="CBU759" s="40"/>
      <c r="CBV759" s="40"/>
      <c r="CBW759" s="40"/>
      <c r="CBX759" s="40"/>
      <c r="CBY759" s="40"/>
      <c r="CBZ759" s="40"/>
      <c r="CCA759" s="40"/>
      <c r="CCB759" s="40"/>
      <c r="CCC759" s="40"/>
      <c r="CCD759" s="40"/>
      <c r="CCE759" s="40"/>
      <c r="CCF759" s="40"/>
      <c r="CCG759" s="40"/>
      <c r="CCH759" s="40"/>
      <c r="CCI759" s="40"/>
      <c r="CCJ759" s="40"/>
      <c r="CCK759" s="40"/>
      <c r="CCL759" s="40"/>
      <c r="CCM759" s="40"/>
      <c r="CCN759" s="40"/>
      <c r="CCO759" s="40"/>
      <c r="CCP759" s="40"/>
      <c r="CCQ759" s="40"/>
      <c r="CCR759" s="40"/>
      <c r="CCS759" s="40"/>
      <c r="CCT759" s="40"/>
      <c r="CCU759" s="40"/>
      <c r="CCV759" s="40"/>
      <c r="CCW759" s="40"/>
      <c r="CCX759" s="40"/>
      <c r="CCY759" s="40"/>
      <c r="CCZ759" s="40"/>
      <c r="CDA759" s="40"/>
      <c r="CDB759" s="40"/>
      <c r="CDC759" s="40"/>
      <c r="CDD759" s="40"/>
      <c r="CDE759" s="40"/>
      <c r="CDF759" s="40"/>
      <c r="CDG759" s="40"/>
      <c r="CDH759" s="40"/>
      <c r="CDI759" s="40"/>
      <c r="CDJ759" s="40"/>
      <c r="CDK759" s="40"/>
      <c r="CDL759" s="40"/>
      <c r="CDM759" s="40"/>
      <c r="CDN759" s="40"/>
      <c r="CDO759" s="40"/>
      <c r="CDP759" s="40"/>
      <c r="CDQ759" s="40"/>
      <c r="CDR759" s="40"/>
      <c r="CDS759" s="40"/>
      <c r="CDT759" s="40"/>
      <c r="CDU759" s="40"/>
      <c r="CDV759" s="40"/>
      <c r="CDW759" s="40"/>
      <c r="CDX759" s="40"/>
      <c r="CDY759" s="40"/>
      <c r="CDZ759" s="40"/>
      <c r="CEA759" s="40"/>
      <c r="CEB759" s="40"/>
      <c r="CEC759" s="40"/>
      <c r="CED759" s="40"/>
      <c r="CEE759" s="40"/>
      <c r="CEF759" s="40"/>
      <c r="CEG759" s="40"/>
      <c r="CEH759" s="40"/>
      <c r="CEI759" s="40"/>
      <c r="CEJ759" s="40"/>
      <c r="CEK759" s="40"/>
      <c r="CEL759" s="40"/>
      <c r="CEM759" s="40"/>
      <c r="CEN759" s="40"/>
      <c r="CEO759" s="40"/>
      <c r="CEP759" s="40"/>
      <c r="CEQ759" s="40"/>
      <c r="CER759" s="40"/>
      <c r="CES759" s="40"/>
      <c r="CET759" s="40"/>
      <c r="CEU759" s="40"/>
      <c r="CEV759" s="40"/>
      <c r="CEW759" s="40"/>
      <c r="CEX759" s="40"/>
      <c r="CEY759" s="40"/>
      <c r="CEZ759" s="40"/>
      <c r="CFA759" s="40"/>
      <c r="CFB759" s="40"/>
      <c r="CFC759" s="40"/>
      <c r="CFD759" s="40"/>
      <c r="CFE759" s="40"/>
      <c r="CFF759" s="40"/>
      <c r="CFG759" s="40"/>
      <c r="CFH759" s="40"/>
      <c r="CFI759" s="40"/>
      <c r="CFJ759" s="40"/>
      <c r="CFK759" s="40"/>
      <c r="CFL759" s="40"/>
      <c r="CFM759" s="40"/>
      <c r="CFN759" s="40"/>
      <c r="CFO759" s="40"/>
      <c r="CFP759" s="40"/>
      <c r="CFQ759" s="40"/>
      <c r="CFR759" s="40"/>
      <c r="CFS759" s="40"/>
      <c r="CFT759" s="40"/>
      <c r="CFU759" s="40"/>
      <c r="CFV759" s="40"/>
      <c r="CFW759" s="40"/>
      <c r="CFX759" s="40"/>
      <c r="CFY759" s="40"/>
      <c r="CFZ759" s="40"/>
      <c r="CGA759" s="40"/>
      <c r="CGB759" s="40"/>
      <c r="CGC759" s="40"/>
      <c r="CGD759" s="40"/>
      <c r="CGE759" s="40"/>
      <c r="CGF759" s="40"/>
      <c r="CGG759" s="40"/>
      <c r="CGH759" s="40"/>
      <c r="CGI759" s="40"/>
      <c r="CGJ759" s="40"/>
      <c r="CGK759" s="40"/>
      <c r="CGL759" s="40"/>
      <c r="CGM759" s="40"/>
      <c r="CGN759" s="40"/>
      <c r="CGO759" s="40"/>
      <c r="CGP759" s="40"/>
      <c r="CGQ759" s="40"/>
      <c r="CGR759" s="40"/>
      <c r="CGS759" s="40"/>
      <c r="CGT759" s="40"/>
      <c r="CGU759" s="40"/>
      <c r="CGV759" s="40"/>
      <c r="CGW759" s="40"/>
      <c r="CGX759" s="40"/>
      <c r="CGY759" s="40"/>
      <c r="CGZ759" s="40"/>
      <c r="CHA759" s="40"/>
      <c r="CHB759" s="40"/>
      <c r="CHC759" s="40"/>
      <c r="CHD759" s="40"/>
      <c r="CHE759" s="40"/>
      <c r="CHF759" s="40"/>
      <c r="CHG759" s="40"/>
      <c r="CHH759" s="40"/>
      <c r="CHI759" s="40"/>
      <c r="CHJ759" s="40"/>
      <c r="CHK759" s="40"/>
      <c r="CHL759" s="40"/>
      <c r="CHM759" s="40"/>
      <c r="CHN759" s="40"/>
      <c r="CHO759" s="40"/>
      <c r="CHP759" s="40"/>
      <c r="CHQ759" s="40"/>
      <c r="CHR759" s="40"/>
      <c r="CHS759" s="40"/>
      <c r="CHT759" s="40"/>
      <c r="CHU759" s="40"/>
      <c r="CHV759" s="40"/>
      <c r="CHW759" s="40"/>
      <c r="CHX759" s="40"/>
      <c r="CHY759" s="40"/>
      <c r="CHZ759" s="40"/>
      <c r="CIA759" s="40"/>
      <c r="CIB759" s="40"/>
      <c r="CIC759" s="40"/>
      <c r="CID759" s="40"/>
      <c r="CIE759" s="40"/>
      <c r="CIF759" s="40"/>
      <c r="CIG759" s="40"/>
      <c r="CIH759" s="40"/>
      <c r="CII759" s="40"/>
      <c r="CIJ759" s="40"/>
      <c r="CIK759" s="40"/>
      <c r="CIL759" s="40"/>
      <c r="CIM759" s="40"/>
      <c r="CIN759" s="40"/>
      <c r="CIO759" s="40"/>
      <c r="CIP759" s="40"/>
      <c r="CIQ759" s="40"/>
      <c r="CIR759" s="40"/>
      <c r="CIS759" s="40"/>
      <c r="CIT759" s="40"/>
      <c r="CIU759" s="40"/>
      <c r="CIV759" s="40"/>
      <c r="CIW759" s="40"/>
      <c r="CIX759" s="40"/>
      <c r="CIY759" s="40"/>
      <c r="CIZ759" s="40"/>
      <c r="CJA759" s="40"/>
      <c r="CJB759" s="40"/>
      <c r="CJC759" s="40"/>
      <c r="CJD759" s="40"/>
      <c r="CJE759" s="40"/>
      <c r="CJF759" s="40"/>
      <c r="CJG759" s="40"/>
      <c r="CJH759" s="40"/>
      <c r="CJI759" s="40"/>
      <c r="CJJ759" s="40"/>
      <c r="CJK759" s="40"/>
      <c r="CJL759" s="40"/>
      <c r="CJM759" s="40"/>
      <c r="CJN759" s="40"/>
      <c r="CJO759" s="40"/>
      <c r="CJP759" s="40"/>
      <c r="CJQ759" s="40"/>
      <c r="CJR759" s="40"/>
      <c r="CJS759" s="40"/>
      <c r="CJT759" s="40"/>
      <c r="CJU759" s="40"/>
      <c r="CJV759" s="40"/>
      <c r="CJW759" s="40"/>
      <c r="CJX759" s="40"/>
      <c r="CJY759" s="40"/>
      <c r="CJZ759" s="40"/>
      <c r="CKA759" s="40"/>
      <c r="CKB759" s="40"/>
      <c r="CKC759" s="40"/>
      <c r="CKD759" s="40"/>
      <c r="CKE759" s="40"/>
      <c r="CKF759" s="40"/>
      <c r="CKG759" s="40"/>
      <c r="CKH759" s="40"/>
      <c r="CKI759" s="40"/>
      <c r="CKJ759" s="40"/>
      <c r="CKK759" s="40"/>
      <c r="CKL759" s="40"/>
      <c r="CKM759" s="40"/>
      <c r="CKN759" s="40"/>
      <c r="CKO759" s="40"/>
      <c r="CKP759" s="40"/>
      <c r="CKQ759" s="40"/>
      <c r="CKR759" s="40"/>
      <c r="CKS759" s="40"/>
      <c r="CKT759" s="40"/>
      <c r="CKU759" s="40"/>
      <c r="CKV759" s="40"/>
      <c r="CKW759" s="40"/>
      <c r="CKX759" s="40"/>
      <c r="CKY759" s="40"/>
      <c r="CKZ759" s="40"/>
      <c r="CLA759" s="40"/>
      <c r="CLB759" s="40"/>
      <c r="CLC759" s="40"/>
      <c r="CLD759" s="40"/>
      <c r="CLE759" s="40"/>
      <c r="CLF759" s="40"/>
      <c r="CLG759" s="40"/>
      <c r="CLH759" s="40"/>
      <c r="CLI759" s="40"/>
      <c r="CLJ759" s="40"/>
      <c r="CLK759" s="40"/>
      <c r="CLL759" s="40"/>
      <c r="CLM759" s="40"/>
      <c r="CLN759" s="40"/>
      <c r="CLO759" s="40"/>
      <c r="CLP759" s="40"/>
      <c r="CLQ759" s="40"/>
      <c r="CLR759" s="40"/>
      <c r="CLS759" s="40"/>
      <c r="CLT759" s="40"/>
      <c r="CLU759" s="40"/>
      <c r="CLV759" s="40"/>
      <c r="CLW759" s="40"/>
      <c r="CLX759" s="40"/>
      <c r="CLY759" s="40"/>
      <c r="CLZ759" s="40"/>
      <c r="CMA759" s="40"/>
      <c r="CMB759" s="40"/>
      <c r="CMC759" s="40"/>
      <c r="CMD759" s="40"/>
      <c r="CME759" s="40"/>
      <c r="CMF759" s="40"/>
      <c r="CMG759" s="40"/>
      <c r="CMH759" s="40"/>
      <c r="CMI759" s="40"/>
      <c r="CMJ759" s="40"/>
      <c r="CMK759" s="40"/>
      <c r="CML759" s="40"/>
      <c r="CMM759" s="40"/>
      <c r="CMN759" s="40"/>
      <c r="CMO759" s="40"/>
      <c r="CMP759" s="40"/>
      <c r="CMQ759" s="40"/>
      <c r="CMR759" s="40"/>
      <c r="CMS759" s="40"/>
      <c r="CMT759" s="40"/>
      <c r="CMU759" s="40"/>
      <c r="CMV759" s="40"/>
      <c r="CMW759" s="40"/>
      <c r="CMX759" s="40"/>
      <c r="CMY759" s="40"/>
      <c r="CMZ759" s="40"/>
      <c r="CNA759" s="40"/>
      <c r="CNB759" s="40"/>
      <c r="CNC759" s="40"/>
      <c r="CND759" s="40"/>
      <c r="CNE759" s="40"/>
      <c r="CNF759" s="40"/>
      <c r="CNG759" s="40"/>
      <c r="CNH759" s="40"/>
      <c r="CNI759" s="40"/>
      <c r="CNJ759" s="40"/>
      <c r="CNK759" s="40"/>
      <c r="CNL759" s="40"/>
      <c r="CNM759" s="40"/>
      <c r="CNN759" s="40"/>
      <c r="CNO759" s="40"/>
      <c r="CNP759" s="40"/>
      <c r="CNQ759" s="40"/>
      <c r="CNR759" s="40"/>
      <c r="CNS759" s="40"/>
      <c r="CNT759" s="40"/>
      <c r="CNU759" s="40"/>
      <c r="CNV759" s="40"/>
      <c r="CNW759" s="40"/>
      <c r="CNX759" s="40"/>
      <c r="CNY759" s="40"/>
      <c r="CNZ759" s="40"/>
      <c r="COA759" s="40"/>
      <c r="COB759" s="40"/>
      <c r="COC759" s="40"/>
      <c r="COD759" s="40"/>
      <c r="COE759" s="40"/>
      <c r="COF759" s="40"/>
      <c r="COG759" s="40"/>
      <c r="COH759" s="40"/>
      <c r="COI759" s="40"/>
      <c r="COJ759" s="40"/>
      <c r="COK759" s="40"/>
      <c r="COL759" s="40"/>
      <c r="COM759" s="40"/>
      <c r="CON759" s="40"/>
      <c r="COO759" s="40"/>
      <c r="COP759" s="40"/>
      <c r="COQ759" s="40"/>
      <c r="COR759" s="40"/>
      <c r="COS759" s="40"/>
      <c r="COT759" s="40"/>
      <c r="COU759" s="40"/>
      <c r="COV759" s="40"/>
      <c r="COW759" s="40"/>
      <c r="COX759" s="40"/>
      <c r="COY759" s="40"/>
      <c r="COZ759" s="40"/>
      <c r="CPA759" s="40"/>
      <c r="CPB759" s="40"/>
      <c r="CPC759" s="40"/>
      <c r="CPD759" s="40"/>
      <c r="CPE759" s="40"/>
      <c r="CPF759" s="40"/>
      <c r="CPG759" s="40"/>
      <c r="CPH759" s="40"/>
      <c r="CPI759" s="40"/>
      <c r="CPJ759" s="40"/>
      <c r="CPK759" s="40"/>
      <c r="CPL759" s="40"/>
      <c r="CPM759" s="40"/>
      <c r="CPN759" s="40"/>
      <c r="CPO759" s="40"/>
      <c r="CPP759" s="40"/>
      <c r="CPQ759" s="40"/>
      <c r="CPR759" s="40"/>
      <c r="CPS759" s="40"/>
      <c r="CPT759" s="40"/>
      <c r="CPU759" s="40"/>
      <c r="CPV759" s="40"/>
      <c r="CPW759" s="40"/>
      <c r="CPX759" s="40"/>
      <c r="CPY759" s="40"/>
      <c r="CPZ759" s="40"/>
      <c r="CQA759" s="40"/>
      <c r="CQB759" s="40"/>
      <c r="CQC759" s="40"/>
      <c r="CQD759" s="40"/>
      <c r="CQE759" s="40"/>
      <c r="CQF759" s="40"/>
      <c r="CQG759" s="40"/>
      <c r="CQH759" s="40"/>
      <c r="CQI759" s="40"/>
      <c r="CQJ759" s="40"/>
      <c r="CQK759" s="40"/>
      <c r="CQL759" s="40"/>
      <c r="CQM759" s="40"/>
      <c r="CQN759" s="40"/>
      <c r="CQO759" s="40"/>
      <c r="CQP759" s="40"/>
      <c r="CQQ759" s="40"/>
      <c r="CQR759" s="40"/>
      <c r="CQS759" s="40"/>
      <c r="CQT759" s="40"/>
      <c r="CQU759" s="40"/>
      <c r="CQV759" s="40"/>
      <c r="CQW759" s="40"/>
      <c r="CQX759" s="40"/>
      <c r="CQY759" s="40"/>
      <c r="CQZ759" s="40"/>
      <c r="CRA759" s="40"/>
      <c r="CRB759" s="40"/>
      <c r="CRC759" s="40"/>
      <c r="CRD759" s="40"/>
      <c r="CRE759" s="40"/>
      <c r="CRF759" s="40"/>
      <c r="CRG759" s="40"/>
      <c r="CRH759" s="40"/>
      <c r="CRI759" s="40"/>
      <c r="CRJ759" s="40"/>
      <c r="CRK759" s="40"/>
      <c r="CRL759" s="40"/>
      <c r="CRM759" s="40"/>
      <c r="CRN759" s="40"/>
      <c r="CRO759" s="40"/>
      <c r="CRP759" s="40"/>
      <c r="CRQ759" s="40"/>
      <c r="CRR759" s="40"/>
      <c r="CRS759" s="40"/>
      <c r="CRT759" s="40"/>
      <c r="CRU759" s="40"/>
      <c r="CRV759" s="40"/>
      <c r="CRW759" s="40"/>
      <c r="CRX759" s="40"/>
      <c r="CRY759" s="40"/>
      <c r="CRZ759" s="40"/>
      <c r="CSA759" s="40"/>
      <c r="CSB759" s="40"/>
      <c r="CSC759" s="40"/>
      <c r="CSD759" s="40"/>
      <c r="CSE759" s="40"/>
      <c r="CSF759" s="40"/>
      <c r="CSG759" s="40"/>
      <c r="CSH759" s="40"/>
      <c r="CSI759" s="40"/>
      <c r="CSJ759" s="40"/>
      <c r="CSK759" s="40"/>
      <c r="CSL759" s="40"/>
      <c r="CSM759" s="40"/>
      <c r="CSN759" s="40"/>
      <c r="CSO759" s="40"/>
      <c r="CSP759" s="40"/>
      <c r="CSQ759" s="40"/>
      <c r="CSR759" s="40"/>
      <c r="CSS759" s="40"/>
      <c r="CST759" s="40"/>
      <c r="CSU759" s="40"/>
      <c r="CSV759" s="40"/>
      <c r="CSW759" s="40"/>
      <c r="CSX759" s="40"/>
      <c r="CSY759" s="40"/>
      <c r="CSZ759" s="40"/>
      <c r="CTA759" s="40"/>
      <c r="CTB759" s="40"/>
      <c r="CTC759" s="40"/>
      <c r="CTD759" s="40"/>
      <c r="CTE759" s="40"/>
      <c r="CTF759" s="40"/>
      <c r="CTG759" s="40"/>
      <c r="CTH759" s="40"/>
      <c r="CTI759" s="40"/>
      <c r="CTJ759" s="40"/>
      <c r="CTK759" s="40"/>
      <c r="CTL759" s="40"/>
      <c r="CTM759" s="40"/>
      <c r="CTN759" s="40"/>
      <c r="CTO759" s="40"/>
      <c r="CTP759" s="40"/>
      <c r="CTQ759" s="40"/>
      <c r="CTR759" s="40"/>
      <c r="CTS759" s="40"/>
      <c r="CTT759" s="40"/>
      <c r="CTU759" s="40"/>
      <c r="CTV759" s="40"/>
      <c r="CTW759" s="40"/>
      <c r="CTX759" s="40"/>
      <c r="CTY759" s="40"/>
      <c r="CTZ759" s="40"/>
      <c r="CUA759" s="40"/>
      <c r="CUB759" s="40"/>
      <c r="CUC759" s="40"/>
      <c r="CUD759" s="40"/>
      <c r="CUE759" s="40"/>
      <c r="CUF759" s="40"/>
      <c r="CUG759" s="40"/>
      <c r="CUH759" s="40"/>
      <c r="CUI759" s="40"/>
      <c r="CUJ759" s="40"/>
      <c r="CUK759" s="40"/>
      <c r="CUL759" s="40"/>
      <c r="CUM759" s="40"/>
      <c r="CUN759" s="40"/>
      <c r="CUO759" s="40"/>
      <c r="CUP759" s="40"/>
      <c r="CUQ759" s="40"/>
      <c r="CUR759" s="40"/>
      <c r="CUS759" s="40"/>
      <c r="CUT759" s="40"/>
      <c r="CUU759" s="40"/>
      <c r="CUV759" s="40"/>
      <c r="CUW759" s="40"/>
      <c r="CUX759" s="40"/>
      <c r="CUY759" s="40"/>
      <c r="CUZ759" s="40"/>
      <c r="CVA759" s="40"/>
      <c r="CVB759" s="40"/>
      <c r="CVC759" s="40"/>
      <c r="CVD759" s="40"/>
      <c r="CVE759" s="40"/>
      <c r="CVF759" s="40"/>
      <c r="CVG759" s="40"/>
      <c r="CVH759" s="40"/>
      <c r="CVI759" s="40"/>
      <c r="CVJ759" s="40"/>
      <c r="CVK759" s="40"/>
      <c r="CVL759" s="40"/>
      <c r="CVM759" s="40"/>
      <c r="CVN759" s="40"/>
      <c r="CVO759" s="40"/>
      <c r="CVP759" s="40"/>
      <c r="CVQ759" s="40"/>
      <c r="CVR759" s="40"/>
      <c r="CVS759" s="40"/>
      <c r="CVT759" s="40"/>
      <c r="CVU759" s="40"/>
      <c r="CVV759" s="40"/>
      <c r="CVW759" s="40"/>
      <c r="CVX759" s="40"/>
      <c r="CVY759" s="40"/>
      <c r="CVZ759" s="40"/>
      <c r="CWA759" s="40"/>
      <c r="CWB759" s="40"/>
      <c r="CWC759" s="40"/>
      <c r="CWD759" s="40"/>
      <c r="CWE759" s="40"/>
      <c r="CWF759" s="40"/>
      <c r="CWG759" s="40"/>
      <c r="CWH759" s="40"/>
      <c r="CWI759" s="40"/>
      <c r="CWJ759" s="40"/>
      <c r="CWK759" s="40"/>
      <c r="CWL759" s="40"/>
      <c r="CWM759" s="40"/>
      <c r="CWN759" s="40"/>
      <c r="CWO759" s="40"/>
      <c r="CWP759" s="40"/>
      <c r="CWQ759" s="40"/>
      <c r="CWR759" s="40"/>
      <c r="CWS759" s="40"/>
      <c r="CWT759" s="40"/>
      <c r="CWU759" s="40"/>
      <c r="CWV759" s="40"/>
      <c r="CWW759" s="40"/>
      <c r="CWX759" s="40"/>
      <c r="CWY759" s="40"/>
      <c r="CWZ759" s="40"/>
      <c r="CXA759" s="40"/>
      <c r="CXB759" s="40"/>
      <c r="CXC759" s="40"/>
      <c r="CXD759" s="40"/>
      <c r="CXE759" s="40"/>
      <c r="CXF759" s="40"/>
      <c r="CXG759" s="40"/>
      <c r="CXH759" s="40"/>
      <c r="CXI759" s="40"/>
      <c r="CXJ759" s="40"/>
      <c r="CXK759" s="40"/>
      <c r="CXL759" s="40"/>
      <c r="CXM759" s="40"/>
      <c r="CXN759" s="40"/>
      <c r="CXO759" s="40"/>
      <c r="CXP759" s="40"/>
      <c r="CXQ759" s="40"/>
      <c r="CXR759" s="40"/>
      <c r="CXS759" s="40"/>
      <c r="CXT759" s="40"/>
      <c r="CXU759" s="40"/>
      <c r="CXV759" s="40"/>
      <c r="CXW759" s="40"/>
      <c r="CXX759" s="40"/>
      <c r="CXY759" s="40"/>
      <c r="CXZ759" s="40"/>
      <c r="CYA759" s="40"/>
      <c r="CYB759" s="40"/>
      <c r="CYC759" s="40"/>
      <c r="CYD759" s="40"/>
      <c r="CYE759" s="40"/>
      <c r="CYF759" s="40"/>
      <c r="CYG759" s="40"/>
      <c r="CYH759" s="40"/>
      <c r="CYI759" s="40"/>
      <c r="CYJ759" s="40"/>
      <c r="CYK759" s="40"/>
      <c r="CYL759" s="40"/>
      <c r="CYM759" s="40"/>
      <c r="CYN759" s="40"/>
      <c r="CYO759" s="40"/>
      <c r="CYP759" s="40"/>
      <c r="CYQ759" s="40"/>
      <c r="CYR759" s="40"/>
      <c r="CYS759" s="40"/>
      <c r="CYT759" s="40"/>
      <c r="CYU759" s="40"/>
      <c r="CYV759" s="40"/>
      <c r="CYW759" s="40"/>
      <c r="CYX759" s="40"/>
      <c r="CYY759" s="40"/>
      <c r="CYZ759" s="40"/>
      <c r="CZA759" s="40"/>
      <c r="CZB759" s="40"/>
      <c r="CZC759" s="40"/>
      <c r="CZD759" s="40"/>
      <c r="CZE759" s="40"/>
      <c r="CZF759" s="40"/>
      <c r="CZG759" s="40"/>
      <c r="CZH759" s="40"/>
      <c r="CZI759" s="40"/>
      <c r="CZJ759" s="40"/>
      <c r="CZK759" s="40"/>
      <c r="CZL759" s="40"/>
      <c r="CZM759" s="40"/>
      <c r="CZN759" s="40"/>
      <c r="CZO759" s="40"/>
      <c r="CZP759" s="40"/>
      <c r="CZQ759" s="40"/>
      <c r="CZR759" s="40"/>
      <c r="CZS759" s="40"/>
      <c r="CZT759" s="40"/>
      <c r="CZU759" s="40"/>
      <c r="CZV759" s="40"/>
      <c r="CZW759" s="40"/>
      <c r="CZX759" s="40"/>
      <c r="CZY759" s="40"/>
      <c r="CZZ759" s="40"/>
      <c r="DAA759" s="40"/>
      <c r="DAB759" s="40"/>
      <c r="DAC759" s="40"/>
      <c r="DAD759" s="40"/>
      <c r="DAE759" s="40"/>
      <c r="DAF759" s="40"/>
      <c r="DAG759" s="40"/>
      <c r="DAH759" s="40"/>
      <c r="DAI759" s="40"/>
      <c r="DAJ759" s="40"/>
      <c r="DAK759" s="40"/>
      <c r="DAL759" s="40"/>
      <c r="DAM759" s="40"/>
      <c r="DAN759" s="40"/>
      <c r="DAO759" s="40"/>
      <c r="DAP759" s="40"/>
      <c r="DAQ759" s="40"/>
      <c r="DAR759" s="40"/>
      <c r="DAS759" s="40"/>
      <c r="DAT759" s="40"/>
      <c r="DAU759" s="40"/>
      <c r="DAV759" s="40"/>
      <c r="DAW759" s="40"/>
      <c r="DAX759" s="40"/>
      <c r="DAY759" s="40"/>
      <c r="DAZ759" s="40"/>
      <c r="DBA759" s="40"/>
      <c r="DBB759" s="40"/>
      <c r="DBC759" s="40"/>
      <c r="DBD759" s="40"/>
      <c r="DBE759" s="40"/>
      <c r="DBF759" s="40"/>
      <c r="DBG759" s="40"/>
      <c r="DBH759" s="40"/>
      <c r="DBI759" s="40"/>
      <c r="DBJ759" s="40"/>
      <c r="DBK759" s="40"/>
      <c r="DBL759" s="40"/>
      <c r="DBM759" s="40"/>
      <c r="DBN759" s="40"/>
      <c r="DBO759" s="40"/>
      <c r="DBP759" s="40"/>
      <c r="DBQ759" s="40"/>
      <c r="DBR759" s="40"/>
      <c r="DBS759" s="40"/>
      <c r="DBT759" s="40"/>
      <c r="DBU759" s="40"/>
      <c r="DBV759" s="40"/>
      <c r="DBW759" s="40"/>
      <c r="DBX759" s="40"/>
      <c r="DBY759" s="40"/>
      <c r="DBZ759" s="40"/>
      <c r="DCA759" s="40"/>
      <c r="DCB759" s="40"/>
      <c r="DCC759" s="40"/>
      <c r="DCD759" s="40"/>
      <c r="DCE759" s="40"/>
      <c r="DCF759" s="40"/>
      <c r="DCG759" s="40"/>
      <c r="DCH759" s="40"/>
      <c r="DCI759" s="40"/>
      <c r="DCJ759" s="40"/>
      <c r="DCK759" s="40"/>
      <c r="DCL759" s="40"/>
      <c r="DCM759" s="40"/>
      <c r="DCN759" s="40"/>
      <c r="DCO759" s="40"/>
      <c r="DCP759" s="40"/>
      <c r="DCQ759" s="40"/>
      <c r="DCR759" s="40"/>
      <c r="DCS759" s="40"/>
      <c r="DCT759" s="40"/>
      <c r="DCU759" s="40"/>
      <c r="DCV759" s="40"/>
      <c r="DCW759" s="40"/>
      <c r="DCX759" s="40"/>
      <c r="DCY759" s="40"/>
      <c r="DCZ759" s="40"/>
      <c r="DDA759" s="40"/>
      <c r="DDB759" s="40"/>
      <c r="DDC759" s="40"/>
      <c r="DDD759" s="40"/>
      <c r="DDE759" s="40"/>
      <c r="DDF759" s="40"/>
      <c r="DDG759" s="40"/>
      <c r="DDH759" s="40"/>
      <c r="DDI759" s="40"/>
      <c r="DDJ759" s="40"/>
      <c r="DDK759" s="40"/>
      <c r="DDL759" s="40"/>
      <c r="DDM759" s="40"/>
      <c r="DDN759" s="40"/>
      <c r="DDO759" s="40"/>
      <c r="DDP759" s="40"/>
      <c r="DDQ759" s="40"/>
      <c r="DDR759" s="40"/>
      <c r="DDS759" s="40"/>
      <c r="DDT759" s="40"/>
      <c r="DDU759" s="40"/>
      <c r="DDV759" s="40"/>
      <c r="DDW759" s="40"/>
      <c r="DDX759" s="40"/>
      <c r="DDY759" s="40"/>
      <c r="DDZ759" s="40"/>
      <c r="DEA759" s="40"/>
      <c r="DEB759" s="40"/>
      <c r="DEC759" s="40"/>
      <c r="DED759" s="40"/>
      <c r="DEE759" s="40"/>
      <c r="DEF759" s="40"/>
      <c r="DEG759" s="40"/>
      <c r="DEH759" s="40"/>
      <c r="DEI759" s="40"/>
      <c r="DEJ759" s="40"/>
      <c r="DEK759" s="40"/>
      <c r="DEL759" s="40"/>
      <c r="DEM759" s="40"/>
      <c r="DEN759" s="40"/>
      <c r="DEO759" s="40"/>
      <c r="DEP759" s="40"/>
      <c r="DEQ759" s="40"/>
      <c r="DER759" s="40"/>
      <c r="DES759" s="40"/>
      <c r="DET759" s="40"/>
      <c r="DEU759" s="40"/>
      <c r="DEV759" s="40"/>
      <c r="DEW759" s="40"/>
      <c r="DEX759" s="40"/>
      <c r="DEY759" s="40"/>
      <c r="DEZ759" s="40"/>
      <c r="DFA759" s="40"/>
      <c r="DFB759" s="40"/>
      <c r="DFC759" s="40"/>
      <c r="DFD759" s="40"/>
      <c r="DFE759" s="40"/>
      <c r="DFF759" s="40"/>
      <c r="DFG759" s="40"/>
      <c r="DFH759" s="40"/>
      <c r="DFI759" s="40"/>
      <c r="DFJ759" s="40"/>
      <c r="DFK759" s="40"/>
      <c r="DFL759" s="40"/>
      <c r="DFM759" s="40"/>
      <c r="DFN759" s="40"/>
      <c r="DFO759" s="40"/>
      <c r="DFP759" s="40"/>
      <c r="DFQ759" s="40"/>
      <c r="DFR759" s="40"/>
      <c r="DFS759" s="40"/>
      <c r="DFT759" s="40"/>
      <c r="DFU759" s="40"/>
      <c r="DFV759" s="40"/>
      <c r="DFW759" s="40"/>
      <c r="DFX759" s="40"/>
      <c r="DFY759" s="40"/>
      <c r="DFZ759" s="40"/>
      <c r="DGA759" s="40"/>
      <c r="DGB759" s="40"/>
      <c r="DGC759" s="40"/>
      <c r="DGD759" s="40"/>
      <c r="DGE759" s="40"/>
      <c r="DGF759" s="40"/>
      <c r="DGG759" s="40"/>
      <c r="DGH759" s="40"/>
      <c r="DGI759" s="40"/>
      <c r="DGJ759" s="40"/>
      <c r="DGK759" s="40"/>
      <c r="DGL759" s="40"/>
      <c r="DGM759" s="40"/>
      <c r="DGN759" s="40"/>
      <c r="DGO759" s="40"/>
      <c r="DGP759" s="40"/>
      <c r="DGQ759" s="40"/>
      <c r="DGR759" s="40"/>
      <c r="DGS759" s="40"/>
      <c r="DGT759" s="40"/>
      <c r="DGU759" s="40"/>
      <c r="DGV759" s="40"/>
      <c r="DGW759" s="40"/>
      <c r="DGX759" s="40"/>
      <c r="DGY759" s="40"/>
      <c r="DGZ759" s="40"/>
      <c r="DHA759" s="40"/>
      <c r="DHB759" s="40"/>
      <c r="DHC759" s="40"/>
      <c r="DHD759" s="40"/>
      <c r="DHE759" s="40"/>
      <c r="DHF759" s="40"/>
      <c r="DHG759" s="40"/>
      <c r="DHH759" s="40"/>
      <c r="DHI759" s="40"/>
      <c r="DHJ759" s="40"/>
      <c r="DHK759" s="40"/>
      <c r="DHL759" s="40"/>
      <c r="DHM759" s="40"/>
      <c r="DHN759" s="40"/>
      <c r="DHO759" s="40"/>
      <c r="DHP759" s="40"/>
      <c r="DHQ759" s="40"/>
      <c r="DHR759" s="40"/>
      <c r="DHS759" s="40"/>
      <c r="DHT759" s="40"/>
      <c r="DHU759" s="40"/>
      <c r="DHV759" s="40"/>
      <c r="DHW759" s="40"/>
      <c r="DHX759" s="40"/>
      <c r="DHY759" s="40"/>
      <c r="DHZ759" s="40"/>
      <c r="DIA759" s="40"/>
      <c r="DIB759" s="40"/>
      <c r="DIC759" s="40"/>
      <c r="DID759" s="40"/>
      <c r="DIE759" s="40"/>
      <c r="DIF759" s="40"/>
      <c r="DIG759" s="40"/>
      <c r="DIH759" s="40"/>
      <c r="DII759" s="40"/>
      <c r="DIJ759" s="40"/>
      <c r="DIK759" s="40"/>
      <c r="DIL759" s="40"/>
      <c r="DIM759" s="40"/>
      <c r="DIN759" s="40"/>
      <c r="DIO759" s="40"/>
      <c r="DIP759" s="40"/>
      <c r="DIQ759" s="40"/>
      <c r="DIR759" s="40"/>
      <c r="DIS759" s="40"/>
      <c r="DIT759" s="40"/>
      <c r="DIU759" s="40"/>
      <c r="DIV759" s="40"/>
      <c r="DIW759" s="40"/>
      <c r="DIX759" s="40"/>
      <c r="DIY759" s="40"/>
      <c r="DIZ759" s="40"/>
      <c r="DJA759" s="40"/>
      <c r="DJB759" s="40"/>
      <c r="DJC759" s="40"/>
      <c r="DJD759" s="40"/>
      <c r="DJE759" s="40"/>
      <c r="DJF759" s="40"/>
      <c r="DJG759" s="40"/>
      <c r="DJH759" s="40"/>
      <c r="DJI759" s="40"/>
      <c r="DJJ759" s="40"/>
      <c r="DJK759" s="40"/>
      <c r="DJL759" s="40"/>
      <c r="DJM759" s="40"/>
      <c r="DJN759" s="40"/>
      <c r="DJO759" s="40"/>
      <c r="DJP759" s="40"/>
      <c r="DJQ759" s="40"/>
      <c r="DJR759" s="40"/>
      <c r="DJS759" s="40"/>
      <c r="DJT759" s="40"/>
      <c r="DJU759" s="40"/>
      <c r="DJV759" s="40"/>
      <c r="DJW759" s="40"/>
      <c r="DJX759" s="40"/>
      <c r="DJY759" s="40"/>
      <c r="DJZ759" s="40"/>
      <c r="DKA759" s="40"/>
      <c r="DKB759" s="40"/>
      <c r="DKC759" s="40"/>
      <c r="DKD759" s="40"/>
      <c r="DKE759" s="40"/>
      <c r="DKF759" s="40"/>
      <c r="DKG759" s="40"/>
      <c r="DKH759" s="40"/>
      <c r="DKI759" s="40"/>
      <c r="DKJ759" s="40"/>
      <c r="DKK759" s="40"/>
      <c r="DKL759" s="40"/>
      <c r="DKM759" s="40"/>
      <c r="DKN759" s="40"/>
      <c r="DKO759" s="40"/>
      <c r="DKP759" s="40"/>
      <c r="DKQ759" s="40"/>
      <c r="DKR759" s="40"/>
      <c r="DKS759" s="40"/>
      <c r="DKT759" s="40"/>
      <c r="DKU759" s="40"/>
      <c r="DKV759" s="40"/>
      <c r="DKW759" s="40"/>
      <c r="DKX759" s="40"/>
      <c r="DKY759" s="40"/>
      <c r="DKZ759" s="40"/>
      <c r="DLA759" s="40"/>
      <c r="DLB759" s="40"/>
      <c r="DLC759" s="40"/>
      <c r="DLD759" s="40"/>
      <c r="DLE759" s="40"/>
      <c r="DLF759" s="40"/>
      <c r="DLG759" s="40"/>
      <c r="DLH759" s="40"/>
      <c r="DLI759" s="40"/>
      <c r="DLJ759" s="40"/>
      <c r="DLK759" s="40"/>
      <c r="DLL759" s="40"/>
      <c r="DLM759" s="40"/>
      <c r="DLN759" s="40"/>
      <c r="DLO759" s="40"/>
      <c r="DLP759" s="40"/>
      <c r="DLQ759" s="40"/>
      <c r="DLR759" s="40"/>
      <c r="DLS759" s="40"/>
      <c r="DLT759" s="40"/>
      <c r="DLU759" s="40"/>
      <c r="DLV759" s="40"/>
      <c r="DLW759" s="40"/>
      <c r="DLX759" s="40"/>
      <c r="DLY759" s="40"/>
      <c r="DLZ759" s="40"/>
      <c r="DMA759" s="40"/>
      <c r="DMB759" s="40"/>
      <c r="DMC759" s="40"/>
      <c r="DMD759" s="40"/>
      <c r="DME759" s="40"/>
      <c r="DMF759" s="40"/>
      <c r="DMG759" s="40"/>
      <c r="DMH759" s="40"/>
      <c r="DMI759" s="40"/>
      <c r="DMJ759" s="40"/>
      <c r="DMK759" s="40"/>
      <c r="DML759" s="40"/>
      <c r="DMM759" s="40"/>
      <c r="DMN759" s="40"/>
      <c r="DMO759" s="40"/>
      <c r="DMP759" s="40"/>
      <c r="DMQ759" s="40"/>
      <c r="DMR759" s="40"/>
      <c r="DMS759" s="40"/>
      <c r="DMT759" s="40"/>
      <c r="DMU759" s="40"/>
      <c r="DMV759" s="40"/>
      <c r="DMW759" s="40"/>
      <c r="DMX759" s="40"/>
      <c r="DMY759" s="40"/>
      <c r="DMZ759" s="40"/>
      <c r="DNA759" s="40"/>
      <c r="DNB759" s="40"/>
      <c r="DNC759" s="40"/>
      <c r="DND759" s="40"/>
      <c r="DNE759" s="40"/>
      <c r="DNF759" s="40"/>
      <c r="DNG759" s="40"/>
      <c r="DNH759" s="40"/>
      <c r="DNI759" s="40"/>
      <c r="DNJ759" s="40"/>
      <c r="DNK759" s="40"/>
      <c r="DNL759" s="40"/>
      <c r="DNM759" s="40"/>
      <c r="DNN759" s="40"/>
      <c r="DNO759" s="40"/>
      <c r="DNP759" s="40"/>
      <c r="DNQ759" s="40"/>
      <c r="DNR759" s="40"/>
      <c r="DNS759" s="40"/>
      <c r="DNT759" s="40"/>
      <c r="DNU759" s="40"/>
      <c r="DNV759" s="40"/>
      <c r="DNW759" s="40"/>
      <c r="DNX759" s="40"/>
      <c r="DNY759" s="40"/>
      <c r="DNZ759" s="40"/>
      <c r="DOA759" s="40"/>
      <c r="DOB759" s="40"/>
      <c r="DOC759" s="40"/>
      <c r="DOD759" s="40"/>
      <c r="DOE759" s="40"/>
      <c r="DOF759" s="40"/>
      <c r="DOG759" s="40"/>
      <c r="DOH759" s="40"/>
      <c r="DOI759" s="40"/>
      <c r="DOJ759" s="40"/>
      <c r="DOK759" s="40"/>
      <c r="DOL759" s="40"/>
      <c r="DOM759" s="40"/>
      <c r="DON759" s="40"/>
      <c r="DOO759" s="40"/>
      <c r="DOP759" s="40"/>
      <c r="DOQ759" s="40"/>
      <c r="DOR759" s="40"/>
      <c r="DOS759" s="40"/>
      <c r="DOT759" s="40"/>
      <c r="DOU759" s="40"/>
      <c r="DOV759" s="40"/>
      <c r="DOW759" s="40"/>
      <c r="DOX759" s="40"/>
      <c r="DOY759" s="40"/>
      <c r="DOZ759" s="40"/>
      <c r="DPA759" s="40"/>
      <c r="DPB759" s="40"/>
      <c r="DPC759" s="40"/>
      <c r="DPD759" s="40"/>
      <c r="DPE759" s="40"/>
      <c r="DPF759" s="40"/>
      <c r="DPG759" s="40"/>
      <c r="DPH759" s="40"/>
      <c r="DPI759" s="40"/>
      <c r="DPJ759" s="40"/>
      <c r="DPK759" s="40"/>
      <c r="DPL759" s="40"/>
      <c r="DPM759" s="40"/>
      <c r="DPN759" s="40"/>
      <c r="DPO759" s="40"/>
      <c r="DPP759" s="40"/>
      <c r="DPQ759" s="40"/>
      <c r="DPR759" s="40"/>
      <c r="DPS759" s="40"/>
      <c r="DPT759" s="40"/>
      <c r="DPU759" s="40"/>
      <c r="DPV759" s="40"/>
      <c r="DPW759" s="40"/>
      <c r="DPX759" s="40"/>
      <c r="DPY759" s="40"/>
      <c r="DPZ759" s="40"/>
      <c r="DQA759" s="40"/>
      <c r="DQB759" s="40"/>
      <c r="DQC759" s="40"/>
      <c r="DQD759" s="40"/>
      <c r="DQE759" s="40"/>
      <c r="DQF759" s="40"/>
      <c r="DQG759" s="40"/>
      <c r="DQH759" s="40"/>
      <c r="DQI759" s="40"/>
      <c r="DQJ759" s="40"/>
      <c r="DQK759" s="40"/>
      <c r="DQL759" s="40"/>
      <c r="DQM759" s="40"/>
      <c r="DQN759" s="40"/>
      <c r="DQO759" s="40"/>
      <c r="DQP759" s="40"/>
      <c r="DQQ759" s="40"/>
      <c r="DQR759" s="40"/>
      <c r="DQS759" s="40"/>
      <c r="DQT759" s="40"/>
      <c r="DQU759" s="40"/>
      <c r="DQV759" s="40"/>
      <c r="DQW759" s="40"/>
      <c r="DQX759" s="40"/>
      <c r="DQY759" s="40"/>
      <c r="DQZ759" s="40"/>
      <c r="DRA759" s="40"/>
      <c r="DRB759" s="40"/>
      <c r="DRC759" s="40"/>
      <c r="DRD759" s="40"/>
      <c r="DRE759" s="40"/>
      <c r="DRF759" s="40"/>
      <c r="DRG759" s="40"/>
      <c r="DRH759" s="40"/>
      <c r="DRI759" s="40"/>
      <c r="DRJ759" s="40"/>
      <c r="DRK759" s="40"/>
      <c r="DRL759" s="40"/>
      <c r="DRM759" s="40"/>
      <c r="DRN759" s="40"/>
      <c r="DRO759" s="40"/>
      <c r="DRP759" s="40"/>
      <c r="DRQ759" s="40"/>
      <c r="DRR759" s="40"/>
      <c r="DRS759" s="40"/>
      <c r="DRT759" s="40"/>
      <c r="DRU759" s="40"/>
      <c r="DRV759" s="40"/>
      <c r="DRW759" s="40"/>
      <c r="DRX759" s="40"/>
      <c r="DRY759" s="40"/>
      <c r="DRZ759" s="40"/>
      <c r="DSA759" s="40"/>
      <c r="DSB759" s="40"/>
      <c r="DSC759" s="40"/>
      <c r="DSD759" s="40"/>
      <c r="DSE759" s="40"/>
      <c r="DSF759" s="40"/>
      <c r="DSG759" s="40"/>
      <c r="DSH759" s="40"/>
      <c r="DSI759" s="40"/>
      <c r="DSJ759" s="40"/>
      <c r="DSK759" s="40"/>
      <c r="DSL759" s="40"/>
      <c r="DSM759" s="40"/>
      <c r="DSN759" s="40"/>
      <c r="DSO759" s="40"/>
      <c r="DSP759" s="40"/>
      <c r="DSQ759" s="40"/>
      <c r="DSR759" s="40"/>
      <c r="DSS759" s="40"/>
      <c r="DST759" s="40"/>
      <c r="DSU759" s="40"/>
      <c r="DSV759" s="40"/>
      <c r="DSW759" s="40"/>
      <c r="DSX759" s="40"/>
      <c r="DSY759" s="40"/>
      <c r="DSZ759" s="40"/>
      <c r="DTA759" s="40"/>
      <c r="DTB759" s="40"/>
      <c r="DTC759" s="40"/>
      <c r="DTD759" s="40"/>
      <c r="DTE759" s="40"/>
      <c r="DTF759" s="40"/>
      <c r="DTG759" s="40"/>
      <c r="DTH759" s="40"/>
      <c r="DTI759" s="40"/>
      <c r="DTJ759" s="40"/>
      <c r="DTK759" s="40"/>
      <c r="DTL759" s="40"/>
      <c r="DTM759" s="40"/>
      <c r="DTN759" s="40"/>
      <c r="DTO759" s="40"/>
      <c r="DTP759" s="40"/>
      <c r="DTQ759" s="40"/>
      <c r="DTR759" s="40"/>
      <c r="DTS759" s="40"/>
      <c r="DTT759" s="40"/>
      <c r="DTU759" s="40"/>
      <c r="DTV759" s="40"/>
      <c r="DTW759" s="40"/>
      <c r="DTX759" s="40"/>
      <c r="DTY759" s="40"/>
      <c r="DTZ759" s="40"/>
      <c r="DUA759" s="40"/>
      <c r="DUB759" s="40"/>
      <c r="DUC759" s="40"/>
      <c r="DUD759" s="40"/>
      <c r="DUE759" s="40"/>
      <c r="DUF759" s="40"/>
      <c r="DUG759" s="40"/>
      <c r="DUH759" s="40"/>
      <c r="DUI759" s="40"/>
      <c r="DUJ759" s="40"/>
      <c r="DUK759" s="40"/>
      <c r="DUL759" s="40"/>
      <c r="DUM759" s="40"/>
      <c r="DUN759" s="40"/>
      <c r="DUO759" s="40"/>
      <c r="DUP759" s="40"/>
      <c r="DUQ759" s="40"/>
      <c r="DUR759" s="40"/>
      <c r="DUS759" s="40"/>
      <c r="DUT759" s="40"/>
      <c r="DUU759" s="40"/>
      <c r="DUV759" s="40"/>
      <c r="DUW759" s="40"/>
      <c r="DUX759" s="40"/>
      <c r="DUY759" s="40"/>
      <c r="DUZ759" s="40"/>
      <c r="DVA759" s="40"/>
      <c r="DVB759" s="40"/>
      <c r="DVC759" s="40"/>
      <c r="DVD759" s="40"/>
      <c r="DVE759" s="40"/>
      <c r="DVF759" s="40"/>
      <c r="DVG759" s="40"/>
      <c r="DVH759" s="40"/>
      <c r="DVI759" s="40"/>
      <c r="DVJ759" s="40"/>
      <c r="DVK759" s="40"/>
      <c r="DVL759" s="40"/>
      <c r="DVM759" s="40"/>
      <c r="DVN759" s="40"/>
      <c r="DVO759" s="40"/>
      <c r="DVP759" s="40"/>
      <c r="DVQ759" s="40"/>
      <c r="DVR759" s="40"/>
      <c r="DVS759" s="40"/>
      <c r="DVT759" s="40"/>
      <c r="DVU759" s="40"/>
      <c r="DVV759" s="40"/>
      <c r="DVW759" s="40"/>
      <c r="DVX759" s="40"/>
      <c r="DVY759" s="40"/>
      <c r="DVZ759" s="40"/>
      <c r="DWA759" s="40"/>
      <c r="DWB759" s="40"/>
      <c r="DWC759" s="40"/>
      <c r="DWD759" s="40"/>
      <c r="DWE759" s="40"/>
      <c r="DWF759" s="40"/>
      <c r="DWG759" s="40"/>
      <c r="DWH759" s="40"/>
      <c r="DWI759" s="40"/>
      <c r="DWJ759" s="40"/>
      <c r="DWK759" s="40"/>
      <c r="DWL759" s="40"/>
      <c r="DWM759" s="40"/>
      <c r="DWN759" s="40"/>
      <c r="DWO759" s="40"/>
      <c r="DWP759" s="40"/>
      <c r="DWQ759" s="40"/>
      <c r="DWR759" s="40"/>
      <c r="DWS759" s="40"/>
      <c r="DWT759" s="40"/>
      <c r="DWU759" s="40"/>
      <c r="DWV759" s="40"/>
      <c r="DWW759" s="40"/>
      <c r="DWX759" s="40"/>
      <c r="DWY759" s="40"/>
      <c r="DWZ759" s="40"/>
      <c r="DXA759" s="40"/>
      <c r="DXB759" s="40"/>
      <c r="DXC759" s="40"/>
      <c r="DXD759" s="40"/>
      <c r="DXE759" s="40"/>
      <c r="DXF759" s="40"/>
      <c r="DXG759" s="40"/>
      <c r="DXH759" s="40"/>
      <c r="DXI759" s="40"/>
      <c r="DXJ759" s="40"/>
      <c r="DXK759" s="40"/>
      <c r="DXL759" s="40"/>
      <c r="DXM759" s="40"/>
      <c r="DXN759" s="40"/>
      <c r="DXO759" s="40"/>
      <c r="DXP759" s="40"/>
      <c r="DXQ759" s="40"/>
      <c r="DXR759" s="40"/>
      <c r="DXS759" s="40"/>
      <c r="DXT759" s="40"/>
      <c r="DXU759" s="40"/>
      <c r="DXV759" s="40"/>
      <c r="DXW759" s="40"/>
      <c r="DXX759" s="40"/>
      <c r="DXY759" s="40"/>
      <c r="DXZ759" s="40"/>
      <c r="DYA759" s="40"/>
      <c r="DYB759" s="40"/>
      <c r="DYC759" s="40"/>
      <c r="DYD759" s="40"/>
      <c r="DYE759" s="40"/>
      <c r="DYF759" s="40"/>
      <c r="DYG759" s="40"/>
      <c r="DYH759" s="40"/>
      <c r="DYI759" s="40"/>
      <c r="DYJ759" s="40"/>
      <c r="DYK759" s="40"/>
      <c r="DYL759" s="40"/>
      <c r="DYM759" s="40"/>
      <c r="DYN759" s="40"/>
      <c r="DYO759" s="40"/>
      <c r="DYP759" s="40"/>
      <c r="DYQ759" s="40"/>
      <c r="DYR759" s="40"/>
      <c r="DYS759" s="40"/>
      <c r="DYT759" s="40"/>
      <c r="DYU759" s="40"/>
      <c r="DYV759" s="40"/>
      <c r="DYW759" s="40"/>
      <c r="DYX759" s="40"/>
      <c r="DYY759" s="40"/>
      <c r="DYZ759" s="40"/>
      <c r="DZA759" s="40"/>
      <c r="DZB759" s="40"/>
      <c r="DZC759" s="40"/>
      <c r="DZD759" s="40"/>
      <c r="DZE759" s="40"/>
      <c r="DZF759" s="40"/>
      <c r="DZG759" s="40"/>
      <c r="DZH759" s="40"/>
      <c r="DZI759" s="40"/>
      <c r="DZJ759" s="40"/>
      <c r="DZK759" s="40"/>
      <c r="DZL759" s="40"/>
      <c r="DZM759" s="40"/>
      <c r="DZN759" s="40"/>
      <c r="DZO759" s="40"/>
      <c r="DZP759" s="40"/>
      <c r="DZQ759" s="40"/>
      <c r="DZR759" s="40"/>
      <c r="DZS759" s="40"/>
      <c r="DZT759" s="40"/>
      <c r="DZU759" s="40"/>
      <c r="DZV759" s="40"/>
      <c r="DZW759" s="40"/>
      <c r="DZX759" s="40"/>
      <c r="DZY759" s="40"/>
      <c r="DZZ759" s="40"/>
      <c r="EAA759" s="40"/>
      <c r="EAB759" s="40"/>
      <c r="EAC759" s="40"/>
      <c r="EAD759" s="40"/>
      <c r="EAE759" s="40"/>
      <c r="EAF759" s="40"/>
      <c r="EAG759" s="40"/>
      <c r="EAH759" s="40"/>
      <c r="EAI759" s="40"/>
      <c r="EAJ759" s="40"/>
      <c r="EAK759" s="40"/>
      <c r="EAL759" s="40"/>
      <c r="EAM759" s="40"/>
      <c r="EAN759" s="40"/>
      <c r="EAO759" s="40"/>
      <c r="EAP759" s="40"/>
      <c r="EAQ759" s="40"/>
      <c r="EAR759" s="40"/>
      <c r="EAS759" s="40"/>
      <c r="EAT759" s="40"/>
      <c r="EAU759" s="40"/>
      <c r="EAV759" s="40"/>
      <c r="EAW759" s="40"/>
      <c r="EAX759" s="40"/>
      <c r="EAY759" s="40"/>
      <c r="EAZ759" s="40"/>
      <c r="EBA759" s="40"/>
      <c r="EBB759" s="40"/>
      <c r="EBC759" s="40"/>
      <c r="EBD759" s="40"/>
      <c r="EBE759" s="40"/>
      <c r="EBF759" s="40"/>
      <c r="EBG759" s="40"/>
      <c r="EBH759" s="40"/>
      <c r="EBI759" s="40"/>
      <c r="EBJ759" s="40"/>
      <c r="EBK759" s="40"/>
      <c r="EBL759" s="40"/>
      <c r="EBM759" s="40"/>
      <c r="EBN759" s="40"/>
      <c r="EBO759" s="40"/>
      <c r="EBP759" s="40"/>
      <c r="EBQ759" s="40"/>
      <c r="EBR759" s="40"/>
      <c r="EBS759" s="40"/>
      <c r="EBT759" s="40"/>
      <c r="EBU759" s="40"/>
      <c r="EBV759" s="40"/>
      <c r="EBW759" s="40"/>
      <c r="EBX759" s="40"/>
      <c r="EBY759" s="40"/>
      <c r="EBZ759" s="40"/>
      <c r="ECA759" s="40"/>
      <c r="ECB759" s="40"/>
      <c r="ECC759" s="40"/>
      <c r="ECD759" s="40"/>
      <c r="ECE759" s="40"/>
      <c r="ECF759" s="40"/>
      <c r="ECG759" s="40"/>
      <c r="ECH759" s="40"/>
      <c r="ECI759" s="40"/>
      <c r="ECJ759" s="40"/>
      <c r="ECK759" s="40"/>
      <c r="ECL759" s="40"/>
      <c r="ECM759" s="40"/>
      <c r="ECN759" s="40"/>
      <c r="ECO759" s="40"/>
      <c r="ECP759" s="40"/>
      <c r="ECQ759" s="40"/>
      <c r="ECR759" s="40"/>
      <c r="ECS759" s="40"/>
      <c r="ECT759" s="40"/>
      <c r="ECU759" s="40"/>
      <c r="ECV759" s="40"/>
      <c r="ECW759" s="40"/>
      <c r="ECX759" s="40"/>
      <c r="ECY759" s="40"/>
      <c r="ECZ759" s="40"/>
      <c r="EDA759" s="40"/>
      <c r="EDB759" s="40"/>
      <c r="EDC759" s="40"/>
      <c r="EDD759" s="40"/>
      <c r="EDE759" s="40"/>
      <c r="EDF759" s="40"/>
      <c r="EDG759" s="40"/>
      <c r="EDH759" s="40"/>
      <c r="EDI759" s="40"/>
      <c r="EDJ759" s="40"/>
      <c r="EDK759" s="40"/>
      <c r="EDL759" s="40"/>
      <c r="EDM759" s="40"/>
      <c r="EDN759" s="40"/>
      <c r="EDO759" s="40"/>
      <c r="EDP759" s="40"/>
      <c r="EDQ759" s="40"/>
      <c r="EDR759" s="40"/>
      <c r="EDS759" s="40"/>
      <c r="EDT759" s="40"/>
      <c r="EDU759" s="40"/>
      <c r="EDV759" s="40"/>
      <c r="EDW759" s="40"/>
      <c r="EDX759" s="40"/>
      <c r="EDY759" s="40"/>
      <c r="EDZ759" s="40"/>
      <c r="EEA759" s="40"/>
      <c r="EEB759" s="40"/>
      <c r="EEC759" s="40"/>
      <c r="EED759" s="40"/>
      <c r="EEE759" s="40"/>
      <c r="EEF759" s="40"/>
      <c r="EEG759" s="40"/>
      <c r="EEH759" s="40"/>
      <c r="EEI759" s="40"/>
      <c r="EEJ759" s="40"/>
      <c r="EEK759" s="40"/>
      <c r="EEL759" s="40"/>
      <c r="EEM759" s="40"/>
      <c r="EEN759" s="40"/>
      <c r="EEO759" s="40"/>
      <c r="EEP759" s="40"/>
      <c r="EEQ759" s="40"/>
      <c r="EER759" s="40"/>
      <c r="EES759" s="40"/>
      <c r="EET759" s="40"/>
      <c r="EEU759" s="40"/>
      <c r="EEV759" s="40"/>
      <c r="EEW759" s="40"/>
      <c r="EEX759" s="40"/>
      <c r="EEY759" s="40"/>
      <c r="EEZ759" s="40"/>
      <c r="EFA759" s="40"/>
      <c r="EFB759" s="40"/>
      <c r="EFC759" s="40"/>
      <c r="EFD759" s="40"/>
      <c r="EFE759" s="40"/>
      <c r="EFF759" s="40"/>
      <c r="EFG759" s="40"/>
      <c r="EFH759" s="40"/>
      <c r="EFI759" s="40"/>
      <c r="EFJ759" s="40"/>
      <c r="EFK759" s="40"/>
      <c r="EFL759" s="40"/>
      <c r="EFM759" s="40"/>
      <c r="EFN759" s="40"/>
      <c r="EFO759" s="40"/>
      <c r="EFP759" s="40"/>
      <c r="EFQ759" s="40"/>
      <c r="EFR759" s="40"/>
      <c r="EFS759" s="40"/>
      <c r="EFT759" s="40"/>
      <c r="EFU759" s="40"/>
      <c r="EFV759" s="40"/>
      <c r="EFW759" s="40"/>
      <c r="EFX759" s="40"/>
      <c r="EFY759" s="40"/>
      <c r="EFZ759" s="40"/>
      <c r="EGA759" s="40"/>
      <c r="EGB759" s="40"/>
      <c r="EGC759" s="40"/>
      <c r="EGD759" s="40"/>
      <c r="EGE759" s="40"/>
      <c r="EGF759" s="40"/>
      <c r="EGG759" s="40"/>
      <c r="EGH759" s="40"/>
      <c r="EGI759" s="40"/>
      <c r="EGJ759" s="40"/>
      <c r="EGK759" s="40"/>
      <c r="EGL759" s="40"/>
      <c r="EGM759" s="40"/>
      <c r="EGN759" s="40"/>
      <c r="EGO759" s="40"/>
      <c r="EGP759" s="40"/>
      <c r="EGQ759" s="40"/>
      <c r="EGR759" s="40"/>
      <c r="EGS759" s="40"/>
      <c r="EGT759" s="40"/>
      <c r="EGU759" s="40"/>
      <c r="EGV759" s="40"/>
      <c r="EGW759" s="40"/>
      <c r="EGX759" s="40"/>
      <c r="EGY759" s="40"/>
      <c r="EGZ759" s="40"/>
      <c r="EHA759" s="40"/>
      <c r="EHB759" s="40"/>
      <c r="EHC759" s="40"/>
      <c r="EHD759" s="40"/>
      <c r="EHE759" s="40"/>
      <c r="EHF759" s="40"/>
      <c r="EHG759" s="40"/>
      <c r="EHH759" s="40"/>
      <c r="EHI759" s="40"/>
      <c r="EHJ759" s="40"/>
      <c r="EHK759" s="40"/>
      <c r="EHL759" s="40"/>
      <c r="EHM759" s="40"/>
      <c r="EHN759" s="40"/>
      <c r="EHO759" s="40"/>
      <c r="EHP759" s="40"/>
      <c r="EHQ759" s="40"/>
      <c r="EHR759" s="40"/>
      <c r="EHS759" s="40"/>
      <c r="EHT759" s="40"/>
      <c r="EHU759" s="40"/>
      <c r="EHV759" s="40"/>
      <c r="EHW759" s="40"/>
      <c r="EHX759" s="40"/>
      <c r="EHY759" s="40"/>
      <c r="EHZ759" s="40"/>
      <c r="EIA759" s="40"/>
      <c r="EIB759" s="40"/>
      <c r="EIC759" s="40"/>
      <c r="EID759" s="40"/>
      <c r="EIE759" s="40"/>
      <c r="EIF759" s="40"/>
      <c r="EIG759" s="40"/>
      <c r="EIH759" s="40"/>
      <c r="EII759" s="40"/>
      <c r="EIJ759" s="40"/>
      <c r="EIK759" s="40"/>
      <c r="EIL759" s="40"/>
      <c r="EIM759" s="40"/>
      <c r="EIN759" s="40"/>
      <c r="EIO759" s="40"/>
      <c r="EIP759" s="40"/>
      <c r="EIQ759" s="40"/>
      <c r="EIR759" s="40"/>
      <c r="EIS759" s="40"/>
      <c r="EIT759" s="40"/>
      <c r="EIU759" s="40"/>
      <c r="EIV759" s="40"/>
      <c r="EIW759" s="40"/>
      <c r="EIX759" s="40"/>
      <c r="EIY759" s="40"/>
      <c r="EIZ759" s="40"/>
      <c r="EJA759" s="40"/>
      <c r="EJB759" s="40"/>
      <c r="EJC759" s="40"/>
      <c r="EJD759" s="40"/>
      <c r="EJE759" s="40"/>
      <c r="EJF759" s="40"/>
      <c r="EJG759" s="40"/>
      <c r="EJH759" s="40"/>
      <c r="EJI759" s="40"/>
      <c r="EJJ759" s="40"/>
      <c r="EJK759" s="40"/>
      <c r="EJL759" s="40"/>
      <c r="EJM759" s="40"/>
      <c r="EJN759" s="40"/>
      <c r="EJO759" s="40"/>
      <c r="EJP759" s="40"/>
      <c r="EJQ759" s="40"/>
      <c r="EJR759" s="40"/>
      <c r="EJS759" s="40"/>
      <c r="EJT759" s="40"/>
      <c r="EJU759" s="40"/>
      <c r="EJV759" s="40"/>
      <c r="EJW759" s="40"/>
      <c r="EJX759" s="40"/>
      <c r="EJY759" s="40"/>
      <c r="EJZ759" s="40"/>
      <c r="EKA759" s="40"/>
      <c r="EKB759" s="40"/>
      <c r="EKC759" s="40"/>
      <c r="EKD759" s="40"/>
      <c r="EKE759" s="40"/>
      <c r="EKF759" s="40"/>
      <c r="EKG759" s="40"/>
      <c r="EKH759" s="40"/>
      <c r="EKI759" s="40"/>
      <c r="EKJ759" s="40"/>
      <c r="EKK759" s="40"/>
      <c r="EKL759" s="40"/>
      <c r="EKM759" s="40"/>
      <c r="EKN759" s="40"/>
      <c r="EKO759" s="40"/>
      <c r="EKP759" s="40"/>
      <c r="EKQ759" s="40"/>
      <c r="EKR759" s="40"/>
      <c r="EKS759" s="40"/>
      <c r="EKT759" s="40"/>
      <c r="EKU759" s="40"/>
      <c r="EKV759" s="40"/>
      <c r="EKW759" s="40"/>
      <c r="EKX759" s="40"/>
      <c r="EKY759" s="40"/>
      <c r="EKZ759" s="40"/>
      <c r="ELA759" s="40"/>
      <c r="ELB759" s="40"/>
      <c r="ELC759" s="40"/>
      <c r="ELD759" s="40"/>
      <c r="ELE759" s="40"/>
      <c r="ELF759" s="40"/>
      <c r="ELG759" s="40"/>
      <c r="ELH759" s="40"/>
      <c r="ELI759" s="40"/>
      <c r="ELJ759" s="40"/>
      <c r="ELK759" s="40"/>
      <c r="ELL759" s="40"/>
      <c r="ELM759" s="40"/>
      <c r="ELN759" s="40"/>
      <c r="ELO759" s="40"/>
      <c r="ELP759" s="40"/>
      <c r="ELQ759" s="40"/>
      <c r="ELR759" s="40"/>
      <c r="ELS759" s="40"/>
      <c r="ELT759" s="40"/>
      <c r="ELU759" s="40"/>
      <c r="ELV759" s="40"/>
      <c r="ELW759" s="40"/>
      <c r="ELX759" s="40"/>
      <c r="ELY759" s="40"/>
      <c r="ELZ759" s="40"/>
      <c r="EMA759" s="40"/>
      <c r="EMB759" s="40"/>
      <c r="EMC759" s="40"/>
      <c r="EMD759" s="40"/>
      <c r="EME759" s="40"/>
      <c r="EMF759" s="40"/>
      <c r="EMG759" s="40"/>
      <c r="EMH759" s="40"/>
      <c r="EMI759" s="40"/>
      <c r="EMJ759" s="40"/>
      <c r="EMK759" s="40"/>
      <c r="EML759" s="40"/>
      <c r="EMM759" s="40"/>
      <c r="EMN759" s="40"/>
      <c r="EMO759" s="40"/>
      <c r="EMP759" s="40"/>
      <c r="EMQ759" s="40"/>
      <c r="EMR759" s="40"/>
      <c r="EMS759" s="40"/>
      <c r="EMT759" s="40"/>
      <c r="EMU759" s="40"/>
      <c r="EMV759" s="40"/>
      <c r="EMW759" s="40"/>
      <c r="EMX759" s="40"/>
      <c r="EMY759" s="40"/>
      <c r="EMZ759" s="40"/>
      <c r="ENA759" s="40"/>
      <c r="ENB759" s="40"/>
      <c r="ENC759" s="40"/>
      <c r="END759" s="40"/>
      <c r="ENE759" s="40"/>
      <c r="ENF759" s="40"/>
      <c r="ENG759" s="40"/>
      <c r="ENH759" s="40"/>
      <c r="ENI759" s="40"/>
      <c r="ENJ759" s="40"/>
      <c r="ENK759" s="40"/>
      <c r="ENL759" s="40"/>
      <c r="ENM759" s="40"/>
      <c r="ENN759" s="40"/>
      <c r="ENO759" s="40"/>
      <c r="ENP759" s="40"/>
      <c r="ENQ759" s="40"/>
      <c r="ENR759" s="40"/>
      <c r="ENS759" s="40"/>
      <c r="ENT759" s="40"/>
      <c r="ENU759" s="40"/>
      <c r="ENV759" s="40"/>
      <c r="ENW759" s="40"/>
      <c r="ENX759" s="40"/>
      <c r="ENY759" s="40"/>
      <c r="ENZ759" s="40"/>
      <c r="EOA759" s="40"/>
      <c r="EOB759" s="40"/>
      <c r="EOC759" s="40"/>
      <c r="EOD759" s="40"/>
      <c r="EOE759" s="40"/>
      <c r="EOF759" s="40"/>
      <c r="EOG759" s="40"/>
      <c r="EOH759" s="40"/>
      <c r="EOI759" s="40"/>
      <c r="EOJ759" s="40"/>
      <c r="EOK759" s="40"/>
      <c r="EOL759" s="40"/>
      <c r="EOM759" s="40"/>
      <c r="EON759" s="40"/>
      <c r="EOO759" s="40"/>
      <c r="EOP759" s="40"/>
      <c r="EOQ759" s="40"/>
      <c r="EOR759" s="40"/>
      <c r="EOS759" s="40"/>
      <c r="EOT759" s="40"/>
      <c r="EOU759" s="40"/>
      <c r="EOV759" s="40"/>
      <c r="EOW759" s="40"/>
      <c r="EOX759" s="40"/>
      <c r="EOY759" s="40"/>
      <c r="EOZ759" s="40"/>
      <c r="EPA759" s="40"/>
      <c r="EPB759" s="40"/>
      <c r="EPC759" s="40"/>
      <c r="EPD759" s="40"/>
      <c r="EPE759" s="40"/>
      <c r="EPF759" s="40"/>
      <c r="EPG759" s="40"/>
      <c r="EPH759" s="40"/>
      <c r="EPI759" s="40"/>
      <c r="EPJ759" s="40"/>
      <c r="EPK759" s="40"/>
      <c r="EPL759" s="40"/>
      <c r="EPM759" s="40"/>
      <c r="EPN759" s="40"/>
      <c r="EPO759" s="40"/>
      <c r="EPP759" s="40"/>
      <c r="EPQ759" s="40"/>
      <c r="EPR759" s="40"/>
      <c r="EPS759" s="40"/>
      <c r="EPT759" s="40"/>
      <c r="EPU759" s="40"/>
      <c r="EPV759" s="40"/>
      <c r="EPW759" s="40"/>
      <c r="EPX759" s="40"/>
      <c r="EPY759" s="40"/>
      <c r="EPZ759" s="40"/>
      <c r="EQA759" s="40"/>
      <c r="EQB759" s="40"/>
      <c r="EQC759" s="40"/>
      <c r="EQD759" s="40"/>
      <c r="EQE759" s="40"/>
      <c r="EQF759" s="40"/>
      <c r="EQG759" s="40"/>
      <c r="EQH759" s="40"/>
      <c r="EQI759" s="40"/>
      <c r="EQJ759" s="40"/>
      <c r="EQK759" s="40"/>
      <c r="EQL759" s="40"/>
      <c r="EQM759" s="40"/>
      <c r="EQN759" s="40"/>
      <c r="EQO759" s="40"/>
      <c r="EQP759" s="40"/>
      <c r="EQQ759" s="40"/>
      <c r="EQR759" s="40"/>
      <c r="EQS759" s="40"/>
      <c r="EQT759" s="40"/>
      <c r="EQU759" s="40"/>
      <c r="EQV759" s="40"/>
      <c r="EQW759" s="40"/>
      <c r="EQX759" s="40"/>
      <c r="EQY759" s="40"/>
      <c r="EQZ759" s="40"/>
      <c r="ERA759" s="40"/>
      <c r="ERB759" s="40"/>
      <c r="ERC759" s="40"/>
      <c r="ERD759" s="40"/>
      <c r="ERE759" s="40"/>
      <c r="ERF759" s="40"/>
      <c r="ERG759" s="40"/>
      <c r="ERH759" s="40"/>
      <c r="ERI759" s="40"/>
      <c r="ERJ759" s="40"/>
      <c r="ERK759" s="40"/>
      <c r="ERL759" s="40"/>
      <c r="ERM759" s="40"/>
      <c r="ERN759" s="40"/>
      <c r="ERO759" s="40"/>
      <c r="ERP759" s="40"/>
      <c r="ERQ759" s="40"/>
      <c r="ERR759" s="40"/>
      <c r="ERS759" s="40"/>
      <c r="ERT759" s="40"/>
      <c r="ERU759" s="40"/>
      <c r="ERV759" s="40"/>
      <c r="ERW759" s="40"/>
      <c r="ERX759" s="40"/>
      <c r="ERY759" s="40"/>
      <c r="ERZ759" s="40"/>
      <c r="ESA759" s="40"/>
      <c r="ESB759" s="40"/>
      <c r="ESC759" s="40"/>
      <c r="ESD759" s="40"/>
      <c r="ESE759" s="40"/>
      <c r="ESF759" s="40"/>
      <c r="ESG759" s="40"/>
      <c r="ESH759" s="40"/>
      <c r="ESI759" s="40"/>
      <c r="ESJ759" s="40"/>
      <c r="ESK759" s="40"/>
      <c r="ESL759" s="40"/>
      <c r="ESM759" s="40"/>
      <c r="ESN759" s="40"/>
      <c r="ESO759" s="40"/>
      <c r="ESP759" s="40"/>
      <c r="ESQ759" s="40"/>
      <c r="ESR759" s="40"/>
      <c r="ESS759" s="40"/>
      <c r="EST759" s="40"/>
      <c r="ESU759" s="40"/>
      <c r="ESV759" s="40"/>
      <c r="ESW759" s="40"/>
      <c r="ESX759" s="40"/>
      <c r="ESY759" s="40"/>
      <c r="ESZ759" s="40"/>
      <c r="ETA759" s="40"/>
      <c r="ETB759" s="40"/>
      <c r="ETC759" s="40"/>
      <c r="ETD759" s="40"/>
      <c r="ETE759" s="40"/>
      <c r="ETF759" s="40"/>
      <c r="ETG759" s="40"/>
      <c r="ETH759" s="40"/>
      <c r="ETI759" s="40"/>
      <c r="ETJ759" s="40"/>
      <c r="ETK759" s="40"/>
      <c r="ETL759" s="40"/>
      <c r="ETM759" s="40"/>
      <c r="ETN759" s="40"/>
      <c r="ETO759" s="40"/>
      <c r="ETP759" s="40"/>
      <c r="ETQ759" s="40"/>
      <c r="ETR759" s="40"/>
      <c r="ETS759" s="40"/>
      <c r="ETT759" s="40"/>
      <c r="ETU759" s="40"/>
      <c r="ETV759" s="40"/>
      <c r="ETW759" s="40"/>
      <c r="ETX759" s="40"/>
      <c r="ETY759" s="40"/>
      <c r="ETZ759" s="40"/>
      <c r="EUA759" s="40"/>
      <c r="EUB759" s="40"/>
      <c r="EUC759" s="40"/>
      <c r="EUD759" s="40"/>
      <c r="EUE759" s="40"/>
      <c r="EUF759" s="40"/>
      <c r="EUG759" s="40"/>
      <c r="EUH759" s="40"/>
      <c r="EUI759" s="40"/>
      <c r="EUJ759" s="40"/>
      <c r="EUK759" s="40"/>
      <c r="EUL759" s="40"/>
      <c r="EUM759" s="40"/>
      <c r="EUN759" s="40"/>
      <c r="EUO759" s="40"/>
      <c r="EUP759" s="40"/>
      <c r="EUQ759" s="40"/>
      <c r="EUR759" s="40"/>
      <c r="EUS759" s="40"/>
      <c r="EUT759" s="40"/>
      <c r="EUU759" s="40"/>
      <c r="EUV759" s="40"/>
      <c r="EUW759" s="40"/>
      <c r="EUX759" s="40"/>
      <c r="EUY759" s="40"/>
      <c r="EUZ759" s="40"/>
      <c r="EVA759" s="40"/>
      <c r="EVB759" s="40"/>
      <c r="EVC759" s="40"/>
      <c r="EVD759" s="40"/>
      <c r="EVE759" s="40"/>
      <c r="EVF759" s="40"/>
      <c r="EVG759" s="40"/>
      <c r="EVH759" s="40"/>
      <c r="EVI759" s="40"/>
      <c r="EVJ759" s="40"/>
      <c r="EVK759" s="40"/>
      <c r="EVL759" s="40"/>
      <c r="EVM759" s="40"/>
      <c r="EVN759" s="40"/>
      <c r="EVO759" s="40"/>
      <c r="EVP759" s="40"/>
      <c r="EVQ759" s="40"/>
      <c r="EVR759" s="40"/>
      <c r="EVS759" s="40"/>
      <c r="EVT759" s="40"/>
      <c r="EVU759" s="40"/>
      <c r="EVV759" s="40"/>
      <c r="EVW759" s="40"/>
      <c r="EVX759" s="40"/>
      <c r="EVY759" s="40"/>
      <c r="EVZ759" s="40"/>
      <c r="EWA759" s="40"/>
      <c r="EWB759" s="40"/>
      <c r="EWC759" s="40"/>
      <c r="EWD759" s="40"/>
      <c r="EWE759" s="40"/>
      <c r="EWF759" s="40"/>
      <c r="EWG759" s="40"/>
      <c r="EWH759" s="40"/>
      <c r="EWI759" s="40"/>
      <c r="EWJ759" s="40"/>
      <c r="EWK759" s="40"/>
      <c r="EWL759" s="40"/>
      <c r="EWM759" s="40"/>
      <c r="EWN759" s="40"/>
      <c r="EWO759" s="40"/>
      <c r="EWP759" s="40"/>
      <c r="EWQ759" s="40"/>
      <c r="EWR759" s="40"/>
      <c r="EWS759" s="40"/>
      <c r="EWT759" s="40"/>
      <c r="EWU759" s="40"/>
      <c r="EWV759" s="40"/>
      <c r="EWW759" s="40"/>
      <c r="EWX759" s="40"/>
      <c r="EWY759" s="40"/>
      <c r="EWZ759" s="40"/>
      <c r="EXA759" s="40"/>
      <c r="EXB759" s="40"/>
      <c r="EXC759" s="40"/>
      <c r="EXD759" s="40"/>
      <c r="EXE759" s="40"/>
      <c r="EXF759" s="40"/>
      <c r="EXG759" s="40"/>
      <c r="EXH759" s="40"/>
      <c r="EXI759" s="40"/>
      <c r="EXJ759" s="40"/>
      <c r="EXK759" s="40"/>
      <c r="EXL759" s="40"/>
      <c r="EXM759" s="40"/>
      <c r="EXN759" s="40"/>
      <c r="EXO759" s="40"/>
      <c r="EXP759" s="40"/>
      <c r="EXQ759" s="40"/>
      <c r="EXR759" s="40"/>
      <c r="EXS759" s="40"/>
      <c r="EXT759" s="40"/>
      <c r="EXU759" s="40"/>
      <c r="EXV759" s="40"/>
      <c r="EXW759" s="40"/>
      <c r="EXX759" s="40"/>
      <c r="EXY759" s="40"/>
      <c r="EXZ759" s="40"/>
      <c r="EYA759" s="40"/>
      <c r="EYB759" s="40"/>
      <c r="EYC759" s="40"/>
      <c r="EYD759" s="40"/>
      <c r="EYE759" s="40"/>
      <c r="EYF759" s="40"/>
      <c r="EYG759" s="40"/>
      <c r="EYH759" s="40"/>
      <c r="EYI759" s="40"/>
      <c r="EYJ759" s="40"/>
      <c r="EYK759" s="40"/>
      <c r="EYL759" s="40"/>
      <c r="EYM759" s="40"/>
      <c r="EYN759" s="40"/>
      <c r="EYO759" s="40"/>
      <c r="EYP759" s="40"/>
      <c r="EYQ759" s="40"/>
      <c r="EYR759" s="40"/>
      <c r="EYS759" s="40"/>
      <c r="EYT759" s="40"/>
      <c r="EYU759" s="40"/>
      <c r="EYV759" s="40"/>
      <c r="EYW759" s="40"/>
      <c r="EYX759" s="40"/>
      <c r="EYY759" s="40"/>
      <c r="EYZ759" s="40"/>
      <c r="EZA759" s="40"/>
      <c r="EZB759" s="40"/>
      <c r="EZC759" s="40"/>
      <c r="EZD759" s="40"/>
      <c r="EZE759" s="40"/>
      <c r="EZF759" s="40"/>
      <c r="EZG759" s="40"/>
      <c r="EZH759" s="40"/>
      <c r="EZI759" s="40"/>
      <c r="EZJ759" s="40"/>
      <c r="EZK759" s="40"/>
      <c r="EZL759" s="40"/>
      <c r="EZM759" s="40"/>
      <c r="EZN759" s="40"/>
      <c r="EZO759" s="40"/>
      <c r="EZP759" s="40"/>
      <c r="EZQ759" s="40"/>
      <c r="EZR759" s="40"/>
      <c r="EZS759" s="40"/>
      <c r="EZT759" s="40"/>
      <c r="EZU759" s="40"/>
      <c r="EZV759" s="40"/>
      <c r="EZW759" s="40"/>
      <c r="EZX759" s="40"/>
      <c r="EZY759" s="40"/>
      <c r="EZZ759" s="40"/>
      <c r="FAA759" s="40"/>
      <c r="FAB759" s="40"/>
      <c r="FAC759" s="40"/>
      <c r="FAD759" s="40"/>
      <c r="FAE759" s="40"/>
      <c r="FAF759" s="40"/>
      <c r="FAG759" s="40"/>
      <c r="FAH759" s="40"/>
      <c r="FAI759" s="40"/>
      <c r="FAJ759" s="40"/>
      <c r="FAK759" s="40"/>
      <c r="FAL759" s="40"/>
      <c r="FAM759" s="40"/>
      <c r="FAN759" s="40"/>
      <c r="FAO759" s="40"/>
      <c r="FAP759" s="40"/>
      <c r="FAQ759" s="40"/>
      <c r="FAR759" s="40"/>
      <c r="FAS759" s="40"/>
      <c r="FAT759" s="40"/>
      <c r="FAU759" s="40"/>
      <c r="FAV759" s="40"/>
      <c r="FAW759" s="40"/>
      <c r="FAX759" s="40"/>
      <c r="FAY759" s="40"/>
      <c r="FAZ759" s="40"/>
      <c r="FBA759" s="40"/>
      <c r="FBB759" s="40"/>
      <c r="FBC759" s="40"/>
      <c r="FBD759" s="40"/>
      <c r="FBE759" s="40"/>
      <c r="FBF759" s="40"/>
      <c r="FBG759" s="40"/>
      <c r="FBH759" s="40"/>
      <c r="FBI759" s="40"/>
      <c r="FBJ759" s="40"/>
      <c r="FBK759" s="40"/>
      <c r="FBL759" s="40"/>
      <c r="FBM759" s="40"/>
      <c r="FBN759" s="40"/>
      <c r="FBO759" s="40"/>
      <c r="FBP759" s="40"/>
      <c r="FBQ759" s="40"/>
      <c r="FBR759" s="40"/>
      <c r="FBS759" s="40"/>
      <c r="FBT759" s="40"/>
      <c r="FBU759" s="40"/>
      <c r="FBV759" s="40"/>
      <c r="FBW759" s="40"/>
      <c r="FBX759" s="40"/>
      <c r="FBY759" s="40"/>
      <c r="FBZ759" s="40"/>
      <c r="FCA759" s="40"/>
      <c r="FCB759" s="40"/>
      <c r="FCC759" s="40"/>
      <c r="FCD759" s="40"/>
      <c r="FCE759" s="40"/>
      <c r="FCF759" s="40"/>
      <c r="FCG759" s="40"/>
      <c r="FCH759" s="40"/>
      <c r="FCI759" s="40"/>
      <c r="FCJ759" s="40"/>
      <c r="FCK759" s="40"/>
      <c r="FCL759" s="40"/>
      <c r="FCM759" s="40"/>
      <c r="FCN759" s="40"/>
      <c r="FCO759" s="40"/>
      <c r="FCP759" s="40"/>
      <c r="FCQ759" s="40"/>
      <c r="FCR759" s="40"/>
      <c r="FCS759" s="40"/>
      <c r="FCT759" s="40"/>
      <c r="FCU759" s="40"/>
      <c r="FCV759" s="40"/>
      <c r="FCW759" s="40"/>
      <c r="FCX759" s="40"/>
      <c r="FCY759" s="40"/>
      <c r="FCZ759" s="40"/>
      <c r="FDA759" s="40"/>
      <c r="FDB759" s="40"/>
      <c r="FDC759" s="40"/>
      <c r="FDD759" s="40"/>
      <c r="FDE759" s="40"/>
      <c r="FDF759" s="40"/>
      <c r="FDG759" s="40"/>
      <c r="FDH759" s="40"/>
      <c r="FDI759" s="40"/>
      <c r="FDJ759" s="40"/>
      <c r="FDK759" s="40"/>
      <c r="FDL759" s="40"/>
      <c r="FDM759" s="40"/>
      <c r="FDN759" s="40"/>
      <c r="FDO759" s="40"/>
      <c r="FDP759" s="40"/>
      <c r="FDQ759" s="40"/>
      <c r="FDR759" s="40"/>
      <c r="FDS759" s="40"/>
      <c r="FDT759" s="40"/>
      <c r="FDU759" s="40"/>
      <c r="FDV759" s="40"/>
      <c r="FDW759" s="40"/>
      <c r="FDX759" s="40"/>
      <c r="FDY759" s="40"/>
      <c r="FDZ759" s="40"/>
      <c r="FEA759" s="40"/>
      <c r="FEB759" s="40"/>
      <c r="FEC759" s="40"/>
      <c r="FED759" s="40"/>
      <c r="FEE759" s="40"/>
      <c r="FEF759" s="40"/>
      <c r="FEG759" s="40"/>
      <c r="FEH759" s="40"/>
      <c r="FEI759" s="40"/>
      <c r="FEJ759" s="40"/>
      <c r="FEK759" s="40"/>
      <c r="FEL759" s="40"/>
      <c r="FEM759" s="40"/>
      <c r="FEN759" s="40"/>
      <c r="FEO759" s="40"/>
      <c r="FEP759" s="40"/>
      <c r="FEQ759" s="40"/>
      <c r="FER759" s="40"/>
      <c r="FES759" s="40"/>
      <c r="FET759" s="40"/>
      <c r="FEU759" s="40"/>
      <c r="FEV759" s="40"/>
      <c r="FEW759" s="40"/>
      <c r="FEX759" s="40"/>
      <c r="FEY759" s="40"/>
      <c r="FEZ759" s="40"/>
      <c r="FFA759" s="40"/>
      <c r="FFB759" s="40"/>
      <c r="FFC759" s="40"/>
      <c r="FFD759" s="40"/>
      <c r="FFE759" s="40"/>
      <c r="FFF759" s="40"/>
      <c r="FFG759" s="40"/>
      <c r="FFH759" s="40"/>
      <c r="FFI759" s="40"/>
      <c r="FFJ759" s="40"/>
      <c r="FFK759" s="40"/>
      <c r="FFL759" s="40"/>
      <c r="FFM759" s="40"/>
      <c r="FFN759" s="40"/>
      <c r="FFO759" s="40"/>
      <c r="FFP759" s="40"/>
      <c r="FFQ759" s="40"/>
      <c r="FFR759" s="40"/>
      <c r="FFS759" s="40"/>
      <c r="FFT759" s="40"/>
      <c r="FFU759" s="40"/>
      <c r="FFV759" s="40"/>
      <c r="FFW759" s="40"/>
      <c r="FFX759" s="40"/>
      <c r="FFY759" s="40"/>
      <c r="FFZ759" s="40"/>
      <c r="FGA759" s="40"/>
      <c r="FGB759" s="40"/>
      <c r="FGC759" s="40"/>
      <c r="FGD759" s="40"/>
      <c r="FGE759" s="40"/>
      <c r="FGF759" s="40"/>
      <c r="FGG759" s="40"/>
      <c r="FGH759" s="40"/>
      <c r="FGI759" s="40"/>
      <c r="FGJ759" s="40"/>
      <c r="FGK759" s="40"/>
      <c r="FGL759" s="40"/>
      <c r="FGM759" s="40"/>
      <c r="FGN759" s="40"/>
      <c r="FGO759" s="40"/>
      <c r="FGP759" s="40"/>
      <c r="FGQ759" s="40"/>
      <c r="FGR759" s="40"/>
      <c r="FGS759" s="40"/>
      <c r="FGT759" s="40"/>
      <c r="FGU759" s="40"/>
      <c r="FGV759" s="40"/>
      <c r="FGW759" s="40"/>
      <c r="FGX759" s="40"/>
      <c r="FGY759" s="40"/>
      <c r="FGZ759" s="40"/>
      <c r="FHA759" s="40"/>
      <c r="FHB759" s="40"/>
      <c r="FHC759" s="40"/>
      <c r="FHD759" s="40"/>
      <c r="FHE759" s="40"/>
      <c r="FHF759" s="40"/>
      <c r="FHG759" s="40"/>
      <c r="FHH759" s="40"/>
      <c r="FHI759" s="40"/>
      <c r="FHJ759" s="40"/>
      <c r="FHK759" s="40"/>
      <c r="FHL759" s="40"/>
      <c r="FHM759" s="40"/>
      <c r="FHN759" s="40"/>
      <c r="FHO759" s="40"/>
      <c r="FHP759" s="40"/>
      <c r="FHQ759" s="40"/>
      <c r="FHR759" s="40"/>
      <c r="FHS759" s="40"/>
      <c r="FHT759" s="40"/>
      <c r="FHU759" s="40"/>
      <c r="FHV759" s="40"/>
      <c r="FHW759" s="40"/>
      <c r="FHX759" s="40"/>
      <c r="FHY759" s="40"/>
      <c r="FHZ759" s="40"/>
      <c r="FIA759" s="40"/>
      <c r="FIB759" s="40"/>
      <c r="FIC759" s="40"/>
      <c r="FID759" s="40"/>
      <c r="FIE759" s="40"/>
      <c r="FIF759" s="40"/>
      <c r="FIG759" s="40"/>
      <c r="FIH759" s="40"/>
      <c r="FII759" s="40"/>
      <c r="FIJ759" s="40"/>
      <c r="FIK759" s="40"/>
      <c r="FIL759" s="40"/>
      <c r="FIM759" s="40"/>
      <c r="FIN759" s="40"/>
      <c r="FIO759" s="40"/>
      <c r="FIP759" s="40"/>
      <c r="FIQ759" s="40"/>
      <c r="FIR759" s="40"/>
      <c r="FIS759" s="40"/>
      <c r="FIT759" s="40"/>
      <c r="FIU759" s="40"/>
      <c r="FIV759" s="40"/>
      <c r="FIW759" s="40"/>
      <c r="FIX759" s="40"/>
      <c r="FIY759" s="40"/>
      <c r="FIZ759" s="40"/>
      <c r="FJA759" s="40"/>
      <c r="FJB759" s="40"/>
      <c r="FJC759" s="40"/>
      <c r="FJD759" s="40"/>
      <c r="FJE759" s="40"/>
      <c r="FJF759" s="40"/>
      <c r="FJG759" s="40"/>
      <c r="FJH759" s="40"/>
      <c r="FJI759" s="40"/>
      <c r="FJJ759" s="40"/>
      <c r="FJK759" s="40"/>
      <c r="FJL759" s="40"/>
      <c r="FJM759" s="40"/>
      <c r="FJN759" s="40"/>
      <c r="FJO759" s="40"/>
      <c r="FJP759" s="40"/>
      <c r="FJQ759" s="40"/>
      <c r="FJR759" s="40"/>
      <c r="FJS759" s="40"/>
      <c r="FJT759" s="40"/>
      <c r="FJU759" s="40"/>
      <c r="FJV759" s="40"/>
      <c r="FJW759" s="40"/>
      <c r="FJX759" s="40"/>
      <c r="FJY759" s="40"/>
      <c r="FJZ759" s="40"/>
      <c r="FKA759" s="40"/>
      <c r="FKB759" s="40"/>
      <c r="FKC759" s="40"/>
      <c r="FKD759" s="40"/>
      <c r="FKE759" s="40"/>
      <c r="FKF759" s="40"/>
      <c r="FKG759" s="40"/>
      <c r="FKH759" s="40"/>
      <c r="FKI759" s="40"/>
      <c r="FKJ759" s="40"/>
      <c r="FKK759" s="40"/>
      <c r="FKL759" s="40"/>
      <c r="FKM759" s="40"/>
      <c r="FKN759" s="40"/>
      <c r="FKO759" s="40"/>
      <c r="FKP759" s="40"/>
      <c r="FKQ759" s="40"/>
      <c r="FKR759" s="40"/>
      <c r="FKS759" s="40"/>
      <c r="FKT759" s="40"/>
      <c r="FKU759" s="40"/>
      <c r="FKV759" s="40"/>
      <c r="FKW759" s="40"/>
      <c r="FKX759" s="40"/>
      <c r="FKY759" s="40"/>
      <c r="FKZ759" s="40"/>
      <c r="FLA759" s="40"/>
      <c r="FLB759" s="40"/>
      <c r="FLC759" s="40"/>
      <c r="FLD759" s="40"/>
      <c r="FLE759" s="40"/>
      <c r="FLF759" s="40"/>
      <c r="FLG759" s="40"/>
      <c r="FLH759" s="40"/>
      <c r="FLI759" s="40"/>
      <c r="FLJ759" s="40"/>
      <c r="FLK759" s="40"/>
      <c r="FLL759" s="40"/>
      <c r="FLM759" s="40"/>
      <c r="FLN759" s="40"/>
      <c r="FLO759" s="40"/>
      <c r="FLP759" s="40"/>
      <c r="FLQ759" s="40"/>
      <c r="FLR759" s="40"/>
      <c r="FLS759" s="40"/>
      <c r="FLT759" s="40"/>
      <c r="FLU759" s="40"/>
      <c r="FLV759" s="40"/>
      <c r="FLW759" s="40"/>
      <c r="FLX759" s="40"/>
      <c r="FLY759" s="40"/>
      <c r="FLZ759" s="40"/>
      <c r="FMA759" s="40"/>
      <c r="FMB759" s="40"/>
      <c r="FMC759" s="40"/>
      <c r="FMD759" s="40"/>
      <c r="FME759" s="40"/>
      <c r="FMF759" s="40"/>
      <c r="FMG759" s="40"/>
      <c r="FMH759" s="40"/>
      <c r="FMI759" s="40"/>
      <c r="FMJ759" s="40"/>
      <c r="FMK759" s="40"/>
      <c r="FML759" s="40"/>
      <c r="FMM759" s="40"/>
      <c r="FMN759" s="40"/>
      <c r="FMO759" s="40"/>
      <c r="FMP759" s="40"/>
      <c r="FMQ759" s="40"/>
      <c r="FMR759" s="40"/>
      <c r="FMS759" s="40"/>
      <c r="FMT759" s="40"/>
      <c r="FMU759" s="40"/>
      <c r="FMV759" s="40"/>
      <c r="FMW759" s="40"/>
      <c r="FMX759" s="40"/>
      <c r="FMY759" s="40"/>
      <c r="FMZ759" s="40"/>
      <c r="FNA759" s="40"/>
      <c r="FNB759" s="40"/>
      <c r="FNC759" s="40"/>
      <c r="FND759" s="40"/>
      <c r="FNE759" s="40"/>
      <c r="FNF759" s="40"/>
      <c r="FNG759" s="40"/>
      <c r="FNH759" s="40"/>
      <c r="FNI759" s="40"/>
      <c r="FNJ759" s="40"/>
      <c r="FNK759" s="40"/>
      <c r="FNL759" s="40"/>
      <c r="FNM759" s="40"/>
      <c r="FNN759" s="40"/>
      <c r="FNO759" s="40"/>
      <c r="FNP759" s="40"/>
      <c r="FNQ759" s="40"/>
      <c r="FNR759" s="40"/>
      <c r="FNS759" s="40"/>
      <c r="FNT759" s="40"/>
      <c r="FNU759" s="40"/>
      <c r="FNV759" s="40"/>
      <c r="FNW759" s="40"/>
      <c r="FNX759" s="40"/>
      <c r="FNY759" s="40"/>
      <c r="FNZ759" s="40"/>
      <c r="FOA759" s="40"/>
      <c r="FOB759" s="40"/>
      <c r="FOC759" s="40"/>
      <c r="FOD759" s="40"/>
      <c r="FOE759" s="40"/>
      <c r="FOF759" s="40"/>
      <c r="FOG759" s="40"/>
      <c r="FOH759" s="40"/>
      <c r="FOI759" s="40"/>
      <c r="FOJ759" s="40"/>
      <c r="FOK759" s="40"/>
      <c r="FOL759" s="40"/>
      <c r="FOM759" s="40"/>
      <c r="FON759" s="40"/>
      <c r="FOO759" s="40"/>
      <c r="FOP759" s="40"/>
      <c r="FOQ759" s="40"/>
      <c r="FOR759" s="40"/>
      <c r="FOS759" s="40"/>
      <c r="FOT759" s="40"/>
      <c r="FOU759" s="40"/>
      <c r="FOV759" s="40"/>
      <c r="FOW759" s="40"/>
      <c r="FOX759" s="40"/>
      <c r="FOY759" s="40"/>
      <c r="FOZ759" s="40"/>
      <c r="FPA759" s="40"/>
      <c r="FPB759" s="40"/>
      <c r="FPC759" s="40"/>
      <c r="FPD759" s="40"/>
      <c r="FPE759" s="40"/>
      <c r="FPF759" s="40"/>
      <c r="FPG759" s="40"/>
      <c r="FPH759" s="40"/>
      <c r="FPI759" s="40"/>
      <c r="FPJ759" s="40"/>
      <c r="FPK759" s="40"/>
      <c r="FPL759" s="40"/>
      <c r="FPM759" s="40"/>
      <c r="FPN759" s="40"/>
      <c r="FPO759" s="40"/>
      <c r="FPP759" s="40"/>
      <c r="FPQ759" s="40"/>
      <c r="FPR759" s="40"/>
      <c r="FPS759" s="40"/>
      <c r="FPT759" s="40"/>
      <c r="FPU759" s="40"/>
      <c r="FPV759" s="40"/>
      <c r="FPW759" s="40"/>
      <c r="FPX759" s="40"/>
      <c r="FPY759" s="40"/>
      <c r="FPZ759" s="40"/>
      <c r="FQA759" s="40"/>
      <c r="FQB759" s="40"/>
      <c r="FQC759" s="40"/>
      <c r="FQD759" s="40"/>
      <c r="FQE759" s="40"/>
      <c r="FQF759" s="40"/>
      <c r="FQG759" s="40"/>
      <c r="FQH759" s="40"/>
      <c r="FQI759" s="40"/>
      <c r="FQJ759" s="40"/>
      <c r="FQK759" s="40"/>
      <c r="FQL759" s="40"/>
      <c r="FQM759" s="40"/>
      <c r="FQN759" s="40"/>
      <c r="FQO759" s="40"/>
      <c r="FQP759" s="40"/>
      <c r="FQQ759" s="40"/>
      <c r="FQR759" s="40"/>
      <c r="FQS759" s="40"/>
      <c r="FQT759" s="40"/>
      <c r="FQU759" s="40"/>
      <c r="FQV759" s="40"/>
      <c r="FQW759" s="40"/>
      <c r="FQX759" s="40"/>
      <c r="FQY759" s="40"/>
      <c r="FQZ759" s="40"/>
      <c r="FRA759" s="40"/>
      <c r="FRB759" s="40"/>
      <c r="FRC759" s="40"/>
      <c r="FRD759" s="40"/>
      <c r="FRE759" s="40"/>
      <c r="FRF759" s="40"/>
      <c r="FRG759" s="40"/>
      <c r="FRH759" s="40"/>
      <c r="FRI759" s="40"/>
      <c r="FRJ759" s="40"/>
      <c r="FRK759" s="40"/>
      <c r="FRL759" s="40"/>
      <c r="FRM759" s="40"/>
      <c r="FRN759" s="40"/>
      <c r="FRO759" s="40"/>
      <c r="FRP759" s="40"/>
      <c r="FRQ759" s="40"/>
      <c r="FRR759" s="40"/>
      <c r="FRS759" s="40"/>
      <c r="FRT759" s="40"/>
      <c r="FRU759" s="40"/>
      <c r="FRV759" s="40"/>
      <c r="FRW759" s="40"/>
      <c r="FRX759" s="40"/>
      <c r="FRY759" s="40"/>
      <c r="FRZ759" s="40"/>
      <c r="FSA759" s="40"/>
      <c r="FSB759" s="40"/>
      <c r="FSC759" s="40"/>
      <c r="FSD759" s="40"/>
      <c r="FSE759" s="40"/>
      <c r="FSF759" s="40"/>
      <c r="FSG759" s="40"/>
      <c r="FSH759" s="40"/>
      <c r="FSI759" s="40"/>
      <c r="FSJ759" s="40"/>
      <c r="FSK759" s="40"/>
      <c r="FSL759" s="40"/>
      <c r="FSM759" s="40"/>
      <c r="FSN759" s="40"/>
      <c r="FSO759" s="40"/>
      <c r="FSP759" s="40"/>
      <c r="FSQ759" s="40"/>
      <c r="FSR759" s="40"/>
      <c r="FSS759" s="40"/>
      <c r="FST759" s="40"/>
      <c r="FSU759" s="40"/>
      <c r="FSV759" s="40"/>
      <c r="FSW759" s="40"/>
      <c r="FSX759" s="40"/>
      <c r="FSY759" s="40"/>
      <c r="FSZ759" s="40"/>
      <c r="FTA759" s="40"/>
      <c r="FTB759" s="40"/>
      <c r="FTC759" s="40"/>
      <c r="FTD759" s="40"/>
      <c r="FTE759" s="40"/>
      <c r="FTF759" s="40"/>
      <c r="FTG759" s="40"/>
      <c r="FTH759" s="40"/>
      <c r="FTI759" s="40"/>
      <c r="FTJ759" s="40"/>
      <c r="FTK759" s="40"/>
      <c r="FTL759" s="40"/>
      <c r="FTM759" s="40"/>
      <c r="FTN759" s="40"/>
      <c r="FTO759" s="40"/>
      <c r="FTP759" s="40"/>
      <c r="FTQ759" s="40"/>
      <c r="FTR759" s="40"/>
      <c r="FTS759" s="40"/>
      <c r="FTT759" s="40"/>
      <c r="FTU759" s="40"/>
      <c r="FTV759" s="40"/>
      <c r="FTW759" s="40"/>
      <c r="FTX759" s="40"/>
      <c r="FTY759" s="40"/>
      <c r="FTZ759" s="40"/>
      <c r="FUA759" s="40"/>
      <c r="FUB759" s="40"/>
      <c r="FUC759" s="40"/>
      <c r="FUD759" s="40"/>
      <c r="FUE759" s="40"/>
      <c r="FUF759" s="40"/>
      <c r="FUG759" s="40"/>
      <c r="FUH759" s="40"/>
      <c r="FUI759" s="40"/>
      <c r="FUJ759" s="40"/>
      <c r="FUK759" s="40"/>
      <c r="FUL759" s="40"/>
      <c r="FUM759" s="40"/>
      <c r="FUN759" s="40"/>
      <c r="FUO759" s="40"/>
      <c r="FUP759" s="40"/>
      <c r="FUQ759" s="40"/>
      <c r="FUR759" s="40"/>
      <c r="FUS759" s="40"/>
      <c r="FUT759" s="40"/>
      <c r="FUU759" s="40"/>
      <c r="FUV759" s="40"/>
      <c r="FUW759" s="40"/>
      <c r="FUX759" s="40"/>
      <c r="FUY759" s="40"/>
      <c r="FUZ759" s="40"/>
      <c r="FVA759" s="40"/>
      <c r="FVB759" s="40"/>
      <c r="FVC759" s="40"/>
      <c r="FVD759" s="40"/>
      <c r="FVE759" s="40"/>
      <c r="FVF759" s="40"/>
      <c r="FVG759" s="40"/>
      <c r="FVH759" s="40"/>
      <c r="FVI759" s="40"/>
      <c r="FVJ759" s="40"/>
      <c r="FVK759" s="40"/>
      <c r="FVL759" s="40"/>
      <c r="FVM759" s="40"/>
      <c r="FVN759" s="40"/>
      <c r="FVO759" s="40"/>
      <c r="FVP759" s="40"/>
      <c r="FVQ759" s="40"/>
      <c r="FVR759" s="40"/>
      <c r="FVS759" s="40"/>
      <c r="FVT759" s="40"/>
      <c r="FVU759" s="40"/>
      <c r="FVV759" s="40"/>
      <c r="FVW759" s="40"/>
      <c r="FVX759" s="40"/>
      <c r="FVY759" s="40"/>
      <c r="FVZ759" s="40"/>
      <c r="FWA759" s="40"/>
      <c r="FWB759" s="40"/>
      <c r="FWC759" s="40"/>
      <c r="FWD759" s="40"/>
      <c r="FWE759" s="40"/>
      <c r="FWF759" s="40"/>
      <c r="FWG759" s="40"/>
      <c r="FWH759" s="40"/>
      <c r="FWI759" s="40"/>
      <c r="FWJ759" s="40"/>
      <c r="FWK759" s="40"/>
      <c r="FWL759" s="40"/>
      <c r="FWM759" s="40"/>
      <c r="FWN759" s="40"/>
      <c r="FWO759" s="40"/>
      <c r="FWP759" s="40"/>
      <c r="FWQ759" s="40"/>
      <c r="FWR759" s="40"/>
      <c r="FWS759" s="40"/>
      <c r="FWT759" s="40"/>
      <c r="FWU759" s="40"/>
      <c r="FWV759" s="40"/>
      <c r="FWW759" s="40"/>
      <c r="FWX759" s="40"/>
      <c r="FWY759" s="40"/>
      <c r="FWZ759" s="40"/>
      <c r="FXA759" s="40"/>
      <c r="FXB759" s="40"/>
      <c r="FXC759" s="40"/>
      <c r="FXD759" s="40"/>
      <c r="FXE759" s="40"/>
      <c r="FXF759" s="40"/>
      <c r="FXG759" s="40"/>
      <c r="FXH759" s="40"/>
      <c r="FXI759" s="40"/>
      <c r="FXJ759" s="40"/>
      <c r="FXK759" s="40"/>
      <c r="FXL759" s="40"/>
      <c r="FXM759" s="40"/>
      <c r="FXN759" s="40"/>
      <c r="FXO759" s="40"/>
      <c r="FXP759" s="40"/>
      <c r="FXQ759" s="40"/>
      <c r="FXR759" s="40"/>
      <c r="FXS759" s="40"/>
      <c r="FXT759" s="40"/>
      <c r="FXU759" s="40"/>
      <c r="FXV759" s="40"/>
      <c r="FXW759" s="40"/>
      <c r="FXX759" s="40"/>
      <c r="FXY759" s="40"/>
      <c r="FXZ759" s="40"/>
      <c r="FYA759" s="40"/>
      <c r="FYB759" s="40"/>
      <c r="FYC759" s="40"/>
      <c r="FYD759" s="40"/>
      <c r="FYE759" s="40"/>
      <c r="FYF759" s="40"/>
      <c r="FYG759" s="40"/>
      <c r="FYH759" s="40"/>
      <c r="FYI759" s="40"/>
      <c r="FYJ759" s="40"/>
      <c r="FYK759" s="40"/>
      <c r="FYL759" s="40"/>
      <c r="FYM759" s="40"/>
      <c r="FYN759" s="40"/>
      <c r="FYO759" s="40"/>
      <c r="FYP759" s="40"/>
      <c r="FYQ759" s="40"/>
      <c r="FYR759" s="40"/>
      <c r="FYS759" s="40"/>
      <c r="FYT759" s="40"/>
      <c r="FYU759" s="40"/>
      <c r="FYV759" s="40"/>
      <c r="FYW759" s="40"/>
      <c r="FYX759" s="40"/>
      <c r="FYY759" s="40"/>
      <c r="FYZ759" s="40"/>
      <c r="FZA759" s="40"/>
      <c r="FZB759" s="40"/>
      <c r="FZC759" s="40"/>
      <c r="FZD759" s="40"/>
      <c r="FZE759" s="40"/>
      <c r="FZF759" s="40"/>
      <c r="FZG759" s="40"/>
      <c r="FZH759" s="40"/>
      <c r="FZI759" s="40"/>
      <c r="FZJ759" s="40"/>
      <c r="FZK759" s="40"/>
      <c r="FZL759" s="40"/>
      <c r="FZM759" s="40"/>
      <c r="FZN759" s="40"/>
      <c r="FZO759" s="40"/>
      <c r="FZP759" s="40"/>
      <c r="FZQ759" s="40"/>
      <c r="FZR759" s="40"/>
      <c r="FZS759" s="40"/>
      <c r="FZT759" s="40"/>
      <c r="FZU759" s="40"/>
      <c r="FZV759" s="40"/>
      <c r="FZW759" s="40"/>
      <c r="FZX759" s="40"/>
      <c r="FZY759" s="40"/>
      <c r="FZZ759" s="40"/>
      <c r="GAA759" s="40"/>
      <c r="GAB759" s="40"/>
      <c r="GAC759" s="40"/>
      <c r="GAD759" s="40"/>
      <c r="GAE759" s="40"/>
      <c r="GAF759" s="40"/>
      <c r="GAG759" s="40"/>
      <c r="GAH759" s="40"/>
      <c r="GAI759" s="40"/>
      <c r="GAJ759" s="40"/>
      <c r="GAK759" s="40"/>
      <c r="GAL759" s="40"/>
      <c r="GAM759" s="40"/>
      <c r="GAN759" s="40"/>
      <c r="GAO759" s="40"/>
      <c r="GAP759" s="40"/>
      <c r="GAQ759" s="40"/>
      <c r="GAR759" s="40"/>
      <c r="GAS759" s="40"/>
      <c r="GAT759" s="40"/>
      <c r="GAU759" s="40"/>
      <c r="GAV759" s="40"/>
      <c r="GAW759" s="40"/>
      <c r="GAX759" s="40"/>
      <c r="GAY759" s="40"/>
      <c r="GAZ759" s="40"/>
      <c r="GBA759" s="40"/>
      <c r="GBB759" s="40"/>
      <c r="GBC759" s="40"/>
      <c r="GBD759" s="40"/>
      <c r="GBE759" s="40"/>
      <c r="GBF759" s="40"/>
      <c r="GBG759" s="40"/>
      <c r="GBH759" s="40"/>
      <c r="GBI759" s="40"/>
      <c r="GBJ759" s="40"/>
      <c r="GBK759" s="40"/>
      <c r="GBL759" s="40"/>
      <c r="GBM759" s="40"/>
      <c r="GBN759" s="40"/>
      <c r="GBO759" s="40"/>
      <c r="GBP759" s="40"/>
      <c r="GBQ759" s="40"/>
      <c r="GBR759" s="40"/>
      <c r="GBS759" s="40"/>
      <c r="GBT759" s="40"/>
      <c r="GBU759" s="40"/>
      <c r="GBV759" s="40"/>
      <c r="GBW759" s="40"/>
      <c r="GBX759" s="40"/>
      <c r="GBY759" s="40"/>
      <c r="GBZ759" s="40"/>
      <c r="GCA759" s="40"/>
      <c r="GCB759" s="40"/>
      <c r="GCC759" s="40"/>
      <c r="GCD759" s="40"/>
      <c r="GCE759" s="40"/>
      <c r="GCF759" s="40"/>
      <c r="GCG759" s="40"/>
      <c r="GCH759" s="40"/>
      <c r="GCI759" s="40"/>
      <c r="GCJ759" s="40"/>
      <c r="GCK759" s="40"/>
      <c r="GCL759" s="40"/>
      <c r="GCM759" s="40"/>
      <c r="GCN759" s="40"/>
      <c r="GCO759" s="40"/>
      <c r="GCP759" s="40"/>
      <c r="GCQ759" s="40"/>
      <c r="GCR759" s="40"/>
      <c r="GCS759" s="40"/>
      <c r="GCT759" s="40"/>
      <c r="GCU759" s="40"/>
      <c r="GCV759" s="40"/>
      <c r="GCW759" s="40"/>
      <c r="GCX759" s="40"/>
      <c r="GCY759" s="40"/>
      <c r="GCZ759" s="40"/>
      <c r="GDA759" s="40"/>
      <c r="GDB759" s="40"/>
      <c r="GDC759" s="40"/>
      <c r="GDD759" s="40"/>
      <c r="GDE759" s="40"/>
      <c r="GDF759" s="40"/>
      <c r="GDG759" s="40"/>
      <c r="GDH759" s="40"/>
      <c r="GDI759" s="40"/>
      <c r="GDJ759" s="40"/>
      <c r="GDK759" s="40"/>
      <c r="GDL759" s="40"/>
      <c r="GDM759" s="40"/>
      <c r="GDN759" s="40"/>
      <c r="GDO759" s="40"/>
      <c r="GDP759" s="40"/>
      <c r="GDQ759" s="40"/>
      <c r="GDR759" s="40"/>
      <c r="GDS759" s="40"/>
      <c r="GDT759" s="40"/>
      <c r="GDU759" s="40"/>
      <c r="GDV759" s="40"/>
      <c r="GDW759" s="40"/>
      <c r="GDX759" s="40"/>
      <c r="GDY759" s="40"/>
      <c r="GDZ759" s="40"/>
      <c r="GEA759" s="40"/>
      <c r="GEB759" s="40"/>
      <c r="GEC759" s="40"/>
      <c r="GED759" s="40"/>
      <c r="GEE759" s="40"/>
      <c r="GEF759" s="40"/>
      <c r="GEG759" s="40"/>
      <c r="GEH759" s="40"/>
      <c r="GEI759" s="40"/>
      <c r="GEJ759" s="40"/>
      <c r="GEK759" s="40"/>
      <c r="GEL759" s="40"/>
      <c r="GEM759" s="40"/>
      <c r="GEN759" s="40"/>
      <c r="GEO759" s="40"/>
      <c r="GEP759" s="40"/>
      <c r="GEQ759" s="40"/>
      <c r="GER759" s="40"/>
      <c r="GES759" s="40"/>
      <c r="GET759" s="40"/>
      <c r="GEU759" s="40"/>
      <c r="GEV759" s="40"/>
      <c r="GEW759" s="40"/>
      <c r="GEX759" s="40"/>
      <c r="GEY759" s="40"/>
      <c r="GEZ759" s="40"/>
      <c r="GFA759" s="40"/>
      <c r="GFB759" s="40"/>
      <c r="GFC759" s="40"/>
      <c r="GFD759" s="40"/>
      <c r="GFE759" s="40"/>
      <c r="GFF759" s="40"/>
      <c r="GFG759" s="40"/>
      <c r="GFH759" s="40"/>
      <c r="GFI759" s="40"/>
      <c r="GFJ759" s="40"/>
      <c r="GFK759" s="40"/>
      <c r="GFL759" s="40"/>
      <c r="GFM759" s="40"/>
      <c r="GFN759" s="40"/>
      <c r="GFO759" s="40"/>
      <c r="GFP759" s="40"/>
      <c r="GFQ759" s="40"/>
      <c r="GFR759" s="40"/>
      <c r="GFS759" s="40"/>
      <c r="GFT759" s="40"/>
      <c r="GFU759" s="40"/>
      <c r="GFV759" s="40"/>
      <c r="GFW759" s="40"/>
      <c r="GFX759" s="40"/>
      <c r="GFY759" s="40"/>
      <c r="GFZ759" s="40"/>
      <c r="GGA759" s="40"/>
      <c r="GGB759" s="40"/>
      <c r="GGC759" s="40"/>
      <c r="GGD759" s="40"/>
      <c r="GGE759" s="40"/>
      <c r="GGF759" s="40"/>
      <c r="GGG759" s="40"/>
      <c r="GGH759" s="40"/>
      <c r="GGI759" s="40"/>
      <c r="GGJ759" s="40"/>
      <c r="GGK759" s="40"/>
      <c r="GGL759" s="40"/>
      <c r="GGM759" s="40"/>
      <c r="GGN759" s="40"/>
      <c r="GGO759" s="40"/>
      <c r="GGP759" s="40"/>
      <c r="GGQ759" s="40"/>
      <c r="GGR759" s="40"/>
      <c r="GGS759" s="40"/>
      <c r="GGT759" s="40"/>
      <c r="GGU759" s="40"/>
      <c r="GGV759" s="40"/>
      <c r="GGW759" s="40"/>
      <c r="GGX759" s="40"/>
      <c r="GGY759" s="40"/>
      <c r="GGZ759" s="40"/>
      <c r="GHA759" s="40"/>
      <c r="GHB759" s="40"/>
      <c r="GHC759" s="40"/>
      <c r="GHD759" s="40"/>
      <c r="GHE759" s="40"/>
      <c r="GHF759" s="40"/>
      <c r="GHG759" s="40"/>
      <c r="GHH759" s="40"/>
      <c r="GHI759" s="40"/>
      <c r="GHJ759" s="40"/>
      <c r="GHK759" s="40"/>
      <c r="GHL759" s="40"/>
      <c r="GHM759" s="40"/>
      <c r="GHN759" s="40"/>
      <c r="GHO759" s="40"/>
      <c r="GHP759" s="40"/>
      <c r="GHQ759" s="40"/>
      <c r="GHR759" s="40"/>
      <c r="GHS759" s="40"/>
      <c r="GHT759" s="40"/>
      <c r="GHU759" s="40"/>
      <c r="GHV759" s="40"/>
      <c r="GHW759" s="40"/>
      <c r="GHX759" s="40"/>
      <c r="GHY759" s="40"/>
      <c r="GHZ759" s="40"/>
      <c r="GIA759" s="40"/>
      <c r="GIB759" s="40"/>
      <c r="GIC759" s="40"/>
      <c r="GID759" s="40"/>
      <c r="GIE759" s="40"/>
      <c r="GIF759" s="40"/>
      <c r="GIG759" s="40"/>
      <c r="GIH759" s="40"/>
      <c r="GII759" s="40"/>
      <c r="GIJ759" s="40"/>
      <c r="GIK759" s="40"/>
      <c r="GIL759" s="40"/>
      <c r="GIM759" s="40"/>
      <c r="GIN759" s="40"/>
      <c r="GIO759" s="40"/>
      <c r="GIP759" s="40"/>
      <c r="GIQ759" s="40"/>
      <c r="GIR759" s="40"/>
      <c r="GIS759" s="40"/>
      <c r="GIT759" s="40"/>
      <c r="GIU759" s="40"/>
      <c r="GIV759" s="40"/>
      <c r="GIW759" s="40"/>
      <c r="GIX759" s="40"/>
      <c r="GIY759" s="40"/>
      <c r="GIZ759" s="40"/>
      <c r="GJA759" s="40"/>
      <c r="GJB759" s="40"/>
      <c r="GJC759" s="40"/>
      <c r="GJD759" s="40"/>
      <c r="GJE759" s="40"/>
      <c r="GJF759" s="40"/>
      <c r="GJG759" s="40"/>
      <c r="GJH759" s="40"/>
      <c r="GJI759" s="40"/>
      <c r="GJJ759" s="40"/>
      <c r="GJK759" s="40"/>
      <c r="GJL759" s="40"/>
      <c r="GJM759" s="40"/>
      <c r="GJN759" s="40"/>
      <c r="GJO759" s="40"/>
      <c r="GJP759" s="40"/>
      <c r="GJQ759" s="40"/>
      <c r="GJR759" s="40"/>
      <c r="GJS759" s="40"/>
      <c r="GJT759" s="40"/>
      <c r="GJU759" s="40"/>
      <c r="GJV759" s="40"/>
      <c r="GJW759" s="40"/>
      <c r="GJX759" s="40"/>
      <c r="GJY759" s="40"/>
      <c r="GJZ759" s="40"/>
      <c r="GKA759" s="40"/>
      <c r="GKB759" s="40"/>
      <c r="GKC759" s="40"/>
      <c r="GKD759" s="40"/>
      <c r="GKE759" s="40"/>
      <c r="GKF759" s="40"/>
      <c r="GKG759" s="40"/>
      <c r="GKH759" s="40"/>
      <c r="GKI759" s="40"/>
      <c r="GKJ759" s="40"/>
      <c r="GKK759" s="40"/>
      <c r="GKL759" s="40"/>
      <c r="GKM759" s="40"/>
      <c r="GKN759" s="40"/>
      <c r="GKO759" s="40"/>
      <c r="GKP759" s="40"/>
      <c r="GKQ759" s="40"/>
      <c r="GKR759" s="40"/>
      <c r="GKS759" s="40"/>
      <c r="GKT759" s="40"/>
      <c r="GKU759" s="40"/>
      <c r="GKV759" s="40"/>
      <c r="GKW759" s="40"/>
      <c r="GKX759" s="40"/>
      <c r="GKY759" s="40"/>
      <c r="GKZ759" s="40"/>
      <c r="GLA759" s="40"/>
      <c r="GLB759" s="40"/>
      <c r="GLC759" s="40"/>
      <c r="GLD759" s="40"/>
      <c r="GLE759" s="40"/>
      <c r="GLF759" s="40"/>
      <c r="GLG759" s="40"/>
      <c r="GLH759" s="40"/>
      <c r="GLI759" s="40"/>
      <c r="GLJ759" s="40"/>
      <c r="GLK759" s="40"/>
      <c r="GLL759" s="40"/>
      <c r="GLM759" s="40"/>
      <c r="GLN759" s="40"/>
      <c r="GLO759" s="40"/>
      <c r="GLP759" s="40"/>
      <c r="GLQ759" s="40"/>
      <c r="GLR759" s="40"/>
      <c r="GLS759" s="40"/>
      <c r="GLT759" s="40"/>
      <c r="GLU759" s="40"/>
      <c r="GLV759" s="40"/>
      <c r="GLW759" s="40"/>
      <c r="GLX759" s="40"/>
      <c r="GLY759" s="40"/>
      <c r="GLZ759" s="40"/>
      <c r="GMA759" s="40"/>
      <c r="GMB759" s="40"/>
      <c r="GMC759" s="40"/>
      <c r="GMD759" s="40"/>
      <c r="GME759" s="40"/>
      <c r="GMF759" s="40"/>
      <c r="GMG759" s="40"/>
      <c r="GMH759" s="40"/>
      <c r="GMI759" s="40"/>
      <c r="GMJ759" s="40"/>
      <c r="GMK759" s="40"/>
      <c r="GML759" s="40"/>
      <c r="GMM759" s="40"/>
      <c r="GMN759" s="40"/>
      <c r="GMO759" s="40"/>
      <c r="GMP759" s="40"/>
      <c r="GMQ759" s="40"/>
      <c r="GMR759" s="40"/>
      <c r="GMS759" s="40"/>
      <c r="GMT759" s="40"/>
      <c r="GMU759" s="40"/>
      <c r="GMV759" s="40"/>
      <c r="GMW759" s="40"/>
      <c r="GMX759" s="40"/>
      <c r="GMY759" s="40"/>
      <c r="GMZ759" s="40"/>
      <c r="GNA759" s="40"/>
      <c r="GNB759" s="40"/>
      <c r="GNC759" s="40"/>
      <c r="GND759" s="40"/>
      <c r="GNE759" s="40"/>
      <c r="GNF759" s="40"/>
      <c r="GNG759" s="40"/>
      <c r="GNH759" s="40"/>
      <c r="GNI759" s="40"/>
      <c r="GNJ759" s="40"/>
      <c r="GNK759" s="40"/>
      <c r="GNL759" s="40"/>
      <c r="GNM759" s="40"/>
      <c r="GNN759" s="40"/>
      <c r="GNO759" s="40"/>
      <c r="GNP759" s="40"/>
      <c r="GNQ759" s="40"/>
      <c r="GNR759" s="40"/>
      <c r="GNS759" s="40"/>
      <c r="GNT759" s="40"/>
      <c r="GNU759" s="40"/>
      <c r="GNV759" s="40"/>
      <c r="GNW759" s="40"/>
      <c r="GNX759" s="40"/>
      <c r="GNY759" s="40"/>
      <c r="GNZ759" s="40"/>
      <c r="GOA759" s="40"/>
      <c r="GOB759" s="40"/>
      <c r="GOC759" s="40"/>
      <c r="GOD759" s="40"/>
      <c r="GOE759" s="40"/>
      <c r="GOF759" s="40"/>
      <c r="GOG759" s="40"/>
      <c r="GOH759" s="40"/>
      <c r="GOI759" s="40"/>
      <c r="GOJ759" s="40"/>
      <c r="GOK759" s="40"/>
      <c r="GOL759" s="40"/>
      <c r="GOM759" s="40"/>
      <c r="GON759" s="40"/>
      <c r="GOO759" s="40"/>
      <c r="GOP759" s="40"/>
      <c r="GOQ759" s="40"/>
      <c r="GOR759" s="40"/>
      <c r="GOS759" s="40"/>
      <c r="GOT759" s="40"/>
      <c r="GOU759" s="40"/>
      <c r="GOV759" s="40"/>
      <c r="GOW759" s="40"/>
      <c r="GOX759" s="40"/>
      <c r="GOY759" s="40"/>
      <c r="GOZ759" s="40"/>
      <c r="GPA759" s="40"/>
      <c r="GPB759" s="40"/>
      <c r="GPC759" s="40"/>
      <c r="GPD759" s="40"/>
      <c r="GPE759" s="40"/>
      <c r="GPF759" s="40"/>
      <c r="GPG759" s="40"/>
      <c r="GPH759" s="40"/>
      <c r="GPI759" s="40"/>
      <c r="GPJ759" s="40"/>
      <c r="GPK759" s="40"/>
      <c r="GPL759" s="40"/>
      <c r="GPM759" s="40"/>
      <c r="GPN759" s="40"/>
      <c r="GPO759" s="40"/>
      <c r="GPP759" s="40"/>
      <c r="GPQ759" s="40"/>
      <c r="GPR759" s="40"/>
      <c r="GPS759" s="40"/>
      <c r="GPT759" s="40"/>
      <c r="GPU759" s="40"/>
      <c r="GPV759" s="40"/>
      <c r="GPW759" s="40"/>
      <c r="GPX759" s="40"/>
      <c r="GPY759" s="40"/>
      <c r="GPZ759" s="40"/>
      <c r="GQA759" s="40"/>
      <c r="GQB759" s="40"/>
      <c r="GQC759" s="40"/>
      <c r="GQD759" s="40"/>
      <c r="GQE759" s="40"/>
      <c r="GQF759" s="40"/>
      <c r="GQG759" s="40"/>
      <c r="GQH759" s="40"/>
      <c r="GQI759" s="40"/>
      <c r="GQJ759" s="40"/>
      <c r="GQK759" s="40"/>
      <c r="GQL759" s="40"/>
      <c r="GQM759" s="40"/>
      <c r="GQN759" s="40"/>
      <c r="GQO759" s="40"/>
      <c r="GQP759" s="40"/>
      <c r="GQQ759" s="40"/>
      <c r="GQR759" s="40"/>
      <c r="GQS759" s="40"/>
      <c r="GQT759" s="40"/>
      <c r="GQU759" s="40"/>
      <c r="GQV759" s="40"/>
      <c r="GQW759" s="40"/>
      <c r="GQX759" s="40"/>
      <c r="GQY759" s="40"/>
      <c r="GQZ759" s="40"/>
      <c r="GRA759" s="40"/>
      <c r="GRB759" s="40"/>
      <c r="GRC759" s="40"/>
      <c r="GRD759" s="40"/>
      <c r="GRE759" s="40"/>
      <c r="GRF759" s="40"/>
      <c r="GRG759" s="40"/>
      <c r="GRH759" s="40"/>
      <c r="GRI759" s="40"/>
      <c r="GRJ759" s="40"/>
      <c r="GRK759" s="40"/>
      <c r="GRL759" s="40"/>
      <c r="GRM759" s="40"/>
      <c r="GRN759" s="40"/>
      <c r="GRO759" s="40"/>
      <c r="GRP759" s="40"/>
      <c r="GRQ759" s="40"/>
      <c r="GRR759" s="40"/>
      <c r="GRS759" s="40"/>
      <c r="GRT759" s="40"/>
      <c r="GRU759" s="40"/>
      <c r="GRV759" s="40"/>
      <c r="GRW759" s="40"/>
      <c r="GRX759" s="40"/>
      <c r="GRY759" s="40"/>
      <c r="GRZ759" s="40"/>
      <c r="GSA759" s="40"/>
      <c r="GSB759" s="40"/>
      <c r="GSC759" s="40"/>
      <c r="GSD759" s="40"/>
      <c r="GSE759" s="40"/>
      <c r="GSF759" s="40"/>
      <c r="GSG759" s="40"/>
      <c r="GSH759" s="40"/>
      <c r="GSI759" s="40"/>
      <c r="GSJ759" s="40"/>
      <c r="GSK759" s="40"/>
      <c r="GSL759" s="40"/>
      <c r="GSM759" s="40"/>
      <c r="GSN759" s="40"/>
      <c r="GSO759" s="40"/>
      <c r="GSP759" s="40"/>
      <c r="GSQ759" s="40"/>
      <c r="GSR759" s="40"/>
      <c r="GSS759" s="40"/>
      <c r="GST759" s="40"/>
      <c r="GSU759" s="40"/>
      <c r="GSV759" s="40"/>
      <c r="GSW759" s="40"/>
      <c r="GSX759" s="40"/>
      <c r="GSY759" s="40"/>
      <c r="GSZ759" s="40"/>
      <c r="GTA759" s="40"/>
      <c r="GTB759" s="40"/>
      <c r="GTC759" s="40"/>
      <c r="GTD759" s="40"/>
      <c r="GTE759" s="40"/>
      <c r="GTF759" s="40"/>
      <c r="GTG759" s="40"/>
      <c r="GTH759" s="40"/>
      <c r="GTI759" s="40"/>
      <c r="GTJ759" s="40"/>
      <c r="GTK759" s="40"/>
      <c r="GTL759" s="40"/>
      <c r="GTM759" s="40"/>
      <c r="GTN759" s="40"/>
      <c r="GTO759" s="40"/>
      <c r="GTP759" s="40"/>
      <c r="GTQ759" s="40"/>
      <c r="GTR759" s="40"/>
      <c r="GTS759" s="40"/>
      <c r="GTT759" s="40"/>
      <c r="GTU759" s="40"/>
      <c r="GTV759" s="40"/>
      <c r="GTW759" s="40"/>
      <c r="GTX759" s="40"/>
      <c r="GTY759" s="40"/>
      <c r="GTZ759" s="40"/>
      <c r="GUA759" s="40"/>
      <c r="GUB759" s="40"/>
      <c r="GUC759" s="40"/>
      <c r="GUD759" s="40"/>
      <c r="GUE759" s="40"/>
      <c r="GUF759" s="40"/>
      <c r="GUG759" s="40"/>
      <c r="GUH759" s="40"/>
      <c r="GUI759" s="40"/>
      <c r="GUJ759" s="40"/>
      <c r="GUK759" s="40"/>
      <c r="GUL759" s="40"/>
      <c r="GUM759" s="40"/>
      <c r="GUN759" s="40"/>
      <c r="GUO759" s="40"/>
      <c r="GUP759" s="40"/>
      <c r="GUQ759" s="40"/>
      <c r="GUR759" s="40"/>
      <c r="GUS759" s="40"/>
      <c r="GUT759" s="40"/>
      <c r="GUU759" s="40"/>
      <c r="GUV759" s="40"/>
      <c r="GUW759" s="40"/>
      <c r="GUX759" s="40"/>
      <c r="GUY759" s="40"/>
      <c r="GUZ759" s="40"/>
      <c r="GVA759" s="40"/>
      <c r="GVB759" s="40"/>
      <c r="GVC759" s="40"/>
      <c r="GVD759" s="40"/>
      <c r="GVE759" s="40"/>
      <c r="GVF759" s="40"/>
      <c r="GVG759" s="40"/>
      <c r="GVH759" s="40"/>
      <c r="GVI759" s="40"/>
      <c r="GVJ759" s="40"/>
      <c r="GVK759" s="40"/>
      <c r="GVL759" s="40"/>
      <c r="GVM759" s="40"/>
      <c r="GVN759" s="40"/>
      <c r="GVO759" s="40"/>
      <c r="GVP759" s="40"/>
      <c r="GVQ759" s="40"/>
      <c r="GVR759" s="40"/>
      <c r="GVS759" s="40"/>
      <c r="GVT759" s="40"/>
      <c r="GVU759" s="40"/>
      <c r="GVV759" s="40"/>
      <c r="GVW759" s="40"/>
      <c r="GVX759" s="40"/>
      <c r="GVY759" s="40"/>
      <c r="GVZ759" s="40"/>
      <c r="GWA759" s="40"/>
      <c r="GWB759" s="40"/>
      <c r="GWC759" s="40"/>
      <c r="GWD759" s="40"/>
      <c r="GWE759" s="40"/>
      <c r="GWF759" s="40"/>
      <c r="GWG759" s="40"/>
      <c r="GWH759" s="40"/>
      <c r="GWI759" s="40"/>
      <c r="GWJ759" s="40"/>
      <c r="GWK759" s="40"/>
      <c r="GWL759" s="40"/>
      <c r="GWM759" s="40"/>
      <c r="GWN759" s="40"/>
      <c r="GWO759" s="40"/>
      <c r="GWP759" s="40"/>
      <c r="GWQ759" s="40"/>
      <c r="GWR759" s="40"/>
      <c r="GWS759" s="40"/>
      <c r="GWT759" s="40"/>
      <c r="GWU759" s="40"/>
      <c r="GWV759" s="40"/>
      <c r="GWW759" s="40"/>
      <c r="GWX759" s="40"/>
      <c r="GWY759" s="40"/>
      <c r="GWZ759" s="40"/>
      <c r="GXA759" s="40"/>
      <c r="GXB759" s="40"/>
      <c r="GXC759" s="40"/>
      <c r="GXD759" s="40"/>
      <c r="GXE759" s="40"/>
      <c r="GXF759" s="40"/>
      <c r="GXG759" s="40"/>
      <c r="GXH759" s="40"/>
      <c r="GXI759" s="40"/>
      <c r="GXJ759" s="40"/>
      <c r="GXK759" s="40"/>
      <c r="GXL759" s="40"/>
      <c r="GXM759" s="40"/>
      <c r="GXN759" s="40"/>
      <c r="GXO759" s="40"/>
      <c r="GXP759" s="40"/>
      <c r="GXQ759" s="40"/>
      <c r="GXR759" s="40"/>
      <c r="GXS759" s="40"/>
      <c r="GXT759" s="40"/>
      <c r="GXU759" s="40"/>
      <c r="GXV759" s="40"/>
      <c r="GXW759" s="40"/>
      <c r="GXX759" s="40"/>
      <c r="GXY759" s="40"/>
      <c r="GXZ759" s="40"/>
      <c r="GYA759" s="40"/>
      <c r="GYB759" s="40"/>
      <c r="GYC759" s="40"/>
      <c r="GYD759" s="40"/>
      <c r="GYE759" s="40"/>
      <c r="GYF759" s="40"/>
      <c r="GYG759" s="40"/>
      <c r="GYH759" s="40"/>
      <c r="GYI759" s="40"/>
      <c r="GYJ759" s="40"/>
      <c r="GYK759" s="40"/>
      <c r="GYL759" s="40"/>
      <c r="GYM759" s="40"/>
      <c r="GYN759" s="40"/>
      <c r="GYO759" s="40"/>
      <c r="GYP759" s="40"/>
      <c r="GYQ759" s="40"/>
      <c r="GYR759" s="40"/>
      <c r="GYS759" s="40"/>
      <c r="GYT759" s="40"/>
      <c r="GYU759" s="40"/>
      <c r="GYV759" s="40"/>
      <c r="GYW759" s="40"/>
      <c r="GYX759" s="40"/>
      <c r="GYY759" s="40"/>
      <c r="GYZ759" s="40"/>
      <c r="GZA759" s="40"/>
      <c r="GZB759" s="40"/>
      <c r="GZC759" s="40"/>
      <c r="GZD759" s="40"/>
      <c r="GZE759" s="40"/>
      <c r="GZF759" s="40"/>
      <c r="GZG759" s="40"/>
      <c r="GZH759" s="40"/>
      <c r="GZI759" s="40"/>
      <c r="GZJ759" s="40"/>
      <c r="GZK759" s="40"/>
      <c r="GZL759" s="40"/>
      <c r="GZM759" s="40"/>
      <c r="GZN759" s="40"/>
      <c r="GZO759" s="40"/>
      <c r="GZP759" s="40"/>
      <c r="GZQ759" s="40"/>
      <c r="GZR759" s="40"/>
      <c r="GZS759" s="40"/>
      <c r="GZT759" s="40"/>
      <c r="GZU759" s="40"/>
      <c r="GZV759" s="40"/>
      <c r="GZW759" s="40"/>
      <c r="GZX759" s="40"/>
      <c r="GZY759" s="40"/>
      <c r="GZZ759" s="40"/>
      <c r="HAA759" s="40"/>
      <c r="HAB759" s="40"/>
      <c r="HAC759" s="40"/>
      <c r="HAD759" s="40"/>
      <c r="HAE759" s="40"/>
      <c r="HAF759" s="40"/>
      <c r="HAG759" s="40"/>
      <c r="HAH759" s="40"/>
      <c r="HAI759" s="40"/>
      <c r="HAJ759" s="40"/>
      <c r="HAK759" s="40"/>
      <c r="HAL759" s="40"/>
      <c r="HAM759" s="40"/>
      <c r="HAN759" s="40"/>
      <c r="HAO759" s="40"/>
      <c r="HAP759" s="40"/>
      <c r="HAQ759" s="40"/>
      <c r="HAR759" s="40"/>
      <c r="HAS759" s="40"/>
      <c r="HAT759" s="40"/>
      <c r="HAU759" s="40"/>
      <c r="HAV759" s="40"/>
      <c r="HAW759" s="40"/>
      <c r="HAX759" s="40"/>
      <c r="HAY759" s="40"/>
      <c r="HAZ759" s="40"/>
      <c r="HBA759" s="40"/>
      <c r="HBB759" s="40"/>
      <c r="HBC759" s="40"/>
      <c r="HBD759" s="40"/>
      <c r="HBE759" s="40"/>
      <c r="HBF759" s="40"/>
      <c r="HBG759" s="40"/>
      <c r="HBH759" s="40"/>
      <c r="HBI759" s="40"/>
      <c r="HBJ759" s="40"/>
      <c r="HBK759" s="40"/>
      <c r="HBL759" s="40"/>
      <c r="HBM759" s="40"/>
      <c r="HBN759" s="40"/>
      <c r="HBO759" s="40"/>
      <c r="HBP759" s="40"/>
      <c r="HBQ759" s="40"/>
      <c r="HBR759" s="40"/>
      <c r="HBS759" s="40"/>
      <c r="HBT759" s="40"/>
      <c r="HBU759" s="40"/>
      <c r="HBV759" s="40"/>
      <c r="HBW759" s="40"/>
      <c r="HBX759" s="40"/>
      <c r="HBY759" s="40"/>
      <c r="HBZ759" s="40"/>
      <c r="HCA759" s="40"/>
      <c r="HCB759" s="40"/>
      <c r="HCC759" s="40"/>
      <c r="HCD759" s="40"/>
      <c r="HCE759" s="40"/>
      <c r="HCF759" s="40"/>
      <c r="HCG759" s="40"/>
      <c r="HCH759" s="40"/>
      <c r="HCI759" s="40"/>
      <c r="HCJ759" s="40"/>
      <c r="HCK759" s="40"/>
      <c r="HCL759" s="40"/>
      <c r="HCM759" s="40"/>
      <c r="HCN759" s="40"/>
      <c r="HCO759" s="40"/>
      <c r="HCP759" s="40"/>
      <c r="HCQ759" s="40"/>
      <c r="HCR759" s="40"/>
      <c r="HCS759" s="40"/>
      <c r="HCT759" s="40"/>
      <c r="HCU759" s="40"/>
      <c r="HCV759" s="40"/>
      <c r="HCW759" s="40"/>
      <c r="HCX759" s="40"/>
      <c r="HCY759" s="40"/>
      <c r="HCZ759" s="40"/>
      <c r="HDA759" s="40"/>
      <c r="HDB759" s="40"/>
      <c r="HDC759" s="40"/>
      <c r="HDD759" s="40"/>
      <c r="HDE759" s="40"/>
      <c r="HDF759" s="40"/>
      <c r="HDG759" s="40"/>
      <c r="HDH759" s="40"/>
      <c r="HDI759" s="40"/>
      <c r="HDJ759" s="40"/>
      <c r="HDK759" s="40"/>
      <c r="HDL759" s="40"/>
      <c r="HDM759" s="40"/>
      <c r="HDN759" s="40"/>
      <c r="HDO759" s="40"/>
      <c r="HDP759" s="40"/>
      <c r="HDQ759" s="40"/>
      <c r="HDR759" s="40"/>
      <c r="HDS759" s="40"/>
      <c r="HDT759" s="40"/>
      <c r="HDU759" s="40"/>
      <c r="HDV759" s="40"/>
      <c r="HDW759" s="40"/>
      <c r="HDX759" s="40"/>
      <c r="HDY759" s="40"/>
      <c r="HDZ759" s="40"/>
      <c r="HEA759" s="40"/>
      <c r="HEB759" s="40"/>
      <c r="HEC759" s="40"/>
      <c r="HED759" s="40"/>
      <c r="HEE759" s="40"/>
      <c r="HEF759" s="40"/>
      <c r="HEG759" s="40"/>
      <c r="HEH759" s="40"/>
      <c r="HEI759" s="40"/>
      <c r="HEJ759" s="40"/>
      <c r="HEK759" s="40"/>
      <c r="HEL759" s="40"/>
      <c r="HEM759" s="40"/>
      <c r="HEN759" s="40"/>
      <c r="HEO759" s="40"/>
      <c r="HEP759" s="40"/>
      <c r="HEQ759" s="40"/>
      <c r="HER759" s="40"/>
      <c r="HES759" s="40"/>
      <c r="HET759" s="40"/>
      <c r="HEU759" s="40"/>
      <c r="HEV759" s="40"/>
      <c r="HEW759" s="40"/>
      <c r="HEX759" s="40"/>
      <c r="HEY759" s="40"/>
      <c r="HEZ759" s="40"/>
      <c r="HFA759" s="40"/>
      <c r="HFB759" s="40"/>
      <c r="HFC759" s="40"/>
      <c r="HFD759" s="40"/>
      <c r="HFE759" s="40"/>
      <c r="HFF759" s="40"/>
      <c r="HFG759" s="40"/>
      <c r="HFH759" s="40"/>
      <c r="HFI759" s="40"/>
      <c r="HFJ759" s="40"/>
      <c r="HFK759" s="40"/>
      <c r="HFL759" s="40"/>
      <c r="HFM759" s="40"/>
      <c r="HFN759" s="40"/>
      <c r="HFO759" s="40"/>
      <c r="HFP759" s="40"/>
      <c r="HFQ759" s="40"/>
      <c r="HFR759" s="40"/>
      <c r="HFS759" s="40"/>
      <c r="HFT759" s="40"/>
      <c r="HFU759" s="40"/>
      <c r="HFV759" s="40"/>
      <c r="HFW759" s="40"/>
      <c r="HFX759" s="40"/>
      <c r="HFY759" s="40"/>
      <c r="HFZ759" s="40"/>
      <c r="HGA759" s="40"/>
      <c r="HGB759" s="40"/>
      <c r="HGC759" s="40"/>
      <c r="HGD759" s="40"/>
      <c r="HGE759" s="40"/>
      <c r="HGF759" s="40"/>
      <c r="HGG759" s="40"/>
      <c r="HGH759" s="40"/>
      <c r="HGI759" s="40"/>
      <c r="HGJ759" s="40"/>
      <c r="HGK759" s="40"/>
      <c r="HGL759" s="40"/>
      <c r="HGM759" s="40"/>
      <c r="HGN759" s="40"/>
      <c r="HGO759" s="40"/>
      <c r="HGP759" s="40"/>
      <c r="HGQ759" s="40"/>
      <c r="HGR759" s="40"/>
      <c r="HGS759" s="40"/>
      <c r="HGT759" s="40"/>
      <c r="HGU759" s="40"/>
      <c r="HGV759" s="40"/>
      <c r="HGW759" s="40"/>
      <c r="HGX759" s="40"/>
      <c r="HGY759" s="40"/>
      <c r="HGZ759" s="40"/>
      <c r="HHA759" s="40"/>
      <c r="HHB759" s="40"/>
      <c r="HHC759" s="40"/>
      <c r="HHD759" s="40"/>
      <c r="HHE759" s="40"/>
      <c r="HHF759" s="40"/>
      <c r="HHG759" s="40"/>
      <c r="HHH759" s="40"/>
      <c r="HHI759" s="40"/>
      <c r="HHJ759" s="40"/>
      <c r="HHK759" s="40"/>
      <c r="HHL759" s="40"/>
      <c r="HHM759" s="40"/>
      <c r="HHN759" s="40"/>
      <c r="HHO759" s="40"/>
      <c r="HHP759" s="40"/>
      <c r="HHQ759" s="40"/>
      <c r="HHR759" s="40"/>
      <c r="HHS759" s="40"/>
      <c r="HHT759" s="40"/>
      <c r="HHU759" s="40"/>
      <c r="HHV759" s="40"/>
      <c r="HHW759" s="40"/>
      <c r="HHX759" s="40"/>
      <c r="HHY759" s="40"/>
      <c r="HHZ759" s="40"/>
      <c r="HIA759" s="40"/>
      <c r="HIB759" s="40"/>
      <c r="HIC759" s="40"/>
      <c r="HID759" s="40"/>
      <c r="HIE759" s="40"/>
      <c r="HIF759" s="40"/>
      <c r="HIG759" s="40"/>
      <c r="HIH759" s="40"/>
      <c r="HII759" s="40"/>
      <c r="HIJ759" s="40"/>
      <c r="HIK759" s="40"/>
      <c r="HIL759" s="40"/>
      <c r="HIM759" s="40"/>
      <c r="HIN759" s="40"/>
      <c r="HIO759" s="40"/>
      <c r="HIP759" s="40"/>
      <c r="HIQ759" s="40"/>
      <c r="HIR759" s="40"/>
      <c r="HIS759" s="40"/>
      <c r="HIT759" s="40"/>
      <c r="HIU759" s="40"/>
      <c r="HIV759" s="40"/>
      <c r="HIW759" s="40"/>
      <c r="HIX759" s="40"/>
      <c r="HIY759" s="40"/>
      <c r="HIZ759" s="40"/>
      <c r="HJA759" s="40"/>
      <c r="HJB759" s="40"/>
      <c r="HJC759" s="40"/>
      <c r="HJD759" s="40"/>
      <c r="HJE759" s="40"/>
      <c r="HJF759" s="40"/>
      <c r="HJG759" s="40"/>
      <c r="HJH759" s="40"/>
      <c r="HJI759" s="40"/>
      <c r="HJJ759" s="40"/>
      <c r="HJK759" s="40"/>
      <c r="HJL759" s="40"/>
      <c r="HJM759" s="40"/>
      <c r="HJN759" s="40"/>
      <c r="HJO759" s="40"/>
      <c r="HJP759" s="40"/>
      <c r="HJQ759" s="40"/>
      <c r="HJR759" s="40"/>
      <c r="HJS759" s="40"/>
      <c r="HJT759" s="40"/>
      <c r="HJU759" s="40"/>
      <c r="HJV759" s="40"/>
      <c r="HJW759" s="40"/>
      <c r="HJX759" s="40"/>
      <c r="HJY759" s="40"/>
      <c r="HJZ759" s="40"/>
      <c r="HKA759" s="40"/>
      <c r="HKB759" s="40"/>
      <c r="HKC759" s="40"/>
      <c r="HKD759" s="40"/>
      <c r="HKE759" s="40"/>
      <c r="HKF759" s="40"/>
      <c r="HKG759" s="40"/>
      <c r="HKH759" s="40"/>
      <c r="HKI759" s="40"/>
      <c r="HKJ759" s="40"/>
      <c r="HKK759" s="40"/>
      <c r="HKL759" s="40"/>
      <c r="HKM759" s="40"/>
      <c r="HKN759" s="40"/>
      <c r="HKO759" s="40"/>
      <c r="HKP759" s="40"/>
      <c r="HKQ759" s="40"/>
      <c r="HKR759" s="40"/>
      <c r="HKS759" s="40"/>
      <c r="HKT759" s="40"/>
      <c r="HKU759" s="40"/>
      <c r="HKV759" s="40"/>
      <c r="HKW759" s="40"/>
      <c r="HKX759" s="40"/>
      <c r="HKY759" s="40"/>
      <c r="HKZ759" s="40"/>
      <c r="HLA759" s="40"/>
      <c r="HLB759" s="40"/>
      <c r="HLC759" s="40"/>
      <c r="HLD759" s="40"/>
      <c r="HLE759" s="40"/>
      <c r="HLF759" s="40"/>
      <c r="HLG759" s="40"/>
      <c r="HLH759" s="40"/>
      <c r="HLI759" s="40"/>
      <c r="HLJ759" s="40"/>
      <c r="HLK759" s="40"/>
      <c r="HLL759" s="40"/>
      <c r="HLM759" s="40"/>
      <c r="HLN759" s="40"/>
      <c r="HLO759" s="40"/>
      <c r="HLP759" s="40"/>
      <c r="HLQ759" s="40"/>
      <c r="HLR759" s="40"/>
      <c r="HLS759" s="40"/>
      <c r="HLT759" s="40"/>
      <c r="HLU759" s="40"/>
      <c r="HLV759" s="40"/>
      <c r="HLW759" s="40"/>
      <c r="HLX759" s="40"/>
      <c r="HLY759" s="40"/>
      <c r="HLZ759" s="40"/>
      <c r="HMA759" s="40"/>
      <c r="HMB759" s="40"/>
      <c r="HMC759" s="40"/>
      <c r="HMD759" s="40"/>
      <c r="HME759" s="40"/>
      <c r="HMF759" s="40"/>
      <c r="HMG759" s="40"/>
      <c r="HMH759" s="40"/>
      <c r="HMI759" s="40"/>
      <c r="HMJ759" s="40"/>
      <c r="HMK759" s="40"/>
      <c r="HML759" s="40"/>
      <c r="HMM759" s="40"/>
      <c r="HMN759" s="40"/>
      <c r="HMO759" s="40"/>
      <c r="HMP759" s="40"/>
      <c r="HMQ759" s="40"/>
      <c r="HMR759" s="40"/>
      <c r="HMS759" s="40"/>
      <c r="HMT759" s="40"/>
      <c r="HMU759" s="40"/>
      <c r="HMV759" s="40"/>
      <c r="HMW759" s="40"/>
      <c r="HMX759" s="40"/>
      <c r="HMY759" s="40"/>
      <c r="HMZ759" s="40"/>
      <c r="HNA759" s="40"/>
      <c r="HNB759" s="40"/>
      <c r="HNC759" s="40"/>
      <c r="HND759" s="40"/>
      <c r="HNE759" s="40"/>
      <c r="HNF759" s="40"/>
      <c r="HNG759" s="40"/>
      <c r="HNH759" s="40"/>
      <c r="HNI759" s="40"/>
      <c r="HNJ759" s="40"/>
      <c r="HNK759" s="40"/>
      <c r="HNL759" s="40"/>
      <c r="HNM759" s="40"/>
      <c r="HNN759" s="40"/>
      <c r="HNO759" s="40"/>
      <c r="HNP759" s="40"/>
      <c r="HNQ759" s="40"/>
      <c r="HNR759" s="40"/>
      <c r="HNS759" s="40"/>
      <c r="HNT759" s="40"/>
      <c r="HNU759" s="40"/>
      <c r="HNV759" s="40"/>
      <c r="HNW759" s="40"/>
      <c r="HNX759" s="40"/>
      <c r="HNY759" s="40"/>
      <c r="HNZ759" s="40"/>
      <c r="HOA759" s="40"/>
      <c r="HOB759" s="40"/>
      <c r="HOC759" s="40"/>
      <c r="HOD759" s="40"/>
      <c r="HOE759" s="40"/>
      <c r="HOF759" s="40"/>
      <c r="HOG759" s="40"/>
      <c r="HOH759" s="40"/>
      <c r="HOI759" s="40"/>
      <c r="HOJ759" s="40"/>
      <c r="HOK759" s="40"/>
      <c r="HOL759" s="40"/>
      <c r="HOM759" s="40"/>
      <c r="HON759" s="40"/>
      <c r="HOO759" s="40"/>
      <c r="HOP759" s="40"/>
      <c r="HOQ759" s="40"/>
      <c r="HOR759" s="40"/>
      <c r="HOS759" s="40"/>
      <c r="HOT759" s="40"/>
      <c r="HOU759" s="40"/>
      <c r="HOV759" s="40"/>
      <c r="HOW759" s="40"/>
      <c r="HOX759" s="40"/>
      <c r="HOY759" s="40"/>
      <c r="HOZ759" s="40"/>
      <c r="HPA759" s="40"/>
      <c r="HPB759" s="40"/>
      <c r="HPC759" s="40"/>
      <c r="HPD759" s="40"/>
      <c r="HPE759" s="40"/>
      <c r="HPF759" s="40"/>
      <c r="HPG759" s="40"/>
      <c r="HPH759" s="40"/>
      <c r="HPI759" s="40"/>
      <c r="HPJ759" s="40"/>
      <c r="HPK759" s="40"/>
      <c r="HPL759" s="40"/>
      <c r="HPM759" s="40"/>
      <c r="HPN759" s="40"/>
      <c r="HPO759" s="40"/>
      <c r="HPP759" s="40"/>
      <c r="HPQ759" s="40"/>
      <c r="HPR759" s="40"/>
      <c r="HPS759" s="40"/>
      <c r="HPT759" s="40"/>
      <c r="HPU759" s="40"/>
      <c r="HPV759" s="40"/>
      <c r="HPW759" s="40"/>
      <c r="HPX759" s="40"/>
      <c r="HPY759" s="40"/>
      <c r="HPZ759" s="40"/>
      <c r="HQA759" s="40"/>
      <c r="HQB759" s="40"/>
      <c r="HQC759" s="40"/>
      <c r="HQD759" s="40"/>
      <c r="HQE759" s="40"/>
      <c r="HQF759" s="40"/>
      <c r="HQG759" s="40"/>
      <c r="HQH759" s="40"/>
      <c r="HQI759" s="40"/>
      <c r="HQJ759" s="40"/>
      <c r="HQK759" s="40"/>
      <c r="HQL759" s="40"/>
      <c r="HQM759" s="40"/>
      <c r="HQN759" s="40"/>
      <c r="HQO759" s="40"/>
      <c r="HQP759" s="40"/>
      <c r="HQQ759" s="40"/>
      <c r="HQR759" s="40"/>
      <c r="HQS759" s="40"/>
      <c r="HQT759" s="40"/>
      <c r="HQU759" s="40"/>
      <c r="HQV759" s="40"/>
      <c r="HQW759" s="40"/>
      <c r="HQX759" s="40"/>
      <c r="HQY759" s="40"/>
      <c r="HQZ759" s="40"/>
      <c r="HRA759" s="40"/>
      <c r="HRB759" s="40"/>
      <c r="HRC759" s="40"/>
      <c r="HRD759" s="40"/>
      <c r="HRE759" s="40"/>
      <c r="HRF759" s="40"/>
      <c r="HRG759" s="40"/>
      <c r="HRH759" s="40"/>
      <c r="HRI759" s="40"/>
      <c r="HRJ759" s="40"/>
      <c r="HRK759" s="40"/>
      <c r="HRL759" s="40"/>
      <c r="HRM759" s="40"/>
      <c r="HRN759" s="40"/>
      <c r="HRO759" s="40"/>
      <c r="HRP759" s="40"/>
      <c r="HRQ759" s="40"/>
      <c r="HRR759" s="40"/>
      <c r="HRS759" s="40"/>
      <c r="HRT759" s="40"/>
      <c r="HRU759" s="40"/>
      <c r="HRV759" s="40"/>
      <c r="HRW759" s="40"/>
      <c r="HRX759" s="40"/>
      <c r="HRY759" s="40"/>
      <c r="HRZ759" s="40"/>
      <c r="HSA759" s="40"/>
      <c r="HSB759" s="40"/>
      <c r="HSC759" s="40"/>
      <c r="HSD759" s="40"/>
      <c r="HSE759" s="40"/>
      <c r="HSF759" s="40"/>
      <c r="HSG759" s="40"/>
      <c r="HSH759" s="40"/>
      <c r="HSI759" s="40"/>
      <c r="HSJ759" s="40"/>
      <c r="HSK759" s="40"/>
      <c r="HSL759" s="40"/>
      <c r="HSM759" s="40"/>
      <c r="HSN759" s="40"/>
      <c r="HSO759" s="40"/>
      <c r="HSP759" s="40"/>
      <c r="HSQ759" s="40"/>
      <c r="HSR759" s="40"/>
      <c r="HSS759" s="40"/>
      <c r="HST759" s="40"/>
      <c r="HSU759" s="40"/>
      <c r="HSV759" s="40"/>
      <c r="HSW759" s="40"/>
      <c r="HSX759" s="40"/>
      <c r="HSY759" s="40"/>
      <c r="HSZ759" s="40"/>
      <c r="HTA759" s="40"/>
      <c r="HTB759" s="40"/>
      <c r="HTC759" s="40"/>
      <c r="HTD759" s="40"/>
      <c r="HTE759" s="40"/>
      <c r="HTF759" s="40"/>
      <c r="HTG759" s="40"/>
      <c r="HTH759" s="40"/>
      <c r="HTI759" s="40"/>
      <c r="HTJ759" s="40"/>
      <c r="HTK759" s="40"/>
      <c r="HTL759" s="40"/>
      <c r="HTM759" s="40"/>
      <c r="HTN759" s="40"/>
      <c r="HTO759" s="40"/>
      <c r="HTP759" s="40"/>
      <c r="HTQ759" s="40"/>
      <c r="HTR759" s="40"/>
      <c r="HTS759" s="40"/>
      <c r="HTT759" s="40"/>
      <c r="HTU759" s="40"/>
      <c r="HTV759" s="40"/>
      <c r="HTW759" s="40"/>
      <c r="HTX759" s="40"/>
      <c r="HTY759" s="40"/>
      <c r="HTZ759" s="40"/>
      <c r="HUA759" s="40"/>
      <c r="HUB759" s="40"/>
      <c r="HUC759" s="40"/>
      <c r="HUD759" s="40"/>
      <c r="HUE759" s="40"/>
      <c r="HUF759" s="40"/>
      <c r="HUG759" s="40"/>
      <c r="HUH759" s="40"/>
      <c r="HUI759" s="40"/>
      <c r="HUJ759" s="40"/>
      <c r="HUK759" s="40"/>
      <c r="HUL759" s="40"/>
      <c r="HUM759" s="40"/>
      <c r="HUN759" s="40"/>
      <c r="HUO759" s="40"/>
      <c r="HUP759" s="40"/>
      <c r="HUQ759" s="40"/>
      <c r="HUR759" s="40"/>
      <c r="HUS759" s="40"/>
      <c r="HUT759" s="40"/>
      <c r="HUU759" s="40"/>
      <c r="HUV759" s="40"/>
      <c r="HUW759" s="40"/>
      <c r="HUX759" s="40"/>
      <c r="HUY759" s="40"/>
      <c r="HUZ759" s="40"/>
      <c r="HVA759" s="40"/>
      <c r="HVB759" s="40"/>
      <c r="HVC759" s="40"/>
      <c r="HVD759" s="40"/>
      <c r="HVE759" s="40"/>
      <c r="HVF759" s="40"/>
      <c r="HVG759" s="40"/>
      <c r="HVH759" s="40"/>
      <c r="HVI759" s="40"/>
      <c r="HVJ759" s="40"/>
      <c r="HVK759" s="40"/>
      <c r="HVL759" s="40"/>
      <c r="HVM759" s="40"/>
      <c r="HVN759" s="40"/>
      <c r="HVO759" s="40"/>
      <c r="HVP759" s="40"/>
      <c r="HVQ759" s="40"/>
      <c r="HVR759" s="40"/>
      <c r="HVS759" s="40"/>
      <c r="HVT759" s="40"/>
      <c r="HVU759" s="40"/>
      <c r="HVV759" s="40"/>
      <c r="HVW759" s="40"/>
      <c r="HVX759" s="40"/>
      <c r="HVY759" s="40"/>
      <c r="HVZ759" s="40"/>
      <c r="HWA759" s="40"/>
      <c r="HWB759" s="40"/>
      <c r="HWC759" s="40"/>
      <c r="HWD759" s="40"/>
      <c r="HWE759" s="40"/>
      <c r="HWF759" s="40"/>
      <c r="HWG759" s="40"/>
      <c r="HWH759" s="40"/>
      <c r="HWI759" s="40"/>
      <c r="HWJ759" s="40"/>
      <c r="HWK759" s="40"/>
      <c r="HWL759" s="40"/>
      <c r="HWM759" s="40"/>
      <c r="HWN759" s="40"/>
      <c r="HWO759" s="40"/>
      <c r="HWP759" s="40"/>
      <c r="HWQ759" s="40"/>
      <c r="HWR759" s="40"/>
      <c r="HWS759" s="40"/>
      <c r="HWT759" s="40"/>
      <c r="HWU759" s="40"/>
      <c r="HWV759" s="40"/>
      <c r="HWW759" s="40"/>
      <c r="HWX759" s="40"/>
      <c r="HWY759" s="40"/>
      <c r="HWZ759" s="40"/>
      <c r="HXA759" s="40"/>
      <c r="HXB759" s="40"/>
      <c r="HXC759" s="40"/>
      <c r="HXD759" s="40"/>
      <c r="HXE759" s="40"/>
      <c r="HXF759" s="40"/>
      <c r="HXG759" s="40"/>
      <c r="HXH759" s="40"/>
      <c r="HXI759" s="40"/>
      <c r="HXJ759" s="40"/>
      <c r="HXK759" s="40"/>
      <c r="HXL759" s="40"/>
      <c r="HXM759" s="40"/>
      <c r="HXN759" s="40"/>
      <c r="HXO759" s="40"/>
      <c r="HXP759" s="40"/>
      <c r="HXQ759" s="40"/>
      <c r="HXR759" s="40"/>
      <c r="HXS759" s="40"/>
      <c r="HXT759" s="40"/>
      <c r="HXU759" s="40"/>
      <c r="HXV759" s="40"/>
      <c r="HXW759" s="40"/>
      <c r="HXX759" s="40"/>
      <c r="HXY759" s="40"/>
      <c r="HXZ759" s="40"/>
      <c r="HYA759" s="40"/>
      <c r="HYB759" s="40"/>
      <c r="HYC759" s="40"/>
      <c r="HYD759" s="40"/>
      <c r="HYE759" s="40"/>
      <c r="HYF759" s="40"/>
      <c r="HYG759" s="40"/>
      <c r="HYH759" s="40"/>
      <c r="HYI759" s="40"/>
      <c r="HYJ759" s="40"/>
      <c r="HYK759" s="40"/>
      <c r="HYL759" s="40"/>
      <c r="HYM759" s="40"/>
      <c r="HYN759" s="40"/>
      <c r="HYO759" s="40"/>
      <c r="HYP759" s="40"/>
      <c r="HYQ759" s="40"/>
      <c r="HYR759" s="40"/>
      <c r="HYS759" s="40"/>
      <c r="HYT759" s="40"/>
      <c r="HYU759" s="40"/>
      <c r="HYV759" s="40"/>
      <c r="HYW759" s="40"/>
      <c r="HYX759" s="40"/>
      <c r="HYY759" s="40"/>
      <c r="HYZ759" s="40"/>
      <c r="HZA759" s="40"/>
      <c r="HZB759" s="40"/>
      <c r="HZC759" s="40"/>
      <c r="HZD759" s="40"/>
      <c r="HZE759" s="40"/>
      <c r="HZF759" s="40"/>
      <c r="HZG759" s="40"/>
      <c r="HZH759" s="40"/>
      <c r="HZI759" s="40"/>
      <c r="HZJ759" s="40"/>
      <c r="HZK759" s="40"/>
      <c r="HZL759" s="40"/>
      <c r="HZM759" s="40"/>
      <c r="HZN759" s="40"/>
      <c r="HZO759" s="40"/>
      <c r="HZP759" s="40"/>
      <c r="HZQ759" s="40"/>
      <c r="HZR759" s="40"/>
      <c r="HZS759" s="40"/>
      <c r="HZT759" s="40"/>
      <c r="HZU759" s="40"/>
      <c r="HZV759" s="40"/>
      <c r="HZW759" s="40"/>
      <c r="HZX759" s="40"/>
      <c r="HZY759" s="40"/>
      <c r="HZZ759" s="40"/>
      <c r="IAA759" s="40"/>
      <c r="IAB759" s="40"/>
      <c r="IAC759" s="40"/>
      <c r="IAD759" s="40"/>
      <c r="IAE759" s="40"/>
      <c r="IAF759" s="40"/>
      <c r="IAG759" s="40"/>
      <c r="IAH759" s="40"/>
      <c r="IAI759" s="40"/>
      <c r="IAJ759" s="40"/>
      <c r="IAK759" s="40"/>
      <c r="IAL759" s="40"/>
      <c r="IAM759" s="40"/>
      <c r="IAN759" s="40"/>
      <c r="IAO759" s="40"/>
      <c r="IAP759" s="40"/>
      <c r="IAQ759" s="40"/>
      <c r="IAR759" s="40"/>
      <c r="IAS759" s="40"/>
      <c r="IAT759" s="40"/>
      <c r="IAU759" s="40"/>
      <c r="IAV759" s="40"/>
      <c r="IAW759" s="40"/>
      <c r="IAX759" s="40"/>
      <c r="IAY759" s="40"/>
      <c r="IAZ759" s="40"/>
      <c r="IBA759" s="40"/>
      <c r="IBB759" s="40"/>
      <c r="IBC759" s="40"/>
      <c r="IBD759" s="40"/>
      <c r="IBE759" s="40"/>
      <c r="IBF759" s="40"/>
      <c r="IBG759" s="40"/>
      <c r="IBH759" s="40"/>
      <c r="IBI759" s="40"/>
      <c r="IBJ759" s="40"/>
      <c r="IBK759" s="40"/>
      <c r="IBL759" s="40"/>
      <c r="IBM759" s="40"/>
      <c r="IBN759" s="40"/>
      <c r="IBO759" s="40"/>
      <c r="IBP759" s="40"/>
      <c r="IBQ759" s="40"/>
      <c r="IBR759" s="40"/>
      <c r="IBS759" s="40"/>
      <c r="IBT759" s="40"/>
      <c r="IBU759" s="40"/>
      <c r="IBV759" s="40"/>
      <c r="IBW759" s="40"/>
      <c r="IBX759" s="40"/>
      <c r="IBY759" s="40"/>
      <c r="IBZ759" s="40"/>
      <c r="ICA759" s="40"/>
      <c r="ICB759" s="40"/>
      <c r="ICC759" s="40"/>
      <c r="ICD759" s="40"/>
      <c r="ICE759" s="40"/>
      <c r="ICF759" s="40"/>
      <c r="ICG759" s="40"/>
      <c r="ICH759" s="40"/>
      <c r="ICI759" s="40"/>
      <c r="ICJ759" s="40"/>
      <c r="ICK759" s="40"/>
      <c r="ICL759" s="40"/>
      <c r="ICM759" s="40"/>
      <c r="ICN759" s="40"/>
      <c r="ICO759" s="40"/>
      <c r="ICP759" s="40"/>
      <c r="ICQ759" s="40"/>
      <c r="ICR759" s="40"/>
      <c r="ICS759" s="40"/>
      <c r="ICT759" s="40"/>
      <c r="ICU759" s="40"/>
      <c r="ICV759" s="40"/>
      <c r="ICW759" s="40"/>
      <c r="ICX759" s="40"/>
      <c r="ICY759" s="40"/>
      <c r="ICZ759" s="40"/>
      <c r="IDA759" s="40"/>
      <c r="IDB759" s="40"/>
      <c r="IDC759" s="40"/>
      <c r="IDD759" s="40"/>
      <c r="IDE759" s="40"/>
      <c r="IDF759" s="40"/>
      <c r="IDG759" s="40"/>
      <c r="IDH759" s="40"/>
      <c r="IDI759" s="40"/>
      <c r="IDJ759" s="40"/>
      <c r="IDK759" s="40"/>
      <c r="IDL759" s="40"/>
      <c r="IDM759" s="40"/>
      <c r="IDN759" s="40"/>
      <c r="IDO759" s="40"/>
      <c r="IDP759" s="40"/>
      <c r="IDQ759" s="40"/>
      <c r="IDR759" s="40"/>
      <c r="IDS759" s="40"/>
      <c r="IDT759" s="40"/>
      <c r="IDU759" s="40"/>
      <c r="IDV759" s="40"/>
      <c r="IDW759" s="40"/>
      <c r="IDX759" s="40"/>
      <c r="IDY759" s="40"/>
      <c r="IDZ759" s="40"/>
      <c r="IEA759" s="40"/>
      <c r="IEB759" s="40"/>
      <c r="IEC759" s="40"/>
      <c r="IED759" s="40"/>
      <c r="IEE759" s="40"/>
      <c r="IEF759" s="40"/>
      <c r="IEG759" s="40"/>
      <c r="IEH759" s="40"/>
      <c r="IEI759" s="40"/>
      <c r="IEJ759" s="40"/>
      <c r="IEK759" s="40"/>
      <c r="IEL759" s="40"/>
      <c r="IEM759" s="40"/>
      <c r="IEN759" s="40"/>
      <c r="IEO759" s="40"/>
      <c r="IEP759" s="40"/>
      <c r="IEQ759" s="40"/>
      <c r="IER759" s="40"/>
      <c r="IES759" s="40"/>
      <c r="IET759" s="40"/>
      <c r="IEU759" s="40"/>
      <c r="IEV759" s="40"/>
      <c r="IEW759" s="40"/>
      <c r="IEX759" s="40"/>
      <c r="IEY759" s="40"/>
      <c r="IEZ759" s="40"/>
      <c r="IFA759" s="40"/>
      <c r="IFB759" s="40"/>
      <c r="IFC759" s="40"/>
      <c r="IFD759" s="40"/>
      <c r="IFE759" s="40"/>
      <c r="IFF759" s="40"/>
      <c r="IFG759" s="40"/>
      <c r="IFH759" s="40"/>
      <c r="IFI759" s="40"/>
      <c r="IFJ759" s="40"/>
      <c r="IFK759" s="40"/>
      <c r="IFL759" s="40"/>
      <c r="IFM759" s="40"/>
      <c r="IFN759" s="40"/>
      <c r="IFO759" s="40"/>
      <c r="IFP759" s="40"/>
      <c r="IFQ759" s="40"/>
      <c r="IFR759" s="40"/>
      <c r="IFS759" s="40"/>
      <c r="IFT759" s="40"/>
      <c r="IFU759" s="40"/>
      <c r="IFV759" s="40"/>
      <c r="IFW759" s="40"/>
      <c r="IFX759" s="40"/>
      <c r="IFY759" s="40"/>
      <c r="IFZ759" s="40"/>
      <c r="IGA759" s="40"/>
      <c r="IGB759" s="40"/>
      <c r="IGC759" s="40"/>
      <c r="IGD759" s="40"/>
      <c r="IGE759" s="40"/>
      <c r="IGF759" s="40"/>
      <c r="IGG759" s="40"/>
      <c r="IGH759" s="40"/>
      <c r="IGI759" s="40"/>
      <c r="IGJ759" s="40"/>
      <c r="IGK759" s="40"/>
      <c r="IGL759" s="40"/>
      <c r="IGM759" s="40"/>
      <c r="IGN759" s="40"/>
      <c r="IGO759" s="40"/>
      <c r="IGP759" s="40"/>
      <c r="IGQ759" s="40"/>
      <c r="IGR759" s="40"/>
      <c r="IGS759" s="40"/>
      <c r="IGT759" s="40"/>
      <c r="IGU759" s="40"/>
      <c r="IGV759" s="40"/>
      <c r="IGW759" s="40"/>
      <c r="IGX759" s="40"/>
      <c r="IGY759" s="40"/>
      <c r="IGZ759" s="40"/>
      <c r="IHA759" s="40"/>
      <c r="IHB759" s="40"/>
      <c r="IHC759" s="40"/>
      <c r="IHD759" s="40"/>
      <c r="IHE759" s="40"/>
      <c r="IHF759" s="40"/>
      <c r="IHG759" s="40"/>
      <c r="IHH759" s="40"/>
      <c r="IHI759" s="40"/>
      <c r="IHJ759" s="40"/>
      <c r="IHK759" s="40"/>
      <c r="IHL759" s="40"/>
      <c r="IHM759" s="40"/>
      <c r="IHN759" s="40"/>
      <c r="IHO759" s="40"/>
      <c r="IHP759" s="40"/>
      <c r="IHQ759" s="40"/>
      <c r="IHR759" s="40"/>
      <c r="IHS759" s="40"/>
      <c r="IHT759" s="40"/>
      <c r="IHU759" s="40"/>
      <c r="IHV759" s="40"/>
      <c r="IHW759" s="40"/>
      <c r="IHX759" s="40"/>
      <c r="IHY759" s="40"/>
      <c r="IHZ759" s="40"/>
      <c r="IIA759" s="40"/>
      <c r="IIB759" s="40"/>
      <c r="IIC759" s="40"/>
      <c r="IID759" s="40"/>
      <c r="IIE759" s="40"/>
      <c r="IIF759" s="40"/>
      <c r="IIG759" s="40"/>
      <c r="IIH759" s="40"/>
      <c r="III759" s="40"/>
      <c r="IIJ759" s="40"/>
      <c r="IIK759" s="40"/>
      <c r="IIL759" s="40"/>
      <c r="IIM759" s="40"/>
      <c r="IIN759" s="40"/>
      <c r="IIO759" s="40"/>
      <c r="IIP759" s="40"/>
      <c r="IIQ759" s="40"/>
      <c r="IIR759" s="40"/>
      <c r="IIS759" s="40"/>
      <c r="IIT759" s="40"/>
      <c r="IIU759" s="40"/>
      <c r="IIV759" s="40"/>
      <c r="IIW759" s="40"/>
      <c r="IIX759" s="40"/>
      <c r="IIY759" s="40"/>
      <c r="IIZ759" s="40"/>
      <c r="IJA759" s="40"/>
      <c r="IJB759" s="40"/>
      <c r="IJC759" s="40"/>
      <c r="IJD759" s="40"/>
      <c r="IJE759" s="40"/>
      <c r="IJF759" s="40"/>
      <c r="IJG759" s="40"/>
      <c r="IJH759" s="40"/>
      <c r="IJI759" s="40"/>
      <c r="IJJ759" s="40"/>
      <c r="IJK759" s="40"/>
      <c r="IJL759" s="40"/>
      <c r="IJM759" s="40"/>
      <c r="IJN759" s="40"/>
      <c r="IJO759" s="40"/>
      <c r="IJP759" s="40"/>
      <c r="IJQ759" s="40"/>
      <c r="IJR759" s="40"/>
      <c r="IJS759" s="40"/>
      <c r="IJT759" s="40"/>
      <c r="IJU759" s="40"/>
      <c r="IJV759" s="40"/>
      <c r="IJW759" s="40"/>
      <c r="IJX759" s="40"/>
      <c r="IJY759" s="40"/>
      <c r="IJZ759" s="40"/>
      <c r="IKA759" s="40"/>
      <c r="IKB759" s="40"/>
      <c r="IKC759" s="40"/>
      <c r="IKD759" s="40"/>
      <c r="IKE759" s="40"/>
      <c r="IKF759" s="40"/>
      <c r="IKG759" s="40"/>
      <c r="IKH759" s="40"/>
      <c r="IKI759" s="40"/>
      <c r="IKJ759" s="40"/>
      <c r="IKK759" s="40"/>
      <c r="IKL759" s="40"/>
      <c r="IKM759" s="40"/>
      <c r="IKN759" s="40"/>
      <c r="IKO759" s="40"/>
      <c r="IKP759" s="40"/>
      <c r="IKQ759" s="40"/>
      <c r="IKR759" s="40"/>
      <c r="IKS759" s="40"/>
      <c r="IKT759" s="40"/>
      <c r="IKU759" s="40"/>
      <c r="IKV759" s="40"/>
      <c r="IKW759" s="40"/>
      <c r="IKX759" s="40"/>
      <c r="IKY759" s="40"/>
      <c r="IKZ759" s="40"/>
      <c r="ILA759" s="40"/>
      <c r="ILB759" s="40"/>
      <c r="ILC759" s="40"/>
      <c r="ILD759" s="40"/>
      <c r="ILE759" s="40"/>
      <c r="ILF759" s="40"/>
      <c r="ILG759" s="40"/>
      <c r="ILH759" s="40"/>
      <c r="ILI759" s="40"/>
      <c r="ILJ759" s="40"/>
      <c r="ILK759" s="40"/>
      <c r="ILL759" s="40"/>
      <c r="ILM759" s="40"/>
      <c r="ILN759" s="40"/>
      <c r="ILO759" s="40"/>
      <c r="ILP759" s="40"/>
      <c r="ILQ759" s="40"/>
      <c r="ILR759" s="40"/>
      <c r="ILS759" s="40"/>
      <c r="ILT759" s="40"/>
      <c r="ILU759" s="40"/>
      <c r="ILV759" s="40"/>
      <c r="ILW759" s="40"/>
      <c r="ILX759" s="40"/>
      <c r="ILY759" s="40"/>
      <c r="ILZ759" s="40"/>
      <c r="IMA759" s="40"/>
      <c r="IMB759" s="40"/>
      <c r="IMC759" s="40"/>
      <c r="IMD759" s="40"/>
      <c r="IME759" s="40"/>
      <c r="IMF759" s="40"/>
      <c r="IMG759" s="40"/>
      <c r="IMH759" s="40"/>
      <c r="IMI759" s="40"/>
      <c r="IMJ759" s="40"/>
      <c r="IMK759" s="40"/>
      <c r="IML759" s="40"/>
      <c r="IMM759" s="40"/>
      <c r="IMN759" s="40"/>
      <c r="IMO759" s="40"/>
      <c r="IMP759" s="40"/>
      <c r="IMQ759" s="40"/>
      <c r="IMR759" s="40"/>
      <c r="IMS759" s="40"/>
      <c r="IMT759" s="40"/>
      <c r="IMU759" s="40"/>
      <c r="IMV759" s="40"/>
      <c r="IMW759" s="40"/>
      <c r="IMX759" s="40"/>
      <c r="IMY759" s="40"/>
      <c r="IMZ759" s="40"/>
      <c r="INA759" s="40"/>
      <c r="INB759" s="40"/>
      <c r="INC759" s="40"/>
      <c r="IND759" s="40"/>
      <c r="INE759" s="40"/>
      <c r="INF759" s="40"/>
      <c r="ING759" s="40"/>
      <c r="INH759" s="40"/>
      <c r="INI759" s="40"/>
      <c r="INJ759" s="40"/>
      <c r="INK759" s="40"/>
      <c r="INL759" s="40"/>
      <c r="INM759" s="40"/>
      <c r="INN759" s="40"/>
      <c r="INO759" s="40"/>
      <c r="INP759" s="40"/>
      <c r="INQ759" s="40"/>
      <c r="INR759" s="40"/>
      <c r="INS759" s="40"/>
      <c r="INT759" s="40"/>
      <c r="INU759" s="40"/>
      <c r="INV759" s="40"/>
      <c r="INW759" s="40"/>
      <c r="INX759" s="40"/>
      <c r="INY759" s="40"/>
      <c r="INZ759" s="40"/>
      <c r="IOA759" s="40"/>
      <c r="IOB759" s="40"/>
      <c r="IOC759" s="40"/>
      <c r="IOD759" s="40"/>
      <c r="IOE759" s="40"/>
      <c r="IOF759" s="40"/>
      <c r="IOG759" s="40"/>
      <c r="IOH759" s="40"/>
      <c r="IOI759" s="40"/>
      <c r="IOJ759" s="40"/>
      <c r="IOK759" s="40"/>
      <c r="IOL759" s="40"/>
      <c r="IOM759" s="40"/>
      <c r="ION759" s="40"/>
      <c r="IOO759" s="40"/>
      <c r="IOP759" s="40"/>
      <c r="IOQ759" s="40"/>
      <c r="IOR759" s="40"/>
      <c r="IOS759" s="40"/>
      <c r="IOT759" s="40"/>
      <c r="IOU759" s="40"/>
      <c r="IOV759" s="40"/>
      <c r="IOW759" s="40"/>
      <c r="IOX759" s="40"/>
      <c r="IOY759" s="40"/>
      <c r="IOZ759" s="40"/>
      <c r="IPA759" s="40"/>
      <c r="IPB759" s="40"/>
      <c r="IPC759" s="40"/>
      <c r="IPD759" s="40"/>
      <c r="IPE759" s="40"/>
      <c r="IPF759" s="40"/>
      <c r="IPG759" s="40"/>
      <c r="IPH759" s="40"/>
      <c r="IPI759" s="40"/>
      <c r="IPJ759" s="40"/>
      <c r="IPK759" s="40"/>
      <c r="IPL759" s="40"/>
      <c r="IPM759" s="40"/>
      <c r="IPN759" s="40"/>
      <c r="IPO759" s="40"/>
      <c r="IPP759" s="40"/>
      <c r="IPQ759" s="40"/>
      <c r="IPR759" s="40"/>
      <c r="IPS759" s="40"/>
      <c r="IPT759" s="40"/>
      <c r="IPU759" s="40"/>
      <c r="IPV759" s="40"/>
      <c r="IPW759" s="40"/>
      <c r="IPX759" s="40"/>
      <c r="IPY759" s="40"/>
      <c r="IPZ759" s="40"/>
      <c r="IQA759" s="40"/>
      <c r="IQB759" s="40"/>
      <c r="IQC759" s="40"/>
      <c r="IQD759" s="40"/>
      <c r="IQE759" s="40"/>
      <c r="IQF759" s="40"/>
      <c r="IQG759" s="40"/>
      <c r="IQH759" s="40"/>
      <c r="IQI759" s="40"/>
      <c r="IQJ759" s="40"/>
      <c r="IQK759" s="40"/>
      <c r="IQL759" s="40"/>
      <c r="IQM759" s="40"/>
      <c r="IQN759" s="40"/>
      <c r="IQO759" s="40"/>
      <c r="IQP759" s="40"/>
      <c r="IQQ759" s="40"/>
      <c r="IQR759" s="40"/>
      <c r="IQS759" s="40"/>
      <c r="IQT759" s="40"/>
      <c r="IQU759" s="40"/>
      <c r="IQV759" s="40"/>
      <c r="IQW759" s="40"/>
      <c r="IQX759" s="40"/>
      <c r="IQY759" s="40"/>
      <c r="IQZ759" s="40"/>
      <c r="IRA759" s="40"/>
      <c r="IRB759" s="40"/>
      <c r="IRC759" s="40"/>
      <c r="IRD759" s="40"/>
      <c r="IRE759" s="40"/>
      <c r="IRF759" s="40"/>
      <c r="IRG759" s="40"/>
      <c r="IRH759" s="40"/>
      <c r="IRI759" s="40"/>
      <c r="IRJ759" s="40"/>
      <c r="IRK759" s="40"/>
      <c r="IRL759" s="40"/>
      <c r="IRM759" s="40"/>
      <c r="IRN759" s="40"/>
      <c r="IRO759" s="40"/>
      <c r="IRP759" s="40"/>
      <c r="IRQ759" s="40"/>
      <c r="IRR759" s="40"/>
      <c r="IRS759" s="40"/>
      <c r="IRT759" s="40"/>
      <c r="IRU759" s="40"/>
      <c r="IRV759" s="40"/>
      <c r="IRW759" s="40"/>
      <c r="IRX759" s="40"/>
      <c r="IRY759" s="40"/>
      <c r="IRZ759" s="40"/>
      <c r="ISA759" s="40"/>
      <c r="ISB759" s="40"/>
      <c r="ISC759" s="40"/>
      <c r="ISD759" s="40"/>
      <c r="ISE759" s="40"/>
      <c r="ISF759" s="40"/>
      <c r="ISG759" s="40"/>
      <c r="ISH759" s="40"/>
      <c r="ISI759" s="40"/>
      <c r="ISJ759" s="40"/>
      <c r="ISK759" s="40"/>
      <c r="ISL759" s="40"/>
      <c r="ISM759" s="40"/>
      <c r="ISN759" s="40"/>
      <c r="ISO759" s="40"/>
      <c r="ISP759" s="40"/>
      <c r="ISQ759" s="40"/>
      <c r="ISR759" s="40"/>
      <c r="ISS759" s="40"/>
      <c r="IST759" s="40"/>
      <c r="ISU759" s="40"/>
      <c r="ISV759" s="40"/>
      <c r="ISW759" s="40"/>
      <c r="ISX759" s="40"/>
      <c r="ISY759" s="40"/>
      <c r="ISZ759" s="40"/>
      <c r="ITA759" s="40"/>
      <c r="ITB759" s="40"/>
      <c r="ITC759" s="40"/>
      <c r="ITD759" s="40"/>
      <c r="ITE759" s="40"/>
      <c r="ITF759" s="40"/>
      <c r="ITG759" s="40"/>
      <c r="ITH759" s="40"/>
      <c r="ITI759" s="40"/>
      <c r="ITJ759" s="40"/>
      <c r="ITK759" s="40"/>
      <c r="ITL759" s="40"/>
      <c r="ITM759" s="40"/>
      <c r="ITN759" s="40"/>
      <c r="ITO759" s="40"/>
      <c r="ITP759" s="40"/>
      <c r="ITQ759" s="40"/>
      <c r="ITR759" s="40"/>
      <c r="ITS759" s="40"/>
      <c r="ITT759" s="40"/>
      <c r="ITU759" s="40"/>
      <c r="ITV759" s="40"/>
      <c r="ITW759" s="40"/>
      <c r="ITX759" s="40"/>
      <c r="ITY759" s="40"/>
      <c r="ITZ759" s="40"/>
      <c r="IUA759" s="40"/>
      <c r="IUB759" s="40"/>
      <c r="IUC759" s="40"/>
      <c r="IUD759" s="40"/>
      <c r="IUE759" s="40"/>
      <c r="IUF759" s="40"/>
      <c r="IUG759" s="40"/>
      <c r="IUH759" s="40"/>
      <c r="IUI759" s="40"/>
      <c r="IUJ759" s="40"/>
      <c r="IUK759" s="40"/>
      <c r="IUL759" s="40"/>
      <c r="IUM759" s="40"/>
      <c r="IUN759" s="40"/>
      <c r="IUO759" s="40"/>
      <c r="IUP759" s="40"/>
      <c r="IUQ759" s="40"/>
      <c r="IUR759" s="40"/>
      <c r="IUS759" s="40"/>
      <c r="IUT759" s="40"/>
      <c r="IUU759" s="40"/>
      <c r="IUV759" s="40"/>
      <c r="IUW759" s="40"/>
      <c r="IUX759" s="40"/>
      <c r="IUY759" s="40"/>
      <c r="IUZ759" s="40"/>
      <c r="IVA759" s="40"/>
      <c r="IVB759" s="40"/>
      <c r="IVC759" s="40"/>
      <c r="IVD759" s="40"/>
      <c r="IVE759" s="40"/>
      <c r="IVF759" s="40"/>
      <c r="IVG759" s="40"/>
      <c r="IVH759" s="40"/>
      <c r="IVI759" s="40"/>
      <c r="IVJ759" s="40"/>
      <c r="IVK759" s="40"/>
      <c r="IVL759" s="40"/>
      <c r="IVM759" s="40"/>
      <c r="IVN759" s="40"/>
      <c r="IVO759" s="40"/>
      <c r="IVP759" s="40"/>
      <c r="IVQ759" s="40"/>
      <c r="IVR759" s="40"/>
      <c r="IVS759" s="40"/>
      <c r="IVT759" s="40"/>
      <c r="IVU759" s="40"/>
      <c r="IVV759" s="40"/>
      <c r="IVW759" s="40"/>
      <c r="IVX759" s="40"/>
      <c r="IVY759" s="40"/>
      <c r="IVZ759" s="40"/>
      <c r="IWA759" s="40"/>
      <c r="IWB759" s="40"/>
      <c r="IWC759" s="40"/>
      <c r="IWD759" s="40"/>
      <c r="IWE759" s="40"/>
      <c r="IWF759" s="40"/>
      <c r="IWG759" s="40"/>
      <c r="IWH759" s="40"/>
      <c r="IWI759" s="40"/>
      <c r="IWJ759" s="40"/>
      <c r="IWK759" s="40"/>
      <c r="IWL759" s="40"/>
      <c r="IWM759" s="40"/>
      <c r="IWN759" s="40"/>
      <c r="IWO759" s="40"/>
      <c r="IWP759" s="40"/>
      <c r="IWQ759" s="40"/>
      <c r="IWR759" s="40"/>
      <c r="IWS759" s="40"/>
      <c r="IWT759" s="40"/>
      <c r="IWU759" s="40"/>
      <c r="IWV759" s="40"/>
      <c r="IWW759" s="40"/>
      <c r="IWX759" s="40"/>
      <c r="IWY759" s="40"/>
      <c r="IWZ759" s="40"/>
      <c r="IXA759" s="40"/>
      <c r="IXB759" s="40"/>
      <c r="IXC759" s="40"/>
      <c r="IXD759" s="40"/>
      <c r="IXE759" s="40"/>
      <c r="IXF759" s="40"/>
      <c r="IXG759" s="40"/>
      <c r="IXH759" s="40"/>
      <c r="IXI759" s="40"/>
      <c r="IXJ759" s="40"/>
      <c r="IXK759" s="40"/>
      <c r="IXL759" s="40"/>
      <c r="IXM759" s="40"/>
      <c r="IXN759" s="40"/>
      <c r="IXO759" s="40"/>
      <c r="IXP759" s="40"/>
      <c r="IXQ759" s="40"/>
      <c r="IXR759" s="40"/>
      <c r="IXS759" s="40"/>
      <c r="IXT759" s="40"/>
      <c r="IXU759" s="40"/>
      <c r="IXV759" s="40"/>
      <c r="IXW759" s="40"/>
      <c r="IXX759" s="40"/>
      <c r="IXY759" s="40"/>
      <c r="IXZ759" s="40"/>
      <c r="IYA759" s="40"/>
      <c r="IYB759" s="40"/>
      <c r="IYC759" s="40"/>
      <c r="IYD759" s="40"/>
      <c r="IYE759" s="40"/>
      <c r="IYF759" s="40"/>
      <c r="IYG759" s="40"/>
      <c r="IYH759" s="40"/>
      <c r="IYI759" s="40"/>
      <c r="IYJ759" s="40"/>
      <c r="IYK759" s="40"/>
      <c r="IYL759" s="40"/>
      <c r="IYM759" s="40"/>
      <c r="IYN759" s="40"/>
      <c r="IYO759" s="40"/>
      <c r="IYP759" s="40"/>
      <c r="IYQ759" s="40"/>
      <c r="IYR759" s="40"/>
      <c r="IYS759" s="40"/>
      <c r="IYT759" s="40"/>
      <c r="IYU759" s="40"/>
      <c r="IYV759" s="40"/>
      <c r="IYW759" s="40"/>
      <c r="IYX759" s="40"/>
      <c r="IYY759" s="40"/>
      <c r="IYZ759" s="40"/>
      <c r="IZA759" s="40"/>
      <c r="IZB759" s="40"/>
      <c r="IZC759" s="40"/>
      <c r="IZD759" s="40"/>
      <c r="IZE759" s="40"/>
      <c r="IZF759" s="40"/>
      <c r="IZG759" s="40"/>
      <c r="IZH759" s="40"/>
      <c r="IZI759" s="40"/>
      <c r="IZJ759" s="40"/>
      <c r="IZK759" s="40"/>
      <c r="IZL759" s="40"/>
      <c r="IZM759" s="40"/>
      <c r="IZN759" s="40"/>
      <c r="IZO759" s="40"/>
      <c r="IZP759" s="40"/>
      <c r="IZQ759" s="40"/>
      <c r="IZR759" s="40"/>
      <c r="IZS759" s="40"/>
      <c r="IZT759" s="40"/>
      <c r="IZU759" s="40"/>
      <c r="IZV759" s="40"/>
      <c r="IZW759" s="40"/>
      <c r="IZX759" s="40"/>
      <c r="IZY759" s="40"/>
      <c r="IZZ759" s="40"/>
      <c r="JAA759" s="40"/>
      <c r="JAB759" s="40"/>
      <c r="JAC759" s="40"/>
      <c r="JAD759" s="40"/>
      <c r="JAE759" s="40"/>
      <c r="JAF759" s="40"/>
      <c r="JAG759" s="40"/>
      <c r="JAH759" s="40"/>
      <c r="JAI759" s="40"/>
      <c r="JAJ759" s="40"/>
      <c r="JAK759" s="40"/>
      <c r="JAL759" s="40"/>
      <c r="JAM759" s="40"/>
      <c r="JAN759" s="40"/>
      <c r="JAO759" s="40"/>
      <c r="JAP759" s="40"/>
      <c r="JAQ759" s="40"/>
      <c r="JAR759" s="40"/>
      <c r="JAS759" s="40"/>
      <c r="JAT759" s="40"/>
      <c r="JAU759" s="40"/>
      <c r="JAV759" s="40"/>
      <c r="JAW759" s="40"/>
      <c r="JAX759" s="40"/>
      <c r="JAY759" s="40"/>
      <c r="JAZ759" s="40"/>
      <c r="JBA759" s="40"/>
      <c r="JBB759" s="40"/>
      <c r="JBC759" s="40"/>
      <c r="JBD759" s="40"/>
      <c r="JBE759" s="40"/>
      <c r="JBF759" s="40"/>
      <c r="JBG759" s="40"/>
      <c r="JBH759" s="40"/>
      <c r="JBI759" s="40"/>
      <c r="JBJ759" s="40"/>
      <c r="JBK759" s="40"/>
      <c r="JBL759" s="40"/>
      <c r="JBM759" s="40"/>
      <c r="JBN759" s="40"/>
      <c r="JBO759" s="40"/>
      <c r="JBP759" s="40"/>
      <c r="JBQ759" s="40"/>
      <c r="JBR759" s="40"/>
      <c r="JBS759" s="40"/>
      <c r="JBT759" s="40"/>
      <c r="JBU759" s="40"/>
      <c r="JBV759" s="40"/>
      <c r="JBW759" s="40"/>
      <c r="JBX759" s="40"/>
      <c r="JBY759" s="40"/>
      <c r="JBZ759" s="40"/>
      <c r="JCA759" s="40"/>
      <c r="JCB759" s="40"/>
      <c r="JCC759" s="40"/>
      <c r="JCD759" s="40"/>
      <c r="JCE759" s="40"/>
      <c r="JCF759" s="40"/>
      <c r="JCG759" s="40"/>
      <c r="JCH759" s="40"/>
      <c r="JCI759" s="40"/>
      <c r="JCJ759" s="40"/>
      <c r="JCK759" s="40"/>
      <c r="JCL759" s="40"/>
      <c r="JCM759" s="40"/>
      <c r="JCN759" s="40"/>
      <c r="JCO759" s="40"/>
      <c r="JCP759" s="40"/>
      <c r="JCQ759" s="40"/>
      <c r="JCR759" s="40"/>
      <c r="JCS759" s="40"/>
      <c r="JCT759" s="40"/>
      <c r="JCU759" s="40"/>
      <c r="JCV759" s="40"/>
      <c r="JCW759" s="40"/>
      <c r="JCX759" s="40"/>
      <c r="JCY759" s="40"/>
      <c r="JCZ759" s="40"/>
      <c r="JDA759" s="40"/>
      <c r="JDB759" s="40"/>
      <c r="JDC759" s="40"/>
      <c r="JDD759" s="40"/>
      <c r="JDE759" s="40"/>
      <c r="JDF759" s="40"/>
      <c r="JDG759" s="40"/>
      <c r="JDH759" s="40"/>
      <c r="JDI759" s="40"/>
      <c r="JDJ759" s="40"/>
      <c r="JDK759" s="40"/>
      <c r="JDL759" s="40"/>
      <c r="JDM759" s="40"/>
      <c r="JDN759" s="40"/>
      <c r="JDO759" s="40"/>
      <c r="JDP759" s="40"/>
      <c r="JDQ759" s="40"/>
      <c r="JDR759" s="40"/>
      <c r="JDS759" s="40"/>
      <c r="JDT759" s="40"/>
      <c r="JDU759" s="40"/>
      <c r="JDV759" s="40"/>
      <c r="JDW759" s="40"/>
      <c r="JDX759" s="40"/>
      <c r="JDY759" s="40"/>
      <c r="JDZ759" s="40"/>
      <c r="JEA759" s="40"/>
      <c r="JEB759" s="40"/>
      <c r="JEC759" s="40"/>
      <c r="JED759" s="40"/>
      <c r="JEE759" s="40"/>
      <c r="JEF759" s="40"/>
      <c r="JEG759" s="40"/>
      <c r="JEH759" s="40"/>
      <c r="JEI759" s="40"/>
      <c r="JEJ759" s="40"/>
      <c r="JEK759" s="40"/>
      <c r="JEL759" s="40"/>
      <c r="JEM759" s="40"/>
      <c r="JEN759" s="40"/>
      <c r="JEO759" s="40"/>
      <c r="JEP759" s="40"/>
      <c r="JEQ759" s="40"/>
      <c r="JER759" s="40"/>
      <c r="JES759" s="40"/>
      <c r="JET759" s="40"/>
      <c r="JEU759" s="40"/>
      <c r="JEV759" s="40"/>
      <c r="JEW759" s="40"/>
      <c r="JEX759" s="40"/>
      <c r="JEY759" s="40"/>
      <c r="JEZ759" s="40"/>
      <c r="JFA759" s="40"/>
      <c r="JFB759" s="40"/>
      <c r="JFC759" s="40"/>
      <c r="JFD759" s="40"/>
      <c r="JFE759" s="40"/>
      <c r="JFF759" s="40"/>
      <c r="JFG759" s="40"/>
      <c r="JFH759" s="40"/>
      <c r="JFI759" s="40"/>
      <c r="JFJ759" s="40"/>
      <c r="JFK759" s="40"/>
      <c r="JFL759" s="40"/>
      <c r="JFM759" s="40"/>
      <c r="JFN759" s="40"/>
      <c r="JFO759" s="40"/>
      <c r="JFP759" s="40"/>
      <c r="JFQ759" s="40"/>
      <c r="JFR759" s="40"/>
      <c r="JFS759" s="40"/>
      <c r="JFT759" s="40"/>
      <c r="JFU759" s="40"/>
      <c r="JFV759" s="40"/>
      <c r="JFW759" s="40"/>
      <c r="JFX759" s="40"/>
      <c r="JFY759" s="40"/>
      <c r="JFZ759" s="40"/>
      <c r="JGA759" s="40"/>
      <c r="JGB759" s="40"/>
      <c r="JGC759" s="40"/>
      <c r="JGD759" s="40"/>
      <c r="JGE759" s="40"/>
      <c r="JGF759" s="40"/>
      <c r="JGG759" s="40"/>
      <c r="JGH759" s="40"/>
      <c r="JGI759" s="40"/>
      <c r="JGJ759" s="40"/>
      <c r="JGK759" s="40"/>
      <c r="JGL759" s="40"/>
      <c r="JGM759" s="40"/>
      <c r="JGN759" s="40"/>
      <c r="JGO759" s="40"/>
      <c r="JGP759" s="40"/>
      <c r="JGQ759" s="40"/>
      <c r="JGR759" s="40"/>
      <c r="JGS759" s="40"/>
      <c r="JGT759" s="40"/>
      <c r="JGU759" s="40"/>
      <c r="JGV759" s="40"/>
      <c r="JGW759" s="40"/>
      <c r="JGX759" s="40"/>
      <c r="JGY759" s="40"/>
      <c r="JGZ759" s="40"/>
      <c r="JHA759" s="40"/>
      <c r="JHB759" s="40"/>
      <c r="JHC759" s="40"/>
      <c r="JHD759" s="40"/>
      <c r="JHE759" s="40"/>
      <c r="JHF759" s="40"/>
      <c r="JHG759" s="40"/>
      <c r="JHH759" s="40"/>
      <c r="JHI759" s="40"/>
      <c r="JHJ759" s="40"/>
      <c r="JHK759" s="40"/>
      <c r="JHL759" s="40"/>
      <c r="JHM759" s="40"/>
      <c r="JHN759" s="40"/>
      <c r="JHO759" s="40"/>
      <c r="JHP759" s="40"/>
      <c r="JHQ759" s="40"/>
      <c r="JHR759" s="40"/>
      <c r="JHS759" s="40"/>
      <c r="JHT759" s="40"/>
      <c r="JHU759" s="40"/>
      <c r="JHV759" s="40"/>
      <c r="JHW759" s="40"/>
      <c r="JHX759" s="40"/>
      <c r="JHY759" s="40"/>
      <c r="JHZ759" s="40"/>
      <c r="JIA759" s="40"/>
      <c r="JIB759" s="40"/>
      <c r="JIC759" s="40"/>
      <c r="JID759" s="40"/>
      <c r="JIE759" s="40"/>
      <c r="JIF759" s="40"/>
      <c r="JIG759" s="40"/>
      <c r="JIH759" s="40"/>
      <c r="JII759" s="40"/>
      <c r="JIJ759" s="40"/>
      <c r="JIK759" s="40"/>
      <c r="JIL759" s="40"/>
      <c r="JIM759" s="40"/>
      <c r="JIN759" s="40"/>
      <c r="JIO759" s="40"/>
      <c r="JIP759" s="40"/>
      <c r="JIQ759" s="40"/>
      <c r="JIR759" s="40"/>
      <c r="JIS759" s="40"/>
      <c r="JIT759" s="40"/>
      <c r="JIU759" s="40"/>
      <c r="JIV759" s="40"/>
      <c r="JIW759" s="40"/>
      <c r="JIX759" s="40"/>
      <c r="JIY759" s="40"/>
      <c r="JIZ759" s="40"/>
      <c r="JJA759" s="40"/>
      <c r="JJB759" s="40"/>
      <c r="JJC759" s="40"/>
      <c r="JJD759" s="40"/>
      <c r="JJE759" s="40"/>
      <c r="JJF759" s="40"/>
      <c r="JJG759" s="40"/>
      <c r="JJH759" s="40"/>
      <c r="JJI759" s="40"/>
      <c r="JJJ759" s="40"/>
      <c r="JJK759" s="40"/>
      <c r="JJL759" s="40"/>
      <c r="JJM759" s="40"/>
      <c r="JJN759" s="40"/>
      <c r="JJO759" s="40"/>
      <c r="JJP759" s="40"/>
      <c r="JJQ759" s="40"/>
      <c r="JJR759" s="40"/>
      <c r="JJS759" s="40"/>
      <c r="JJT759" s="40"/>
      <c r="JJU759" s="40"/>
      <c r="JJV759" s="40"/>
      <c r="JJW759" s="40"/>
      <c r="JJX759" s="40"/>
      <c r="JJY759" s="40"/>
      <c r="JJZ759" s="40"/>
      <c r="JKA759" s="40"/>
      <c r="JKB759" s="40"/>
      <c r="JKC759" s="40"/>
      <c r="JKD759" s="40"/>
      <c r="JKE759" s="40"/>
      <c r="JKF759" s="40"/>
      <c r="JKG759" s="40"/>
      <c r="JKH759" s="40"/>
      <c r="JKI759" s="40"/>
      <c r="JKJ759" s="40"/>
      <c r="JKK759" s="40"/>
      <c r="JKL759" s="40"/>
      <c r="JKM759" s="40"/>
      <c r="JKN759" s="40"/>
      <c r="JKO759" s="40"/>
      <c r="JKP759" s="40"/>
      <c r="JKQ759" s="40"/>
      <c r="JKR759" s="40"/>
      <c r="JKS759" s="40"/>
      <c r="JKT759" s="40"/>
      <c r="JKU759" s="40"/>
      <c r="JKV759" s="40"/>
      <c r="JKW759" s="40"/>
      <c r="JKX759" s="40"/>
      <c r="JKY759" s="40"/>
      <c r="JKZ759" s="40"/>
      <c r="JLA759" s="40"/>
      <c r="JLB759" s="40"/>
      <c r="JLC759" s="40"/>
      <c r="JLD759" s="40"/>
      <c r="JLE759" s="40"/>
      <c r="JLF759" s="40"/>
      <c r="JLG759" s="40"/>
      <c r="JLH759" s="40"/>
      <c r="JLI759" s="40"/>
      <c r="JLJ759" s="40"/>
      <c r="JLK759" s="40"/>
      <c r="JLL759" s="40"/>
      <c r="JLM759" s="40"/>
      <c r="JLN759" s="40"/>
      <c r="JLO759" s="40"/>
      <c r="JLP759" s="40"/>
      <c r="JLQ759" s="40"/>
      <c r="JLR759" s="40"/>
      <c r="JLS759" s="40"/>
      <c r="JLT759" s="40"/>
      <c r="JLU759" s="40"/>
      <c r="JLV759" s="40"/>
      <c r="JLW759" s="40"/>
      <c r="JLX759" s="40"/>
      <c r="JLY759" s="40"/>
      <c r="JLZ759" s="40"/>
      <c r="JMA759" s="40"/>
      <c r="JMB759" s="40"/>
      <c r="JMC759" s="40"/>
      <c r="JMD759" s="40"/>
      <c r="JME759" s="40"/>
      <c r="JMF759" s="40"/>
      <c r="JMG759" s="40"/>
      <c r="JMH759" s="40"/>
      <c r="JMI759" s="40"/>
      <c r="JMJ759" s="40"/>
      <c r="JMK759" s="40"/>
      <c r="JML759" s="40"/>
      <c r="JMM759" s="40"/>
      <c r="JMN759" s="40"/>
      <c r="JMO759" s="40"/>
      <c r="JMP759" s="40"/>
      <c r="JMQ759" s="40"/>
      <c r="JMR759" s="40"/>
      <c r="JMS759" s="40"/>
      <c r="JMT759" s="40"/>
      <c r="JMU759" s="40"/>
      <c r="JMV759" s="40"/>
      <c r="JMW759" s="40"/>
      <c r="JMX759" s="40"/>
      <c r="JMY759" s="40"/>
      <c r="JMZ759" s="40"/>
      <c r="JNA759" s="40"/>
      <c r="JNB759" s="40"/>
      <c r="JNC759" s="40"/>
      <c r="JND759" s="40"/>
      <c r="JNE759" s="40"/>
      <c r="JNF759" s="40"/>
      <c r="JNG759" s="40"/>
      <c r="JNH759" s="40"/>
      <c r="JNI759" s="40"/>
      <c r="JNJ759" s="40"/>
      <c r="JNK759" s="40"/>
      <c r="JNL759" s="40"/>
      <c r="JNM759" s="40"/>
      <c r="JNN759" s="40"/>
      <c r="JNO759" s="40"/>
      <c r="JNP759" s="40"/>
      <c r="JNQ759" s="40"/>
      <c r="JNR759" s="40"/>
      <c r="JNS759" s="40"/>
      <c r="JNT759" s="40"/>
      <c r="JNU759" s="40"/>
      <c r="JNV759" s="40"/>
      <c r="JNW759" s="40"/>
      <c r="JNX759" s="40"/>
      <c r="JNY759" s="40"/>
      <c r="JNZ759" s="40"/>
      <c r="JOA759" s="40"/>
      <c r="JOB759" s="40"/>
      <c r="JOC759" s="40"/>
      <c r="JOD759" s="40"/>
      <c r="JOE759" s="40"/>
      <c r="JOF759" s="40"/>
      <c r="JOG759" s="40"/>
      <c r="JOH759" s="40"/>
      <c r="JOI759" s="40"/>
      <c r="JOJ759" s="40"/>
      <c r="JOK759" s="40"/>
      <c r="JOL759" s="40"/>
      <c r="JOM759" s="40"/>
      <c r="JON759" s="40"/>
      <c r="JOO759" s="40"/>
      <c r="JOP759" s="40"/>
      <c r="JOQ759" s="40"/>
      <c r="JOR759" s="40"/>
      <c r="JOS759" s="40"/>
      <c r="JOT759" s="40"/>
      <c r="JOU759" s="40"/>
      <c r="JOV759" s="40"/>
      <c r="JOW759" s="40"/>
      <c r="JOX759" s="40"/>
      <c r="JOY759" s="40"/>
      <c r="JOZ759" s="40"/>
      <c r="JPA759" s="40"/>
      <c r="JPB759" s="40"/>
      <c r="JPC759" s="40"/>
      <c r="JPD759" s="40"/>
      <c r="JPE759" s="40"/>
      <c r="JPF759" s="40"/>
      <c r="JPG759" s="40"/>
      <c r="JPH759" s="40"/>
      <c r="JPI759" s="40"/>
      <c r="JPJ759" s="40"/>
      <c r="JPK759" s="40"/>
      <c r="JPL759" s="40"/>
      <c r="JPM759" s="40"/>
      <c r="JPN759" s="40"/>
      <c r="JPO759" s="40"/>
      <c r="JPP759" s="40"/>
      <c r="JPQ759" s="40"/>
      <c r="JPR759" s="40"/>
      <c r="JPS759" s="40"/>
      <c r="JPT759" s="40"/>
      <c r="JPU759" s="40"/>
      <c r="JPV759" s="40"/>
      <c r="JPW759" s="40"/>
      <c r="JPX759" s="40"/>
      <c r="JPY759" s="40"/>
      <c r="JPZ759" s="40"/>
      <c r="JQA759" s="40"/>
      <c r="JQB759" s="40"/>
      <c r="JQC759" s="40"/>
      <c r="JQD759" s="40"/>
      <c r="JQE759" s="40"/>
      <c r="JQF759" s="40"/>
      <c r="JQG759" s="40"/>
      <c r="JQH759" s="40"/>
      <c r="JQI759" s="40"/>
      <c r="JQJ759" s="40"/>
      <c r="JQK759" s="40"/>
      <c r="JQL759" s="40"/>
      <c r="JQM759" s="40"/>
      <c r="JQN759" s="40"/>
      <c r="JQO759" s="40"/>
      <c r="JQP759" s="40"/>
      <c r="JQQ759" s="40"/>
      <c r="JQR759" s="40"/>
      <c r="JQS759" s="40"/>
      <c r="JQT759" s="40"/>
      <c r="JQU759" s="40"/>
      <c r="JQV759" s="40"/>
      <c r="JQW759" s="40"/>
      <c r="JQX759" s="40"/>
      <c r="JQY759" s="40"/>
      <c r="JQZ759" s="40"/>
      <c r="JRA759" s="40"/>
      <c r="JRB759" s="40"/>
      <c r="JRC759" s="40"/>
      <c r="JRD759" s="40"/>
      <c r="JRE759" s="40"/>
      <c r="JRF759" s="40"/>
      <c r="JRG759" s="40"/>
      <c r="JRH759" s="40"/>
      <c r="JRI759" s="40"/>
      <c r="JRJ759" s="40"/>
      <c r="JRK759" s="40"/>
      <c r="JRL759" s="40"/>
      <c r="JRM759" s="40"/>
      <c r="JRN759" s="40"/>
      <c r="JRO759" s="40"/>
      <c r="JRP759" s="40"/>
      <c r="JRQ759" s="40"/>
      <c r="JRR759" s="40"/>
      <c r="JRS759" s="40"/>
      <c r="JRT759" s="40"/>
      <c r="JRU759" s="40"/>
      <c r="JRV759" s="40"/>
      <c r="JRW759" s="40"/>
      <c r="JRX759" s="40"/>
      <c r="JRY759" s="40"/>
      <c r="JRZ759" s="40"/>
      <c r="JSA759" s="40"/>
      <c r="JSB759" s="40"/>
      <c r="JSC759" s="40"/>
      <c r="JSD759" s="40"/>
      <c r="JSE759" s="40"/>
      <c r="JSF759" s="40"/>
      <c r="JSG759" s="40"/>
      <c r="JSH759" s="40"/>
      <c r="JSI759" s="40"/>
      <c r="JSJ759" s="40"/>
      <c r="JSK759" s="40"/>
      <c r="JSL759" s="40"/>
      <c r="JSM759" s="40"/>
      <c r="JSN759" s="40"/>
      <c r="JSO759" s="40"/>
      <c r="JSP759" s="40"/>
      <c r="JSQ759" s="40"/>
      <c r="JSR759" s="40"/>
      <c r="JSS759" s="40"/>
      <c r="JST759" s="40"/>
      <c r="JSU759" s="40"/>
      <c r="JSV759" s="40"/>
      <c r="JSW759" s="40"/>
      <c r="JSX759" s="40"/>
      <c r="JSY759" s="40"/>
      <c r="JSZ759" s="40"/>
      <c r="JTA759" s="40"/>
      <c r="JTB759" s="40"/>
      <c r="JTC759" s="40"/>
      <c r="JTD759" s="40"/>
      <c r="JTE759" s="40"/>
      <c r="JTF759" s="40"/>
      <c r="JTG759" s="40"/>
      <c r="JTH759" s="40"/>
      <c r="JTI759" s="40"/>
      <c r="JTJ759" s="40"/>
      <c r="JTK759" s="40"/>
      <c r="JTL759" s="40"/>
      <c r="JTM759" s="40"/>
      <c r="JTN759" s="40"/>
      <c r="JTO759" s="40"/>
      <c r="JTP759" s="40"/>
      <c r="JTQ759" s="40"/>
      <c r="JTR759" s="40"/>
      <c r="JTS759" s="40"/>
      <c r="JTT759" s="40"/>
      <c r="JTU759" s="40"/>
      <c r="JTV759" s="40"/>
      <c r="JTW759" s="40"/>
      <c r="JTX759" s="40"/>
      <c r="JTY759" s="40"/>
      <c r="JTZ759" s="40"/>
      <c r="JUA759" s="40"/>
      <c r="JUB759" s="40"/>
      <c r="JUC759" s="40"/>
      <c r="JUD759" s="40"/>
      <c r="JUE759" s="40"/>
      <c r="JUF759" s="40"/>
      <c r="JUG759" s="40"/>
      <c r="JUH759" s="40"/>
      <c r="JUI759" s="40"/>
      <c r="JUJ759" s="40"/>
      <c r="JUK759" s="40"/>
      <c r="JUL759" s="40"/>
      <c r="JUM759" s="40"/>
      <c r="JUN759" s="40"/>
      <c r="JUO759" s="40"/>
      <c r="JUP759" s="40"/>
      <c r="JUQ759" s="40"/>
      <c r="JUR759" s="40"/>
      <c r="JUS759" s="40"/>
      <c r="JUT759" s="40"/>
      <c r="JUU759" s="40"/>
      <c r="JUV759" s="40"/>
      <c r="JUW759" s="40"/>
      <c r="JUX759" s="40"/>
      <c r="JUY759" s="40"/>
      <c r="JUZ759" s="40"/>
      <c r="JVA759" s="40"/>
      <c r="JVB759" s="40"/>
      <c r="JVC759" s="40"/>
      <c r="JVD759" s="40"/>
      <c r="JVE759" s="40"/>
      <c r="JVF759" s="40"/>
      <c r="JVG759" s="40"/>
      <c r="JVH759" s="40"/>
      <c r="JVI759" s="40"/>
      <c r="JVJ759" s="40"/>
      <c r="JVK759" s="40"/>
      <c r="JVL759" s="40"/>
      <c r="JVM759" s="40"/>
      <c r="JVN759" s="40"/>
      <c r="JVO759" s="40"/>
      <c r="JVP759" s="40"/>
      <c r="JVQ759" s="40"/>
      <c r="JVR759" s="40"/>
      <c r="JVS759" s="40"/>
      <c r="JVT759" s="40"/>
      <c r="JVU759" s="40"/>
      <c r="JVV759" s="40"/>
      <c r="JVW759" s="40"/>
      <c r="JVX759" s="40"/>
      <c r="JVY759" s="40"/>
      <c r="JVZ759" s="40"/>
      <c r="JWA759" s="40"/>
      <c r="JWB759" s="40"/>
      <c r="JWC759" s="40"/>
      <c r="JWD759" s="40"/>
      <c r="JWE759" s="40"/>
      <c r="JWF759" s="40"/>
      <c r="JWG759" s="40"/>
      <c r="JWH759" s="40"/>
      <c r="JWI759" s="40"/>
      <c r="JWJ759" s="40"/>
      <c r="JWK759" s="40"/>
      <c r="JWL759" s="40"/>
      <c r="JWM759" s="40"/>
      <c r="JWN759" s="40"/>
      <c r="JWO759" s="40"/>
      <c r="JWP759" s="40"/>
      <c r="JWQ759" s="40"/>
      <c r="JWR759" s="40"/>
      <c r="JWS759" s="40"/>
      <c r="JWT759" s="40"/>
      <c r="JWU759" s="40"/>
      <c r="JWV759" s="40"/>
      <c r="JWW759" s="40"/>
      <c r="JWX759" s="40"/>
      <c r="JWY759" s="40"/>
      <c r="JWZ759" s="40"/>
      <c r="JXA759" s="40"/>
      <c r="JXB759" s="40"/>
      <c r="JXC759" s="40"/>
      <c r="JXD759" s="40"/>
      <c r="JXE759" s="40"/>
      <c r="JXF759" s="40"/>
      <c r="JXG759" s="40"/>
      <c r="JXH759" s="40"/>
      <c r="JXI759" s="40"/>
      <c r="JXJ759" s="40"/>
      <c r="JXK759" s="40"/>
      <c r="JXL759" s="40"/>
      <c r="JXM759" s="40"/>
      <c r="JXN759" s="40"/>
      <c r="JXO759" s="40"/>
      <c r="JXP759" s="40"/>
      <c r="JXQ759" s="40"/>
      <c r="JXR759" s="40"/>
      <c r="JXS759" s="40"/>
      <c r="JXT759" s="40"/>
      <c r="JXU759" s="40"/>
      <c r="JXV759" s="40"/>
      <c r="JXW759" s="40"/>
      <c r="JXX759" s="40"/>
      <c r="JXY759" s="40"/>
      <c r="JXZ759" s="40"/>
      <c r="JYA759" s="40"/>
      <c r="JYB759" s="40"/>
      <c r="JYC759" s="40"/>
      <c r="JYD759" s="40"/>
      <c r="JYE759" s="40"/>
      <c r="JYF759" s="40"/>
      <c r="JYG759" s="40"/>
      <c r="JYH759" s="40"/>
      <c r="JYI759" s="40"/>
      <c r="JYJ759" s="40"/>
      <c r="JYK759" s="40"/>
      <c r="JYL759" s="40"/>
      <c r="JYM759" s="40"/>
      <c r="JYN759" s="40"/>
      <c r="JYO759" s="40"/>
      <c r="JYP759" s="40"/>
      <c r="JYQ759" s="40"/>
      <c r="JYR759" s="40"/>
      <c r="JYS759" s="40"/>
      <c r="JYT759" s="40"/>
      <c r="JYU759" s="40"/>
      <c r="JYV759" s="40"/>
      <c r="JYW759" s="40"/>
      <c r="JYX759" s="40"/>
      <c r="JYY759" s="40"/>
      <c r="JYZ759" s="40"/>
      <c r="JZA759" s="40"/>
      <c r="JZB759" s="40"/>
      <c r="JZC759" s="40"/>
      <c r="JZD759" s="40"/>
      <c r="JZE759" s="40"/>
      <c r="JZF759" s="40"/>
      <c r="JZG759" s="40"/>
      <c r="JZH759" s="40"/>
      <c r="JZI759" s="40"/>
      <c r="JZJ759" s="40"/>
      <c r="JZK759" s="40"/>
      <c r="JZL759" s="40"/>
      <c r="JZM759" s="40"/>
      <c r="JZN759" s="40"/>
      <c r="JZO759" s="40"/>
      <c r="JZP759" s="40"/>
      <c r="JZQ759" s="40"/>
      <c r="JZR759" s="40"/>
      <c r="JZS759" s="40"/>
      <c r="JZT759" s="40"/>
      <c r="JZU759" s="40"/>
      <c r="JZV759" s="40"/>
      <c r="JZW759" s="40"/>
      <c r="JZX759" s="40"/>
      <c r="JZY759" s="40"/>
      <c r="JZZ759" s="40"/>
      <c r="KAA759" s="40"/>
      <c r="KAB759" s="40"/>
      <c r="KAC759" s="40"/>
      <c r="KAD759" s="40"/>
      <c r="KAE759" s="40"/>
      <c r="KAF759" s="40"/>
      <c r="KAG759" s="40"/>
      <c r="KAH759" s="40"/>
      <c r="KAI759" s="40"/>
      <c r="KAJ759" s="40"/>
      <c r="KAK759" s="40"/>
      <c r="KAL759" s="40"/>
      <c r="KAM759" s="40"/>
      <c r="KAN759" s="40"/>
      <c r="KAO759" s="40"/>
      <c r="KAP759" s="40"/>
      <c r="KAQ759" s="40"/>
      <c r="KAR759" s="40"/>
      <c r="KAS759" s="40"/>
      <c r="KAT759" s="40"/>
      <c r="KAU759" s="40"/>
      <c r="KAV759" s="40"/>
      <c r="KAW759" s="40"/>
      <c r="KAX759" s="40"/>
      <c r="KAY759" s="40"/>
      <c r="KAZ759" s="40"/>
      <c r="KBA759" s="40"/>
      <c r="KBB759" s="40"/>
      <c r="KBC759" s="40"/>
      <c r="KBD759" s="40"/>
      <c r="KBE759" s="40"/>
      <c r="KBF759" s="40"/>
      <c r="KBG759" s="40"/>
      <c r="KBH759" s="40"/>
      <c r="KBI759" s="40"/>
      <c r="KBJ759" s="40"/>
      <c r="KBK759" s="40"/>
      <c r="KBL759" s="40"/>
      <c r="KBM759" s="40"/>
      <c r="KBN759" s="40"/>
      <c r="KBO759" s="40"/>
      <c r="KBP759" s="40"/>
      <c r="KBQ759" s="40"/>
      <c r="KBR759" s="40"/>
      <c r="KBS759" s="40"/>
      <c r="KBT759" s="40"/>
      <c r="KBU759" s="40"/>
      <c r="KBV759" s="40"/>
      <c r="KBW759" s="40"/>
      <c r="KBX759" s="40"/>
      <c r="KBY759" s="40"/>
      <c r="KBZ759" s="40"/>
      <c r="KCA759" s="40"/>
      <c r="KCB759" s="40"/>
      <c r="KCC759" s="40"/>
      <c r="KCD759" s="40"/>
      <c r="KCE759" s="40"/>
      <c r="KCF759" s="40"/>
      <c r="KCG759" s="40"/>
      <c r="KCH759" s="40"/>
      <c r="KCI759" s="40"/>
      <c r="KCJ759" s="40"/>
      <c r="KCK759" s="40"/>
      <c r="KCL759" s="40"/>
      <c r="KCM759" s="40"/>
      <c r="KCN759" s="40"/>
      <c r="KCO759" s="40"/>
      <c r="KCP759" s="40"/>
      <c r="KCQ759" s="40"/>
      <c r="KCR759" s="40"/>
      <c r="KCS759" s="40"/>
      <c r="KCT759" s="40"/>
      <c r="KCU759" s="40"/>
      <c r="KCV759" s="40"/>
      <c r="KCW759" s="40"/>
      <c r="KCX759" s="40"/>
      <c r="KCY759" s="40"/>
      <c r="KCZ759" s="40"/>
      <c r="KDA759" s="40"/>
      <c r="KDB759" s="40"/>
      <c r="KDC759" s="40"/>
      <c r="KDD759" s="40"/>
      <c r="KDE759" s="40"/>
      <c r="KDF759" s="40"/>
      <c r="KDG759" s="40"/>
      <c r="KDH759" s="40"/>
      <c r="KDI759" s="40"/>
      <c r="KDJ759" s="40"/>
      <c r="KDK759" s="40"/>
      <c r="KDL759" s="40"/>
      <c r="KDM759" s="40"/>
      <c r="KDN759" s="40"/>
      <c r="KDO759" s="40"/>
      <c r="KDP759" s="40"/>
      <c r="KDQ759" s="40"/>
      <c r="KDR759" s="40"/>
      <c r="KDS759" s="40"/>
      <c r="KDT759" s="40"/>
      <c r="KDU759" s="40"/>
      <c r="KDV759" s="40"/>
      <c r="KDW759" s="40"/>
      <c r="KDX759" s="40"/>
      <c r="KDY759" s="40"/>
      <c r="KDZ759" s="40"/>
      <c r="KEA759" s="40"/>
      <c r="KEB759" s="40"/>
      <c r="KEC759" s="40"/>
      <c r="KED759" s="40"/>
      <c r="KEE759" s="40"/>
      <c r="KEF759" s="40"/>
      <c r="KEG759" s="40"/>
      <c r="KEH759" s="40"/>
      <c r="KEI759" s="40"/>
      <c r="KEJ759" s="40"/>
      <c r="KEK759" s="40"/>
      <c r="KEL759" s="40"/>
      <c r="KEM759" s="40"/>
      <c r="KEN759" s="40"/>
      <c r="KEO759" s="40"/>
      <c r="KEP759" s="40"/>
      <c r="KEQ759" s="40"/>
      <c r="KER759" s="40"/>
      <c r="KES759" s="40"/>
      <c r="KET759" s="40"/>
      <c r="KEU759" s="40"/>
      <c r="KEV759" s="40"/>
      <c r="KEW759" s="40"/>
      <c r="KEX759" s="40"/>
      <c r="KEY759" s="40"/>
      <c r="KEZ759" s="40"/>
      <c r="KFA759" s="40"/>
      <c r="KFB759" s="40"/>
      <c r="KFC759" s="40"/>
      <c r="KFD759" s="40"/>
      <c r="KFE759" s="40"/>
      <c r="KFF759" s="40"/>
      <c r="KFG759" s="40"/>
      <c r="KFH759" s="40"/>
      <c r="KFI759" s="40"/>
      <c r="KFJ759" s="40"/>
      <c r="KFK759" s="40"/>
      <c r="KFL759" s="40"/>
      <c r="KFM759" s="40"/>
      <c r="KFN759" s="40"/>
      <c r="KFO759" s="40"/>
      <c r="KFP759" s="40"/>
      <c r="KFQ759" s="40"/>
      <c r="KFR759" s="40"/>
      <c r="KFS759" s="40"/>
      <c r="KFT759" s="40"/>
      <c r="KFU759" s="40"/>
      <c r="KFV759" s="40"/>
      <c r="KFW759" s="40"/>
      <c r="KFX759" s="40"/>
      <c r="KFY759" s="40"/>
      <c r="KFZ759" s="40"/>
      <c r="KGA759" s="40"/>
      <c r="KGB759" s="40"/>
      <c r="KGC759" s="40"/>
      <c r="KGD759" s="40"/>
      <c r="KGE759" s="40"/>
      <c r="KGF759" s="40"/>
      <c r="KGG759" s="40"/>
      <c r="KGH759" s="40"/>
      <c r="KGI759" s="40"/>
      <c r="KGJ759" s="40"/>
      <c r="KGK759" s="40"/>
      <c r="KGL759" s="40"/>
      <c r="KGM759" s="40"/>
      <c r="KGN759" s="40"/>
      <c r="KGO759" s="40"/>
      <c r="KGP759" s="40"/>
      <c r="KGQ759" s="40"/>
      <c r="KGR759" s="40"/>
      <c r="KGS759" s="40"/>
      <c r="KGT759" s="40"/>
      <c r="KGU759" s="40"/>
      <c r="KGV759" s="40"/>
      <c r="KGW759" s="40"/>
      <c r="KGX759" s="40"/>
      <c r="KGY759" s="40"/>
      <c r="KGZ759" s="40"/>
      <c r="KHA759" s="40"/>
      <c r="KHB759" s="40"/>
      <c r="KHC759" s="40"/>
      <c r="KHD759" s="40"/>
      <c r="KHE759" s="40"/>
      <c r="KHF759" s="40"/>
      <c r="KHG759" s="40"/>
      <c r="KHH759" s="40"/>
      <c r="KHI759" s="40"/>
      <c r="KHJ759" s="40"/>
      <c r="KHK759" s="40"/>
      <c r="KHL759" s="40"/>
      <c r="KHM759" s="40"/>
      <c r="KHN759" s="40"/>
      <c r="KHO759" s="40"/>
      <c r="KHP759" s="40"/>
      <c r="KHQ759" s="40"/>
      <c r="KHR759" s="40"/>
      <c r="KHS759" s="40"/>
      <c r="KHT759" s="40"/>
      <c r="KHU759" s="40"/>
      <c r="KHV759" s="40"/>
      <c r="KHW759" s="40"/>
      <c r="KHX759" s="40"/>
      <c r="KHY759" s="40"/>
      <c r="KHZ759" s="40"/>
      <c r="KIA759" s="40"/>
      <c r="KIB759" s="40"/>
      <c r="KIC759" s="40"/>
      <c r="KID759" s="40"/>
      <c r="KIE759" s="40"/>
      <c r="KIF759" s="40"/>
      <c r="KIG759" s="40"/>
      <c r="KIH759" s="40"/>
      <c r="KII759" s="40"/>
      <c r="KIJ759" s="40"/>
      <c r="KIK759" s="40"/>
      <c r="KIL759" s="40"/>
      <c r="KIM759" s="40"/>
      <c r="KIN759" s="40"/>
      <c r="KIO759" s="40"/>
      <c r="KIP759" s="40"/>
      <c r="KIQ759" s="40"/>
      <c r="KIR759" s="40"/>
      <c r="KIS759" s="40"/>
      <c r="KIT759" s="40"/>
      <c r="KIU759" s="40"/>
      <c r="KIV759" s="40"/>
      <c r="KIW759" s="40"/>
      <c r="KIX759" s="40"/>
      <c r="KIY759" s="40"/>
      <c r="KIZ759" s="40"/>
      <c r="KJA759" s="40"/>
      <c r="KJB759" s="40"/>
      <c r="KJC759" s="40"/>
      <c r="KJD759" s="40"/>
      <c r="KJE759" s="40"/>
      <c r="KJF759" s="40"/>
      <c r="KJG759" s="40"/>
      <c r="KJH759" s="40"/>
      <c r="KJI759" s="40"/>
      <c r="KJJ759" s="40"/>
      <c r="KJK759" s="40"/>
      <c r="KJL759" s="40"/>
      <c r="KJM759" s="40"/>
      <c r="KJN759" s="40"/>
      <c r="KJO759" s="40"/>
      <c r="KJP759" s="40"/>
      <c r="KJQ759" s="40"/>
      <c r="KJR759" s="40"/>
      <c r="KJS759" s="40"/>
      <c r="KJT759" s="40"/>
      <c r="KJU759" s="40"/>
      <c r="KJV759" s="40"/>
      <c r="KJW759" s="40"/>
      <c r="KJX759" s="40"/>
      <c r="KJY759" s="40"/>
      <c r="KJZ759" s="40"/>
      <c r="KKA759" s="40"/>
      <c r="KKB759" s="40"/>
      <c r="KKC759" s="40"/>
      <c r="KKD759" s="40"/>
      <c r="KKE759" s="40"/>
      <c r="KKF759" s="40"/>
      <c r="KKG759" s="40"/>
      <c r="KKH759" s="40"/>
      <c r="KKI759" s="40"/>
      <c r="KKJ759" s="40"/>
      <c r="KKK759" s="40"/>
      <c r="KKL759" s="40"/>
      <c r="KKM759" s="40"/>
      <c r="KKN759" s="40"/>
      <c r="KKO759" s="40"/>
      <c r="KKP759" s="40"/>
      <c r="KKQ759" s="40"/>
      <c r="KKR759" s="40"/>
      <c r="KKS759" s="40"/>
      <c r="KKT759" s="40"/>
      <c r="KKU759" s="40"/>
      <c r="KKV759" s="40"/>
      <c r="KKW759" s="40"/>
      <c r="KKX759" s="40"/>
      <c r="KKY759" s="40"/>
      <c r="KKZ759" s="40"/>
      <c r="KLA759" s="40"/>
      <c r="KLB759" s="40"/>
      <c r="KLC759" s="40"/>
      <c r="KLD759" s="40"/>
      <c r="KLE759" s="40"/>
      <c r="KLF759" s="40"/>
      <c r="KLG759" s="40"/>
      <c r="KLH759" s="40"/>
      <c r="KLI759" s="40"/>
      <c r="KLJ759" s="40"/>
      <c r="KLK759" s="40"/>
      <c r="KLL759" s="40"/>
      <c r="KLM759" s="40"/>
      <c r="KLN759" s="40"/>
      <c r="KLO759" s="40"/>
      <c r="KLP759" s="40"/>
      <c r="KLQ759" s="40"/>
      <c r="KLR759" s="40"/>
      <c r="KLS759" s="40"/>
      <c r="KLT759" s="40"/>
      <c r="KLU759" s="40"/>
      <c r="KLV759" s="40"/>
      <c r="KLW759" s="40"/>
      <c r="KLX759" s="40"/>
      <c r="KLY759" s="40"/>
      <c r="KLZ759" s="40"/>
      <c r="KMA759" s="40"/>
      <c r="KMB759" s="40"/>
      <c r="KMC759" s="40"/>
      <c r="KMD759" s="40"/>
      <c r="KME759" s="40"/>
      <c r="KMF759" s="40"/>
      <c r="KMG759" s="40"/>
      <c r="KMH759" s="40"/>
      <c r="KMI759" s="40"/>
      <c r="KMJ759" s="40"/>
      <c r="KMK759" s="40"/>
      <c r="KML759" s="40"/>
      <c r="KMM759" s="40"/>
      <c r="KMN759" s="40"/>
      <c r="KMO759" s="40"/>
      <c r="KMP759" s="40"/>
      <c r="KMQ759" s="40"/>
      <c r="KMR759" s="40"/>
      <c r="KMS759" s="40"/>
      <c r="KMT759" s="40"/>
      <c r="KMU759" s="40"/>
      <c r="KMV759" s="40"/>
      <c r="KMW759" s="40"/>
      <c r="KMX759" s="40"/>
      <c r="KMY759" s="40"/>
      <c r="KMZ759" s="40"/>
      <c r="KNA759" s="40"/>
      <c r="KNB759" s="40"/>
      <c r="KNC759" s="40"/>
      <c r="KND759" s="40"/>
      <c r="KNE759" s="40"/>
      <c r="KNF759" s="40"/>
      <c r="KNG759" s="40"/>
      <c r="KNH759" s="40"/>
      <c r="KNI759" s="40"/>
      <c r="KNJ759" s="40"/>
      <c r="KNK759" s="40"/>
      <c r="KNL759" s="40"/>
      <c r="KNM759" s="40"/>
      <c r="KNN759" s="40"/>
      <c r="KNO759" s="40"/>
      <c r="KNP759" s="40"/>
      <c r="KNQ759" s="40"/>
      <c r="KNR759" s="40"/>
      <c r="KNS759" s="40"/>
      <c r="KNT759" s="40"/>
      <c r="KNU759" s="40"/>
      <c r="KNV759" s="40"/>
      <c r="KNW759" s="40"/>
      <c r="KNX759" s="40"/>
      <c r="KNY759" s="40"/>
      <c r="KNZ759" s="40"/>
      <c r="KOA759" s="40"/>
      <c r="KOB759" s="40"/>
      <c r="KOC759" s="40"/>
      <c r="KOD759" s="40"/>
      <c r="KOE759" s="40"/>
      <c r="KOF759" s="40"/>
      <c r="KOG759" s="40"/>
      <c r="KOH759" s="40"/>
      <c r="KOI759" s="40"/>
      <c r="KOJ759" s="40"/>
      <c r="KOK759" s="40"/>
      <c r="KOL759" s="40"/>
      <c r="KOM759" s="40"/>
      <c r="KON759" s="40"/>
      <c r="KOO759" s="40"/>
      <c r="KOP759" s="40"/>
      <c r="KOQ759" s="40"/>
      <c r="KOR759" s="40"/>
      <c r="KOS759" s="40"/>
      <c r="KOT759" s="40"/>
      <c r="KOU759" s="40"/>
      <c r="KOV759" s="40"/>
      <c r="KOW759" s="40"/>
      <c r="KOX759" s="40"/>
      <c r="KOY759" s="40"/>
      <c r="KOZ759" s="40"/>
      <c r="KPA759" s="40"/>
      <c r="KPB759" s="40"/>
      <c r="KPC759" s="40"/>
      <c r="KPD759" s="40"/>
      <c r="KPE759" s="40"/>
      <c r="KPF759" s="40"/>
      <c r="KPG759" s="40"/>
      <c r="KPH759" s="40"/>
      <c r="KPI759" s="40"/>
      <c r="KPJ759" s="40"/>
      <c r="KPK759" s="40"/>
      <c r="KPL759" s="40"/>
      <c r="KPM759" s="40"/>
      <c r="KPN759" s="40"/>
      <c r="KPO759" s="40"/>
      <c r="KPP759" s="40"/>
      <c r="KPQ759" s="40"/>
      <c r="KPR759" s="40"/>
      <c r="KPS759" s="40"/>
      <c r="KPT759" s="40"/>
      <c r="KPU759" s="40"/>
      <c r="KPV759" s="40"/>
      <c r="KPW759" s="40"/>
      <c r="KPX759" s="40"/>
      <c r="KPY759" s="40"/>
      <c r="KPZ759" s="40"/>
      <c r="KQA759" s="40"/>
      <c r="KQB759" s="40"/>
      <c r="KQC759" s="40"/>
      <c r="KQD759" s="40"/>
      <c r="KQE759" s="40"/>
      <c r="KQF759" s="40"/>
      <c r="KQG759" s="40"/>
      <c r="KQH759" s="40"/>
      <c r="KQI759" s="40"/>
      <c r="KQJ759" s="40"/>
      <c r="KQK759" s="40"/>
      <c r="KQL759" s="40"/>
      <c r="KQM759" s="40"/>
      <c r="KQN759" s="40"/>
      <c r="KQO759" s="40"/>
      <c r="KQP759" s="40"/>
      <c r="KQQ759" s="40"/>
      <c r="KQR759" s="40"/>
      <c r="KQS759" s="40"/>
      <c r="KQT759" s="40"/>
      <c r="KQU759" s="40"/>
      <c r="KQV759" s="40"/>
      <c r="KQW759" s="40"/>
      <c r="KQX759" s="40"/>
      <c r="KQY759" s="40"/>
      <c r="KQZ759" s="40"/>
      <c r="KRA759" s="40"/>
      <c r="KRB759" s="40"/>
      <c r="KRC759" s="40"/>
      <c r="KRD759" s="40"/>
      <c r="KRE759" s="40"/>
      <c r="KRF759" s="40"/>
      <c r="KRG759" s="40"/>
      <c r="KRH759" s="40"/>
      <c r="KRI759" s="40"/>
      <c r="KRJ759" s="40"/>
      <c r="KRK759" s="40"/>
      <c r="KRL759" s="40"/>
      <c r="KRM759" s="40"/>
      <c r="KRN759" s="40"/>
      <c r="KRO759" s="40"/>
      <c r="KRP759" s="40"/>
      <c r="KRQ759" s="40"/>
      <c r="KRR759" s="40"/>
      <c r="KRS759" s="40"/>
      <c r="KRT759" s="40"/>
      <c r="KRU759" s="40"/>
      <c r="KRV759" s="40"/>
      <c r="KRW759" s="40"/>
      <c r="KRX759" s="40"/>
      <c r="KRY759" s="40"/>
      <c r="KRZ759" s="40"/>
      <c r="KSA759" s="40"/>
      <c r="KSB759" s="40"/>
      <c r="KSC759" s="40"/>
      <c r="KSD759" s="40"/>
      <c r="KSE759" s="40"/>
      <c r="KSF759" s="40"/>
      <c r="KSG759" s="40"/>
      <c r="KSH759" s="40"/>
      <c r="KSI759" s="40"/>
      <c r="KSJ759" s="40"/>
      <c r="KSK759" s="40"/>
      <c r="KSL759" s="40"/>
      <c r="KSM759" s="40"/>
      <c r="KSN759" s="40"/>
      <c r="KSO759" s="40"/>
      <c r="KSP759" s="40"/>
      <c r="KSQ759" s="40"/>
      <c r="KSR759" s="40"/>
      <c r="KSS759" s="40"/>
      <c r="KST759" s="40"/>
      <c r="KSU759" s="40"/>
      <c r="KSV759" s="40"/>
      <c r="KSW759" s="40"/>
      <c r="KSX759" s="40"/>
      <c r="KSY759" s="40"/>
      <c r="KSZ759" s="40"/>
      <c r="KTA759" s="40"/>
      <c r="KTB759" s="40"/>
      <c r="KTC759" s="40"/>
      <c r="KTD759" s="40"/>
      <c r="KTE759" s="40"/>
      <c r="KTF759" s="40"/>
      <c r="KTG759" s="40"/>
      <c r="KTH759" s="40"/>
      <c r="KTI759" s="40"/>
      <c r="KTJ759" s="40"/>
      <c r="KTK759" s="40"/>
      <c r="KTL759" s="40"/>
      <c r="KTM759" s="40"/>
      <c r="KTN759" s="40"/>
      <c r="KTO759" s="40"/>
      <c r="KTP759" s="40"/>
      <c r="KTQ759" s="40"/>
      <c r="KTR759" s="40"/>
      <c r="KTS759" s="40"/>
      <c r="KTT759" s="40"/>
      <c r="KTU759" s="40"/>
      <c r="KTV759" s="40"/>
      <c r="KTW759" s="40"/>
      <c r="KTX759" s="40"/>
      <c r="KTY759" s="40"/>
      <c r="KTZ759" s="40"/>
      <c r="KUA759" s="40"/>
      <c r="KUB759" s="40"/>
      <c r="KUC759" s="40"/>
      <c r="KUD759" s="40"/>
      <c r="KUE759" s="40"/>
      <c r="KUF759" s="40"/>
      <c r="KUG759" s="40"/>
      <c r="KUH759" s="40"/>
      <c r="KUI759" s="40"/>
      <c r="KUJ759" s="40"/>
      <c r="KUK759" s="40"/>
      <c r="KUL759" s="40"/>
      <c r="KUM759" s="40"/>
      <c r="KUN759" s="40"/>
      <c r="KUO759" s="40"/>
      <c r="KUP759" s="40"/>
      <c r="KUQ759" s="40"/>
      <c r="KUR759" s="40"/>
      <c r="KUS759" s="40"/>
      <c r="KUT759" s="40"/>
      <c r="KUU759" s="40"/>
      <c r="KUV759" s="40"/>
      <c r="KUW759" s="40"/>
      <c r="KUX759" s="40"/>
      <c r="KUY759" s="40"/>
      <c r="KUZ759" s="40"/>
      <c r="KVA759" s="40"/>
      <c r="KVB759" s="40"/>
      <c r="KVC759" s="40"/>
      <c r="KVD759" s="40"/>
      <c r="KVE759" s="40"/>
      <c r="KVF759" s="40"/>
      <c r="KVG759" s="40"/>
      <c r="KVH759" s="40"/>
      <c r="KVI759" s="40"/>
      <c r="KVJ759" s="40"/>
      <c r="KVK759" s="40"/>
      <c r="KVL759" s="40"/>
      <c r="KVM759" s="40"/>
      <c r="KVN759" s="40"/>
      <c r="KVO759" s="40"/>
      <c r="KVP759" s="40"/>
      <c r="KVQ759" s="40"/>
      <c r="KVR759" s="40"/>
      <c r="KVS759" s="40"/>
      <c r="KVT759" s="40"/>
      <c r="KVU759" s="40"/>
      <c r="KVV759" s="40"/>
      <c r="KVW759" s="40"/>
      <c r="KVX759" s="40"/>
      <c r="KVY759" s="40"/>
      <c r="KVZ759" s="40"/>
      <c r="KWA759" s="40"/>
      <c r="KWB759" s="40"/>
      <c r="KWC759" s="40"/>
      <c r="KWD759" s="40"/>
      <c r="KWE759" s="40"/>
      <c r="KWF759" s="40"/>
      <c r="KWG759" s="40"/>
      <c r="KWH759" s="40"/>
      <c r="KWI759" s="40"/>
      <c r="KWJ759" s="40"/>
      <c r="KWK759" s="40"/>
      <c r="KWL759" s="40"/>
      <c r="KWM759" s="40"/>
      <c r="KWN759" s="40"/>
      <c r="KWO759" s="40"/>
      <c r="KWP759" s="40"/>
      <c r="KWQ759" s="40"/>
      <c r="KWR759" s="40"/>
      <c r="KWS759" s="40"/>
      <c r="KWT759" s="40"/>
      <c r="KWU759" s="40"/>
      <c r="KWV759" s="40"/>
      <c r="KWW759" s="40"/>
      <c r="KWX759" s="40"/>
      <c r="KWY759" s="40"/>
      <c r="KWZ759" s="40"/>
      <c r="KXA759" s="40"/>
      <c r="KXB759" s="40"/>
      <c r="KXC759" s="40"/>
      <c r="KXD759" s="40"/>
      <c r="KXE759" s="40"/>
      <c r="KXF759" s="40"/>
      <c r="KXG759" s="40"/>
      <c r="KXH759" s="40"/>
      <c r="KXI759" s="40"/>
      <c r="KXJ759" s="40"/>
      <c r="KXK759" s="40"/>
      <c r="KXL759" s="40"/>
      <c r="KXM759" s="40"/>
      <c r="KXN759" s="40"/>
      <c r="KXO759" s="40"/>
      <c r="KXP759" s="40"/>
      <c r="KXQ759" s="40"/>
      <c r="KXR759" s="40"/>
      <c r="KXS759" s="40"/>
      <c r="KXT759" s="40"/>
      <c r="KXU759" s="40"/>
      <c r="KXV759" s="40"/>
      <c r="KXW759" s="40"/>
      <c r="KXX759" s="40"/>
      <c r="KXY759" s="40"/>
      <c r="KXZ759" s="40"/>
      <c r="KYA759" s="40"/>
      <c r="KYB759" s="40"/>
      <c r="KYC759" s="40"/>
      <c r="KYD759" s="40"/>
      <c r="KYE759" s="40"/>
      <c r="KYF759" s="40"/>
      <c r="KYG759" s="40"/>
      <c r="KYH759" s="40"/>
      <c r="KYI759" s="40"/>
      <c r="KYJ759" s="40"/>
      <c r="KYK759" s="40"/>
      <c r="KYL759" s="40"/>
      <c r="KYM759" s="40"/>
      <c r="KYN759" s="40"/>
      <c r="KYO759" s="40"/>
      <c r="KYP759" s="40"/>
      <c r="KYQ759" s="40"/>
      <c r="KYR759" s="40"/>
      <c r="KYS759" s="40"/>
      <c r="KYT759" s="40"/>
      <c r="KYU759" s="40"/>
      <c r="KYV759" s="40"/>
      <c r="KYW759" s="40"/>
      <c r="KYX759" s="40"/>
      <c r="KYY759" s="40"/>
      <c r="KYZ759" s="40"/>
      <c r="KZA759" s="40"/>
      <c r="KZB759" s="40"/>
      <c r="KZC759" s="40"/>
      <c r="KZD759" s="40"/>
      <c r="KZE759" s="40"/>
      <c r="KZF759" s="40"/>
      <c r="KZG759" s="40"/>
      <c r="KZH759" s="40"/>
      <c r="KZI759" s="40"/>
      <c r="KZJ759" s="40"/>
      <c r="KZK759" s="40"/>
      <c r="KZL759" s="40"/>
      <c r="KZM759" s="40"/>
      <c r="KZN759" s="40"/>
      <c r="KZO759" s="40"/>
      <c r="KZP759" s="40"/>
      <c r="KZQ759" s="40"/>
      <c r="KZR759" s="40"/>
      <c r="KZS759" s="40"/>
      <c r="KZT759" s="40"/>
      <c r="KZU759" s="40"/>
      <c r="KZV759" s="40"/>
      <c r="KZW759" s="40"/>
      <c r="KZX759" s="40"/>
      <c r="KZY759" s="40"/>
      <c r="KZZ759" s="40"/>
      <c r="LAA759" s="40"/>
      <c r="LAB759" s="40"/>
      <c r="LAC759" s="40"/>
      <c r="LAD759" s="40"/>
      <c r="LAE759" s="40"/>
      <c r="LAF759" s="40"/>
      <c r="LAG759" s="40"/>
      <c r="LAH759" s="40"/>
      <c r="LAI759" s="40"/>
      <c r="LAJ759" s="40"/>
      <c r="LAK759" s="40"/>
      <c r="LAL759" s="40"/>
      <c r="LAM759" s="40"/>
      <c r="LAN759" s="40"/>
      <c r="LAO759" s="40"/>
      <c r="LAP759" s="40"/>
      <c r="LAQ759" s="40"/>
      <c r="LAR759" s="40"/>
      <c r="LAS759" s="40"/>
      <c r="LAT759" s="40"/>
      <c r="LAU759" s="40"/>
      <c r="LAV759" s="40"/>
      <c r="LAW759" s="40"/>
      <c r="LAX759" s="40"/>
      <c r="LAY759" s="40"/>
      <c r="LAZ759" s="40"/>
      <c r="LBA759" s="40"/>
      <c r="LBB759" s="40"/>
      <c r="LBC759" s="40"/>
      <c r="LBD759" s="40"/>
      <c r="LBE759" s="40"/>
      <c r="LBF759" s="40"/>
      <c r="LBG759" s="40"/>
      <c r="LBH759" s="40"/>
      <c r="LBI759" s="40"/>
      <c r="LBJ759" s="40"/>
      <c r="LBK759" s="40"/>
      <c r="LBL759" s="40"/>
      <c r="LBM759" s="40"/>
      <c r="LBN759" s="40"/>
      <c r="LBO759" s="40"/>
      <c r="LBP759" s="40"/>
      <c r="LBQ759" s="40"/>
      <c r="LBR759" s="40"/>
      <c r="LBS759" s="40"/>
      <c r="LBT759" s="40"/>
      <c r="LBU759" s="40"/>
      <c r="LBV759" s="40"/>
      <c r="LBW759" s="40"/>
      <c r="LBX759" s="40"/>
      <c r="LBY759" s="40"/>
      <c r="LBZ759" s="40"/>
      <c r="LCA759" s="40"/>
      <c r="LCB759" s="40"/>
      <c r="LCC759" s="40"/>
      <c r="LCD759" s="40"/>
      <c r="LCE759" s="40"/>
      <c r="LCF759" s="40"/>
      <c r="LCG759" s="40"/>
      <c r="LCH759" s="40"/>
      <c r="LCI759" s="40"/>
      <c r="LCJ759" s="40"/>
      <c r="LCK759" s="40"/>
      <c r="LCL759" s="40"/>
      <c r="LCM759" s="40"/>
      <c r="LCN759" s="40"/>
      <c r="LCO759" s="40"/>
      <c r="LCP759" s="40"/>
      <c r="LCQ759" s="40"/>
      <c r="LCR759" s="40"/>
      <c r="LCS759" s="40"/>
      <c r="LCT759" s="40"/>
      <c r="LCU759" s="40"/>
      <c r="LCV759" s="40"/>
      <c r="LCW759" s="40"/>
      <c r="LCX759" s="40"/>
      <c r="LCY759" s="40"/>
      <c r="LCZ759" s="40"/>
      <c r="LDA759" s="40"/>
      <c r="LDB759" s="40"/>
      <c r="LDC759" s="40"/>
      <c r="LDD759" s="40"/>
      <c r="LDE759" s="40"/>
      <c r="LDF759" s="40"/>
      <c r="LDG759" s="40"/>
      <c r="LDH759" s="40"/>
      <c r="LDI759" s="40"/>
      <c r="LDJ759" s="40"/>
      <c r="LDK759" s="40"/>
      <c r="LDL759" s="40"/>
      <c r="LDM759" s="40"/>
      <c r="LDN759" s="40"/>
      <c r="LDO759" s="40"/>
      <c r="LDP759" s="40"/>
      <c r="LDQ759" s="40"/>
      <c r="LDR759" s="40"/>
      <c r="LDS759" s="40"/>
      <c r="LDT759" s="40"/>
      <c r="LDU759" s="40"/>
      <c r="LDV759" s="40"/>
      <c r="LDW759" s="40"/>
      <c r="LDX759" s="40"/>
      <c r="LDY759" s="40"/>
      <c r="LDZ759" s="40"/>
      <c r="LEA759" s="40"/>
      <c r="LEB759" s="40"/>
      <c r="LEC759" s="40"/>
      <c r="LED759" s="40"/>
      <c r="LEE759" s="40"/>
      <c r="LEF759" s="40"/>
      <c r="LEG759" s="40"/>
      <c r="LEH759" s="40"/>
      <c r="LEI759" s="40"/>
      <c r="LEJ759" s="40"/>
      <c r="LEK759" s="40"/>
      <c r="LEL759" s="40"/>
      <c r="LEM759" s="40"/>
      <c r="LEN759" s="40"/>
      <c r="LEO759" s="40"/>
      <c r="LEP759" s="40"/>
      <c r="LEQ759" s="40"/>
      <c r="LER759" s="40"/>
      <c r="LES759" s="40"/>
      <c r="LET759" s="40"/>
      <c r="LEU759" s="40"/>
      <c r="LEV759" s="40"/>
      <c r="LEW759" s="40"/>
      <c r="LEX759" s="40"/>
      <c r="LEY759" s="40"/>
      <c r="LEZ759" s="40"/>
      <c r="LFA759" s="40"/>
      <c r="LFB759" s="40"/>
      <c r="LFC759" s="40"/>
      <c r="LFD759" s="40"/>
      <c r="LFE759" s="40"/>
      <c r="LFF759" s="40"/>
      <c r="LFG759" s="40"/>
      <c r="LFH759" s="40"/>
      <c r="LFI759" s="40"/>
      <c r="LFJ759" s="40"/>
      <c r="LFK759" s="40"/>
      <c r="LFL759" s="40"/>
      <c r="LFM759" s="40"/>
      <c r="LFN759" s="40"/>
      <c r="LFO759" s="40"/>
      <c r="LFP759" s="40"/>
      <c r="LFQ759" s="40"/>
      <c r="LFR759" s="40"/>
      <c r="LFS759" s="40"/>
      <c r="LFT759" s="40"/>
      <c r="LFU759" s="40"/>
      <c r="LFV759" s="40"/>
      <c r="LFW759" s="40"/>
      <c r="LFX759" s="40"/>
      <c r="LFY759" s="40"/>
      <c r="LFZ759" s="40"/>
      <c r="LGA759" s="40"/>
      <c r="LGB759" s="40"/>
      <c r="LGC759" s="40"/>
      <c r="LGD759" s="40"/>
      <c r="LGE759" s="40"/>
      <c r="LGF759" s="40"/>
      <c r="LGG759" s="40"/>
      <c r="LGH759" s="40"/>
      <c r="LGI759" s="40"/>
      <c r="LGJ759" s="40"/>
      <c r="LGK759" s="40"/>
      <c r="LGL759" s="40"/>
      <c r="LGM759" s="40"/>
      <c r="LGN759" s="40"/>
      <c r="LGO759" s="40"/>
      <c r="LGP759" s="40"/>
      <c r="LGQ759" s="40"/>
      <c r="LGR759" s="40"/>
      <c r="LGS759" s="40"/>
      <c r="LGT759" s="40"/>
      <c r="LGU759" s="40"/>
      <c r="LGV759" s="40"/>
      <c r="LGW759" s="40"/>
      <c r="LGX759" s="40"/>
      <c r="LGY759" s="40"/>
      <c r="LGZ759" s="40"/>
      <c r="LHA759" s="40"/>
      <c r="LHB759" s="40"/>
      <c r="LHC759" s="40"/>
      <c r="LHD759" s="40"/>
      <c r="LHE759" s="40"/>
      <c r="LHF759" s="40"/>
      <c r="LHG759" s="40"/>
      <c r="LHH759" s="40"/>
      <c r="LHI759" s="40"/>
      <c r="LHJ759" s="40"/>
      <c r="LHK759" s="40"/>
      <c r="LHL759" s="40"/>
      <c r="LHM759" s="40"/>
      <c r="LHN759" s="40"/>
      <c r="LHO759" s="40"/>
      <c r="LHP759" s="40"/>
      <c r="LHQ759" s="40"/>
      <c r="LHR759" s="40"/>
      <c r="LHS759" s="40"/>
      <c r="LHT759" s="40"/>
      <c r="LHU759" s="40"/>
      <c r="LHV759" s="40"/>
      <c r="LHW759" s="40"/>
      <c r="LHX759" s="40"/>
      <c r="LHY759" s="40"/>
      <c r="LHZ759" s="40"/>
      <c r="LIA759" s="40"/>
      <c r="LIB759" s="40"/>
      <c r="LIC759" s="40"/>
      <c r="LID759" s="40"/>
      <c r="LIE759" s="40"/>
      <c r="LIF759" s="40"/>
      <c r="LIG759" s="40"/>
      <c r="LIH759" s="40"/>
      <c r="LII759" s="40"/>
      <c r="LIJ759" s="40"/>
      <c r="LIK759" s="40"/>
      <c r="LIL759" s="40"/>
      <c r="LIM759" s="40"/>
      <c r="LIN759" s="40"/>
      <c r="LIO759" s="40"/>
      <c r="LIP759" s="40"/>
      <c r="LIQ759" s="40"/>
      <c r="LIR759" s="40"/>
      <c r="LIS759" s="40"/>
      <c r="LIT759" s="40"/>
      <c r="LIU759" s="40"/>
      <c r="LIV759" s="40"/>
      <c r="LIW759" s="40"/>
      <c r="LIX759" s="40"/>
      <c r="LIY759" s="40"/>
      <c r="LIZ759" s="40"/>
      <c r="LJA759" s="40"/>
      <c r="LJB759" s="40"/>
      <c r="LJC759" s="40"/>
      <c r="LJD759" s="40"/>
      <c r="LJE759" s="40"/>
      <c r="LJF759" s="40"/>
      <c r="LJG759" s="40"/>
      <c r="LJH759" s="40"/>
      <c r="LJI759" s="40"/>
      <c r="LJJ759" s="40"/>
      <c r="LJK759" s="40"/>
      <c r="LJL759" s="40"/>
      <c r="LJM759" s="40"/>
      <c r="LJN759" s="40"/>
      <c r="LJO759" s="40"/>
      <c r="LJP759" s="40"/>
      <c r="LJQ759" s="40"/>
      <c r="LJR759" s="40"/>
      <c r="LJS759" s="40"/>
      <c r="LJT759" s="40"/>
      <c r="LJU759" s="40"/>
      <c r="LJV759" s="40"/>
      <c r="LJW759" s="40"/>
      <c r="LJX759" s="40"/>
      <c r="LJY759" s="40"/>
      <c r="LJZ759" s="40"/>
      <c r="LKA759" s="40"/>
      <c r="LKB759" s="40"/>
      <c r="LKC759" s="40"/>
      <c r="LKD759" s="40"/>
      <c r="LKE759" s="40"/>
      <c r="LKF759" s="40"/>
      <c r="LKG759" s="40"/>
      <c r="LKH759" s="40"/>
      <c r="LKI759" s="40"/>
      <c r="LKJ759" s="40"/>
      <c r="LKK759" s="40"/>
      <c r="LKL759" s="40"/>
      <c r="LKM759" s="40"/>
      <c r="LKN759" s="40"/>
      <c r="LKO759" s="40"/>
      <c r="LKP759" s="40"/>
      <c r="LKQ759" s="40"/>
      <c r="LKR759" s="40"/>
      <c r="LKS759" s="40"/>
      <c r="LKT759" s="40"/>
      <c r="LKU759" s="40"/>
      <c r="LKV759" s="40"/>
      <c r="LKW759" s="40"/>
      <c r="LKX759" s="40"/>
      <c r="LKY759" s="40"/>
      <c r="LKZ759" s="40"/>
      <c r="LLA759" s="40"/>
      <c r="LLB759" s="40"/>
      <c r="LLC759" s="40"/>
      <c r="LLD759" s="40"/>
      <c r="LLE759" s="40"/>
      <c r="LLF759" s="40"/>
      <c r="LLG759" s="40"/>
      <c r="LLH759" s="40"/>
      <c r="LLI759" s="40"/>
      <c r="LLJ759" s="40"/>
      <c r="LLK759" s="40"/>
      <c r="LLL759" s="40"/>
      <c r="LLM759" s="40"/>
      <c r="LLN759" s="40"/>
      <c r="LLO759" s="40"/>
      <c r="LLP759" s="40"/>
      <c r="LLQ759" s="40"/>
      <c r="LLR759" s="40"/>
      <c r="LLS759" s="40"/>
      <c r="LLT759" s="40"/>
      <c r="LLU759" s="40"/>
      <c r="LLV759" s="40"/>
      <c r="LLW759" s="40"/>
      <c r="LLX759" s="40"/>
      <c r="LLY759" s="40"/>
      <c r="LLZ759" s="40"/>
      <c r="LMA759" s="40"/>
      <c r="LMB759" s="40"/>
      <c r="LMC759" s="40"/>
      <c r="LMD759" s="40"/>
      <c r="LME759" s="40"/>
      <c r="LMF759" s="40"/>
      <c r="LMG759" s="40"/>
      <c r="LMH759" s="40"/>
      <c r="LMI759" s="40"/>
      <c r="LMJ759" s="40"/>
      <c r="LMK759" s="40"/>
      <c r="LML759" s="40"/>
      <c r="LMM759" s="40"/>
      <c r="LMN759" s="40"/>
      <c r="LMO759" s="40"/>
      <c r="LMP759" s="40"/>
      <c r="LMQ759" s="40"/>
      <c r="LMR759" s="40"/>
      <c r="LMS759" s="40"/>
      <c r="LMT759" s="40"/>
      <c r="LMU759" s="40"/>
      <c r="LMV759" s="40"/>
      <c r="LMW759" s="40"/>
      <c r="LMX759" s="40"/>
      <c r="LMY759" s="40"/>
      <c r="LMZ759" s="40"/>
      <c r="LNA759" s="40"/>
      <c r="LNB759" s="40"/>
      <c r="LNC759" s="40"/>
      <c r="LND759" s="40"/>
      <c r="LNE759" s="40"/>
      <c r="LNF759" s="40"/>
      <c r="LNG759" s="40"/>
      <c r="LNH759" s="40"/>
      <c r="LNI759" s="40"/>
      <c r="LNJ759" s="40"/>
      <c r="LNK759" s="40"/>
      <c r="LNL759" s="40"/>
      <c r="LNM759" s="40"/>
      <c r="LNN759" s="40"/>
      <c r="LNO759" s="40"/>
      <c r="LNP759" s="40"/>
      <c r="LNQ759" s="40"/>
      <c r="LNR759" s="40"/>
      <c r="LNS759" s="40"/>
      <c r="LNT759" s="40"/>
      <c r="LNU759" s="40"/>
      <c r="LNV759" s="40"/>
      <c r="LNW759" s="40"/>
      <c r="LNX759" s="40"/>
      <c r="LNY759" s="40"/>
      <c r="LNZ759" s="40"/>
      <c r="LOA759" s="40"/>
      <c r="LOB759" s="40"/>
      <c r="LOC759" s="40"/>
      <c r="LOD759" s="40"/>
      <c r="LOE759" s="40"/>
      <c r="LOF759" s="40"/>
      <c r="LOG759" s="40"/>
      <c r="LOH759" s="40"/>
      <c r="LOI759" s="40"/>
      <c r="LOJ759" s="40"/>
      <c r="LOK759" s="40"/>
      <c r="LOL759" s="40"/>
      <c r="LOM759" s="40"/>
      <c r="LON759" s="40"/>
      <c r="LOO759" s="40"/>
      <c r="LOP759" s="40"/>
      <c r="LOQ759" s="40"/>
      <c r="LOR759" s="40"/>
      <c r="LOS759" s="40"/>
      <c r="LOT759" s="40"/>
      <c r="LOU759" s="40"/>
      <c r="LOV759" s="40"/>
      <c r="LOW759" s="40"/>
      <c r="LOX759" s="40"/>
      <c r="LOY759" s="40"/>
      <c r="LOZ759" s="40"/>
      <c r="LPA759" s="40"/>
      <c r="LPB759" s="40"/>
      <c r="LPC759" s="40"/>
      <c r="LPD759" s="40"/>
      <c r="LPE759" s="40"/>
      <c r="LPF759" s="40"/>
      <c r="LPG759" s="40"/>
      <c r="LPH759" s="40"/>
      <c r="LPI759" s="40"/>
      <c r="LPJ759" s="40"/>
      <c r="LPK759" s="40"/>
      <c r="LPL759" s="40"/>
      <c r="LPM759" s="40"/>
      <c r="LPN759" s="40"/>
      <c r="LPO759" s="40"/>
      <c r="LPP759" s="40"/>
      <c r="LPQ759" s="40"/>
      <c r="LPR759" s="40"/>
      <c r="LPS759" s="40"/>
      <c r="LPT759" s="40"/>
      <c r="LPU759" s="40"/>
      <c r="LPV759" s="40"/>
      <c r="LPW759" s="40"/>
      <c r="LPX759" s="40"/>
      <c r="LPY759" s="40"/>
      <c r="LPZ759" s="40"/>
      <c r="LQA759" s="40"/>
      <c r="LQB759" s="40"/>
      <c r="LQC759" s="40"/>
      <c r="LQD759" s="40"/>
      <c r="LQE759" s="40"/>
      <c r="LQF759" s="40"/>
      <c r="LQG759" s="40"/>
      <c r="LQH759" s="40"/>
      <c r="LQI759" s="40"/>
      <c r="LQJ759" s="40"/>
      <c r="LQK759" s="40"/>
      <c r="LQL759" s="40"/>
      <c r="LQM759" s="40"/>
      <c r="LQN759" s="40"/>
      <c r="LQO759" s="40"/>
      <c r="LQP759" s="40"/>
      <c r="LQQ759" s="40"/>
      <c r="LQR759" s="40"/>
      <c r="LQS759" s="40"/>
      <c r="LQT759" s="40"/>
      <c r="LQU759" s="40"/>
      <c r="LQV759" s="40"/>
      <c r="LQW759" s="40"/>
      <c r="LQX759" s="40"/>
      <c r="LQY759" s="40"/>
      <c r="LQZ759" s="40"/>
      <c r="LRA759" s="40"/>
      <c r="LRB759" s="40"/>
      <c r="LRC759" s="40"/>
      <c r="LRD759" s="40"/>
      <c r="LRE759" s="40"/>
      <c r="LRF759" s="40"/>
      <c r="LRG759" s="40"/>
      <c r="LRH759" s="40"/>
      <c r="LRI759" s="40"/>
      <c r="LRJ759" s="40"/>
      <c r="LRK759" s="40"/>
      <c r="LRL759" s="40"/>
      <c r="LRM759" s="40"/>
      <c r="LRN759" s="40"/>
      <c r="LRO759" s="40"/>
      <c r="LRP759" s="40"/>
      <c r="LRQ759" s="40"/>
      <c r="LRR759" s="40"/>
      <c r="LRS759" s="40"/>
      <c r="LRT759" s="40"/>
      <c r="LRU759" s="40"/>
      <c r="LRV759" s="40"/>
      <c r="LRW759" s="40"/>
      <c r="LRX759" s="40"/>
      <c r="LRY759" s="40"/>
      <c r="LRZ759" s="40"/>
      <c r="LSA759" s="40"/>
      <c r="LSB759" s="40"/>
      <c r="LSC759" s="40"/>
      <c r="LSD759" s="40"/>
      <c r="LSE759" s="40"/>
      <c r="LSF759" s="40"/>
      <c r="LSG759" s="40"/>
      <c r="LSH759" s="40"/>
      <c r="LSI759" s="40"/>
      <c r="LSJ759" s="40"/>
      <c r="LSK759" s="40"/>
      <c r="LSL759" s="40"/>
      <c r="LSM759" s="40"/>
      <c r="LSN759" s="40"/>
      <c r="LSO759" s="40"/>
      <c r="LSP759" s="40"/>
      <c r="LSQ759" s="40"/>
      <c r="LSR759" s="40"/>
      <c r="LSS759" s="40"/>
      <c r="LST759" s="40"/>
      <c r="LSU759" s="40"/>
      <c r="LSV759" s="40"/>
      <c r="LSW759" s="40"/>
      <c r="LSX759" s="40"/>
      <c r="LSY759" s="40"/>
      <c r="LSZ759" s="40"/>
      <c r="LTA759" s="40"/>
      <c r="LTB759" s="40"/>
      <c r="LTC759" s="40"/>
      <c r="LTD759" s="40"/>
      <c r="LTE759" s="40"/>
      <c r="LTF759" s="40"/>
      <c r="LTG759" s="40"/>
      <c r="LTH759" s="40"/>
      <c r="LTI759" s="40"/>
      <c r="LTJ759" s="40"/>
      <c r="LTK759" s="40"/>
      <c r="LTL759" s="40"/>
      <c r="LTM759" s="40"/>
      <c r="LTN759" s="40"/>
      <c r="LTO759" s="40"/>
      <c r="LTP759" s="40"/>
      <c r="LTQ759" s="40"/>
      <c r="LTR759" s="40"/>
      <c r="LTS759" s="40"/>
      <c r="LTT759" s="40"/>
      <c r="LTU759" s="40"/>
      <c r="LTV759" s="40"/>
      <c r="LTW759" s="40"/>
      <c r="LTX759" s="40"/>
      <c r="LTY759" s="40"/>
      <c r="LTZ759" s="40"/>
      <c r="LUA759" s="40"/>
      <c r="LUB759" s="40"/>
      <c r="LUC759" s="40"/>
      <c r="LUD759" s="40"/>
      <c r="LUE759" s="40"/>
      <c r="LUF759" s="40"/>
      <c r="LUG759" s="40"/>
      <c r="LUH759" s="40"/>
      <c r="LUI759" s="40"/>
      <c r="LUJ759" s="40"/>
      <c r="LUK759" s="40"/>
      <c r="LUL759" s="40"/>
      <c r="LUM759" s="40"/>
      <c r="LUN759" s="40"/>
      <c r="LUO759" s="40"/>
      <c r="LUP759" s="40"/>
      <c r="LUQ759" s="40"/>
      <c r="LUR759" s="40"/>
      <c r="LUS759" s="40"/>
      <c r="LUT759" s="40"/>
      <c r="LUU759" s="40"/>
      <c r="LUV759" s="40"/>
      <c r="LUW759" s="40"/>
      <c r="LUX759" s="40"/>
      <c r="LUY759" s="40"/>
      <c r="LUZ759" s="40"/>
      <c r="LVA759" s="40"/>
      <c r="LVB759" s="40"/>
      <c r="LVC759" s="40"/>
      <c r="LVD759" s="40"/>
      <c r="LVE759" s="40"/>
      <c r="LVF759" s="40"/>
      <c r="LVG759" s="40"/>
      <c r="LVH759" s="40"/>
      <c r="LVI759" s="40"/>
      <c r="LVJ759" s="40"/>
      <c r="LVK759" s="40"/>
      <c r="LVL759" s="40"/>
      <c r="LVM759" s="40"/>
      <c r="LVN759" s="40"/>
      <c r="LVO759" s="40"/>
      <c r="LVP759" s="40"/>
      <c r="LVQ759" s="40"/>
      <c r="LVR759" s="40"/>
      <c r="LVS759" s="40"/>
      <c r="LVT759" s="40"/>
      <c r="LVU759" s="40"/>
      <c r="LVV759" s="40"/>
      <c r="LVW759" s="40"/>
      <c r="LVX759" s="40"/>
      <c r="LVY759" s="40"/>
      <c r="LVZ759" s="40"/>
      <c r="LWA759" s="40"/>
      <c r="LWB759" s="40"/>
      <c r="LWC759" s="40"/>
      <c r="LWD759" s="40"/>
      <c r="LWE759" s="40"/>
      <c r="LWF759" s="40"/>
      <c r="LWG759" s="40"/>
      <c r="LWH759" s="40"/>
      <c r="LWI759" s="40"/>
      <c r="LWJ759" s="40"/>
      <c r="LWK759" s="40"/>
      <c r="LWL759" s="40"/>
      <c r="LWM759" s="40"/>
      <c r="LWN759" s="40"/>
      <c r="LWO759" s="40"/>
      <c r="LWP759" s="40"/>
      <c r="LWQ759" s="40"/>
      <c r="LWR759" s="40"/>
      <c r="LWS759" s="40"/>
      <c r="LWT759" s="40"/>
      <c r="LWU759" s="40"/>
      <c r="LWV759" s="40"/>
      <c r="LWW759" s="40"/>
      <c r="LWX759" s="40"/>
      <c r="LWY759" s="40"/>
      <c r="LWZ759" s="40"/>
      <c r="LXA759" s="40"/>
      <c r="LXB759" s="40"/>
      <c r="LXC759" s="40"/>
      <c r="LXD759" s="40"/>
      <c r="LXE759" s="40"/>
      <c r="LXF759" s="40"/>
      <c r="LXG759" s="40"/>
      <c r="LXH759" s="40"/>
      <c r="LXI759" s="40"/>
      <c r="LXJ759" s="40"/>
      <c r="LXK759" s="40"/>
      <c r="LXL759" s="40"/>
      <c r="LXM759" s="40"/>
      <c r="LXN759" s="40"/>
      <c r="LXO759" s="40"/>
      <c r="LXP759" s="40"/>
      <c r="LXQ759" s="40"/>
      <c r="LXR759" s="40"/>
      <c r="LXS759" s="40"/>
      <c r="LXT759" s="40"/>
      <c r="LXU759" s="40"/>
      <c r="LXV759" s="40"/>
      <c r="LXW759" s="40"/>
      <c r="LXX759" s="40"/>
      <c r="LXY759" s="40"/>
      <c r="LXZ759" s="40"/>
      <c r="LYA759" s="40"/>
      <c r="LYB759" s="40"/>
      <c r="LYC759" s="40"/>
      <c r="LYD759" s="40"/>
      <c r="LYE759" s="40"/>
      <c r="LYF759" s="40"/>
      <c r="LYG759" s="40"/>
      <c r="LYH759" s="40"/>
      <c r="LYI759" s="40"/>
      <c r="LYJ759" s="40"/>
      <c r="LYK759" s="40"/>
      <c r="LYL759" s="40"/>
      <c r="LYM759" s="40"/>
      <c r="LYN759" s="40"/>
      <c r="LYO759" s="40"/>
      <c r="LYP759" s="40"/>
      <c r="LYQ759" s="40"/>
      <c r="LYR759" s="40"/>
      <c r="LYS759" s="40"/>
      <c r="LYT759" s="40"/>
      <c r="LYU759" s="40"/>
      <c r="LYV759" s="40"/>
      <c r="LYW759" s="40"/>
      <c r="LYX759" s="40"/>
      <c r="LYY759" s="40"/>
      <c r="LYZ759" s="40"/>
      <c r="LZA759" s="40"/>
      <c r="LZB759" s="40"/>
      <c r="LZC759" s="40"/>
      <c r="LZD759" s="40"/>
      <c r="LZE759" s="40"/>
      <c r="LZF759" s="40"/>
      <c r="LZG759" s="40"/>
      <c r="LZH759" s="40"/>
      <c r="LZI759" s="40"/>
      <c r="LZJ759" s="40"/>
      <c r="LZK759" s="40"/>
      <c r="LZL759" s="40"/>
      <c r="LZM759" s="40"/>
      <c r="LZN759" s="40"/>
      <c r="LZO759" s="40"/>
      <c r="LZP759" s="40"/>
      <c r="LZQ759" s="40"/>
      <c r="LZR759" s="40"/>
      <c r="LZS759" s="40"/>
      <c r="LZT759" s="40"/>
      <c r="LZU759" s="40"/>
      <c r="LZV759" s="40"/>
      <c r="LZW759" s="40"/>
      <c r="LZX759" s="40"/>
      <c r="LZY759" s="40"/>
      <c r="LZZ759" s="40"/>
      <c r="MAA759" s="40"/>
      <c r="MAB759" s="40"/>
      <c r="MAC759" s="40"/>
      <c r="MAD759" s="40"/>
      <c r="MAE759" s="40"/>
      <c r="MAF759" s="40"/>
      <c r="MAG759" s="40"/>
      <c r="MAH759" s="40"/>
      <c r="MAI759" s="40"/>
      <c r="MAJ759" s="40"/>
      <c r="MAK759" s="40"/>
      <c r="MAL759" s="40"/>
      <c r="MAM759" s="40"/>
      <c r="MAN759" s="40"/>
      <c r="MAO759" s="40"/>
      <c r="MAP759" s="40"/>
      <c r="MAQ759" s="40"/>
      <c r="MAR759" s="40"/>
      <c r="MAS759" s="40"/>
      <c r="MAT759" s="40"/>
      <c r="MAU759" s="40"/>
      <c r="MAV759" s="40"/>
      <c r="MAW759" s="40"/>
      <c r="MAX759" s="40"/>
      <c r="MAY759" s="40"/>
      <c r="MAZ759" s="40"/>
      <c r="MBA759" s="40"/>
      <c r="MBB759" s="40"/>
      <c r="MBC759" s="40"/>
      <c r="MBD759" s="40"/>
      <c r="MBE759" s="40"/>
      <c r="MBF759" s="40"/>
      <c r="MBG759" s="40"/>
      <c r="MBH759" s="40"/>
      <c r="MBI759" s="40"/>
      <c r="MBJ759" s="40"/>
      <c r="MBK759" s="40"/>
      <c r="MBL759" s="40"/>
      <c r="MBM759" s="40"/>
      <c r="MBN759" s="40"/>
      <c r="MBO759" s="40"/>
      <c r="MBP759" s="40"/>
      <c r="MBQ759" s="40"/>
      <c r="MBR759" s="40"/>
      <c r="MBS759" s="40"/>
      <c r="MBT759" s="40"/>
      <c r="MBU759" s="40"/>
      <c r="MBV759" s="40"/>
      <c r="MBW759" s="40"/>
      <c r="MBX759" s="40"/>
      <c r="MBY759" s="40"/>
      <c r="MBZ759" s="40"/>
      <c r="MCA759" s="40"/>
      <c r="MCB759" s="40"/>
      <c r="MCC759" s="40"/>
      <c r="MCD759" s="40"/>
      <c r="MCE759" s="40"/>
      <c r="MCF759" s="40"/>
      <c r="MCG759" s="40"/>
      <c r="MCH759" s="40"/>
      <c r="MCI759" s="40"/>
      <c r="MCJ759" s="40"/>
      <c r="MCK759" s="40"/>
      <c r="MCL759" s="40"/>
      <c r="MCM759" s="40"/>
      <c r="MCN759" s="40"/>
      <c r="MCO759" s="40"/>
      <c r="MCP759" s="40"/>
      <c r="MCQ759" s="40"/>
      <c r="MCR759" s="40"/>
      <c r="MCS759" s="40"/>
      <c r="MCT759" s="40"/>
      <c r="MCU759" s="40"/>
      <c r="MCV759" s="40"/>
      <c r="MCW759" s="40"/>
      <c r="MCX759" s="40"/>
      <c r="MCY759" s="40"/>
      <c r="MCZ759" s="40"/>
      <c r="MDA759" s="40"/>
      <c r="MDB759" s="40"/>
      <c r="MDC759" s="40"/>
      <c r="MDD759" s="40"/>
      <c r="MDE759" s="40"/>
      <c r="MDF759" s="40"/>
      <c r="MDG759" s="40"/>
      <c r="MDH759" s="40"/>
      <c r="MDI759" s="40"/>
      <c r="MDJ759" s="40"/>
      <c r="MDK759" s="40"/>
      <c r="MDL759" s="40"/>
      <c r="MDM759" s="40"/>
      <c r="MDN759" s="40"/>
      <c r="MDO759" s="40"/>
      <c r="MDP759" s="40"/>
      <c r="MDQ759" s="40"/>
      <c r="MDR759" s="40"/>
      <c r="MDS759" s="40"/>
      <c r="MDT759" s="40"/>
      <c r="MDU759" s="40"/>
      <c r="MDV759" s="40"/>
      <c r="MDW759" s="40"/>
      <c r="MDX759" s="40"/>
      <c r="MDY759" s="40"/>
      <c r="MDZ759" s="40"/>
      <c r="MEA759" s="40"/>
      <c r="MEB759" s="40"/>
      <c r="MEC759" s="40"/>
      <c r="MED759" s="40"/>
      <c r="MEE759" s="40"/>
      <c r="MEF759" s="40"/>
      <c r="MEG759" s="40"/>
      <c r="MEH759" s="40"/>
      <c r="MEI759" s="40"/>
      <c r="MEJ759" s="40"/>
      <c r="MEK759" s="40"/>
      <c r="MEL759" s="40"/>
      <c r="MEM759" s="40"/>
      <c r="MEN759" s="40"/>
      <c r="MEO759" s="40"/>
      <c r="MEP759" s="40"/>
      <c r="MEQ759" s="40"/>
      <c r="MER759" s="40"/>
      <c r="MES759" s="40"/>
      <c r="MET759" s="40"/>
      <c r="MEU759" s="40"/>
      <c r="MEV759" s="40"/>
      <c r="MEW759" s="40"/>
      <c r="MEX759" s="40"/>
      <c r="MEY759" s="40"/>
      <c r="MEZ759" s="40"/>
      <c r="MFA759" s="40"/>
      <c r="MFB759" s="40"/>
      <c r="MFC759" s="40"/>
      <c r="MFD759" s="40"/>
      <c r="MFE759" s="40"/>
      <c r="MFF759" s="40"/>
      <c r="MFG759" s="40"/>
      <c r="MFH759" s="40"/>
      <c r="MFI759" s="40"/>
      <c r="MFJ759" s="40"/>
      <c r="MFK759" s="40"/>
      <c r="MFL759" s="40"/>
      <c r="MFM759" s="40"/>
      <c r="MFN759" s="40"/>
      <c r="MFO759" s="40"/>
      <c r="MFP759" s="40"/>
      <c r="MFQ759" s="40"/>
      <c r="MFR759" s="40"/>
      <c r="MFS759" s="40"/>
      <c r="MFT759" s="40"/>
      <c r="MFU759" s="40"/>
      <c r="MFV759" s="40"/>
      <c r="MFW759" s="40"/>
      <c r="MFX759" s="40"/>
      <c r="MFY759" s="40"/>
      <c r="MFZ759" s="40"/>
      <c r="MGA759" s="40"/>
      <c r="MGB759" s="40"/>
      <c r="MGC759" s="40"/>
      <c r="MGD759" s="40"/>
      <c r="MGE759" s="40"/>
      <c r="MGF759" s="40"/>
      <c r="MGG759" s="40"/>
      <c r="MGH759" s="40"/>
      <c r="MGI759" s="40"/>
      <c r="MGJ759" s="40"/>
      <c r="MGK759" s="40"/>
      <c r="MGL759" s="40"/>
      <c r="MGM759" s="40"/>
      <c r="MGN759" s="40"/>
      <c r="MGO759" s="40"/>
      <c r="MGP759" s="40"/>
      <c r="MGQ759" s="40"/>
      <c r="MGR759" s="40"/>
      <c r="MGS759" s="40"/>
      <c r="MGT759" s="40"/>
      <c r="MGU759" s="40"/>
      <c r="MGV759" s="40"/>
      <c r="MGW759" s="40"/>
      <c r="MGX759" s="40"/>
      <c r="MGY759" s="40"/>
      <c r="MGZ759" s="40"/>
      <c r="MHA759" s="40"/>
      <c r="MHB759" s="40"/>
      <c r="MHC759" s="40"/>
      <c r="MHD759" s="40"/>
      <c r="MHE759" s="40"/>
      <c r="MHF759" s="40"/>
      <c r="MHG759" s="40"/>
      <c r="MHH759" s="40"/>
      <c r="MHI759" s="40"/>
      <c r="MHJ759" s="40"/>
      <c r="MHK759" s="40"/>
      <c r="MHL759" s="40"/>
      <c r="MHM759" s="40"/>
      <c r="MHN759" s="40"/>
      <c r="MHO759" s="40"/>
      <c r="MHP759" s="40"/>
      <c r="MHQ759" s="40"/>
      <c r="MHR759" s="40"/>
      <c r="MHS759" s="40"/>
      <c r="MHT759" s="40"/>
      <c r="MHU759" s="40"/>
      <c r="MHV759" s="40"/>
      <c r="MHW759" s="40"/>
      <c r="MHX759" s="40"/>
      <c r="MHY759" s="40"/>
      <c r="MHZ759" s="40"/>
      <c r="MIA759" s="40"/>
      <c r="MIB759" s="40"/>
      <c r="MIC759" s="40"/>
      <c r="MID759" s="40"/>
      <c r="MIE759" s="40"/>
      <c r="MIF759" s="40"/>
      <c r="MIG759" s="40"/>
      <c r="MIH759" s="40"/>
      <c r="MII759" s="40"/>
      <c r="MIJ759" s="40"/>
      <c r="MIK759" s="40"/>
      <c r="MIL759" s="40"/>
      <c r="MIM759" s="40"/>
      <c r="MIN759" s="40"/>
      <c r="MIO759" s="40"/>
      <c r="MIP759" s="40"/>
      <c r="MIQ759" s="40"/>
      <c r="MIR759" s="40"/>
      <c r="MIS759" s="40"/>
      <c r="MIT759" s="40"/>
      <c r="MIU759" s="40"/>
      <c r="MIV759" s="40"/>
      <c r="MIW759" s="40"/>
      <c r="MIX759" s="40"/>
      <c r="MIY759" s="40"/>
      <c r="MIZ759" s="40"/>
      <c r="MJA759" s="40"/>
      <c r="MJB759" s="40"/>
      <c r="MJC759" s="40"/>
      <c r="MJD759" s="40"/>
      <c r="MJE759" s="40"/>
      <c r="MJF759" s="40"/>
      <c r="MJG759" s="40"/>
      <c r="MJH759" s="40"/>
      <c r="MJI759" s="40"/>
      <c r="MJJ759" s="40"/>
      <c r="MJK759" s="40"/>
      <c r="MJL759" s="40"/>
      <c r="MJM759" s="40"/>
      <c r="MJN759" s="40"/>
      <c r="MJO759" s="40"/>
      <c r="MJP759" s="40"/>
      <c r="MJQ759" s="40"/>
      <c r="MJR759" s="40"/>
      <c r="MJS759" s="40"/>
      <c r="MJT759" s="40"/>
      <c r="MJU759" s="40"/>
      <c r="MJV759" s="40"/>
      <c r="MJW759" s="40"/>
      <c r="MJX759" s="40"/>
      <c r="MJY759" s="40"/>
      <c r="MJZ759" s="40"/>
      <c r="MKA759" s="40"/>
      <c r="MKB759" s="40"/>
      <c r="MKC759" s="40"/>
      <c r="MKD759" s="40"/>
      <c r="MKE759" s="40"/>
      <c r="MKF759" s="40"/>
      <c r="MKG759" s="40"/>
      <c r="MKH759" s="40"/>
      <c r="MKI759" s="40"/>
      <c r="MKJ759" s="40"/>
      <c r="MKK759" s="40"/>
      <c r="MKL759" s="40"/>
      <c r="MKM759" s="40"/>
      <c r="MKN759" s="40"/>
      <c r="MKO759" s="40"/>
      <c r="MKP759" s="40"/>
      <c r="MKQ759" s="40"/>
      <c r="MKR759" s="40"/>
      <c r="MKS759" s="40"/>
      <c r="MKT759" s="40"/>
      <c r="MKU759" s="40"/>
      <c r="MKV759" s="40"/>
      <c r="MKW759" s="40"/>
      <c r="MKX759" s="40"/>
      <c r="MKY759" s="40"/>
      <c r="MKZ759" s="40"/>
      <c r="MLA759" s="40"/>
      <c r="MLB759" s="40"/>
      <c r="MLC759" s="40"/>
      <c r="MLD759" s="40"/>
      <c r="MLE759" s="40"/>
      <c r="MLF759" s="40"/>
      <c r="MLG759" s="40"/>
      <c r="MLH759" s="40"/>
      <c r="MLI759" s="40"/>
      <c r="MLJ759" s="40"/>
      <c r="MLK759" s="40"/>
      <c r="MLL759" s="40"/>
      <c r="MLM759" s="40"/>
      <c r="MLN759" s="40"/>
      <c r="MLO759" s="40"/>
      <c r="MLP759" s="40"/>
      <c r="MLQ759" s="40"/>
      <c r="MLR759" s="40"/>
      <c r="MLS759" s="40"/>
      <c r="MLT759" s="40"/>
      <c r="MLU759" s="40"/>
      <c r="MLV759" s="40"/>
      <c r="MLW759" s="40"/>
      <c r="MLX759" s="40"/>
      <c r="MLY759" s="40"/>
      <c r="MLZ759" s="40"/>
      <c r="MMA759" s="40"/>
      <c r="MMB759" s="40"/>
      <c r="MMC759" s="40"/>
      <c r="MMD759" s="40"/>
      <c r="MME759" s="40"/>
      <c r="MMF759" s="40"/>
      <c r="MMG759" s="40"/>
      <c r="MMH759" s="40"/>
      <c r="MMI759" s="40"/>
      <c r="MMJ759" s="40"/>
      <c r="MMK759" s="40"/>
      <c r="MML759" s="40"/>
      <c r="MMM759" s="40"/>
      <c r="MMN759" s="40"/>
      <c r="MMO759" s="40"/>
      <c r="MMP759" s="40"/>
      <c r="MMQ759" s="40"/>
      <c r="MMR759" s="40"/>
      <c r="MMS759" s="40"/>
      <c r="MMT759" s="40"/>
      <c r="MMU759" s="40"/>
      <c r="MMV759" s="40"/>
      <c r="MMW759" s="40"/>
      <c r="MMX759" s="40"/>
      <c r="MMY759" s="40"/>
      <c r="MMZ759" s="40"/>
      <c r="MNA759" s="40"/>
      <c r="MNB759" s="40"/>
      <c r="MNC759" s="40"/>
      <c r="MND759" s="40"/>
      <c r="MNE759" s="40"/>
      <c r="MNF759" s="40"/>
      <c r="MNG759" s="40"/>
      <c r="MNH759" s="40"/>
      <c r="MNI759" s="40"/>
      <c r="MNJ759" s="40"/>
      <c r="MNK759" s="40"/>
      <c r="MNL759" s="40"/>
      <c r="MNM759" s="40"/>
      <c r="MNN759" s="40"/>
      <c r="MNO759" s="40"/>
      <c r="MNP759" s="40"/>
      <c r="MNQ759" s="40"/>
      <c r="MNR759" s="40"/>
      <c r="MNS759" s="40"/>
      <c r="MNT759" s="40"/>
      <c r="MNU759" s="40"/>
      <c r="MNV759" s="40"/>
      <c r="MNW759" s="40"/>
      <c r="MNX759" s="40"/>
      <c r="MNY759" s="40"/>
      <c r="MNZ759" s="40"/>
      <c r="MOA759" s="40"/>
      <c r="MOB759" s="40"/>
      <c r="MOC759" s="40"/>
      <c r="MOD759" s="40"/>
      <c r="MOE759" s="40"/>
      <c r="MOF759" s="40"/>
      <c r="MOG759" s="40"/>
      <c r="MOH759" s="40"/>
      <c r="MOI759" s="40"/>
      <c r="MOJ759" s="40"/>
      <c r="MOK759" s="40"/>
      <c r="MOL759" s="40"/>
      <c r="MOM759" s="40"/>
      <c r="MON759" s="40"/>
      <c r="MOO759" s="40"/>
      <c r="MOP759" s="40"/>
      <c r="MOQ759" s="40"/>
      <c r="MOR759" s="40"/>
      <c r="MOS759" s="40"/>
      <c r="MOT759" s="40"/>
      <c r="MOU759" s="40"/>
      <c r="MOV759" s="40"/>
      <c r="MOW759" s="40"/>
      <c r="MOX759" s="40"/>
      <c r="MOY759" s="40"/>
      <c r="MOZ759" s="40"/>
      <c r="MPA759" s="40"/>
      <c r="MPB759" s="40"/>
      <c r="MPC759" s="40"/>
      <c r="MPD759" s="40"/>
      <c r="MPE759" s="40"/>
      <c r="MPF759" s="40"/>
      <c r="MPG759" s="40"/>
      <c r="MPH759" s="40"/>
      <c r="MPI759" s="40"/>
      <c r="MPJ759" s="40"/>
      <c r="MPK759" s="40"/>
      <c r="MPL759" s="40"/>
      <c r="MPM759" s="40"/>
      <c r="MPN759" s="40"/>
      <c r="MPO759" s="40"/>
      <c r="MPP759" s="40"/>
      <c r="MPQ759" s="40"/>
      <c r="MPR759" s="40"/>
      <c r="MPS759" s="40"/>
      <c r="MPT759" s="40"/>
      <c r="MPU759" s="40"/>
      <c r="MPV759" s="40"/>
      <c r="MPW759" s="40"/>
      <c r="MPX759" s="40"/>
      <c r="MPY759" s="40"/>
      <c r="MPZ759" s="40"/>
      <c r="MQA759" s="40"/>
      <c r="MQB759" s="40"/>
      <c r="MQC759" s="40"/>
      <c r="MQD759" s="40"/>
      <c r="MQE759" s="40"/>
      <c r="MQF759" s="40"/>
      <c r="MQG759" s="40"/>
      <c r="MQH759" s="40"/>
      <c r="MQI759" s="40"/>
      <c r="MQJ759" s="40"/>
      <c r="MQK759" s="40"/>
      <c r="MQL759" s="40"/>
      <c r="MQM759" s="40"/>
      <c r="MQN759" s="40"/>
      <c r="MQO759" s="40"/>
      <c r="MQP759" s="40"/>
      <c r="MQQ759" s="40"/>
      <c r="MQR759" s="40"/>
      <c r="MQS759" s="40"/>
      <c r="MQT759" s="40"/>
      <c r="MQU759" s="40"/>
      <c r="MQV759" s="40"/>
      <c r="MQW759" s="40"/>
      <c r="MQX759" s="40"/>
      <c r="MQY759" s="40"/>
      <c r="MQZ759" s="40"/>
      <c r="MRA759" s="40"/>
      <c r="MRB759" s="40"/>
      <c r="MRC759" s="40"/>
      <c r="MRD759" s="40"/>
      <c r="MRE759" s="40"/>
      <c r="MRF759" s="40"/>
      <c r="MRG759" s="40"/>
      <c r="MRH759" s="40"/>
      <c r="MRI759" s="40"/>
      <c r="MRJ759" s="40"/>
      <c r="MRK759" s="40"/>
      <c r="MRL759" s="40"/>
      <c r="MRM759" s="40"/>
      <c r="MRN759" s="40"/>
      <c r="MRO759" s="40"/>
      <c r="MRP759" s="40"/>
      <c r="MRQ759" s="40"/>
      <c r="MRR759" s="40"/>
      <c r="MRS759" s="40"/>
      <c r="MRT759" s="40"/>
      <c r="MRU759" s="40"/>
      <c r="MRV759" s="40"/>
      <c r="MRW759" s="40"/>
      <c r="MRX759" s="40"/>
      <c r="MRY759" s="40"/>
      <c r="MRZ759" s="40"/>
      <c r="MSA759" s="40"/>
      <c r="MSB759" s="40"/>
      <c r="MSC759" s="40"/>
      <c r="MSD759" s="40"/>
      <c r="MSE759" s="40"/>
      <c r="MSF759" s="40"/>
      <c r="MSG759" s="40"/>
      <c r="MSH759" s="40"/>
      <c r="MSI759" s="40"/>
      <c r="MSJ759" s="40"/>
      <c r="MSK759" s="40"/>
      <c r="MSL759" s="40"/>
      <c r="MSM759" s="40"/>
      <c r="MSN759" s="40"/>
      <c r="MSO759" s="40"/>
      <c r="MSP759" s="40"/>
      <c r="MSQ759" s="40"/>
      <c r="MSR759" s="40"/>
      <c r="MSS759" s="40"/>
      <c r="MST759" s="40"/>
      <c r="MSU759" s="40"/>
      <c r="MSV759" s="40"/>
      <c r="MSW759" s="40"/>
      <c r="MSX759" s="40"/>
      <c r="MSY759" s="40"/>
      <c r="MSZ759" s="40"/>
      <c r="MTA759" s="40"/>
      <c r="MTB759" s="40"/>
      <c r="MTC759" s="40"/>
      <c r="MTD759" s="40"/>
      <c r="MTE759" s="40"/>
      <c r="MTF759" s="40"/>
      <c r="MTG759" s="40"/>
      <c r="MTH759" s="40"/>
      <c r="MTI759" s="40"/>
      <c r="MTJ759" s="40"/>
      <c r="MTK759" s="40"/>
      <c r="MTL759" s="40"/>
      <c r="MTM759" s="40"/>
      <c r="MTN759" s="40"/>
      <c r="MTO759" s="40"/>
      <c r="MTP759" s="40"/>
      <c r="MTQ759" s="40"/>
      <c r="MTR759" s="40"/>
      <c r="MTS759" s="40"/>
      <c r="MTT759" s="40"/>
      <c r="MTU759" s="40"/>
      <c r="MTV759" s="40"/>
      <c r="MTW759" s="40"/>
      <c r="MTX759" s="40"/>
      <c r="MTY759" s="40"/>
      <c r="MTZ759" s="40"/>
      <c r="MUA759" s="40"/>
      <c r="MUB759" s="40"/>
      <c r="MUC759" s="40"/>
      <c r="MUD759" s="40"/>
      <c r="MUE759" s="40"/>
      <c r="MUF759" s="40"/>
      <c r="MUG759" s="40"/>
      <c r="MUH759" s="40"/>
      <c r="MUI759" s="40"/>
      <c r="MUJ759" s="40"/>
      <c r="MUK759" s="40"/>
      <c r="MUL759" s="40"/>
      <c r="MUM759" s="40"/>
      <c r="MUN759" s="40"/>
      <c r="MUO759" s="40"/>
      <c r="MUP759" s="40"/>
      <c r="MUQ759" s="40"/>
      <c r="MUR759" s="40"/>
      <c r="MUS759" s="40"/>
      <c r="MUT759" s="40"/>
      <c r="MUU759" s="40"/>
      <c r="MUV759" s="40"/>
      <c r="MUW759" s="40"/>
      <c r="MUX759" s="40"/>
      <c r="MUY759" s="40"/>
      <c r="MUZ759" s="40"/>
      <c r="MVA759" s="40"/>
      <c r="MVB759" s="40"/>
      <c r="MVC759" s="40"/>
      <c r="MVD759" s="40"/>
      <c r="MVE759" s="40"/>
      <c r="MVF759" s="40"/>
      <c r="MVG759" s="40"/>
      <c r="MVH759" s="40"/>
      <c r="MVI759" s="40"/>
      <c r="MVJ759" s="40"/>
      <c r="MVK759" s="40"/>
      <c r="MVL759" s="40"/>
      <c r="MVM759" s="40"/>
      <c r="MVN759" s="40"/>
      <c r="MVO759" s="40"/>
      <c r="MVP759" s="40"/>
      <c r="MVQ759" s="40"/>
      <c r="MVR759" s="40"/>
      <c r="MVS759" s="40"/>
      <c r="MVT759" s="40"/>
      <c r="MVU759" s="40"/>
      <c r="MVV759" s="40"/>
      <c r="MVW759" s="40"/>
      <c r="MVX759" s="40"/>
      <c r="MVY759" s="40"/>
      <c r="MVZ759" s="40"/>
      <c r="MWA759" s="40"/>
      <c r="MWB759" s="40"/>
      <c r="MWC759" s="40"/>
      <c r="MWD759" s="40"/>
      <c r="MWE759" s="40"/>
      <c r="MWF759" s="40"/>
      <c r="MWG759" s="40"/>
      <c r="MWH759" s="40"/>
      <c r="MWI759" s="40"/>
      <c r="MWJ759" s="40"/>
      <c r="MWK759" s="40"/>
      <c r="MWL759" s="40"/>
      <c r="MWM759" s="40"/>
      <c r="MWN759" s="40"/>
      <c r="MWO759" s="40"/>
      <c r="MWP759" s="40"/>
      <c r="MWQ759" s="40"/>
      <c r="MWR759" s="40"/>
      <c r="MWS759" s="40"/>
      <c r="MWT759" s="40"/>
      <c r="MWU759" s="40"/>
      <c r="MWV759" s="40"/>
      <c r="MWW759" s="40"/>
      <c r="MWX759" s="40"/>
      <c r="MWY759" s="40"/>
      <c r="MWZ759" s="40"/>
      <c r="MXA759" s="40"/>
      <c r="MXB759" s="40"/>
      <c r="MXC759" s="40"/>
      <c r="MXD759" s="40"/>
      <c r="MXE759" s="40"/>
      <c r="MXF759" s="40"/>
      <c r="MXG759" s="40"/>
      <c r="MXH759" s="40"/>
      <c r="MXI759" s="40"/>
      <c r="MXJ759" s="40"/>
      <c r="MXK759" s="40"/>
      <c r="MXL759" s="40"/>
      <c r="MXM759" s="40"/>
      <c r="MXN759" s="40"/>
      <c r="MXO759" s="40"/>
      <c r="MXP759" s="40"/>
      <c r="MXQ759" s="40"/>
      <c r="MXR759" s="40"/>
      <c r="MXS759" s="40"/>
      <c r="MXT759" s="40"/>
      <c r="MXU759" s="40"/>
      <c r="MXV759" s="40"/>
      <c r="MXW759" s="40"/>
      <c r="MXX759" s="40"/>
      <c r="MXY759" s="40"/>
      <c r="MXZ759" s="40"/>
      <c r="MYA759" s="40"/>
      <c r="MYB759" s="40"/>
      <c r="MYC759" s="40"/>
      <c r="MYD759" s="40"/>
      <c r="MYE759" s="40"/>
      <c r="MYF759" s="40"/>
      <c r="MYG759" s="40"/>
      <c r="MYH759" s="40"/>
      <c r="MYI759" s="40"/>
      <c r="MYJ759" s="40"/>
      <c r="MYK759" s="40"/>
      <c r="MYL759" s="40"/>
      <c r="MYM759" s="40"/>
      <c r="MYN759" s="40"/>
      <c r="MYO759" s="40"/>
      <c r="MYP759" s="40"/>
      <c r="MYQ759" s="40"/>
      <c r="MYR759" s="40"/>
      <c r="MYS759" s="40"/>
      <c r="MYT759" s="40"/>
      <c r="MYU759" s="40"/>
      <c r="MYV759" s="40"/>
      <c r="MYW759" s="40"/>
      <c r="MYX759" s="40"/>
      <c r="MYY759" s="40"/>
      <c r="MYZ759" s="40"/>
      <c r="MZA759" s="40"/>
      <c r="MZB759" s="40"/>
      <c r="MZC759" s="40"/>
      <c r="MZD759" s="40"/>
      <c r="MZE759" s="40"/>
      <c r="MZF759" s="40"/>
      <c r="MZG759" s="40"/>
      <c r="MZH759" s="40"/>
      <c r="MZI759" s="40"/>
      <c r="MZJ759" s="40"/>
      <c r="MZK759" s="40"/>
      <c r="MZL759" s="40"/>
      <c r="MZM759" s="40"/>
      <c r="MZN759" s="40"/>
      <c r="MZO759" s="40"/>
      <c r="MZP759" s="40"/>
      <c r="MZQ759" s="40"/>
      <c r="MZR759" s="40"/>
      <c r="MZS759" s="40"/>
      <c r="MZT759" s="40"/>
      <c r="MZU759" s="40"/>
      <c r="MZV759" s="40"/>
      <c r="MZW759" s="40"/>
      <c r="MZX759" s="40"/>
      <c r="MZY759" s="40"/>
      <c r="MZZ759" s="40"/>
      <c r="NAA759" s="40"/>
      <c r="NAB759" s="40"/>
      <c r="NAC759" s="40"/>
      <c r="NAD759" s="40"/>
      <c r="NAE759" s="40"/>
      <c r="NAF759" s="40"/>
      <c r="NAG759" s="40"/>
      <c r="NAH759" s="40"/>
      <c r="NAI759" s="40"/>
      <c r="NAJ759" s="40"/>
      <c r="NAK759" s="40"/>
      <c r="NAL759" s="40"/>
      <c r="NAM759" s="40"/>
      <c r="NAN759" s="40"/>
      <c r="NAO759" s="40"/>
      <c r="NAP759" s="40"/>
      <c r="NAQ759" s="40"/>
      <c r="NAR759" s="40"/>
      <c r="NAS759" s="40"/>
      <c r="NAT759" s="40"/>
      <c r="NAU759" s="40"/>
      <c r="NAV759" s="40"/>
      <c r="NAW759" s="40"/>
      <c r="NAX759" s="40"/>
      <c r="NAY759" s="40"/>
      <c r="NAZ759" s="40"/>
      <c r="NBA759" s="40"/>
      <c r="NBB759" s="40"/>
      <c r="NBC759" s="40"/>
      <c r="NBD759" s="40"/>
      <c r="NBE759" s="40"/>
      <c r="NBF759" s="40"/>
      <c r="NBG759" s="40"/>
      <c r="NBH759" s="40"/>
      <c r="NBI759" s="40"/>
      <c r="NBJ759" s="40"/>
      <c r="NBK759" s="40"/>
      <c r="NBL759" s="40"/>
      <c r="NBM759" s="40"/>
      <c r="NBN759" s="40"/>
      <c r="NBO759" s="40"/>
      <c r="NBP759" s="40"/>
      <c r="NBQ759" s="40"/>
      <c r="NBR759" s="40"/>
      <c r="NBS759" s="40"/>
      <c r="NBT759" s="40"/>
      <c r="NBU759" s="40"/>
      <c r="NBV759" s="40"/>
      <c r="NBW759" s="40"/>
      <c r="NBX759" s="40"/>
      <c r="NBY759" s="40"/>
      <c r="NBZ759" s="40"/>
      <c r="NCA759" s="40"/>
      <c r="NCB759" s="40"/>
      <c r="NCC759" s="40"/>
      <c r="NCD759" s="40"/>
      <c r="NCE759" s="40"/>
      <c r="NCF759" s="40"/>
      <c r="NCG759" s="40"/>
      <c r="NCH759" s="40"/>
      <c r="NCI759" s="40"/>
      <c r="NCJ759" s="40"/>
      <c r="NCK759" s="40"/>
      <c r="NCL759" s="40"/>
      <c r="NCM759" s="40"/>
      <c r="NCN759" s="40"/>
      <c r="NCO759" s="40"/>
      <c r="NCP759" s="40"/>
      <c r="NCQ759" s="40"/>
      <c r="NCR759" s="40"/>
      <c r="NCS759" s="40"/>
      <c r="NCT759" s="40"/>
      <c r="NCU759" s="40"/>
      <c r="NCV759" s="40"/>
      <c r="NCW759" s="40"/>
      <c r="NCX759" s="40"/>
      <c r="NCY759" s="40"/>
      <c r="NCZ759" s="40"/>
      <c r="NDA759" s="40"/>
      <c r="NDB759" s="40"/>
      <c r="NDC759" s="40"/>
      <c r="NDD759" s="40"/>
      <c r="NDE759" s="40"/>
      <c r="NDF759" s="40"/>
      <c r="NDG759" s="40"/>
      <c r="NDH759" s="40"/>
      <c r="NDI759" s="40"/>
      <c r="NDJ759" s="40"/>
      <c r="NDK759" s="40"/>
      <c r="NDL759" s="40"/>
      <c r="NDM759" s="40"/>
      <c r="NDN759" s="40"/>
      <c r="NDO759" s="40"/>
      <c r="NDP759" s="40"/>
      <c r="NDQ759" s="40"/>
      <c r="NDR759" s="40"/>
      <c r="NDS759" s="40"/>
      <c r="NDT759" s="40"/>
      <c r="NDU759" s="40"/>
      <c r="NDV759" s="40"/>
      <c r="NDW759" s="40"/>
      <c r="NDX759" s="40"/>
      <c r="NDY759" s="40"/>
      <c r="NDZ759" s="40"/>
      <c r="NEA759" s="40"/>
      <c r="NEB759" s="40"/>
      <c r="NEC759" s="40"/>
      <c r="NED759" s="40"/>
      <c r="NEE759" s="40"/>
      <c r="NEF759" s="40"/>
      <c r="NEG759" s="40"/>
      <c r="NEH759" s="40"/>
      <c r="NEI759" s="40"/>
      <c r="NEJ759" s="40"/>
      <c r="NEK759" s="40"/>
      <c r="NEL759" s="40"/>
      <c r="NEM759" s="40"/>
      <c r="NEN759" s="40"/>
      <c r="NEO759" s="40"/>
      <c r="NEP759" s="40"/>
      <c r="NEQ759" s="40"/>
      <c r="NER759" s="40"/>
      <c r="NES759" s="40"/>
      <c r="NET759" s="40"/>
      <c r="NEU759" s="40"/>
      <c r="NEV759" s="40"/>
      <c r="NEW759" s="40"/>
      <c r="NEX759" s="40"/>
      <c r="NEY759" s="40"/>
      <c r="NEZ759" s="40"/>
      <c r="NFA759" s="40"/>
      <c r="NFB759" s="40"/>
      <c r="NFC759" s="40"/>
      <c r="NFD759" s="40"/>
      <c r="NFE759" s="40"/>
      <c r="NFF759" s="40"/>
      <c r="NFG759" s="40"/>
      <c r="NFH759" s="40"/>
      <c r="NFI759" s="40"/>
      <c r="NFJ759" s="40"/>
      <c r="NFK759" s="40"/>
      <c r="NFL759" s="40"/>
      <c r="NFM759" s="40"/>
      <c r="NFN759" s="40"/>
      <c r="NFO759" s="40"/>
      <c r="NFP759" s="40"/>
      <c r="NFQ759" s="40"/>
      <c r="NFR759" s="40"/>
      <c r="NFS759" s="40"/>
      <c r="NFT759" s="40"/>
      <c r="NFU759" s="40"/>
      <c r="NFV759" s="40"/>
      <c r="NFW759" s="40"/>
      <c r="NFX759" s="40"/>
      <c r="NFY759" s="40"/>
      <c r="NFZ759" s="40"/>
      <c r="NGA759" s="40"/>
      <c r="NGB759" s="40"/>
      <c r="NGC759" s="40"/>
      <c r="NGD759" s="40"/>
      <c r="NGE759" s="40"/>
      <c r="NGF759" s="40"/>
      <c r="NGG759" s="40"/>
      <c r="NGH759" s="40"/>
      <c r="NGI759" s="40"/>
      <c r="NGJ759" s="40"/>
      <c r="NGK759" s="40"/>
      <c r="NGL759" s="40"/>
      <c r="NGM759" s="40"/>
      <c r="NGN759" s="40"/>
      <c r="NGO759" s="40"/>
      <c r="NGP759" s="40"/>
      <c r="NGQ759" s="40"/>
      <c r="NGR759" s="40"/>
      <c r="NGS759" s="40"/>
      <c r="NGT759" s="40"/>
      <c r="NGU759" s="40"/>
      <c r="NGV759" s="40"/>
      <c r="NGW759" s="40"/>
      <c r="NGX759" s="40"/>
      <c r="NGY759" s="40"/>
      <c r="NGZ759" s="40"/>
      <c r="NHA759" s="40"/>
      <c r="NHB759" s="40"/>
      <c r="NHC759" s="40"/>
      <c r="NHD759" s="40"/>
      <c r="NHE759" s="40"/>
      <c r="NHF759" s="40"/>
      <c r="NHG759" s="40"/>
      <c r="NHH759" s="40"/>
      <c r="NHI759" s="40"/>
      <c r="NHJ759" s="40"/>
      <c r="NHK759" s="40"/>
      <c r="NHL759" s="40"/>
      <c r="NHM759" s="40"/>
      <c r="NHN759" s="40"/>
      <c r="NHO759" s="40"/>
      <c r="NHP759" s="40"/>
      <c r="NHQ759" s="40"/>
      <c r="NHR759" s="40"/>
      <c r="NHS759" s="40"/>
      <c r="NHT759" s="40"/>
      <c r="NHU759" s="40"/>
      <c r="NHV759" s="40"/>
      <c r="NHW759" s="40"/>
      <c r="NHX759" s="40"/>
      <c r="NHY759" s="40"/>
      <c r="NHZ759" s="40"/>
      <c r="NIA759" s="40"/>
      <c r="NIB759" s="40"/>
      <c r="NIC759" s="40"/>
      <c r="NID759" s="40"/>
      <c r="NIE759" s="40"/>
      <c r="NIF759" s="40"/>
      <c r="NIG759" s="40"/>
      <c r="NIH759" s="40"/>
      <c r="NII759" s="40"/>
      <c r="NIJ759" s="40"/>
      <c r="NIK759" s="40"/>
      <c r="NIL759" s="40"/>
      <c r="NIM759" s="40"/>
      <c r="NIN759" s="40"/>
      <c r="NIO759" s="40"/>
      <c r="NIP759" s="40"/>
      <c r="NIQ759" s="40"/>
      <c r="NIR759" s="40"/>
      <c r="NIS759" s="40"/>
      <c r="NIT759" s="40"/>
      <c r="NIU759" s="40"/>
      <c r="NIV759" s="40"/>
      <c r="NIW759" s="40"/>
      <c r="NIX759" s="40"/>
      <c r="NIY759" s="40"/>
      <c r="NIZ759" s="40"/>
      <c r="NJA759" s="40"/>
      <c r="NJB759" s="40"/>
      <c r="NJC759" s="40"/>
      <c r="NJD759" s="40"/>
      <c r="NJE759" s="40"/>
      <c r="NJF759" s="40"/>
      <c r="NJG759" s="40"/>
      <c r="NJH759" s="40"/>
      <c r="NJI759" s="40"/>
      <c r="NJJ759" s="40"/>
      <c r="NJK759" s="40"/>
      <c r="NJL759" s="40"/>
      <c r="NJM759" s="40"/>
      <c r="NJN759" s="40"/>
      <c r="NJO759" s="40"/>
      <c r="NJP759" s="40"/>
      <c r="NJQ759" s="40"/>
      <c r="NJR759" s="40"/>
      <c r="NJS759" s="40"/>
      <c r="NJT759" s="40"/>
      <c r="NJU759" s="40"/>
      <c r="NJV759" s="40"/>
      <c r="NJW759" s="40"/>
      <c r="NJX759" s="40"/>
      <c r="NJY759" s="40"/>
      <c r="NJZ759" s="40"/>
      <c r="NKA759" s="40"/>
      <c r="NKB759" s="40"/>
      <c r="NKC759" s="40"/>
      <c r="NKD759" s="40"/>
      <c r="NKE759" s="40"/>
      <c r="NKF759" s="40"/>
      <c r="NKG759" s="40"/>
      <c r="NKH759" s="40"/>
      <c r="NKI759" s="40"/>
      <c r="NKJ759" s="40"/>
      <c r="NKK759" s="40"/>
      <c r="NKL759" s="40"/>
      <c r="NKM759" s="40"/>
      <c r="NKN759" s="40"/>
      <c r="NKO759" s="40"/>
      <c r="NKP759" s="40"/>
      <c r="NKQ759" s="40"/>
      <c r="NKR759" s="40"/>
      <c r="NKS759" s="40"/>
      <c r="NKT759" s="40"/>
      <c r="NKU759" s="40"/>
      <c r="NKV759" s="40"/>
      <c r="NKW759" s="40"/>
      <c r="NKX759" s="40"/>
      <c r="NKY759" s="40"/>
      <c r="NKZ759" s="40"/>
      <c r="NLA759" s="40"/>
      <c r="NLB759" s="40"/>
      <c r="NLC759" s="40"/>
      <c r="NLD759" s="40"/>
      <c r="NLE759" s="40"/>
      <c r="NLF759" s="40"/>
      <c r="NLG759" s="40"/>
      <c r="NLH759" s="40"/>
      <c r="NLI759" s="40"/>
      <c r="NLJ759" s="40"/>
      <c r="NLK759" s="40"/>
      <c r="NLL759" s="40"/>
      <c r="NLM759" s="40"/>
      <c r="NLN759" s="40"/>
      <c r="NLO759" s="40"/>
      <c r="NLP759" s="40"/>
      <c r="NLQ759" s="40"/>
      <c r="NLR759" s="40"/>
      <c r="NLS759" s="40"/>
      <c r="NLT759" s="40"/>
      <c r="NLU759" s="40"/>
      <c r="NLV759" s="40"/>
      <c r="NLW759" s="40"/>
      <c r="NLX759" s="40"/>
      <c r="NLY759" s="40"/>
      <c r="NLZ759" s="40"/>
      <c r="NMA759" s="40"/>
      <c r="NMB759" s="40"/>
      <c r="NMC759" s="40"/>
      <c r="NMD759" s="40"/>
      <c r="NME759" s="40"/>
      <c r="NMF759" s="40"/>
      <c r="NMG759" s="40"/>
      <c r="NMH759" s="40"/>
      <c r="NMI759" s="40"/>
      <c r="NMJ759" s="40"/>
      <c r="NMK759" s="40"/>
      <c r="NML759" s="40"/>
      <c r="NMM759" s="40"/>
      <c r="NMN759" s="40"/>
      <c r="NMO759" s="40"/>
      <c r="NMP759" s="40"/>
      <c r="NMQ759" s="40"/>
      <c r="NMR759" s="40"/>
      <c r="NMS759" s="40"/>
      <c r="NMT759" s="40"/>
      <c r="NMU759" s="40"/>
      <c r="NMV759" s="40"/>
      <c r="NMW759" s="40"/>
      <c r="NMX759" s="40"/>
      <c r="NMY759" s="40"/>
      <c r="NMZ759" s="40"/>
      <c r="NNA759" s="40"/>
      <c r="NNB759" s="40"/>
      <c r="NNC759" s="40"/>
      <c r="NND759" s="40"/>
      <c r="NNE759" s="40"/>
      <c r="NNF759" s="40"/>
      <c r="NNG759" s="40"/>
      <c r="NNH759" s="40"/>
      <c r="NNI759" s="40"/>
      <c r="NNJ759" s="40"/>
      <c r="NNK759" s="40"/>
      <c r="NNL759" s="40"/>
      <c r="NNM759" s="40"/>
      <c r="NNN759" s="40"/>
      <c r="NNO759" s="40"/>
      <c r="NNP759" s="40"/>
      <c r="NNQ759" s="40"/>
      <c r="NNR759" s="40"/>
      <c r="NNS759" s="40"/>
      <c r="NNT759" s="40"/>
      <c r="NNU759" s="40"/>
      <c r="NNV759" s="40"/>
      <c r="NNW759" s="40"/>
      <c r="NNX759" s="40"/>
      <c r="NNY759" s="40"/>
      <c r="NNZ759" s="40"/>
      <c r="NOA759" s="40"/>
      <c r="NOB759" s="40"/>
      <c r="NOC759" s="40"/>
      <c r="NOD759" s="40"/>
      <c r="NOE759" s="40"/>
      <c r="NOF759" s="40"/>
      <c r="NOG759" s="40"/>
      <c r="NOH759" s="40"/>
      <c r="NOI759" s="40"/>
      <c r="NOJ759" s="40"/>
      <c r="NOK759" s="40"/>
      <c r="NOL759" s="40"/>
      <c r="NOM759" s="40"/>
      <c r="NON759" s="40"/>
      <c r="NOO759" s="40"/>
      <c r="NOP759" s="40"/>
      <c r="NOQ759" s="40"/>
      <c r="NOR759" s="40"/>
      <c r="NOS759" s="40"/>
      <c r="NOT759" s="40"/>
      <c r="NOU759" s="40"/>
      <c r="NOV759" s="40"/>
      <c r="NOW759" s="40"/>
      <c r="NOX759" s="40"/>
      <c r="NOY759" s="40"/>
      <c r="NOZ759" s="40"/>
      <c r="NPA759" s="40"/>
      <c r="NPB759" s="40"/>
      <c r="NPC759" s="40"/>
      <c r="NPD759" s="40"/>
      <c r="NPE759" s="40"/>
      <c r="NPF759" s="40"/>
      <c r="NPG759" s="40"/>
      <c r="NPH759" s="40"/>
      <c r="NPI759" s="40"/>
      <c r="NPJ759" s="40"/>
      <c r="NPK759" s="40"/>
      <c r="NPL759" s="40"/>
      <c r="NPM759" s="40"/>
      <c r="NPN759" s="40"/>
      <c r="NPO759" s="40"/>
      <c r="NPP759" s="40"/>
      <c r="NPQ759" s="40"/>
      <c r="NPR759" s="40"/>
      <c r="NPS759" s="40"/>
      <c r="NPT759" s="40"/>
      <c r="NPU759" s="40"/>
      <c r="NPV759" s="40"/>
      <c r="NPW759" s="40"/>
      <c r="NPX759" s="40"/>
      <c r="NPY759" s="40"/>
      <c r="NPZ759" s="40"/>
      <c r="NQA759" s="40"/>
      <c r="NQB759" s="40"/>
      <c r="NQC759" s="40"/>
      <c r="NQD759" s="40"/>
      <c r="NQE759" s="40"/>
      <c r="NQF759" s="40"/>
      <c r="NQG759" s="40"/>
      <c r="NQH759" s="40"/>
      <c r="NQI759" s="40"/>
      <c r="NQJ759" s="40"/>
      <c r="NQK759" s="40"/>
      <c r="NQL759" s="40"/>
      <c r="NQM759" s="40"/>
      <c r="NQN759" s="40"/>
      <c r="NQO759" s="40"/>
      <c r="NQP759" s="40"/>
      <c r="NQQ759" s="40"/>
      <c r="NQR759" s="40"/>
      <c r="NQS759" s="40"/>
      <c r="NQT759" s="40"/>
      <c r="NQU759" s="40"/>
      <c r="NQV759" s="40"/>
      <c r="NQW759" s="40"/>
      <c r="NQX759" s="40"/>
      <c r="NQY759" s="40"/>
      <c r="NQZ759" s="40"/>
      <c r="NRA759" s="40"/>
      <c r="NRB759" s="40"/>
      <c r="NRC759" s="40"/>
      <c r="NRD759" s="40"/>
      <c r="NRE759" s="40"/>
      <c r="NRF759" s="40"/>
      <c r="NRG759" s="40"/>
      <c r="NRH759" s="40"/>
      <c r="NRI759" s="40"/>
      <c r="NRJ759" s="40"/>
      <c r="NRK759" s="40"/>
      <c r="NRL759" s="40"/>
      <c r="NRM759" s="40"/>
      <c r="NRN759" s="40"/>
      <c r="NRO759" s="40"/>
      <c r="NRP759" s="40"/>
      <c r="NRQ759" s="40"/>
      <c r="NRR759" s="40"/>
      <c r="NRS759" s="40"/>
      <c r="NRT759" s="40"/>
      <c r="NRU759" s="40"/>
      <c r="NRV759" s="40"/>
      <c r="NRW759" s="40"/>
      <c r="NRX759" s="40"/>
      <c r="NRY759" s="40"/>
      <c r="NRZ759" s="40"/>
      <c r="NSA759" s="40"/>
      <c r="NSB759" s="40"/>
      <c r="NSC759" s="40"/>
      <c r="NSD759" s="40"/>
      <c r="NSE759" s="40"/>
      <c r="NSF759" s="40"/>
      <c r="NSG759" s="40"/>
      <c r="NSH759" s="40"/>
      <c r="NSI759" s="40"/>
      <c r="NSJ759" s="40"/>
      <c r="NSK759" s="40"/>
      <c r="NSL759" s="40"/>
      <c r="NSM759" s="40"/>
      <c r="NSN759" s="40"/>
      <c r="NSO759" s="40"/>
      <c r="NSP759" s="40"/>
      <c r="NSQ759" s="40"/>
      <c r="NSR759" s="40"/>
      <c r="NSS759" s="40"/>
      <c r="NST759" s="40"/>
      <c r="NSU759" s="40"/>
      <c r="NSV759" s="40"/>
      <c r="NSW759" s="40"/>
      <c r="NSX759" s="40"/>
      <c r="NSY759" s="40"/>
      <c r="NSZ759" s="40"/>
      <c r="NTA759" s="40"/>
      <c r="NTB759" s="40"/>
      <c r="NTC759" s="40"/>
      <c r="NTD759" s="40"/>
      <c r="NTE759" s="40"/>
      <c r="NTF759" s="40"/>
      <c r="NTG759" s="40"/>
      <c r="NTH759" s="40"/>
      <c r="NTI759" s="40"/>
      <c r="NTJ759" s="40"/>
      <c r="NTK759" s="40"/>
      <c r="NTL759" s="40"/>
      <c r="NTM759" s="40"/>
      <c r="NTN759" s="40"/>
      <c r="NTO759" s="40"/>
      <c r="NTP759" s="40"/>
      <c r="NTQ759" s="40"/>
      <c r="NTR759" s="40"/>
      <c r="NTS759" s="40"/>
      <c r="NTT759" s="40"/>
      <c r="NTU759" s="40"/>
      <c r="NTV759" s="40"/>
      <c r="NTW759" s="40"/>
      <c r="NTX759" s="40"/>
      <c r="NTY759" s="40"/>
      <c r="NTZ759" s="40"/>
      <c r="NUA759" s="40"/>
      <c r="NUB759" s="40"/>
      <c r="NUC759" s="40"/>
      <c r="NUD759" s="40"/>
      <c r="NUE759" s="40"/>
      <c r="NUF759" s="40"/>
      <c r="NUG759" s="40"/>
      <c r="NUH759" s="40"/>
      <c r="NUI759" s="40"/>
      <c r="NUJ759" s="40"/>
      <c r="NUK759" s="40"/>
      <c r="NUL759" s="40"/>
      <c r="NUM759" s="40"/>
      <c r="NUN759" s="40"/>
      <c r="NUO759" s="40"/>
      <c r="NUP759" s="40"/>
      <c r="NUQ759" s="40"/>
      <c r="NUR759" s="40"/>
      <c r="NUS759" s="40"/>
      <c r="NUT759" s="40"/>
      <c r="NUU759" s="40"/>
      <c r="NUV759" s="40"/>
      <c r="NUW759" s="40"/>
      <c r="NUX759" s="40"/>
      <c r="NUY759" s="40"/>
      <c r="NUZ759" s="40"/>
      <c r="NVA759" s="40"/>
      <c r="NVB759" s="40"/>
      <c r="NVC759" s="40"/>
      <c r="NVD759" s="40"/>
      <c r="NVE759" s="40"/>
      <c r="NVF759" s="40"/>
      <c r="NVG759" s="40"/>
      <c r="NVH759" s="40"/>
      <c r="NVI759" s="40"/>
      <c r="NVJ759" s="40"/>
      <c r="NVK759" s="40"/>
      <c r="NVL759" s="40"/>
      <c r="NVM759" s="40"/>
      <c r="NVN759" s="40"/>
      <c r="NVO759" s="40"/>
      <c r="NVP759" s="40"/>
      <c r="NVQ759" s="40"/>
      <c r="NVR759" s="40"/>
      <c r="NVS759" s="40"/>
      <c r="NVT759" s="40"/>
      <c r="NVU759" s="40"/>
      <c r="NVV759" s="40"/>
      <c r="NVW759" s="40"/>
      <c r="NVX759" s="40"/>
      <c r="NVY759" s="40"/>
      <c r="NVZ759" s="40"/>
      <c r="NWA759" s="40"/>
      <c r="NWB759" s="40"/>
      <c r="NWC759" s="40"/>
      <c r="NWD759" s="40"/>
      <c r="NWE759" s="40"/>
      <c r="NWF759" s="40"/>
      <c r="NWG759" s="40"/>
      <c r="NWH759" s="40"/>
      <c r="NWI759" s="40"/>
      <c r="NWJ759" s="40"/>
      <c r="NWK759" s="40"/>
      <c r="NWL759" s="40"/>
      <c r="NWM759" s="40"/>
      <c r="NWN759" s="40"/>
      <c r="NWO759" s="40"/>
      <c r="NWP759" s="40"/>
      <c r="NWQ759" s="40"/>
      <c r="NWR759" s="40"/>
      <c r="NWS759" s="40"/>
      <c r="NWT759" s="40"/>
      <c r="NWU759" s="40"/>
      <c r="NWV759" s="40"/>
      <c r="NWW759" s="40"/>
      <c r="NWX759" s="40"/>
      <c r="NWY759" s="40"/>
      <c r="NWZ759" s="40"/>
      <c r="NXA759" s="40"/>
      <c r="NXB759" s="40"/>
      <c r="NXC759" s="40"/>
      <c r="NXD759" s="40"/>
      <c r="NXE759" s="40"/>
      <c r="NXF759" s="40"/>
      <c r="NXG759" s="40"/>
      <c r="NXH759" s="40"/>
      <c r="NXI759" s="40"/>
      <c r="NXJ759" s="40"/>
      <c r="NXK759" s="40"/>
      <c r="NXL759" s="40"/>
      <c r="NXM759" s="40"/>
      <c r="NXN759" s="40"/>
      <c r="NXO759" s="40"/>
      <c r="NXP759" s="40"/>
      <c r="NXQ759" s="40"/>
      <c r="NXR759" s="40"/>
      <c r="NXS759" s="40"/>
      <c r="NXT759" s="40"/>
      <c r="NXU759" s="40"/>
      <c r="NXV759" s="40"/>
      <c r="NXW759" s="40"/>
      <c r="NXX759" s="40"/>
      <c r="NXY759" s="40"/>
      <c r="NXZ759" s="40"/>
      <c r="NYA759" s="40"/>
      <c r="NYB759" s="40"/>
      <c r="NYC759" s="40"/>
      <c r="NYD759" s="40"/>
      <c r="NYE759" s="40"/>
      <c r="NYF759" s="40"/>
      <c r="NYG759" s="40"/>
      <c r="NYH759" s="40"/>
      <c r="NYI759" s="40"/>
      <c r="NYJ759" s="40"/>
      <c r="NYK759" s="40"/>
      <c r="NYL759" s="40"/>
      <c r="NYM759" s="40"/>
      <c r="NYN759" s="40"/>
      <c r="NYO759" s="40"/>
      <c r="NYP759" s="40"/>
      <c r="NYQ759" s="40"/>
      <c r="NYR759" s="40"/>
      <c r="NYS759" s="40"/>
      <c r="NYT759" s="40"/>
      <c r="NYU759" s="40"/>
      <c r="NYV759" s="40"/>
      <c r="NYW759" s="40"/>
      <c r="NYX759" s="40"/>
      <c r="NYY759" s="40"/>
      <c r="NYZ759" s="40"/>
      <c r="NZA759" s="40"/>
      <c r="NZB759" s="40"/>
      <c r="NZC759" s="40"/>
      <c r="NZD759" s="40"/>
      <c r="NZE759" s="40"/>
      <c r="NZF759" s="40"/>
      <c r="NZG759" s="40"/>
      <c r="NZH759" s="40"/>
      <c r="NZI759" s="40"/>
      <c r="NZJ759" s="40"/>
      <c r="NZK759" s="40"/>
      <c r="NZL759" s="40"/>
      <c r="NZM759" s="40"/>
      <c r="NZN759" s="40"/>
      <c r="NZO759" s="40"/>
      <c r="NZP759" s="40"/>
      <c r="NZQ759" s="40"/>
      <c r="NZR759" s="40"/>
      <c r="NZS759" s="40"/>
      <c r="NZT759" s="40"/>
      <c r="NZU759" s="40"/>
      <c r="NZV759" s="40"/>
      <c r="NZW759" s="40"/>
      <c r="NZX759" s="40"/>
      <c r="NZY759" s="40"/>
      <c r="NZZ759" s="40"/>
      <c r="OAA759" s="40"/>
      <c r="OAB759" s="40"/>
      <c r="OAC759" s="40"/>
      <c r="OAD759" s="40"/>
      <c r="OAE759" s="40"/>
      <c r="OAF759" s="40"/>
      <c r="OAG759" s="40"/>
      <c r="OAH759" s="40"/>
      <c r="OAI759" s="40"/>
      <c r="OAJ759" s="40"/>
      <c r="OAK759" s="40"/>
      <c r="OAL759" s="40"/>
      <c r="OAM759" s="40"/>
      <c r="OAN759" s="40"/>
      <c r="OAO759" s="40"/>
      <c r="OAP759" s="40"/>
      <c r="OAQ759" s="40"/>
      <c r="OAR759" s="40"/>
      <c r="OAS759" s="40"/>
      <c r="OAT759" s="40"/>
      <c r="OAU759" s="40"/>
      <c r="OAV759" s="40"/>
      <c r="OAW759" s="40"/>
      <c r="OAX759" s="40"/>
      <c r="OAY759" s="40"/>
      <c r="OAZ759" s="40"/>
      <c r="OBA759" s="40"/>
      <c r="OBB759" s="40"/>
      <c r="OBC759" s="40"/>
      <c r="OBD759" s="40"/>
      <c r="OBE759" s="40"/>
      <c r="OBF759" s="40"/>
      <c r="OBG759" s="40"/>
      <c r="OBH759" s="40"/>
      <c r="OBI759" s="40"/>
      <c r="OBJ759" s="40"/>
      <c r="OBK759" s="40"/>
      <c r="OBL759" s="40"/>
      <c r="OBM759" s="40"/>
      <c r="OBN759" s="40"/>
      <c r="OBO759" s="40"/>
      <c r="OBP759" s="40"/>
      <c r="OBQ759" s="40"/>
      <c r="OBR759" s="40"/>
      <c r="OBS759" s="40"/>
      <c r="OBT759" s="40"/>
      <c r="OBU759" s="40"/>
      <c r="OBV759" s="40"/>
      <c r="OBW759" s="40"/>
      <c r="OBX759" s="40"/>
      <c r="OBY759" s="40"/>
      <c r="OBZ759" s="40"/>
      <c r="OCA759" s="40"/>
      <c r="OCB759" s="40"/>
      <c r="OCC759" s="40"/>
      <c r="OCD759" s="40"/>
      <c r="OCE759" s="40"/>
      <c r="OCF759" s="40"/>
      <c r="OCG759" s="40"/>
      <c r="OCH759" s="40"/>
      <c r="OCI759" s="40"/>
      <c r="OCJ759" s="40"/>
      <c r="OCK759" s="40"/>
      <c r="OCL759" s="40"/>
      <c r="OCM759" s="40"/>
      <c r="OCN759" s="40"/>
      <c r="OCO759" s="40"/>
      <c r="OCP759" s="40"/>
      <c r="OCQ759" s="40"/>
      <c r="OCR759" s="40"/>
      <c r="OCS759" s="40"/>
      <c r="OCT759" s="40"/>
      <c r="OCU759" s="40"/>
      <c r="OCV759" s="40"/>
      <c r="OCW759" s="40"/>
      <c r="OCX759" s="40"/>
      <c r="OCY759" s="40"/>
      <c r="OCZ759" s="40"/>
      <c r="ODA759" s="40"/>
      <c r="ODB759" s="40"/>
      <c r="ODC759" s="40"/>
      <c r="ODD759" s="40"/>
      <c r="ODE759" s="40"/>
      <c r="ODF759" s="40"/>
      <c r="ODG759" s="40"/>
      <c r="ODH759" s="40"/>
      <c r="ODI759" s="40"/>
      <c r="ODJ759" s="40"/>
      <c r="ODK759" s="40"/>
      <c r="ODL759" s="40"/>
      <c r="ODM759" s="40"/>
      <c r="ODN759" s="40"/>
      <c r="ODO759" s="40"/>
      <c r="ODP759" s="40"/>
      <c r="ODQ759" s="40"/>
      <c r="ODR759" s="40"/>
      <c r="ODS759" s="40"/>
      <c r="ODT759" s="40"/>
      <c r="ODU759" s="40"/>
      <c r="ODV759" s="40"/>
      <c r="ODW759" s="40"/>
      <c r="ODX759" s="40"/>
      <c r="ODY759" s="40"/>
      <c r="ODZ759" s="40"/>
      <c r="OEA759" s="40"/>
      <c r="OEB759" s="40"/>
      <c r="OEC759" s="40"/>
      <c r="OED759" s="40"/>
      <c r="OEE759" s="40"/>
      <c r="OEF759" s="40"/>
      <c r="OEG759" s="40"/>
      <c r="OEH759" s="40"/>
      <c r="OEI759" s="40"/>
      <c r="OEJ759" s="40"/>
      <c r="OEK759" s="40"/>
      <c r="OEL759" s="40"/>
      <c r="OEM759" s="40"/>
      <c r="OEN759" s="40"/>
      <c r="OEO759" s="40"/>
      <c r="OEP759" s="40"/>
      <c r="OEQ759" s="40"/>
      <c r="OER759" s="40"/>
      <c r="OES759" s="40"/>
      <c r="OET759" s="40"/>
      <c r="OEU759" s="40"/>
      <c r="OEV759" s="40"/>
      <c r="OEW759" s="40"/>
      <c r="OEX759" s="40"/>
      <c r="OEY759" s="40"/>
      <c r="OEZ759" s="40"/>
      <c r="OFA759" s="40"/>
      <c r="OFB759" s="40"/>
      <c r="OFC759" s="40"/>
      <c r="OFD759" s="40"/>
      <c r="OFE759" s="40"/>
      <c r="OFF759" s="40"/>
      <c r="OFG759" s="40"/>
      <c r="OFH759" s="40"/>
      <c r="OFI759" s="40"/>
      <c r="OFJ759" s="40"/>
      <c r="OFK759" s="40"/>
      <c r="OFL759" s="40"/>
      <c r="OFM759" s="40"/>
      <c r="OFN759" s="40"/>
      <c r="OFO759" s="40"/>
      <c r="OFP759" s="40"/>
      <c r="OFQ759" s="40"/>
      <c r="OFR759" s="40"/>
      <c r="OFS759" s="40"/>
      <c r="OFT759" s="40"/>
      <c r="OFU759" s="40"/>
      <c r="OFV759" s="40"/>
      <c r="OFW759" s="40"/>
      <c r="OFX759" s="40"/>
      <c r="OFY759" s="40"/>
      <c r="OFZ759" s="40"/>
      <c r="OGA759" s="40"/>
      <c r="OGB759" s="40"/>
      <c r="OGC759" s="40"/>
      <c r="OGD759" s="40"/>
      <c r="OGE759" s="40"/>
      <c r="OGF759" s="40"/>
      <c r="OGG759" s="40"/>
      <c r="OGH759" s="40"/>
      <c r="OGI759" s="40"/>
      <c r="OGJ759" s="40"/>
      <c r="OGK759" s="40"/>
      <c r="OGL759" s="40"/>
      <c r="OGM759" s="40"/>
      <c r="OGN759" s="40"/>
      <c r="OGO759" s="40"/>
      <c r="OGP759" s="40"/>
      <c r="OGQ759" s="40"/>
      <c r="OGR759" s="40"/>
      <c r="OGS759" s="40"/>
      <c r="OGT759" s="40"/>
      <c r="OGU759" s="40"/>
      <c r="OGV759" s="40"/>
      <c r="OGW759" s="40"/>
      <c r="OGX759" s="40"/>
      <c r="OGY759" s="40"/>
      <c r="OGZ759" s="40"/>
      <c r="OHA759" s="40"/>
      <c r="OHB759" s="40"/>
      <c r="OHC759" s="40"/>
      <c r="OHD759" s="40"/>
      <c r="OHE759" s="40"/>
      <c r="OHF759" s="40"/>
      <c r="OHG759" s="40"/>
      <c r="OHH759" s="40"/>
      <c r="OHI759" s="40"/>
      <c r="OHJ759" s="40"/>
      <c r="OHK759" s="40"/>
      <c r="OHL759" s="40"/>
      <c r="OHM759" s="40"/>
      <c r="OHN759" s="40"/>
      <c r="OHO759" s="40"/>
      <c r="OHP759" s="40"/>
      <c r="OHQ759" s="40"/>
      <c r="OHR759" s="40"/>
      <c r="OHS759" s="40"/>
      <c r="OHT759" s="40"/>
      <c r="OHU759" s="40"/>
      <c r="OHV759" s="40"/>
      <c r="OHW759" s="40"/>
      <c r="OHX759" s="40"/>
      <c r="OHY759" s="40"/>
      <c r="OHZ759" s="40"/>
      <c r="OIA759" s="40"/>
      <c r="OIB759" s="40"/>
      <c r="OIC759" s="40"/>
      <c r="OID759" s="40"/>
      <c r="OIE759" s="40"/>
      <c r="OIF759" s="40"/>
      <c r="OIG759" s="40"/>
      <c r="OIH759" s="40"/>
      <c r="OII759" s="40"/>
      <c r="OIJ759" s="40"/>
      <c r="OIK759" s="40"/>
      <c r="OIL759" s="40"/>
      <c r="OIM759" s="40"/>
      <c r="OIN759" s="40"/>
      <c r="OIO759" s="40"/>
      <c r="OIP759" s="40"/>
      <c r="OIQ759" s="40"/>
      <c r="OIR759" s="40"/>
      <c r="OIS759" s="40"/>
      <c r="OIT759" s="40"/>
      <c r="OIU759" s="40"/>
      <c r="OIV759" s="40"/>
      <c r="OIW759" s="40"/>
      <c r="OIX759" s="40"/>
      <c r="OIY759" s="40"/>
      <c r="OIZ759" s="40"/>
      <c r="OJA759" s="40"/>
      <c r="OJB759" s="40"/>
      <c r="OJC759" s="40"/>
      <c r="OJD759" s="40"/>
      <c r="OJE759" s="40"/>
      <c r="OJF759" s="40"/>
      <c r="OJG759" s="40"/>
      <c r="OJH759" s="40"/>
      <c r="OJI759" s="40"/>
      <c r="OJJ759" s="40"/>
      <c r="OJK759" s="40"/>
      <c r="OJL759" s="40"/>
      <c r="OJM759" s="40"/>
      <c r="OJN759" s="40"/>
      <c r="OJO759" s="40"/>
      <c r="OJP759" s="40"/>
      <c r="OJQ759" s="40"/>
      <c r="OJR759" s="40"/>
      <c r="OJS759" s="40"/>
      <c r="OJT759" s="40"/>
      <c r="OJU759" s="40"/>
      <c r="OJV759" s="40"/>
      <c r="OJW759" s="40"/>
      <c r="OJX759" s="40"/>
      <c r="OJY759" s="40"/>
      <c r="OJZ759" s="40"/>
      <c r="OKA759" s="40"/>
      <c r="OKB759" s="40"/>
      <c r="OKC759" s="40"/>
      <c r="OKD759" s="40"/>
      <c r="OKE759" s="40"/>
      <c r="OKF759" s="40"/>
      <c r="OKG759" s="40"/>
      <c r="OKH759" s="40"/>
      <c r="OKI759" s="40"/>
      <c r="OKJ759" s="40"/>
      <c r="OKK759" s="40"/>
      <c r="OKL759" s="40"/>
      <c r="OKM759" s="40"/>
      <c r="OKN759" s="40"/>
      <c r="OKO759" s="40"/>
      <c r="OKP759" s="40"/>
      <c r="OKQ759" s="40"/>
      <c r="OKR759" s="40"/>
      <c r="OKS759" s="40"/>
      <c r="OKT759" s="40"/>
      <c r="OKU759" s="40"/>
      <c r="OKV759" s="40"/>
      <c r="OKW759" s="40"/>
      <c r="OKX759" s="40"/>
      <c r="OKY759" s="40"/>
      <c r="OKZ759" s="40"/>
      <c r="OLA759" s="40"/>
      <c r="OLB759" s="40"/>
      <c r="OLC759" s="40"/>
      <c r="OLD759" s="40"/>
      <c r="OLE759" s="40"/>
      <c r="OLF759" s="40"/>
      <c r="OLG759" s="40"/>
      <c r="OLH759" s="40"/>
      <c r="OLI759" s="40"/>
      <c r="OLJ759" s="40"/>
      <c r="OLK759" s="40"/>
      <c r="OLL759" s="40"/>
      <c r="OLM759" s="40"/>
      <c r="OLN759" s="40"/>
      <c r="OLO759" s="40"/>
      <c r="OLP759" s="40"/>
      <c r="OLQ759" s="40"/>
      <c r="OLR759" s="40"/>
      <c r="OLS759" s="40"/>
      <c r="OLT759" s="40"/>
      <c r="OLU759" s="40"/>
      <c r="OLV759" s="40"/>
      <c r="OLW759" s="40"/>
      <c r="OLX759" s="40"/>
      <c r="OLY759" s="40"/>
      <c r="OLZ759" s="40"/>
      <c r="OMA759" s="40"/>
      <c r="OMB759" s="40"/>
      <c r="OMC759" s="40"/>
      <c r="OMD759" s="40"/>
      <c r="OME759" s="40"/>
      <c r="OMF759" s="40"/>
      <c r="OMG759" s="40"/>
      <c r="OMH759" s="40"/>
      <c r="OMI759" s="40"/>
      <c r="OMJ759" s="40"/>
      <c r="OMK759" s="40"/>
      <c r="OML759" s="40"/>
      <c r="OMM759" s="40"/>
      <c r="OMN759" s="40"/>
      <c r="OMO759" s="40"/>
      <c r="OMP759" s="40"/>
      <c r="OMQ759" s="40"/>
      <c r="OMR759" s="40"/>
      <c r="OMS759" s="40"/>
      <c r="OMT759" s="40"/>
      <c r="OMU759" s="40"/>
      <c r="OMV759" s="40"/>
      <c r="OMW759" s="40"/>
      <c r="OMX759" s="40"/>
      <c r="OMY759" s="40"/>
      <c r="OMZ759" s="40"/>
      <c r="ONA759" s="40"/>
      <c r="ONB759" s="40"/>
      <c r="ONC759" s="40"/>
      <c r="OND759" s="40"/>
      <c r="ONE759" s="40"/>
      <c r="ONF759" s="40"/>
      <c r="ONG759" s="40"/>
      <c r="ONH759" s="40"/>
      <c r="ONI759" s="40"/>
      <c r="ONJ759" s="40"/>
      <c r="ONK759" s="40"/>
      <c r="ONL759" s="40"/>
      <c r="ONM759" s="40"/>
      <c r="ONN759" s="40"/>
      <c r="ONO759" s="40"/>
      <c r="ONP759" s="40"/>
      <c r="ONQ759" s="40"/>
      <c r="ONR759" s="40"/>
      <c r="ONS759" s="40"/>
      <c r="ONT759" s="40"/>
      <c r="ONU759" s="40"/>
      <c r="ONV759" s="40"/>
      <c r="ONW759" s="40"/>
      <c r="ONX759" s="40"/>
      <c r="ONY759" s="40"/>
      <c r="ONZ759" s="40"/>
      <c r="OOA759" s="40"/>
      <c r="OOB759" s="40"/>
      <c r="OOC759" s="40"/>
      <c r="OOD759" s="40"/>
      <c r="OOE759" s="40"/>
      <c r="OOF759" s="40"/>
      <c r="OOG759" s="40"/>
      <c r="OOH759" s="40"/>
      <c r="OOI759" s="40"/>
      <c r="OOJ759" s="40"/>
      <c r="OOK759" s="40"/>
      <c r="OOL759" s="40"/>
      <c r="OOM759" s="40"/>
      <c r="OON759" s="40"/>
      <c r="OOO759" s="40"/>
      <c r="OOP759" s="40"/>
      <c r="OOQ759" s="40"/>
      <c r="OOR759" s="40"/>
      <c r="OOS759" s="40"/>
      <c r="OOT759" s="40"/>
      <c r="OOU759" s="40"/>
      <c r="OOV759" s="40"/>
      <c r="OOW759" s="40"/>
      <c r="OOX759" s="40"/>
      <c r="OOY759" s="40"/>
      <c r="OOZ759" s="40"/>
      <c r="OPA759" s="40"/>
      <c r="OPB759" s="40"/>
      <c r="OPC759" s="40"/>
      <c r="OPD759" s="40"/>
      <c r="OPE759" s="40"/>
      <c r="OPF759" s="40"/>
      <c r="OPG759" s="40"/>
      <c r="OPH759" s="40"/>
      <c r="OPI759" s="40"/>
      <c r="OPJ759" s="40"/>
      <c r="OPK759" s="40"/>
      <c r="OPL759" s="40"/>
      <c r="OPM759" s="40"/>
      <c r="OPN759" s="40"/>
      <c r="OPO759" s="40"/>
      <c r="OPP759" s="40"/>
      <c r="OPQ759" s="40"/>
      <c r="OPR759" s="40"/>
      <c r="OPS759" s="40"/>
      <c r="OPT759" s="40"/>
      <c r="OPU759" s="40"/>
      <c r="OPV759" s="40"/>
      <c r="OPW759" s="40"/>
      <c r="OPX759" s="40"/>
      <c r="OPY759" s="40"/>
      <c r="OPZ759" s="40"/>
      <c r="OQA759" s="40"/>
      <c r="OQB759" s="40"/>
      <c r="OQC759" s="40"/>
      <c r="OQD759" s="40"/>
      <c r="OQE759" s="40"/>
      <c r="OQF759" s="40"/>
      <c r="OQG759" s="40"/>
      <c r="OQH759" s="40"/>
      <c r="OQI759" s="40"/>
      <c r="OQJ759" s="40"/>
      <c r="OQK759" s="40"/>
      <c r="OQL759" s="40"/>
      <c r="OQM759" s="40"/>
      <c r="OQN759" s="40"/>
      <c r="OQO759" s="40"/>
      <c r="OQP759" s="40"/>
      <c r="OQQ759" s="40"/>
      <c r="OQR759" s="40"/>
      <c r="OQS759" s="40"/>
      <c r="OQT759" s="40"/>
      <c r="OQU759" s="40"/>
      <c r="OQV759" s="40"/>
      <c r="OQW759" s="40"/>
      <c r="OQX759" s="40"/>
      <c r="OQY759" s="40"/>
      <c r="OQZ759" s="40"/>
      <c r="ORA759" s="40"/>
      <c r="ORB759" s="40"/>
      <c r="ORC759" s="40"/>
      <c r="ORD759" s="40"/>
      <c r="ORE759" s="40"/>
      <c r="ORF759" s="40"/>
      <c r="ORG759" s="40"/>
      <c r="ORH759" s="40"/>
      <c r="ORI759" s="40"/>
      <c r="ORJ759" s="40"/>
      <c r="ORK759" s="40"/>
      <c r="ORL759" s="40"/>
      <c r="ORM759" s="40"/>
      <c r="ORN759" s="40"/>
      <c r="ORO759" s="40"/>
      <c r="ORP759" s="40"/>
      <c r="ORQ759" s="40"/>
      <c r="ORR759" s="40"/>
      <c r="ORS759" s="40"/>
      <c r="ORT759" s="40"/>
      <c r="ORU759" s="40"/>
      <c r="ORV759" s="40"/>
      <c r="ORW759" s="40"/>
      <c r="ORX759" s="40"/>
      <c r="ORY759" s="40"/>
      <c r="ORZ759" s="40"/>
      <c r="OSA759" s="40"/>
      <c r="OSB759" s="40"/>
      <c r="OSC759" s="40"/>
      <c r="OSD759" s="40"/>
      <c r="OSE759" s="40"/>
      <c r="OSF759" s="40"/>
      <c r="OSG759" s="40"/>
      <c r="OSH759" s="40"/>
      <c r="OSI759" s="40"/>
      <c r="OSJ759" s="40"/>
      <c r="OSK759" s="40"/>
      <c r="OSL759" s="40"/>
      <c r="OSM759" s="40"/>
      <c r="OSN759" s="40"/>
      <c r="OSO759" s="40"/>
      <c r="OSP759" s="40"/>
      <c r="OSQ759" s="40"/>
      <c r="OSR759" s="40"/>
      <c r="OSS759" s="40"/>
      <c r="OST759" s="40"/>
      <c r="OSU759" s="40"/>
      <c r="OSV759" s="40"/>
      <c r="OSW759" s="40"/>
      <c r="OSX759" s="40"/>
      <c r="OSY759" s="40"/>
      <c r="OSZ759" s="40"/>
      <c r="OTA759" s="40"/>
      <c r="OTB759" s="40"/>
      <c r="OTC759" s="40"/>
      <c r="OTD759" s="40"/>
      <c r="OTE759" s="40"/>
      <c r="OTF759" s="40"/>
      <c r="OTG759" s="40"/>
      <c r="OTH759" s="40"/>
      <c r="OTI759" s="40"/>
      <c r="OTJ759" s="40"/>
      <c r="OTK759" s="40"/>
      <c r="OTL759" s="40"/>
      <c r="OTM759" s="40"/>
      <c r="OTN759" s="40"/>
      <c r="OTO759" s="40"/>
      <c r="OTP759" s="40"/>
      <c r="OTQ759" s="40"/>
      <c r="OTR759" s="40"/>
      <c r="OTS759" s="40"/>
      <c r="OTT759" s="40"/>
      <c r="OTU759" s="40"/>
      <c r="OTV759" s="40"/>
      <c r="OTW759" s="40"/>
      <c r="OTX759" s="40"/>
      <c r="OTY759" s="40"/>
      <c r="OTZ759" s="40"/>
      <c r="OUA759" s="40"/>
      <c r="OUB759" s="40"/>
      <c r="OUC759" s="40"/>
      <c r="OUD759" s="40"/>
      <c r="OUE759" s="40"/>
      <c r="OUF759" s="40"/>
      <c r="OUG759" s="40"/>
      <c r="OUH759" s="40"/>
      <c r="OUI759" s="40"/>
      <c r="OUJ759" s="40"/>
      <c r="OUK759" s="40"/>
      <c r="OUL759" s="40"/>
      <c r="OUM759" s="40"/>
      <c r="OUN759" s="40"/>
      <c r="OUO759" s="40"/>
      <c r="OUP759" s="40"/>
      <c r="OUQ759" s="40"/>
      <c r="OUR759" s="40"/>
      <c r="OUS759" s="40"/>
      <c r="OUT759" s="40"/>
      <c r="OUU759" s="40"/>
      <c r="OUV759" s="40"/>
      <c r="OUW759" s="40"/>
      <c r="OUX759" s="40"/>
      <c r="OUY759" s="40"/>
      <c r="OUZ759" s="40"/>
      <c r="OVA759" s="40"/>
      <c r="OVB759" s="40"/>
      <c r="OVC759" s="40"/>
      <c r="OVD759" s="40"/>
      <c r="OVE759" s="40"/>
      <c r="OVF759" s="40"/>
      <c r="OVG759" s="40"/>
      <c r="OVH759" s="40"/>
      <c r="OVI759" s="40"/>
      <c r="OVJ759" s="40"/>
      <c r="OVK759" s="40"/>
      <c r="OVL759" s="40"/>
      <c r="OVM759" s="40"/>
      <c r="OVN759" s="40"/>
      <c r="OVO759" s="40"/>
      <c r="OVP759" s="40"/>
      <c r="OVQ759" s="40"/>
      <c r="OVR759" s="40"/>
      <c r="OVS759" s="40"/>
      <c r="OVT759" s="40"/>
      <c r="OVU759" s="40"/>
      <c r="OVV759" s="40"/>
      <c r="OVW759" s="40"/>
      <c r="OVX759" s="40"/>
      <c r="OVY759" s="40"/>
      <c r="OVZ759" s="40"/>
      <c r="OWA759" s="40"/>
      <c r="OWB759" s="40"/>
      <c r="OWC759" s="40"/>
      <c r="OWD759" s="40"/>
      <c r="OWE759" s="40"/>
      <c r="OWF759" s="40"/>
      <c r="OWG759" s="40"/>
      <c r="OWH759" s="40"/>
      <c r="OWI759" s="40"/>
      <c r="OWJ759" s="40"/>
      <c r="OWK759" s="40"/>
      <c r="OWL759" s="40"/>
      <c r="OWM759" s="40"/>
      <c r="OWN759" s="40"/>
      <c r="OWO759" s="40"/>
      <c r="OWP759" s="40"/>
      <c r="OWQ759" s="40"/>
      <c r="OWR759" s="40"/>
      <c r="OWS759" s="40"/>
      <c r="OWT759" s="40"/>
      <c r="OWU759" s="40"/>
      <c r="OWV759" s="40"/>
      <c r="OWW759" s="40"/>
      <c r="OWX759" s="40"/>
      <c r="OWY759" s="40"/>
      <c r="OWZ759" s="40"/>
      <c r="OXA759" s="40"/>
      <c r="OXB759" s="40"/>
      <c r="OXC759" s="40"/>
      <c r="OXD759" s="40"/>
      <c r="OXE759" s="40"/>
      <c r="OXF759" s="40"/>
      <c r="OXG759" s="40"/>
      <c r="OXH759" s="40"/>
      <c r="OXI759" s="40"/>
      <c r="OXJ759" s="40"/>
      <c r="OXK759" s="40"/>
      <c r="OXL759" s="40"/>
      <c r="OXM759" s="40"/>
      <c r="OXN759" s="40"/>
      <c r="OXO759" s="40"/>
      <c r="OXP759" s="40"/>
      <c r="OXQ759" s="40"/>
      <c r="OXR759" s="40"/>
      <c r="OXS759" s="40"/>
      <c r="OXT759" s="40"/>
      <c r="OXU759" s="40"/>
      <c r="OXV759" s="40"/>
      <c r="OXW759" s="40"/>
      <c r="OXX759" s="40"/>
      <c r="OXY759" s="40"/>
      <c r="OXZ759" s="40"/>
      <c r="OYA759" s="40"/>
      <c r="OYB759" s="40"/>
      <c r="OYC759" s="40"/>
      <c r="OYD759" s="40"/>
      <c r="OYE759" s="40"/>
      <c r="OYF759" s="40"/>
      <c r="OYG759" s="40"/>
      <c r="OYH759" s="40"/>
      <c r="OYI759" s="40"/>
      <c r="OYJ759" s="40"/>
      <c r="OYK759" s="40"/>
      <c r="OYL759" s="40"/>
      <c r="OYM759" s="40"/>
      <c r="OYN759" s="40"/>
      <c r="OYO759" s="40"/>
      <c r="OYP759" s="40"/>
      <c r="OYQ759" s="40"/>
      <c r="OYR759" s="40"/>
      <c r="OYS759" s="40"/>
      <c r="OYT759" s="40"/>
      <c r="OYU759" s="40"/>
      <c r="OYV759" s="40"/>
      <c r="OYW759" s="40"/>
      <c r="OYX759" s="40"/>
      <c r="OYY759" s="40"/>
      <c r="OYZ759" s="40"/>
      <c r="OZA759" s="40"/>
      <c r="OZB759" s="40"/>
      <c r="OZC759" s="40"/>
      <c r="OZD759" s="40"/>
      <c r="OZE759" s="40"/>
      <c r="OZF759" s="40"/>
      <c r="OZG759" s="40"/>
      <c r="OZH759" s="40"/>
      <c r="OZI759" s="40"/>
      <c r="OZJ759" s="40"/>
      <c r="OZK759" s="40"/>
      <c r="OZL759" s="40"/>
      <c r="OZM759" s="40"/>
      <c r="OZN759" s="40"/>
      <c r="OZO759" s="40"/>
      <c r="OZP759" s="40"/>
      <c r="OZQ759" s="40"/>
      <c r="OZR759" s="40"/>
      <c r="OZS759" s="40"/>
      <c r="OZT759" s="40"/>
      <c r="OZU759" s="40"/>
      <c r="OZV759" s="40"/>
      <c r="OZW759" s="40"/>
      <c r="OZX759" s="40"/>
      <c r="OZY759" s="40"/>
      <c r="OZZ759" s="40"/>
      <c r="PAA759" s="40"/>
      <c r="PAB759" s="40"/>
      <c r="PAC759" s="40"/>
      <c r="PAD759" s="40"/>
      <c r="PAE759" s="40"/>
      <c r="PAF759" s="40"/>
      <c r="PAG759" s="40"/>
      <c r="PAH759" s="40"/>
      <c r="PAI759" s="40"/>
      <c r="PAJ759" s="40"/>
      <c r="PAK759" s="40"/>
      <c r="PAL759" s="40"/>
      <c r="PAM759" s="40"/>
      <c r="PAN759" s="40"/>
      <c r="PAO759" s="40"/>
      <c r="PAP759" s="40"/>
      <c r="PAQ759" s="40"/>
      <c r="PAR759" s="40"/>
      <c r="PAS759" s="40"/>
      <c r="PAT759" s="40"/>
      <c r="PAU759" s="40"/>
      <c r="PAV759" s="40"/>
      <c r="PAW759" s="40"/>
      <c r="PAX759" s="40"/>
      <c r="PAY759" s="40"/>
      <c r="PAZ759" s="40"/>
      <c r="PBA759" s="40"/>
      <c r="PBB759" s="40"/>
      <c r="PBC759" s="40"/>
      <c r="PBD759" s="40"/>
      <c r="PBE759" s="40"/>
      <c r="PBF759" s="40"/>
      <c r="PBG759" s="40"/>
      <c r="PBH759" s="40"/>
      <c r="PBI759" s="40"/>
      <c r="PBJ759" s="40"/>
      <c r="PBK759" s="40"/>
      <c r="PBL759" s="40"/>
      <c r="PBM759" s="40"/>
      <c r="PBN759" s="40"/>
      <c r="PBO759" s="40"/>
      <c r="PBP759" s="40"/>
      <c r="PBQ759" s="40"/>
      <c r="PBR759" s="40"/>
      <c r="PBS759" s="40"/>
      <c r="PBT759" s="40"/>
      <c r="PBU759" s="40"/>
      <c r="PBV759" s="40"/>
      <c r="PBW759" s="40"/>
      <c r="PBX759" s="40"/>
      <c r="PBY759" s="40"/>
      <c r="PBZ759" s="40"/>
      <c r="PCA759" s="40"/>
      <c r="PCB759" s="40"/>
      <c r="PCC759" s="40"/>
      <c r="PCD759" s="40"/>
      <c r="PCE759" s="40"/>
      <c r="PCF759" s="40"/>
      <c r="PCG759" s="40"/>
      <c r="PCH759" s="40"/>
      <c r="PCI759" s="40"/>
      <c r="PCJ759" s="40"/>
      <c r="PCK759" s="40"/>
      <c r="PCL759" s="40"/>
      <c r="PCM759" s="40"/>
      <c r="PCN759" s="40"/>
      <c r="PCO759" s="40"/>
      <c r="PCP759" s="40"/>
      <c r="PCQ759" s="40"/>
      <c r="PCR759" s="40"/>
      <c r="PCS759" s="40"/>
      <c r="PCT759" s="40"/>
      <c r="PCU759" s="40"/>
      <c r="PCV759" s="40"/>
      <c r="PCW759" s="40"/>
      <c r="PCX759" s="40"/>
      <c r="PCY759" s="40"/>
      <c r="PCZ759" s="40"/>
      <c r="PDA759" s="40"/>
      <c r="PDB759" s="40"/>
      <c r="PDC759" s="40"/>
      <c r="PDD759" s="40"/>
      <c r="PDE759" s="40"/>
      <c r="PDF759" s="40"/>
      <c r="PDG759" s="40"/>
      <c r="PDH759" s="40"/>
      <c r="PDI759" s="40"/>
      <c r="PDJ759" s="40"/>
      <c r="PDK759" s="40"/>
      <c r="PDL759" s="40"/>
      <c r="PDM759" s="40"/>
      <c r="PDN759" s="40"/>
      <c r="PDO759" s="40"/>
      <c r="PDP759" s="40"/>
      <c r="PDQ759" s="40"/>
      <c r="PDR759" s="40"/>
      <c r="PDS759" s="40"/>
      <c r="PDT759" s="40"/>
      <c r="PDU759" s="40"/>
      <c r="PDV759" s="40"/>
      <c r="PDW759" s="40"/>
      <c r="PDX759" s="40"/>
      <c r="PDY759" s="40"/>
      <c r="PDZ759" s="40"/>
      <c r="PEA759" s="40"/>
      <c r="PEB759" s="40"/>
      <c r="PEC759" s="40"/>
      <c r="PED759" s="40"/>
      <c r="PEE759" s="40"/>
      <c r="PEF759" s="40"/>
      <c r="PEG759" s="40"/>
      <c r="PEH759" s="40"/>
      <c r="PEI759" s="40"/>
      <c r="PEJ759" s="40"/>
      <c r="PEK759" s="40"/>
      <c r="PEL759" s="40"/>
      <c r="PEM759" s="40"/>
      <c r="PEN759" s="40"/>
      <c r="PEO759" s="40"/>
      <c r="PEP759" s="40"/>
      <c r="PEQ759" s="40"/>
      <c r="PER759" s="40"/>
      <c r="PES759" s="40"/>
      <c r="PET759" s="40"/>
      <c r="PEU759" s="40"/>
      <c r="PEV759" s="40"/>
      <c r="PEW759" s="40"/>
      <c r="PEX759" s="40"/>
      <c r="PEY759" s="40"/>
      <c r="PEZ759" s="40"/>
      <c r="PFA759" s="40"/>
      <c r="PFB759" s="40"/>
      <c r="PFC759" s="40"/>
      <c r="PFD759" s="40"/>
      <c r="PFE759" s="40"/>
      <c r="PFF759" s="40"/>
      <c r="PFG759" s="40"/>
      <c r="PFH759" s="40"/>
      <c r="PFI759" s="40"/>
      <c r="PFJ759" s="40"/>
      <c r="PFK759" s="40"/>
      <c r="PFL759" s="40"/>
      <c r="PFM759" s="40"/>
      <c r="PFN759" s="40"/>
      <c r="PFO759" s="40"/>
      <c r="PFP759" s="40"/>
      <c r="PFQ759" s="40"/>
      <c r="PFR759" s="40"/>
      <c r="PFS759" s="40"/>
      <c r="PFT759" s="40"/>
      <c r="PFU759" s="40"/>
      <c r="PFV759" s="40"/>
      <c r="PFW759" s="40"/>
      <c r="PFX759" s="40"/>
      <c r="PFY759" s="40"/>
      <c r="PFZ759" s="40"/>
      <c r="PGA759" s="40"/>
      <c r="PGB759" s="40"/>
      <c r="PGC759" s="40"/>
      <c r="PGD759" s="40"/>
      <c r="PGE759" s="40"/>
      <c r="PGF759" s="40"/>
      <c r="PGG759" s="40"/>
      <c r="PGH759" s="40"/>
      <c r="PGI759" s="40"/>
      <c r="PGJ759" s="40"/>
      <c r="PGK759" s="40"/>
      <c r="PGL759" s="40"/>
      <c r="PGM759" s="40"/>
      <c r="PGN759" s="40"/>
      <c r="PGO759" s="40"/>
      <c r="PGP759" s="40"/>
      <c r="PGQ759" s="40"/>
      <c r="PGR759" s="40"/>
      <c r="PGS759" s="40"/>
      <c r="PGT759" s="40"/>
      <c r="PGU759" s="40"/>
      <c r="PGV759" s="40"/>
      <c r="PGW759" s="40"/>
      <c r="PGX759" s="40"/>
      <c r="PGY759" s="40"/>
      <c r="PGZ759" s="40"/>
      <c r="PHA759" s="40"/>
      <c r="PHB759" s="40"/>
      <c r="PHC759" s="40"/>
      <c r="PHD759" s="40"/>
      <c r="PHE759" s="40"/>
      <c r="PHF759" s="40"/>
      <c r="PHG759" s="40"/>
      <c r="PHH759" s="40"/>
      <c r="PHI759" s="40"/>
      <c r="PHJ759" s="40"/>
      <c r="PHK759" s="40"/>
      <c r="PHL759" s="40"/>
      <c r="PHM759" s="40"/>
      <c r="PHN759" s="40"/>
      <c r="PHO759" s="40"/>
      <c r="PHP759" s="40"/>
      <c r="PHQ759" s="40"/>
      <c r="PHR759" s="40"/>
      <c r="PHS759" s="40"/>
      <c r="PHT759" s="40"/>
      <c r="PHU759" s="40"/>
      <c r="PHV759" s="40"/>
      <c r="PHW759" s="40"/>
      <c r="PHX759" s="40"/>
      <c r="PHY759" s="40"/>
      <c r="PHZ759" s="40"/>
      <c r="PIA759" s="40"/>
      <c r="PIB759" s="40"/>
      <c r="PIC759" s="40"/>
      <c r="PID759" s="40"/>
      <c r="PIE759" s="40"/>
      <c r="PIF759" s="40"/>
      <c r="PIG759" s="40"/>
      <c r="PIH759" s="40"/>
      <c r="PII759" s="40"/>
      <c r="PIJ759" s="40"/>
      <c r="PIK759" s="40"/>
      <c r="PIL759" s="40"/>
      <c r="PIM759" s="40"/>
      <c r="PIN759" s="40"/>
      <c r="PIO759" s="40"/>
      <c r="PIP759" s="40"/>
      <c r="PIQ759" s="40"/>
      <c r="PIR759" s="40"/>
      <c r="PIS759" s="40"/>
      <c r="PIT759" s="40"/>
      <c r="PIU759" s="40"/>
      <c r="PIV759" s="40"/>
      <c r="PIW759" s="40"/>
      <c r="PIX759" s="40"/>
      <c r="PIY759" s="40"/>
      <c r="PIZ759" s="40"/>
      <c r="PJA759" s="40"/>
      <c r="PJB759" s="40"/>
      <c r="PJC759" s="40"/>
      <c r="PJD759" s="40"/>
      <c r="PJE759" s="40"/>
      <c r="PJF759" s="40"/>
      <c r="PJG759" s="40"/>
      <c r="PJH759" s="40"/>
      <c r="PJI759" s="40"/>
      <c r="PJJ759" s="40"/>
      <c r="PJK759" s="40"/>
      <c r="PJL759" s="40"/>
      <c r="PJM759" s="40"/>
      <c r="PJN759" s="40"/>
      <c r="PJO759" s="40"/>
      <c r="PJP759" s="40"/>
      <c r="PJQ759" s="40"/>
      <c r="PJR759" s="40"/>
      <c r="PJS759" s="40"/>
      <c r="PJT759" s="40"/>
      <c r="PJU759" s="40"/>
      <c r="PJV759" s="40"/>
      <c r="PJW759" s="40"/>
      <c r="PJX759" s="40"/>
      <c r="PJY759" s="40"/>
      <c r="PJZ759" s="40"/>
      <c r="PKA759" s="40"/>
      <c r="PKB759" s="40"/>
      <c r="PKC759" s="40"/>
      <c r="PKD759" s="40"/>
      <c r="PKE759" s="40"/>
      <c r="PKF759" s="40"/>
      <c r="PKG759" s="40"/>
      <c r="PKH759" s="40"/>
      <c r="PKI759" s="40"/>
      <c r="PKJ759" s="40"/>
      <c r="PKK759" s="40"/>
      <c r="PKL759" s="40"/>
      <c r="PKM759" s="40"/>
      <c r="PKN759" s="40"/>
      <c r="PKO759" s="40"/>
      <c r="PKP759" s="40"/>
      <c r="PKQ759" s="40"/>
      <c r="PKR759" s="40"/>
      <c r="PKS759" s="40"/>
      <c r="PKT759" s="40"/>
      <c r="PKU759" s="40"/>
      <c r="PKV759" s="40"/>
      <c r="PKW759" s="40"/>
      <c r="PKX759" s="40"/>
      <c r="PKY759" s="40"/>
      <c r="PKZ759" s="40"/>
      <c r="PLA759" s="40"/>
      <c r="PLB759" s="40"/>
      <c r="PLC759" s="40"/>
      <c r="PLD759" s="40"/>
      <c r="PLE759" s="40"/>
      <c r="PLF759" s="40"/>
      <c r="PLG759" s="40"/>
      <c r="PLH759" s="40"/>
      <c r="PLI759" s="40"/>
      <c r="PLJ759" s="40"/>
      <c r="PLK759" s="40"/>
      <c r="PLL759" s="40"/>
      <c r="PLM759" s="40"/>
      <c r="PLN759" s="40"/>
      <c r="PLO759" s="40"/>
      <c r="PLP759" s="40"/>
      <c r="PLQ759" s="40"/>
      <c r="PLR759" s="40"/>
      <c r="PLS759" s="40"/>
      <c r="PLT759" s="40"/>
      <c r="PLU759" s="40"/>
      <c r="PLV759" s="40"/>
      <c r="PLW759" s="40"/>
      <c r="PLX759" s="40"/>
      <c r="PLY759" s="40"/>
      <c r="PLZ759" s="40"/>
      <c r="PMA759" s="40"/>
      <c r="PMB759" s="40"/>
      <c r="PMC759" s="40"/>
      <c r="PMD759" s="40"/>
      <c r="PME759" s="40"/>
      <c r="PMF759" s="40"/>
      <c r="PMG759" s="40"/>
      <c r="PMH759" s="40"/>
      <c r="PMI759" s="40"/>
      <c r="PMJ759" s="40"/>
      <c r="PMK759" s="40"/>
      <c r="PML759" s="40"/>
      <c r="PMM759" s="40"/>
      <c r="PMN759" s="40"/>
      <c r="PMO759" s="40"/>
      <c r="PMP759" s="40"/>
      <c r="PMQ759" s="40"/>
      <c r="PMR759" s="40"/>
      <c r="PMS759" s="40"/>
      <c r="PMT759" s="40"/>
      <c r="PMU759" s="40"/>
      <c r="PMV759" s="40"/>
      <c r="PMW759" s="40"/>
      <c r="PMX759" s="40"/>
      <c r="PMY759" s="40"/>
      <c r="PMZ759" s="40"/>
      <c r="PNA759" s="40"/>
      <c r="PNB759" s="40"/>
      <c r="PNC759" s="40"/>
      <c r="PND759" s="40"/>
      <c r="PNE759" s="40"/>
      <c r="PNF759" s="40"/>
      <c r="PNG759" s="40"/>
      <c r="PNH759" s="40"/>
      <c r="PNI759" s="40"/>
      <c r="PNJ759" s="40"/>
      <c r="PNK759" s="40"/>
      <c r="PNL759" s="40"/>
      <c r="PNM759" s="40"/>
      <c r="PNN759" s="40"/>
      <c r="PNO759" s="40"/>
      <c r="PNP759" s="40"/>
      <c r="PNQ759" s="40"/>
      <c r="PNR759" s="40"/>
      <c r="PNS759" s="40"/>
      <c r="PNT759" s="40"/>
      <c r="PNU759" s="40"/>
      <c r="PNV759" s="40"/>
      <c r="PNW759" s="40"/>
      <c r="PNX759" s="40"/>
      <c r="PNY759" s="40"/>
      <c r="PNZ759" s="40"/>
      <c r="POA759" s="40"/>
      <c r="POB759" s="40"/>
      <c r="POC759" s="40"/>
      <c r="POD759" s="40"/>
      <c r="POE759" s="40"/>
      <c r="POF759" s="40"/>
      <c r="POG759" s="40"/>
      <c r="POH759" s="40"/>
      <c r="POI759" s="40"/>
      <c r="POJ759" s="40"/>
      <c r="POK759" s="40"/>
      <c r="POL759" s="40"/>
      <c r="POM759" s="40"/>
      <c r="PON759" s="40"/>
      <c r="POO759" s="40"/>
      <c r="POP759" s="40"/>
      <c r="POQ759" s="40"/>
      <c r="POR759" s="40"/>
      <c r="POS759" s="40"/>
      <c r="POT759" s="40"/>
      <c r="POU759" s="40"/>
      <c r="POV759" s="40"/>
      <c r="POW759" s="40"/>
      <c r="POX759" s="40"/>
      <c r="POY759" s="40"/>
      <c r="POZ759" s="40"/>
      <c r="PPA759" s="40"/>
      <c r="PPB759" s="40"/>
      <c r="PPC759" s="40"/>
      <c r="PPD759" s="40"/>
      <c r="PPE759" s="40"/>
      <c r="PPF759" s="40"/>
      <c r="PPG759" s="40"/>
      <c r="PPH759" s="40"/>
      <c r="PPI759" s="40"/>
      <c r="PPJ759" s="40"/>
      <c r="PPK759" s="40"/>
      <c r="PPL759" s="40"/>
      <c r="PPM759" s="40"/>
      <c r="PPN759" s="40"/>
      <c r="PPO759" s="40"/>
      <c r="PPP759" s="40"/>
      <c r="PPQ759" s="40"/>
      <c r="PPR759" s="40"/>
      <c r="PPS759" s="40"/>
      <c r="PPT759" s="40"/>
      <c r="PPU759" s="40"/>
      <c r="PPV759" s="40"/>
      <c r="PPW759" s="40"/>
      <c r="PPX759" s="40"/>
      <c r="PPY759" s="40"/>
      <c r="PPZ759" s="40"/>
      <c r="PQA759" s="40"/>
      <c r="PQB759" s="40"/>
      <c r="PQC759" s="40"/>
      <c r="PQD759" s="40"/>
      <c r="PQE759" s="40"/>
      <c r="PQF759" s="40"/>
      <c r="PQG759" s="40"/>
      <c r="PQH759" s="40"/>
      <c r="PQI759" s="40"/>
      <c r="PQJ759" s="40"/>
      <c r="PQK759" s="40"/>
      <c r="PQL759" s="40"/>
      <c r="PQM759" s="40"/>
      <c r="PQN759" s="40"/>
      <c r="PQO759" s="40"/>
      <c r="PQP759" s="40"/>
      <c r="PQQ759" s="40"/>
      <c r="PQR759" s="40"/>
      <c r="PQS759" s="40"/>
      <c r="PQT759" s="40"/>
      <c r="PQU759" s="40"/>
      <c r="PQV759" s="40"/>
      <c r="PQW759" s="40"/>
      <c r="PQX759" s="40"/>
      <c r="PQY759" s="40"/>
      <c r="PQZ759" s="40"/>
      <c r="PRA759" s="40"/>
      <c r="PRB759" s="40"/>
      <c r="PRC759" s="40"/>
      <c r="PRD759" s="40"/>
      <c r="PRE759" s="40"/>
      <c r="PRF759" s="40"/>
      <c r="PRG759" s="40"/>
      <c r="PRH759" s="40"/>
      <c r="PRI759" s="40"/>
      <c r="PRJ759" s="40"/>
      <c r="PRK759" s="40"/>
      <c r="PRL759" s="40"/>
      <c r="PRM759" s="40"/>
      <c r="PRN759" s="40"/>
      <c r="PRO759" s="40"/>
      <c r="PRP759" s="40"/>
      <c r="PRQ759" s="40"/>
      <c r="PRR759" s="40"/>
      <c r="PRS759" s="40"/>
      <c r="PRT759" s="40"/>
      <c r="PRU759" s="40"/>
      <c r="PRV759" s="40"/>
      <c r="PRW759" s="40"/>
      <c r="PRX759" s="40"/>
      <c r="PRY759" s="40"/>
      <c r="PRZ759" s="40"/>
      <c r="PSA759" s="40"/>
      <c r="PSB759" s="40"/>
      <c r="PSC759" s="40"/>
      <c r="PSD759" s="40"/>
      <c r="PSE759" s="40"/>
      <c r="PSF759" s="40"/>
      <c r="PSG759" s="40"/>
      <c r="PSH759" s="40"/>
      <c r="PSI759" s="40"/>
      <c r="PSJ759" s="40"/>
      <c r="PSK759" s="40"/>
      <c r="PSL759" s="40"/>
      <c r="PSM759" s="40"/>
      <c r="PSN759" s="40"/>
      <c r="PSO759" s="40"/>
      <c r="PSP759" s="40"/>
      <c r="PSQ759" s="40"/>
      <c r="PSR759" s="40"/>
      <c r="PSS759" s="40"/>
      <c r="PST759" s="40"/>
      <c r="PSU759" s="40"/>
      <c r="PSV759" s="40"/>
      <c r="PSW759" s="40"/>
      <c r="PSX759" s="40"/>
      <c r="PSY759" s="40"/>
      <c r="PSZ759" s="40"/>
      <c r="PTA759" s="40"/>
      <c r="PTB759" s="40"/>
      <c r="PTC759" s="40"/>
      <c r="PTD759" s="40"/>
      <c r="PTE759" s="40"/>
      <c r="PTF759" s="40"/>
      <c r="PTG759" s="40"/>
      <c r="PTH759" s="40"/>
      <c r="PTI759" s="40"/>
      <c r="PTJ759" s="40"/>
      <c r="PTK759" s="40"/>
      <c r="PTL759" s="40"/>
      <c r="PTM759" s="40"/>
      <c r="PTN759" s="40"/>
      <c r="PTO759" s="40"/>
      <c r="PTP759" s="40"/>
      <c r="PTQ759" s="40"/>
      <c r="PTR759" s="40"/>
      <c r="PTS759" s="40"/>
      <c r="PTT759" s="40"/>
      <c r="PTU759" s="40"/>
      <c r="PTV759" s="40"/>
      <c r="PTW759" s="40"/>
      <c r="PTX759" s="40"/>
      <c r="PTY759" s="40"/>
      <c r="PTZ759" s="40"/>
      <c r="PUA759" s="40"/>
      <c r="PUB759" s="40"/>
      <c r="PUC759" s="40"/>
      <c r="PUD759" s="40"/>
      <c r="PUE759" s="40"/>
      <c r="PUF759" s="40"/>
      <c r="PUG759" s="40"/>
      <c r="PUH759" s="40"/>
      <c r="PUI759" s="40"/>
      <c r="PUJ759" s="40"/>
      <c r="PUK759" s="40"/>
      <c r="PUL759" s="40"/>
      <c r="PUM759" s="40"/>
      <c r="PUN759" s="40"/>
      <c r="PUO759" s="40"/>
      <c r="PUP759" s="40"/>
      <c r="PUQ759" s="40"/>
      <c r="PUR759" s="40"/>
      <c r="PUS759" s="40"/>
      <c r="PUT759" s="40"/>
      <c r="PUU759" s="40"/>
      <c r="PUV759" s="40"/>
      <c r="PUW759" s="40"/>
      <c r="PUX759" s="40"/>
      <c r="PUY759" s="40"/>
      <c r="PUZ759" s="40"/>
      <c r="PVA759" s="40"/>
      <c r="PVB759" s="40"/>
      <c r="PVC759" s="40"/>
      <c r="PVD759" s="40"/>
      <c r="PVE759" s="40"/>
      <c r="PVF759" s="40"/>
      <c r="PVG759" s="40"/>
      <c r="PVH759" s="40"/>
      <c r="PVI759" s="40"/>
      <c r="PVJ759" s="40"/>
      <c r="PVK759" s="40"/>
      <c r="PVL759" s="40"/>
      <c r="PVM759" s="40"/>
      <c r="PVN759" s="40"/>
      <c r="PVO759" s="40"/>
      <c r="PVP759" s="40"/>
      <c r="PVQ759" s="40"/>
      <c r="PVR759" s="40"/>
      <c r="PVS759" s="40"/>
      <c r="PVT759" s="40"/>
      <c r="PVU759" s="40"/>
      <c r="PVV759" s="40"/>
      <c r="PVW759" s="40"/>
      <c r="PVX759" s="40"/>
      <c r="PVY759" s="40"/>
      <c r="PVZ759" s="40"/>
      <c r="PWA759" s="40"/>
      <c r="PWB759" s="40"/>
      <c r="PWC759" s="40"/>
      <c r="PWD759" s="40"/>
      <c r="PWE759" s="40"/>
      <c r="PWF759" s="40"/>
      <c r="PWG759" s="40"/>
      <c r="PWH759" s="40"/>
      <c r="PWI759" s="40"/>
      <c r="PWJ759" s="40"/>
      <c r="PWK759" s="40"/>
      <c r="PWL759" s="40"/>
      <c r="PWM759" s="40"/>
      <c r="PWN759" s="40"/>
      <c r="PWO759" s="40"/>
      <c r="PWP759" s="40"/>
      <c r="PWQ759" s="40"/>
      <c r="PWR759" s="40"/>
      <c r="PWS759" s="40"/>
      <c r="PWT759" s="40"/>
      <c r="PWU759" s="40"/>
      <c r="PWV759" s="40"/>
      <c r="PWW759" s="40"/>
      <c r="PWX759" s="40"/>
      <c r="PWY759" s="40"/>
      <c r="PWZ759" s="40"/>
      <c r="PXA759" s="40"/>
      <c r="PXB759" s="40"/>
      <c r="PXC759" s="40"/>
      <c r="PXD759" s="40"/>
      <c r="PXE759" s="40"/>
      <c r="PXF759" s="40"/>
      <c r="PXG759" s="40"/>
      <c r="PXH759" s="40"/>
      <c r="PXI759" s="40"/>
      <c r="PXJ759" s="40"/>
      <c r="PXK759" s="40"/>
      <c r="PXL759" s="40"/>
      <c r="PXM759" s="40"/>
      <c r="PXN759" s="40"/>
      <c r="PXO759" s="40"/>
      <c r="PXP759" s="40"/>
      <c r="PXQ759" s="40"/>
      <c r="PXR759" s="40"/>
      <c r="PXS759" s="40"/>
      <c r="PXT759" s="40"/>
      <c r="PXU759" s="40"/>
      <c r="PXV759" s="40"/>
      <c r="PXW759" s="40"/>
      <c r="PXX759" s="40"/>
      <c r="PXY759" s="40"/>
      <c r="PXZ759" s="40"/>
      <c r="PYA759" s="40"/>
      <c r="PYB759" s="40"/>
      <c r="PYC759" s="40"/>
      <c r="PYD759" s="40"/>
      <c r="PYE759" s="40"/>
      <c r="PYF759" s="40"/>
      <c r="PYG759" s="40"/>
      <c r="PYH759" s="40"/>
      <c r="PYI759" s="40"/>
      <c r="PYJ759" s="40"/>
      <c r="PYK759" s="40"/>
      <c r="PYL759" s="40"/>
      <c r="PYM759" s="40"/>
      <c r="PYN759" s="40"/>
      <c r="PYO759" s="40"/>
      <c r="PYP759" s="40"/>
      <c r="PYQ759" s="40"/>
      <c r="PYR759" s="40"/>
      <c r="PYS759" s="40"/>
      <c r="PYT759" s="40"/>
      <c r="PYU759" s="40"/>
      <c r="PYV759" s="40"/>
      <c r="PYW759" s="40"/>
      <c r="PYX759" s="40"/>
      <c r="PYY759" s="40"/>
      <c r="PYZ759" s="40"/>
      <c r="PZA759" s="40"/>
      <c r="PZB759" s="40"/>
      <c r="PZC759" s="40"/>
      <c r="PZD759" s="40"/>
      <c r="PZE759" s="40"/>
      <c r="PZF759" s="40"/>
      <c r="PZG759" s="40"/>
      <c r="PZH759" s="40"/>
      <c r="PZI759" s="40"/>
      <c r="PZJ759" s="40"/>
      <c r="PZK759" s="40"/>
      <c r="PZL759" s="40"/>
      <c r="PZM759" s="40"/>
      <c r="PZN759" s="40"/>
      <c r="PZO759" s="40"/>
      <c r="PZP759" s="40"/>
      <c r="PZQ759" s="40"/>
      <c r="PZR759" s="40"/>
      <c r="PZS759" s="40"/>
      <c r="PZT759" s="40"/>
      <c r="PZU759" s="40"/>
      <c r="PZV759" s="40"/>
      <c r="PZW759" s="40"/>
      <c r="PZX759" s="40"/>
      <c r="PZY759" s="40"/>
      <c r="PZZ759" s="40"/>
      <c r="QAA759" s="40"/>
      <c r="QAB759" s="40"/>
      <c r="QAC759" s="40"/>
      <c r="QAD759" s="40"/>
      <c r="QAE759" s="40"/>
      <c r="QAF759" s="40"/>
      <c r="QAG759" s="40"/>
      <c r="QAH759" s="40"/>
      <c r="QAI759" s="40"/>
      <c r="QAJ759" s="40"/>
      <c r="QAK759" s="40"/>
      <c r="QAL759" s="40"/>
      <c r="QAM759" s="40"/>
      <c r="QAN759" s="40"/>
      <c r="QAO759" s="40"/>
      <c r="QAP759" s="40"/>
      <c r="QAQ759" s="40"/>
      <c r="QAR759" s="40"/>
      <c r="QAS759" s="40"/>
      <c r="QAT759" s="40"/>
      <c r="QAU759" s="40"/>
      <c r="QAV759" s="40"/>
      <c r="QAW759" s="40"/>
      <c r="QAX759" s="40"/>
      <c r="QAY759" s="40"/>
      <c r="QAZ759" s="40"/>
      <c r="QBA759" s="40"/>
      <c r="QBB759" s="40"/>
      <c r="QBC759" s="40"/>
      <c r="QBD759" s="40"/>
      <c r="QBE759" s="40"/>
      <c r="QBF759" s="40"/>
      <c r="QBG759" s="40"/>
      <c r="QBH759" s="40"/>
      <c r="QBI759" s="40"/>
      <c r="QBJ759" s="40"/>
      <c r="QBK759" s="40"/>
      <c r="QBL759" s="40"/>
      <c r="QBM759" s="40"/>
      <c r="QBN759" s="40"/>
      <c r="QBO759" s="40"/>
      <c r="QBP759" s="40"/>
      <c r="QBQ759" s="40"/>
      <c r="QBR759" s="40"/>
      <c r="QBS759" s="40"/>
      <c r="QBT759" s="40"/>
      <c r="QBU759" s="40"/>
      <c r="QBV759" s="40"/>
      <c r="QBW759" s="40"/>
      <c r="QBX759" s="40"/>
      <c r="QBY759" s="40"/>
      <c r="QBZ759" s="40"/>
      <c r="QCA759" s="40"/>
      <c r="QCB759" s="40"/>
      <c r="QCC759" s="40"/>
      <c r="QCD759" s="40"/>
      <c r="QCE759" s="40"/>
      <c r="QCF759" s="40"/>
      <c r="QCG759" s="40"/>
      <c r="QCH759" s="40"/>
      <c r="QCI759" s="40"/>
      <c r="QCJ759" s="40"/>
      <c r="QCK759" s="40"/>
      <c r="QCL759" s="40"/>
      <c r="QCM759" s="40"/>
      <c r="QCN759" s="40"/>
      <c r="QCO759" s="40"/>
      <c r="QCP759" s="40"/>
      <c r="QCQ759" s="40"/>
      <c r="QCR759" s="40"/>
      <c r="QCS759" s="40"/>
      <c r="QCT759" s="40"/>
      <c r="QCU759" s="40"/>
      <c r="QCV759" s="40"/>
      <c r="QCW759" s="40"/>
      <c r="QCX759" s="40"/>
      <c r="QCY759" s="40"/>
      <c r="QCZ759" s="40"/>
      <c r="QDA759" s="40"/>
      <c r="QDB759" s="40"/>
      <c r="QDC759" s="40"/>
      <c r="QDD759" s="40"/>
      <c r="QDE759" s="40"/>
      <c r="QDF759" s="40"/>
      <c r="QDG759" s="40"/>
      <c r="QDH759" s="40"/>
      <c r="QDI759" s="40"/>
      <c r="QDJ759" s="40"/>
      <c r="QDK759" s="40"/>
      <c r="QDL759" s="40"/>
      <c r="QDM759" s="40"/>
      <c r="QDN759" s="40"/>
      <c r="QDO759" s="40"/>
      <c r="QDP759" s="40"/>
      <c r="QDQ759" s="40"/>
      <c r="QDR759" s="40"/>
      <c r="QDS759" s="40"/>
      <c r="QDT759" s="40"/>
      <c r="QDU759" s="40"/>
      <c r="QDV759" s="40"/>
      <c r="QDW759" s="40"/>
      <c r="QDX759" s="40"/>
      <c r="QDY759" s="40"/>
      <c r="QDZ759" s="40"/>
      <c r="QEA759" s="40"/>
      <c r="QEB759" s="40"/>
      <c r="QEC759" s="40"/>
      <c r="QED759" s="40"/>
      <c r="QEE759" s="40"/>
      <c r="QEF759" s="40"/>
      <c r="QEG759" s="40"/>
      <c r="QEH759" s="40"/>
      <c r="QEI759" s="40"/>
      <c r="QEJ759" s="40"/>
      <c r="QEK759" s="40"/>
      <c r="QEL759" s="40"/>
      <c r="QEM759" s="40"/>
      <c r="QEN759" s="40"/>
      <c r="QEO759" s="40"/>
      <c r="QEP759" s="40"/>
      <c r="QEQ759" s="40"/>
      <c r="QER759" s="40"/>
      <c r="QES759" s="40"/>
      <c r="QET759" s="40"/>
      <c r="QEU759" s="40"/>
      <c r="QEV759" s="40"/>
      <c r="QEW759" s="40"/>
      <c r="QEX759" s="40"/>
      <c r="QEY759" s="40"/>
      <c r="QEZ759" s="40"/>
      <c r="QFA759" s="40"/>
      <c r="QFB759" s="40"/>
      <c r="QFC759" s="40"/>
      <c r="QFD759" s="40"/>
      <c r="QFE759" s="40"/>
      <c r="QFF759" s="40"/>
      <c r="QFG759" s="40"/>
      <c r="QFH759" s="40"/>
      <c r="QFI759" s="40"/>
      <c r="QFJ759" s="40"/>
      <c r="QFK759" s="40"/>
      <c r="QFL759" s="40"/>
      <c r="QFM759" s="40"/>
      <c r="QFN759" s="40"/>
      <c r="QFO759" s="40"/>
      <c r="QFP759" s="40"/>
      <c r="QFQ759" s="40"/>
      <c r="QFR759" s="40"/>
      <c r="QFS759" s="40"/>
      <c r="QFT759" s="40"/>
      <c r="QFU759" s="40"/>
      <c r="QFV759" s="40"/>
      <c r="QFW759" s="40"/>
      <c r="QFX759" s="40"/>
      <c r="QFY759" s="40"/>
      <c r="QFZ759" s="40"/>
      <c r="QGA759" s="40"/>
      <c r="QGB759" s="40"/>
      <c r="QGC759" s="40"/>
      <c r="QGD759" s="40"/>
      <c r="QGE759" s="40"/>
      <c r="QGF759" s="40"/>
      <c r="QGG759" s="40"/>
      <c r="QGH759" s="40"/>
      <c r="QGI759" s="40"/>
      <c r="QGJ759" s="40"/>
      <c r="QGK759" s="40"/>
      <c r="QGL759" s="40"/>
      <c r="QGM759" s="40"/>
      <c r="QGN759" s="40"/>
      <c r="QGO759" s="40"/>
      <c r="QGP759" s="40"/>
      <c r="QGQ759" s="40"/>
      <c r="QGR759" s="40"/>
      <c r="QGS759" s="40"/>
      <c r="QGT759" s="40"/>
      <c r="QGU759" s="40"/>
      <c r="QGV759" s="40"/>
      <c r="QGW759" s="40"/>
      <c r="QGX759" s="40"/>
      <c r="QGY759" s="40"/>
      <c r="QGZ759" s="40"/>
      <c r="QHA759" s="40"/>
      <c r="QHB759" s="40"/>
      <c r="QHC759" s="40"/>
      <c r="QHD759" s="40"/>
      <c r="QHE759" s="40"/>
      <c r="QHF759" s="40"/>
      <c r="QHG759" s="40"/>
      <c r="QHH759" s="40"/>
      <c r="QHI759" s="40"/>
      <c r="QHJ759" s="40"/>
      <c r="QHK759" s="40"/>
      <c r="QHL759" s="40"/>
      <c r="QHM759" s="40"/>
      <c r="QHN759" s="40"/>
      <c r="QHO759" s="40"/>
      <c r="QHP759" s="40"/>
      <c r="QHQ759" s="40"/>
      <c r="QHR759" s="40"/>
      <c r="QHS759" s="40"/>
      <c r="QHT759" s="40"/>
      <c r="QHU759" s="40"/>
      <c r="QHV759" s="40"/>
      <c r="QHW759" s="40"/>
      <c r="QHX759" s="40"/>
      <c r="QHY759" s="40"/>
      <c r="QHZ759" s="40"/>
      <c r="QIA759" s="40"/>
      <c r="QIB759" s="40"/>
      <c r="QIC759" s="40"/>
      <c r="QID759" s="40"/>
      <c r="QIE759" s="40"/>
      <c r="QIF759" s="40"/>
      <c r="QIG759" s="40"/>
      <c r="QIH759" s="40"/>
      <c r="QII759" s="40"/>
      <c r="QIJ759" s="40"/>
      <c r="QIK759" s="40"/>
      <c r="QIL759" s="40"/>
      <c r="QIM759" s="40"/>
      <c r="QIN759" s="40"/>
      <c r="QIO759" s="40"/>
      <c r="QIP759" s="40"/>
      <c r="QIQ759" s="40"/>
      <c r="QIR759" s="40"/>
      <c r="QIS759" s="40"/>
      <c r="QIT759" s="40"/>
      <c r="QIU759" s="40"/>
      <c r="QIV759" s="40"/>
      <c r="QIW759" s="40"/>
      <c r="QIX759" s="40"/>
      <c r="QIY759" s="40"/>
      <c r="QIZ759" s="40"/>
      <c r="QJA759" s="40"/>
      <c r="QJB759" s="40"/>
      <c r="QJC759" s="40"/>
      <c r="QJD759" s="40"/>
      <c r="QJE759" s="40"/>
      <c r="QJF759" s="40"/>
      <c r="QJG759" s="40"/>
      <c r="QJH759" s="40"/>
      <c r="QJI759" s="40"/>
      <c r="QJJ759" s="40"/>
      <c r="QJK759" s="40"/>
      <c r="QJL759" s="40"/>
      <c r="QJM759" s="40"/>
      <c r="QJN759" s="40"/>
      <c r="QJO759" s="40"/>
      <c r="QJP759" s="40"/>
      <c r="QJQ759" s="40"/>
      <c r="QJR759" s="40"/>
      <c r="QJS759" s="40"/>
      <c r="QJT759" s="40"/>
      <c r="QJU759" s="40"/>
      <c r="QJV759" s="40"/>
      <c r="QJW759" s="40"/>
      <c r="QJX759" s="40"/>
      <c r="QJY759" s="40"/>
      <c r="QJZ759" s="40"/>
      <c r="QKA759" s="40"/>
      <c r="QKB759" s="40"/>
      <c r="QKC759" s="40"/>
      <c r="QKD759" s="40"/>
      <c r="QKE759" s="40"/>
      <c r="QKF759" s="40"/>
      <c r="QKG759" s="40"/>
      <c r="QKH759" s="40"/>
      <c r="QKI759" s="40"/>
      <c r="QKJ759" s="40"/>
      <c r="QKK759" s="40"/>
      <c r="QKL759" s="40"/>
      <c r="QKM759" s="40"/>
      <c r="QKN759" s="40"/>
      <c r="QKO759" s="40"/>
      <c r="QKP759" s="40"/>
      <c r="QKQ759" s="40"/>
      <c r="QKR759" s="40"/>
      <c r="QKS759" s="40"/>
      <c r="QKT759" s="40"/>
      <c r="QKU759" s="40"/>
      <c r="QKV759" s="40"/>
      <c r="QKW759" s="40"/>
      <c r="QKX759" s="40"/>
      <c r="QKY759" s="40"/>
      <c r="QKZ759" s="40"/>
      <c r="QLA759" s="40"/>
      <c r="QLB759" s="40"/>
      <c r="QLC759" s="40"/>
      <c r="QLD759" s="40"/>
      <c r="QLE759" s="40"/>
      <c r="QLF759" s="40"/>
      <c r="QLG759" s="40"/>
      <c r="QLH759" s="40"/>
      <c r="QLI759" s="40"/>
      <c r="QLJ759" s="40"/>
      <c r="QLK759" s="40"/>
      <c r="QLL759" s="40"/>
      <c r="QLM759" s="40"/>
      <c r="QLN759" s="40"/>
      <c r="QLO759" s="40"/>
      <c r="QLP759" s="40"/>
      <c r="QLQ759" s="40"/>
      <c r="QLR759" s="40"/>
      <c r="QLS759" s="40"/>
      <c r="QLT759" s="40"/>
      <c r="QLU759" s="40"/>
      <c r="QLV759" s="40"/>
      <c r="QLW759" s="40"/>
      <c r="QLX759" s="40"/>
      <c r="QLY759" s="40"/>
      <c r="QLZ759" s="40"/>
      <c r="QMA759" s="40"/>
      <c r="QMB759" s="40"/>
      <c r="QMC759" s="40"/>
      <c r="QMD759" s="40"/>
      <c r="QME759" s="40"/>
      <c r="QMF759" s="40"/>
      <c r="QMG759" s="40"/>
      <c r="QMH759" s="40"/>
      <c r="QMI759" s="40"/>
      <c r="QMJ759" s="40"/>
      <c r="QMK759" s="40"/>
      <c r="QML759" s="40"/>
      <c r="QMM759" s="40"/>
      <c r="QMN759" s="40"/>
      <c r="QMO759" s="40"/>
      <c r="QMP759" s="40"/>
      <c r="QMQ759" s="40"/>
      <c r="QMR759" s="40"/>
      <c r="QMS759" s="40"/>
      <c r="QMT759" s="40"/>
      <c r="QMU759" s="40"/>
      <c r="QMV759" s="40"/>
      <c r="QMW759" s="40"/>
      <c r="QMX759" s="40"/>
      <c r="QMY759" s="40"/>
      <c r="QMZ759" s="40"/>
      <c r="QNA759" s="40"/>
      <c r="QNB759" s="40"/>
      <c r="QNC759" s="40"/>
      <c r="QND759" s="40"/>
      <c r="QNE759" s="40"/>
      <c r="QNF759" s="40"/>
      <c r="QNG759" s="40"/>
      <c r="QNH759" s="40"/>
      <c r="QNI759" s="40"/>
      <c r="QNJ759" s="40"/>
      <c r="QNK759" s="40"/>
      <c r="QNL759" s="40"/>
      <c r="QNM759" s="40"/>
      <c r="QNN759" s="40"/>
      <c r="QNO759" s="40"/>
      <c r="QNP759" s="40"/>
      <c r="QNQ759" s="40"/>
      <c r="QNR759" s="40"/>
      <c r="QNS759" s="40"/>
      <c r="QNT759" s="40"/>
      <c r="QNU759" s="40"/>
      <c r="QNV759" s="40"/>
      <c r="QNW759" s="40"/>
      <c r="QNX759" s="40"/>
      <c r="QNY759" s="40"/>
      <c r="QNZ759" s="40"/>
      <c r="QOA759" s="40"/>
      <c r="QOB759" s="40"/>
      <c r="QOC759" s="40"/>
      <c r="QOD759" s="40"/>
      <c r="QOE759" s="40"/>
      <c r="QOF759" s="40"/>
      <c r="QOG759" s="40"/>
      <c r="QOH759" s="40"/>
      <c r="QOI759" s="40"/>
      <c r="QOJ759" s="40"/>
      <c r="QOK759" s="40"/>
      <c r="QOL759" s="40"/>
      <c r="QOM759" s="40"/>
      <c r="QON759" s="40"/>
      <c r="QOO759" s="40"/>
      <c r="QOP759" s="40"/>
      <c r="QOQ759" s="40"/>
      <c r="QOR759" s="40"/>
      <c r="QOS759" s="40"/>
      <c r="QOT759" s="40"/>
      <c r="QOU759" s="40"/>
      <c r="QOV759" s="40"/>
      <c r="QOW759" s="40"/>
      <c r="QOX759" s="40"/>
      <c r="QOY759" s="40"/>
      <c r="QOZ759" s="40"/>
      <c r="QPA759" s="40"/>
      <c r="QPB759" s="40"/>
      <c r="QPC759" s="40"/>
      <c r="QPD759" s="40"/>
      <c r="QPE759" s="40"/>
      <c r="QPF759" s="40"/>
      <c r="QPG759" s="40"/>
      <c r="QPH759" s="40"/>
      <c r="QPI759" s="40"/>
      <c r="QPJ759" s="40"/>
      <c r="QPK759" s="40"/>
      <c r="QPL759" s="40"/>
      <c r="QPM759" s="40"/>
      <c r="QPN759" s="40"/>
      <c r="QPO759" s="40"/>
      <c r="QPP759" s="40"/>
      <c r="QPQ759" s="40"/>
      <c r="QPR759" s="40"/>
      <c r="QPS759" s="40"/>
      <c r="QPT759" s="40"/>
      <c r="QPU759" s="40"/>
      <c r="QPV759" s="40"/>
      <c r="QPW759" s="40"/>
      <c r="QPX759" s="40"/>
      <c r="QPY759" s="40"/>
      <c r="QPZ759" s="40"/>
      <c r="QQA759" s="40"/>
      <c r="QQB759" s="40"/>
      <c r="QQC759" s="40"/>
      <c r="QQD759" s="40"/>
      <c r="QQE759" s="40"/>
      <c r="QQF759" s="40"/>
      <c r="QQG759" s="40"/>
      <c r="QQH759" s="40"/>
      <c r="QQI759" s="40"/>
      <c r="QQJ759" s="40"/>
      <c r="QQK759" s="40"/>
      <c r="QQL759" s="40"/>
      <c r="QQM759" s="40"/>
      <c r="QQN759" s="40"/>
      <c r="QQO759" s="40"/>
      <c r="QQP759" s="40"/>
      <c r="QQQ759" s="40"/>
      <c r="QQR759" s="40"/>
      <c r="QQS759" s="40"/>
      <c r="QQT759" s="40"/>
      <c r="QQU759" s="40"/>
      <c r="QQV759" s="40"/>
      <c r="QQW759" s="40"/>
      <c r="QQX759" s="40"/>
      <c r="QQY759" s="40"/>
      <c r="QQZ759" s="40"/>
      <c r="QRA759" s="40"/>
      <c r="QRB759" s="40"/>
      <c r="QRC759" s="40"/>
      <c r="QRD759" s="40"/>
      <c r="QRE759" s="40"/>
      <c r="QRF759" s="40"/>
      <c r="QRG759" s="40"/>
      <c r="QRH759" s="40"/>
      <c r="QRI759" s="40"/>
      <c r="QRJ759" s="40"/>
      <c r="QRK759" s="40"/>
      <c r="QRL759" s="40"/>
      <c r="QRM759" s="40"/>
      <c r="QRN759" s="40"/>
      <c r="QRO759" s="40"/>
      <c r="QRP759" s="40"/>
      <c r="QRQ759" s="40"/>
      <c r="QRR759" s="40"/>
      <c r="QRS759" s="40"/>
      <c r="QRT759" s="40"/>
      <c r="QRU759" s="40"/>
      <c r="QRV759" s="40"/>
      <c r="QRW759" s="40"/>
      <c r="QRX759" s="40"/>
      <c r="QRY759" s="40"/>
      <c r="QRZ759" s="40"/>
      <c r="QSA759" s="40"/>
      <c r="QSB759" s="40"/>
      <c r="QSC759" s="40"/>
      <c r="QSD759" s="40"/>
      <c r="QSE759" s="40"/>
      <c r="QSF759" s="40"/>
      <c r="QSG759" s="40"/>
      <c r="QSH759" s="40"/>
      <c r="QSI759" s="40"/>
      <c r="QSJ759" s="40"/>
      <c r="QSK759" s="40"/>
      <c r="QSL759" s="40"/>
      <c r="QSM759" s="40"/>
      <c r="QSN759" s="40"/>
      <c r="QSO759" s="40"/>
      <c r="QSP759" s="40"/>
      <c r="QSQ759" s="40"/>
      <c r="QSR759" s="40"/>
      <c r="QSS759" s="40"/>
      <c r="QST759" s="40"/>
      <c r="QSU759" s="40"/>
      <c r="QSV759" s="40"/>
      <c r="QSW759" s="40"/>
      <c r="QSX759" s="40"/>
      <c r="QSY759" s="40"/>
      <c r="QSZ759" s="40"/>
      <c r="QTA759" s="40"/>
      <c r="QTB759" s="40"/>
      <c r="QTC759" s="40"/>
      <c r="QTD759" s="40"/>
      <c r="QTE759" s="40"/>
      <c r="QTF759" s="40"/>
      <c r="QTG759" s="40"/>
      <c r="QTH759" s="40"/>
      <c r="QTI759" s="40"/>
      <c r="QTJ759" s="40"/>
      <c r="QTK759" s="40"/>
      <c r="QTL759" s="40"/>
      <c r="QTM759" s="40"/>
      <c r="QTN759" s="40"/>
      <c r="QTO759" s="40"/>
      <c r="QTP759" s="40"/>
      <c r="QTQ759" s="40"/>
      <c r="QTR759" s="40"/>
      <c r="QTS759" s="40"/>
      <c r="QTT759" s="40"/>
      <c r="QTU759" s="40"/>
      <c r="QTV759" s="40"/>
      <c r="QTW759" s="40"/>
      <c r="QTX759" s="40"/>
      <c r="QTY759" s="40"/>
      <c r="QTZ759" s="40"/>
      <c r="QUA759" s="40"/>
      <c r="QUB759" s="40"/>
      <c r="QUC759" s="40"/>
      <c r="QUD759" s="40"/>
      <c r="QUE759" s="40"/>
      <c r="QUF759" s="40"/>
      <c r="QUG759" s="40"/>
      <c r="QUH759" s="40"/>
      <c r="QUI759" s="40"/>
      <c r="QUJ759" s="40"/>
      <c r="QUK759" s="40"/>
      <c r="QUL759" s="40"/>
      <c r="QUM759" s="40"/>
      <c r="QUN759" s="40"/>
      <c r="QUO759" s="40"/>
      <c r="QUP759" s="40"/>
      <c r="QUQ759" s="40"/>
      <c r="QUR759" s="40"/>
      <c r="QUS759" s="40"/>
      <c r="QUT759" s="40"/>
      <c r="QUU759" s="40"/>
      <c r="QUV759" s="40"/>
      <c r="QUW759" s="40"/>
      <c r="QUX759" s="40"/>
      <c r="QUY759" s="40"/>
      <c r="QUZ759" s="40"/>
      <c r="QVA759" s="40"/>
      <c r="QVB759" s="40"/>
      <c r="QVC759" s="40"/>
      <c r="QVD759" s="40"/>
      <c r="QVE759" s="40"/>
      <c r="QVF759" s="40"/>
      <c r="QVG759" s="40"/>
      <c r="QVH759" s="40"/>
      <c r="QVI759" s="40"/>
      <c r="QVJ759" s="40"/>
      <c r="QVK759" s="40"/>
      <c r="QVL759" s="40"/>
      <c r="QVM759" s="40"/>
      <c r="QVN759" s="40"/>
      <c r="QVO759" s="40"/>
      <c r="QVP759" s="40"/>
      <c r="QVQ759" s="40"/>
      <c r="QVR759" s="40"/>
      <c r="QVS759" s="40"/>
      <c r="QVT759" s="40"/>
      <c r="QVU759" s="40"/>
      <c r="QVV759" s="40"/>
      <c r="QVW759" s="40"/>
      <c r="QVX759" s="40"/>
      <c r="QVY759" s="40"/>
      <c r="QVZ759" s="40"/>
      <c r="QWA759" s="40"/>
      <c r="QWB759" s="40"/>
      <c r="QWC759" s="40"/>
      <c r="QWD759" s="40"/>
      <c r="QWE759" s="40"/>
      <c r="QWF759" s="40"/>
      <c r="QWG759" s="40"/>
      <c r="QWH759" s="40"/>
      <c r="QWI759" s="40"/>
      <c r="QWJ759" s="40"/>
      <c r="QWK759" s="40"/>
      <c r="QWL759" s="40"/>
      <c r="QWM759" s="40"/>
      <c r="QWN759" s="40"/>
      <c r="QWO759" s="40"/>
      <c r="QWP759" s="40"/>
      <c r="QWQ759" s="40"/>
      <c r="QWR759" s="40"/>
      <c r="QWS759" s="40"/>
      <c r="QWT759" s="40"/>
      <c r="QWU759" s="40"/>
      <c r="QWV759" s="40"/>
      <c r="QWW759" s="40"/>
      <c r="QWX759" s="40"/>
      <c r="QWY759" s="40"/>
      <c r="QWZ759" s="40"/>
      <c r="QXA759" s="40"/>
      <c r="QXB759" s="40"/>
      <c r="QXC759" s="40"/>
      <c r="QXD759" s="40"/>
      <c r="QXE759" s="40"/>
      <c r="QXF759" s="40"/>
      <c r="QXG759" s="40"/>
      <c r="QXH759" s="40"/>
      <c r="QXI759" s="40"/>
      <c r="QXJ759" s="40"/>
      <c r="QXK759" s="40"/>
      <c r="QXL759" s="40"/>
      <c r="QXM759" s="40"/>
      <c r="QXN759" s="40"/>
      <c r="QXO759" s="40"/>
      <c r="QXP759" s="40"/>
      <c r="QXQ759" s="40"/>
      <c r="QXR759" s="40"/>
      <c r="QXS759" s="40"/>
      <c r="QXT759" s="40"/>
      <c r="QXU759" s="40"/>
      <c r="QXV759" s="40"/>
      <c r="QXW759" s="40"/>
      <c r="QXX759" s="40"/>
      <c r="QXY759" s="40"/>
      <c r="QXZ759" s="40"/>
      <c r="QYA759" s="40"/>
      <c r="QYB759" s="40"/>
      <c r="QYC759" s="40"/>
      <c r="QYD759" s="40"/>
      <c r="QYE759" s="40"/>
      <c r="QYF759" s="40"/>
      <c r="QYG759" s="40"/>
      <c r="QYH759" s="40"/>
      <c r="QYI759" s="40"/>
      <c r="QYJ759" s="40"/>
      <c r="QYK759" s="40"/>
      <c r="QYL759" s="40"/>
      <c r="QYM759" s="40"/>
      <c r="QYN759" s="40"/>
      <c r="QYO759" s="40"/>
      <c r="QYP759" s="40"/>
      <c r="QYQ759" s="40"/>
      <c r="QYR759" s="40"/>
      <c r="QYS759" s="40"/>
      <c r="QYT759" s="40"/>
      <c r="QYU759" s="40"/>
      <c r="QYV759" s="40"/>
      <c r="QYW759" s="40"/>
      <c r="QYX759" s="40"/>
      <c r="QYY759" s="40"/>
      <c r="QYZ759" s="40"/>
      <c r="QZA759" s="40"/>
      <c r="QZB759" s="40"/>
      <c r="QZC759" s="40"/>
      <c r="QZD759" s="40"/>
      <c r="QZE759" s="40"/>
      <c r="QZF759" s="40"/>
      <c r="QZG759" s="40"/>
      <c r="QZH759" s="40"/>
      <c r="QZI759" s="40"/>
      <c r="QZJ759" s="40"/>
      <c r="QZK759" s="40"/>
      <c r="QZL759" s="40"/>
      <c r="QZM759" s="40"/>
      <c r="QZN759" s="40"/>
      <c r="QZO759" s="40"/>
      <c r="QZP759" s="40"/>
      <c r="QZQ759" s="40"/>
      <c r="QZR759" s="40"/>
      <c r="QZS759" s="40"/>
      <c r="QZT759" s="40"/>
      <c r="QZU759" s="40"/>
      <c r="QZV759" s="40"/>
      <c r="QZW759" s="40"/>
      <c r="QZX759" s="40"/>
      <c r="QZY759" s="40"/>
      <c r="QZZ759" s="40"/>
      <c r="RAA759" s="40"/>
      <c r="RAB759" s="40"/>
      <c r="RAC759" s="40"/>
      <c r="RAD759" s="40"/>
      <c r="RAE759" s="40"/>
      <c r="RAF759" s="40"/>
      <c r="RAG759" s="40"/>
      <c r="RAH759" s="40"/>
      <c r="RAI759" s="40"/>
      <c r="RAJ759" s="40"/>
      <c r="RAK759" s="40"/>
      <c r="RAL759" s="40"/>
      <c r="RAM759" s="40"/>
      <c r="RAN759" s="40"/>
      <c r="RAO759" s="40"/>
      <c r="RAP759" s="40"/>
      <c r="RAQ759" s="40"/>
      <c r="RAR759" s="40"/>
      <c r="RAS759" s="40"/>
      <c r="RAT759" s="40"/>
      <c r="RAU759" s="40"/>
      <c r="RAV759" s="40"/>
      <c r="RAW759" s="40"/>
      <c r="RAX759" s="40"/>
      <c r="RAY759" s="40"/>
      <c r="RAZ759" s="40"/>
      <c r="RBA759" s="40"/>
      <c r="RBB759" s="40"/>
      <c r="RBC759" s="40"/>
      <c r="RBD759" s="40"/>
      <c r="RBE759" s="40"/>
      <c r="RBF759" s="40"/>
      <c r="RBG759" s="40"/>
      <c r="RBH759" s="40"/>
      <c r="RBI759" s="40"/>
      <c r="RBJ759" s="40"/>
      <c r="RBK759" s="40"/>
      <c r="RBL759" s="40"/>
      <c r="RBM759" s="40"/>
      <c r="RBN759" s="40"/>
      <c r="RBO759" s="40"/>
      <c r="RBP759" s="40"/>
      <c r="RBQ759" s="40"/>
      <c r="RBR759" s="40"/>
      <c r="RBS759" s="40"/>
      <c r="RBT759" s="40"/>
      <c r="RBU759" s="40"/>
      <c r="RBV759" s="40"/>
      <c r="RBW759" s="40"/>
      <c r="RBX759" s="40"/>
      <c r="RBY759" s="40"/>
      <c r="RBZ759" s="40"/>
      <c r="RCA759" s="40"/>
      <c r="RCB759" s="40"/>
      <c r="RCC759" s="40"/>
      <c r="RCD759" s="40"/>
      <c r="RCE759" s="40"/>
      <c r="RCF759" s="40"/>
      <c r="RCG759" s="40"/>
      <c r="RCH759" s="40"/>
      <c r="RCI759" s="40"/>
      <c r="RCJ759" s="40"/>
      <c r="RCK759" s="40"/>
      <c r="RCL759" s="40"/>
      <c r="RCM759" s="40"/>
      <c r="RCN759" s="40"/>
      <c r="RCO759" s="40"/>
      <c r="RCP759" s="40"/>
      <c r="RCQ759" s="40"/>
      <c r="RCR759" s="40"/>
      <c r="RCS759" s="40"/>
      <c r="RCT759" s="40"/>
      <c r="RCU759" s="40"/>
      <c r="RCV759" s="40"/>
      <c r="RCW759" s="40"/>
      <c r="RCX759" s="40"/>
      <c r="RCY759" s="40"/>
      <c r="RCZ759" s="40"/>
      <c r="RDA759" s="40"/>
      <c r="RDB759" s="40"/>
      <c r="RDC759" s="40"/>
      <c r="RDD759" s="40"/>
      <c r="RDE759" s="40"/>
      <c r="RDF759" s="40"/>
      <c r="RDG759" s="40"/>
      <c r="RDH759" s="40"/>
      <c r="RDI759" s="40"/>
      <c r="RDJ759" s="40"/>
      <c r="RDK759" s="40"/>
      <c r="RDL759" s="40"/>
      <c r="RDM759" s="40"/>
      <c r="RDN759" s="40"/>
      <c r="RDO759" s="40"/>
      <c r="RDP759" s="40"/>
      <c r="RDQ759" s="40"/>
      <c r="RDR759" s="40"/>
      <c r="RDS759" s="40"/>
      <c r="RDT759" s="40"/>
      <c r="RDU759" s="40"/>
      <c r="RDV759" s="40"/>
      <c r="RDW759" s="40"/>
      <c r="RDX759" s="40"/>
      <c r="RDY759" s="40"/>
      <c r="RDZ759" s="40"/>
      <c r="REA759" s="40"/>
      <c r="REB759" s="40"/>
      <c r="REC759" s="40"/>
      <c r="RED759" s="40"/>
      <c r="REE759" s="40"/>
      <c r="REF759" s="40"/>
      <c r="REG759" s="40"/>
      <c r="REH759" s="40"/>
      <c r="REI759" s="40"/>
      <c r="REJ759" s="40"/>
      <c r="REK759" s="40"/>
      <c r="REL759" s="40"/>
      <c r="REM759" s="40"/>
      <c r="REN759" s="40"/>
      <c r="REO759" s="40"/>
      <c r="REP759" s="40"/>
      <c r="REQ759" s="40"/>
      <c r="RER759" s="40"/>
      <c r="RES759" s="40"/>
      <c r="RET759" s="40"/>
      <c r="REU759" s="40"/>
      <c r="REV759" s="40"/>
      <c r="REW759" s="40"/>
      <c r="REX759" s="40"/>
      <c r="REY759" s="40"/>
      <c r="REZ759" s="40"/>
      <c r="RFA759" s="40"/>
      <c r="RFB759" s="40"/>
      <c r="RFC759" s="40"/>
      <c r="RFD759" s="40"/>
      <c r="RFE759" s="40"/>
      <c r="RFF759" s="40"/>
      <c r="RFG759" s="40"/>
      <c r="RFH759" s="40"/>
      <c r="RFI759" s="40"/>
      <c r="RFJ759" s="40"/>
      <c r="RFK759" s="40"/>
      <c r="RFL759" s="40"/>
      <c r="RFM759" s="40"/>
      <c r="RFN759" s="40"/>
      <c r="RFO759" s="40"/>
      <c r="RFP759" s="40"/>
      <c r="RFQ759" s="40"/>
      <c r="RFR759" s="40"/>
      <c r="RFS759" s="40"/>
      <c r="RFT759" s="40"/>
      <c r="RFU759" s="40"/>
      <c r="RFV759" s="40"/>
      <c r="RFW759" s="40"/>
      <c r="RFX759" s="40"/>
      <c r="RFY759" s="40"/>
      <c r="RFZ759" s="40"/>
      <c r="RGA759" s="40"/>
      <c r="RGB759" s="40"/>
      <c r="RGC759" s="40"/>
      <c r="RGD759" s="40"/>
      <c r="RGE759" s="40"/>
      <c r="RGF759" s="40"/>
      <c r="RGG759" s="40"/>
      <c r="RGH759" s="40"/>
      <c r="RGI759" s="40"/>
      <c r="RGJ759" s="40"/>
      <c r="RGK759" s="40"/>
      <c r="RGL759" s="40"/>
      <c r="RGM759" s="40"/>
      <c r="RGN759" s="40"/>
      <c r="RGO759" s="40"/>
      <c r="RGP759" s="40"/>
      <c r="RGQ759" s="40"/>
      <c r="RGR759" s="40"/>
      <c r="RGS759" s="40"/>
      <c r="RGT759" s="40"/>
      <c r="RGU759" s="40"/>
      <c r="RGV759" s="40"/>
      <c r="RGW759" s="40"/>
      <c r="RGX759" s="40"/>
      <c r="RGY759" s="40"/>
      <c r="RGZ759" s="40"/>
      <c r="RHA759" s="40"/>
      <c r="RHB759" s="40"/>
      <c r="RHC759" s="40"/>
      <c r="RHD759" s="40"/>
      <c r="RHE759" s="40"/>
      <c r="RHF759" s="40"/>
      <c r="RHG759" s="40"/>
      <c r="RHH759" s="40"/>
      <c r="RHI759" s="40"/>
      <c r="RHJ759" s="40"/>
      <c r="RHK759" s="40"/>
      <c r="RHL759" s="40"/>
      <c r="RHM759" s="40"/>
      <c r="RHN759" s="40"/>
      <c r="RHO759" s="40"/>
      <c r="RHP759" s="40"/>
      <c r="RHQ759" s="40"/>
      <c r="RHR759" s="40"/>
      <c r="RHS759" s="40"/>
      <c r="RHT759" s="40"/>
      <c r="RHU759" s="40"/>
      <c r="RHV759" s="40"/>
      <c r="RHW759" s="40"/>
      <c r="RHX759" s="40"/>
      <c r="RHY759" s="40"/>
      <c r="RHZ759" s="40"/>
      <c r="RIA759" s="40"/>
      <c r="RIB759" s="40"/>
      <c r="RIC759" s="40"/>
      <c r="RID759" s="40"/>
      <c r="RIE759" s="40"/>
      <c r="RIF759" s="40"/>
      <c r="RIG759" s="40"/>
      <c r="RIH759" s="40"/>
      <c r="RII759" s="40"/>
      <c r="RIJ759" s="40"/>
      <c r="RIK759" s="40"/>
      <c r="RIL759" s="40"/>
      <c r="RIM759" s="40"/>
      <c r="RIN759" s="40"/>
      <c r="RIO759" s="40"/>
      <c r="RIP759" s="40"/>
      <c r="RIQ759" s="40"/>
      <c r="RIR759" s="40"/>
      <c r="RIS759" s="40"/>
      <c r="RIT759" s="40"/>
      <c r="RIU759" s="40"/>
      <c r="RIV759" s="40"/>
      <c r="RIW759" s="40"/>
      <c r="RIX759" s="40"/>
      <c r="RIY759" s="40"/>
      <c r="RIZ759" s="40"/>
      <c r="RJA759" s="40"/>
      <c r="RJB759" s="40"/>
      <c r="RJC759" s="40"/>
      <c r="RJD759" s="40"/>
      <c r="RJE759" s="40"/>
      <c r="RJF759" s="40"/>
      <c r="RJG759" s="40"/>
      <c r="RJH759" s="40"/>
      <c r="RJI759" s="40"/>
      <c r="RJJ759" s="40"/>
      <c r="RJK759" s="40"/>
      <c r="RJL759" s="40"/>
      <c r="RJM759" s="40"/>
      <c r="RJN759" s="40"/>
      <c r="RJO759" s="40"/>
      <c r="RJP759" s="40"/>
      <c r="RJQ759" s="40"/>
      <c r="RJR759" s="40"/>
      <c r="RJS759" s="40"/>
      <c r="RJT759" s="40"/>
      <c r="RJU759" s="40"/>
      <c r="RJV759" s="40"/>
      <c r="RJW759" s="40"/>
      <c r="RJX759" s="40"/>
      <c r="RJY759" s="40"/>
      <c r="RJZ759" s="40"/>
      <c r="RKA759" s="40"/>
      <c r="RKB759" s="40"/>
      <c r="RKC759" s="40"/>
      <c r="RKD759" s="40"/>
      <c r="RKE759" s="40"/>
      <c r="RKF759" s="40"/>
      <c r="RKG759" s="40"/>
      <c r="RKH759" s="40"/>
      <c r="RKI759" s="40"/>
      <c r="RKJ759" s="40"/>
      <c r="RKK759" s="40"/>
      <c r="RKL759" s="40"/>
      <c r="RKM759" s="40"/>
      <c r="RKN759" s="40"/>
      <c r="RKO759" s="40"/>
      <c r="RKP759" s="40"/>
      <c r="RKQ759" s="40"/>
      <c r="RKR759" s="40"/>
      <c r="RKS759" s="40"/>
      <c r="RKT759" s="40"/>
      <c r="RKU759" s="40"/>
      <c r="RKV759" s="40"/>
      <c r="RKW759" s="40"/>
      <c r="RKX759" s="40"/>
      <c r="RKY759" s="40"/>
      <c r="RKZ759" s="40"/>
      <c r="RLA759" s="40"/>
      <c r="RLB759" s="40"/>
      <c r="RLC759" s="40"/>
      <c r="RLD759" s="40"/>
      <c r="RLE759" s="40"/>
      <c r="RLF759" s="40"/>
      <c r="RLG759" s="40"/>
      <c r="RLH759" s="40"/>
      <c r="RLI759" s="40"/>
      <c r="RLJ759" s="40"/>
      <c r="RLK759" s="40"/>
      <c r="RLL759" s="40"/>
      <c r="RLM759" s="40"/>
      <c r="RLN759" s="40"/>
      <c r="RLO759" s="40"/>
      <c r="RLP759" s="40"/>
      <c r="RLQ759" s="40"/>
      <c r="RLR759" s="40"/>
      <c r="RLS759" s="40"/>
      <c r="RLT759" s="40"/>
      <c r="RLU759" s="40"/>
      <c r="RLV759" s="40"/>
      <c r="RLW759" s="40"/>
      <c r="RLX759" s="40"/>
      <c r="RLY759" s="40"/>
      <c r="RLZ759" s="40"/>
      <c r="RMA759" s="40"/>
      <c r="RMB759" s="40"/>
      <c r="RMC759" s="40"/>
      <c r="RMD759" s="40"/>
      <c r="RME759" s="40"/>
      <c r="RMF759" s="40"/>
      <c r="RMG759" s="40"/>
      <c r="RMH759" s="40"/>
      <c r="RMI759" s="40"/>
      <c r="RMJ759" s="40"/>
      <c r="RMK759" s="40"/>
      <c r="RML759" s="40"/>
      <c r="RMM759" s="40"/>
      <c r="RMN759" s="40"/>
      <c r="RMO759" s="40"/>
      <c r="RMP759" s="40"/>
      <c r="RMQ759" s="40"/>
      <c r="RMR759" s="40"/>
      <c r="RMS759" s="40"/>
      <c r="RMT759" s="40"/>
      <c r="RMU759" s="40"/>
      <c r="RMV759" s="40"/>
      <c r="RMW759" s="40"/>
      <c r="RMX759" s="40"/>
      <c r="RMY759" s="40"/>
      <c r="RMZ759" s="40"/>
      <c r="RNA759" s="40"/>
      <c r="RNB759" s="40"/>
      <c r="RNC759" s="40"/>
      <c r="RND759" s="40"/>
      <c r="RNE759" s="40"/>
      <c r="RNF759" s="40"/>
      <c r="RNG759" s="40"/>
      <c r="RNH759" s="40"/>
      <c r="RNI759" s="40"/>
      <c r="RNJ759" s="40"/>
      <c r="RNK759" s="40"/>
      <c r="RNL759" s="40"/>
      <c r="RNM759" s="40"/>
      <c r="RNN759" s="40"/>
      <c r="RNO759" s="40"/>
      <c r="RNP759" s="40"/>
      <c r="RNQ759" s="40"/>
      <c r="RNR759" s="40"/>
      <c r="RNS759" s="40"/>
      <c r="RNT759" s="40"/>
      <c r="RNU759" s="40"/>
      <c r="RNV759" s="40"/>
      <c r="RNW759" s="40"/>
      <c r="RNX759" s="40"/>
      <c r="RNY759" s="40"/>
      <c r="RNZ759" s="40"/>
      <c r="ROA759" s="40"/>
      <c r="ROB759" s="40"/>
      <c r="ROC759" s="40"/>
      <c r="ROD759" s="40"/>
      <c r="ROE759" s="40"/>
      <c r="ROF759" s="40"/>
      <c r="ROG759" s="40"/>
      <c r="ROH759" s="40"/>
      <c r="ROI759" s="40"/>
      <c r="ROJ759" s="40"/>
      <c r="ROK759" s="40"/>
      <c r="ROL759" s="40"/>
      <c r="ROM759" s="40"/>
      <c r="RON759" s="40"/>
      <c r="ROO759" s="40"/>
      <c r="ROP759" s="40"/>
      <c r="ROQ759" s="40"/>
      <c r="ROR759" s="40"/>
      <c r="ROS759" s="40"/>
      <c r="ROT759" s="40"/>
      <c r="ROU759" s="40"/>
      <c r="ROV759" s="40"/>
      <c r="ROW759" s="40"/>
      <c r="ROX759" s="40"/>
      <c r="ROY759" s="40"/>
      <c r="ROZ759" s="40"/>
      <c r="RPA759" s="40"/>
      <c r="RPB759" s="40"/>
      <c r="RPC759" s="40"/>
      <c r="RPD759" s="40"/>
      <c r="RPE759" s="40"/>
      <c r="RPF759" s="40"/>
      <c r="RPG759" s="40"/>
      <c r="RPH759" s="40"/>
      <c r="RPI759" s="40"/>
      <c r="RPJ759" s="40"/>
      <c r="RPK759" s="40"/>
      <c r="RPL759" s="40"/>
      <c r="RPM759" s="40"/>
      <c r="RPN759" s="40"/>
      <c r="RPO759" s="40"/>
      <c r="RPP759" s="40"/>
      <c r="RPQ759" s="40"/>
      <c r="RPR759" s="40"/>
      <c r="RPS759" s="40"/>
      <c r="RPT759" s="40"/>
      <c r="RPU759" s="40"/>
      <c r="RPV759" s="40"/>
      <c r="RPW759" s="40"/>
      <c r="RPX759" s="40"/>
      <c r="RPY759" s="40"/>
      <c r="RPZ759" s="40"/>
      <c r="RQA759" s="40"/>
      <c r="RQB759" s="40"/>
      <c r="RQC759" s="40"/>
      <c r="RQD759" s="40"/>
      <c r="RQE759" s="40"/>
      <c r="RQF759" s="40"/>
      <c r="RQG759" s="40"/>
      <c r="RQH759" s="40"/>
      <c r="RQI759" s="40"/>
      <c r="RQJ759" s="40"/>
      <c r="RQK759" s="40"/>
      <c r="RQL759" s="40"/>
      <c r="RQM759" s="40"/>
      <c r="RQN759" s="40"/>
      <c r="RQO759" s="40"/>
      <c r="RQP759" s="40"/>
      <c r="RQQ759" s="40"/>
      <c r="RQR759" s="40"/>
      <c r="RQS759" s="40"/>
      <c r="RQT759" s="40"/>
      <c r="RQU759" s="40"/>
      <c r="RQV759" s="40"/>
      <c r="RQW759" s="40"/>
      <c r="RQX759" s="40"/>
      <c r="RQY759" s="40"/>
      <c r="RQZ759" s="40"/>
      <c r="RRA759" s="40"/>
      <c r="RRB759" s="40"/>
      <c r="RRC759" s="40"/>
      <c r="RRD759" s="40"/>
      <c r="RRE759" s="40"/>
      <c r="RRF759" s="40"/>
      <c r="RRG759" s="40"/>
      <c r="RRH759" s="40"/>
      <c r="RRI759" s="40"/>
      <c r="RRJ759" s="40"/>
      <c r="RRK759" s="40"/>
      <c r="RRL759" s="40"/>
      <c r="RRM759" s="40"/>
      <c r="RRN759" s="40"/>
      <c r="RRO759" s="40"/>
      <c r="RRP759" s="40"/>
      <c r="RRQ759" s="40"/>
      <c r="RRR759" s="40"/>
      <c r="RRS759" s="40"/>
      <c r="RRT759" s="40"/>
      <c r="RRU759" s="40"/>
      <c r="RRV759" s="40"/>
      <c r="RRW759" s="40"/>
      <c r="RRX759" s="40"/>
      <c r="RRY759" s="40"/>
      <c r="RRZ759" s="40"/>
      <c r="RSA759" s="40"/>
      <c r="RSB759" s="40"/>
      <c r="RSC759" s="40"/>
      <c r="RSD759" s="40"/>
      <c r="RSE759" s="40"/>
      <c r="RSF759" s="40"/>
      <c r="RSG759" s="40"/>
      <c r="RSH759" s="40"/>
      <c r="RSI759" s="40"/>
      <c r="RSJ759" s="40"/>
      <c r="RSK759" s="40"/>
      <c r="RSL759" s="40"/>
      <c r="RSM759" s="40"/>
      <c r="RSN759" s="40"/>
      <c r="RSO759" s="40"/>
      <c r="RSP759" s="40"/>
      <c r="RSQ759" s="40"/>
      <c r="RSR759" s="40"/>
      <c r="RSS759" s="40"/>
      <c r="RST759" s="40"/>
      <c r="RSU759" s="40"/>
      <c r="RSV759" s="40"/>
      <c r="RSW759" s="40"/>
      <c r="RSX759" s="40"/>
      <c r="RSY759" s="40"/>
      <c r="RSZ759" s="40"/>
      <c r="RTA759" s="40"/>
      <c r="RTB759" s="40"/>
      <c r="RTC759" s="40"/>
      <c r="RTD759" s="40"/>
      <c r="RTE759" s="40"/>
      <c r="RTF759" s="40"/>
      <c r="RTG759" s="40"/>
      <c r="RTH759" s="40"/>
      <c r="RTI759" s="40"/>
      <c r="RTJ759" s="40"/>
      <c r="RTK759" s="40"/>
      <c r="RTL759" s="40"/>
      <c r="RTM759" s="40"/>
      <c r="RTN759" s="40"/>
      <c r="RTO759" s="40"/>
      <c r="RTP759" s="40"/>
      <c r="RTQ759" s="40"/>
      <c r="RTR759" s="40"/>
      <c r="RTS759" s="40"/>
      <c r="RTT759" s="40"/>
      <c r="RTU759" s="40"/>
      <c r="RTV759" s="40"/>
      <c r="RTW759" s="40"/>
      <c r="RTX759" s="40"/>
      <c r="RTY759" s="40"/>
      <c r="RTZ759" s="40"/>
      <c r="RUA759" s="40"/>
      <c r="RUB759" s="40"/>
      <c r="RUC759" s="40"/>
      <c r="RUD759" s="40"/>
      <c r="RUE759" s="40"/>
      <c r="RUF759" s="40"/>
      <c r="RUG759" s="40"/>
      <c r="RUH759" s="40"/>
      <c r="RUI759" s="40"/>
      <c r="RUJ759" s="40"/>
      <c r="RUK759" s="40"/>
      <c r="RUL759" s="40"/>
      <c r="RUM759" s="40"/>
      <c r="RUN759" s="40"/>
      <c r="RUO759" s="40"/>
      <c r="RUP759" s="40"/>
      <c r="RUQ759" s="40"/>
      <c r="RUR759" s="40"/>
      <c r="RUS759" s="40"/>
      <c r="RUT759" s="40"/>
      <c r="RUU759" s="40"/>
      <c r="RUV759" s="40"/>
      <c r="RUW759" s="40"/>
      <c r="RUX759" s="40"/>
      <c r="RUY759" s="40"/>
      <c r="RUZ759" s="40"/>
      <c r="RVA759" s="40"/>
      <c r="RVB759" s="40"/>
      <c r="RVC759" s="40"/>
      <c r="RVD759" s="40"/>
      <c r="RVE759" s="40"/>
      <c r="RVF759" s="40"/>
      <c r="RVG759" s="40"/>
      <c r="RVH759" s="40"/>
      <c r="RVI759" s="40"/>
      <c r="RVJ759" s="40"/>
      <c r="RVK759" s="40"/>
      <c r="RVL759" s="40"/>
      <c r="RVM759" s="40"/>
      <c r="RVN759" s="40"/>
      <c r="RVO759" s="40"/>
      <c r="RVP759" s="40"/>
      <c r="RVQ759" s="40"/>
      <c r="RVR759" s="40"/>
      <c r="RVS759" s="40"/>
      <c r="RVT759" s="40"/>
      <c r="RVU759" s="40"/>
      <c r="RVV759" s="40"/>
      <c r="RVW759" s="40"/>
      <c r="RVX759" s="40"/>
      <c r="RVY759" s="40"/>
      <c r="RVZ759" s="40"/>
      <c r="RWA759" s="40"/>
      <c r="RWB759" s="40"/>
      <c r="RWC759" s="40"/>
      <c r="RWD759" s="40"/>
      <c r="RWE759" s="40"/>
      <c r="RWF759" s="40"/>
      <c r="RWG759" s="40"/>
      <c r="RWH759" s="40"/>
      <c r="RWI759" s="40"/>
      <c r="RWJ759" s="40"/>
      <c r="RWK759" s="40"/>
      <c r="RWL759" s="40"/>
      <c r="RWM759" s="40"/>
      <c r="RWN759" s="40"/>
      <c r="RWO759" s="40"/>
      <c r="RWP759" s="40"/>
      <c r="RWQ759" s="40"/>
      <c r="RWR759" s="40"/>
      <c r="RWS759" s="40"/>
      <c r="RWT759" s="40"/>
      <c r="RWU759" s="40"/>
      <c r="RWV759" s="40"/>
      <c r="RWW759" s="40"/>
      <c r="RWX759" s="40"/>
      <c r="RWY759" s="40"/>
      <c r="RWZ759" s="40"/>
      <c r="RXA759" s="40"/>
      <c r="RXB759" s="40"/>
      <c r="RXC759" s="40"/>
      <c r="RXD759" s="40"/>
      <c r="RXE759" s="40"/>
      <c r="RXF759" s="40"/>
      <c r="RXG759" s="40"/>
      <c r="RXH759" s="40"/>
      <c r="RXI759" s="40"/>
      <c r="RXJ759" s="40"/>
      <c r="RXK759" s="40"/>
      <c r="RXL759" s="40"/>
      <c r="RXM759" s="40"/>
      <c r="RXN759" s="40"/>
      <c r="RXO759" s="40"/>
      <c r="RXP759" s="40"/>
      <c r="RXQ759" s="40"/>
      <c r="RXR759" s="40"/>
      <c r="RXS759" s="40"/>
      <c r="RXT759" s="40"/>
      <c r="RXU759" s="40"/>
      <c r="RXV759" s="40"/>
      <c r="RXW759" s="40"/>
      <c r="RXX759" s="40"/>
      <c r="RXY759" s="40"/>
      <c r="RXZ759" s="40"/>
      <c r="RYA759" s="40"/>
      <c r="RYB759" s="40"/>
      <c r="RYC759" s="40"/>
      <c r="RYD759" s="40"/>
      <c r="RYE759" s="40"/>
      <c r="RYF759" s="40"/>
      <c r="RYG759" s="40"/>
      <c r="RYH759" s="40"/>
      <c r="RYI759" s="40"/>
      <c r="RYJ759" s="40"/>
      <c r="RYK759" s="40"/>
      <c r="RYL759" s="40"/>
      <c r="RYM759" s="40"/>
      <c r="RYN759" s="40"/>
      <c r="RYO759" s="40"/>
      <c r="RYP759" s="40"/>
      <c r="RYQ759" s="40"/>
      <c r="RYR759" s="40"/>
      <c r="RYS759" s="40"/>
      <c r="RYT759" s="40"/>
      <c r="RYU759" s="40"/>
      <c r="RYV759" s="40"/>
      <c r="RYW759" s="40"/>
      <c r="RYX759" s="40"/>
      <c r="RYY759" s="40"/>
      <c r="RYZ759" s="40"/>
      <c r="RZA759" s="40"/>
      <c r="RZB759" s="40"/>
      <c r="RZC759" s="40"/>
      <c r="RZD759" s="40"/>
      <c r="RZE759" s="40"/>
      <c r="RZF759" s="40"/>
      <c r="RZG759" s="40"/>
      <c r="RZH759" s="40"/>
      <c r="RZI759" s="40"/>
      <c r="RZJ759" s="40"/>
      <c r="RZK759" s="40"/>
      <c r="RZL759" s="40"/>
      <c r="RZM759" s="40"/>
      <c r="RZN759" s="40"/>
      <c r="RZO759" s="40"/>
      <c r="RZP759" s="40"/>
      <c r="RZQ759" s="40"/>
      <c r="RZR759" s="40"/>
      <c r="RZS759" s="40"/>
      <c r="RZT759" s="40"/>
      <c r="RZU759" s="40"/>
      <c r="RZV759" s="40"/>
      <c r="RZW759" s="40"/>
      <c r="RZX759" s="40"/>
      <c r="RZY759" s="40"/>
      <c r="RZZ759" s="40"/>
      <c r="SAA759" s="40"/>
      <c r="SAB759" s="40"/>
      <c r="SAC759" s="40"/>
      <c r="SAD759" s="40"/>
      <c r="SAE759" s="40"/>
      <c r="SAF759" s="40"/>
      <c r="SAG759" s="40"/>
      <c r="SAH759" s="40"/>
      <c r="SAI759" s="40"/>
      <c r="SAJ759" s="40"/>
      <c r="SAK759" s="40"/>
      <c r="SAL759" s="40"/>
      <c r="SAM759" s="40"/>
      <c r="SAN759" s="40"/>
      <c r="SAO759" s="40"/>
      <c r="SAP759" s="40"/>
      <c r="SAQ759" s="40"/>
      <c r="SAR759" s="40"/>
      <c r="SAS759" s="40"/>
      <c r="SAT759" s="40"/>
      <c r="SAU759" s="40"/>
      <c r="SAV759" s="40"/>
      <c r="SAW759" s="40"/>
      <c r="SAX759" s="40"/>
      <c r="SAY759" s="40"/>
      <c r="SAZ759" s="40"/>
      <c r="SBA759" s="40"/>
      <c r="SBB759" s="40"/>
      <c r="SBC759" s="40"/>
      <c r="SBD759" s="40"/>
      <c r="SBE759" s="40"/>
      <c r="SBF759" s="40"/>
      <c r="SBG759" s="40"/>
      <c r="SBH759" s="40"/>
      <c r="SBI759" s="40"/>
      <c r="SBJ759" s="40"/>
      <c r="SBK759" s="40"/>
      <c r="SBL759" s="40"/>
      <c r="SBM759" s="40"/>
      <c r="SBN759" s="40"/>
      <c r="SBO759" s="40"/>
      <c r="SBP759" s="40"/>
      <c r="SBQ759" s="40"/>
      <c r="SBR759" s="40"/>
      <c r="SBS759" s="40"/>
      <c r="SBT759" s="40"/>
      <c r="SBU759" s="40"/>
      <c r="SBV759" s="40"/>
      <c r="SBW759" s="40"/>
      <c r="SBX759" s="40"/>
      <c r="SBY759" s="40"/>
      <c r="SBZ759" s="40"/>
      <c r="SCA759" s="40"/>
      <c r="SCB759" s="40"/>
      <c r="SCC759" s="40"/>
      <c r="SCD759" s="40"/>
      <c r="SCE759" s="40"/>
      <c r="SCF759" s="40"/>
      <c r="SCG759" s="40"/>
      <c r="SCH759" s="40"/>
      <c r="SCI759" s="40"/>
      <c r="SCJ759" s="40"/>
      <c r="SCK759" s="40"/>
      <c r="SCL759" s="40"/>
      <c r="SCM759" s="40"/>
      <c r="SCN759" s="40"/>
      <c r="SCO759" s="40"/>
      <c r="SCP759" s="40"/>
      <c r="SCQ759" s="40"/>
      <c r="SCR759" s="40"/>
      <c r="SCS759" s="40"/>
      <c r="SCT759" s="40"/>
      <c r="SCU759" s="40"/>
      <c r="SCV759" s="40"/>
      <c r="SCW759" s="40"/>
      <c r="SCX759" s="40"/>
      <c r="SCY759" s="40"/>
      <c r="SCZ759" s="40"/>
      <c r="SDA759" s="40"/>
      <c r="SDB759" s="40"/>
      <c r="SDC759" s="40"/>
      <c r="SDD759" s="40"/>
      <c r="SDE759" s="40"/>
      <c r="SDF759" s="40"/>
      <c r="SDG759" s="40"/>
      <c r="SDH759" s="40"/>
      <c r="SDI759" s="40"/>
      <c r="SDJ759" s="40"/>
      <c r="SDK759" s="40"/>
      <c r="SDL759" s="40"/>
      <c r="SDM759" s="40"/>
      <c r="SDN759" s="40"/>
      <c r="SDO759" s="40"/>
      <c r="SDP759" s="40"/>
      <c r="SDQ759" s="40"/>
      <c r="SDR759" s="40"/>
      <c r="SDS759" s="40"/>
      <c r="SDT759" s="40"/>
      <c r="SDU759" s="40"/>
      <c r="SDV759" s="40"/>
      <c r="SDW759" s="40"/>
      <c r="SDX759" s="40"/>
      <c r="SDY759" s="40"/>
      <c r="SDZ759" s="40"/>
      <c r="SEA759" s="40"/>
      <c r="SEB759" s="40"/>
      <c r="SEC759" s="40"/>
      <c r="SED759" s="40"/>
      <c r="SEE759" s="40"/>
      <c r="SEF759" s="40"/>
      <c r="SEG759" s="40"/>
      <c r="SEH759" s="40"/>
      <c r="SEI759" s="40"/>
      <c r="SEJ759" s="40"/>
      <c r="SEK759" s="40"/>
      <c r="SEL759" s="40"/>
      <c r="SEM759" s="40"/>
      <c r="SEN759" s="40"/>
      <c r="SEO759" s="40"/>
      <c r="SEP759" s="40"/>
      <c r="SEQ759" s="40"/>
      <c r="SER759" s="40"/>
      <c r="SES759" s="40"/>
      <c r="SET759" s="40"/>
      <c r="SEU759" s="40"/>
      <c r="SEV759" s="40"/>
      <c r="SEW759" s="40"/>
      <c r="SEX759" s="40"/>
      <c r="SEY759" s="40"/>
      <c r="SEZ759" s="40"/>
      <c r="SFA759" s="40"/>
      <c r="SFB759" s="40"/>
      <c r="SFC759" s="40"/>
      <c r="SFD759" s="40"/>
      <c r="SFE759" s="40"/>
      <c r="SFF759" s="40"/>
      <c r="SFG759" s="40"/>
      <c r="SFH759" s="40"/>
      <c r="SFI759" s="40"/>
      <c r="SFJ759" s="40"/>
      <c r="SFK759" s="40"/>
      <c r="SFL759" s="40"/>
      <c r="SFM759" s="40"/>
      <c r="SFN759" s="40"/>
      <c r="SFO759" s="40"/>
      <c r="SFP759" s="40"/>
      <c r="SFQ759" s="40"/>
      <c r="SFR759" s="40"/>
      <c r="SFS759" s="40"/>
      <c r="SFT759" s="40"/>
      <c r="SFU759" s="40"/>
      <c r="SFV759" s="40"/>
      <c r="SFW759" s="40"/>
      <c r="SFX759" s="40"/>
      <c r="SFY759" s="40"/>
      <c r="SFZ759" s="40"/>
      <c r="SGA759" s="40"/>
      <c r="SGB759" s="40"/>
      <c r="SGC759" s="40"/>
      <c r="SGD759" s="40"/>
      <c r="SGE759" s="40"/>
      <c r="SGF759" s="40"/>
      <c r="SGG759" s="40"/>
      <c r="SGH759" s="40"/>
      <c r="SGI759" s="40"/>
      <c r="SGJ759" s="40"/>
      <c r="SGK759" s="40"/>
      <c r="SGL759" s="40"/>
      <c r="SGM759" s="40"/>
      <c r="SGN759" s="40"/>
      <c r="SGO759" s="40"/>
      <c r="SGP759" s="40"/>
      <c r="SGQ759" s="40"/>
      <c r="SGR759" s="40"/>
      <c r="SGS759" s="40"/>
      <c r="SGT759" s="40"/>
      <c r="SGU759" s="40"/>
      <c r="SGV759" s="40"/>
      <c r="SGW759" s="40"/>
      <c r="SGX759" s="40"/>
      <c r="SGY759" s="40"/>
      <c r="SGZ759" s="40"/>
      <c r="SHA759" s="40"/>
      <c r="SHB759" s="40"/>
      <c r="SHC759" s="40"/>
      <c r="SHD759" s="40"/>
      <c r="SHE759" s="40"/>
      <c r="SHF759" s="40"/>
      <c r="SHG759" s="40"/>
      <c r="SHH759" s="40"/>
      <c r="SHI759" s="40"/>
      <c r="SHJ759" s="40"/>
      <c r="SHK759" s="40"/>
      <c r="SHL759" s="40"/>
      <c r="SHM759" s="40"/>
      <c r="SHN759" s="40"/>
      <c r="SHO759" s="40"/>
      <c r="SHP759" s="40"/>
      <c r="SHQ759" s="40"/>
      <c r="SHR759" s="40"/>
      <c r="SHS759" s="40"/>
      <c r="SHT759" s="40"/>
      <c r="SHU759" s="40"/>
      <c r="SHV759" s="40"/>
      <c r="SHW759" s="40"/>
      <c r="SHX759" s="40"/>
      <c r="SHY759" s="40"/>
      <c r="SHZ759" s="40"/>
      <c r="SIA759" s="40"/>
      <c r="SIB759" s="40"/>
      <c r="SIC759" s="40"/>
      <c r="SID759" s="40"/>
      <c r="SIE759" s="40"/>
      <c r="SIF759" s="40"/>
      <c r="SIG759" s="40"/>
      <c r="SIH759" s="40"/>
      <c r="SII759" s="40"/>
      <c r="SIJ759" s="40"/>
      <c r="SIK759" s="40"/>
      <c r="SIL759" s="40"/>
      <c r="SIM759" s="40"/>
      <c r="SIN759" s="40"/>
      <c r="SIO759" s="40"/>
      <c r="SIP759" s="40"/>
      <c r="SIQ759" s="40"/>
      <c r="SIR759" s="40"/>
      <c r="SIS759" s="40"/>
      <c r="SIT759" s="40"/>
      <c r="SIU759" s="40"/>
      <c r="SIV759" s="40"/>
      <c r="SIW759" s="40"/>
      <c r="SIX759" s="40"/>
      <c r="SIY759" s="40"/>
      <c r="SIZ759" s="40"/>
      <c r="SJA759" s="40"/>
      <c r="SJB759" s="40"/>
      <c r="SJC759" s="40"/>
      <c r="SJD759" s="40"/>
      <c r="SJE759" s="40"/>
      <c r="SJF759" s="40"/>
      <c r="SJG759" s="40"/>
      <c r="SJH759" s="40"/>
      <c r="SJI759" s="40"/>
      <c r="SJJ759" s="40"/>
      <c r="SJK759" s="40"/>
      <c r="SJL759" s="40"/>
      <c r="SJM759" s="40"/>
      <c r="SJN759" s="40"/>
      <c r="SJO759" s="40"/>
      <c r="SJP759" s="40"/>
      <c r="SJQ759" s="40"/>
      <c r="SJR759" s="40"/>
      <c r="SJS759" s="40"/>
      <c r="SJT759" s="40"/>
      <c r="SJU759" s="40"/>
      <c r="SJV759" s="40"/>
      <c r="SJW759" s="40"/>
      <c r="SJX759" s="40"/>
      <c r="SJY759" s="40"/>
      <c r="SJZ759" s="40"/>
      <c r="SKA759" s="40"/>
      <c r="SKB759" s="40"/>
      <c r="SKC759" s="40"/>
      <c r="SKD759" s="40"/>
      <c r="SKE759" s="40"/>
      <c r="SKF759" s="40"/>
      <c r="SKG759" s="40"/>
      <c r="SKH759" s="40"/>
      <c r="SKI759" s="40"/>
      <c r="SKJ759" s="40"/>
      <c r="SKK759" s="40"/>
      <c r="SKL759" s="40"/>
      <c r="SKM759" s="40"/>
      <c r="SKN759" s="40"/>
      <c r="SKO759" s="40"/>
      <c r="SKP759" s="40"/>
      <c r="SKQ759" s="40"/>
      <c r="SKR759" s="40"/>
      <c r="SKS759" s="40"/>
      <c r="SKT759" s="40"/>
      <c r="SKU759" s="40"/>
      <c r="SKV759" s="40"/>
      <c r="SKW759" s="40"/>
      <c r="SKX759" s="40"/>
      <c r="SKY759" s="40"/>
      <c r="SKZ759" s="40"/>
      <c r="SLA759" s="40"/>
      <c r="SLB759" s="40"/>
      <c r="SLC759" s="40"/>
      <c r="SLD759" s="40"/>
      <c r="SLE759" s="40"/>
      <c r="SLF759" s="40"/>
      <c r="SLG759" s="40"/>
      <c r="SLH759" s="40"/>
      <c r="SLI759" s="40"/>
      <c r="SLJ759" s="40"/>
      <c r="SLK759" s="40"/>
      <c r="SLL759" s="40"/>
      <c r="SLM759" s="40"/>
      <c r="SLN759" s="40"/>
      <c r="SLO759" s="40"/>
      <c r="SLP759" s="40"/>
      <c r="SLQ759" s="40"/>
      <c r="SLR759" s="40"/>
      <c r="SLS759" s="40"/>
      <c r="SLT759" s="40"/>
      <c r="SLU759" s="40"/>
      <c r="SLV759" s="40"/>
      <c r="SLW759" s="40"/>
      <c r="SLX759" s="40"/>
      <c r="SLY759" s="40"/>
      <c r="SLZ759" s="40"/>
      <c r="SMA759" s="40"/>
      <c r="SMB759" s="40"/>
      <c r="SMC759" s="40"/>
      <c r="SMD759" s="40"/>
      <c r="SME759" s="40"/>
      <c r="SMF759" s="40"/>
      <c r="SMG759" s="40"/>
      <c r="SMH759" s="40"/>
      <c r="SMI759" s="40"/>
      <c r="SMJ759" s="40"/>
      <c r="SMK759" s="40"/>
      <c r="SML759" s="40"/>
      <c r="SMM759" s="40"/>
      <c r="SMN759" s="40"/>
      <c r="SMO759" s="40"/>
      <c r="SMP759" s="40"/>
      <c r="SMQ759" s="40"/>
      <c r="SMR759" s="40"/>
      <c r="SMS759" s="40"/>
      <c r="SMT759" s="40"/>
      <c r="SMU759" s="40"/>
      <c r="SMV759" s="40"/>
      <c r="SMW759" s="40"/>
      <c r="SMX759" s="40"/>
      <c r="SMY759" s="40"/>
      <c r="SMZ759" s="40"/>
      <c r="SNA759" s="40"/>
      <c r="SNB759" s="40"/>
      <c r="SNC759" s="40"/>
      <c r="SND759" s="40"/>
      <c r="SNE759" s="40"/>
      <c r="SNF759" s="40"/>
      <c r="SNG759" s="40"/>
      <c r="SNH759" s="40"/>
      <c r="SNI759" s="40"/>
      <c r="SNJ759" s="40"/>
      <c r="SNK759" s="40"/>
      <c r="SNL759" s="40"/>
      <c r="SNM759" s="40"/>
      <c r="SNN759" s="40"/>
      <c r="SNO759" s="40"/>
      <c r="SNP759" s="40"/>
      <c r="SNQ759" s="40"/>
      <c r="SNR759" s="40"/>
      <c r="SNS759" s="40"/>
      <c r="SNT759" s="40"/>
      <c r="SNU759" s="40"/>
      <c r="SNV759" s="40"/>
      <c r="SNW759" s="40"/>
      <c r="SNX759" s="40"/>
      <c r="SNY759" s="40"/>
      <c r="SNZ759" s="40"/>
      <c r="SOA759" s="40"/>
      <c r="SOB759" s="40"/>
      <c r="SOC759" s="40"/>
      <c r="SOD759" s="40"/>
      <c r="SOE759" s="40"/>
      <c r="SOF759" s="40"/>
      <c r="SOG759" s="40"/>
      <c r="SOH759" s="40"/>
      <c r="SOI759" s="40"/>
      <c r="SOJ759" s="40"/>
      <c r="SOK759" s="40"/>
      <c r="SOL759" s="40"/>
      <c r="SOM759" s="40"/>
      <c r="SON759" s="40"/>
      <c r="SOO759" s="40"/>
      <c r="SOP759" s="40"/>
      <c r="SOQ759" s="40"/>
      <c r="SOR759" s="40"/>
      <c r="SOS759" s="40"/>
      <c r="SOT759" s="40"/>
      <c r="SOU759" s="40"/>
      <c r="SOV759" s="40"/>
      <c r="SOW759" s="40"/>
      <c r="SOX759" s="40"/>
      <c r="SOY759" s="40"/>
      <c r="SOZ759" s="40"/>
      <c r="SPA759" s="40"/>
      <c r="SPB759" s="40"/>
      <c r="SPC759" s="40"/>
      <c r="SPD759" s="40"/>
      <c r="SPE759" s="40"/>
      <c r="SPF759" s="40"/>
      <c r="SPG759" s="40"/>
      <c r="SPH759" s="40"/>
      <c r="SPI759" s="40"/>
      <c r="SPJ759" s="40"/>
      <c r="SPK759" s="40"/>
      <c r="SPL759" s="40"/>
      <c r="SPM759" s="40"/>
      <c r="SPN759" s="40"/>
      <c r="SPO759" s="40"/>
      <c r="SPP759" s="40"/>
      <c r="SPQ759" s="40"/>
      <c r="SPR759" s="40"/>
      <c r="SPS759" s="40"/>
      <c r="SPT759" s="40"/>
      <c r="SPU759" s="40"/>
      <c r="SPV759" s="40"/>
      <c r="SPW759" s="40"/>
      <c r="SPX759" s="40"/>
      <c r="SPY759" s="40"/>
      <c r="SPZ759" s="40"/>
      <c r="SQA759" s="40"/>
      <c r="SQB759" s="40"/>
      <c r="SQC759" s="40"/>
      <c r="SQD759" s="40"/>
      <c r="SQE759" s="40"/>
      <c r="SQF759" s="40"/>
      <c r="SQG759" s="40"/>
      <c r="SQH759" s="40"/>
      <c r="SQI759" s="40"/>
      <c r="SQJ759" s="40"/>
      <c r="SQK759" s="40"/>
      <c r="SQL759" s="40"/>
      <c r="SQM759" s="40"/>
      <c r="SQN759" s="40"/>
      <c r="SQO759" s="40"/>
      <c r="SQP759" s="40"/>
      <c r="SQQ759" s="40"/>
      <c r="SQR759" s="40"/>
      <c r="SQS759" s="40"/>
      <c r="SQT759" s="40"/>
      <c r="SQU759" s="40"/>
      <c r="SQV759" s="40"/>
      <c r="SQW759" s="40"/>
      <c r="SQX759" s="40"/>
      <c r="SQY759" s="40"/>
      <c r="SQZ759" s="40"/>
      <c r="SRA759" s="40"/>
      <c r="SRB759" s="40"/>
      <c r="SRC759" s="40"/>
      <c r="SRD759" s="40"/>
      <c r="SRE759" s="40"/>
      <c r="SRF759" s="40"/>
      <c r="SRG759" s="40"/>
      <c r="SRH759" s="40"/>
      <c r="SRI759" s="40"/>
      <c r="SRJ759" s="40"/>
      <c r="SRK759" s="40"/>
      <c r="SRL759" s="40"/>
      <c r="SRM759" s="40"/>
      <c r="SRN759" s="40"/>
      <c r="SRO759" s="40"/>
      <c r="SRP759" s="40"/>
      <c r="SRQ759" s="40"/>
      <c r="SRR759" s="40"/>
      <c r="SRS759" s="40"/>
      <c r="SRT759" s="40"/>
      <c r="SRU759" s="40"/>
      <c r="SRV759" s="40"/>
      <c r="SRW759" s="40"/>
      <c r="SRX759" s="40"/>
      <c r="SRY759" s="40"/>
      <c r="SRZ759" s="40"/>
      <c r="SSA759" s="40"/>
      <c r="SSB759" s="40"/>
      <c r="SSC759" s="40"/>
      <c r="SSD759" s="40"/>
      <c r="SSE759" s="40"/>
      <c r="SSF759" s="40"/>
      <c r="SSG759" s="40"/>
      <c r="SSH759" s="40"/>
      <c r="SSI759" s="40"/>
      <c r="SSJ759" s="40"/>
      <c r="SSK759" s="40"/>
      <c r="SSL759" s="40"/>
      <c r="SSM759" s="40"/>
      <c r="SSN759" s="40"/>
      <c r="SSO759" s="40"/>
      <c r="SSP759" s="40"/>
      <c r="SSQ759" s="40"/>
      <c r="SSR759" s="40"/>
      <c r="SSS759" s="40"/>
      <c r="SST759" s="40"/>
      <c r="SSU759" s="40"/>
      <c r="SSV759" s="40"/>
      <c r="SSW759" s="40"/>
      <c r="SSX759" s="40"/>
      <c r="SSY759" s="40"/>
      <c r="SSZ759" s="40"/>
      <c r="STA759" s="40"/>
      <c r="STB759" s="40"/>
      <c r="STC759" s="40"/>
      <c r="STD759" s="40"/>
      <c r="STE759" s="40"/>
      <c r="STF759" s="40"/>
      <c r="STG759" s="40"/>
      <c r="STH759" s="40"/>
      <c r="STI759" s="40"/>
      <c r="STJ759" s="40"/>
      <c r="STK759" s="40"/>
      <c r="STL759" s="40"/>
      <c r="STM759" s="40"/>
      <c r="STN759" s="40"/>
      <c r="STO759" s="40"/>
      <c r="STP759" s="40"/>
      <c r="STQ759" s="40"/>
      <c r="STR759" s="40"/>
      <c r="STS759" s="40"/>
      <c r="STT759" s="40"/>
      <c r="STU759" s="40"/>
      <c r="STV759" s="40"/>
      <c r="STW759" s="40"/>
      <c r="STX759" s="40"/>
      <c r="STY759" s="40"/>
      <c r="STZ759" s="40"/>
      <c r="SUA759" s="40"/>
      <c r="SUB759" s="40"/>
      <c r="SUC759" s="40"/>
      <c r="SUD759" s="40"/>
      <c r="SUE759" s="40"/>
      <c r="SUF759" s="40"/>
      <c r="SUG759" s="40"/>
      <c r="SUH759" s="40"/>
      <c r="SUI759" s="40"/>
      <c r="SUJ759" s="40"/>
      <c r="SUK759" s="40"/>
      <c r="SUL759" s="40"/>
      <c r="SUM759" s="40"/>
      <c r="SUN759" s="40"/>
      <c r="SUO759" s="40"/>
      <c r="SUP759" s="40"/>
      <c r="SUQ759" s="40"/>
      <c r="SUR759" s="40"/>
      <c r="SUS759" s="40"/>
      <c r="SUT759" s="40"/>
      <c r="SUU759" s="40"/>
      <c r="SUV759" s="40"/>
      <c r="SUW759" s="40"/>
      <c r="SUX759" s="40"/>
      <c r="SUY759" s="40"/>
      <c r="SUZ759" s="40"/>
      <c r="SVA759" s="40"/>
      <c r="SVB759" s="40"/>
      <c r="SVC759" s="40"/>
      <c r="SVD759" s="40"/>
      <c r="SVE759" s="40"/>
      <c r="SVF759" s="40"/>
      <c r="SVG759" s="40"/>
      <c r="SVH759" s="40"/>
      <c r="SVI759" s="40"/>
      <c r="SVJ759" s="40"/>
      <c r="SVK759" s="40"/>
      <c r="SVL759" s="40"/>
      <c r="SVM759" s="40"/>
      <c r="SVN759" s="40"/>
      <c r="SVO759" s="40"/>
      <c r="SVP759" s="40"/>
      <c r="SVQ759" s="40"/>
      <c r="SVR759" s="40"/>
      <c r="SVS759" s="40"/>
      <c r="SVT759" s="40"/>
      <c r="SVU759" s="40"/>
      <c r="SVV759" s="40"/>
      <c r="SVW759" s="40"/>
      <c r="SVX759" s="40"/>
      <c r="SVY759" s="40"/>
      <c r="SVZ759" s="40"/>
      <c r="SWA759" s="40"/>
      <c r="SWB759" s="40"/>
      <c r="SWC759" s="40"/>
      <c r="SWD759" s="40"/>
      <c r="SWE759" s="40"/>
      <c r="SWF759" s="40"/>
      <c r="SWG759" s="40"/>
      <c r="SWH759" s="40"/>
      <c r="SWI759" s="40"/>
      <c r="SWJ759" s="40"/>
      <c r="SWK759" s="40"/>
      <c r="SWL759" s="40"/>
      <c r="SWM759" s="40"/>
      <c r="SWN759" s="40"/>
      <c r="SWO759" s="40"/>
      <c r="SWP759" s="40"/>
      <c r="SWQ759" s="40"/>
      <c r="SWR759" s="40"/>
      <c r="SWS759" s="40"/>
      <c r="SWT759" s="40"/>
      <c r="SWU759" s="40"/>
      <c r="SWV759" s="40"/>
      <c r="SWW759" s="40"/>
      <c r="SWX759" s="40"/>
      <c r="SWY759" s="40"/>
      <c r="SWZ759" s="40"/>
      <c r="SXA759" s="40"/>
      <c r="SXB759" s="40"/>
      <c r="SXC759" s="40"/>
      <c r="SXD759" s="40"/>
      <c r="SXE759" s="40"/>
      <c r="SXF759" s="40"/>
      <c r="SXG759" s="40"/>
      <c r="SXH759" s="40"/>
      <c r="SXI759" s="40"/>
      <c r="SXJ759" s="40"/>
      <c r="SXK759" s="40"/>
      <c r="SXL759" s="40"/>
      <c r="SXM759" s="40"/>
      <c r="SXN759" s="40"/>
      <c r="SXO759" s="40"/>
      <c r="SXP759" s="40"/>
      <c r="SXQ759" s="40"/>
      <c r="SXR759" s="40"/>
      <c r="SXS759" s="40"/>
      <c r="SXT759" s="40"/>
      <c r="SXU759" s="40"/>
      <c r="SXV759" s="40"/>
      <c r="SXW759" s="40"/>
      <c r="SXX759" s="40"/>
      <c r="SXY759" s="40"/>
      <c r="SXZ759" s="40"/>
      <c r="SYA759" s="40"/>
      <c r="SYB759" s="40"/>
      <c r="SYC759" s="40"/>
      <c r="SYD759" s="40"/>
      <c r="SYE759" s="40"/>
      <c r="SYF759" s="40"/>
      <c r="SYG759" s="40"/>
      <c r="SYH759" s="40"/>
      <c r="SYI759" s="40"/>
      <c r="SYJ759" s="40"/>
      <c r="SYK759" s="40"/>
      <c r="SYL759" s="40"/>
      <c r="SYM759" s="40"/>
      <c r="SYN759" s="40"/>
      <c r="SYO759" s="40"/>
      <c r="SYP759" s="40"/>
      <c r="SYQ759" s="40"/>
      <c r="SYR759" s="40"/>
      <c r="SYS759" s="40"/>
      <c r="SYT759" s="40"/>
      <c r="SYU759" s="40"/>
      <c r="SYV759" s="40"/>
      <c r="SYW759" s="40"/>
      <c r="SYX759" s="40"/>
      <c r="SYY759" s="40"/>
      <c r="SYZ759" s="40"/>
      <c r="SZA759" s="40"/>
      <c r="SZB759" s="40"/>
      <c r="SZC759" s="40"/>
      <c r="SZD759" s="40"/>
      <c r="SZE759" s="40"/>
      <c r="SZF759" s="40"/>
      <c r="SZG759" s="40"/>
      <c r="SZH759" s="40"/>
      <c r="SZI759" s="40"/>
      <c r="SZJ759" s="40"/>
      <c r="SZK759" s="40"/>
      <c r="SZL759" s="40"/>
      <c r="SZM759" s="40"/>
      <c r="SZN759" s="40"/>
      <c r="SZO759" s="40"/>
      <c r="SZP759" s="40"/>
      <c r="SZQ759" s="40"/>
      <c r="SZR759" s="40"/>
      <c r="SZS759" s="40"/>
      <c r="SZT759" s="40"/>
      <c r="SZU759" s="40"/>
      <c r="SZV759" s="40"/>
      <c r="SZW759" s="40"/>
      <c r="SZX759" s="40"/>
      <c r="SZY759" s="40"/>
      <c r="SZZ759" s="40"/>
      <c r="TAA759" s="40"/>
      <c r="TAB759" s="40"/>
      <c r="TAC759" s="40"/>
      <c r="TAD759" s="40"/>
      <c r="TAE759" s="40"/>
      <c r="TAF759" s="40"/>
      <c r="TAG759" s="40"/>
      <c r="TAH759" s="40"/>
      <c r="TAI759" s="40"/>
      <c r="TAJ759" s="40"/>
      <c r="TAK759" s="40"/>
      <c r="TAL759" s="40"/>
      <c r="TAM759" s="40"/>
      <c r="TAN759" s="40"/>
      <c r="TAO759" s="40"/>
      <c r="TAP759" s="40"/>
      <c r="TAQ759" s="40"/>
      <c r="TAR759" s="40"/>
      <c r="TAS759" s="40"/>
      <c r="TAT759" s="40"/>
      <c r="TAU759" s="40"/>
      <c r="TAV759" s="40"/>
      <c r="TAW759" s="40"/>
      <c r="TAX759" s="40"/>
      <c r="TAY759" s="40"/>
      <c r="TAZ759" s="40"/>
      <c r="TBA759" s="40"/>
      <c r="TBB759" s="40"/>
      <c r="TBC759" s="40"/>
      <c r="TBD759" s="40"/>
      <c r="TBE759" s="40"/>
      <c r="TBF759" s="40"/>
      <c r="TBG759" s="40"/>
      <c r="TBH759" s="40"/>
      <c r="TBI759" s="40"/>
      <c r="TBJ759" s="40"/>
      <c r="TBK759" s="40"/>
      <c r="TBL759" s="40"/>
      <c r="TBM759" s="40"/>
      <c r="TBN759" s="40"/>
      <c r="TBO759" s="40"/>
      <c r="TBP759" s="40"/>
      <c r="TBQ759" s="40"/>
      <c r="TBR759" s="40"/>
      <c r="TBS759" s="40"/>
      <c r="TBT759" s="40"/>
      <c r="TBU759" s="40"/>
      <c r="TBV759" s="40"/>
      <c r="TBW759" s="40"/>
      <c r="TBX759" s="40"/>
      <c r="TBY759" s="40"/>
      <c r="TBZ759" s="40"/>
      <c r="TCA759" s="40"/>
      <c r="TCB759" s="40"/>
      <c r="TCC759" s="40"/>
      <c r="TCD759" s="40"/>
      <c r="TCE759" s="40"/>
      <c r="TCF759" s="40"/>
      <c r="TCG759" s="40"/>
      <c r="TCH759" s="40"/>
      <c r="TCI759" s="40"/>
      <c r="TCJ759" s="40"/>
      <c r="TCK759" s="40"/>
      <c r="TCL759" s="40"/>
      <c r="TCM759" s="40"/>
      <c r="TCN759" s="40"/>
      <c r="TCO759" s="40"/>
      <c r="TCP759" s="40"/>
      <c r="TCQ759" s="40"/>
      <c r="TCR759" s="40"/>
      <c r="TCS759" s="40"/>
      <c r="TCT759" s="40"/>
      <c r="TCU759" s="40"/>
      <c r="TCV759" s="40"/>
      <c r="TCW759" s="40"/>
      <c r="TCX759" s="40"/>
      <c r="TCY759" s="40"/>
      <c r="TCZ759" s="40"/>
      <c r="TDA759" s="40"/>
      <c r="TDB759" s="40"/>
      <c r="TDC759" s="40"/>
      <c r="TDD759" s="40"/>
      <c r="TDE759" s="40"/>
      <c r="TDF759" s="40"/>
      <c r="TDG759" s="40"/>
      <c r="TDH759" s="40"/>
      <c r="TDI759" s="40"/>
      <c r="TDJ759" s="40"/>
      <c r="TDK759" s="40"/>
      <c r="TDL759" s="40"/>
      <c r="TDM759" s="40"/>
      <c r="TDN759" s="40"/>
      <c r="TDO759" s="40"/>
      <c r="TDP759" s="40"/>
      <c r="TDQ759" s="40"/>
      <c r="TDR759" s="40"/>
      <c r="TDS759" s="40"/>
      <c r="TDT759" s="40"/>
      <c r="TDU759" s="40"/>
      <c r="TDV759" s="40"/>
      <c r="TDW759" s="40"/>
      <c r="TDX759" s="40"/>
      <c r="TDY759" s="40"/>
      <c r="TDZ759" s="40"/>
      <c r="TEA759" s="40"/>
      <c r="TEB759" s="40"/>
      <c r="TEC759" s="40"/>
      <c r="TED759" s="40"/>
      <c r="TEE759" s="40"/>
      <c r="TEF759" s="40"/>
      <c r="TEG759" s="40"/>
      <c r="TEH759" s="40"/>
      <c r="TEI759" s="40"/>
      <c r="TEJ759" s="40"/>
      <c r="TEK759" s="40"/>
      <c r="TEL759" s="40"/>
      <c r="TEM759" s="40"/>
      <c r="TEN759" s="40"/>
      <c r="TEO759" s="40"/>
      <c r="TEP759" s="40"/>
      <c r="TEQ759" s="40"/>
      <c r="TER759" s="40"/>
      <c r="TES759" s="40"/>
      <c r="TET759" s="40"/>
      <c r="TEU759" s="40"/>
      <c r="TEV759" s="40"/>
      <c r="TEW759" s="40"/>
      <c r="TEX759" s="40"/>
      <c r="TEY759" s="40"/>
      <c r="TEZ759" s="40"/>
      <c r="TFA759" s="40"/>
      <c r="TFB759" s="40"/>
      <c r="TFC759" s="40"/>
      <c r="TFD759" s="40"/>
      <c r="TFE759" s="40"/>
      <c r="TFF759" s="40"/>
      <c r="TFG759" s="40"/>
      <c r="TFH759" s="40"/>
      <c r="TFI759" s="40"/>
      <c r="TFJ759" s="40"/>
      <c r="TFK759" s="40"/>
      <c r="TFL759" s="40"/>
      <c r="TFM759" s="40"/>
      <c r="TFN759" s="40"/>
      <c r="TFO759" s="40"/>
      <c r="TFP759" s="40"/>
      <c r="TFQ759" s="40"/>
      <c r="TFR759" s="40"/>
      <c r="TFS759" s="40"/>
      <c r="TFT759" s="40"/>
      <c r="TFU759" s="40"/>
      <c r="TFV759" s="40"/>
      <c r="TFW759" s="40"/>
      <c r="TFX759" s="40"/>
      <c r="TFY759" s="40"/>
      <c r="TFZ759" s="40"/>
      <c r="TGA759" s="40"/>
      <c r="TGB759" s="40"/>
      <c r="TGC759" s="40"/>
      <c r="TGD759" s="40"/>
      <c r="TGE759" s="40"/>
      <c r="TGF759" s="40"/>
      <c r="TGG759" s="40"/>
      <c r="TGH759" s="40"/>
      <c r="TGI759" s="40"/>
      <c r="TGJ759" s="40"/>
      <c r="TGK759" s="40"/>
      <c r="TGL759" s="40"/>
      <c r="TGM759" s="40"/>
      <c r="TGN759" s="40"/>
      <c r="TGO759" s="40"/>
      <c r="TGP759" s="40"/>
      <c r="TGQ759" s="40"/>
      <c r="TGR759" s="40"/>
      <c r="TGS759" s="40"/>
      <c r="TGT759" s="40"/>
      <c r="TGU759" s="40"/>
      <c r="TGV759" s="40"/>
      <c r="TGW759" s="40"/>
      <c r="TGX759" s="40"/>
      <c r="TGY759" s="40"/>
      <c r="TGZ759" s="40"/>
      <c r="THA759" s="40"/>
      <c r="THB759" s="40"/>
      <c r="THC759" s="40"/>
      <c r="THD759" s="40"/>
      <c r="THE759" s="40"/>
      <c r="THF759" s="40"/>
      <c r="THG759" s="40"/>
      <c r="THH759" s="40"/>
      <c r="THI759" s="40"/>
      <c r="THJ759" s="40"/>
      <c r="THK759" s="40"/>
      <c r="THL759" s="40"/>
      <c r="THM759" s="40"/>
      <c r="THN759" s="40"/>
      <c r="THO759" s="40"/>
      <c r="THP759" s="40"/>
      <c r="THQ759" s="40"/>
      <c r="THR759" s="40"/>
      <c r="THS759" s="40"/>
      <c r="THT759" s="40"/>
      <c r="THU759" s="40"/>
      <c r="THV759" s="40"/>
      <c r="THW759" s="40"/>
      <c r="THX759" s="40"/>
      <c r="THY759" s="40"/>
      <c r="THZ759" s="40"/>
      <c r="TIA759" s="40"/>
      <c r="TIB759" s="40"/>
      <c r="TIC759" s="40"/>
      <c r="TID759" s="40"/>
      <c r="TIE759" s="40"/>
      <c r="TIF759" s="40"/>
      <c r="TIG759" s="40"/>
      <c r="TIH759" s="40"/>
      <c r="TII759" s="40"/>
      <c r="TIJ759" s="40"/>
      <c r="TIK759" s="40"/>
      <c r="TIL759" s="40"/>
      <c r="TIM759" s="40"/>
      <c r="TIN759" s="40"/>
      <c r="TIO759" s="40"/>
      <c r="TIP759" s="40"/>
      <c r="TIQ759" s="40"/>
      <c r="TIR759" s="40"/>
      <c r="TIS759" s="40"/>
      <c r="TIT759" s="40"/>
      <c r="TIU759" s="40"/>
      <c r="TIV759" s="40"/>
      <c r="TIW759" s="40"/>
      <c r="TIX759" s="40"/>
      <c r="TIY759" s="40"/>
      <c r="TIZ759" s="40"/>
      <c r="TJA759" s="40"/>
      <c r="TJB759" s="40"/>
      <c r="TJC759" s="40"/>
      <c r="TJD759" s="40"/>
      <c r="TJE759" s="40"/>
      <c r="TJF759" s="40"/>
      <c r="TJG759" s="40"/>
      <c r="TJH759" s="40"/>
      <c r="TJI759" s="40"/>
      <c r="TJJ759" s="40"/>
      <c r="TJK759" s="40"/>
      <c r="TJL759" s="40"/>
      <c r="TJM759" s="40"/>
      <c r="TJN759" s="40"/>
      <c r="TJO759" s="40"/>
      <c r="TJP759" s="40"/>
      <c r="TJQ759" s="40"/>
      <c r="TJR759" s="40"/>
      <c r="TJS759" s="40"/>
      <c r="TJT759" s="40"/>
      <c r="TJU759" s="40"/>
      <c r="TJV759" s="40"/>
      <c r="TJW759" s="40"/>
      <c r="TJX759" s="40"/>
      <c r="TJY759" s="40"/>
      <c r="TJZ759" s="40"/>
      <c r="TKA759" s="40"/>
      <c r="TKB759" s="40"/>
      <c r="TKC759" s="40"/>
      <c r="TKD759" s="40"/>
      <c r="TKE759" s="40"/>
      <c r="TKF759" s="40"/>
      <c r="TKG759" s="40"/>
      <c r="TKH759" s="40"/>
      <c r="TKI759" s="40"/>
      <c r="TKJ759" s="40"/>
      <c r="TKK759" s="40"/>
      <c r="TKL759" s="40"/>
      <c r="TKM759" s="40"/>
      <c r="TKN759" s="40"/>
      <c r="TKO759" s="40"/>
      <c r="TKP759" s="40"/>
      <c r="TKQ759" s="40"/>
      <c r="TKR759" s="40"/>
      <c r="TKS759" s="40"/>
      <c r="TKT759" s="40"/>
      <c r="TKU759" s="40"/>
      <c r="TKV759" s="40"/>
      <c r="TKW759" s="40"/>
      <c r="TKX759" s="40"/>
      <c r="TKY759" s="40"/>
      <c r="TKZ759" s="40"/>
      <c r="TLA759" s="40"/>
      <c r="TLB759" s="40"/>
      <c r="TLC759" s="40"/>
      <c r="TLD759" s="40"/>
      <c r="TLE759" s="40"/>
      <c r="TLF759" s="40"/>
      <c r="TLG759" s="40"/>
      <c r="TLH759" s="40"/>
      <c r="TLI759" s="40"/>
      <c r="TLJ759" s="40"/>
      <c r="TLK759" s="40"/>
      <c r="TLL759" s="40"/>
      <c r="TLM759" s="40"/>
      <c r="TLN759" s="40"/>
      <c r="TLO759" s="40"/>
      <c r="TLP759" s="40"/>
      <c r="TLQ759" s="40"/>
      <c r="TLR759" s="40"/>
      <c r="TLS759" s="40"/>
      <c r="TLT759" s="40"/>
      <c r="TLU759" s="40"/>
      <c r="TLV759" s="40"/>
      <c r="TLW759" s="40"/>
      <c r="TLX759" s="40"/>
      <c r="TLY759" s="40"/>
      <c r="TLZ759" s="40"/>
      <c r="TMA759" s="40"/>
      <c r="TMB759" s="40"/>
      <c r="TMC759" s="40"/>
      <c r="TMD759" s="40"/>
      <c r="TME759" s="40"/>
      <c r="TMF759" s="40"/>
      <c r="TMG759" s="40"/>
      <c r="TMH759" s="40"/>
      <c r="TMI759" s="40"/>
      <c r="TMJ759" s="40"/>
      <c r="TMK759" s="40"/>
      <c r="TML759" s="40"/>
      <c r="TMM759" s="40"/>
      <c r="TMN759" s="40"/>
      <c r="TMO759" s="40"/>
      <c r="TMP759" s="40"/>
      <c r="TMQ759" s="40"/>
      <c r="TMR759" s="40"/>
      <c r="TMS759" s="40"/>
      <c r="TMT759" s="40"/>
      <c r="TMU759" s="40"/>
      <c r="TMV759" s="40"/>
      <c r="TMW759" s="40"/>
      <c r="TMX759" s="40"/>
      <c r="TMY759" s="40"/>
      <c r="TMZ759" s="40"/>
      <c r="TNA759" s="40"/>
      <c r="TNB759" s="40"/>
      <c r="TNC759" s="40"/>
      <c r="TND759" s="40"/>
      <c r="TNE759" s="40"/>
      <c r="TNF759" s="40"/>
      <c r="TNG759" s="40"/>
      <c r="TNH759" s="40"/>
      <c r="TNI759" s="40"/>
      <c r="TNJ759" s="40"/>
      <c r="TNK759" s="40"/>
      <c r="TNL759" s="40"/>
      <c r="TNM759" s="40"/>
      <c r="TNN759" s="40"/>
      <c r="TNO759" s="40"/>
      <c r="TNP759" s="40"/>
      <c r="TNQ759" s="40"/>
      <c r="TNR759" s="40"/>
      <c r="TNS759" s="40"/>
      <c r="TNT759" s="40"/>
      <c r="TNU759" s="40"/>
      <c r="TNV759" s="40"/>
      <c r="TNW759" s="40"/>
      <c r="TNX759" s="40"/>
      <c r="TNY759" s="40"/>
      <c r="TNZ759" s="40"/>
      <c r="TOA759" s="40"/>
      <c r="TOB759" s="40"/>
      <c r="TOC759" s="40"/>
      <c r="TOD759" s="40"/>
      <c r="TOE759" s="40"/>
      <c r="TOF759" s="40"/>
      <c r="TOG759" s="40"/>
      <c r="TOH759" s="40"/>
      <c r="TOI759" s="40"/>
      <c r="TOJ759" s="40"/>
      <c r="TOK759" s="40"/>
      <c r="TOL759" s="40"/>
      <c r="TOM759" s="40"/>
      <c r="TON759" s="40"/>
      <c r="TOO759" s="40"/>
      <c r="TOP759" s="40"/>
      <c r="TOQ759" s="40"/>
      <c r="TOR759" s="40"/>
      <c r="TOS759" s="40"/>
      <c r="TOT759" s="40"/>
      <c r="TOU759" s="40"/>
      <c r="TOV759" s="40"/>
      <c r="TOW759" s="40"/>
      <c r="TOX759" s="40"/>
      <c r="TOY759" s="40"/>
      <c r="TOZ759" s="40"/>
      <c r="TPA759" s="40"/>
      <c r="TPB759" s="40"/>
      <c r="TPC759" s="40"/>
      <c r="TPD759" s="40"/>
      <c r="TPE759" s="40"/>
      <c r="TPF759" s="40"/>
      <c r="TPG759" s="40"/>
      <c r="TPH759" s="40"/>
      <c r="TPI759" s="40"/>
      <c r="TPJ759" s="40"/>
      <c r="TPK759" s="40"/>
      <c r="TPL759" s="40"/>
      <c r="TPM759" s="40"/>
      <c r="TPN759" s="40"/>
      <c r="TPO759" s="40"/>
      <c r="TPP759" s="40"/>
      <c r="TPQ759" s="40"/>
      <c r="TPR759" s="40"/>
      <c r="TPS759" s="40"/>
      <c r="TPT759" s="40"/>
      <c r="TPU759" s="40"/>
      <c r="TPV759" s="40"/>
      <c r="TPW759" s="40"/>
      <c r="TPX759" s="40"/>
      <c r="TPY759" s="40"/>
      <c r="TPZ759" s="40"/>
      <c r="TQA759" s="40"/>
      <c r="TQB759" s="40"/>
      <c r="TQC759" s="40"/>
      <c r="TQD759" s="40"/>
      <c r="TQE759" s="40"/>
      <c r="TQF759" s="40"/>
      <c r="TQG759" s="40"/>
      <c r="TQH759" s="40"/>
      <c r="TQI759" s="40"/>
      <c r="TQJ759" s="40"/>
      <c r="TQK759" s="40"/>
      <c r="TQL759" s="40"/>
      <c r="TQM759" s="40"/>
      <c r="TQN759" s="40"/>
      <c r="TQO759" s="40"/>
      <c r="TQP759" s="40"/>
      <c r="TQQ759" s="40"/>
      <c r="TQR759" s="40"/>
      <c r="TQS759" s="40"/>
      <c r="TQT759" s="40"/>
      <c r="TQU759" s="40"/>
      <c r="TQV759" s="40"/>
      <c r="TQW759" s="40"/>
      <c r="TQX759" s="40"/>
      <c r="TQY759" s="40"/>
      <c r="TQZ759" s="40"/>
      <c r="TRA759" s="40"/>
      <c r="TRB759" s="40"/>
      <c r="TRC759" s="40"/>
      <c r="TRD759" s="40"/>
      <c r="TRE759" s="40"/>
      <c r="TRF759" s="40"/>
      <c r="TRG759" s="40"/>
      <c r="TRH759" s="40"/>
      <c r="TRI759" s="40"/>
      <c r="TRJ759" s="40"/>
      <c r="TRK759" s="40"/>
      <c r="TRL759" s="40"/>
      <c r="TRM759" s="40"/>
      <c r="TRN759" s="40"/>
      <c r="TRO759" s="40"/>
      <c r="TRP759" s="40"/>
      <c r="TRQ759" s="40"/>
      <c r="TRR759" s="40"/>
      <c r="TRS759" s="40"/>
      <c r="TRT759" s="40"/>
      <c r="TRU759" s="40"/>
      <c r="TRV759" s="40"/>
      <c r="TRW759" s="40"/>
      <c r="TRX759" s="40"/>
      <c r="TRY759" s="40"/>
      <c r="TRZ759" s="40"/>
      <c r="TSA759" s="40"/>
      <c r="TSB759" s="40"/>
      <c r="TSC759" s="40"/>
      <c r="TSD759" s="40"/>
      <c r="TSE759" s="40"/>
      <c r="TSF759" s="40"/>
      <c r="TSG759" s="40"/>
      <c r="TSH759" s="40"/>
      <c r="TSI759" s="40"/>
      <c r="TSJ759" s="40"/>
      <c r="TSK759" s="40"/>
      <c r="TSL759" s="40"/>
      <c r="TSM759" s="40"/>
      <c r="TSN759" s="40"/>
      <c r="TSO759" s="40"/>
      <c r="TSP759" s="40"/>
      <c r="TSQ759" s="40"/>
      <c r="TSR759" s="40"/>
      <c r="TSS759" s="40"/>
      <c r="TST759" s="40"/>
      <c r="TSU759" s="40"/>
      <c r="TSV759" s="40"/>
      <c r="TSW759" s="40"/>
      <c r="TSX759" s="40"/>
      <c r="TSY759" s="40"/>
      <c r="TSZ759" s="40"/>
      <c r="TTA759" s="40"/>
      <c r="TTB759" s="40"/>
      <c r="TTC759" s="40"/>
      <c r="TTD759" s="40"/>
      <c r="TTE759" s="40"/>
      <c r="TTF759" s="40"/>
      <c r="TTG759" s="40"/>
      <c r="TTH759" s="40"/>
      <c r="TTI759" s="40"/>
      <c r="TTJ759" s="40"/>
      <c r="TTK759" s="40"/>
      <c r="TTL759" s="40"/>
      <c r="TTM759" s="40"/>
      <c r="TTN759" s="40"/>
      <c r="TTO759" s="40"/>
      <c r="TTP759" s="40"/>
      <c r="TTQ759" s="40"/>
      <c r="TTR759" s="40"/>
      <c r="TTS759" s="40"/>
      <c r="TTT759" s="40"/>
      <c r="TTU759" s="40"/>
      <c r="TTV759" s="40"/>
      <c r="TTW759" s="40"/>
      <c r="TTX759" s="40"/>
      <c r="TTY759" s="40"/>
      <c r="TTZ759" s="40"/>
      <c r="TUA759" s="40"/>
      <c r="TUB759" s="40"/>
      <c r="TUC759" s="40"/>
      <c r="TUD759" s="40"/>
      <c r="TUE759" s="40"/>
      <c r="TUF759" s="40"/>
      <c r="TUG759" s="40"/>
      <c r="TUH759" s="40"/>
      <c r="TUI759" s="40"/>
      <c r="TUJ759" s="40"/>
      <c r="TUK759" s="40"/>
      <c r="TUL759" s="40"/>
      <c r="TUM759" s="40"/>
      <c r="TUN759" s="40"/>
      <c r="TUO759" s="40"/>
      <c r="TUP759" s="40"/>
      <c r="TUQ759" s="40"/>
      <c r="TUR759" s="40"/>
      <c r="TUS759" s="40"/>
      <c r="TUT759" s="40"/>
      <c r="TUU759" s="40"/>
      <c r="TUV759" s="40"/>
      <c r="TUW759" s="40"/>
      <c r="TUX759" s="40"/>
      <c r="TUY759" s="40"/>
      <c r="TUZ759" s="40"/>
      <c r="TVA759" s="40"/>
      <c r="TVB759" s="40"/>
      <c r="TVC759" s="40"/>
      <c r="TVD759" s="40"/>
      <c r="TVE759" s="40"/>
      <c r="TVF759" s="40"/>
      <c r="TVG759" s="40"/>
      <c r="TVH759" s="40"/>
      <c r="TVI759" s="40"/>
      <c r="TVJ759" s="40"/>
      <c r="TVK759" s="40"/>
      <c r="TVL759" s="40"/>
      <c r="TVM759" s="40"/>
      <c r="TVN759" s="40"/>
      <c r="TVO759" s="40"/>
      <c r="TVP759" s="40"/>
      <c r="TVQ759" s="40"/>
      <c r="TVR759" s="40"/>
      <c r="TVS759" s="40"/>
      <c r="TVT759" s="40"/>
      <c r="TVU759" s="40"/>
      <c r="TVV759" s="40"/>
      <c r="TVW759" s="40"/>
      <c r="TVX759" s="40"/>
      <c r="TVY759" s="40"/>
      <c r="TVZ759" s="40"/>
      <c r="TWA759" s="40"/>
      <c r="TWB759" s="40"/>
      <c r="TWC759" s="40"/>
      <c r="TWD759" s="40"/>
      <c r="TWE759" s="40"/>
      <c r="TWF759" s="40"/>
      <c r="TWG759" s="40"/>
      <c r="TWH759" s="40"/>
      <c r="TWI759" s="40"/>
      <c r="TWJ759" s="40"/>
      <c r="TWK759" s="40"/>
      <c r="TWL759" s="40"/>
      <c r="TWM759" s="40"/>
      <c r="TWN759" s="40"/>
      <c r="TWO759" s="40"/>
      <c r="TWP759" s="40"/>
      <c r="TWQ759" s="40"/>
      <c r="TWR759" s="40"/>
      <c r="TWS759" s="40"/>
      <c r="TWT759" s="40"/>
      <c r="TWU759" s="40"/>
      <c r="TWV759" s="40"/>
      <c r="TWW759" s="40"/>
      <c r="TWX759" s="40"/>
      <c r="TWY759" s="40"/>
      <c r="TWZ759" s="40"/>
      <c r="TXA759" s="40"/>
      <c r="TXB759" s="40"/>
      <c r="TXC759" s="40"/>
      <c r="TXD759" s="40"/>
      <c r="TXE759" s="40"/>
      <c r="TXF759" s="40"/>
      <c r="TXG759" s="40"/>
      <c r="TXH759" s="40"/>
      <c r="TXI759" s="40"/>
      <c r="TXJ759" s="40"/>
      <c r="TXK759" s="40"/>
      <c r="TXL759" s="40"/>
      <c r="TXM759" s="40"/>
      <c r="TXN759" s="40"/>
      <c r="TXO759" s="40"/>
      <c r="TXP759" s="40"/>
      <c r="TXQ759" s="40"/>
      <c r="TXR759" s="40"/>
      <c r="TXS759" s="40"/>
      <c r="TXT759" s="40"/>
      <c r="TXU759" s="40"/>
      <c r="TXV759" s="40"/>
      <c r="TXW759" s="40"/>
      <c r="TXX759" s="40"/>
      <c r="TXY759" s="40"/>
      <c r="TXZ759" s="40"/>
      <c r="TYA759" s="40"/>
      <c r="TYB759" s="40"/>
      <c r="TYC759" s="40"/>
      <c r="TYD759" s="40"/>
      <c r="TYE759" s="40"/>
      <c r="TYF759" s="40"/>
      <c r="TYG759" s="40"/>
      <c r="TYH759" s="40"/>
      <c r="TYI759" s="40"/>
      <c r="TYJ759" s="40"/>
      <c r="TYK759" s="40"/>
      <c r="TYL759" s="40"/>
      <c r="TYM759" s="40"/>
      <c r="TYN759" s="40"/>
      <c r="TYO759" s="40"/>
      <c r="TYP759" s="40"/>
      <c r="TYQ759" s="40"/>
      <c r="TYR759" s="40"/>
      <c r="TYS759" s="40"/>
      <c r="TYT759" s="40"/>
      <c r="TYU759" s="40"/>
      <c r="TYV759" s="40"/>
      <c r="TYW759" s="40"/>
      <c r="TYX759" s="40"/>
      <c r="TYY759" s="40"/>
      <c r="TYZ759" s="40"/>
      <c r="TZA759" s="40"/>
      <c r="TZB759" s="40"/>
      <c r="TZC759" s="40"/>
      <c r="TZD759" s="40"/>
      <c r="TZE759" s="40"/>
      <c r="TZF759" s="40"/>
      <c r="TZG759" s="40"/>
      <c r="TZH759" s="40"/>
      <c r="TZI759" s="40"/>
      <c r="TZJ759" s="40"/>
      <c r="TZK759" s="40"/>
      <c r="TZL759" s="40"/>
      <c r="TZM759" s="40"/>
      <c r="TZN759" s="40"/>
      <c r="TZO759" s="40"/>
      <c r="TZP759" s="40"/>
      <c r="TZQ759" s="40"/>
      <c r="TZR759" s="40"/>
      <c r="TZS759" s="40"/>
      <c r="TZT759" s="40"/>
      <c r="TZU759" s="40"/>
      <c r="TZV759" s="40"/>
      <c r="TZW759" s="40"/>
      <c r="TZX759" s="40"/>
      <c r="TZY759" s="40"/>
      <c r="TZZ759" s="40"/>
      <c r="UAA759" s="40"/>
      <c r="UAB759" s="40"/>
      <c r="UAC759" s="40"/>
      <c r="UAD759" s="40"/>
      <c r="UAE759" s="40"/>
      <c r="UAF759" s="40"/>
      <c r="UAG759" s="40"/>
      <c r="UAH759" s="40"/>
      <c r="UAI759" s="40"/>
      <c r="UAJ759" s="40"/>
      <c r="UAK759" s="40"/>
      <c r="UAL759" s="40"/>
      <c r="UAM759" s="40"/>
      <c r="UAN759" s="40"/>
      <c r="UAO759" s="40"/>
      <c r="UAP759" s="40"/>
      <c r="UAQ759" s="40"/>
      <c r="UAR759" s="40"/>
      <c r="UAS759" s="40"/>
      <c r="UAT759" s="40"/>
      <c r="UAU759" s="40"/>
      <c r="UAV759" s="40"/>
      <c r="UAW759" s="40"/>
      <c r="UAX759" s="40"/>
      <c r="UAY759" s="40"/>
      <c r="UAZ759" s="40"/>
      <c r="UBA759" s="40"/>
      <c r="UBB759" s="40"/>
      <c r="UBC759" s="40"/>
      <c r="UBD759" s="40"/>
      <c r="UBE759" s="40"/>
      <c r="UBF759" s="40"/>
      <c r="UBG759" s="40"/>
      <c r="UBH759" s="40"/>
      <c r="UBI759" s="40"/>
      <c r="UBJ759" s="40"/>
      <c r="UBK759" s="40"/>
      <c r="UBL759" s="40"/>
      <c r="UBM759" s="40"/>
      <c r="UBN759" s="40"/>
      <c r="UBO759" s="40"/>
      <c r="UBP759" s="40"/>
      <c r="UBQ759" s="40"/>
      <c r="UBR759" s="40"/>
      <c r="UBS759" s="40"/>
      <c r="UBT759" s="40"/>
      <c r="UBU759" s="40"/>
      <c r="UBV759" s="40"/>
      <c r="UBW759" s="40"/>
      <c r="UBX759" s="40"/>
      <c r="UBY759" s="40"/>
      <c r="UBZ759" s="40"/>
      <c r="UCA759" s="40"/>
      <c r="UCB759" s="40"/>
      <c r="UCC759" s="40"/>
      <c r="UCD759" s="40"/>
      <c r="UCE759" s="40"/>
      <c r="UCF759" s="40"/>
      <c r="UCG759" s="40"/>
      <c r="UCH759" s="40"/>
      <c r="UCI759" s="40"/>
      <c r="UCJ759" s="40"/>
      <c r="UCK759" s="40"/>
      <c r="UCL759" s="40"/>
      <c r="UCM759" s="40"/>
      <c r="UCN759" s="40"/>
      <c r="UCO759" s="40"/>
      <c r="UCP759" s="40"/>
      <c r="UCQ759" s="40"/>
      <c r="UCR759" s="40"/>
      <c r="UCS759" s="40"/>
      <c r="UCT759" s="40"/>
      <c r="UCU759" s="40"/>
      <c r="UCV759" s="40"/>
      <c r="UCW759" s="40"/>
      <c r="UCX759" s="40"/>
      <c r="UCY759" s="40"/>
      <c r="UCZ759" s="40"/>
      <c r="UDA759" s="40"/>
      <c r="UDB759" s="40"/>
      <c r="UDC759" s="40"/>
      <c r="UDD759" s="40"/>
      <c r="UDE759" s="40"/>
      <c r="UDF759" s="40"/>
      <c r="UDG759" s="40"/>
      <c r="UDH759" s="40"/>
      <c r="UDI759" s="40"/>
      <c r="UDJ759" s="40"/>
      <c r="UDK759" s="40"/>
      <c r="UDL759" s="40"/>
      <c r="UDM759" s="40"/>
      <c r="UDN759" s="40"/>
      <c r="UDO759" s="40"/>
      <c r="UDP759" s="40"/>
      <c r="UDQ759" s="40"/>
      <c r="UDR759" s="40"/>
      <c r="UDS759" s="40"/>
      <c r="UDT759" s="40"/>
      <c r="UDU759" s="40"/>
      <c r="UDV759" s="40"/>
      <c r="UDW759" s="40"/>
      <c r="UDX759" s="40"/>
      <c r="UDY759" s="40"/>
      <c r="UDZ759" s="40"/>
      <c r="UEA759" s="40"/>
      <c r="UEB759" s="40"/>
      <c r="UEC759" s="40"/>
      <c r="UED759" s="40"/>
      <c r="UEE759" s="40"/>
      <c r="UEF759" s="40"/>
      <c r="UEG759" s="40"/>
      <c r="UEH759" s="40"/>
      <c r="UEI759" s="40"/>
      <c r="UEJ759" s="40"/>
      <c r="UEK759" s="40"/>
      <c r="UEL759" s="40"/>
      <c r="UEM759" s="40"/>
      <c r="UEN759" s="40"/>
      <c r="UEO759" s="40"/>
      <c r="UEP759" s="40"/>
      <c r="UEQ759" s="40"/>
      <c r="UER759" s="40"/>
      <c r="UES759" s="40"/>
      <c r="UET759" s="40"/>
      <c r="UEU759" s="40"/>
      <c r="UEV759" s="40"/>
      <c r="UEW759" s="40"/>
      <c r="UEX759" s="40"/>
      <c r="UEY759" s="40"/>
      <c r="UEZ759" s="40"/>
      <c r="UFA759" s="40"/>
      <c r="UFB759" s="40"/>
      <c r="UFC759" s="40"/>
      <c r="UFD759" s="40"/>
      <c r="UFE759" s="40"/>
      <c r="UFF759" s="40"/>
      <c r="UFG759" s="40"/>
      <c r="UFH759" s="40"/>
      <c r="UFI759" s="40"/>
      <c r="UFJ759" s="40"/>
      <c r="UFK759" s="40"/>
      <c r="UFL759" s="40"/>
      <c r="UFM759" s="40"/>
      <c r="UFN759" s="40"/>
      <c r="UFO759" s="40"/>
      <c r="UFP759" s="40"/>
      <c r="UFQ759" s="40"/>
      <c r="UFR759" s="40"/>
      <c r="UFS759" s="40"/>
      <c r="UFT759" s="40"/>
      <c r="UFU759" s="40"/>
      <c r="UFV759" s="40"/>
      <c r="UFW759" s="40"/>
      <c r="UFX759" s="40"/>
      <c r="UFY759" s="40"/>
      <c r="UFZ759" s="40"/>
      <c r="UGA759" s="40"/>
      <c r="UGB759" s="40"/>
      <c r="UGC759" s="40"/>
      <c r="UGD759" s="40"/>
      <c r="UGE759" s="40"/>
      <c r="UGF759" s="40"/>
      <c r="UGG759" s="40"/>
      <c r="UGH759" s="40"/>
      <c r="UGI759" s="40"/>
      <c r="UGJ759" s="40"/>
      <c r="UGK759" s="40"/>
      <c r="UGL759" s="40"/>
      <c r="UGM759" s="40"/>
      <c r="UGN759" s="40"/>
      <c r="UGO759" s="40"/>
      <c r="UGP759" s="40"/>
      <c r="UGQ759" s="40"/>
      <c r="UGR759" s="40"/>
      <c r="UGS759" s="40"/>
      <c r="UGT759" s="40"/>
      <c r="UGU759" s="40"/>
      <c r="UGV759" s="40"/>
      <c r="UGW759" s="40"/>
      <c r="UGX759" s="40"/>
      <c r="UGY759" s="40"/>
      <c r="UGZ759" s="40"/>
      <c r="UHA759" s="40"/>
      <c r="UHB759" s="40"/>
      <c r="UHC759" s="40"/>
      <c r="UHD759" s="40"/>
      <c r="UHE759" s="40"/>
      <c r="UHF759" s="40"/>
      <c r="UHG759" s="40"/>
      <c r="UHH759" s="40"/>
      <c r="UHI759" s="40"/>
      <c r="UHJ759" s="40"/>
      <c r="UHK759" s="40"/>
      <c r="UHL759" s="40"/>
      <c r="UHM759" s="40"/>
      <c r="UHN759" s="40"/>
      <c r="UHO759" s="40"/>
      <c r="UHP759" s="40"/>
      <c r="UHQ759" s="40"/>
      <c r="UHR759" s="40"/>
      <c r="UHS759" s="40"/>
      <c r="UHT759" s="40"/>
      <c r="UHU759" s="40"/>
      <c r="UHV759" s="40"/>
      <c r="UHW759" s="40"/>
      <c r="UHX759" s="40"/>
      <c r="UHY759" s="40"/>
      <c r="UHZ759" s="40"/>
      <c r="UIA759" s="40"/>
      <c r="UIB759" s="40"/>
      <c r="UIC759" s="40"/>
      <c r="UID759" s="40"/>
      <c r="UIE759" s="40"/>
      <c r="UIF759" s="40"/>
      <c r="UIG759" s="40"/>
      <c r="UIH759" s="40"/>
      <c r="UII759" s="40"/>
      <c r="UIJ759" s="40"/>
      <c r="UIK759" s="40"/>
      <c r="UIL759" s="40"/>
      <c r="UIM759" s="40"/>
      <c r="UIN759" s="40"/>
      <c r="UIO759" s="40"/>
      <c r="UIP759" s="40"/>
      <c r="UIQ759" s="40"/>
      <c r="UIR759" s="40"/>
      <c r="UIS759" s="40"/>
      <c r="UIT759" s="40"/>
      <c r="UIU759" s="40"/>
      <c r="UIV759" s="40"/>
      <c r="UIW759" s="40"/>
      <c r="UIX759" s="40"/>
      <c r="UIY759" s="40"/>
      <c r="UIZ759" s="40"/>
      <c r="UJA759" s="40"/>
      <c r="UJB759" s="40"/>
      <c r="UJC759" s="40"/>
      <c r="UJD759" s="40"/>
      <c r="UJE759" s="40"/>
      <c r="UJF759" s="40"/>
      <c r="UJG759" s="40"/>
      <c r="UJH759" s="40"/>
      <c r="UJI759" s="40"/>
      <c r="UJJ759" s="40"/>
      <c r="UJK759" s="40"/>
      <c r="UJL759" s="40"/>
      <c r="UJM759" s="40"/>
      <c r="UJN759" s="40"/>
      <c r="UJO759" s="40"/>
      <c r="UJP759" s="40"/>
      <c r="UJQ759" s="40"/>
      <c r="UJR759" s="40"/>
      <c r="UJS759" s="40"/>
      <c r="UJT759" s="40"/>
      <c r="UJU759" s="40"/>
      <c r="UJV759" s="40"/>
      <c r="UJW759" s="40"/>
      <c r="UJX759" s="40"/>
      <c r="UJY759" s="40"/>
      <c r="UJZ759" s="40"/>
      <c r="UKA759" s="40"/>
      <c r="UKB759" s="40"/>
      <c r="UKC759" s="40"/>
      <c r="UKD759" s="40"/>
      <c r="UKE759" s="40"/>
      <c r="UKF759" s="40"/>
      <c r="UKG759" s="40"/>
      <c r="UKH759" s="40"/>
      <c r="UKI759" s="40"/>
      <c r="UKJ759" s="40"/>
      <c r="UKK759" s="40"/>
      <c r="UKL759" s="40"/>
      <c r="UKM759" s="40"/>
      <c r="UKN759" s="40"/>
      <c r="UKO759" s="40"/>
      <c r="UKP759" s="40"/>
      <c r="UKQ759" s="40"/>
      <c r="UKR759" s="40"/>
      <c r="UKS759" s="40"/>
      <c r="UKT759" s="40"/>
      <c r="UKU759" s="40"/>
      <c r="UKV759" s="40"/>
      <c r="UKW759" s="40"/>
      <c r="UKX759" s="40"/>
      <c r="UKY759" s="40"/>
      <c r="UKZ759" s="40"/>
      <c r="ULA759" s="40"/>
      <c r="ULB759" s="40"/>
      <c r="ULC759" s="40"/>
      <c r="ULD759" s="40"/>
      <c r="ULE759" s="40"/>
      <c r="ULF759" s="40"/>
      <c r="ULG759" s="40"/>
      <c r="ULH759" s="40"/>
      <c r="ULI759" s="40"/>
      <c r="ULJ759" s="40"/>
      <c r="ULK759" s="40"/>
      <c r="ULL759" s="40"/>
      <c r="ULM759" s="40"/>
      <c r="ULN759" s="40"/>
      <c r="ULO759" s="40"/>
      <c r="ULP759" s="40"/>
      <c r="ULQ759" s="40"/>
      <c r="ULR759" s="40"/>
      <c r="ULS759" s="40"/>
      <c r="ULT759" s="40"/>
      <c r="ULU759" s="40"/>
      <c r="ULV759" s="40"/>
      <c r="ULW759" s="40"/>
      <c r="ULX759" s="40"/>
      <c r="ULY759" s="40"/>
      <c r="ULZ759" s="40"/>
      <c r="UMA759" s="40"/>
      <c r="UMB759" s="40"/>
      <c r="UMC759" s="40"/>
      <c r="UMD759" s="40"/>
      <c r="UME759" s="40"/>
      <c r="UMF759" s="40"/>
      <c r="UMG759" s="40"/>
      <c r="UMH759" s="40"/>
      <c r="UMI759" s="40"/>
      <c r="UMJ759" s="40"/>
      <c r="UMK759" s="40"/>
      <c r="UML759" s="40"/>
      <c r="UMM759" s="40"/>
      <c r="UMN759" s="40"/>
      <c r="UMO759" s="40"/>
      <c r="UMP759" s="40"/>
      <c r="UMQ759" s="40"/>
      <c r="UMR759" s="40"/>
      <c r="UMS759" s="40"/>
      <c r="UMT759" s="40"/>
      <c r="UMU759" s="40"/>
      <c r="UMV759" s="40"/>
      <c r="UMW759" s="40"/>
      <c r="UMX759" s="40"/>
      <c r="UMY759" s="40"/>
      <c r="UMZ759" s="40"/>
      <c r="UNA759" s="40"/>
      <c r="UNB759" s="40"/>
      <c r="UNC759" s="40"/>
      <c r="UND759" s="40"/>
      <c r="UNE759" s="40"/>
      <c r="UNF759" s="40"/>
      <c r="UNG759" s="40"/>
      <c r="UNH759" s="40"/>
      <c r="UNI759" s="40"/>
      <c r="UNJ759" s="40"/>
      <c r="UNK759" s="40"/>
      <c r="UNL759" s="40"/>
      <c r="UNM759" s="40"/>
      <c r="UNN759" s="40"/>
      <c r="UNO759" s="40"/>
      <c r="UNP759" s="40"/>
      <c r="UNQ759" s="40"/>
      <c r="UNR759" s="40"/>
      <c r="UNS759" s="40"/>
      <c r="UNT759" s="40"/>
      <c r="UNU759" s="40"/>
      <c r="UNV759" s="40"/>
      <c r="UNW759" s="40"/>
      <c r="UNX759" s="40"/>
      <c r="UNY759" s="40"/>
      <c r="UNZ759" s="40"/>
      <c r="UOA759" s="40"/>
      <c r="UOB759" s="40"/>
      <c r="UOC759" s="40"/>
      <c r="UOD759" s="40"/>
      <c r="UOE759" s="40"/>
      <c r="UOF759" s="40"/>
      <c r="UOG759" s="40"/>
      <c r="UOH759" s="40"/>
      <c r="UOI759" s="40"/>
      <c r="UOJ759" s="40"/>
      <c r="UOK759" s="40"/>
      <c r="UOL759" s="40"/>
      <c r="UOM759" s="40"/>
      <c r="UON759" s="40"/>
      <c r="UOO759" s="40"/>
      <c r="UOP759" s="40"/>
      <c r="UOQ759" s="40"/>
      <c r="UOR759" s="40"/>
      <c r="UOS759" s="40"/>
      <c r="UOT759" s="40"/>
      <c r="UOU759" s="40"/>
      <c r="UOV759" s="40"/>
      <c r="UOW759" s="40"/>
      <c r="UOX759" s="40"/>
      <c r="UOY759" s="40"/>
      <c r="UOZ759" s="40"/>
      <c r="UPA759" s="40"/>
      <c r="UPB759" s="40"/>
      <c r="UPC759" s="40"/>
      <c r="UPD759" s="40"/>
      <c r="UPE759" s="40"/>
      <c r="UPF759" s="40"/>
      <c r="UPG759" s="40"/>
      <c r="UPH759" s="40"/>
      <c r="UPI759" s="40"/>
      <c r="UPJ759" s="40"/>
      <c r="UPK759" s="40"/>
      <c r="UPL759" s="40"/>
      <c r="UPM759" s="40"/>
      <c r="UPN759" s="40"/>
      <c r="UPO759" s="40"/>
      <c r="UPP759" s="40"/>
      <c r="UPQ759" s="40"/>
      <c r="UPR759" s="40"/>
      <c r="UPS759" s="40"/>
      <c r="UPT759" s="40"/>
      <c r="UPU759" s="40"/>
      <c r="UPV759" s="40"/>
      <c r="UPW759" s="40"/>
      <c r="UPX759" s="40"/>
      <c r="UPY759" s="40"/>
      <c r="UPZ759" s="40"/>
      <c r="UQA759" s="40"/>
      <c r="UQB759" s="40"/>
      <c r="UQC759" s="40"/>
      <c r="UQD759" s="40"/>
      <c r="UQE759" s="40"/>
      <c r="UQF759" s="40"/>
      <c r="UQG759" s="40"/>
      <c r="UQH759" s="40"/>
      <c r="UQI759" s="40"/>
      <c r="UQJ759" s="40"/>
      <c r="UQK759" s="40"/>
      <c r="UQL759" s="40"/>
      <c r="UQM759" s="40"/>
      <c r="UQN759" s="40"/>
      <c r="UQO759" s="40"/>
      <c r="UQP759" s="40"/>
      <c r="UQQ759" s="40"/>
      <c r="UQR759" s="40"/>
      <c r="UQS759" s="40"/>
      <c r="UQT759" s="40"/>
      <c r="UQU759" s="40"/>
      <c r="UQV759" s="40"/>
      <c r="UQW759" s="40"/>
      <c r="UQX759" s="40"/>
      <c r="UQY759" s="40"/>
      <c r="UQZ759" s="40"/>
      <c r="URA759" s="40"/>
      <c r="URB759" s="40"/>
      <c r="URC759" s="40"/>
      <c r="URD759" s="40"/>
      <c r="URE759" s="40"/>
      <c r="URF759" s="40"/>
      <c r="URG759" s="40"/>
      <c r="URH759" s="40"/>
      <c r="URI759" s="40"/>
      <c r="URJ759" s="40"/>
      <c r="URK759" s="40"/>
      <c r="URL759" s="40"/>
      <c r="URM759" s="40"/>
      <c r="URN759" s="40"/>
      <c r="URO759" s="40"/>
      <c r="URP759" s="40"/>
      <c r="URQ759" s="40"/>
      <c r="URR759" s="40"/>
      <c r="URS759" s="40"/>
      <c r="URT759" s="40"/>
      <c r="URU759" s="40"/>
      <c r="URV759" s="40"/>
      <c r="URW759" s="40"/>
      <c r="URX759" s="40"/>
      <c r="URY759" s="40"/>
      <c r="URZ759" s="40"/>
      <c r="USA759" s="40"/>
      <c r="USB759" s="40"/>
      <c r="USC759" s="40"/>
      <c r="USD759" s="40"/>
      <c r="USE759" s="40"/>
      <c r="USF759" s="40"/>
      <c r="USG759" s="40"/>
      <c r="USH759" s="40"/>
      <c r="USI759" s="40"/>
      <c r="USJ759" s="40"/>
      <c r="USK759" s="40"/>
      <c r="USL759" s="40"/>
      <c r="USM759" s="40"/>
      <c r="USN759" s="40"/>
      <c r="USO759" s="40"/>
      <c r="USP759" s="40"/>
      <c r="USQ759" s="40"/>
      <c r="USR759" s="40"/>
      <c r="USS759" s="40"/>
      <c r="UST759" s="40"/>
      <c r="USU759" s="40"/>
      <c r="USV759" s="40"/>
      <c r="USW759" s="40"/>
      <c r="USX759" s="40"/>
      <c r="USY759" s="40"/>
      <c r="USZ759" s="40"/>
      <c r="UTA759" s="40"/>
      <c r="UTB759" s="40"/>
      <c r="UTC759" s="40"/>
      <c r="UTD759" s="40"/>
      <c r="UTE759" s="40"/>
      <c r="UTF759" s="40"/>
      <c r="UTG759" s="40"/>
      <c r="UTH759" s="40"/>
      <c r="UTI759" s="40"/>
      <c r="UTJ759" s="40"/>
      <c r="UTK759" s="40"/>
      <c r="UTL759" s="40"/>
      <c r="UTM759" s="40"/>
      <c r="UTN759" s="40"/>
      <c r="UTO759" s="40"/>
      <c r="UTP759" s="40"/>
      <c r="UTQ759" s="40"/>
      <c r="UTR759" s="40"/>
      <c r="UTS759" s="40"/>
      <c r="UTT759" s="40"/>
      <c r="UTU759" s="40"/>
      <c r="UTV759" s="40"/>
      <c r="UTW759" s="40"/>
      <c r="UTX759" s="40"/>
      <c r="UTY759" s="40"/>
      <c r="UTZ759" s="40"/>
      <c r="UUA759" s="40"/>
      <c r="UUB759" s="40"/>
      <c r="UUC759" s="40"/>
      <c r="UUD759" s="40"/>
      <c r="UUE759" s="40"/>
      <c r="UUF759" s="40"/>
      <c r="UUG759" s="40"/>
      <c r="UUH759" s="40"/>
      <c r="UUI759" s="40"/>
      <c r="UUJ759" s="40"/>
      <c r="UUK759" s="40"/>
      <c r="UUL759" s="40"/>
      <c r="UUM759" s="40"/>
      <c r="UUN759" s="40"/>
      <c r="UUO759" s="40"/>
      <c r="UUP759" s="40"/>
      <c r="UUQ759" s="40"/>
      <c r="UUR759" s="40"/>
      <c r="UUS759" s="40"/>
      <c r="UUT759" s="40"/>
      <c r="UUU759" s="40"/>
      <c r="UUV759" s="40"/>
      <c r="UUW759" s="40"/>
      <c r="UUX759" s="40"/>
      <c r="UUY759" s="40"/>
      <c r="UUZ759" s="40"/>
      <c r="UVA759" s="40"/>
      <c r="UVB759" s="40"/>
      <c r="UVC759" s="40"/>
      <c r="UVD759" s="40"/>
      <c r="UVE759" s="40"/>
      <c r="UVF759" s="40"/>
      <c r="UVG759" s="40"/>
      <c r="UVH759" s="40"/>
      <c r="UVI759" s="40"/>
      <c r="UVJ759" s="40"/>
      <c r="UVK759" s="40"/>
      <c r="UVL759" s="40"/>
      <c r="UVM759" s="40"/>
      <c r="UVN759" s="40"/>
      <c r="UVO759" s="40"/>
      <c r="UVP759" s="40"/>
      <c r="UVQ759" s="40"/>
      <c r="UVR759" s="40"/>
      <c r="UVS759" s="40"/>
      <c r="UVT759" s="40"/>
      <c r="UVU759" s="40"/>
      <c r="UVV759" s="40"/>
      <c r="UVW759" s="40"/>
      <c r="UVX759" s="40"/>
      <c r="UVY759" s="40"/>
      <c r="UVZ759" s="40"/>
      <c r="UWA759" s="40"/>
      <c r="UWB759" s="40"/>
      <c r="UWC759" s="40"/>
      <c r="UWD759" s="40"/>
      <c r="UWE759" s="40"/>
      <c r="UWF759" s="40"/>
      <c r="UWG759" s="40"/>
      <c r="UWH759" s="40"/>
      <c r="UWI759" s="40"/>
      <c r="UWJ759" s="40"/>
      <c r="UWK759" s="40"/>
      <c r="UWL759" s="40"/>
      <c r="UWM759" s="40"/>
      <c r="UWN759" s="40"/>
      <c r="UWO759" s="40"/>
      <c r="UWP759" s="40"/>
      <c r="UWQ759" s="40"/>
      <c r="UWR759" s="40"/>
      <c r="UWS759" s="40"/>
      <c r="UWT759" s="40"/>
      <c r="UWU759" s="40"/>
      <c r="UWV759" s="40"/>
      <c r="UWW759" s="40"/>
      <c r="UWX759" s="40"/>
      <c r="UWY759" s="40"/>
      <c r="UWZ759" s="40"/>
      <c r="UXA759" s="40"/>
      <c r="UXB759" s="40"/>
      <c r="UXC759" s="40"/>
      <c r="UXD759" s="40"/>
      <c r="UXE759" s="40"/>
      <c r="UXF759" s="40"/>
      <c r="UXG759" s="40"/>
      <c r="UXH759" s="40"/>
      <c r="UXI759" s="40"/>
      <c r="UXJ759" s="40"/>
      <c r="UXK759" s="40"/>
      <c r="UXL759" s="40"/>
      <c r="UXM759" s="40"/>
      <c r="UXN759" s="40"/>
      <c r="UXO759" s="40"/>
      <c r="UXP759" s="40"/>
      <c r="UXQ759" s="40"/>
      <c r="UXR759" s="40"/>
      <c r="UXS759" s="40"/>
      <c r="UXT759" s="40"/>
      <c r="UXU759" s="40"/>
      <c r="UXV759" s="40"/>
      <c r="UXW759" s="40"/>
      <c r="UXX759" s="40"/>
      <c r="UXY759" s="40"/>
      <c r="UXZ759" s="40"/>
      <c r="UYA759" s="40"/>
      <c r="UYB759" s="40"/>
      <c r="UYC759" s="40"/>
      <c r="UYD759" s="40"/>
      <c r="UYE759" s="40"/>
      <c r="UYF759" s="40"/>
      <c r="UYG759" s="40"/>
      <c r="UYH759" s="40"/>
      <c r="UYI759" s="40"/>
      <c r="UYJ759" s="40"/>
      <c r="UYK759" s="40"/>
      <c r="UYL759" s="40"/>
      <c r="UYM759" s="40"/>
      <c r="UYN759" s="40"/>
      <c r="UYO759" s="40"/>
      <c r="UYP759" s="40"/>
      <c r="UYQ759" s="40"/>
      <c r="UYR759" s="40"/>
      <c r="UYS759" s="40"/>
      <c r="UYT759" s="40"/>
      <c r="UYU759" s="40"/>
      <c r="UYV759" s="40"/>
      <c r="UYW759" s="40"/>
      <c r="UYX759" s="40"/>
      <c r="UYY759" s="40"/>
      <c r="UYZ759" s="40"/>
      <c r="UZA759" s="40"/>
      <c r="UZB759" s="40"/>
      <c r="UZC759" s="40"/>
      <c r="UZD759" s="40"/>
      <c r="UZE759" s="40"/>
      <c r="UZF759" s="40"/>
      <c r="UZG759" s="40"/>
      <c r="UZH759" s="40"/>
      <c r="UZI759" s="40"/>
      <c r="UZJ759" s="40"/>
      <c r="UZK759" s="40"/>
      <c r="UZL759" s="40"/>
      <c r="UZM759" s="40"/>
      <c r="UZN759" s="40"/>
      <c r="UZO759" s="40"/>
      <c r="UZP759" s="40"/>
      <c r="UZQ759" s="40"/>
      <c r="UZR759" s="40"/>
      <c r="UZS759" s="40"/>
      <c r="UZT759" s="40"/>
      <c r="UZU759" s="40"/>
      <c r="UZV759" s="40"/>
      <c r="UZW759" s="40"/>
      <c r="UZX759" s="40"/>
      <c r="UZY759" s="40"/>
      <c r="UZZ759" s="40"/>
      <c r="VAA759" s="40"/>
      <c r="VAB759" s="40"/>
      <c r="VAC759" s="40"/>
      <c r="VAD759" s="40"/>
      <c r="VAE759" s="40"/>
      <c r="VAF759" s="40"/>
      <c r="VAG759" s="40"/>
      <c r="VAH759" s="40"/>
      <c r="VAI759" s="40"/>
      <c r="VAJ759" s="40"/>
      <c r="VAK759" s="40"/>
      <c r="VAL759" s="40"/>
      <c r="VAM759" s="40"/>
      <c r="VAN759" s="40"/>
      <c r="VAO759" s="40"/>
      <c r="VAP759" s="40"/>
      <c r="VAQ759" s="40"/>
      <c r="VAR759" s="40"/>
      <c r="VAS759" s="40"/>
      <c r="VAT759" s="40"/>
      <c r="VAU759" s="40"/>
      <c r="VAV759" s="40"/>
      <c r="VAW759" s="40"/>
      <c r="VAX759" s="40"/>
      <c r="VAY759" s="40"/>
      <c r="VAZ759" s="40"/>
      <c r="VBA759" s="40"/>
      <c r="VBB759" s="40"/>
      <c r="VBC759" s="40"/>
      <c r="VBD759" s="40"/>
      <c r="VBE759" s="40"/>
      <c r="VBF759" s="40"/>
      <c r="VBG759" s="40"/>
      <c r="VBH759" s="40"/>
      <c r="VBI759" s="40"/>
      <c r="VBJ759" s="40"/>
      <c r="VBK759" s="40"/>
      <c r="VBL759" s="40"/>
      <c r="VBM759" s="40"/>
      <c r="VBN759" s="40"/>
      <c r="VBO759" s="40"/>
      <c r="VBP759" s="40"/>
      <c r="VBQ759" s="40"/>
      <c r="VBR759" s="40"/>
      <c r="VBS759" s="40"/>
      <c r="VBT759" s="40"/>
      <c r="VBU759" s="40"/>
      <c r="VBV759" s="40"/>
      <c r="VBW759" s="40"/>
      <c r="VBX759" s="40"/>
      <c r="VBY759" s="40"/>
      <c r="VBZ759" s="40"/>
      <c r="VCA759" s="40"/>
      <c r="VCB759" s="40"/>
      <c r="VCC759" s="40"/>
      <c r="VCD759" s="40"/>
      <c r="VCE759" s="40"/>
      <c r="VCF759" s="40"/>
      <c r="VCG759" s="40"/>
      <c r="VCH759" s="40"/>
      <c r="VCI759" s="40"/>
      <c r="VCJ759" s="40"/>
      <c r="VCK759" s="40"/>
      <c r="VCL759" s="40"/>
      <c r="VCM759" s="40"/>
      <c r="VCN759" s="40"/>
      <c r="VCO759" s="40"/>
      <c r="VCP759" s="40"/>
      <c r="VCQ759" s="40"/>
      <c r="VCR759" s="40"/>
      <c r="VCS759" s="40"/>
      <c r="VCT759" s="40"/>
      <c r="VCU759" s="40"/>
      <c r="VCV759" s="40"/>
      <c r="VCW759" s="40"/>
      <c r="VCX759" s="40"/>
      <c r="VCY759" s="40"/>
      <c r="VCZ759" s="40"/>
      <c r="VDA759" s="40"/>
      <c r="VDB759" s="40"/>
      <c r="VDC759" s="40"/>
      <c r="VDD759" s="40"/>
      <c r="VDE759" s="40"/>
      <c r="VDF759" s="40"/>
      <c r="VDG759" s="40"/>
      <c r="VDH759" s="40"/>
      <c r="VDI759" s="40"/>
      <c r="VDJ759" s="40"/>
      <c r="VDK759" s="40"/>
      <c r="VDL759" s="40"/>
      <c r="VDM759" s="40"/>
      <c r="VDN759" s="40"/>
      <c r="VDO759" s="40"/>
      <c r="VDP759" s="40"/>
      <c r="VDQ759" s="40"/>
      <c r="VDR759" s="40"/>
      <c r="VDS759" s="40"/>
      <c r="VDT759" s="40"/>
      <c r="VDU759" s="40"/>
      <c r="VDV759" s="40"/>
      <c r="VDW759" s="40"/>
      <c r="VDX759" s="40"/>
      <c r="VDY759" s="40"/>
      <c r="VDZ759" s="40"/>
      <c r="VEA759" s="40"/>
      <c r="VEB759" s="40"/>
      <c r="VEC759" s="40"/>
      <c r="VED759" s="40"/>
      <c r="VEE759" s="40"/>
      <c r="VEF759" s="40"/>
      <c r="VEG759" s="40"/>
      <c r="VEH759" s="40"/>
      <c r="VEI759" s="40"/>
      <c r="VEJ759" s="40"/>
      <c r="VEK759" s="40"/>
      <c r="VEL759" s="40"/>
      <c r="VEM759" s="40"/>
      <c r="VEN759" s="40"/>
      <c r="VEO759" s="40"/>
      <c r="VEP759" s="40"/>
      <c r="VEQ759" s="40"/>
      <c r="VER759" s="40"/>
      <c r="VES759" s="40"/>
      <c r="VET759" s="40"/>
      <c r="VEU759" s="40"/>
      <c r="VEV759" s="40"/>
      <c r="VEW759" s="40"/>
      <c r="VEX759" s="40"/>
      <c r="VEY759" s="40"/>
      <c r="VEZ759" s="40"/>
      <c r="VFA759" s="40"/>
      <c r="VFB759" s="40"/>
      <c r="VFC759" s="40"/>
      <c r="VFD759" s="40"/>
      <c r="VFE759" s="40"/>
      <c r="VFF759" s="40"/>
      <c r="VFG759" s="40"/>
      <c r="VFH759" s="40"/>
      <c r="VFI759" s="40"/>
      <c r="VFJ759" s="40"/>
      <c r="VFK759" s="40"/>
      <c r="VFL759" s="40"/>
      <c r="VFM759" s="40"/>
      <c r="VFN759" s="40"/>
      <c r="VFO759" s="40"/>
      <c r="VFP759" s="40"/>
      <c r="VFQ759" s="40"/>
      <c r="VFR759" s="40"/>
      <c r="VFS759" s="40"/>
      <c r="VFT759" s="40"/>
      <c r="VFU759" s="40"/>
      <c r="VFV759" s="40"/>
      <c r="VFW759" s="40"/>
      <c r="VFX759" s="40"/>
      <c r="VFY759" s="40"/>
      <c r="VFZ759" s="40"/>
      <c r="VGA759" s="40"/>
      <c r="VGB759" s="40"/>
      <c r="VGC759" s="40"/>
      <c r="VGD759" s="40"/>
      <c r="VGE759" s="40"/>
      <c r="VGF759" s="40"/>
      <c r="VGG759" s="40"/>
      <c r="VGH759" s="40"/>
      <c r="VGI759" s="40"/>
      <c r="VGJ759" s="40"/>
      <c r="VGK759" s="40"/>
      <c r="VGL759" s="40"/>
      <c r="VGM759" s="40"/>
      <c r="VGN759" s="40"/>
      <c r="VGO759" s="40"/>
      <c r="VGP759" s="40"/>
      <c r="VGQ759" s="40"/>
      <c r="VGR759" s="40"/>
      <c r="VGS759" s="40"/>
      <c r="VGT759" s="40"/>
      <c r="VGU759" s="40"/>
      <c r="VGV759" s="40"/>
      <c r="VGW759" s="40"/>
      <c r="VGX759" s="40"/>
      <c r="VGY759" s="40"/>
      <c r="VGZ759" s="40"/>
      <c r="VHA759" s="40"/>
      <c r="VHB759" s="40"/>
      <c r="VHC759" s="40"/>
      <c r="VHD759" s="40"/>
      <c r="VHE759" s="40"/>
      <c r="VHF759" s="40"/>
      <c r="VHG759" s="40"/>
      <c r="VHH759" s="40"/>
      <c r="VHI759" s="40"/>
      <c r="VHJ759" s="40"/>
      <c r="VHK759" s="40"/>
      <c r="VHL759" s="40"/>
      <c r="VHM759" s="40"/>
      <c r="VHN759" s="40"/>
      <c r="VHO759" s="40"/>
      <c r="VHP759" s="40"/>
      <c r="VHQ759" s="40"/>
      <c r="VHR759" s="40"/>
      <c r="VHS759" s="40"/>
      <c r="VHT759" s="40"/>
      <c r="VHU759" s="40"/>
      <c r="VHV759" s="40"/>
      <c r="VHW759" s="40"/>
      <c r="VHX759" s="40"/>
      <c r="VHY759" s="40"/>
      <c r="VHZ759" s="40"/>
      <c r="VIA759" s="40"/>
      <c r="VIB759" s="40"/>
      <c r="VIC759" s="40"/>
      <c r="VID759" s="40"/>
      <c r="VIE759" s="40"/>
      <c r="VIF759" s="40"/>
      <c r="VIG759" s="40"/>
      <c r="VIH759" s="40"/>
      <c r="VII759" s="40"/>
      <c r="VIJ759" s="40"/>
      <c r="VIK759" s="40"/>
      <c r="VIL759" s="40"/>
      <c r="VIM759" s="40"/>
      <c r="VIN759" s="40"/>
      <c r="VIO759" s="40"/>
      <c r="VIP759" s="40"/>
      <c r="VIQ759" s="40"/>
      <c r="VIR759" s="40"/>
      <c r="VIS759" s="40"/>
      <c r="VIT759" s="40"/>
      <c r="VIU759" s="40"/>
      <c r="VIV759" s="40"/>
      <c r="VIW759" s="40"/>
      <c r="VIX759" s="40"/>
      <c r="VIY759" s="40"/>
      <c r="VIZ759" s="40"/>
      <c r="VJA759" s="40"/>
      <c r="VJB759" s="40"/>
      <c r="VJC759" s="40"/>
      <c r="VJD759" s="40"/>
      <c r="VJE759" s="40"/>
      <c r="VJF759" s="40"/>
      <c r="VJG759" s="40"/>
      <c r="VJH759" s="40"/>
      <c r="VJI759" s="40"/>
      <c r="VJJ759" s="40"/>
      <c r="VJK759" s="40"/>
      <c r="VJL759" s="40"/>
      <c r="VJM759" s="40"/>
      <c r="VJN759" s="40"/>
      <c r="VJO759" s="40"/>
      <c r="VJP759" s="40"/>
      <c r="VJQ759" s="40"/>
      <c r="VJR759" s="40"/>
      <c r="VJS759" s="40"/>
      <c r="VJT759" s="40"/>
      <c r="VJU759" s="40"/>
      <c r="VJV759" s="40"/>
      <c r="VJW759" s="40"/>
      <c r="VJX759" s="40"/>
      <c r="VJY759" s="40"/>
      <c r="VJZ759" s="40"/>
      <c r="VKA759" s="40"/>
      <c r="VKB759" s="40"/>
      <c r="VKC759" s="40"/>
      <c r="VKD759" s="40"/>
      <c r="VKE759" s="40"/>
      <c r="VKF759" s="40"/>
      <c r="VKG759" s="40"/>
      <c r="VKH759" s="40"/>
      <c r="VKI759" s="40"/>
      <c r="VKJ759" s="40"/>
      <c r="VKK759" s="40"/>
      <c r="VKL759" s="40"/>
      <c r="VKM759" s="40"/>
      <c r="VKN759" s="40"/>
      <c r="VKO759" s="40"/>
      <c r="VKP759" s="40"/>
      <c r="VKQ759" s="40"/>
      <c r="VKR759" s="40"/>
      <c r="VKS759" s="40"/>
      <c r="VKT759" s="40"/>
      <c r="VKU759" s="40"/>
      <c r="VKV759" s="40"/>
      <c r="VKW759" s="40"/>
      <c r="VKX759" s="40"/>
      <c r="VKY759" s="40"/>
      <c r="VKZ759" s="40"/>
      <c r="VLA759" s="40"/>
      <c r="VLB759" s="40"/>
      <c r="VLC759" s="40"/>
      <c r="VLD759" s="40"/>
      <c r="VLE759" s="40"/>
      <c r="VLF759" s="40"/>
      <c r="VLG759" s="40"/>
      <c r="VLH759" s="40"/>
      <c r="VLI759" s="40"/>
      <c r="VLJ759" s="40"/>
      <c r="VLK759" s="40"/>
      <c r="VLL759" s="40"/>
      <c r="VLM759" s="40"/>
      <c r="VLN759" s="40"/>
      <c r="VLO759" s="40"/>
      <c r="VLP759" s="40"/>
      <c r="VLQ759" s="40"/>
      <c r="VLR759" s="40"/>
      <c r="VLS759" s="40"/>
      <c r="VLT759" s="40"/>
      <c r="VLU759" s="40"/>
      <c r="VLV759" s="40"/>
      <c r="VLW759" s="40"/>
      <c r="VLX759" s="40"/>
      <c r="VLY759" s="40"/>
      <c r="VLZ759" s="40"/>
      <c r="VMA759" s="40"/>
      <c r="VMB759" s="40"/>
      <c r="VMC759" s="40"/>
      <c r="VMD759" s="40"/>
      <c r="VME759" s="40"/>
      <c r="VMF759" s="40"/>
      <c r="VMG759" s="40"/>
      <c r="VMH759" s="40"/>
      <c r="VMI759" s="40"/>
      <c r="VMJ759" s="40"/>
      <c r="VMK759" s="40"/>
      <c r="VML759" s="40"/>
      <c r="VMM759" s="40"/>
      <c r="VMN759" s="40"/>
      <c r="VMO759" s="40"/>
      <c r="VMP759" s="40"/>
      <c r="VMQ759" s="40"/>
      <c r="VMR759" s="40"/>
      <c r="VMS759" s="40"/>
      <c r="VMT759" s="40"/>
      <c r="VMU759" s="40"/>
      <c r="VMV759" s="40"/>
      <c r="VMW759" s="40"/>
      <c r="VMX759" s="40"/>
      <c r="VMY759" s="40"/>
      <c r="VMZ759" s="40"/>
      <c r="VNA759" s="40"/>
      <c r="VNB759" s="40"/>
      <c r="VNC759" s="40"/>
      <c r="VND759" s="40"/>
      <c r="VNE759" s="40"/>
      <c r="VNF759" s="40"/>
      <c r="VNG759" s="40"/>
      <c r="VNH759" s="40"/>
      <c r="VNI759" s="40"/>
      <c r="VNJ759" s="40"/>
      <c r="VNK759" s="40"/>
      <c r="VNL759" s="40"/>
      <c r="VNM759" s="40"/>
      <c r="VNN759" s="40"/>
      <c r="VNO759" s="40"/>
      <c r="VNP759" s="40"/>
      <c r="VNQ759" s="40"/>
      <c r="VNR759" s="40"/>
      <c r="VNS759" s="40"/>
      <c r="VNT759" s="40"/>
      <c r="VNU759" s="40"/>
      <c r="VNV759" s="40"/>
      <c r="VNW759" s="40"/>
      <c r="VNX759" s="40"/>
      <c r="VNY759" s="40"/>
      <c r="VNZ759" s="40"/>
      <c r="VOA759" s="40"/>
      <c r="VOB759" s="40"/>
      <c r="VOC759" s="40"/>
      <c r="VOD759" s="40"/>
      <c r="VOE759" s="40"/>
      <c r="VOF759" s="40"/>
      <c r="VOG759" s="40"/>
      <c r="VOH759" s="40"/>
      <c r="VOI759" s="40"/>
      <c r="VOJ759" s="40"/>
      <c r="VOK759" s="40"/>
      <c r="VOL759" s="40"/>
      <c r="VOM759" s="40"/>
      <c r="VON759" s="40"/>
      <c r="VOO759" s="40"/>
      <c r="VOP759" s="40"/>
      <c r="VOQ759" s="40"/>
      <c r="VOR759" s="40"/>
      <c r="VOS759" s="40"/>
      <c r="VOT759" s="40"/>
      <c r="VOU759" s="40"/>
      <c r="VOV759" s="40"/>
      <c r="VOW759" s="40"/>
      <c r="VOX759" s="40"/>
      <c r="VOY759" s="40"/>
      <c r="VOZ759" s="40"/>
      <c r="VPA759" s="40"/>
      <c r="VPB759" s="40"/>
      <c r="VPC759" s="40"/>
      <c r="VPD759" s="40"/>
      <c r="VPE759" s="40"/>
      <c r="VPF759" s="40"/>
      <c r="VPG759" s="40"/>
      <c r="VPH759" s="40"/>
      <c r="VPI759" s="40"/>
      <c r="VPJ759" s="40"/>
      <c r="VPK759" s="40"/>
      <c r="VPL759" s="40"/>
      <c r="VPM759" s="40"/>
      <c r="VPN759" s="40"/>
      <c r="VPO759" s="40"/>
      <c r="VPP759" s="40"/>
      <c r="VPQ759" s="40"/>
      <c r="VPR759" s="40"/>
      <c r="VPS759" s="40"/>
      <c r="VPT759" s="40"/>
      <c r="VPU759" s="40"/>
      <c r="VPV759" s="40"/>
      <c r="VPW759" s="40"/>
      <c r="VPX759" s="40"/>
      <c r="VPY759" s="40"/>
      <c r="VPZ759" s="40"/>
      <c r="VQA759" s="40"/>
      <c r="VQB759" s="40"/>
      <c r="VQC759" s="40"/>
      <c r="VQD759" s="40"/>
      <c r="VQE759" s="40"/>
      <c r="VQF759" s="40"/>
      <c r="VQG759" s="40"/>
      <c r="VQH759" s="40"/>
      <c r="VQI759" s="40"/>
      <c r="VQJ759" s="40"/>
      <c r="VQK759" s="40"/>
      <c r="VQL759" s="40"/>
      <c r="VQM759" s="40"/>
      <c r="VQN759" s="40"/>
      <c r="VQO759" s="40"/>
      <c r="VQP759" s="40"/>
      <c r="VQQ759" s="40"/>
      <c r="VQR759" s="40"/>
      <c r="VQS759" s="40"/>
      <c r="VQT759" s="40"/>
      <c r="VQU759" s="40"/>
      <c r="VQV759" s="40"/>
      <c r="VQW759" s="40"/>
      <c r="VQX759" s="40"/>
      <c r="VQY759" s="40"/>
      <c r="VQZ759" s="40"/>
      <c r="VRA759" s="40"/>
      <c r="VRB759" s="40"/>
      <c r="VRC759" s="40"/>
      <c r="VRD759" s="40"/>
      <c r="VRE759" s="40"/>
      <c r="VRF759" s="40"/>
      <c r="VRG759" s="40"/>
      <c r="VRH759" s="40"/>
      <c r="VRI759" s="40"/>
      <c r="VRJ759" s="40"/>
      <c r="VRK759" s="40"/>
      <c r="VRL759" s="40"/>
      <c r="VRM759" s="40"/>
      <c r="VRN759" s="40"/>
      <c r="VRO759" s="40"/>
      <c r="VRP759" s="40"/>
      <c r="VRQ759" s="40"/>
      <c r="VRR759" s="40"/>
      <c r="VRS759" s="40"/>
      <c r="VRT759" s="40"/>
      <c r="VRU759" s="40"/>
      <c r="VRV759" s="40"/>
      <c r="VRW759" s="40"/>
      <c r="VRX759" s="40"/>
      <c r="VRY759" s="40"/>
      <c r="VRZ759" s="40"/>
      <c r="VSA759" s="40"/>
      <c r="VSB759" s="40"/>
      <c r="VSC759" s="40"/>
      <c r="VSD759" s="40"/>
      <c r="VSE759" s="40"/>
      <c r="VSF759" s="40"/>
      <c r="VSG759" s="40"/>
      <c r="VSH759" s="40"/>
      <c r="VSI759" s="40"/>
      <c r="VSJ759" s="40"/>
      <c r="VSK759" s="40"/>
      <c r="VSL759" s="40"/>
      <c r="VSM759" s="40"/>
      <c r="VSN759" s="40"/>
      <c r="VSO759" s="40"/>
      <c r="VSP759" s="40"/>
      <c r="VSQ759" s="40"/>
      <c r="VSR759" s="40"/>
      <c r="VSS759" s="40"/>
      <c r="VST759" s="40"/>
      <c r="VSU759" s="40"/>
      <c r="VSV759" s="40"/>
      <c r="VSW759" s="40"/>
      <c r="VSX759" s="40"/>
      <c r="VSY759" s="40"/>
      <c r="VSZ759" s="40"/>
      <c r="VTA759" s="40"/>
      <c r="VTB759" s="40"/>
      <c r="VTC759" s="40"/>
      <c r="VTD759" s="40"/>
      <c r="VTE759" s="40"/>
      <c r="VTF759" s="40"/>
      <c r="VTG759" s="40"/>
      <c r="VTH759" s="40"/>
      <c r="VTI759" s="40"/>
      <c r="VTJ759" s="40"/>
      <c r="VTK759" s="40"/>
      <c r="VTL759" s="40"/>
      <c r="VTM759" s="40"/>
      <c r="VTN759" s="40"/>
      <c r="VTO759" s="40"/>
      <c r="VTP759" s="40"/>
      <c r="VTQ759" s="40"/>
      <c r="VTR759" s="40"/>
      <c r="VTS759" s="40"/>
      <c r="VTT759" s="40"/>
      <c r="VTU759" s="40"/>
      <c r="VTV759" s="40"/>
      <c r="VTW759" s="40"/>
      <c r="VTX759" s="40"/>
      <c r="VTY759" s="40"/>
      <c r="VTZ759" s="40"/>
      <c r="VUA759" s="40"/>
      <c r="VUB759" s="40"/>
      <c r="VUC759" s="40"/>
      <c r="VUD759" s="40"/>
      <c r="VUE759" s="40"/>
      <c r="VUF759" s="40"/>
      <c r="VUG759" s="40"/>
      <c r="VUH759" s="40"/>
      <c r="VUI759" s="40"/>
      <c r="VUJ759" s="40"/>
      <c r="VUK759" s="40"/>
      <c r="VUL759" s="40"/>
      <c r="VUM759" s="40"/>
      <c r="VUN759" s="40"/>
      <c r="VUO759" s="40"/>
      <c r="VUP759" s="40"/>
      <c r="VUQ759" s="40"/>
      <c r="VUR759" s="40"/>
      <c r="VUS759" s="40"/>
      <c r="VUT759" s="40"/>
      <c r="VUU759" s="40"/>
      <c r="VUV759" s="40"/>
      <c r="VUW759" s="40"/>
      <c r="VUX759" s="40"/>
      <c r="VUY759" s="40"/>
      <c r="VUZ759" s="40"/>
      <c r="VVA759" s="40"/>
      <c r="VVB759" s="40"/>
      <c r="VVC759" s="40"/>
      <c r="VVD759" s="40"/>
      <c r="VVE759" s="40"/>
      <c r="VVF759" s="40"/>
      <c r="VVG759" s="40"/>
      <c r="VVH759" s="40"/>
      <c r="VVI759" s="40"/>
      <c r="VVJ759" s="40"/>
      <c r="VVK759" s="40"/>
      <c r="VVL759" s="40"/>
      <c r="VVM759" s="40"/>
      <c r="VVN759" s="40"/>
      <c r="VVO759" s="40"/>
      <c r="VVP759" s="40"/>
      <c r="VVQ759" s="40"/>
      <c r="VVR759" s="40"/>
      <c r="VVS759" s="40"/>
      <c r="VVT759" s="40"/>
      <c r="VVU759" s="40"/>
      <c r="VVV759" s="40"/>
      <c r="VVW759" s="40"/>
      <c r="VVX759" s="40"/>
      <c r="VVY759" s="40"/>
      <c r="VVZ759" s="40"/>
      <c r="VWA759" s="40"/>
      <c r="VWB759" s="40"/>
      <c r="VWC759" s="40"/>
      <c r="VWD759" s="40"/>
      <c r="VWE759" s="40"/>
      <c r="VWF759" s="40"/>
      <c r="VWG759" s="40"/>
      <c r="VWH759" s="40"/>
      <c r="VWI759" s="40"/>
      <c r="VWJ759" s="40"/>
      <c r="VWK759" s="40"/>
      <c r="VWL759" s="40"/>
      <c r="VWM759" s="40"/>
      <c r="VWN759" s="40"/>
      <c r="VWO759" s="40"/>
      <c r="VWP759" s="40"/>
      <c r="VWQ759" s="40"/>
      <c r="VWR759" s="40"/>
      <c r="VWS759" s="40"/>
      <c r="VWT759" s="40"/>
      <c r="VWU759" s="40"/>
      <c r="VWV759" s="40"/>
      <c r="VWW759" s="40"/>
      <c r="VWX759" s="40"/>
      <c r="VWY759" s="40"/>
      <c r="VWZ759" s="40"/>
      <c r="VXA759" s="40"/>
      <c r="VXB759" s="40"/>
      <c r="VXC759" s="40"/>
      <c r="VXD759" s="40"/>
      <c r="VXE759" s="40"/>
      <c r="VXF759" s="40"/>
      <c r="VXG759" s="40"/>
      <c r="VXH759" s="40"/>
      <c r="VXI759" s="40"/>
      <c r="VXJ759" s="40"/>
      <c r="VXK759" s="40"/>
      <c r="VXL759" s="40"/>
      <c r="VXM759" s="40"/>
      <c r="VXN759" s="40"/>
      <c r="VXO759" s="40"/>
      <c r="VXP759" s="40"/>
      <c r="VXQ759" s="40"/>
      <c r="VXR759" s="40"/>
      <c r="VXS759" s="40"/>
      <c r="VXT759" s="40"/>
      <c r="VXU759" s="40"/>
      <c r="VXV759" s="40"/>
      <c r="VXW759" s="40"/>
      <c r="VXX759" s="40"/>
      <c r="VXY759" s="40"/>
      <c r="VXZ759" s="40"/>
      <c r="VYA759" s="40"/>
      <c r="VYB759" s="40"/>
      <c r="VYC759" s="40"/>
      <c r="VYD759" s="40"/>
      <c r="VYE759" s="40"/>
      <c r="VYF759" s="40"/>
      <c r="VYG759" s="40"/>
      <c r="VYH759" s="40"/>
      <c r="VYI759" s="40"/>
      <c r="VYJ759" s="40"/>
      <c r="VYK759" s="40"/>
      <c r="VYL759" s="40"/>
      <c r="VYM759" s="40"/>
      <c r="VYN759" s="40"/>
      <c r="VYO759" s="40"/>
      <c r="VYP759" s="40"/>
      <c r="VYQ759" s="40"/>
      <c r="VYR759" s="40"/>
      <c r="VYS759" s="40"/>
      <c r="VYT759" s="40"/>
      <c r="VYU759" s="40"/>
      <c r="VYV759" s="40"/>
      <c r="VYW759" s="40"/>
      <c r="VYX759" s="40"/>
      <c r="VYY759" s="40"/>
      <c r="VYZ759" s="40"/>
      <c r="VZA759" s="40"/>
      <c r="VZB759" s="40"/>
      <c r="VZC759" s="40"/>
      <c r="VZD759" s="40"/>
      <c r="VZE759" s="40"/>
      <c r="VZF759" s="40"/>
      <c r="VZG759" s="40"/>
      <c r="VZH759" s="40"/>
      <c r="VZI759" s="40"/>
      <c r="VZJ759" s="40"/>
      <c r="VZK759" s="40"/>
      <c r="VZL759" s="40"/>
      <c r="VZM759" s="40"/>
      <c r="VZN759" s="40"/>
      <c r="VZO759" s="40"/>
      <c r="VZP759" s="40"/>
      <c r="VZQ759" s="40"/>
      <c r="VZR759" s="40"/>
      <c r="VZS759" s="40"/>
      <c r="VZT759" s="40"/>
      <c r="VZU759" s="40"/>
      <c r="VZV759" s="40"/>
      <c r="VZW759" s="40"/>
      <c r="VZX759" s="40"/>
      <c r="VZY759" s="40"/>
      <c r="VZZ759" s="40"/>
      <c r="WAA759" s="40"/>
      <c r="WAB759" s="40"/>
      <c r="WAC759" s="40"/>
      <c r="WAD759" s="40"/>
      <c r="WAE759" s="40"/>
      <c r="WAF759" s="40"/>
      <c r="WAG759" s="40"/>
      <c r="WAH759" s="40"/>
      <c r="WAI759" s="40"/>
      <c r="WAJ759" s="40"/>
      <c r="WAK759" s="40"/>
      <c r="WAL759" s="40"/>
      <c r="WAM759" s="40"/>
      <c r="WAN759" s="40"/>
      <c r="WAO759" s="40"/>
      <c r="WAP759" s="40"/>
      <c r="WAQ759" s="40"/>
      <c r="WAR759" s="40"/>
      <c r="WAS759" s="40"/>
      <c r="WAT759" s="40"/>
      <c r="WAU759" s="40"/>
      <c r="WAV759" s="40"/>
      <c r="WAW759" s="40"/>
      <c r="WAX759" s="40"/>
      <c r="WAY759" s="40"/>
      <c r="WAZ759" s="40"/>
      <c r="WBA759" s="40"/>
      <c r="WBB759" s="40"/>
      <c r="WBC759" s="40"/>
      <c r="WBD759" s="40"/>
      <c r="WBE759" s="40"/>
      <c r="WBF759" s="40"/>
      <c r="WBG759" s="40"/>
      <c r="WBH759" s="40"/>
      <c r="WBI759" s="40"/>
      <c r="WBJ759" s="40"/>
      <c r="WBK759" s="40"/>
      <c r="WBL759" s="40"/>
      <c r="WBM759" s="40"/>
      <c r="WBN759" s="40"/>
      <c r="WBO759" s="40"/>
      <c r="WBP759" s="40"/>
      <c r="WBQ759" s="40"/>
      <c r="WBR759" s="40"/>
      <c r="WBS759" s="40"/>
      <c r="WBT759" s="40"/>
      <c r="WBU759" s="40"/>
      <c r="WBV759" s="40"/>
      <c r="WBW759" s="40"/>
      <c r="WBX759" s="40"/>
      <c r="WBY759" s="40"/>
      <c r="WBZ759" s="40"/>
      <c r="WCA759" s="40"/>
      <c r="WCB759" s="40"/>
      <c r="WCC759" s="40"/>
      <c r="WCD759" s="40"/>
      <c r="WCE759" s="40"/>
      <c r="WCF759" s="40"/>
      <c r="WCG759" s="40"/>
      <c r="WCH759" s="40"/>
      <c r="WCI759" s="40"/>
      <c r="WCJ759" s="40"/>
      <c r="WCK759" s="40"/>
      <c r="WCL759" s="40"/>
      <c r="WCM759" s="40"/>
      <c r="WCN759" s="40"/>
      <c r="WCO759" s="40"/>
      <c r="WCP759" s="40"/>
      <c r="WCQ759" s="40"/>
      <c r="WCR759" s="40"/>
      <c r="WCS759" s="40"/>
      <c r="WCT759" s="40"/>
      <c r="WCU759" s="40"/>
      <c r="WCV759" s="40"/>
      <c r="WCW759" s="40"/>
      <c r="WCX759" s="40"/>
      <c r="WCY759" s="40"/>
      <c r="WCZ759" s="40"/>
      <c r="WDA759" s="40"/>
      <c r="WDB759" s="40"/>
      <c r="WDC759" s="40"/>
      <c r="WDD759" s="40"/>
      <c r="WDE759" s="40"/>
      <c r="WDF759" s="40"/>
      <c r="WDG759" s="40"/>
      <c r="WDH759" s="40"/>
      <c r="WDI759" s="40"/>
      <c r="WDJ759" s="40"/>
      <c r="WDK759" s="40"/>
      <c r="WDL759" s="40"/>
      <c r="WDM759" s="40"/>
      <c r="WDN759" s="40"/>
      <c r="WDO759" s="40"/>
      <c r="WDP759" s="40"/>
      <c r="WDQ759" s="40"/>
      <c r="WDR759" s="40"/>
      <c r="WDS759" s="40"/>
      <c r="WDT759" s="40"/>
      <c r="WDU759" s="40"/>
      <c r="WDV759" s="40"/>
      <c r="WDW759" s="40"/>
      <c r="WDX759" s="40"/>
      <c r="WDY759" s="40"/>
      <c r="WDZ759" s="40"/>
      <c r="WEA759" s="40"/>
      <c r="WEB759" s="40"/>
      <c r="WEC759" s="40"/>
      <c r="WED759" s="40"/>
      <c r="WEE759" s="40"/>
      <c r="WEF759" s="40"/>
      <c r="WEG759" s="40"/>
      <c r="WEH759" s="40"/>
      <c r="WEI759" s="40"/>
      <c r="WEJ759" s="40"/>
      <c r="WEK759" s="40"/>
      <c r="WEL759" s="40"/>
      <c r="WEM759" s="40"/>
      <c r="WEN759" s="40"/>
      <c r="WEO759" s="40"/>
      <c r="WEP759" s="40"/>
      <c r="WEQ759" s="40"/>
      <c r="WER759" s="40"/>
      <c r="WES759" s="40"/>
      <c r="WET759" s="40"/>
      <c r="WEU759" s="40"/>
      <c r="WEV759" s="40"/>
      <c r="WEW759" s="40"/>
      <c r="WEX759" s="40"/>
      <c r="WEY759" s="40"/>
      <c r="WEZ759" s="40"/>
      <c r="WFA759" s="40"/>
      <c r="WFB759" s="40"/>
      <c r="WFC759" s="40"/>
      <c r="WFD759" s="40"/>
      <c r="WFE759" s="40"/>
      <c r="WFF759" s="40"/>
      <c r="WFG759" s="40"/>
      <c r="WFH759" s="40"/>
      <c r="WFI759" s="40"/>
      <c r="WFJ759" s="40"/>
      <c r="WFK759" s="40"/>
      <c r="WFL759" s="40"/>
      <c r="WFM759" s="40"/>
      <c r="WFN759" s="40"/>
      <c r="WFO759" s="40"/>
      <c r="WFP759" s="40"/>
      <c r="WFQ759" s="40"/>
      <c r="WFR759" s="40"/>
      <c r="WFS759" s="40"/>
      <c r="WFT759" s="40"/>
      <c r="WFU759" s="40"/>
      <c r="WFV759" s="40"/>
      <c r="WFW759" s="40"/>
      <c r="WFX759" s="40"/>
      <c r="WFY759" s="40"/>
      <c r="WFZ759" s="40"/>
      <c r="WGA759" s="40"/>
      <c r="WGB759" s="40"/>
      <c r="WGC759" s="40"/>
      <c r="WGD759" s="40"/>
      <c r="WGE759" s="40"/>
      <c r="WGF759" s="40"/>
      <c r="WGG759" s="40"/>
      <c r="WGH759" s="40"/>
      <c r="WGI759" s="40"/>
      <c r="WGJ759" s="40"/>
      <c r="WGK759" s="40"/>
      <c r="WGL759" s="40"/>
      <c r="WGM759" s="40"/>
      <c r="WGN759" s="40"/>
      <c r="WGO759" s="40"/>
      <c r="WGP759" s="40"/>
      <c r="WGQ759" s="40"/>
      <c r="WGR759" s="40"/>
      <c r="WGS759" s="40"/>
      <c r="WGT759" s="40"/>
      <c r="WGU759" s="40"/>
      <c r="WGV759" s="40"/>
      <c r="WGW759" s="40"/>
      <c r="WGX759" s="40"/>
      <c r="WGY759" s="40"/>
      <c r="WGZ759" s="40"/>
      <c r="WHA759" s="40"/>
      <c r="WHB759" s="40"/>
      <c r="WHC759" s="40"/>
      <c r="WHD759" s="40"/>
      <c r="WHE759" s="40"/>
      <c r="WHF759" s="40"/>
      <c r="WHG759" s="40"/>
      <c r="WHH759" s="40"/>
      <c r="WHI759" s="40"/>
      <c r="WHJ759" s="40"/>
      <c r="WHK759" s="40"/>
      <c r="WHL759" s="40"/>
      <c r="WHM759" s="40"/>
      <c r="WHN759" s="40"/>
      <c r="WHO759" s="40"/>
      <c r="WHP759" s="40"/>
      <c r="WHQ759" s="40"/>
      <c r="WHR759" s="40"/>
      <c r="WHS759" s="40"/>
      <c r="WHT759" s="40"/>
      <c r="WHU759" s="40"/>
      <c r="WHV759" s="40"/>
      <c r="WHW759" s="40"/>
      <c r="WHX759" s="40"/>
      <c r="WHY759" s="40"/>
      <c r="WHZ759" s="40"/>
      <c r="WIA759" s="40"/>
      <c r="WIB759" s="40"/>
      <c r="WIC759" s="40"/>
      <c r="WID759" s="40"/>
      <c r="WIE759" s="40"/>
      <c r="WIF759" s="40"/>
      <c r="WIG759" s="40"/>
      <c r="WIH759" s="40"/>
      <c r="WII759" s="40"/>
      <c r="WIJ759" s="40"/>
      <c r="WIK759" s="40"/>
      <c r="WIL759" s="40"/>
      <c r="WIM759" s="40"/>
      <c r="WIN759" s="40"/>
      <c r="WIO759" s="40"/>
      <c r="WIP759" s="40"/>
      <c r="WIQ759" s="40"/>
      <c r="WIR759" s="40"/>
      <c r="WIS759" s="40"/>
      <c r="WIT759" s="40"/>
      <c r="WIU759" s="40"/>
      <c r="WIV759" s="40"/>
      <c r="WIW759" s="40"/>
      <c r="WIX759" s="40"/>
      <c r="WIY759" s="40"/>
      <c r="WIZ759" s="40"/>
      <c r="WJA759" s="40"/>
      <c r="WJB759" s="40"/>
      <c r="WJC759" s="40"/>
      <c r="WJD759" s="40"/>
      <c r="WJE759" s="40"/>
      <c r="WJF759" s="40"/>
      <c r="WJG759" s="40"/>
      <c r="WJH759" s="40"/>
      <c r="WJI759" s="40"/>
      <c r="WJJ759" s="40"/>
      <c r="WJK759" s="40"/>
      <c r="WJL759" s="40"/>
      <c r="WJM759" s="40"/>
      <c r="WJN759" s="40"/>
      <c r="WJO759" s="40"/>
      <c r="WJP759" s="40"/>
      <c r="WJQ759" s="40"/>
      <c r="WJR759" s="40"/>
      <c r="WJS759" s="40"/>
      <c r="WJT759" s="40"/>
      <c r="WJU759" s="40"/>
      <c r="WJV759" s="40"/>
      <c r="WJW759" s="40"/>
      <c r="WJX759" s="40"/>
      <c r="WJY759" s="40"/>
      <c r="WJZ759" s="40"/>
      <c r="WKA759" s="40"/>
      <c r="WKB759" s="40"/>
      <c r="WKC759" s="40"/>
      <c r="WKD759" s="40"/>
      <c r="WKE759" s="40"/>
      <c r="WKF759" s="40"/>
      <c r="WKG759" s="40"/>
      <c r="WKH759" s="40"/>
      <c r="WKI759" s="40"/>
      <c r="WKJ759" s="40"/>
      <c r="WKK759" s="40"/>
      <c r="WKL759" s="40"/>
      <c r="WKM759" s="40"/>
      <c r="WKN759" s="40"/>
      <c r="WKO759" s="40"/>
      <c r="WKP759" s="40"/>
      <c r="WKQ759" s="40"/>
      <c r="WKR759" s="40"/>
      <c r="WKS759" s="40"/>
      <c r="WKT759" s="40"/>
      <c r="WKU759" s="40"/>
      <c r="WKV759" s="40"/>
      <c r="WKW759" s="40"/>
      <c r="WKX759" s="40"/>
      <c r="WKY759" s="40"/>
      <c r="WKZ759" s="40"/>
      <c r="WLA759" s="40"/>
      <c r="WLB759" s="40"/>
      <c r="WLC759" s="40"/>
      <c r="WLD759" s="40"/>
      <c r="WLE759" s="40"/>
      <c r="WLF759" s="40"/>
      <c r="WLG759" s="40"/>
      <c r="WLH759" s="40"/>
      <c r="WLI759" s="40"/>
      <c r="WLJ759" s="40"/>
      <c r="WLK759" s="40"/>
      <c r="WLL759" s="40"/>
      <c r="WLM759" s="40"/>
      <c r="WLN759" s="40"/>
      <c r="WLO759" s="40"/>
      <c r="WLP759" s="40"/>
      <c r="WLQ759" s="40"/>
      <c r="WLR759" s="40"/>
      <c r="WLS759" s="40"/>
      <c r="WLT759" s="40"/>
      <c r="WLU759" s="40"/>
      <c r="WLV759" s="40"/>
      <c r="WLW759" s="40"/>
      <c r="WLX759" s="40"/>
      <c r="WLY759" s="40"/>
      <c r="WLZ759" s="40"/>
      <c r="WMA759" s="40"/>
      <c r="WMB759" s="40"/>
      <c r="WMC759" s="40"/>
      <c r="WMD759" s="40"/>
      <c r="WME759" s="40"/>
      <c r="WMF759" s="40"/>
      <c r="WMG759" s="40"/>
      <c r="WMH759" s="40"/>
      <c r="WMI759" s="40"/>
      <c r="WMJ759" s="40"/>
      <c r="WMK759" s="40"/>
      <c r="WML759" s="40"/>
      <c r="WMM759" s="40"/>
      <c r="WMN759" s="40"/>
      <c r="WMO759" s="40"/>
      <c r="WMP759" s="40"/>
      <c r="WMQ759" s="40"/>
      <c r="WMR759" s="40"/>
      <c r="WMS759" s="40"/>
      <c r="WMT759" s="40"/>
      <c r="WMU759" s="40"/>
      <c r="WMV759" s="40"/>
      <c r="WMW759" s="40"/>
      <c r="WMX759" s="40"/>
      <c r="WMY759" s="40"/>
      <c r="WMZ759" s="40"/>
      <c r="WNA759" s="40"/>
      <c r="WNB759" s="40"/>
      <c r="WNC759" s="40"/>
      <c r="WND759" s="40"/>
      <c r="WNE759" s="40"/>
      <c r="WNF759" s="40"/>
      <c r="WNG759" s="40"/>
      <c r="WNH759" s="40"/>
      <c r="WNI759" s="40"/>
      <c r="WNJ759" s="40"/>
      <c r="WNK759" s="40"/>
      <c r="WNL759" s="40"/>
      <c r="WNM759" s="40"/>
      <c r="WNN759" s="40"/>
      <c r="WNO759" s="40"/>
      <c r="WNP759" s="40"/>
      <c r="WNQ759" s="40"/>
      <c r="WNR759" s="40"/>
      <c r="WNS759" s="40"/>
      <c r="WNT759" s="40"/>
      <c r="WNU759" s="40"/>
      <c r="WNV759" s="40"/>
      <c r="WNW759" s="40"/>
      <c r="WNX759" s="40"/>
      <c r="WNY759" s="40"/>
      <c r="WNZ759" s="40"/>
      <c r="WOA759" s="40"/>
      <c r="WOB759" s="40"/>
      <c r="WOC759" s="40"/>
      <c r="WOD759" s="40"/>
      <c r="WOE759" s="40"/>
      <c r="WOF759" s="40"/>
      <c r="WOG759" s="40"/>
      <c r="WOH759" s="40"/>
      <c r="WOI759" s="40"/>
      <c r="WOJ759" s="40"/>
      <c r="WOK759" s="40"/>
      <c r="WOL759" s="40"/>
      <c r="WOM759" s="40"/>
      <c r="WON759" s="40"/>
      <c r="WOO759" s="40"/>
      <c r="WOP759" s="40"/>
      <c r="WOQ759" s="40"/>
      <c r="WOR759" s="40"/>
      <c r="WOS759" s="40"/>
      <c r="WOT759" s="40"/>
      <c r="WOU759" s="40"/>
      <c r="WOV759" s="40"/>
      <c r="WOW759" s="40"/>
      <c r="WOX759" s="40"/>
      <c r="WOY759" s="40"/>
      <c r="WOZ759" s="40"/>
      <c r="WPA759" s="40"/>
      <c r="WPB759" s="40"/>
      <c r="WPC759" s="40"/>
      <c r="WPD759" s="40"/>
      <c r="WPE759" s="40"/>
      <c r="WPF759" s="40"/>
      <c r="WPG759" s="40"/>
      <c r="WPH759" s="40"/>
      <c r="WPI759" s="40"/>
      <c r="WPJ759" s="40"/>
      <c r="WPK759" s="40"/>
      <c r="WPL759" s="40"/>
      <c r="WPM759" s="40"/>
      <c r="WPN759" s="40"/>
      <c r="WPO759" s="40"/>
      <c r="WPP759" s="40"/>
      <c r="WPQ759" s="40"/>
      <c r="WPR759" s="40"/>
      <c r="WPS759" s="40"/>
      <c r="WPT759" s="40"/>
      <c r="WPU759" s="40"/>
      <c r="WPV759" s="40"/>
      <c r="WPW759" s="40"/>
      <c r="WPX759" s="40"/>
      <c r="WPY759" s="40"/>
      <c r="WPZ759" s="40"/>
      <c r="WQA759" s="40"/>
      <c r="WQB759" s="40"/>
      <c r="WQC759" s="40"/>
      <c r="WQD759" s="40"/>
      <c r="WQE759" s="40"/>
      <c r="WQF759" s="40"/>
      <c r="WQG759" s="40"/>
      <c r="WQH759" s="40"/>
      <c r="WQI759" s="40"/>
      <c r="WQJ759" s="40"/>
      <c r="WQK759" s="40"/>
      <c r="WQL759" s="40"/>
      <c r="WQM759" s="40"/>
      <c r="WQN759" s="40"/>
      <c r="WQO759" s="40"/>
      <c r="WQP759" s="40"/>
      <c r="WQQ759" s="40"/>
      <c r="WQR759" s="40"/>
      <c r="WQS759" s="40"/>
      <c r="WQT759" s="40"/>
      <c r="WQU759" s="40"/>
      <c r="WQV759" s="40"/>
      <c r="WQW759" s="40"/>
      <c r="WQX759" s="40"/>
      <c r="WQY759" s="40"/>
      <c r="WQZ759" s="40"/>
      <c r="WRA759" s="40"/>
      <c r="WRB759" s="40"/>
      <c r="WRC759" s="40"/>
      <c r="WRD759" s="40"/>
      <c r="WRE759" s="40"/>
      <c r="WRF759" s="40"/>
      <c r="WRG759" s="40"/>
      <c r="WRH759" s="40"/>
      <c r="WRI759" s="40"/>
      <c r="WRJ759" s="40"/>
      <c r="WRK759" s="40"/>
      <c r="WRL759" s="40"/>
      <c r="WRM759" s="40"/>
      <c r="WRN759" s="40"/>
      <c r="WRO759" s="40"/>
      <c r="WRP759" s="40"/>
      <c r="WRQ759" s="40"/>
      <c r="WRR759" s="40"/>
      <c r="WRS759" s="40"/>
      <c r="WRT759" s="40"/>
      <c r="WRU759" s="40"/>
      <c r="WRV759" s="40"/>
      <c r="WRW759" s="40"/>
      <c r="WRX759" s="40"/>
      <c r="WRY759" s="40"/>
      <c r="WRZ759" s="40"/>
      <c r="WSA759" s="40"/>
      <c r="WSB759" s="40"/>
      <c r="WSC759" s="40"/>
      <c r="WSD759" s="40"/>
      <c r="WSE759" s="40"/>
      <c r="WSF759" s="40"/>
      <c r="WSG759" s="40"/>
      <c r="WSH759" s="40"/>
      <c r="WSI759" s="40"/>
      <c r="WSJ759" s="40"/>
      <c r="WSK759" s="40"/>
      <c r="WSL759" s="40"/>
      <c r="WSM759" s="40"/>
      <c r="WSN759" s="40"/>
      <c r="WSO759" s="40"/>
      <c r="WSP759" s="40"/>
      <c r="WSQ759" s="40"/>
      <c r="WSR759" s="40"/>
      <c r="WSS759" s="40"/>
      <c r="WST759" s="40"/>
      <c r="WSU759" s="40"/>
      <c r="WSV759" s="40"/>
      <c r="WSW759" s="40"/>
      <c r="WSX759" s="40"/>
      <c r="WSY759" s="40"/>
      <c r="WSZ759" s="40"/>
      <c r="WTA759" s="40"/>
      <c r="WTB759" s="40"/>
      <c r="WTC759" s="40"/>
      <c r="WTD759" s="40"/>
      <c r="WTE759" s="40"/>
      <c r="WTF759" s="40"/>
      <c r="WTG759" s="40"/>
      <c r="WTH759" s="40"/>
      <c r="WTI759" s="40"/>
      <c r="WTJ759" s="40"/>
      <c r="WTK759" s="40"/>
      <c r="WTL759" s="40"/>
      <c r="WTM759" s="40"/>
      <c r="WTN759" s="40"/>
      <c r="WTO759" s="40"/>
      <c r="WTP759" s="40"/>
      <c r="WTQ759" s="40"/>
      <c r="WTR759" s="40"/>
      <c r="WTS759" s="40"/>
      <c r="WTT759" s="40"/>
      <c r="WTU759" s="40"/>
      <c r="WTV759" s="40"/>
      <c r="WTW759" s="40"/>
      <c r="WTX759" s="40"/>
      <c r="WTY759" s="40"/>
      <c r="WTZ759" s="40"/>
      <c r="WUA759" s="40"/>
      <c r="WUB759" s="40"/>
      <c r="WUC759" s="40"/>
      <c r="WUD759" s="40"/>
      <c r="WUE759" s="40"/>
      <c r="WUF759" s="40"/>
      <c r="WUG759" s="40"/>
      <c r="WUH759" s="40"/>
      <c r="WUI759" s="40"/>
      <c r="WUJ759" s="40"/>
      <c r="WUK759" s="40"/>
      <c r="WUL759" s="40"/>
      <c r="WUM759" s="40"/>
      <c r="WUN759" s="40"/>
      <c r="WUO759" s="40"/>
      <c r="WUP759" s="40"/>
      <c r="WUQ759" s="40"/>
      <c r="WUR759" s="40"/>
      <c r="WUS759" s="40"/>
      <c r="WUT759" s="40"/>
      <c r="WUU759" s="40"/>
      <c r="WUV759" s="40"/>
      <c r="WUW759" s="40"/>
      <c r="WUX759" s="40"/>
      <c r="WUY759" s="40"/>
      <c r="WUZ759" s="40"/>
      <c r="WVA759" s="40"/>
      <c r="WVB759" s="40"/>
      <c r="WVC759" s="40"/>
      <c r="WVD759" s="40"/>
      <c r="WVE759" s="40"/>
      <c r="WVF759" s="40"/>
      <c r="WVG759" s="40"/>
      <c r="WVH759" s="40"/>
      <c r="WVI759" s="40"/>
      <c r="WVJ759" s="40"/>
      <c r="WVK759" s="40"/>
      <c r="WVL759" s="40"/>
      <c r="WVM759" s="40"/>
      <c r="WVN759" s="40"/>
      <c r="WVO759" s="40"/>
      <c r="WVP759" s="40"/>
      <c r="WVQ759" s="40"/>
      <c r="WVR759" s="40"/>
      <c r="WVS759" s="40"/>
      <c r="WVT759" s="40"/>
      <c r="WVU759" s="40"/>
      <c r="WVV759" s="40"/>
      <c r="WVW759" s="40"/>
      <c r="WVX759" s="40"/>
      <c r="WVY759" s="40"/>
      <c r="WVZ759" s="40"/>
      <c r="WWA759" s="40"/>
      <c r="WWB759" s="40"/>
      <c r="WWC759" s="40"/>
      <c r="WWD759" s="40"/>
      <c r="WWE759" s="40"/>
      <c r="WWF759" s="40"/>
      <c r="WWG759" s="40"/>
      <c r="WWH759" s="40"/>
      <c r="WWI759" s="40"/>
      <c r="WWJ759" s="40"/>
      <c r="WWK759" s="40"/>
      <c r="WWL759" s="40"/>
      <c r="WWM759" s="40"/>
      <c r="WWN759" s="40"/>
      <c r="WWO759" s="40"/>
      <c r="WWP759" s="40"/>
      <c r="WWQ759" s="40"/>
      <c r="WWR759" s="40"/>
      <c r="WWS759" s="40"/>
      <c r="WWT759" s="40"/>
      <c r="WWU759" s="40"/>
      <c r="WWV759" s="40"/>
      <c r="WWW759" s="40"/>
      <c r="WWX759" s="40"/>
      <c r="WWY759" s="40"/>
      <c r="WWZ759" s="40"/>
      <c r="WXA759" s="40"/>
      <c r="WXB759" s="40"/>
      <c r="WXC759" s="40"/>
      <c r="WXD759" s="40"/>
      <c r="WXE759" s="40"/>
      <c r="WXF759" s="40"/>
      <c r="WXG759" s="40"/>
      <c r="WXH759" s="40"/>
      <c r="WXI759" s="40"/>
      <c r="WXJ759" s="40"/>
      <c r="WXK759" s="40"/>
      <c r="WXL759" s="40"/>
      <c r="WXM759" s="40"/>
      <c r="WXN759" s="40"/>
      <c r="WXO759" s="40"/>
      <c r="WXP759" s="40"/>
      <c r="WXQ759" s="40"/>
      <c r="WXR759" s="40"/>
      <c r="WXS759" s="40"/>
      <c r="WXT759" s="40"/>
      <c r="WXU759" s="40"/>
      <c r="WXV759" s="40"/>
      <c r="WXW759" s="40"/>
      <c r="WXX759" s="40"/>
      <c r="WXY759" s="40"/>
      <c r="WXZ759" s="40"/>
      <c r="WYA759" s="40"/>
      <c r="WYB759" s="40"/>
      <c r="WYC759" s="40"/>
      <c r="WYD759" s="40"/>
      <c r="WYE759" s="40"/>
      <c r="WYF759" s="40"/>
      <c r="WYG759" s="40"/>
      <c r="WYH759" s="40"/>
      <c r="WYI759" s="40"/>
      <c r="WYJ759" s="40"/>
      <c r="WYK759" s="40"/>
      <c r="WYL759" s="40"/>
      <c r="WYM759" s="40"/>
      <c r="WYN759" s="40"/>
      <c r="WYO759" s="40"/>
      <c r="WYP759" s="40"/>
      <c r="WYQ759" s="40"/>
      <c r="WYR759" s="40"/>
      <c r="WYS759" s="40"/>
      <c r="WYT759" s="40"/>
      <c r="WYU759" s="40"/>
      <c r="WYV759" s="40"/>
      <c r="WYW759" s="40"/>
      <c r="WYX759" s="40"/>
      <c r="WYY759" s="40"/>
      <c r="WYZ759" s="40"/>
      <c r="WZA759" s="40"/>
      <c r="WZB759" s="40"/>
      <c r="WZC759" s="40"/>
      <c r="WZD759" s="40"/>
      <c r="WZE759" s="40"/>
      <c r="WZF759" s="40"/>
      <c r="WZG759" s="40"/>
      <c r="WZH759" s="40"/>
      <c r="WZI759" s="40"/>
      <c r="WZJ759" s="40"/>
      <c r="WZK759" s="40"/>
      <c r="WZL759" s="40"/>
      <c r="WZM759" s="40"/>
      <c r="WZN759" s="40"/>
      <c r="WZO759" s="40"/>
      <c r="WZP759" s="40"/>
      <c r="WZQ759" s="40"/>
      <c r="WZR759" s="40"/>
      <c r="WZS759" s="40"/>
      <c r="WZT759" s="40"/>
      <c r="WZU759" s="40"/>
      <c r="WZV759" s="40"/>
      <c r="WZW759" s="40"/>
      <c r="WZX759" s="40"/>
      <c r="WZY759" s="40"/>
      <c r="WZZ759" s="40"/>
      <c r="XAA759" s="40"/>
      <c r="XAB759" s="40"/>
      <c r="XAC759" s="40"/>
      <c r="XAD759" s="40"/>
      <c r="XAE759" s="40"/>
      <c r="XAF759" s="40"/>
      <c r="XAG759" s="40"/>
      <c r="XAH759" s="40"/>
      <c r="XAI759" s="40"/>
      <c r="XAJ759" s="40"/>
      <c r="XAK759" s="40"/>
      <c r="XAL759" s="40"/>
      <c r="XAM759" s="40"/>
      <c r="XAN759" s="40"/>
      <c r="XAO759" s="40"/>
      <c r="XAP759" s="40"/>
      <c r="XAQ759" s="40"/>
      <c r="XAR759" s="40"/>
      <c r="XAS759" s="40"/>
      <c r="XAT759" s="40"/>
      <c r="XAU759" s="40"/>
      <c r="XAV759" s="40"/>
      <c r="XAW759" s="40"/>
      <c r="XAX759" s="40"/>
      <c r="XAY759" s="40"/>
      <c r="XAZ759" s="40"/>
      <c r="XBA759" s="40"/>
      <c r="XBB759" s="40"/>
      <c r="XBC759" s="40"/>
      <c r="XBD759" s="40"/>
      <c r="XBE759" s="40"/>
      <c r="XBF759" s="40"/>
      <c r="XBG759" s="40"/>
      <c r="XBH759" s="40"/>
      <c r="XBI759" s="40"/>
      <c r="XBJ759" s="40"/>
      <c r="XBK759" s="40"/>
      <c r="XBL759" s="40"/>
      <c r="XBM759" s="40"/>
      <c r="XBN759" s="40"/>
      <c r="XBO759" s="40"/>
      <c r="XBP759" s="40"/>
      <c r="XBQ759" s="40"/>
      <c r="XBR759" s="40"/>
      <c r="XBS759" s="40"/>
      <c r="XBT759" s="40"/>
      <c r="XBU759" s="40"/>
      <c r="XBV759" s="40"/>
      <c r="XBW759" s="40"/>
      <c r="XBX759" s="40"/>
      <c r="XBY759" s="40"/>
      <c r="XBZ759" s="40"/>
      <c r="XCA759" s="40"/>
      <c r="XCB759" s="40"/>
      <c r="XCC759" s="40"/>
      <c r="XCD759" s="40"/>
    </row>
    <row r="760" spans="1:16306" s="40" customFormat="1" ht="8.25" customHeight="1" x14ac:dyDescent="0.25">
      <c r="A760" s="135" t="s">
        <v>2944</v>
      </c>
      <c r="B760" s="32" t="s">
        <v>28</v>
      </c>
      <c r="C760" s="72" t="s">
        <v>2945</v>
      </c>
      <c r="D760" s="92" t="s">
        <v>2946</v>
      </c>
      <c r="E760" s="92" t="s">
        <v>2946</v>
      </c>
      <c r="F760" s="92" t="s">
        <v>2947</v>
      </c>
      <c r="G760" s="32" t="s">
        <v>32</v>
      </c>
      <c r="H760" s="46">
        <v>100</v>
      </c>
      <c r="I760" s="32">
        <v>710000000</v>
      </c>
      <c r="J760" s="32" t="s">
        <v>33</v>
      </c>
      <c r="K760" s="32" t="s">
        <v>250</v>
      </c>
      <c r="L760" s="72" t="s">
        <v>33</v>
      </c>
      <c r="M760" s="72"/>
      <c r="N760" s="72" t="s">
        <v>2914</v>
      </c>
      <c r="O760" s="32" t="s">
        <v>2220</v>
      </c>
      <c r="P760" s="72"/>
      <c r="Q760" s="72"/>
      <c r="R760" s="47"/>
      <c r="S760" s="47"/>
      <c r="T760" s="47">
        <v>852000</v>
      </c>
      <c r="U760" s="47">
        <v>852000</v>
      </c>
      <c r="V760" s="72"/>
      <c r="W760" s="70">
        <v>2016</v>
      </c>
      <c r="X760" s="136" t="s">
        <v>2948</v>
      </c>
    </row>
    <row r="761" spans="1:16306" s="40" customFormat="1" ht="8.25" customHeight="1" x14ac:dyDescent="0.25">
      <c r="A761" s="135" t="s">
        <v>2740</v>
      </c>
      <c r="B761" s="32" t="s">
        <v>28</v>
      </c>
      <c r="C761" s="72" t="s">
        <v>1054</v>
      </c>
      <c r="D761" s="92" t="s">
        <v>1084</v>
      </c>
      <c r="E761" s="92" t="s">
        <v>1085</v>
      </c>
      <c r="F761" s="92" t="s">
        <v>2741</v>
      </c>
      <c r="G761" s="32" t="s">
        <v>32</v>
      </c>
      <c r="H761" s="46">
        <v>100</v>
      </c>
      <c r="I761" s="32">
        <v>710000000</v>
      </c>
      <c r="J761" s="32" t="s">
        <v>33</v>
      </c>
      <c r="K761" s="32" t="s">
        <v>48</v>
      </c>
      <c r="L761" s="72" t="s">
        <v>44</v>
      </c>
      <c r="M761" s="72"/>
      <c r="N761" s="72" t="s">
        <v>48</v>
      </c>
      <c r="O761" s="32" t="s">
        <v>2216</v>
      </c>
      <c r="P761" s="72"/>
      <c r="Q761" s="72"/>
      <c r="R761" s="47"/>
      <c r="S761" s="47"/>
      <c r="T761" s="47">
        <v>75892.85714285713</v>
      </c>
      <c r="U761" s="47">
        <v>85000</v>
      </c>
      <c r="V761" s="72"/>
      <c r="W761" s="70">
        <v>2016</v>
      </c>
      <c r="X761" s="137" t="s">
        <v>2700</v>
      </c>
    </row>
    <row r="762" spans="1:16306" s="112" customFormat="1" ht="8.25" customHeight="1" x14ac:dyDescent="0.25">
      <c r="A762" s="135" t="s">
        <v>2742</v>
      </c>
      <c r="B762" s="32" t="s">
        <v>28</v>
      </c>
      <c r="C762" s="32" t="s">
        <v>591</v>
      </c>
      <c r="D762" s="33" t="s">
        <v>1391</v>
      </c>
      <c r="E762" s="33" t="s">
        <v>1392</v>
      </c>
      <c r="F762" s="33" t="s">
        <v>2743</v>
      </c>
      <c r="G762" s="32" t="s">
        <v>32</v>
      </c>
      <c r="H762" s="34">
        <v>100</v>
      </c>
      <c r="I762" s="32">
        <v>710000000</v>
      </c>
      <c r="J762" s="32" t="s">
        <v>33</v>
      </c>
      <c r="K762" s="32" t="s">
        <v>48</v>
      </c>
      <c r="L762" s="32" t="s">
        <v>229</v>
      </c>
      <c r="M762" s="32"/>
      <c r="N762" s="32" t="s">
        <v>107</v>
      </c>
      <c r="O762" s="32" t="s">
        <v>2220</v>
      </c>
      <c r="P762" s="32"/>
      <c r="Q762" s="32"/>
      <c r="R762" s="36"/>
      <c r="S762" s="36"/>
      <c r="T762" s="47">
        <v>464285.71428571426</v>
      </c>
      <c r="U762" s="47">
        <v>520000</v>
      </c>
      <c r="V762" s="32"/>
      <c r="W762" s="37">
        <v>2016</v>
      </c>
      <c r="X762" s="136" t="s">
        <v>2700</v>
      </c>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c r="BO762" s="26"/>
      <c r="BP762" s="26"/>
      <c r="BQ762" s="26"/>
      <c r="BR762" s="26"/>
      <c r="BS762" s="26"/>
      <c r="BT762" s="26"/>
      <c r="BU762" s="26"/>
      <c r="BV762" s="26"/>
      <c r="BW762" s="26"/>
      <c r="BX762" s="26"/>
      <c r="BY762" s="26"/>
      <c r="BZ762" s="26"/>
      <c r="CA762" s="26"/>
      <c r="CB762" s="26"/>
      <c r="CC762" s="26"/>
      <c r="CD762" s="26"/>
      <c r="CE762" s="26"/>
      <c r="CF762" s="26"/>
      <c r="CG762" s="26"/>
      <c r="CH762" s="26"/>
      <c r="CI762" s="26"/>
      <c r="CJ762" s="26"/>
      <c r="CK762" s="26"/>
      <c r="CL762" s="26"/>
      <c r="CM762" s="26"/>
      <c r="CN762" s="26"/>
      <c r="CO762" s="26"/>
      <c r="CP762" s="26"/>
      <c r="CQ762" s="26"/>
      <c r="CR762" s="26"/>
      <c r="CS762" s="26"/>
      <c r="CT762" s="26"/>
      <c r="CU762" s="26"/>
      <c r="CV762" s="26"/>
      <c r="CW762" s="26"/>
      <c r="CX762" s="26"/>
      <c r="CY762" s="26"/>
      <c r="CZ762" s="26"/>
      <c r="DA762" s="26"/>
      <c r="DB762" s="26"/>
      <c r="DC762" s="26"/>
      <c r="DD762" s="26"/>
      <c r="DE762" s="26"/>
      <c r="DF762" s="26"/>
      <c r="DG762" s="26"/>
      <c r="DH762" s="26"/>
      <c r="DI762" s="26"/>
      <c r="DJ762" s="26"/>
      <c r="DK762" s="26"/>
      <c r="DL762" s="26"/>
      <c r="DM762" s="26"/>
      <c r="DN762" s="26"/>
      <c r="DO762" s="26"/>
      <c r="DP762" s="26"/>
      <c r="DQ762" s="26"/>
      <c r="DR762" s="26"/>
      <c r="DS762" s="26"/>
      <c r="DT762" s="26"/>
      <c r="DU762" s="26"/>
      <c r="DV762" s="26"/>
      <c r="DW762" s="26"/>
      <c r="DX762" s="26"/>
      <c r="DY762" s="26"/>
      <c r="DZ762" s="26"/>
      <c r="EA762" s="26"/>
      <c r="EB762" s="26"/>
      <c r="EC762" s="26"/>
      <c r="ED762" s="26"/>
      <c r="EE762" s="26"/>
      <c r="EF762" s="26"/>
      <c r="EG762" s="26"/>
      <c r="EH762" s="26"/>
      <c r="EI762" s="26"/>
      <c r="EJ762" s="26"/>
      <c r="EK762" s="26"/>
      <c r="EL762" s="26"/>
      <c r="EM762" s="26"/>
      <c r="EN762" s="26"/>
      <c r="EO762" s="26"/>
      <c r="EP762" s="26"/>
      <c r="EQ762" s="26"/>
      <c r="ER762" s="26"/>
      <c r="ES762" s="26"/>
      <c r="ET762" s="26"/>
      <c r="EU762" s="26"/>
      <c r="EV762" s="26"/>
      <c r="EW762" s="26"/>
      <c r="EX762" s="26"/>
      <c r="EY762" s="26"/>
      <c r="EZ762" s="26"/>
      <c r="FA762" s="26"/>
      <c r="FB762" s="26"/>
      <c r="FC762" s="26"/>
      <c r="FD762" s="26"/>
      <c r="FE762" s="26"/>
      <c r="FF762" s="26"/>
      <c r="FG762" s="26"/>
      <c r="FH762" s="26"/>
      <c r="FI762" s="26"/>
      <c r="FJ762" s="26"/>
      <c r="FK762" s="26"/>
      <c r="FL762" s="26"/>
      <c r="FM762" s="26"/>
    </row>
    <row r="763" spans="1:16306" s="112" customFormat="1" ht="8.25" customHeight="1" x14ac:dyDescent="0.25">
      <c r="A763" s="135" t="s">
        <v>2744</v>
      </c>
      <c r="B763" s="32" t="s">
        <v>28</v>
      </c>
      <c r="C763" s="32" t="s">
        <v>1149</v>
      </c>
      <c r="D763" s="33" t="s">
        <v>1150</v>
      </c>
      <c r="E763" s="33" t="s">
        <v>1151</v>
      </c>
      <c r="F763" s="33" t="s">
        <v>2745</v>
      </c>
      <c r="G763" s="32" t="s">
        <v>2206</v>
      </c>
      <c r="H763" s="34">
        <v>0</v>
      </c>
      <c r="I763" s="32">
        <v>710000000</v>
      </c>
      <c r="J763" s="32" t="s">
        <v>33</v>
      </c>
      <c r="K763" s="32" t="s">
        <v>48</v>
      </c>
      <c r="L763" s="32" t="s">
        <v>2746</v>
      </c>
      <c r="M763" s="32"/>
      <c r="N763" s="32" t="s">
        <v>2747</v>
      </c>
      <c r="O763" s="32" t="s">
        <v>2216</v>
      </c>
      <c r="P763" s="32"/>
      <c r="Q763" s="32"/>
      <c r="R763" s="36"/>
      <c r="S763" s="36"/>
      <c r="T763" s="47">
        <v>0</v>
      </c>
      <c r="U763" s="47">
        <v>0</v>
      </c>
      <c r="V763" s="32"/>
      <c r="W763" s="37">
        <v>2016</v>
      </c>
      <c r="X763" s="136" t="s">
        <v>3148</v>
      </c>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c r="BO763" s="26"/>
      <c r="BP763" s="26"/>
      <c r="BQ763" s="26"/>
      <c r="BR763" s="26"/>
      <c r="BS763" s="26"/>
      <c r="BT763" s="26"/>
      <c r="BU763" s="26"/>
      <c r="BV763" s="26"/>
      <c r="BW763" s="26"/>
      <c r="BX763" s="26"/>
      <c r="BY763" s="26"/>
      <c r="BZ763" s="26"/>
      <c r="CA763" s="26"/>
      <c r="CB763" s="26"/>
      <c r="CC763" s="26"/>
      <c r="CD763" s="26"/>
      <c r="CE763" s="26"/>
      <c r="CF763" s="26"/>
      <c r="CG763" s="26"/>
      <c r="CH763" s="26"/>
      <c r="CI763" s="26"/>
      <c r="CJ763" s="26"/>
      <c r="CK763" s="26"/>
      <c r="CL763" s="26"/>
      <c r="CM763" s="26"/>
      <c r="CN763" s="26"/>
      <c r="CO763" s="26"/>
      <c r="CP763" s="26"/>
      <c r="CQ763" s="26"/>
      <c r="CR763" s="26"/>
      <c r="CS763" s="26"/>
      <c r="CT763" s="26"/>
      <c r="CU763" s="26"/>
      <c r="CV763" s="26"/>
      <c r="CW763" s="26"/>
      <c r="CX763" s="26"/>
      <c r="CY763" s="26"/>
      <c r="CZ763" s="26"/>
      <c r="DA763" s="26"/>
      <c r="DB763" s="26"/>
      <c r="DC763" s="26"/>
      <c r="DD763" s="26"/>
      <c r="DE763" s="26"/>
      <c r="DF763" s="26"/>
      <c r="DG763" s="26"/>
      <c r="DH763" s="26"/>
      <c r="DI763" s="26"/>
      <c r="DJ763" s="26"/>
      <c r="DK763" s="26"/>
      <c r="DL763" s="26"/>
      <c r="DM763" s="26"/>
      <c r="DN763" s="26"/>
      <c r="DO763" s="26"/>
      <c r="DP763" s="26"/>
      <c r="DQ763" s="26"/>
      <c r="DR763" s="26"/>
      <c r="DS763" s="26"/>
      <c r="DT763" s="26"/>
      <c r="DU763" s="26"/>
      <c r="DV763" s="26"/>
      <c r="DW763" s="26"/>
      <c r="DX763" s="26"/>
      <c r="DY763" s="26"/>
      <c r="DZ763" s="26"/>
      <c r="EA763" s="26"/>
      <c r="EB763" s="26"/>
      <c r="EC763" s="26"/>
      <c r="ED763" s="26"/>
      <c r="EE763" s="26"/>
      <c r="EF763" s="26"/>
      <c r="EG763" s="26"/>
      <c r="EH763" s="26"/>
      <c r="EI763" s="26"/>
      <c r="EJ763" s="26"/>
      <c r="EK763" s="26"/>
      <c r="EL763" s="26"/>
      <c r="EM763" s="26"/>
      <c r="EN763" s="26"/>
      <c r="EO763" s="26"/>
      <c r="EP763" s="26"/>
      <c r="EQ763" s="26"/>
      <c r="ER763" s="26"/>
      <c r="ES763" s="26"/>
      <c r="ET763" s="26"/>
      <c r="EU763" s="26"/>
      <c r="EV763" s="26"/>
      <c r="EW763" s="26"/>
      <c r="EX763" s="26"/>
      <c r="EY763" s="26"/>
      <c r="EZ763" s="26"/>
      <c r="FA763" s="26"/>
      <c r="FB763" s="26"/>
      <c r="FC763" s="26"/>
      <c r="FD763" s="26"/>
      <c r="FE763" s="26"/>
      <c r="FF763" s="26"/>
      <c r="FG763" s="26"/>
      <c r="FH763" s="26"/>
      <c r="FI763" s="26"/>
      <c r="FJ763" s="26"/>
      <c r="FK763" s="26"/>
      <c r="FL763" s="26"/>
      <c r="FM763" s="26"/>
    </row>
    <row r="764" spans="1:16306" s="112" customFormat="1" ht="8.25" customHeight="1" x14ac:dyDescent="0.25">
      <c r="A764" s="135" t="s">
        <v>3186</v>
      </c>
      <c r="B764" s="32" t="s">
        <v>28</v>
      </c>
      <c r="C764" s="32" t="s">
        <v>1149</v>
      </c>
      <c r="D764" s="33" t="s">
        <v>1150</v>
      </c>
      <c r="E764" s="33" t="s">
        <v>1151</v>
      </c>
      <c r="F764" s="33" t="s">
        <v>2745</v>
      </c>
      <c r="G764" s="32" t="s">
        <v>2206</v>
      </c>
      <c r="H764" s="34">
        <v>0</v>
      </c>
      <c r="I764" s="32">
        <v>710000000</v>
      </c>
      <c r="J764" s="32" t="s">
        <v>33</v>
      </c>
      <c r="K764" s="32" t="s">
        <v>116</v>
      </c>
      <c r="L764" s="32" t="s">
        <v>2746</v>
      </c>
      <c r="M764" s="32"/>
      <c r="N764" s="32" t="s">
        <v>223</v>
      </c>
      <c r="O764" s="32" t="s">
        <v>2216</v>
      </c>
      <c r="P764" s="32"/>
      <c r="Q764" s="32"/>
      <c r="R764" s="36"/>
      <c r="S764" s="36"/>
      <c r="T764" s="47">
        <v>7500000</v>
      </c>
      <c r="U764" s="47">
        <v>8400000</v>
      </c>
      <c r="V764" s="32"/>
      <c r="W764" s="37">
        <v>2016</v>
      </c>
      <c r="X764" s="136" t="s">
        <v>3187</v>
      </c>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c r="BO764" s="26"/>
      <c r="BP764" s="26"/>
      <c r="BQ764" s="26"/>
      <c r="BR764" s="26"/>
      <c r="BS764" s="26"/>
      <c r="BT764" s="26"/>
      <c r="BU764" s="26"/>
      <c r="BV764" s="26"/>
      <c r="BW764" s="26"/>
      <c r="BX764" s="26"/>
      <c r="BY764" s="26"/>
      <c r="BZ764" s="26"/>
      <c r="CA764" s="26"/>
      <c r="CB764" s="26"/>
      <c r="CC764" s="26"/>
      <c r="CD764" s="26"/>
      <c r="CE764" s="26"/>
      <c r="CF764" s="26"/>
      <c r="CG764" s="26"/>
      <c r="CH764" s="26"/>
      <c r="CI764" s="26"/>
      <c r="CJ764" s="26"/>
      <c r="CK764" s="26"/>
      <c r="CL764" s="26"/>
      <c r="CM764" s="26"/>
      <c r="CN764" s="26"/>
      <c r="CO764" s="26"/>
      <c r="CP764" s="26"/>
      <c r="CQ764" s="26"/>
      <c r="CR764" s="26"/>
      <c r="CS764" s="26"/>
      <c r="CT764" s="26"/>
      <c r="CU764" s="26"/>
      <c r="CV764" s="26"/>
      <c r="CW764" s="26"/>
      <c r="CX764" s="26"/>
      <c r="CY764" s="26"/>
      <c r="CZ764" s="26"/>
      <c r="DA764" s="26"/>
      <c r="DB764" s="26"/>
      <c r="DC764" s="26"/>
      <c r="DD764" s="26"/>
      <c r="DE764" s="26"/>
      <c r="DF764" s="26"/>
      <c r="DG764" s="26"/>
      <c r="DH764" s="26"/>
      <c r="DI764" s="26"/>
      <c r="DJ764" s="26"/>
      <c r="DK764" s="26"/>
      <c r="DL764" s="26"/>
      <c r="DM764" s="26"/>
      <c r="DN764" s="26"/>
      <c r="DO764" s="26"/>
      <c r="DP764" s="26"/>
      <c r="DQ764" s="26"/>
      <c r="DR764" s="26"/>
      <c r="DS764" s="26"/>
      <c r="DT764" s="26"/>
      <c r="DU764" s="26"/>
      <c r="DV764" s="26"/>
      <c r="DW764" s="26"/>
      <c r="DX764" s="26"/>
      <c r="DY764" s="26"/>
      <c r="DZ764" s="26"/>
      <c r="EA764" s="26"/>
      <c r="EB764" s="26"/>
      <c r="EC764" s="26"/>
      <c r="ED764" s="26"/>
      <c r="EE764" s="26"/>
      <c r="EF764" s="26"/>
      <c r="EG764" s="26"/>
      <c r="EH764" s="26"/>
      <c r="EI764" s="26"/>
      <c r="EJ764" s="26"/>
      <c r="EK764" s="26"/>
      <c r="EL764" s="26"/>
      <c r="EM764" s="26"/>
      <c r="EN764" s="26"/>
      <c r="EO764" s="26"/>
      <c r="EP764" s="26"/>
      <c r="EQ764" s="26"/>
      <c r="ER764" s="26"/>
      <c r="ES764" s="26"/>
      <c r="ET764" s="26"/>
      <c r="EU764" s="26"/>
      <c r="EV764" s="26"/>
      <c r="EW764" s="26"/>
      <c r="EX764" s="26"/>
      <c r="EY764" s="26"/>
      <c r="EZ764" s="26"/>
      <c r="FA764" s="26"/>
      <c r="FB764" s="26"/>
      <c r="FC764" s="26"/>
      <c r="FD764" s="26"/>
      <c r="FE764" s="26"/>
      <c r="FF764" s="26"/>
      <c r="FG764" s="26"/>
      <c r="FH764" s="26"/>
      <c r="FI764" s="26"/>
      <c r="FJ764" s="26"/>
      <c r="FK764" s="26"/>
      <c r="FL764" s="26"/>
      <c r="FM764" s="26"/>
    </row>
    <row r="765" spans="1:16306" s="112" customFormat="1" ht="8.25" customHeight="1" x14ac:dyDescent="0.25">
      <c r="A765" s="135" t="s">
        <v>2748</v>
      </c>
      <c r="B765" s="32" t="s">
        <v>28</v>
      </c>
      <c r="C765" s="32" t="s">
        <v>2480</v>
      </c>
      <c r="D765" s="33" t="s">
        <v>2481</v>
      </c>
      <c r="E765" s="33" t="s">
        <v>2481</v>
      </c>
      <c r="F765" s="33" t="s">
        <v>3321</v>
      </c>
      <c r="G765" s="32" t="s">
        <v>2205</v>
      </c>
      <c r="H765" s="34">
        <v>0</v>
      </c>
      <c r="I765" s="32">
        <v>710000000</v>
      </c>
      <c r="J765" s="32" t="s">
        <v>33</v>
      </c>
      <c r="K765" s="32" t="s">
        <v>48</v>
      </c>
      <c r="L765" s="32" t="s">
        <v>33</v>
      </c>
      <c r="M765" s="32"/>
      <c r="N765" s="32" t="s">
        <v>2715</v>
      </c>
      <c r="O765" s="32" t="s">
        <v>2230</v>
      </c>
      <c r="P765" s="32"/>
      <c r="Q765" s="32"/>
      <c r="R765" s="36"/>
      <c r="S765" s="36"/>
      <c r="T765" s="47">
        <v>0</v>
      </c>
      <c r="U765" s="47">
        <v>0</v>
      </c>
      <c r="V765" s="32"/>
      <c r="W765" s="37">
        <v>2016</v>
      </c>
      <c r="X765" s="136" t="s">
        <v>4166</v>
      </c>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c r="BQ765" s="26"/>
      <c r="BR765" s="26"/>
      <c r="BS765" s="26"/>
      <c r="BT765" s="26"/>
      <c r="BU765" s="26"/>
      <c r="BV765" s="26"/>
      <c r="BW765" s="26"/>
      <c r="BX765" s="26"/>
      <c r="BY765" s="26"/>
      <c r="BZ765" s="26"/>
      <c r="CA765" s="26"/>
      <c r="CB765" s="26"/>
      <c r="CC765" s="26"/>
      <c r="CD765" s="26"/>
      <c r="CE765" s="26"/>
      <c r="CF765" s="26"/>
      <c r="CG765" s="26"/>
      <c r="CH765" s="26"/>
      <c r="CI765" s="26"/>
      <c r="CJ765" s="26"/>
      <c r="CK765" s="26"/>
      <c r="CL765" s="26"/>
      <c r="CM765" s="26"/>
      <c r="CN765" s="26"/>
      <c r="CO765" s="26"/>
      <c r="CP765" s="26"/>
      <c r="CQ765" s="26"/>
      <c r="CR765" s="26"/>
      <c r="CS765" s="26"/>
      <c r="CT765" s="26"/>
      <c r="CU765" s="26"/>
      <c r="CV765" s="26"/>
      <c r="CW765" s="26"/>
      <c r="CX765" s="26"/>
      <c r="CY765" s="26"/>
      <c r="CZ765" s="26"/>
      <c r="DA765" s="26"/>
      <c r="DB765" s="26"/>
      <c r="DC765" s="26"/>
      <c r="DD765" s="26"/>
      <c r="DE765" s="26"/>
      <c r="DF765" s="26"/>
      <c r="DG765" s="26"/>
      <c r="DH765" s="26"/>
      <c r="DI765" s="26"/>
      <c r="DJ765" s="26"/>
      <c r="DK765" s="26"/>
      <c r="DL765" s="26"/>
      <c r="DM765" s="26"/>
      <c r="DN765" s="26"/>
      <c r="DO765" s="26"/>
      <c r="DP765" s="26"/>
      <c r="DQ765" s="26"/>
      <c r="DR765" s="26"/>
      <c r="DS765" s="26"/>
      <c r="DT765" s="26"/>
      <c r="DU765" s="26"/>
      <c r="DV765" s="26"/>
      <c r="DW765" s="26"/>
      <c r="DX765" s="26"/>
      <c r="DY765" s="26"/>
      <c r="DZ765" s="26"/>
      <c r="EA765" s="26"/>
      <c r="EB765" s="26"/>
      <c r="EC765" s="26"/>
      <c r="ED765" s="26"/>
      <c r="EE765" s="26"/>
      <c r="EF765" s="26"/>
      <c r="EG765" s="26"/>
      <c r="EH765" s="26"/>
      <c r="EI765" s="26"/>
      <c r="EJ765" s="26"/>
      <c r="EK765" s="26"/>
      <c r="EL765" s="26"/>
      <c r="EM765" s="26"/>
      <c r="EN765" s="26"/>
      <c r="EO765" s="26"/>
      <c r="EP765" s="26"/>
      <c r="EQ765" s="26"/>
      <c r="ER765" s="26"/>
      <c r="ES765" s="26"/>
      <c r="ET765" s="26"/>
      <c r="EU765" s="26"/>
      <c r="EV765" s="26"/>
      <c r="EW765" s="26"/>
      <c r="EX765" s="26"/>
      <c r="EY765" s="26"/>
      <c r="EZ765" s="26"/>
      <c r="FA765" s="26"/>
      <c r="FB765" s="26"/>
      <c r="FC765" s="26"/>
      <c r="FD765" s="26"/>
      <c r="FE765" s="26"/>
      <c r="FF765" s="26"/>
      <c r="FG765" s="26"/>
      <c r="FH765" s="26"/>
      <c r="FI765" s="26"/>
      <c r="FJ765" s="26"/>
      <c r="FK765" s="26"/>
      <c r="FL765" s="26"/>
      <c r="FM765" s="26"/>
    </row>
    <row r="766" spans="1:16306" s="112" customFormat="1" ht="8.25" customHeight="1" x14ac:dyDescent="0.25">
      <c r="A766" s="135" t="s">
        <v>4236</v>
      </c>
      <c r="B766" s="32" t="s">
        <v>28</v>
      </c>
      <c r="C766" s="32" t="s">
        <v>2480</v>
      </c>
      <c r="D766" s="33" t="s">
        <v>2481</v>
      </c>
      <c r="E766" s="33" t="s">
        <v>2481</v>
      </c>
      <c r="F766" s="33" t="s">
        <v>3321</v>
      </c>
      <c r="G766" s="32" t="s">
        <v>2205</v>
      </c>
      <c r="H766" s="34">
        <v>0</v>
      </c>
      <c r="I766" s="32">
        <v>710000000</v>
      </c>
      <c r="J766" s="32" t="s">
        <v>33</v>
      </c>
      <c r="K766" s="32" t="s">
        <v>48</v>
      </c>
      <c r="L766" s="32" t="s">
        <v>33</v>
      </c>
      <c r="M766" s="32"/>
      <c r="N766" s="32" t="s">
        <v>2715</v>
      </c>
      <c r="O766" s="32" t="s">
        <v>2230</v>
      </c>
      <c r="P766" s="32"/>
      <c r="Q766" s="32"/>
      <c r="R766" s="36"/>
      <c r="S766" s="36"/>
      <c r="T766" s="47">
        <v>158178571.4285714</v>
      </c>
      <c r="U766" s="47">
        <v>177160000</v>
      </c>
      <c r="V766" s="32"/>
      <c r="W766" s="37">
        <v>2016</v>
      </c>
      <c r="X766" s="136" t="s">
        <v>4237</v>
      </c>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c r="BQ766" s="26"/>
      <c r="BR766" s="26"/>
      <c r="BS766" s="26"/>
      <c r="BT766" s="26"/>
      <c r="BU766" s="26"/>
      <c r="BV766" s="26"/>
      <c r="BW766" s="26"/>
      <c r="BX766" s="26"/>
      <c r="BY766" s="26"/>
      <c r="BZ766" s="26"/>
      <c r="CA766" s="26"/>
      <c r="CB766" s="26"/>
      <c r="CC766" s="26"/>
      <c r="CD766" s="26"/>
      <c r="CE766" s="26"/>
      <c r="CF766" s="26"/>
      <c r="CG766" s="26"/>
      <c r="CH766" s="26"/>
      <c r="CI766" s="26"/>
      <c r="CJ766" s="26"/>
      <c r="CK766" s="26"/>
      <c r="CL766" s="26"/>
      <c r="CM766" s="26"/>
      <c r="CN766" s="26"/>
      <c r="CO766" s="26"/>
      <c r="CP766" s="26"/>
      <c r="CQ766" s="26"/>
      <c r="CR766" s="26"/>
      <c r="CS766" s="26"/>
      <c r="CT766" s="26"/>
      <c r="CU766" s="26"/>
      <c r="CV766" s="26"/>
      <c r="CW766" s="26"/>
      <c r="CX766" s="26"/>
      <c r="CY766" s="26"/>
      <c r="CZ766" s="26"/>
      <c r="DA766" s="26"/>
      <c r="DB766" s="26"/>
      <c r="DC766" s="26"/>
      <c r="DD766" s="26"/>
      <c r="DE766" s="26"/>
      <c r="DF766" s="26"/>
      <c r="DG766" s="26"/>
      <c r="DH766" s="26"/>
      <c r="DI766" s="26"/>
      <c r="DJ766" s="26"/>
      <c r="DK766" s="26"/>
      <c r="DL766" s="26"/>
      <c r="DM766" s="26"/>
      <c r="DN766" s="26"/>
      <c r="DO766" s="26"/>
      <c r="DP766" s="26"/>
      <c r="DQ766" s="26"/>
      <c r="DR766" s="26"/>
      <c r="DS766" s="26"/>
      <c r="DT766" s="26"/>
      <c r="DU766" s="26"/>
      <c r="DV766" s="26"/>
      <c r="DW766" s="26"/>
      <c r="DX766" s="26"/>
      <c r="DY766" s="26"/>
      <c r="DZ766" s="26"/>
      <c r="EA766" s="26"/>
      <c r="EB766" s="26"/>
      <c r="EC766" s="26"/>
      <c r="ED766" s="26"/>
      <c r="EE766" s="26"/>
      <c r="EF766" s="26"/>
      <c r="EG766" s="26"/>
      <c r="EH766" s="26"/>
      <c r="EI766" s="26"/>
      <c r="EJ766" s="26"/>
      <c r="EK766" s="26"/>
      <c r="EL766" s="26"/>
      <c r="EM766" s="26"/>
      <c r="EN766" s="26"/>
      <c r="EO766" s="26"/>
      <c r="EP766" s="26"/>
      <c r="EQ766" s="26"/>
      <c r="ER766" s="26"/>
      <c r="ES766" s="26"/>
      <c r="ET766" s="26"/>
      <c r="EU766" s="26"/>
      <c r="EV766" s="26"/>
      <c r="EW766" s="26"/>
      <c r="EX766" s="26"/>
      <c r="EY766" s="26"/>
      <c r="EZ766" s="26"/>
      <c r="FA766" s="26"/>
      <c r="FB766" s="26"/>
      <c r="FC766" s="26"/>
      <c r="FD766" s="26"/>
      <c r="FE766" s="26"/>
      <c r="FF766" s="26"/>
      <c r="FG766" s="26"/>
      <c r="FH766" s="26"/>
      <c r="FI766" s="26"/>
      <c r="FJ766" s="26"/>
      <c r="FK766" s="26"/>
      <c r="FL766" s="26"/>
      <c r="FM766" s="26"/>
    </row>
    <row r="767" spans="1:16306" s="112" customFormat="1" ht="8.25" customHeight="1" x14ac:dyDescent="0.25">
      <c r="A767" s="135" t="s">
        <v>2949</v>
      </c>
      <c r="B767" s="32" t="s">
        <v>28</v>
      </c>
      <c r="C767" s="32" t="s">
        <v>2950</v>
      </c>
      <c r="D767" s="33" t="s">
        <v>2951</v>
      </c>
      <c r="E767" s="33" t="s">
        <v>2951</v>
      </c>
      <c r="F767" s="33" t="s">
        <v>2952</v>
      </c>
      <c r="G767" s="32" t="s">
        <v>2205</v>
      </c>
      <c r="H767" s="34">
        <v>60</v>
      </c>
      <c r="I767" s="32">
        <v>710000000</v>
      </c>
      <c r="J767" s="32" t="s">
        <v>33</v>
      </c>
      <c r="K767" s="32" t="s">
        <v>560</v>
      </c>
      <c r="L767" s="32" t="s">
        <v>44</v>
      </c>
      <c r="M767" s="32"/>
      <c r="N767" s="32" t="s">
        <v>1079</v>
      </c>
      <c r="O767" s="32" t="s">
        <v>2223</v>
      </c>
      <c r="P767" s="32"/>
      <c r="Q767" s="32"/>
      <c r="R767" s="36"/>
      <c r="S767" s="36"/>
      <c r="T767" s="47">
        <v>0</v>
      </c>
      <c r="U767" s="47">
        <v>0</v>
      </c>
      <c r="V767" s="32"/>
      <c r="W767" s="37">
        <v>2016</v>
      </c>
      <c r="X767" s="136" t="s">
        <v>3324</v>
      </c>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c r="BQ767" s="26"/>
      <c r="BR767" s="26"/>
      <c r="BS767" s="26"/>
      <c r="BT767" s="26"/>
      <c r="BU767" s="26"/>
      <c r="BV767" s="26"/>
      <c r="BW767" s="26"/>
      <c r="BX767" s="26"/>
      <c r="BY767" s="26"/>
      <c r="BZ767" s="26"/>
      <c r="CA767" s="26"/>
      <c r="CB767" s="26"/>
      <c r="CC767" s="26"/>
      <c r="CD767" s="26"/>
      <c r="CE767" s="26"/>
      <c r="CF767" s="26"/>
      <c r="CG767" s="26"/>
      <c r="CH767" s="26"/>
      <c r="CI767" s="26"/>
      <c r="CJ767" s="26"/>
      <c r="CK767" s="26"/>
      <c r="CL767" s="26"/>
      <c r="CM767" s="26"/>
      <c r="CN767" s="26"/>
      <c r="CO767" s="26"/>
      <c r="CP767" s="26"/>
      <c r="CQ767" s="26"/>
      <c r="CR767" s="26"/>
      <c r="CS767" s="26"/>
      <c r="CT767" s="26"/>
      <c r="CU767" s="26"/>
      <c r="CV767" s="26"/>
      <c r="CW767" s="26"/>
      <c r="CX767" s="26"/>
      <c r="CY767" s="26"/>
      <c r="CZ767" s="26"/>
      <c r="DA767" s="26"/>
      <c r="DB767" s="26"/>
      <c r="DC767" s="26"/>
      <c r="DD767" s="26"/>
      <c r="DE767" s="26"/>
      <c r="DF767" s="26"/>
      <c r="DG767" s="26"/>
      <c r="DH767" s="26"/>
      <c r="DI767" s="26"/>
      <c r="DJ767" s="26"/>
      <c r="DK767" s="26"/>
      <c r="DL767" s="26"/>
      <c r="DM767" s="26"/>
      <c r="DN767" s="26"/>
      <c r="DO767" s="26"/>
      <c r="DP767" s="26"/>
      <c r="DQ767" s="26"/>
      <c r="DR767" s="26"/>
      <c r="DS767" s="26"/>
      <c r="DT767" s="26"/>
      <c r="DU767" s="26"/>
      <c r="DV767" s="26"/>
      <c r="DW767" s="26"/>
      <c r="DX767" s="26"/>
      <c r="DY767" s="26"/>
      <c r="DZ767" s="26"/>
      <c r="EA767" s="26"/>
      <c r="EB767" s="26"/>
      <c r="EC767" s="26"/>
      <c r="ED767" s="26"/>
      <c r="EE767" s="26"/>
      <c r="EF767" s="26"/>
      <c r="EG767" s="26"/>
      <c r="EH767" s="26"/>
      <c r="EI767" s="26"/>
      <c r="EJ767" s="26"/>
      <c r="EK767" s="26"/>
      <c r="EL767" s="26"/>
      <c r="EM767" s="26"/>
      <c r="EN767" s="26"/>
      <c r="EO767" s="26"/>
      <c r="EP767" s="26"/>
      <c r="EQ767" s="26"/>
      <c r="ER767" s="26"/>
      <c r="ES767" s="26"/>
      <c r="ET767" s="26"/>
      <c r="EU767" s="26"/>
      <c r="EV767" s="26"/>
      <c r="EW767" s="26"/>
      <c r="EX767" s="26"/>
      <c r="EY767" s="26"/>
      <c r="EZ767" s="26"/>
      <c r="FA767" s="26"/>
      <c r="FB767" s="26"/>
      <c r="FC767" s="26"/>
      <c r="FD767" s="26"/>
      <c r="FE767" s="26"/>
      <c r="FF767" s="26"/>
      <c r="FG767" s="26"/>
      <c r="FH767" s="26"/>
      <c r="FI767" s="26"/>
      <c r="FJ767" s="26"/>
      <c r="FK767" s="26"/>
      <c r="FL767" s="26"/>
      <c r="FM767" s="26"/>
    </row>
    <row r="768" spans="1:16306" s="40" customFormat="1" ht="8.25" customHeight="1" x14ac:dyDescent="0.25">
      <c r="A768" s="135" t="s">
        <v>3505</v>
      </c>
      <c r="B768" s="32" t="s">
        <v>28</v>
      </c>
      <c r="C768" s="85" t="s">
        <v>2950</v>
      </c>
      <c r="D768" s="92" t="s">
        <v>2951</v>
      </c>
      <c r="E768" s="92" t="s">
        <v>2951</v>
      </c>
      <c r="F768" s="92" t="s">
        <v>2952</v>
      </c>
      <c r="G768" s="32" t="s">
        <v>2205</v>
      </c>
      <c r="H768" s="43">
        <v>60</v>
      </c>
      <c r="I768" s="32">
        <v>710000000</v>
      </c>
      <c r="J768" s="32" t="s">
        <v>33</v>
      </c>
      <c r="K768" s="32" t="s">
        <v>40</v>
      </c>
      <c r="L768" s="41" t="s">
        <v>44</v>
      </c>
      <c r="M768" s="32"/>
      <c r="N768" s="32" t="s">
        <v>41</v>
      </c>
      <c r="O768" s="32" t="s">
        <v>2223</v>
      </c>
      <c r="P768" s="44"/>
      <c r="Q768" s="44"/>
      <c r="R768" s="47"/>
      <c r="S768" s="47"/>
      <c r="T768" s="36">
        <v>28571428.571428567</v>
      </c>
      <c r="U768" s="36">
        <v>32000000</v>
      </c>
      <c r="V768" s="32"/>
      <c r="W768" s="32">
        <v>2016</v>
      </c>
      <c r="X768" s="136" t="s">
        <v>3506</v>
      </c>
    </row>
    <row r="769" spans="1:135" s="40" customFormat="1" ht="8.25" customHeight="1" x14ac:dyDescent="0.25">
      <c r="A769" s="135" t="s">
        <v>2953</v>
      </c>
      <c r="B769" s="32" t="s">
        <v>28</v>
      </c>
      <c r="C769" s="85" t="s">
        <v>917</v>
      </c>
      <c r="D769" s="92" t="s">
        <v>918</v>
      </c>
      <c r="E769" s="92" t="s">
        <v>919</v>
      </c>
      <c r="F769" s="92" t="s">
        <v>2954</v>
      </c>
      <c r="G769" s="32" t="s">
        <v>2205</v>
      </c>
      <c r="H769" s="43">
        <v>90</v>
      </c>
      <c r="I769" s="32">
        <v>710000000</v>
      </c>
      <c r="J769" s="32" t="s">
        <v>33</v>
      </c>
      <c r="K769" s="32" t="s">
        <v>250</v>
      </c>
      <c r="L769" s="41" t="s">
        <v>33</v>
      </c>
      <c r="M769" s="32"/>
      <c r="N769" s="32" t="s">
        <v>567</v>
      </c>
      <c r="O769" s="32" t="s">
        <v>2219</v>
      </c>
      <c r="P769" s="44"/>
      <c r="Q769" s="44"/>
      <c r="R769" s="47"/>
      <c r="S769" s="47"/>
      <c r="T769" s="47">
        <v>0</v>
      </c>
      <c r="U769" s="47">
        <v>0</v>
      </c>
      <c r="V769" s="32"/>
      <c r="W769" s="32">
        <v>2016</v>
      </c>
      <c r="X769" s="136" t="s">
        <v>3234</v>
      </c>
    </row>
    <row r="770" spans="1:135" s="40" customFormat="1" ht="8.25" customHeight="1" x14ac:dyDescent="0.25">
      <c r="A770" s="135" t="s">
        <v>3263</v>
      </c>
      <c r="B770" s="32" t="s">
        <v>28</v>
      </c>
      <c r="C770" s="44" t="s">
        <v>917</v>
      </c>
      <c r="D770" s="92" t="s">
        <v>918</v>
      </c>
      <c r="E770" s="92" t="s">
        <v>919</v>
      </c>
      <c r="F770" s="92" t="s">
        <v>2954</v>
      </c>
      <c r="G770" s="32" t="s">
        <v>2205</v>
      </c>
      <c r="H770" s="46">
        <v>90</v>
      </c>
      <c r="I770" s="32">
        <v>710000000</v>
      </c>
      <c r="J770" s="32" t="s">
        <v>33</v>
      </c>
      <c r="K770" s="32" t="s">
        <v>109</v>
      </c>
      <c r="L770" s="41" t="s">
        <v>33</v>
      </c>
      <c r="M770" s="32"/>
      <c r="N770" s="32" t="s">
        <v>110</v>
      </c>
      <c r="O770" s="32" t="s">
        <v>2219</v>
      </c>
      <c r="P770" s="44"/>
      <c r="Q770" s="44"/>
      <c r="R770" s="47"/>
      <c r="S770" s="47"/>
      <c r="T770" s="47">
        <v>4000000</v>
      </c>
      <c r="U770" s="47">
        <v>4480000</v>
      </c>
      <c r="V770" s="44"/>
      <c r="W770" s="32">
        <v>2016</v>
      </c>
      <c r="X770" s="136" t="s">
        <v>3264</v>
      </c>
    </row>
    <row r="771" spans="1:135" s="40" customFormat="1" ht="8.25" customHeight="1" x14ac:dyDescent="0.25">
      <c r="A771" s="135" t="s">
        <v>2955</v>
      </c>
      <c r="B771" s="32" t="s">
        <v>28</v>
      </c>
      <c r="C771" s="44" t="s">
        <v>917</v>
      </c>
      <c r="D771" s="92" t="s">
        <v>918</v>
      </c>
      <c r="E771" s="92" t="s">
        <v>919</v>
      </c>
      <c r="F771" s="92" t="s">
        <v>2956</v>
      </c>
      <c r="G771" s="32" t="s">
        <v>2205</v>
      </c>
      <c r="H771" s="46">
        <v>90</v>
      </c>
      <c r="I771" s="32">
        <v>710000000</v>
      </c>
      <c r="J771" s="32" t="s">
        <v>33</v>
      </c>
      <c r="K771" s="32" t="s">
        <v>250</v>
      </c>
      <c r="L771" s="41" t="s">
        <v>33</v>
      </c>
      <c r="M771" s="32"/>
      <c r="N771" s="32" t="s">
        <v>567</v>
      </c>
      <c r="O771" s="32" t="s">
        <v>2219</v>
      </c>
      <c r="P771" s="44"/>
      <c r="Q771" s="44"/>
      <c r="R771" s="47"/>
      <c r="S771" s="47"/>
      <c r="T771" s="47">
        <v>0</v>
      </c>
      <c r="U771" s="47">
        <v>0</v>
      </c>
      <c r="V771" s="44"/>
      <c r="W771" s="32">
        <v>2016</v>
      </c>
      <c r="X771" s="136" t="s">
        <v>3234</v>
      </c>
    </row>
    <row r="772" spans="1:135" s="40" customFormat="1" ht="8.25" customHeight="1" x14ac:dyDescent="0.25">
      <c r="A772" s="135" t="s">
        <v>3265</v>
      </c>
      <c r="B772" s="32" t="s">
        <v>28</v>
      </c>
      <c r="C772" s="44" t="s">
        <v>917</v>
      </c>
      <c r="D772" s="92" t="s">
        <v>918</v>
      </c>
      <c r="E772" s="92" t="s">
        <v>919</v>
      </c>
      <c r="F772" s="92" t="s">
        <v>2956</v>
      </c>
      <c r="G772" s="32" t="s">
        <v>2205</v>
      </c>
      <c r="H772" s="46">
        <v>90</v>
      </c>
      <c r="I772" s="32">
        <v>710000000</v>
      </c>
      <c r="J772" s="32" t="s">
        <v>33</v>
      </c>
      <c r="K772" s="32" t="s">
        <v>109</v>
      </c>
      <c r="L772" s="41" t="s">
        <v>33</v>
      </c>
      <c r="M772" s="32"/>
      <c r="N772" s="32" t="s">
        <v>110</v>
      </c>
      <c r="O772" s="32" t="s">
        <v>2219</v>
      </c>
      <c r="P772" s="44"/>
      <c r="Q772" s="44"/>
      <c r="R772" s="47"/>
      <c r="S772" s="47"/>
      <c r="T772" s="47">
        <v>48000000</v>
      </c>
      <c r="U772" s="47">
        <v>53760000.000000007</v>
      </c>
      <c r="V772" s="44"/>
      <c r="W772" s="32">
        <v>2016</v>
      </c>
      <c r="X772" s="136" t="s">
        <v>3264</v>
      </c>
    </row>
    <row r="773" spans="1:135" s="40" customFormat="1" ht="8.25" customHeight="1" x14ac:dyDescent="0.25">
      <c r="A773" s="135" t="s">
        <v>2957</v>
      </c>
      <c r="B773" s="32" t="s">
        <v>28</v>
      </c>
      <c r="C773" s="44" t="s">
        <v>917</v>
      </c>
      <c r="D773" s="92" t="s">
        <v>918</v>
      </c>
      <c r="E773" s="92" t="s">
        <v>919</v>
      </c>
      <c r="F773" s="92" t="s">
        <v>2958</v>
      </c>
      <c r="G773" s="32" t="s">
        <v>2205</v>
      </c>
      <c r="H773" s="46">
        <v>90</v>
      </c>
      <c r="I773" s="32">
        <v>710000000</v>
      </c>
      <c r="J773" s="32" t="s">
        <v>33</v>
      </c>
      <c r="K773" s="32" t="s">
        <v>250</v>
      </c>
      <c r="L773" s="41" t="s">
        <v>33</v>
      </c>
      <c r="M773" s="32"/>
      <c r="N773" s="32" t="s">
        <v>567</v>
      </c>
      <c r="O773" s="32" t="s">
        <v>2219</v>
      </c>
      <c r="P773" s="44"/>
      <c r="Q773" s="44"/>
      <c r="R773" s="47"/>
      <c r="S773" s="47"/>
      <c r="T773" s="36">
        <v>0</v>
      </c>
      <c r="U773" s="36">
        <v>0</v>
      </c>
      <c r="V773" s="44"/>
      <c r="W773" s="32">
        <v>2016</v>
      </c>
      <c r="X773" s="136" t="s">
        <v>3234</v>
      </c>
    </row>
    <row r="774" spans="1:135" s="40" customFormat="1" ht="8.25" customHeight="1" x14ac:dyDescent="0.25">
      <c r="A774" s="135" t="s">
        <v>3266</v>
      </c>
      <c r="B774" s="32" t="s">
        <v>28</v>
      </c>
      <c r="C774" s="44" t="s">
        <v>917</v>
      </c>
      <c r="D774" s="92" t="s">
        <v>918</v>
      </c>
      <c r="E774" s="92" t="s">
        <v>919</v>
      </c>
      <c r="F774" s="92" t="s">
        <v>2958</v>
      </c>
      <c r="G774" s="32" t="s">
        <v>2205</v>
      </c>
      <c r="H774" s="46">
        <v>90</v>
      </c>
      <c r="I774" s="32">
        <v>710000000</v>
      </c>
      <c r="J774" s="32" t="s">
        <v>33</v>
      </c>
      <c r="K774" s="32" t="s">
        <v>109</v>
      </c>
      <c r="L774" s="41" t="s">
        <v>33</v>
      </c>
      <c r="M774" s="32"/>
      <c r="N774" s="32" t="s">
        <v>110</v>
      </c>
      <c r="O774" s="32" t="s">
        <v>2219</v>
      </c>
      <c r="P774" s="44"/>
      <c r="Q774" s="44"/>
      <c r="R774" s="47"/>
      <c r="S774" s="47"/>
      <c r="T774" s="36">
        <v>19000000</v>
      </c>
      <c r="U774" s="36">
        <v>21280000.000000004</v>
      </c>
      <c r="V774" s="44"/>
      <c r="W774" s="32">
        <v>2016</v>
      </c>
      <c r="X774" s="137" t="s">
        <v>3264</v>
      </c>
    </row>
    <row r="775" spans="1:135" s="40" customFormat="1" ht="8.25" customHeight="1" x14ac:dyDescent="0.25">
      <c r="A775" s="135" t="s">
        <v>2959</v>
      </c>
      <c r="B775" s="32" t="s">
        <v>28</v>
      </c>
      <c r="C775" s="32" t="s">
        <v>272</v>
      </c>
      <c r="D775" s="33" t="s">
        <v>273</v>
      </c>
      <c r="E775" s="33" t="s">
        <v>273</v>
      </c>
      <c r="F775" s="127" t="s">
        <v>2960</v>
      </c>
      <c r="G775" s="42" t="s">
        <v>2206</v>
      </c>
      <c r="H775" s="46">
        <v>100</v>
      </c>
      <c r="I775" s="41">
        <v>710000000</v>
      </c>
      <c r="J775" s="32" t="s">
        <v>33</v>
      </c>
      <c r="K775" s="42" t="s">
        <v>116</v>
      </c>
      <c r="L775" s="44" t="s">
        <v>2961</v>
      </c>
      <c r="M775" s="94"/>
      <c r="N775" s="42" t="s">
        <v>1168</v>
      </c>
      <c r="O775" s="42" t="s">
        <v>2244</v>
      </c>
      <c r="P775" s="42"/>
      <c r="Q775" s="42"/>
      <c r="R775" s="42"/>
      <c r="S775" s="42"/>
      <c r="T775" s="36">
        <v>379703.57142857142</v>
      </c>
      <c r="U775" s="36">
        <v>425268</v>
      </c>
      <c r="V775" s="42"/>
      <c r="W775" s="42">
        <v>2016</v>
      </c>
      <c r="X775" s="136" t="s">
        <v>2860</v>
      </c>
    </row>
    <row r="776" spans="1:135" s="40" customFormat="1" ht="8.25" customHeight="1" x14ac:dyDescent="0.25">
      <c r="A776" s="135" t="s">
        <v>2962</v>
      </c>
      <c r="B776" s="32" t="s">
        <v>28</v>
      </c>
      <c r="C776" s="32" t="s">
        <v>302</v>
      </c>
      <c r="D776" s="127" t="s">
        <v>303</v>
      </c>
      <c r="E776" s="127" t="s">
        <v>304</v>
      </c>
      <c r="F776" s="127" t="s">
        <v>305</v>
      </c>
      <c r="G776" s="32" t="s">
        <v>2205</v>
      </c>
      <c r="H776" s="34">
        <v>70</v>
      </c>
      <c r="I776" s="41">
        <v>710000000</v>
      </c>
      <c r="J776" s="32" t="s">
        <v>33</v>
      </c>
      <c r="K776" s="32" t="s">
        <v>250</v>
      </c>
      <c r="L776" s="32" t="s">
        <v>2963</v>
      </c>
      <c r="M776" s="32"/>
      <c r="N776" s="32" t="s">
        <v>1168</v>
      </c>
      <c r="O776" s="32" t="s">
        <v>2245</v>
      </c>
      <c r="P776" s="32"/>
      <c r="Q776" s="32"/>
      <c r="R776" s="32"/>
      <c r="S776" s="32"/>
      <c r="T776" s="36">
        <v>0</v>
      </c>
      <c r="U776" s="36">
        <v>0</v>
      </c>
      <c r="V776" s="32"/>
      <c r="W776" s="32">
        <v>2016</v>
      </c>
      <c r="X776" s="136" t="s">
        <v>3951</v>
      </c>
    </row>
    <row r="777" spans="1:135" s="40" customFormat="1" ht="8.25" customHeight="1" x14ac:dyDescent="0.25">
      <c r="A777" s="135" t="s">
        <v>2965</v>
      </c>
      <c r="B777" s="32" t="s">
        <v>28</v>
      </c>
      <c r="C777" s="32" t="s">
        <v>302</v>
      </c>
      <c r="D777" s="33" t="s">
        <v>303</v>
      </c>
      <c r="E777" s="33" t="s">
        <v>304</v>
      </c>
      <c r="F777" s="126" t="s">
        <v>306</v>
      </c>
      <c r="G777" s="32" t="s">
        <v>2205</v>
      </c>
      <c r="H777" s="46">
        <v>70</v>
      </c>
      <c r="I777" s="32">
        <v>710000000</v>
      </c>
      <c r="J777" s="32" t="s">
        <v>33</v>
      </c>
      <c r="K777" s="32" t="s">
        <v>250</v>
      </c>
      <c r="L777" s="32" t="s">
        <v>2963</v>
      </c>
      <c r="M777" s="32"/>
      <c r="N777" s="32" t="s">
        <v>1168</v>
      </c>
      <c r="O777" s="35" t="s">
        <v>2245</v>
      </c>
      <c r="P777" s="32"/>
      <c r="Q777" s="32"/>
      <c r="R777" s="32"/>
      <c r="S777" s="32"/>
      <c r="T777" s="48">
        <v>0</v>
      </c>
      <c r="U777" s="48">
        <v>0</v>
      </c>
      <c r="V777" s="32"/>
      <c r="W777" s="32">
        <v>2016</v>
      </c>
      <c r="X777" s="136" t="s">
        <v>3951</v>
      </c>
    </row>
    <row r="778" spans="1:135" s="40" customFormat="1" ht="8.25" customHeight="1" x14ac:dyDescent="0.25">
      <c r="A778" s="135" t="s">
        <v>2966</v>
      </c>
      <c r="B778" s="32" t="s">
        <v>28</v>
      </c>
      <c r="C778" s="32" t="s">
        <v>302</v>
      </c>
      <c r="D778" s="126" t="s">
        <v>303</v>
      </c>
      <c r="E778" s="126" t="s">
        <v>304</v>
      </c>
      <c r="F778" s="126" t="s">
        <v>2385</v>
      </c>
      <c r="G778" s="44" t="s">
        <v>2205</v>
      </c>
      <c r="H778" s="46">
        <v>70</v>
      </c>
      <c r="I778" s="32">
        <v>710000000</v>
      </c>
      <c r="J778" s="32" t="s">
        <v>33</v>
      </c>
      <c r="K778" s="32" t="s">
        <v>250</v>
      </c>
      <c r="L778" s="32" t="s">
        <v>2963</v>
      </c>
      <c r="M778" s="32"/>
      <c r="N778" s="32" t="s">
        <v>1168</v>
      </c>
      <c r="O778" s="35" t="s">
        <v>2245</v>
      </c>
      <c r="P778" s="38"/>
      <c r="Q778" s="38"/>
      <c r="R778" s="36"/>
      <c r="S778" s="36"/>
      <c r="T778" s="48">
        <v>0</v>
      </c>
      <c r="U778" s="48">
        <v>0</v>
      </c>
      <c r="V778" s="32"/>
      <c r="W778" s="32">
        <v>2016</v>
      </c>
      <c r="X778" s="136" t="s">
        <v>3951</v>
      </c>
    </row>
    <row r="779" spans="1:135" s="40" customFormat="1" ht="8.25" customHeight="1" x14ac:dyDescent="0.25">
      <c r="A779" s="135" t="s">
        <v>2967</v>
      </c>
      <c r="B779" s="32" t="s">
        <v>28</v>
      </c>
      <c r="C779" s="32" t="s">
        <v>302</v>
      </c>
      <c r="D779" s="126" t="s">
        <v>303</v>
      </c>
      <c r="E779" s="126" t="s">
        <v>304</v>
      </c>
      <c r="F779" s="126" t="s">
        <v>2821</v>
      </c>
      <c r="G779" s="32" t="s">
        <v>2205</v>
      </c>
      <c r="H779" s="46">
        <v>70</v>
      </c>
      <c r="I779" s="32">
        <v>710000000</v>
      </c>
      <c r="J779" s="32" t="s">
        <v>33</v>
      </c>
      <c r="K779" s="32" t="s">
        <v>250</v>
      </c>
      <c r="L779" s="32" t="s">
        <v>2963</v>
      </c>
      <c r="M779" s="32"/>
      <c r="N779" s="73" t="s">
        <v>1168</v>
      </c>
      <c r="O779" s="35" t="s">
        <v>2245</v>
      </c>
      <c r="P779" s="32"/>
      <c r="Q779" s="32"/>
      <c r="R779" s="32"/>
      <c r="S779" s="32"/>
      <c r="T779" s="48">
        <v>0</v>
      </c>
      <c r="U779" s="48">
        <v>0</v>
      </c>
      <c r="V779" s="32"/>
      <c r="W779" s="32">
        <v>2016</v>
      </c>
      <c r="X779" s="136" t="s">
        <v>3951</v>
      </c>
    </row>
    <row r="780" spans="1:135" s="40" customFormat="1" ht="8.25" customHeight="1" x14ac:dyDescent="0.25">
      <c r="A780" s="138" t="s">
        <v>2968</v>
      </c>
      <c r="B780" s="32" t="s">
        <v>28</v>
      </c>
      <c r="C780" s="89" t="s">
        <v>152</v>
      </c>
      <c r="D780" s="92" t="s">
        <v>153</v>
      </c>
      <c r="E780" s="92" t="s">
        <v>154</v>
      </c>
      <c r="F780" s="92" t="s">
        <v>2969</v>
      </c>
      <c r="G780" s="32" t="s">
        <v>32</v>
      </c>
      <c r="H780" s="34">
        <v>100</v>
      </c>
      <c r="I780" s="32">
        <v>710000000</v>
      </c>
      <c r="J780" s="32" t="s">
        <v>33</v>
      </c>
      <c r="K780" s="32" t="s">
        <v>560</v>
      </c>
      <c r="L780" s="32" t="s">
        <v>33</v>
      </c>
      <c r="M780" s="73"/>
      <c r="N780" s="32" t="s">
        <v>2970</v>
      </c>
      <c r="O780" s="32" t="s">
        <v>2971</v>
      </c>
      <c r="P780" s="73"/>
      <c r="Q780" s="73"/>
      <c r="R780" s="36"/>
      <c r="S780" s="36"/>
      <c r="T780" s="47">
        <v>0</v>
      </c>
      <c r="U780" s="47">
        <v>0</v>
      </c>
      <c r="V780" s="37"/>
      <c r="W780" s="32">
        <v>2016</v>
      </c>
      <c r="X780" s="137" t="s">
        <v>3324</v>
      </c>
    </row>
    <row r="781" spans="1:135" s="40" customFormat="1" ht="8.25" customHeight="1" x14ac:dyDescent="0.25">
      <c r="A781" s="138" t="s">
        <v>3507</v>
      </c>
      <c r="B781" s="32" t="s">
        <v>28</v>
      </c>
      <c r="C781" s="32" t="s">
        <v>152</v>
      </c>
      <c r="D781" s="180" t="s">
        <v>153</v>
      </c>
      <c r="E781" s="180" t="s">
        <v>154</v>
      </c>
      <c r="F781" s="180" t="s">
        <v>2969</v>
      </c>
      <c r="G781" s="32" t="s">
        <v>32</v>
      </c>
      <c r="H781" s="34">
        <v>100</v>
      </c>
      <c r="I781" s="32">
        <v>710000000</v>
      </c>
      <c r="J781" s="32" t="s">
        <v>33</v>
      </c>
      <c r="K781" s="32" t="s">
        <v>109</v>
      </c>
      <c r="L781" s="32" t="s">
        <v>33</v>
      </c>
      <c r="M781" s="32"/>
      <c r="N781" s="32" t="s">
        <v>1079</v>
      </c>
      <c r="O781" s="32" t="s">
        <v>2971</v>
      </c>
      <c r="P781" s="38"/>
      <c r="Q781" s="38"/>
      <c r="R781" s="181"/>
      <c r="S781" s="35"/>
      <c r="T781" s="36">
        <v>349999.99999999994</v>
      </c>
      <c r="U781" s="36">
        <v>392000</v>
      </c>
      <c r="V781" s="32"/>
      <c r="W781" s="32">
        <v>2016</v>
      </c>
      <c r="X781" s="136" t="s">
        <v>3506</v>
      </c>
    </row>
    <row r="782" spans="1:135" s="40" customFormat="1" ht="8.25" customHeight="1" x14ac:dyDescent="0.25">
      <c r="A782" s="138" t="s">
        <v>2972</v>
      </c>
      <c r="B782" s="32" t="s">
        <v>28</v>
      </c>
      <c r="C782" s="32" t="s">
        <v>1054</v>
      </c>
      <c r="D782" s="180" t="s">
        <v>1084</v>
      </c>
      <c r="E782" s="180" t="s">
        <v>1085</v>
      </c>
      <c r="F782" s="180" t="s">
        <v>2973</v>
      </c>
      <c r="G782" s="32" t="s">
        <v>32</v>
      </c>
      <c r="H782" s="34">
        <v>60</v>
      </c>
      <c r="I782" s="32">
        <v>710000000</v>
      </c>
      <c r="J782" s="32" t="s">
        <v>33</v>
      </c>
      <c r="K782" s="32" t="s">
        <v>250</v>
      </c>
      <c r="L782" s="32" t="s">
        <v>44</v>
      </c>
      <c r="M782" s="32"/>
      <c r="N782" s="32" t="s">
        <v>250</v>
      </c>
      <c r="O782" s="32" t="s">
        <v>2216</v>
      </c>
      <c r="P782" s="38"/>
      <c r="Q782" s="38"/>
      <c r="R782" s="181" t="s">
        <v>2974</v>
      </c>
      <c r="S782" s="35"/>
      <c r="T782" s="36">
        <v>720000</v>
      </c>
      <c r="U782" s="36">
        <v>720000</v>
      </c>
      <c r="V782" s="32"/>
      <c r="W782" s="32">
        <v>2016</v>
      </c>
      <c r="X782" s="137" t="s">
        <v>2964</v>
      </c>
    </row>
    <row r="783" spans="1:135" s="71" customFormat="1" ht="8.25" customHeight="1" x14ac:dyDescent="0.2">
      <c r="A783" s="138" t="s">
        <v>2975</v>
      </c>
      <c r="B783" s="32" t="s">
        <v>28</v>
      </c>
      <c r="C783" s="85" t="s">
        <v>2115</v>
      </c>
      <c r="D783" s="92" t="s">
        <v>2116</v>
      </c>
      <c r="E783" s="92" t="s">
        <v>2116</v>
      </c>
      <c r="F783" s="92" t="s">
        <v>2976</v>
      </c>
      <c r="G783" s="32" t="s">
        <v>32</v>
      </c>
      <c r="H783" s="124">
        <v>60</v>
      </c>
      <c r="I783" s="32">
        <v>710000000</v>
      </c>
      <c r="J783" s="32" t="s">
        <v>33</v>
      </c>
      <c r="K783" s="32" t="s">
        <v>250</v>
      </c>
      <c r="L783" s="72" t="s">
        <v>33</v>
      </c>
      <c r="M783" s="32"/>
      <c r="N783" s="32" t="s">
        <v>2914</v>
      </c>
      <c r="O783" s="32" t="s">
        <v>2977</v>
      </c>
      <c r="P783" s="125"/>
      <c r="Q783" s="32"/>
      <c r="R783" s="36" t="s">
        <v>2974</v>
      </c>
      <c r="S783" s="36"/>
      <c r="T783" s="47">
        <v>150000</v>
      </c>
      <c r="U783" s="47">
        <v>150000</v>
      </c>
      <c r="V783" s="32"/>
      <c r="W783" s="32">
        <v>2016</v>
      </c>
      <c r="X783" s="137" t="s">
        <v>2964</v>
      </c>
    </row>
    <row r="784" spans="1:135" s="112" customFormat="1" ht="8.25" customHeight="1" x14ac:dyDescent="0.25">
      <c r="A784" s="138" t="s">
        <v>2978</v>
      </c>
      <c r="B784" s="32" t="s">
        <v>28</v>
      </c>
      <c r="C784" s="32" t="s">
        <v>596</v>
      </c>
      <c r="D784" s="33" t="s">
        <v>1180</v>
      </c>
      <c r="E784" s="33" t="s">
        <v>1180</v>
      </c>
      <c r="F784" s="33" t="s">
        <v>2979</v>
      </c>
      <c r="G784" s="32" t="s">
        <v>32</v>
      </c>
      <c r="H784" s="34">
        <v>70</v>
      </c>
      <c r="I784" s="32">
        <v>710000000</v>
      </c>
      <c r="J784" s="32" t="s">
        <v>33</v>
      </c>
      <c r="K784" s="32" t="s">
        <v>34</v>
      </c>
      <c r="L784" s="32" t="s">
        <v>33</v>
      </c>
      <c r="M784" s="32"/>
      <c r="N784" s="32" t="s">
        <v>2980</v>
      </c>
      <c r="O784" s="32" t="s">
        <v>2981</v>
      </c>
      <c r="P784" s="32"/>
      <c r="Q784" s="32"/>
      <c r="R784" s="36"/>
      <c r="S784" s="36"/>
      <c r="T784" s="47">
        <v>12499999.999999998</v>
      </c>
      <c r="U784" s="47">
        <v>14000000</v>
      </c>
      <c r="V784" s="32"/>
      <c r="W784" s="37">
        <v>2016</v>
      </c>
      <c r="X784" s="137" t="s">
        <v>2860</v>
      </c>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c r="BO784" s="26"/>
      <c r="BP784" s="26"/>
      <c r="BQ784" s="26"/>
      <c r="BR784" s="26"/>
      <c r="BS784" s="26"/>
      <c r="BT784" s="26"/>
      <c r="BU784" s="26"/>
      <c r="BV784" s="26"/>
      <c r="BW784" s="26"/>
      <c r="BX784" s="26"/>
      <c r="BY784" s="26"/>
      <c r="BZ784" s="26"/>
      <c r="CA784" s="26"/>
      <c r="CB784" s="26"/>
      <c r="CC784" s="26"/>
      <c r="CD784" s="26"/>
      <c r="CE784" s="26"/>
      <c r="CF784" s="26"/>
      <c r="CG784" s="26"/>
      <c r="CH784" s="26"/>
      <c r="CI784" s="26"/>
      <c r="CJ784" s="26"/>
      <c r="CK784" s="26"/>
      <c r="CL784" s="26"/>
      <c r="CM784" s="26"/>
      <c r="CN784" s="26"/>
      <c r="CO784" s="26"/>
      <c r="CP784" s="26"/>
      <c r="CQ784" s="26"/>
      <c r="CR784" s="26"/>
      <c r="CS784" s="26"/>
      <c r="CT784" s="26"/>
      <c r="CU784" s="26"/>
      <c r="CV784" s="26"/>
      <c r="CW784" s="26"/>
      <c r="CX784" s="26"/>
      <c r="CY784" s="26"/>
      <c r="CZ784" s="26"/>
      <c r="DA784" s="26"/>
      <c r="DB784" s="26"/>
      <c r="DC784" s="26"/>
      <c r="DD784" s="26"/>
      <c r="DE784" s="26"/>
      <c r="DF784" s="26"/>
      <c r="DG784" s="26"/>
      <c r="DH784" s="26"/>
      <c r="DI784" s="26"/>
      <c r="DJ784" s="26"/>
      <c r="DK784" s="26"/>
      <c r="DL784" s="26"/>
      <c r="DM784" s="26"/>
      <c r="DN784" s="26"/>
      <c r="DO784" s="26"/>
      <c r="DP784" s="26"/>
      <c r="DQ784" s="26"/>
      <c r="DR784" s="26"/>
      <c r="DS784" s="26"/>
      <c r="DT784" s="26"/>
      <c r="DU784" s="26"/>
      <c r="DV784" s="26"/>
      <c r="DW784" s="26"/>
      <c r="DX784" s="26"/>
      <c r="DY784" s="26"/>
      <c r="DZ784" s="26"/>
      <c r="EA784" s="26"/>
      <c r="EB784" s="26"/>
      <c r="EC784" s="26"/>
      <c r="ED784" s="26"/>
      <c r="EE784" s="26"/>
    </row>
    <row r="785" spans="1:166 16347:16347" s="40" customFormat="1" ht="8.25" customHeight="1" x14ac:dyDescent="0.25">
      <c r="A785" s="138" t="s">
        <v>2982</v>
      </c>
      <c r="B785" s="32" t="s">
        <v>28</v>
      </c>
      <c r="C785" s="32" t="s">
        <v>2983</v>
      </c>
      <c r="D785" s="127" t="s">
        <v>2984</v>
      </c>
      <c r="E785" s="127" t="s">
        <v>2985</v>
      </c>
      <c r="F785" s="126" t="s">
        <v>2986</v>
      </c>
      <c r="G785" s="32" t="s">
        <v>32</v>
      </c>
      <c r="H785" s="39">
        <v>70</v>
      </c>
      <c r="I785" s="32">
        <v>710000000</v>
      </c>
      <c r="J785" s="32" t="s">
        <v>33</v>
      </c>
      <c r="K785" s="32" t="s">
        <v>116</v>
      </c>
      <c r="L785" s="32" t="s">
        <v>33</v>
      </c>
      <c r="M785" s="32"/>
      <c r="N785" s="32" t="s">
        <v>2908</v>
      </c>
      <c r="O785" s="32" t="s">
        <v>2885</v>
      </c>
      <c r="P785" s="32"/>
      <c r="Q785" s="32"/>
      <c r="R785" s="36"/>
      <c r="S785" s="36"/>
      <c r="T785" s="36">
        <v>10178571.428571427</v>
      </c>
      <c r="U785" s="36">
        <v>11400000</v>
      </c>
      <c r="V785" s="32" t="s">
        <v>38</v>
      </c>
      <c r="W785" s="32">
        <v>2016</v>
      </c>
      <c r="X785" s="136" t="s">
        <v>2860</v>
      </c>
    </row>
    <row r="786" spans="1:166 16347:16347" s="40" customFormat="1" ht="8.25" customHeight="1" x14ac:dyDescent="0.25">
      <c r="A786" s="138" t="s">
        <v>2987</v>
      </c>
      <c r="B786" s="32" t="s">
        <v>28</v>
      </c>
      <c r="C786" s="32" t="s">
        <v>2983</v>
      </c>
      <c r="D786" s="127" t="s">
        <v>2984</v>
      </c>
      <c r="E786" s="127" t="s">
        <v>2985</v>
      </c>
      <c r="F786" s="126" t="s">
        <v>2988</v>
      </c>
      <c r="G786" s="32" t="s">
        <v>32</v>
      </c>
      <c r="H786" s="39">
        <v>70</v>
      </c>
      <c r="I786" s="32">
        <v>710000000</v>
      </c>
      <c r="J786" s="32" t="s">
        <v>33</v>
      </c>
      <c r="K786" s="32" t="s">
        <v>116</v>
      </c>
      <c r="L786" s="32" t="s">
        <v>33</v>
      </c>
      <c r="M786" s="32"/>
      <c r="N786" s="32" t="s">
        <v>2908</v>
      </c>
      <c r="O786" s="32" t="s">
        <v>2885</v>
      </c>
      <c r="P786" s="32"/>
      <c r="Q786" s="32"/>
      <c r="R786" s="36"/>
      <c r="S786" s="36"/>
      <c r="T786" s="36">
        <v>51839153.571428567</v>
      </c>
      <c r="U786" s="36">
        <v>58059852</v>
      </c>
      <c r="V786" s="32" t="s">
        <v>38</v>
      </c>
      <c r="W786" s="32">
        <v>2016</v>
      </c>
      <c r="X786" s="137" t="s">
        <v>2860</v>
      </c>
    </row>
    <row r="787" spans="1:166 16347:16347" s="112" customFormat="1" ht="8.25" customHeight="1" x14ac:dyDescent="0.25">
      <c r="A787" s="138" t="s">
        <v>2989</v>
      </c>
      <c r="B787" s="33" t="s">
        <v>28</v>
      </c>
      <c r="C787" s="33" t="s">
        <v>1310</v>
      </c>
      <c r="D787" s="33" t="s">
        <v>1311</v>
      </c>
      <c r="E787" s="32" t="s">
        <v>1311</v>
      </c>
      <c r="F787" s="34" t="s">
        <v>2990</v>
      </c>
      <c r="G787" s="32" t="s">
        <v>32</v>
      </c>
      <c r="H787" s="32">
        <v>50</v>
      </c>
      <c r="I787" s="32">
        <v>710000000</v>
      </c>
      <c r="J787" s="32" t="s">
        <v>33</v>
      </c>
      <c r="K787" s="32" t="s">
        <v>1079</v>
      </c>
      <c r="L787" s="32" t="s">
        <v>33</v>
      </c>
      <c r="M787" s="32"/>
      <c r="N787" s="32" t="s">
        <v>1454</v>
      </c>
      <c r="O787" s="32" t="s">
        <v>2222</v>
      </c>
      <c r="P787" s="36"/>
      <c r="Q787" s="36"/>
      <c r="R787" s="47"/>
      <c r="S787" s="47"/>
      <c r="T787" s="32">
        <v>0</v>
      </c>
      <c r="U787" s="47">
        <v>0</v>
      </c>
      <c r="V787" s="32"/>
      <c r="W787" s="42">
        <v>2016</v>
      </c>
      <c r="X787" s="137" t="s">
        <v>3508</v>
      </c>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c r="BO787" s="26"/>
      <c r="BP787" s="26"/>
      <c r="BQ787" s="26"/>
      <c r="BR787" s="26"/>
      <c r="BS787" s="26"/>
      <c r="BT787" s="26"/>
      <c r="BU787" s="26"/>
      <c r="BV787" s="26"/>
      <c r="BW787" s="26"/>
      <c r="BX787" s="26"/>
      <c r="BY787" s="26"/>
      <c r="BZ787" s="26"/>
      <c r="CA787" s="26"/>
      <c r="CB787" s="26"/>
      <c r="CC787" s="26"/>
      <c r="CD787" s="26"/>
      <c r="CE787" s="26"/>
      <c r="CF787" s="26"/>
      <c r="CG787" s="26"/>
      <c r="CH787" s="26"/>
      <c r="CI787" s="26"/>
      <c r="CJ787" s="26"/>
      <c r="CK787" s="26"/>
      <c r="CL787" s="26"/>
      <c r="CM787" s="26"/>
      <c r="CN787" s="26"/>
      <c r="CO787" s="26"/>
      <c r="CP787" s="26"/>
      <c r="CQ787" s="26"/>
      <c r="CR787" s="26"/>
      <c r="CS787" s="26"/>
      <c r="CT787" s="26"/>
      <c r="CU787" s="26"/>
      <c r="CV787" s="26"/>
      <c r="CW787" s="26"/>
      <c r="CX787" s="26"/>
      <c r="CY787" s="26"/>
      <c r="CZ787" s="26"/>
      <c r="DA787" s="26"/>
      <c r="DB787" s="26"/>
      <c r="DC787" s="26"/>
      <c r="DD787" s="26"/>
      <c r="DE787" s="26"/>
      <c r="DF787" s="26"/>
      <c r="DG787" s="26"/>
      <c r="DH787" s="26"/>
      <c r="DI787" s="26"/>
      <c r="DJ787" s="26"/>
      <c r="DK787" s="26"/>
      <c r="DL787" s="26"/>
      <c r="DM787" s="26"/>
      <c r="DN787" s="26"/>
      <c r="DO787" s="26"/>
      <c r="DP787" s="26"/>
      <c r="DQ787" s="26"/>
      <c r="DR787" s="26"/>
      <c r="DS787" s="26"/>
      <c r="DT787" s="26"/>
      <c r="DU787" s="26"/>
      <c r="DV787" s="26"/>
      <c r="DW787" s="26"/>
      <c r="DX787" s="26"/>
      <c r="DY787" s="26"/>
      <c r="DZ787" s="26"/>
      <c r="EA787" s="26"/>
      <c r="EB787" s="26"/>
      <c r="EC787" s="26"/>
      <c r="XDS787" s="138"/>
    </row>
    <row r="788" spans="1:166 16347:16347" s="40" customFormat="1" ht="8.25" customHeight="1" x14ac:dyDescent="0.25">
      <c r="A788" s="138" t="s">
        <v>2991</v>
      </c>
      <c r="B788" s="32" t="s">
        <v>28</v>
      </c>
      <c r="C788" s="44" t="s">
        <v>564</v>
      </c>
      <c r="D788" s="92" t="s">
        <v>565</v>
      </c>
      <c r="E788" s="92" t="s">
        <v>565</v>
      </c>
      <c r="F788" s="92" t="s">
        <v>2992</v>
      </c>
      <c r="G788" s="32" t="s">
        <v>2206</v>
      </c>
      <c r="H788" s="46">
        <v>60</v>
      </c>
      <c r="I788" s="32">
        <v>710000000</v>
      </c>
      <c r="J788" s="32" t="s">
        <v>33</v>
      </c>
      <c r="K788" s="32" t="s">
        <v>250</v>
      </c>
      <c r="L788" s="44" t="s">
        <v>33</v>
      </c>
      <c r="M788" s="44"/>
      <c r="N788" s="32" t="s">
        <v>567</v>
      </c>
      <c r="O788" s="32" t="s">
        <v>2230</v>
      </c>
      <c r="P788" s="44"/>
      <c r="Q788" s="44"/>
      <c r="R788" s="47"/>
      <c r="S788" s="47"/>
      <c r="T788" s="36">
        <v>0</v>
      </c>
      <c r="U788" s="47">
        <v>0</v>
      </c>
      <c r="V788" s="44"/>
      <c r="W788" s="32">
        <v>2016</v>
      </c>
      <c r="X788" s="137" t="s">
        <v>3324</v>
      </c>
    </row>
    <row r="789" spans="1:166 16347:16347" s="40" customFormat="1" ht="8.25" customHeight="1" x14ac:dyDescent="0.25">
      <c r="A789" s="138" t="s">
        <v>3509</v>
      </c>
      <c r="B789" s="32" t="s">
        <v>28</v>
      </c>
      <c r="C789" s="44" t="s">
        <v>564</v>
      </c>
      <c r="D789" s="92" t="s">
        <v>565</v>
      </c>
      <c r="E789" s="92" t="s">
        <v>565</v>
      </c>
      <c r="F789" s="92" t="s">
        <v>2992</v>
      </c>
      <c r="G789" s="32" t="s">
        <v>2206</v>
      </c>
      <c r="H789" s="46">
        <v>60</v>
      </c>
      <c r="I789" s="32">
        <v>710000000</v>
      </c>
      <c r="J789" s="32" t="s">
        <v>33</v>
      </c>
      <c r="K789" s="32" t="s">
        <v>109</v>
      </c>
      <c r="L789" s="44" t="s">
        <v>33</v>
      </c>
      <c r="M789" s="44"/>
      <c r="N789" s="32" t="s">
        <v>110</v>
      </c>
      <c r="O789" s="32" t="s">
        <v>2230</v>
      </c>
      <c r="P789" s="44"/>
      <c r="Q789" s="44"/>
      <c r="R789" s="47"/>
      <c r="S789" s="47"/>
      <c r="T789" s="36">
        <v>124291.99999999997</v>
      </c>
      <c r="U789" s="47">
        <v>139207.03999999998</v>
      </c>
      <c r="V789" s="44"/>
      <c r="W789" s="32">
        <v>2016</v>
      </c>
      <c r="X789" s="176" t="s">
        <v>3506</v>
      </c>
    </row>
    <row r="790" spans="1:166 16347:16347" s="40" customFormat="1" ht="8.25" customHeight="1" x14ac:dyDescent="0.25">
      <c r="A790" s="138" t="s">
        <v>3188</v>
      </c>
      <c r="B790" s="32" t="s">
        <v>28</v>
      </c>
      <c r="C790" s="32" t="s">
        <v>1047</v>
      </c>
      <c r="D790" s="33" t="s">
        <v>1394</v>
      </c>
      <c r="E790" s="33" t="s">
        <v>1394</v>
      </c>
      <c r="F790" s="194" t="s">
        <v>3189</v>
      </c>
      <c r="G790" s="44" t="s">
        <v>2205</v>
      </c>
      <c r="H790" s="46">
        <v>50</v>
      </c>
      <c r="I790" s="32">
        <v>710000000</v>
      </c>
      <c r="J790" s="32" t="s">
        <v>33</v>
      </c>
      <c r="K790" s="32" t="s">
        <v>34</v>
      </c>
      <c r="L790" s="72" t="s">
        <v>44</v>
      </c>
      <c r="M790" s="32"/>
      <c r="N790" s="73" t="s">
        <v>3190</v>
      </c>
      <c r="O790" s="32" t="s">
        <v>2222</v>
      </c>
      <c r="P790" s="32"/>
      <c r="Q790" s="32"/>
      <c r="R790" s="36"/>
      <c r="S790" s="36"/>
      <c r="T790" s="47">
        <v>0</v>
      </c>
      <c r="U790" s="47">
        <v>0</v>
      </c>
      <c r="V790" s="32"/>
      <c r="W790" s="41">
        <v>2016</v>
      </c>
      <c r="X790" s="176" t="s">
        <v>4166</v>
      </c>
    </row>
    <row r="791" spans="1:166 16347:16347" s="40" customFormat="1" ht="8.25" customHeight="1" x14ac:dyDescent="0.25">
      <c r="A791" s="138" t="s">
        <v>4238</v>
      </c>
      <c r="B791" s="41" t="s">
        <v>28</v>
      </c>
      <c r="C791" s="87" t="s">
        <v>1047</v>
      </c>
      <c r="D791" s="92" t="s">
        <v>1394</v>
      </c>
      <c r="E791" s="92" t="s">
        <v>1394</v>
      </c>
      <c r="F791" s="92" t="s">
        <v>3189</v>
      </c>
      <c r="G791" s="39" t="s">
        <v>2205</v>
      </c>
      <c r="H791" s="67">
        <v>50</v>
      </c>
      <c r="I791" s="90">
        <v>710000000</v>
      </c>
      <c r="J791" s="32" t="s">
        <v>33</v>
      </c>
      <c r="K791" s="32" t="s">
        <v>45</v>
      </c>
      <c r="L791" s="32" t="s">
        <v>44</v>
      </c>
      <c r="M791" s="90"/>
      <c r="N791" s="66" t="s">
        <v>1082</v>
      </c>
      <c r="O791" s="32" t="s">
        <v>2222</v>
      </c>
      <c r="P791" s="195"/>
      <c r="Q791" s="196"/>
      <c r="R791" s="196"/>
      <c r="S791" s="196"/>
      <c r="T791" s="196">
        <v>8099999.9999999991</v>
      </c>
      <c r="U791" s="196">
        <v>9072000</v>
      </c>
      <c r="V791" s="90"/>
      <c r="W791" s="41">
        <v>2016</v>
      </c>
      <c r="X791" s="176" t="s">
        <v>4239</v>
      </c>
    </row>
    <row r="792" spans="1:166 16347:16347" s="40" customFormat="1" ht="8.25" customHeight="1" x14ac:dyDescent="0.25">
      <c r="A792" s="138" t="s">
        <v>3192</v>
      </c>
      <c r="B792" s="41" t="s">
        <v>28</v>
      </c>
      <c r="C792" s="87" t="s">
        <v>914</v>
      </c>
      <c r="D792" s="92" t="s">
        <v>248</v>
      </c>
      <c r="E792" s="92" t="s">
        <v>248</v>
      </c>
      <c r="F792" s="92" t="s">
        <v>3193</v>
      </c>
      <c r="G792" s="32" t="s">
        <v>32</v>
      </c>
      <c r="H792" s="67">
        <v>70</v>
      </c>
      <c r="I792" s="32">
        <v>710000000</v>
      </c>
      <c r="J792" s="32" t="s">
        <v>33</v>
      </c>
      <c r="K792" s="32" t="s">
        <v>116</v>
      </c>
      <c r="L792" s="32" t="s">
        <v>33</v>
      </c>
      <c r="M792" s="92"/>
      <c r="N792" s="66" t="s">
        <v>117</v>
      </c>
      <c r="O792" s="32" t="s">
        <v>2216</v>
      </c>
      <c r="P792" s="92"/>
      <c r="Q792" s="92"/>
      <c r="R792" s="92"/>
      <c r="S792" s="87"/>
      <c r="T792" s="196">
        <v>964285.7142857142</v>
      </c>
      <c r="U792" s="196">
        <v>1080000</v>
      </c>
      <c r="V792" s="92"/>
      <c r="W792" s="44">
        <v>2016</v>
      </c>
      <c r="X792" s="137" t="s">
        <v>3191</v>
      </c>
    </row>
    <row r="793" spans="1:166 16347:16347" s="40" customFormat="1" ht="8.25" customHeight="1" x14ac:dyDescent="0.25">
      <c r="A793" s="138" t="s">
        <v>3267</v>
      </c>
      <c r="B793" s="41" t="s">
        <v>28</v>
      </c>
      <c r="C793" s="32" t="s">
        <v>3268</v>
      </c>
      <c r="D793" s="92" t="s">
        <v>3269</v>
      </c>
      <c r="E793" s="92" t="s">
        <v>3269</v>
      </c>
      <c r="F793" s="190" t="s">
        <v>3270</v>
      </c>
      <c r="G793" s="72" t="s">
        <v>32</v>
      </c>
      <c r="H793" s="34">
        <v>0</v>
      </c>
      <c r="I793" s="32">
        <v>710000000</v>
      </c>
      <c r="J793" s="32" t="s">
        <v>33</v>
      </c>
      <c r="K793" s="32" t="s">
        <v>34</v>
      </c>
      <c r="L793" s="32" t="s">
        <v>3271</v>
      </c>
      <c r="M793" s="32"/>
      <c r="N793" s="32" t="s">
        <v>3272</v>
      </c>
      <c r="O793" s="32" t="s">
        <v>3273</v>
      </c>
      <c r="P793" s="72"/>
      <c r="Q793" s="72"/>
      <c r="R793" s="47"/>
      <c r="S793" s="47"/>
      <c r="T793" s="36">
        <v>0</v>
      </c>
      <c r="U793" s="36">
        <v>0</v>
      </c>
      <c r="V793" s="72"/>
      <c r="W793" s="44">
        <v>2016</v>
      </c>
      <c r="X793" s="137" t="s">
        <v>3324</v>
      </c>
    </row>
    <row r="794" spans="1:166 16347:16347" s="40" customFormat="1" ht="8.25" customHeight="1" x14ac:dyDescent="0.25">
      <c r="A794" s="138" t="s">
        <v>3510</v>
      </c>
      <c r="B794" s="41" t="s">
        <v>28</v>
      </c>
      <c r="C794" s="92" t="s">
        <v>3268</v>
      </c>
      <c r="D794" s="92" t="s">
        <v>3269</v>
      </c>
      <c r="E794" s="92" t="s">
        <v>3269</v>
      </c>
      <c r="F794" s="92" t="s">
        <v>3270</v>
      </c>
      <c r="G794" s="32" t="s">
        <v>32</v>
      </c>
      <c r="H794" s="34">
        <v>0</v>
      </c>
      <c r="I794" s="32">
        <v>710000000</v>
      </c>
      <c r="J794" s="32" t="s">
        <v>33</v>
      </c>
      <c r="K794" s="32" t="s">
        <v>34</v>
      </c>
      <c r="L794" s="32" t="s">
        <v>3271</v>
      </c>
      <c r="M794" s="32"/>
      <c r="N794" s="32" t="s">
        <v>3272</v>
      </c>
      <c r="O794" s="32" t="s">
        <v>3273</v>
      </c>
      <c r="P794" s="32"/>
      <c r="Q794" s="32"/>
      <c r="R794" s="32"/>
      <c r="S794" s="32"/>
      <c r="T794" s="36">
        <v>3464285.7142857141</v>
      </c>
      <c r="U794" s="36">
        <v>3880000</v>
      </c>
      <c r="V794" s="32"/>
      <c r="W794" s="32">
        <v>2016</v>
      </c>
      <c r="X794" s="137" t="s">
        <v>3511</v>
      </c>
    </row>
    <row r="795" spans="1:166 16347:16347" s="40" customFormat="1" ht="8.25" customHeight="1" x14ac:dyDescent="0.25">
      <c r="A795" s="138" t="s">
        <v>3274</v>
      </c>
      <c r="B795" s="41" t="s">
        <v>28</v>
      </c>
      <c r="C795" s="92" t="s">
        <v>3275</v>
      </c>
      <c r="D795" s="92" t="s">
        <v>918</v>
      </c>
      <c r="E795" s="92" t="s">
        <v>3276</v>
      </c>
      <c r="F795" s="126" t="s">
        <v>3277</v>
      </c>
      <c r="G795" s="32" t="s">
        <v>32</v>
      </c>
      <c r="H795" s="34">
        <v>30</v>
      </c>
      <c r="I795" s="32">
        <v>710000000</v>
      </c>
      <c r="J795" s="32" t="s">
        <v>33</v>
      </c>
      <c r="K795" s="32" t="s">
        <v>116</v>
      </c>
      <c r="L795" s="32" t="s">
        <v>33</v>
      </c>
      <c r="M795" s="32"/>
      <c r="N795" s="32" t="s">
        <v>223</v>
      </c>
      <c r="O795" s="32" t="s">
        <v>3278</v>
      </c>
      <c r="P795" s="32"/>
      <c r="Q795" s="32"/>
      <c r="R795" s="32"/>
      <c r="S795" s="32"/>
      <c r="T795" s="36">
        <v>6964285.7142857136</v>
      </c>
      <c r="U795" s="36">
        <v>7800000</v>
      </c>
      <c r="V795" s="32"/>
      <c r="W795" s="32">
        <v>2016</v>
      </c>
      <c r="X795" s="176" t="s">
        <v>3237</v>
      </c>
    </row>
    <row r="796" spans="1:166 16347:16347" s="40" customFormat="1" ht="8.25" customHeight="1" x14ac:dyDescent="0.25">
      <c r="A796" s="138" t="s">
        <v>3512</v>
      </c>
      <c r="B796" s="41" t="s">
        <v>28</v>
      </c>
      <c r="C796" s="92" t="s">
        <v>302</v>
      </c>
      <c r="D796" s="92" t="s">
        <v>303</v>
      </c>
      <c r="E796" s="92" t="s">
        <v>304</v>
      </c>
      <c r="F796" s="92" t="s">
        <v>3513</v>
      </c>
      <c r="G796" s="32" t="s">
        <v>2205</v>
      </c>
      <c r="H796" s="34">
        <v>70</v>
      </c>
      <c r="I796" s="32">
        <v>710000000</v>
      </c>
      <c r="J796" s="32" t="s">
        <v>33</v>
      </c>
      <c r="K796" s="32" t="s">
        <v>109</v>
      </c>
      <c r="L796" s="32" t="s">
        <v>3440</v>
      </c>
      <c r="M796" s="34"/>
      <c r="N796" s="32" t="s">
        <v>1454</v>
      </c>
      <c r="O796" s="32" t="s">
        <v>2244</v>
      </c>
      <c r="P796" s="34"/>
      <c r="Q796" s="34"/>
      <c r="R796" s="34"/>
      <c r="S796" s="34"/>
      <c r="T796" s="36">
        <v>0</v>
      </c>
      <c r="U796" s="36">
        <v>0</v>
      </c>
      <c r="V796" s="34"/>
      <c r="W796" s="32">
        <v>2016</v>
      </c>
      <c r="X796" s="137" t="s">
        <v>3817</v>
      </c>
    </row>
    <row r="797" spans="1:166 16347:16347" s="112" customFormat="1" ht="8.25" customHeight="1" x14ac:dyDescent="0.25">
      <c r="A797" s="138" t="s">
        <v>3952</v>
      </c>
      <c r="B797" s="41" t="s">
        <v>28</v>
      </c>
      <c r="C797" s="92" t="s">
        <v>302</v>
      </c>
      <c r="D797" s="92" t="s">
        <v>303</v>
      </c>
      <c r="E797" s="92" t="s">
        <v>304</v>
      </c>
      <c r="F797" s="92" t="s">
        <v>3513</v>
      </c>
      <c r="G797" s="32" t="s">
        <v>2205</v>
      </c>
      <c r="H797" s="34">
        <v>70</v>
      </c>
      <c r="I797" s="32">
        <v>710000000</v>
      </c>
      <c r="J797" s="32" t="s">
        <v>33</v>
      </c>
      <c r="K797" s="32" t="s">
        <v>34</v>
      </c>
      <c r="L797" s="32" t="s">
        <v>3440</v>
      </c>
      <c r="M797" s="34"/>
      <c r="N797" s="32" t="s">
        <v>3190</v>
      </c>
      <c r="O797" s="32" t="s">
        <v>2244</v>
      </c>
      <c r="P797" s="34"/>
      <c r="Q797" s="34"/>
      <c r="R797" s="34"/>
      <c r="S797" s="34"/>
      <c r="T797" s="36">
        <v>26499999.999999996</v>
      </c>
      <c r="U797" s="36">
        <v>29680000</v>
      </c>
      <c r="V797" s="34"/>
      <c r="W797" s="32">
        <v>2016</v>
      </c>
      <c r="X797" s="176" t="s">
        <v>3953</v>
      </c>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c r="BQ797" s="26"/>
      <c r="BR797" s="26"/>
      <c r="BS797" s="26"/>
      <c r="BT797" s="26"/>
      <c r="BU797" s="26"/>
      <c r="BV797" s="26"/>
      <c r="BW797" s="26"/>
      <c r="BX797" s="26"/>
      <c r="BY797" s="26"/>
      <c r="BZ797" s="26"/>
      <c r="CA797" s="26"/>
      <c r="CB797" s="26"/>
      <c r="CC797" s="26"/>
      <c r="CD797" s="26"/>
      <c r="CE797" s="26"/>
      <c r="CF797" s="26"/>
      <c r="CG797" s="26"/>
      <c r="CH797" s="26"/>
      <c r="CI797" s="26"/>
      <c r="CJ797" s="26"/>
      <c r="CK797" s="26"/>
      <c r="CL797" s="26"/>
      <c r="CM797" s="26"/>
      <c r="CN797" s="26"/>
      <c r="CO797" s="26"/>
      <c r="CP797" s="26"/>
      <c r="CQ797" s="26"/>
      <c r="CR797" s="26"/>
      <c r="CS797" s="26"/>
      <c r="CT797" s="26"/>
      <c r="CU797" s="26"/>
      <c r="CV797" s="26"/>
      <c r="CW797" s="26"/>
      <c r="CX797" s="26"/>
      <c r="CY797" s="26"/>
      <c r="CZ797" s="26"/>
      <c r="DA797" s="26"/>
      <c r="DB797" s="26"/>
      <c r="DC797" s="26"/>
      <c r="DD797" s="26"/>
      <c r="DE797" s="26"/>
      <c r="DF797" s="26"/>
      <c r="DG797" s="26"/>
      <c r="DH797" s="26"/>
      <c r="DI797" s="26"/>
      <c r="DJ797" s="26"/>
      <c r="DK797" s="26"/>
      <c r="DL797" s="26"/>
      <c r="DM797" s="26"/>
      <c r="DN797" s="26"/>
      <c r="DO797" s="26"/>
      <c r="DP797" s="26"/>
      <c r="DQ797" s="26"/>
      <c r="DR797" s="26"/>
      <c r="DS797" s="26"/>
      <c r="DT797" s="26"/>
      <c r="DU797" s="26"/>
      <c r="DV797" s="26"/>
      <c r="DW797" s="26"/>
      <c r="DX797" s="26"/>
      <c r="DY797" s="26"/>
      <c r="DZ797" s="26"/>
      <c r="EA797" s="26"/>
      <c r="EB797" s="26"/>
      <c r="EC797" s="26"/>
      <c r="ED797" s="26"/>
      <c r="EE797" s="26"/>
      <c r="EF797" s="26"/>
      <c r="EG797" s="26"/>
      <c r="EH797" s="26"/>
      <c r="EI797" s="26"/>
      <c r="EJ797" s="26"/>
      <c r="EK797" s="26"/>
      <c r="EL797" s="26"/>
      <c r="EM797" s="26"/>
      <c r="EN797" s="26"/>
      <c r="EO797" s="26"/>
      <c r="EP797" s="26"/>
      <c r="EQ797" s="26"/>
      <c r="ER797" s="26"/>
      <c r="ES797" s="26"/>
      <c r="ET797" s="26"/>
      <c r="EU797" s="26"/>
      <c r="EV797" s="26"/>
      <c r="EW797" s="26"/>
      <c r="EX797" s="26"/>
      <c r="EY797" s="26"/>
      <c r="EZ797" s="26"/>
      <c r="FA797" s="26"/>
      <c r="FB797" s="26"/>
      <c r="FC797" s="26"/>
      <c r="FD797" s="26"/>
      <c r="FE797" s="26"/>
      <c r="FF797" s="26"/>
      <c r="FG797" s="26"/>
      <c r="FH797" s="26"/>
      <c r="FI797" s="26"/>
      <c r="FJ797" s="26"/>
    </row>
    <row r="798" spans="1:166 16347:16347" s="40" customFormat="1" ht="8.25" customHeight="1" x14ac:dyDescent="0.25">
      <c r="A798" s="138" t="s">
        <v>3514</v>
      </c>
      <c r="B798" s="32" t="s">
        <v>28</v>
      </c>
      <c r="C798" s="92" t="s">
        <v>1054</v>
      </c>
      <c r="D798" s="92" t="s">
        <v>1084</v>
      </c>
      <c r="E798" s="92" t="s">
        <v>1085</v>
      </c>
      <c r="F798" s="92" t="s">
        <v>3515</v>
      </c>
      <c r="G798" s="32" t="s">
        <v>32</v>
      </c>
      <c r="H798" s="43">
        <v>50</v>
      </c>
      <c r="I798" s="32">
        <v>710000000</v>
      </c>
      <c r="J798" s="32" t="s">
        <v>33</v>
      </c>
      <c r="K798" s="41" t="s">
        <v>3516</v>
      </c>
      <c r="L798" s="32" t="s">
        <v>44</v>
      </c>
      <c r="M798" s="32"/>
      <c r="N798" s="32" t="s">
        <v>2908</v>
      </c>
      <c r="O798" s="32" t="s">
        <v>3517</v>
      </c>
      <c r="P798" s="32"/>
      <c r="Q798" s="32"/>
      <c r="R798" s="36"/>
      <c r="S798" s="36"/>
      <c r="T798" s="36">
        <v>0</v>
      </c>
      <c r="U798" s="36">
        <v>0</v>
      </c>
      <c r="V798" s="32"/>
      <c r="W798" s="32">
        <v>2016</v>
      </c>
      <c r="X798" s="176" t="s">
        <v>3954</v>
      </c>
    </row>
    <row r="799" spans="1:166 16347:16347" s="40" customFormat="1" ht="8.25" customHeight="1" x14ac:dyDescent="0.25">
      <c r="A799" s="138" t="s">
        <v>3518</v>
      </c>
      <c r="B799" s="32" t="s">
        <v>28</v>
      </c>
      <c r="C799" s="44" t="s">
        <v>3519</v>
      </c>
      <c r="D799" s="92" t="s">
        <v>3520</v>
      </c>
      <c r="E799" s="92" t="s">
        <v>3520</v>
      </c>
      <c r="F799" s="92" t="s">
        <v>3521</v>
      </c>
      <c r="G799" s="32" t="s">
        <v>32</v>
      </c>
      <c r="H799" s="34">
        <v>100</v>
      </c>
      <c r="I799" s="32">
        <v>710000000</v>
      </c>
      <c r="J799" s="32" t="s">
        <v>33</v>
      </c>
      <c r="K799" s="32" t="s">
        <v>109</v>
      </c>
      <c r="L799" s="32" t="s">
        <v>3365</v>
      </c>
      <c r="M799" s="44"/>
      <c r="N799" s="44" t="s">
        <v>2025</v>
      </c>
      <c r="O799" s="35" t="s">
        <v>2216</v>
      </c>
      <c r="P799" s="32"/>
      <c r="Q799" s="32"/>
      <c r="R799" s="36"/>
      <c r="S799" s="36"/>
      <c r="T799" s="47">
        <v>1200000</v>
      </c>
      <c r="U799" s="47">
        <v>1344000.0000000002</v>
      </c>
      <c r="V799" s="32"/>
      <c r="W799" s="37">
        <v>2016</v>
      </c>
      <c r="X799" s="176" t="s">
        <v>3347</v>
      </c>
    </row>
    <row r="800" spans="1:166 16347:16347" s="112" customFormat="1" ht="8.25" customHeight="1" x14ac:dyDescent="0.25">
      <c r="A800" s="138" t="s">
        <v>3522</v>
      </c>
      <c r="B800" s="32" t="s">
        <v>28</v>
      </c>
      <c r="C800" s="72" t="s">
        <v>3523</v>
      </c>
      <c r="D800" s="92" t="s">
        <v>3524</v>
      </c>
      <c r="E800" s="92" t="s">
        <v>3524</v>
      </c>
      <c r="F800" s="92" t="s">
        <v>3524</v>
      </c>
      <c r="G800" s="32" t="s">
        <v>2205</v>
      </c>
      <c r="H800" s="46">
        <v>100</v>
      </c>
      <c r="I800" s="32">
        <v>710000000</v>
      </c>
      <c r="J800" s="32" t="s">
        <v>33</v>
      </c>
      <c r="K800" s="72" t="s">
        <v>240</v>
      </c>
      <c r="L800" s="72" t="s">
        <v>3525</v>
      </c>
      <c r="M800" s="72"/>
      <c r="N800" s="72" t="s">
        <v>110</v>
      </c>
      <c r="O800" s="32" t="s">
        <v>2230</v>
      </c>
      <c r="P800" s="72"/>
      <c r="Q800" s="72"/>
      <c r="R800" s="47"/>
      <c r="S800" s="47"/>
      <c r="T800" s="47">
        <v>576000000</v>
      </c>
      <c r="U800" s="47">
        <v>576000000</v>
      </c>
      <c r="V800" s="72"/>
      <c r="W800" s="44">
        <v>2016</v>
      </c>
      <c r="X800" s="137" t="s">
        <v>3526</v>
      </c>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c r="BO800" s="26"/>
      <c r="BP800" s="26"/>
      <c r="BQ800" s="26"/>
      <c r="BR800" s="26"/>
      <c r="BS800" s="26"/>
      <c r="BT800" s="26"/>
      <c r="BU800" s="26"/>
      <c r="BV800" s="26"/>
      <c r="BW800" s="26"/>
      <c r="BX800" s="26"/>
      <c r="BY800" s="26"/>
      <c r="BZ800" s="26"/>
      <c r="CA800" s="26"/>
      <c r="CB800" s="26"/>
      <c r="CC800" s="26"/>
      <c r="CD800" s="26"/>
      <c r="CE800" s="26"/>
      <c r="CF800" s="26"/>
      <c r="CG800" s="26"/>
      <c r="CH800" s="26"/>
      <c r="CI800" s="26"/>
      <c r="CJ800" s="26"/>
      <c r="CK800" s="26"/>
      <c r="CL800" s="26"/>
      <c r="CM800" s="26"/>
      <c r="CN800" s="26"/>
      <c r="CO800" s="26"/>
      <c r="CP800" s="26"/>
      <c r="CQ800" s="26"/>
      <c r="CR800" s="26"/>
      <c r="CS800" s="26"/>
      <c r="CT800" s="26"/>
      <c r="CU800" s="26"/>
      <c r="CV800" s="26"/>
      <c r="CW800" s="26"/>
      <c r="CX800" s="26"/>
      <c r="CY800" s="26"/>
      <c r="CZ800" s="26"/>
      <c r="DA800" s="26"/>
      <c r="DB800" s="26"/>
      <c r="DC800" s="26"/>
      <c r="DD800" s="26"/>
      <c r="DE800" s="26"/>
      <c r="DF800" s="26"/>
      <c r="DG800" s="26"/>
      <c r="DH800" s="26"/>
      <c r="DI800" s="26"/>
      <c r="DJ800" s="26"/>
      <c r="DK800" s="26"/>
      <c r="DL800" s="26"/>
      <c r="DM800" s="26"/>
      <c r="DN800" s="26"/>
      <c r="DO800" s="26"/>
      <c r="DP800" s="26"/>
      <c r="DQ800" s="26"/>
      <c r="DR800" s="26"/>
      <c r="DS800" s="26"/>
      <c r="DT800" s="26"/>
      <c r="DU800" s="26"/>
      <c r="DV800" s="26"/>
      <c r="DW800" s="26"/>
      <c r="DX800" s="26"/>
      <c r="DY800" s="26"/>
      <c r="DZ800" s="26"/>
      <c r="EA800" s="26"/>
      <c r="EB800" s="26"/>
      <c r="EC800" s="26"/>
      <c r="ED800" s="26"/>
      <c r="EE800" s="26"/>
      <c r="EF800" s="26"/>
      <c r="EG800" s="26"/>
      <c r="EH800" s="26"/>
      <c r="EI800" s="26"/>
      <c r="EJ800" s="26"/>
      <c r="EK800" s="26"/>
      <c r="EL800" s="26"/>
      <c r="EM800" s="26"/>
      <c r="EN800" s="26"/>
      <c r="EO800" s="26"/>
      <c r="EP800" s="26"/>
      <c r="EQ800" s="26"/>
      <c r="ER800" s="26"/>
      <c r="ES800" s="26"/>
      <c r="ET800" s="26"/>
      <c r="EU800" s="26"/>
      <c r="EV800" s="26"/>
      <c r="EW800" s="26"/>
      <c r="EX800" s="26"/>
      <c r="EY800" s="26"/>
      <c r="EZ800" s="26"/>
      <c r="FA800" s="26"/>
      <c r="FB800" s="26"/>
      <c r="FC800" s="26"/>
      <c r="FD800" s="26"/>
      <c r="FE800" s="26"/>
      <c r="FF800" s="26"/>
      <c r="FG800" s="26"/>
      <c r="FH800" s="26"/>
      <c r="FI800" s="26"/>
      <c r="FJ800" s="26"/>
    </row>
    <row r="801" spans="1:166" s="112" customFormat="1" ht="8.25" customHeight="1" x14ac:dyDescent="0.25">
      <c r="A801" s="138" t="s">
        <v>3527</v>
      </c>
      <c r="B801" s="32" t="s">
        <v>28</v>
      </c>
      <c r="C801" s="72" t="s">
        <v>596</v>
      </c>
      <c r="D801" s="92" t="s">
        <v>1393</v>
      </c>
      <c r="E801" s="92" t="s">
        <v>1393</v>
      </c>
      <c r="F801" s="92" t="s">
        <v>3528</v>
      </c>
      <c r="G801" s="32" t="s">
        <v>32</v>
      </c>
      <c r="H801" s="46">
        <v>100</v>
      </c>
      <c r="I801" s="32">
        <v>710000000</v>
      </c>
      <c r="J801" s="32" t="s">
        <v>33</v>
      </c>
      <c r="K801" s="72" t="s">
        <v>116</v>
      </c>
      <c r="L801" s="72" t="s">
        <v>44</v>
      </c>
      <c r="M801" s="72"/>
      <c r="N801" s="72" t="s">
        <v>3529</v>
      </c>
      <c r="O801" s="32" t="s">
        <v>2216</v>
      </c>
      <c r="P801" s="72"/>
      <c r="Q801" s="72"/>
      <c r="R801" s="47"/>
      <c r="S801" s="47"/>
      <c r="T801" s="47">
        <v>11585380.49</v>
      </c>
      <c r="U801" s="47">
        <v>11585380.49</v>
      </c>
      <c r="V801" s="72"/>
      <c r="W801" s="44">
        <v>2016</v>
      </c>
      <c r="X801" s="137" t="s">
        <v>3526</v>
      </c>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c r="BO801" s="26"/>
      <c r="BP801" s="26"/>
      <c r="BQ801" s="26"/>
      <c r="BR801" s="26"/>
      <c r="BS801" s="26"/>
      <c r="BT801" s="26"/>
      <c r="BU801" s="26"/>
      <c r="BV801" s="26"/>
      <c r="BW801" s="26"/>
      <c r="BX801" s="26"/>
      <c r="BY801" s="26"/>
      <c r="BZ801" s="26"/>
      <c r="CA801" s="26"/>
      <c r="CB801" s="26"/>
      <c r="CC801" s="26"/>
      <c r="CD801" s="26"/>
      <c r="CE801" s="26"/>
      <c r="CF801" s="26"/>
      <c r="CG801" s="26"/>
      <c r="CH801" s="26"/>
      <c r="CI801" s="26"/>
      <c r="CJ801" s="26"/>
      <c r="CK801" s="26"/>
      <c r="CL801" s="26"/>
      <c r="CM801" s="26"/>
      <c r="CN801" s="26"/>
      <c r="CO801" s="26"/>
      <c r="CP801" s="26"/>
      <c r="CQ801" s="26"/>
      <c r="CR801" s="26"/>
      <c r="CS801" s="26"/>
      <c r="CT801" s="26"/>
      <c r="CU801" s="26"/>
      <c r="CV801" s="26"/>
      <c r="CW801" s="26"/>
      <c r="CX801" s="26"/>
      <c r="CY801" s="26"/>
      <c r="CZ801" s="26"/>
      <c r="DA801" s="26"/>
      <c r="DB801" s="26"/>
      <c r="DC801" s="26"/>
      <c r="DD801" s="26"/>
      <c r="DE801" s="26"/>
      <c r="DF801" s="26"/>
      <c r="DG801" s="26"/>
      <c r="DH801" s="26"/>
      <c r="DI801" s="26"/>
      <c r="DJ801" s="26"/>
      <c r="DK801" s="26"/>
      <c r="DL801" s="26"/>
      <c r="DM801" s="26"/>
      <c r="DN801" s="26"/>
      <c r="DO801" s="26"/>
      <c r="DP801" s="26"/>
      <c r="DQ801" s="26"/>
      <c r="DR801" s="26"/>
      <c r="DS801" s="26"/>
      <c r="DT801" s="26"/>
      <c r="DU801" s="26"/>
      <c r="DV801" s="26"/>
      <c r="DW801" s="26"/>
      <c r="DX801" s="26"/>
      <c r="DY801" s="26"/>
      <c r="DZ801" s="26"/>
      <c r="EA801" s="26"/>
      <c r="EB801" s="26"/>
      <c r="EC801" s="26"/>
      <c r="ED801" s="26"/>
      <c r="EE801" s="26"/>
      <c r="EF801" s="26"/>
      <c r="EG801" s="26"/>
      <c r="EH801" s="26"/>
      <c r="EI801" s="26"/>
      <c r="EJ801" s="26"/>
      <c r="EK801" s="26"/>
      <c r="EL801" s="26"/>
      <c r="EM801" s="26"/>
      <c r="EN801" s="26"/>
      <c r="EO801" s="26"/>
      <c r="EP801" s="26"/>
      <c r="EQ801" s="26"/>
      <c r="ER801" s="26"/>
      <c r="ES801" s="26"/>
      <c r="ET801" s="26"/>
      <c r="EU801" s="26"/>
      <c r="EV801" s="26"/>
      <c r="EW801" s="26"/>
      <c r="EX801" s="26"/>
      <c r="EY801" s="26"/>
      <c r="EZ801" s="26"/>
      <c r="FA801" s="26"/>
      <c r="FB801" s="26"/>
      <c r="FC801" s="26"/>
      <c r="FD801" s="26"/>
      <c r="FE801" s="26"/>
      <c r="FF801" s="26"/>
      <c r="FG801" s="26"/>
      <c r="FH801" s="26"/>
      <c r="FI801" s="26"/>
      <c r="FJ801" s="26"/>
    </row>
    <row r="802" spans="1:166" s="112" customFormat="1" ht="8.25" customHeight="1" x14ac:dyDescent="0.25">
      <c r="A802" s="138" t="s">
        <v>3530</v>
      </c>
      <c r="B802" s="32" t="s">
        <v>28</v>
      </c>
      <c r="C802" s="72" t="s">
        <v>2457</v>
      </c>
      <c r="D802" s="92" t="s">
        <v>2458</v>
      </c>
      <c r="E802" s="92" t="s">
        <v>2458</v>
      </c>
      <c r="F802" s="92" t="s">
        <v>3531</v>
      </c>
      <c r="G802" s="32" t="s">
        <v>2205</v>
      </c>
      <c r="H802" s="46">
        <v>100</v>
      </c>
      <c r="I802" s="32">
        <v>710000000</v>
      </c>
      <c r="J802" s="32" t="s">
        <v>33</v>
      </c>
      <c r="K802" s="72" t="s">
        <v>240</v>
      </c>
      <c r="L802" s="72" t="s">
        <v>33</v>
      </c>
      <c r="M802" s="72"/>
      <c r="N802" s="72" t="s">
        <v>110</v>
      </c>
      <c r="O802" s="32" t="s">
        <v>2222</v>
      </c>
      <c r="P802" s="72"/>
      <c r="Q802" s="72"/>
      <c r="R802" s="47"/>
      <c r="S802" s="47"/>
      <c r="T802" s="47">
        <v>0</v>
      </c>
      <c r="U802" s="47">
        <v>0</v>
      </c>
      <c r="V802" s="72"/>
      <c r="W802" s="44">
        <v>2016</v>
      </c>
      <c r="X802" s="137" t="s">
        <v>3817</v>
      </c>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c r="BO802" s="26"/>
      <c r="BP802" s="26"/>
      <c r="BQ802" s="26"/>
      <c r="BR802" s="26"/>
      <c r="BS802" s="26"/>
      <c r="BT802" s="26"/>
      <c r="BU802" s="26"/>
      <c r="BV802" s="26"/>
      <c r="BW802" s="26"/>
      <c r="BX802" s="26"/>
      <c r="BY802" s="26"/>
      <c r="BZ802" s="26"/>
      <c r="CA802" s="26"/>
      <c r="CB802" s="26"/>
      <c r="CC802" s="26"/>
      <c r="CD802" s="26"/>
      <c r="CE802" s="26"/>
      <c r="CF802" s="26"/>
      <c r="CG802" s="26"/>
      <c r="CH802" s="26"/>
      <c r="CI802" s="26"/>
      <c r="CJ802" s="26"/>
      <c r="CK802" s="26"/>
      <c r="CL802" s="26"/>
      <c r="CM802" s="26"/>
      <c r="CN802" s="26"/>
      <c r="CO802" s="26"/>
      <c r="CP802" s="26"/>
      <c r="CQ802" s="26"/>
      <c r="CR802" s="26"/>
      <c r="CS802" s="26"/>
      <c r="CT802" s="26"/>
      <c r="CU802" s="26"/>
      <c r="CV802" s="26"/>
      <c r="CW802" s="26"/>
      <c r="CX802" s="26"/>
      <c r="CY802" s="26"/>
      <c r="CZ802" s="26"/>
      <c r="DA802" s="26"/>
      <c r="DB802" s="26"/>
      <c r="DC802" s="26"/>
      <c r="DD802" s="26"/>
      <c r="DE802" s="26"/>
      <c r="DF802" s="26"/>
      <c r="DG802" s="26"/>
      <c r="DH802" s="26"/>
      <c r="DI802" s="26"/>
      <c r="DJ802" s="26"/>
      <c r="DK802" s="26"/>
      <c r="DL802" s="26"/>
      <c r="DM802" s="26"/>
      <c r="DN802" s="26"/>
      <c r="DO802" s="26"/>
      <c r="DP802" s="26"/>
      <c r="DQ802" s="26"/>
      <c r="DR802" s="26"/>
      <c r="DS802" s="26"/>
      <c r="DT802" s="26"/>
      <c r="DU802" s="26"/>
      <c r="DV802" s="26"/>
      <c r="DW802" s="26"/>
      <c r="DX802" s="26"/>
      <c r="DY802" s="26"/>
      <c r="DZ802" s="26"/>
      <c r="EA802" s="26"/>
      <c r="EB802" s="26"/>
      <c r="EC802" s="26"/>
      <c r="ED802" s="26"/>
      <c r="EE802" s="26"/>
      <c r="EF802" s="26"/>
      <c r="EG802" s="26"/>
      <c r="EH802" s="26"/>
      <c r="EI802" s="26"/>
      <c r="EJ802" s="26"/>
      <c r="EK802" s="26"/>
      <c r="EL802" s="26"/>
      <c r="EM802" s="26"/>
      <c r="EN802" s="26"/>
      <c r="EO802" s="26"/>
      <c r="EP802" s="26"/>
      <c r="EQ802" s="26"/>
      <c r="ER802" s="26"/>
      <c r="ES802" s="26"/>
      <c r="ET802" s="26"/>
      <c r="EU802" s="26"/>
      <c r="EV802" s="26"/>
      <c r="EW802" s="26"/>
      <c r="EX802" s="26"/>
      <c r="EY802" s="26"/>
      <c r="EZ802" s="26"/>
      <c r="FA802" s="26"/>
      <c r="FB802" s="26"/>
      <c r="FC802" s="26"/>
      <c r="FD802" s="26"/>
      <c r="FE802" s="26"/>
      <c r="FF802" s="26"/>
      <c r="FG802" s="26"/>
      <c r="FH802" s="26"/>
      <c r="FI802" s="26"/>
      <c r="FJ802" s="26"/>
    </row>
    <row r="803" spans="1:166" s="40" customFormat="1" ht="8.25" customHeight="1" x14ac:dyDescent="0.25">
      <c r="A803" s="138" t="s">
        <v>3955</v>
      </c>
      <c r="B803" s="32" t="s">
        <v>28</v>
      </c>
      <c r="C803" s="72" t="s">
        <v>2457</v>
      </c>
      <c r="D803" s="92" t="s">
        <v>2458</v>
      </c>
      <c r="E803" s="92" t="s">
        <v>2458</v>
      </c>
      <c r="F803" s="92" t="s">
        <v>3956</v>
      </c>
      <c r="G803" s="32" t="s">
        <v>32</v>
      </c>
      <c r="H803" s="46">
        <v>100</v>
      </c>
      <c r="I803" s="32">
        <v>710000000</v>
      </c>
      <c r="J803" s="32" t="s">
        <v>33</v>
      </c>
      <c r="K803" s="72" t="s">
        <v>34</v>
      </c>
      <c r="L803" s="72" t="s">
        <v>33</v>
      </c>
      <c r="M803" s="72"/>
      <c r="N803" s="72" t="s">
        <v>3498</v>
      </c>
      <c r="O803" s="32" t="s">
        <v>2222</v>
      </c>
      <c r="P803" s="72"/>
      <c r="Q803" s="72"/>
      <c r="R803" s="47"/>
      <c r="S803" s="47"/>
      <c r="T803" s="47">
        <v>52838535.714285716</v>
      </c>
      <c r="U803" s="47">
        <v>59179160</v>
      </c>
      <c r="V803" s="72" t="s">
        <v>38</v>
      </c>
      <c r="W803" s="44">
        <v>2016</v>
      </c>
      <c r="X803" s="137" t="s">
        <v>3957</v>
      </c>
    </row>
    <row r="804" spans="1:166" s="40" customFormat="1" ht="8.25" customHeight="1" x14ac:dyDescent="0.25">
      <c r="A804" s="138" t="s">
        <v>3532</v>
      </c>
      <c r="B804" s="32" t="s">
        <v>28</v>
      </c>
      <c r="C804" s="32" t="s">
        <v>3533</v>
      </c>
      <c r="D804" s="33" t="s">
        <v>336</v>
      </c>
      <c r="E804" s="33" t="s">
        <v>3534</v>
      </c>
      <c r="F804" s="33" t="s">
        <v>3535</v>
      </c>
      <c r="G804" s="32" t="s">
        <v>2206</v>
      </c>
      <c r="H804" s="46">
        <v>70</v>
      </c>
      <c r="I804" s="32">
        <v>710000000</v>
      </c>
      <c r="J804" s="32" t="s">
        <v>33</v>
      </c>
      <c r="K804" s="32" t="s">
        <v>109</v>
      </c>
      <c r="L804" s="32" t="s">
        <v>33</v>
      </c>
      <c r="M804" s="32"/>
      <c r="N804" s="32" t="s">
        <v>3536</v>
      </c>
      <c r="O804" s="32" t="s">
        <v>2230</v>
      </c>
      <c r="P804" s="32"/>
      <c r="Q804" s="32"/>
      <c r="R804" s="36"/>
      <c r="S804" s="36"/>
      <c r="T804" s="47">
        <v>0</v>
      </c>
      <c r="U804" s="47">
        <v>0</v>
      </c>
      <c r="V804" s="32"/>
      <c r="W804" s="37">
        <v>2016</v>
      </c>
      <c r="X804" s="176" t="s">
        <v>3817</v>
      </c>
    </row>
    <row r="805" spans="1:166" s="40" customFormat="1" ht="8.25" customHeight="1" x14ac:dyDescent="0.25">
      <c r="A805" s="138" t="s">
        <v>3958</v>
      </c>
      <c r="B805" s="32" t="s">
        <v>28</v>
      </c>
      <c r="C805" s="32" t="s">
        <v>3533</v>
      </c>
      <c r="D805" s="92" t="s">
        <v>336</v>
      </c>
      <c r="E805" s="92" t="s">
        <v>3534</v>
      </c>
      <c r="F805" s="92" t="s">
        <v>3535</v>
      </c>
      <c r="G805" s="32" t="s">
        <v>2206</v>
      </c>
      <c r="H805" s="45">
        <v>70</v>
      </c>
      <c r="I805" s="32">
        <v>710000000</v>
      </c>
      <c r="J805" s="32" t="s">
        <v>33</v>
      </c>
      <c r="K805" s="32" t="s">
        <v>34</v>
      </c>
      <c r="L805" s="32" t="s">
        <v>33</v>
      </c>
      <c r="M805" s="37"/>
      <c r="N805" s="44" t="s">
        <v>1080</v>
      </c>
      <c r="O805" s="32" t="s">
        <v>2230</v>
      </c>
      <c r="P805" s="32"/>
      <c r="Q805" s="32"/>
      <c r="R805" s="36"/>
      <c r="S805" s="36"/>
      <c r="T805" s="36">
        <v>7571428.5714285709</v>
      </c>
      <c r="U805" s="36">
        <v>8480000</v>
      </c>
      <c r="V805" s="44"/>
      <c r="W805" s="32">
        <v>2016</v>
      </c>
      <c r="X805" s="176" t="s">
        <v>3953</v>
      </c>
    </row>
    <row r="806" spans="1:166" s="40" customFormat="1" ht="8.25" customHeight="1" x14ac:dyDescent="0.25">
      <c r="A806" s="138" t="s">
        <v>3537</v>
      </c>
      <c r="B806" s="32" t="s">
        <v>28</v>
      </c>
      <c r="C806" s="92" t="s">
        <v>1054</v>
      </c>
      <c r="D806" s="92" t="s">
        <v>1084</v>
      </c>
      <c r="E806" s="92" t="s">
        <v>1085</v>
      </c>
      <c r="F806" s="92" t="s">
        <v>3538</v>
      </c>
      <c r="G806" s="32" t="s">
        <v>32</v>
      </c>
      <c r="H806" s="45">
        <v>0</v>
      </c>
      <c r="I806" s="32">
        <v>710000000</v>
      </c>
      <c r="J806" s="32" t="s">
        <v>33</v>
      </c>
      <c r="K806" s="32" t="s">
        <v>109</v>
      </c>
      <c r="L806" s="32" t="s">
        <v>1164</v>
      </c>
      <c r="M806" s="37"/>
      <c r="N806" s="44" t="s">
        <v>109</v>
      </c>
      <c r="O806" s="32" t="s">
        <v>2216</v>
      </c>
      <c r="P806" s="32"/>
      <c r="Q806" s="32"/>
      <c r="R806" s="36"/>
      <c r="S806" s="36"/>
      <c r="T806" s="47">
        <v>0</v>
      </c>
      <c r="U806" s="36">
        <v>0</v>
      </c>
      <c r="V806" s="44"/>
      <c r="W806" s="32">
        <v>2016</v>
      </c>
      <c r="X806" s="176" t="s">
        <v>3954</v>
      </c>
    </row>
    <row r="807" spans="1:166" s="40" customFormat="1" ht="8.25" customHeight="1" x14ac:dyDescent="0.25">
      <c r="A807" s="138" t="s">
        <v>3539</v>
      </c>
      <c r="B807" s="32" t="s">
        <v>28</v>
      </c>
      <c r="C807" s="127" t="s">
        <v>1061</v>
      </c>
      <c r="D807" s="127" t="s">
        <v>1062</v>
      </c>
      <c r="E807" s="127" t="s">
        <v>1062</v>
      </c>
      <c r="F807" s="92" t="s">
        <v>3540</v>
      </c>
      <c r="G807" s="32" t="s">
        <v>2205</v>
      </c>
      <c r="H807" s="34">
        <v>65</v>
      </c>
      <c r="I807" s="32">
        <v>710000000</v>
      </c>
      <c r="J807" s="32" t="s">
        <v>33</v>
      </c>
      <c r="K807" s="32" t="s">
        <v>34</v>
      </c>
      <c r="L807" s="32" t="s">
        <v>44</v>
      </c>
      <c r="M807" s="44"/>
      <c r="N807" s="44" t="s">
        <v>100</v>
      </c>
      <c r="O807" s="35" t="s">
        <v>3541</v>
      </c>
      <c r="P807" s="32"/>
      <c r="Q807" s="32"/>
      <c r="R807" s="36"/>
      <c r="S807" s="128"/>
      <c r="T807" s="47">
        <v>0</v>
      </c>
      <c r="U807" s="36">
        <v>0</v>
      </c>
      <c r="V807" s="32"/>
      <c r="W807" s="37">
        <v>2016</v>
      </c>
      <c r="X807" s="176" t="s">
        <v>4166</v>
      </c>
    </row>
    <row r="808" spans="1:166" s="40" customFormat="1" ht="8.25" customHeight="1" x14ac:dyDescent="0.25">
      <c r="A808" s="138" t="s">
        <v>4240</v>
      </c>
      <c r="B808" s="32" t="s">
        <v>28</v>
      </c>
      <c r="C808" s="32" t="s">
        <v>1061</v>
      </c>
      <c r="D808" s="33" t="s">
        <v>1062</v>
      </c>
      <c r="E808" s="33" t="s">
        <v>1062</v>
      </c>
      <c r="F808" s="33" t="s">
        <v>3540</v>
      </c>
      <c r="G808" s="32" t="s">
        <v>2205</v>
      </c>
      <c r="H808" s="46">
        <v>65</v>
      </c>
      <c r="I808" s="32">
        <v>710000000</v>
      </c>
      <c r="J808" s="32" t="s">
        <v>33</v>
      </c>
      <c r="K808" s="32" t="s">
        <v>40</v>
      </c>
      <c r="L808" s="32" t="s">
        <v>44</v>
      </c>
      <c r="M808" s="32"/>
      <c r="N808" s="32" t="s">
        <v>41</v>
      </c>
      <c r="O808" s="32" t="s">
        <v>3541</v>
      </c>
      <c r="P808" s="32"/>
      <c r="Q808" s="32"/>
      <c r="R808" s="36"/>
      <c r="S808" s="36"/>
      <c r="T808" s="47">
        <v>7142857.1428571418</v>
      </c>
      <c r="U808" s="47">
        <v>8000000</v>
      </c>
      <c r="V808" s="32"/>
      <c r="W808" s="37">
        <v>2016</v>
      </c>
      <c r="X808" s="176" t="s">
        <v>4204</v>
      </c>
    </row>
    <row r="809" spans="1:166" s="40" customFormat="1" ht="8.25" customHeight="1" x14ac:dyDescent="0.25">
      <c r="A809" s="138" t="s">
        <v>3542</v>
      </c>
      <c r="B809" s="32" t="s">
        <v>28</v>
      </c>
      <c r="C809" s="32" t="s">
        <v>323</v>
      </c>
      <c r="D809" s="127" t="s">
        <v>324</v>
      </c>
      <c r="E809" s="127" t="s">
        <v>324</v>
      </c>
      <c r="F809" s="127" t="s">
        <v>3543</v>
      </c>
      <c r="G809" s="32" t="s">
        <v>2205</v>
      </c>
      <c r="H809" s="46">
        <v>0</v>
      </c>
      <c r="I809" s="32">
        <v>710000000</v>
      </c>
      <c r="J809" s="32" t="s">
        <v>33</v>
      </c>
      <c r="K809" s="32" t="s">
        <v>240</v>
      </c>
      <c r="L809" s="32" t="s">
        <v>3544</v>
      </c>
      <c r="M809" s="32"/>
      <c r="N809" s="32" t="s">
        <v>1080</v>
      </c>
      <c r="O809" s="32" t="s">
        <v>2245</v>
      </c>
      <c r="P809" s="32"/>
      <c r="Q809" s="32"/>
      <c r="R809" s="32"/>
      <c r="S809" s="32"/>
      <c r="T809" s="47">
        <v>443534784</v>
      </c>
      <c r="U809" s="47">
        <v>443534784</v>
      </c>
      <c r="V809" s="32"/>
      <c r="W809" s="32">
        <v>2016</v>
      </c>
      <c r="X809" s="176" t="s">
        <v>3545</v>
      </c>
    </row>
    <row r="810" spans="1:166" s="40" customFormat="1" ht="8.25" customHeight="1" x14ac:dyDescent="0.25">
      <c r="A810" s="138" t="s">
        <v>3546</v>
      </c>
      <c r="B810" s="32" t="s">
        <v>28</v>
      </c>
      <c r="C810" s="32" t="s">
        <v>323</v>
      </c>
      <c r="D810" s="127" t="s">
        <v>324</v>
      </c>
      <c r="E810" s="127" t="s">
        <v>324</v>
      </c>
      <c r="F810" s="127" t="s">
        <v>328</v>
      </c>
      <c r="G810" s="32" t="s">
        <v>2205</v>
      </c>
      <c r="H810" s="46">
        <v>0</v>
      </c>
      <c r="I810" s="32">
        <v>710000000</v>
      </c>
      <c r="J810" s="32" t="s">
        <v>33</v>
      </c>
      <c r="K810" s="32" t="s">
        <v>240</v>
      </c>
      <c r="L810" s="32" t="s">
        <v>330</v>
      </c>
      <c r="M810" s="32"/>
      <c r="N810" s="32" t="s">
        <v>1080</v>
      </c>
      <c r="O810" s="32" t="s">
        <v>2245</v>
      </c>
      <c r="P810" s="32"/>
      <c r="Q810" s="32"/>
      <c r="R810" s="32"/>
      <c r="S810" s="32"/>
      <c r="T810" s="47">
        <v>278754525</v>
      </c>
      <c r="U810" s="47">
        <v>278754525</v>
      </c>
      <c r="V810" s="32"/>
      <c r="W810" s="32">
        <v>2016</v>
      </c>
      <c r="X810" s="176" t="s">
        <v>3545</v>
      </c>
    </row>
    <row r="811" spans="1:166" s="40" customFormat="1" ht="8.25" customHeight="1" x14ac:dyDescent="0.25">
      <c r="A811" s="138" t="s">
        <v>3547</v>
      </c>
      <c r="B811" s="32" t="s">
        <v>28</v>
      </c>
      <c r="C811" s="32" t="s">
        <v>323</v>
      </c>
      <c r="D811" s="33" t="s">
        <v>324</v>
      </c>
      <c r="E811" s="33" t="s">
        <v>324</v>
      </c>
      <c r="F811" s="194" t="s">
        <v>331</v>
      </c>
      <c r="G811" s="37" t="s">
        <v>2205</v>
      </c>
      <c r="H811" s="46">
        <v>0</v>
      </c>
      <c r="I811" s="32">
        <v>710000000</v>
      </c>
      <c r="J811" s="32" t="s">
        <v>33</v>
      </c>
      <c r="K811" s="179" t="s">
        <v>34</v>
      </c>
      <c r="L811" s="72" t="s">
        <v>3446</v>
      </c>
      <c r="M811" s="32"/>
      <c r="N811" s="32" t="s">
        <v>3190</v>
      </c>
      <c r="O811" s="32" t="s">
        <v>2245</v>
      </c>
      <c r="P811" s="37"/>
      <c r="Q811" s="37"/>
      <c r="R811" s="37"/>
      <c r="S811" s="37"/>
      <c r="T811" s="47">
        <v>0</v>
      </c>
      <c r="U811" s="47">
        <v>0</v>
      </c>
      <c r="V811" s="37"/>
      <c r="W811" s="37">
        <v>2016</v>
      </c>
      <c r="X811" s="139" t="s">
        <v>4166</v>
      </c>
    </row>
    <row r="812" spans="1:166" s="40" customFormat="1" ht="8.25" customHeight="1" x14ac:dyDescent="0.25">
      <c r="A812" s="138" t="s">
        <v>4241</v>
      </c>
      <c r="B812" s="32" t="s">
        <v>28</v>
      </c>
      <c r="C812" s="32" t="s">
        <v>323</v>
      </c>
      <c r="D812" s="33" t="s">
        <v>324</v>
      </c>
      <c r="E812" s="33" t="s">
        <v>324</v>
      </c>
      <c r="F812" s="194" t="s">
        <v>331</v>
      </c>
      <c r="G812" s="32" t="s">
        <v>32</v>
      </c>
      <c r="H812" s="46">
        <v>0</v>
      </c>
      <c r="I812" s="32">
        <v>710000000</v>
      </c>
      <c r="J812" s="32" t="s">
        <v>33</v>
      </c>
      <c r="K812" s="179" t="s">
        <v>40</v>
      </c>
      <c r="L812" s="72" t="s">
        <v>3446</v>
      </c>
      <c r="M812" s="32"/>
      <c r="N812" s="32" t="s">
        <v>1075</v>
      </c>
      <c r="O812" s="32" t="s">
        <v>2245</v>
      </c>
      <c r="P812" s="37"/>
      <c r="Q812" s="37"/>
      <c r="R812" s="37"/>
      <c r="S812" s="37"/>
      <c r="T812" s="47">
        <v>1267747000</v>
      </c>
      <c r="U812" s="47">
        <v>1267747000</v>
      </c>
      <c r="V812" s="37"/>
      <c r="W812" s="37">
        <v>2016</v>
      </c>
      <c r="X812" s="139" t="s">
        <v>4242</v>
      </c>
    </row>
    <row r="813" spans="1:166" s="40" customFormat="1" ht="8.25" customHeight="1" x14ac:dyDescent="0.25">
      <c r="A813" s="138" t="s">
        <v>3548</v>
      </c>
      <c r="B813" s="32" t="s">
        <v>28</v>
      </c>
      <c r="C813" s="32" t="s">
        <v>323</v>
      </c>
      <c r="D813" s="33" t="s">
        <v>324</v>
      </c>
      <c r="E813" s="33" t="s">
        <v>324</v>
      </c>
      <c r="F813" s="194" t="s">
        <v>3549</v>
      </c>
      <c r="G813" s="32" t="s">
        <v>2205</v>
      </c>
      <c r="H813" s="46">
        <v>0</v>
      </c>
      <c r="I813" s="32">
        <v>710000000</v>
      </c>
      <c r="J813" s="32" t="s">
        <v>33</v>
      </c>
      <c r="K813" s="179" t="s">
        <v>240</v>
      </c>
      <c r="L813" s="72" t="s">
        <v>3550</v>
      </c>
      <c r="M813" s="32"/>
      <c r="N813" s="32" t="s">
        <v>1080</v>
      </c>
      <c r="O813" s="32" t="s">
        <v>2245</v>
      </c>
      <c r="P813" s="37"/>
      <c r="Q813" s="37"/>
      <c r="R813" s="37"/>
      <c r="S813" s="37"/>
      <c r="T813" s="47">
        <v>139267800</v>
      </c>
      <c r="U813" s="47">
        <v>139267800</v>
      </c>
      <c r="V813" s="37"/>
      <c r="W813" s="37">
        <v>2016</v>
      </c>
      <c r="X813" s="139" t="s">
        <v>3545</v>
      </c>
    </row>
    <row r="814" spans="1:166" s="40" customFormat="1" ht="8.25" customHeight="1" x14ac:dyDescent="0.25">
      <c r="A814" s="138" t="s">
        <v>3551</v>
      </c>
      <c r="B814" s="32" t="s">
        <v>28</v>
      </c>
      <c r="C814" s="33" t="s">
        <v>596</v>
      </c>
      <c r="D814" s="33" t="s">
        <v>1180</v>
      </c>
      <c r="E814" s="33" t="s">
        <v>1180</v>
      </c>
      <c r="F814" s="194" t="s">
        <v>3552</v>
      </c>
      <c r="G814" s="37" t="s">
        <v>32</v>
      </c>
      <c r="H814" s="46">
        <v>100</v>
      </c>
      <c r="I814" s="32">
        <v>710000000</v>
      </c>
      <c r="J814" s="32" t="s">
        <v>33</v>
      </c>
      <c r="K814" s="179" t="s">
        <v>109</v>
      </c>
      <c r="L814" s="72" t="s">
        <v>3271</v>
      </c>
      <c r="M814" s="32"/>
      <c r="N814" s="32" t="s">
        <v>34</v>
      </c>
      <c r="O814" s="32" t="s">
        <v>2216</v>
      </c>
      <c r="P814" s="37"/>
      <c r="Q814" s="37"/>
      <c r="R814" s="37"/>
      <c r="S814" s="37"/>
      <c r="T814" s="47">
        <v>289285714.28571427</v>
      </c>
      <c r="U814" s="47">
        <v>324000000</v>
      </c>
      <c r="V814" s="37"/>
      <c r="W814" s="37">
        <v>2016</v>
      </c>
      <c r="X814" s="139" t="s">
        <v>3347</v>
      </c>
    </row>
    <row r="815" spans="1:166" s="40" customFormat="1" ht="8.25" customHeight="1" x14ac:dyDescent="0.25">
      <c r="A815" s="138" t="s">
        <v>3553</v>
      </c>
      <c r="B815" s="32" t="s">
        <v>28</v>
      </c>
      <c r="C815" s="33" t="s">
        <v>152</v>
      </c>
      <c r="D815" s="33" t="s">
        <v>153</v>
      </c>
      <c r="E815" s="33" t="s">
        <v>154</v>
      </c>
      <c r="F815" s="126" t="s">
        <v>3554</v>
      </c>
      <c r="G815" s="44" t="s">
        <v>32</v>
      </c>
      <c r="H815" s="43">
        <v>100</v>
      </c>
      <c r="I815" s="37">
        <v>710000000</v>
      </c>
      <c r="J815" s="32" t="s">
        <v>33</v>
      </c>
      <c r="K815" s="32" t="s">
        <v>109</v>
      </c>
      <c r="L815" s="32" t="s">
        <v>3271</v>
      </c>
      <c r="M815" s="32"/>
      <c r="N815" s="32" t="s">
        <v>3555</v>
      </c>
      <c r="O815" s="35" t="s">
        <v>3556</v>
      </c>
      <c r="P815" s="32"/>
      <c r="Q815" s="32"/>
      <c r="R815" s="36"/>
      <c r="S815" s="36"/>
      <c r="T815" s="47">
        <v>89285.714285714275</v>
      </c>
      <c r="U815" s="47">
        <v>100000</v>
      </c>
      <c r="V815" s="37"/>
      <c r="W815" s="37">
        <v>2016</v>
      </c>
      <c r="X815" s="137" t="s">
        <v>3347</v>
      </c>
    </row>
    <row r="816" spans="1:166" s="40" customFormat="1" ht="8.25" customHeight="1" x14ac:dyDescent="0.25">
      <c r="A816" s="138" t="s">
        <v>3557</v>
      </c>
      <c r="B816" s="32" t="s">
        <v>28</v>
      </c>
      <c r="C816" s="33" t="s">
        <v>1054</v>
      </c>
      <c r="D816" s="33" t="s">
        <v>1084</v>
      </c>
      <c r="E816" s="33" t="s">
        <v>1085</v>
      </c>
      <c r="F816" s="92" t="s">
        <v>3558</v>
      </c>
      <c r="G816" s="32" t="s">
        <v>32</v>
      </c>
      <c r="H816" s="43">
        <v>100</v>
      </c>
      <c r="I816" s="32">
        <v>710000000</v>
      </c>
      <c r="J816" s="32" t="s">
        <v>33</v>
      </c>
      <c r="K816" s="44" t="s">
        <v>109</v>
      </c>
      <c r="L816" s="32" t="s">
        <v>3271</v>
      </c>
      <c r="M816" s="44"/>
      <c r="N816" s="32" t="s">
        <v>109</v>
      </c>
      <c r="O816" s="32" t="s">
        <v>3556</v>
      </c>
      <c r="P816" s="37"/>
      <c r="Q816" s="37"/>
      <c r="R816" s="36"/>
      <c r="S816" s="36"/>
      <c r="T816" s="36">
        <v>446428.57142857136</v>
      </c>
      <c r="U816" s="36">
        <v>500000</v>
      </c>
      <c r="V816" s="37"/>
      <c r="W816" s="42">
        <v>2016</v>
      </c>
      <c r="X816" s="137" t="s">
        <v>3347</v>
      </c>
    </row>
    <row r="817" spans="1:24" s="40" customFormat="1" ht="8.25" customHeight="1" x14ac:dyDescent="0.25">
      <c r="A817" s="138" t="s">
        <v>3559</v>
      </c>
      <c r="B817" s="32" t="s">
        <v>28</v>
      </c>
      <c r="C817" s="33" t="s">
        <v>3431</v>
      </c>
      <c r="D817" s="33" t="s">
        <v>3432</v>
      </c>
      <c r="E817" s="33" t="s">
        <v>3432</v>
      </c>
      <c r="F817" s="92" t="s">
        <v>3560</v>
      </c>
      <c r="G817" s="32" t="s">
        <v>2206</v>
      </c>
      <c r="H817" s="34">
        <v>65</v>
      </c>
      <c r="I817" s="32">
        <v>710000000</v>
      </c>
      <c r="J817" s="32" t="s">
        <v>33</v>
      </c>
      <c r="K817" s="73" t="s">
        <v>34</v>
      </c>
      <c r="L817" s="32" t="s">
        <v>44</v>
      </c>
      <c r="M817" s="73"/>
      <c r="N817" s="73" t="s">
        <v>100</v>
      </c>
      <c r="O817" s="32" t="s">
        <v>3541</v>
      </c>
      <c r="P817" s="73"/>
      <c r="Q817" s="73"/>
      <c r="R817" s="36"/>
      <c r="S817" s="36"/>
      <c r="T817" s="47">
        <v>0</v>
      </c>
      <c r="U817" s="47">
        <v>0</v>
      </c>
      <c r="V817" s="37"/>
      <c r="W817" s="32">
        <v>2016</v>
      </c>
      <c r="X817" s="137" t="s">
        <v>4243</v>
      </c>
    </row>
    <row r="818" spans="1:24" s="40" customFormat="1" ht="8.25" customHeight="1" x14ac:dyDescent="0.25">
      <c r="A818" s="138" t="s">
        <v>3561</v>
      </c>
      <c r="B818" s="32" t="s">
        <v>28</v>
      </c>
      <c r="C818" s="33" t="s">
        <v>596</v>
      </c>
      <c r="D818" s="33" t="s">
        <v>1180</v>
      </c>
      <c r="E818" s="33" t="s">
        <v>1180</v>
      </c>
      <c r="F818" s="92" t="s">
        <v>3562</v>
      </c>
      <c r="G818" s="32" t="s">
        <v>32</v>
      </c>
      <c r="H818" s="34">
        <v>100</v>
      </c>
      <c r="I818" s="32">
        <v>710000000</v>
      </c>
      <c r="J818" s="32" t="s">
        <v>33</v>
      </c>
      <c r="K818" s="73" t="s">
        <v>240</v>
      </c>
      <c r="L818" s="32" t="s">
        <v>3271</v>
      </c>
      <c r="M818" s="73"/>
      <c r="N818" s="73" t="s">
        <v>240</v>
      </c>
      <c r="O818" s="32" t="s">
        <v>3563</v>
      </c>
      <c r="P818" s="73"/>
      <c r="Q818" s="73"/>
      <c r="R818" s="36"/>
      <c r="S818" s="36"/>
      <c r="T818" s="47">
        <v>4281642.8600000003</v>
      </c>
      <c r="U818" s="47">
        <v>4795440.0032000011</v>
      </c>
      <c r="V818" s="37"/>
      <c r="W818" s="32">
        <v>2016</v>
      </c>
      <c r="X818" s="137" t="s">
        <v>3347</v>
      </c>
    </row>
    <row r="819" spans="1:24" s="40" customFormat="1" ht="8.25" customHeight="1" thickBot="1" x14ac:dyDescent="0.3">
      <c r="A819" s="138" t="s">
        <v>3564</v>
      </c>
      <c r="B819" s="32" t="s">
        <v>28</v>
      </c>
      <c r="C819" s="32" t="s">
        <v>310</v>
      </c>
      <c r="D819" s="33" t="s">
        <v>311</v>
      </c>
      <c r="E819" s="33" t="s">
        <v>311</v>
      </c>
      <c r="F819" s="33" t="s">
        <v>312</v>
      </c>
      <c r="G819" s="32" t="s">
        <v>32</v>
      </c>
      <c r="H819" s="34">
        <v>100</v>
      </c>
      <c r="I819" s="32">
        <v>710000000</v>
      </c>
      <c r="J819" s="32" t="s">
        <v>33</v>
      </c>
      <c r="K819" s="32" t="s">
        <v>240</v>
      </c>
      <c r="L819" s="32" t="s">
        <v>3565</v>
      </c>
      <c r="M819" s="32"/>
      <c r="N819" s="191" t="s">
        <v>1454</v>
      </c>
      <c r="O819" s="32" t="s">
        <v>2244</v>
      </c>
      <c r="P819" s="32"/>
      <c r="Q819" s="32"/>
      <c r="R819" s="36"/>
      <c r="S819" s="36"/>
      <c r="T819" s="36">
        <v>600000</v>
      </c>
      <c r="U819" s="36">
        <v>600000</v>
      </c>
      <c r="V819" s="32"/>
      <c r="W819" s="32">
        <v>2016</v>
      </c>
      <c r="X819" s="137" t="s">
        <v>3545</v>
      </c>
    </row>
    <row r="820" spans="1:24" s="40" customFormat="1" ht="8.25" customHeight="1" x14ac:dyDescent="0.25">
      <c r="A820" s="138" t="s">
        <v>3566</v>
      </c>
      <c r="B820" s="32" t="s">
        <v>28</v>
      </c>
      <c r="C820" s="32" t="s">
        <v>272</v>
      </c>
      <c r="D820" s="33" t="s">
        <v>273</v>
      </c>
      <c r="E820" s="33" t="s">
        <v>273</v>
      </c>
      <c r="F820" s="33" t="s">
        <v>3567</v>
      </c>
      <c r="G820" s="32" t="s">
        <v>2206</v>
      </c>
      <c r="H820" s="34">
        <v>100</v>
      </c>
      <c r="I820" s="32">
        <v>710000000</v>
      </c>
      <c r="J820" s="32" t="s">
        <v>33</v>
      </c>
      <c r="K820" s="32" t="s">
        <v>240</v>
      </c>
      <c r="L820" s="32" t="s">
        <v>3568</v>
      </c>
      <c r="M820" s="32"/>
      <c r="N820" s="289" t="s">
        <v>1454</v>
      </c>
      <c r="O820" s="32" t="s">
        <v>2244</v>
      </c>
      <c r="P820" s="32"/>
      <c r="Q820" s="32"/>
      <c r="R820" s="36"/>
      <c r="S820" s="36"/>
      <c r="T820" s="36">
        <v>500000</v>
      </c>
      <c r="U820" s="36">
        <v>560000</v>
      </c>
      <c r="V820" s="32"/>
      <c r="W820" s="32">
        <v>2016</v>
      </c>
      <c r="X820" s="137" t="s">
        <v>3347</v>
      </c>
    </row>
    <row r="821" spans="1:24" s="40" customFormat="1" ht="8.25" customHeight="1" x14ac:dyDescent="0.25">
      <c r="A821" s="138" t="s">
        <v>3959</v>
      </c>
      <c r="B821" s="32" t="s">
        <v>28</v>
      </c>
      <c r="C821" s="32" t="s">
        <v>2084</v>
      </c>
      <c r="D821" s="33" t="s">
        <v>2085</v>
      </c>
      <c r="E821" s="33" t="s">
        <v>2085</v>
      </c>
      <c r="F821" s="33" t="s">
        <v>3960</v>
      </c>
      <c r="G821" s="32" t="s">
        <v>32</v>
      </c>
      <c r="H821" s="34">
        <v>45</v>
      </c>
      <c r="I821" s="32">
        <v>710000000</v>
      </c>
      <c r="J821" s="32" t="s">
        <v>33</v>
      </c>
      <c r="K821" s="32" t="s">
        <v>240</v>
      </c>
      <c r="L821" s="32" t="s">
        <v>44</v>
      </c>
      <c r="M821" s="32"/>
      <c r="N821" s="289" t="s">
        <v>3961</v>
      </c>
      <c r="O821" s="32" t="s">
        <v>2220</v>
      </c>
      <c r="P821" s="32"/>
      <c r="Q821" s="32"/>
      <c r="R821" s="36"/>
      <c r="S821" s="36"/>
      <c r="T821" s="36">
        <v>35714285.710000001</v>
      </c>
      <c r="U821" s="36">
        <v>40000000</v>
      </c>
      <c r="V821" s="32"/>
      <c r="W821" s="32">
        <v>2016</v>
      </c>
      <c r="X821" s="137" t="s">
        <v>3797</v>
      </c>
    </row>
    <row r="822" spans="1:24" s="40" customFormat="1" ht="8.25" customHeight="1" x14ac:dyDescent="0.25">
      <c r="A822" s="138" t="s">
        <v>3962</v>
      </c>
      <c r="B822" s="32" t="s">
        <v>28</v>
      </c>
      <c r="C822" s="32" t="s">
        <v>3963</v>
      </c>
      <c r="D822" s="33" t="s">
        <v>3964</v>
      </c>
      <c r="E822" s="33" t="s">
        <v>3964</v>
      </c>
      <c r="F822" s="33" t="s">
        <v>3965</v>
      </c>
      <c r="G822" s="32" t="s">
        <v>2206</v>
      </c>
      <c r="H822" s="34">
        <v>0</v>
      </c>
      <c r="I822" s="32">
        <v>710000000</v>
      </c>
      <c r="J822" s="32" t="s">
        <v>33</v>
      </c>
      <c r="K822" s="32" t="s">
        <v>34</v>
      </c>
      <c r="L822" s="32" t="s">
        <v>44</v>
      </c>
      <c r="M822" s="32"/>
      <c r="N822" s="289" t="s">
        <v>3373</v>
      </c>
      <c r="O822" s="32" t="s">
        <v>2220</v>
      </c>
      <c r="P822" s="32"/>
      <c r="Q822" s="32"/>
      <c r="R822" s="36"/>
      <c r="S822" s="36"/>
      <c r="T822" s="36">
        <v>0</v>
      </c>
      <c r="U822" s="36">
        <v>0</v>
      </c>
      <c r="V822" s="32"/>
      <c r="W822" s="32">
        <v>2016</v>
      </c>
      <c r="X822" s="137" t="s">
        <v>4166</v>
      </c>
    </row>
    <row r="823" spans="1:24" s="40" customFormat="1" ht="8.25" customHeight="1" x14ac:dyDescent="0.25">
      <c r="A823" s="138" t="s">
        <v>4244</v>
      </c>
      <c r="B823" s="32" t="s">
        <v>28</v>
      </c>
      <c r="C823" s="32" t="s">
        <v>3963</v>
      </c>
      <c r="D823" s="33" t="s">
        <v>3964</v>
      </c>
      <c r="E823" s="33" t="s">
        <v>3964</v>
      </c>
      <c r="F823" s="33" t="s">
        <v>3965</v>
      </c>
      <c r="G823" s="32" t="s">
        <v>2206</v>
      </c>
      <c r="H823" s="34">
        <v>0</v>
      </c>
      <c r="I823" s="32">
        <v>710000000</v>
      </c>
      <c r="J823" s="32" t="s">
        <v>33</v>
      </c>
      <c r="K823" s="32" t="s">
        <v>40</v>
      </c>
      <c r="L823" s="32" t="s">
        <v>44</v>
      </c>
      <c r="M823" s="32"/>
      <c r="N823" s="289" t="s">
        <v>4245</v>
      </c>
      <c r="O823" s="32" t="s">
        <v>2220</v>
      </c>
      <c r="P823" s="32"/>
      <c r="Q823" s="32"/>
      <c r="R823" s="36"/>
      <c r="S823" s="36"/>
      <c r="T823" s="36">
        <v>2678571.4285714282</v>
      </c>
      <c r="U823" s="36">
        <v>3000000</v>
      </c>
      <c r="V823" s="32"/>
      <c r="W823" s="32">
        <v>2016</v>
      </c>
      <c r="X823" s="137" t="s">
        <v>4209</v>
      </c>
    </row>
    <row r="824" spans="1:24" s="40" customFormat="1" ht="8.25" customHeight="1" x14ac:dyDescent="0.25">
      <c r="A824" s="138" t="s">
        <v>3966</v>
      </c>
      <c r="B824" s="32" t="s">
        <v>28</v>
      </c>
      <c r="C824" s="32" t="s">
        <v>2734</v>
      </c>
      <c r="D824" s="33" t="s">
        <v>2735</v>
      </c>
      <c r="E824" s="33" t="s">
        <v>2735</v>
      </c>
      <c r="F824" s="33" t="s">
        <v>3967</v>
      </c>
      <c r="G824" s="32" t="s">
        <v>2205</v>
      </c>
      <c r="H824" s="34">
        <v>0</v>
      </c>
      <c r="I824" s="32">
        <v>710000000</v>
      </c>
      <c r="J824" s="32" t="s">
        <v>33</v>
      </c>
      <c r="K824" s="32" t="s">
        <v>34</v>
      </c>
      <c r="L824" s="32" t="s">
        <v>44</v>
      </c>
      <c r="M824" s="32"/>
      <c r="N824" s="289" t="s">
        <v>3373</v>
      </c>
      <c r="O824" s="32" t="s">
        <v>2220</v>
      </c>
      <c r="P824" s="32"/>
      <c r="Q824" s="32"/>
      <c r="R824" s="36"/>
      <c r="S824" s="36"/>
      <c r="T824" s="36">
        <v>0</v>
      </c>
      <c r="U824" s="36">
        <v>0</v>
      </c>
      <c r="V824" s="32"/>
      <c r="W824" s="32">
        <v>2016</v>
      </c>
      <c r="X824" s="137" t="s">
        <v>4166</v>
      </c>
    </row>
    <row r="825" spans="1:24" s="40" customFormat="1" ht="8.25" customHeight="1" x14ac:dyDescent="0.25">
      <c r="A825" s="138" t="s">
        <v>4246</v>
      </c>
      <c r="B825" s="32" t="s">
        <v>28</v>
      </c>
      <c r="C825" s="32" t="s">
        <v>2734</v>
      </c>
      <c r="D825" s="33" t="s">
        <v>2735</v>
      </c>
      <c r="E825" s="33" t="s">
        <v>2735</v>
      </c>
      <c r="F825" s="33" t="s">
        <v>3967</v>
      </c>
      <c r="G825" s="32" t="s">
        <v>2205</v>
      </c>
      <c r="H825" s="34">
        <v>0</v>
      </c>
      <c r="I825" s="32">
        <v>710000000</v>
      </c>
      <c r="J825" s="32" t="s">
        <v>33</v>
      </c>
      <c r="K825" s="32" t="s">
        <v>40</v>
      </c>
      <c r="L825" s="32" t="s">
        <v>44</v>
      </c>
      <c r="M825" s="32"/>
      <c r="N825" s="289" t="s">
        <v>4245</v>
      </c>
      <c r="O825" s="32" t="s">
        <v>2220</v>
      </c>
      <c r="P825" s="32"/>
      <c r="Q825" s="32"/>
      <c r="R825" s="36"/>
      <c r="S825" s="36"/>
      <c r="T825" s="36">
        <v>10471872.321428571</v>
      </c>
      <c r="U825" s="36">
        <v>11728497</v>
      </c>
      <c r="V825" s="32"/>
      <c r="W825" s="32">
        <v>2016</v>
      </c>
      <c r="X825" s="137" t="s">
        <v>4209</v>
      </c>
    </row>
    <row r="826" spans="1:24" s="40" customFormat="1" ht="8.25" customHeight="1" x14ac:dyDescent="0.25">
      <c r="A826" s="138" t="s">
        <v>3968</v>
      </c>
      <c r="B826" s="32" t="s">
        <v>28</v>
      </c>
      <c r="C826" s="32" t="s">
        <v>3969</v>
      </c>
      <c r="D826" s="33" t="s">
        <v>3970</v>
      </c>
      <c r="E826" s="33" t="s">
        <v>3970</v>
      </c>
      <c r="F826" s="33" t="s">
        <v>3971</v>
      </c>
      <c r="G826" s="32" t="s">
        <v>32</v>
      </c>
      <c r="H826" s="34">
        <v>0</v>
      </c>
      <c r="I826" s="32">
        <v>710000000</v>
      </c>
      <c r="J826" s="32" t="s">
        <v>33</v>
      </c>
      <c r="K826" s="32" t="s">
        <v>34</v>
      </c>
      <c r="L826" s="32" t="s">
        <v>44</v>
      </c>
      <c r="M826" s="32"/>
      <c r="N826" s="289" t="s">
        <v>3373</v>
      </c>
      <c r="O826" s="32" t="s">
        <v>2220</v>
      </c>
      <c r="P826" s="32"/>
      <c r="Q826" s="32"/>
      <c r="R826" s="36"/>
      <c r="S826" s="36"/>
      <c r="T826" s="36">
        <v>1785714.2857142854</v>
      </c>
      <c r="U826" s="36">
        <v>2000000</v>
      </c>
      <c r="V826" s="32"/>
      <c r="W826" s="32">
        <v>2016</v>
      </c>
      <c r="X826" s="137" t="s">
        <v>3797</v>
      </c>
    </row>
    <row r="827" spans="1:24" s="40" customFormat="1" ht="8.25" customHeight="1" x14ac:dyDescent="0.25">
      <c r="A827" s="138" t="s">
        <v>3972</v>
      </c>
      <c r="B827" s="32" t="s">
        <v>28</v>
      </c>
      <c r="C827" s="32" t="s">
        <v>1054</v>
      </c>
      <c r="D827" s="33" t="s">
        <v>1084</v>
      </c>
      <c r="E827" s="33" t="s">
        <v>1085</v>
      </c>
      <c r="F827" s="33" t="s">
        <v>3973</v>
      </c>
      <c r="G827" s="32" t="s">
        <v>32</v>
      </c>
      <c r="H827" s="34">
        <v>0</v>
      </c>
      <c r="I827" s="32">
        <v>710000000</v>
      </c>
      <c r="J827" s="32" t="s">
        <v>33</v>
      </c>
      <c r="K827" s="32" t="s">
        <v>34</v>
      </c>
      <c r="L827" s="32" t="s">
        <v>3974</v>
      </c>
      <c r="M827" s="32"/>
      <c r="N827" s="289" t="s">
        <v>40</v>
      </c>
      <c r="O827" s="32" t="s">
        <v>2216</v>
      </c>
      <c r="P827" s="32"/>
      <c r="Q827" s="32"/>
      <c r="R827" s="36"/>
      <c r="S827" s="36"/>
      <c r="T827" s="36">
        <v>200300</v>
      </c>
      <c r="U827" s="36">
        <v>200300</v>
      </c>
      <c r="V827" s="32"/>
      <c r="W827" s="32">
        <v>2016</v>
      </c>
      <c r="X827" s="137" t="s">
        <v>3975</v>
      </c>
    </row>
    <row r="828" spans="1:24" s="40" customFormat="1" ht="8.25" customHeight="1" x14ac:dyDescent="0.25">
      <c r="A828" s="138" t="s">
        <v>3976</v>
      </c>
      <c r="B828" s="32" t="s">
        <v>28</v>
      </c>
      <c r="C828" s="32" t="s">
        <v>3977</v>
      </c>
      <c r="D828" s="33" t="s">
        <v>3978</v>
      </c>
      <c r="E828" s="33" t="s">
        <v>3978</v>
      </c>
      <c r="F828" s="33" t="s">
        <v>3979</v>
      </c>
      <c r="G828" s="32" t="s">
        <v>32</v>
      </c>
      <c r="H828" s="34">
        <v>0</v>
      </c>
      <c r="I828" s="32">
        <v>710000000</v>
      </c>
      <c r="J828" s="32" t="s">
        <v>33</v>
      </c>
      <c r="K828" s="32" t="s">
        <v>34</v>
      </c>
      <c r="L828" s="32" t="s">
        <v>3980</v>
      </c>
      <c r="M828" s="32"/>
      <c r="N828" s="289" t="s">
        <v>1080</v>
      </c>
      <c r="O828" s="32" t="s">
        <v>3981</v>
      </c>
      <c r="P828" s="32"/>
      <c r="Q828" s="32"/>
      <c r="R828" s="36"/>
      <c r="S828" s="36"/>
      <c r="T828" s="36">
        <v>350000</v>
      </c>
      <c r="U828" s="36">
        <v>350000</v>
      </c>
      <c r="V828" s="32"/>
      <c r="W828" s="32">
        <v>2016</v>
      </c>
      <c r="X828" s="137" t="s">
        <v>3975</v>
      </c>
    </row>
    <row r="829" spans="1:24" s="40" customFormat="1" ht="8.25" customHeight="1" x14ac:dyDescent="0.25">
      <c r="A829" s="138" t="s">
        <v>3982</v>
      </c>
      <c r="B829" s="32" t="s">
        <v>28</v>
      </c>
      <c r="C829" s="32" t="s">
        <v>1301</v>
      </c>
      <c r="D829" s="33" t="s">
        <v>1302</v>
      </c>
      <c r="E829" s="33" t="s">
        <v>1303</v>
      </c>
      <c r="F829" s="33" t="s">
        <v>3983</v>
      </c>
      <c r="G829" s="32" t="s">
        <v>32</v>
      </c>
      <c r="H829" s="34">
        <v>50</v>
      </c>
      <c r="I829" s="32">
        <v>710000000</v>
      </c>
      <c r="J829" s="32" t="s">
        <v>33</v>
      </c>
      <c r="K829" s="32" t="s">
        <v>34</v>
      </c>
      <c r="L829" s="32" t="s">
        <v>44</v>
      </c>
      <c r="M829" s="32"/>
      <c r="N829" s="289" t="s">
        <v>140</v>
      </c>
      <c r="O829" s="32" t="s">
        <v>2222</v>
      </c>
      <c r="P829" s="32"/>
      <c r="Q829" s="32"/>
      <c r="R829" s="36"/>
      <c r="S829" s="36"/>
      <c r="T829" s="36">
        <v>4451607.1428571427</v>
      </c>
      <c r="U829" s="36">
        <v>4985800</v>
      </c>
      <c r="V829" s="32" t="s">
        <v>38</v>
      </c>
      <c r="W829" s="32">
        <v>2016</v>
      </c>
      <c r="X829" s="137" t="s">
        <v>3797</v>
      </c>
    </row>
    <row r="830" spans="1:24" s="40" customFormat="1" ht="8.25" customHeight="1" x14ac:dyDescent="0.25">
      <c r="A830" s="138" t="s">
        <v>3984</v>
      </c>
      <c r="B830" s="32" t="s">
        <v>28</v>
      </c>
      <c r="C830" s="32" t="s">
        <v>3985</v>
      </c>
      <c r="D830" s="33" t="s">
        <v>3986</v>
      </c>
      <c r="E830" s="33" t="s">
        <v>4162</v>
      </c>
      <c r="F830" s="33" t="s">
        <v>3987</v>
      </c>
      <c r="G830" s="32" t="s">
        <v>32</v>
      </c>
      <c r="H830" s="34">
        <v>0</v>
      </c>
      <c r="I830" s="32">
        <v>710000000</v>
      </c>
      <c r="J830" s="32" t="s">
        <v>33</v>
      </c>
      <c r="K830" s="32" t="s">
        <v>34</v>
      </c>
      <c r="L830" s="32" t="s">
        <v>44</v>
      </c>
      <c r="M830" s="32"/>
      <c r="N830" s="289" t="s">
        <v>3373</v>
      </c>
      <c r="O830" s="32" t="s">
        <v>2222</v>
      </c>
      <c r="P830" s="32"/>
      <c r="Q830" s="32"/>
      <c r="R830" s="36"/>
      <c r="S830" s="36"/>
      <c r="T830" s="36">
        <v>3532778.5714285709</v>
      </c>
      <c r="U830" s="36">
        <v>3956712</v>
      </c>
      <c r="V830" s="32" t="s">
        <v>38</v>
      </c>
      <c r="W830" s="32">
        <v>2016</v>
      </c>
      <c r="X830" s="137" t="s">
        <v>3797</v>
      </c>
    </row>
    <row r="831" spans="1:24" s="40" customFormat="1" ht="8.25" customHeight="1" x14ac:dyDescent="0.25">
      <c r="A831" s="138" t="s">
        <v>3988</v>
      </c>
      <c r="B831" s="32" t="s">
        <v>28</v>
      </c>
      <c r="C831" s="32" t="s">
        <v>3989</v>
      </c>
      <c r="D831" s="33" t="s">
        <v>3990</v>
      </c>
      <c r="E831" s="33" t="s">
        <v>3990</v>
      </c>
      <c r="F831" s="33" t="s">
        <v>3991</v>
      </c>
      <c r="G831" s="32" t="s">
        <v>2205</v>
      </c>
      <c r="H831" s="34">
        <v>0</v>
      </c>
      <c r="I831" s="32">
        <v>710000000</v>
      </c>
      <c r="J831" s="32" t="s">
        <v>33</v>
      </c>
      <c r="K831" s="32" t="s">
        <v>34</v>
      </c>
      <c r="L831" s="32" t="s">
        <v>33</v>
      </c>
      <c r="M831" s="32"/>
      <c r="N831" s="289" t="s">
        <v>3946</v>
      </c>
      <c r="O831" s="32" t="s">
        <v>2230</v>
      </c>
      <c r="P831" s="32"/>
      <c r="Q831" s="32"/>
      <c r="R831" s="36"/>
      <c r="S831" s="36"/>
      <c r="T831" s="36">
        <v>120000000</v>
      </c>
      <c r="U831" s="36">
        <v>134400000</v>
      </c>
      <c r="V831" s="32"/>
      <c r="W831" s="32">
        <v>2016</v>
      </c>
      <c r="X831" s="137" t="s">
        <v>3797</v>
      </c>
    </row>
    <row r="832" spans="1:24" s="40" customFormat="1" ht="8.25" customHeight="1" x14ac:dyDescent="0.25">
      <c r="A832" s="138" t="s">
        <v>4247</v>
      </c>
      <c r="B832" s="32" t="s">
        <v>28</v>
      </c>
      <c r="C832" s="32" t="s">
        <v>2004</v>
      </c>
      <c r="D832" s="33" t="s">
        <v>2005</v>
      </c>
      <c r="E832" s="33" t="s">
        <v>2005</v>
      </c>
      <c r="F832" s="33" t="s">
        <v>4248</v>
      </c>
      <c r="G832" s="32" t="s">
        <v>32</v>
      </c>
      <c r="H832" s="34">
        <v>100</v>
      </c>
      <c r="I832" s="32">
        <v>710000000</v>
      </c>
      <c r="J832" s="32" t="s">
        <v>33</v>
      </c>
      <c r="K832" s="32" t="s">
        <v>40</v>
      </c>
      <c r="L832" s="32" t="s">
        <v>44</v>
      </c>
      <c r="M832" s="32"/>
      <c r="N832" s="289" t="s">
        <v>950</v>
      </c>
      <c r="O832" s="32" t="s">
        <v>2726</v>
      </c>
      <c r="P832" s="32"/>
      <c r="Q832" s="32"/>
      <c r="R832" s="36"/>
      <c r="S832" s="36"/>
      <c r="T832" s="36">
        <v>535714.28571428568</v>
      </c>
      <c r="U832" s="36">
        <v>600000</v>
      </c>
      <c r="V832" s="32"/>
      <c r="W832" s="32">
        <v>2016</v>
      </c>
      <c r="X832" s="137" t="s">
        <v>4178</v>
      </c>
    </row>
    <row r="833" spans="1:153" s="40" customFormat="1" ht="8.25" customHeight="1" x14ac:dyDescent="0.25">
      <c r="A833" s="138" t="s">
        <v>4249</v>
      </c>
      <c r="B833" s="32" t="s">
        <v>28</v>
      </c>
      <c r="C833" s="32" t="s">
        <v>4250</v>
      </c>
      <c r="D833" s="33" t="s">
        <v>4251</v>
      </c>
      <c r="E833" s="33" t="s">
        <v>4252</v>
      </c>
      <c r="F833" s="33" t="s">
        <v>4253</v>
      </c>
      <c r="G833" s="32" t="s">
        <v>32</v>
      </c>
      <c r="H833" s="34">
        <v>100</v>
      </c>
      <c r="I833" s="32">
        <v>710000000</v>
      </c>
      <c r="J833" s="32" t="s">
        <v>33</v>
      </c>
      <c r="K833" s="32" t="s">
        <v>40</v>
      </c>
      <c r="L833" s="32" t="s">
        <v>3365</v>
      </c>
      <c r="M833" s="32"/>
      <c r="N833" s="289" t="s">
        <v>950</v>
      </c>
      <c r="O833" s="32" t="s">
        <v>2726</v>
      </c>
      <c r="P833" s="32"/>
      <c r="Q833" s="32"/>
      <c r="R833" s="36"/>
      <c r="S833" s="36"/>
      <c r="T833" s="36">
        <v>320054.56249999994</v>
      </c>
      <c r="U833" s="36">
        <v>358461.11</v>
      </c>
      <c r="V833" s="32" t="s">
        <v>38</v>
      </c>
      <c r="W833" s="32">
        <v>2016</v>
      </c>
      <c r="X833" s="137" t="s">
        <v>4178</v>
      </c>
    </row>
    <row r="834" spans="1:153" s="40" customFormat="1" ht="8.25" customHeight="1" x14ac:dyDescent="0.25">
      <c r="A834" s="138" t="s">
        <v>4254</v>
      </c>
      <c r="B834" s="32" t="s">
        <v>28</v>
      </c>
      <c r="C834" s="32" t="s">
        <v>4255</v>
      </c>
      <c r="D834" s="33" t="s">
        <v>4256</v>
      </c>
      <c r="E834" s="33" t="s">
        <v>4256</v>
      </c>
      <c r="F834" s="33" t="s">
        <v>4257</v>
      </c>
      <c r="G834" s="32" t="s">
        <v>32</v>
      </c>
      <c r="H834" s="34">
        <v>100</v>
      </c>
      <c r="I834" s="32">
        <v>710000000</v>
      </c>
      <c r="J834" s="32" t="s">
        <v>33</v>
      </c>
      <c r="K834" s="32" t="s">
        <v>40</v>
      </c>
      <c r="L834" s="32" t="s">
        <v>44</v>
      </c>
      <c r="M834" s="32"/>
      <c r="N834" s="289" t="s">
        <v>3801</v>
      </c>
      <c r="O834" s="32" t="s">
        <v>2222</v>
      </c>
      <c r="P834" s="32"/>
      <c r="Q834" s="32"/>
      <c r="R834" s="36"/>
      <c r="S834" s="36"/>
      <c r="T834" s="36">
        <v>4674107.1428571427</v>
      </c>
      <c r="U834" s="36">
        <v>5235000</v>
      </c>
      <c r="V834" s="32" t="s">
        <v>38</v>
      </c>
      <c r="W834" s="32">
        <v>2016</v>
      </c>
      <c r="X834" s="137" t="s">
        <v>4178</v>
      </c>
    </row>
    <row r="835" spans="1:153" s="40" customFormat="1" ht="8.25" customHeight="1" x14ac:dyDescent="0.25">
      <c r="A835" s="138" t="s">
        <v>4258</v>
      </c>
      <c r="B835" s="32" t="s">
        <v>28</v>
      </c>
      <c r="C835" s="32" t="s">
        <v>112</v>
      </c>
      <c r="D835" s="33" t="s">
        <v>113</v>
      </c>
      <c r="E835" s="33" t="s">
        <v>113</v>
      </c>
      <c r="F835" s="33" t="s">
        <v>4259</v>
      </c>
      <c r="G835" s="32" t="s">
        <v>32</v>
      </c>
      <c r="H835" s="34">
        <v>100</v>
      </c>
      <c r="I835" s="32">
        <v>710000000</v>
      </c>
      <c r="J835" s="32" t="s">
        <v>33</v>
      </c>
      <c r="K835" s="32" t="s">
        <v>40</v>
      </c>
      <c r="L835" s="32" t="s">
        <v>33</v>
      </c>
      <c r="M835" s="32"/>
      <c r="N835" s="289" t="s">
        <v>3943</v>
      </c>
      <c r="O835" s="32" t="s">
        <v>2220</v>
      </c>
      <c r="P835" s="32"/>
      <c r="Q835" s="32"/>
      <c r="R835" s="36"/>
      <c r="S835" s="36"/>
      <c r="T835" s="36">
        <v>6249999.9999999991</v>
      </c>
      <c r="U835" s="36">
        <v>7000000</v>
      </c>
      <c r="V835" s="32" t="s">
        <v>38</v>
      </c>
      <c r="W835" s="32">
        <v>2016</v>
      </c>
      <c r="X835" s="137" t="s">
        <v>4178</v>
      </c>
    </row>
    <row r="836" spans="1:153" s="40" customFormat="1" ht="8.25" customHeight="1" x14ac:dyDescent="0.25">
      <c r="A836" s="138" t="s">
        <v>4260</v>
      </c>
      <c r="B836" s="32" t="s">
        <v>28</v>
      </c>
      <c r="C836" s="32" t="s">
        <v>4261</v>
      </c>
      <c r="D836" s="33" t="s">
        <v>4262</v>
      </c>
      <c r="E836" s="33" t="s">
        <v>4262</v>
      </c>
      <c r="F836" s="33" t="s">
        <v>4263</v>
      </c>
      <c r="G836" s="32" t="s">
        <v>2206</v>
      </c>
      <c r="H836" s="34">
        <v>65</v>
      </c>
      <c r="I836" s="32">
        <v>710000000</v>
      </c>
      <c r="J836" s="32" t="s">
        <v>33</v>
      </c>
      <c r="K836" s="32" t="s">
        <v>40</v>
      </c>
      <c r="L836" s="32" t="s">
        <v>44</v>
      </c>
      <c r="M836" s="32"/>
      <c r="N836" s="289" t="s">
        <v>233</v>
      </c>
      <c r="O836" s="32" t="s">
        <v>4264</v>
      </c>
      <c r="P836" s="32"/>
      <c r="Q836" s="32"/>
      <c r="R836" s="36"/>
      <c r="S836" s="36"/>
      <c r="T836" s="36">
        <v>7000000</v>
      </c>
      <c r="U836" s="36">
        <v>7840000.0000000009</v>
      </c>
      <c r="V836" s="32"/>
      <c r="W836" s="32">
        <v>2016</v>
      </c>
      <c r="X836" s="137" t="s">
        <v>4178</v>
      </c>
    </row>
    <row r="837" spans="1:153" s="40" customFormat="1" ht="8.25" customHeight="1" x14ac:dyDescent="0.25">
      <c r="A837" s="138" t="s">
        <v>4265</v>
      </c>
      <c r="B837" s="32" t="s">
        <v>28</v>
      </c>
      <c r="C837" s="32" t="s">
        <v>947</v>
      </c>
      <c r="D837" s="33" t="s">
        <v>948</v>
      </c>
      <c r="E837" s="33" t="s">
        <v>948</v>
      </c>
      <c r="F837" s="33" t="s">
        <v>4266</v>
      </c>
      <c r="G837" s="32" t="s">
        <v>32</v>
      </c>
      <c r="H837" s="34">
        <v>90</v>
      </c>
      <c r="I837" s="32">
        <v>710000000</v>
      </c>
      <c r="J837" s="32" t="s">
        <v>33</v>
      </c>
      <c r="K837" s="32" t="s">
        <v>40</v>
      </c>
      <c r="L837" s="32" t="s">
        <v>44</v>
      </c>
      <c r="M837" s="32"/>
      <c r="N837" s="289" t="s">
        <v>3943</v>
      </c>
      <c r="O837" s="32" t="s">
        <v>2230</v>
      </c>
      <c r="P837" s="32"/>
      <c r="Q837" s="32"/>
      <c r="R837" s="36"/>
      <c r="S837" s="36"/>
      <c r="T837" s="36">
        <v>51785714.285714284</v>
      </c>
      <c r="U837" s="36">
        <v>58000000</v>
      </c>
      <c r="V837" s="32"/>
      <c r="W837" s="32">
        <v>2016</v>
      </c>
      <c r="X837" s="137" t="s">
        <v>4178</v>
      </c>
    </row>
    <row r="838" spans="1:153" s="118" customFormat="1" ht="12.75" customHeight="1" x14ac:dyDescent="0.2">
      <c r="A838" s="141" t="s">
        <v>188</v>
      </c>
      <c r="B838" s="54"/>
      <c r="C838" s="54"/>
      <c r="D838" s="106"/>
      <c r="E838" s="106"/>
      <c r="F838" s="106"/>
      <c r="G838" s="54"/>
      <c r="H838" s="54"/>
      <c r="I838" s="54"/>
      <c r="J838" s="54"/>
      <c r="K838" s="54"/>
      <c r="L838" s="54"/>
      <c r="M838" s="54"/>
      <c r="N838" s="54"/>
      <c r="O838" s="54"/>
      <c r="P838" s="54"/>
      <c r="Q838" s="54"/>
      <c r="R838" s="59"/>
      <c r="S838" s="60"/>
      <c r="T838" s="60">
        <f>SUM(T381:T837)</f>
        <v>10740828377.633215</v>
      </c>
      <c r="U838" s="60">
        <f>SUM(U381:U837)</f>
        <v>11413524699.5212</v>
      </c>
      <c r="V838" s="54"/>
      <c r="W838" s="54"/>
      <c r="X838" s="142"/>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c r="BQ838" s="26"/>
      <c r="BR838" s="26"/>
      <c r="BS838" s="26"/>
      <c r="BT838" s="26"/>
      <c r="BU838" s="26"/>
      <c r="BV838" s="26"/>
      <c r="BW838" s="26"/>
      <c r="BX838" s="26"/>
      <c r="BY838" s="26"/>
      <c r="BZ838" s="26"/>
      <c r="CA838" s="26"/>
      <c r="CB838" s="26"/>
      <c r="CC838" s="26"/>
      <c r="CD838" s="26"/>
      <c r="CE838" s="26"/>
      <c r="CF838" s="26"/>
      <c r="CG838" s="26"/>
      <c r="CH838" s="26"/>
      <c r="CI838" s="26"/>
      <c r="CJ838" s="26"/>
      <c r="CK838" s="26"/>
      <c r="CL838" s="26"/>
      <c r="CM838" s="26"/>
      <c r="CN838" s="26"/>
      <c r="CO838" s="26"/>
      <c r="CP838" s="26"/>
      <c r="CQ838" s="26"/>
      <c r="CR838" s="26"/>
      <c r="CS838" s="26"/>
      <c r="CT838" s="26"/>
      <c r="CU838" s="26"/>
      <c r="CV838" s="26"/>
      <c r="CW838" s="26"/>
      <c r="CX838" s="26"/>
      <c r="CY838" s="26"/>
      <c r="CZ838" s="26"/>
      <c r="DA838" s="26"/>
      <c r="DB838" s="26"/>
      <c r="DC838" s="26"/>
      <c r="DD838" s="26"/>
      <c r="DE838" s="26"/>
      <c r="DF838" s="26"/>
      <c r="DG838" s="26"/>
      <c r="DH838" s="26"/>
      <c r="DI838" s="26"/>
      <c r="DJ838" s="26"/>
      <c r="DK838" s="26"/>
      <c r="DL838" s="26"/>
      <c r="DM838" s="26"/>
      <c r="DN838" s="26"/>
      <c r="DO838" s="26"/>
      <c r="DP838" s="26"/>
      <c r="DQ838" s="26"/>
      <c r="DR838" s="26"/>
      <c r="DS838" s="26"/>
      <c r="DT838" s="26"/>
      <c r="DU838" s="26"/>
      <c r="DV838" s="26"/>
      <c r="DW838" s="26"/>
      <c r="DX838" s="26"/>
      <c r="DY838" s="26"/>
      <c r="DZ838" s="26"/>
      <c r="EA838" s="26"/>
      <c r="EB838" s="26"/>
      <c r="EC838" s="26"/>
      <c r="ED838" s="26"/>
      <c r="EE838" s="26"/>
      <c r="EF838" s="26"/>
      <c r="EG838" s="26"/>
      <c r="EH838" s="26"/>
      <c r="EI838" s="26"/>
      <c r="EJ838" s="26"/>
      <c r="EK838" s="26"/>
      <c r="EL838" s="26"/>
      <c r="EM838" s="26"/>
      <c r="EN838" s="26"/>
      <c r="EO838" s="26"/>
      <c r="EP838" s="26"/>
      <c r="EQ838" s="26"/>
      <c r="ER838" s="26"/>
      <c r="ES838" s="26"/>
      <c r="ET838" s="26"/>
      <c r="EU838" s="26"/>
      <c r="EV838" s="26"/>
      <c r="EW838" s="26"/>
    </row>
    <row r="839" spans="1:153" s="118" customFormat="1" ht="12.75" x14ac:dyDescent="0.2">
      <c r="A839" s="141"/>
      <c r="B839" s="32"/>
      <c r="C839" s="32"/>
      <c r="D839" s="92"/>
      <c r="E839" s="92"/>
      <c r="F839" s="92"/>
      <c r="G839" s="54"/>
      <c r="H839" s="54"/>
      <c r="I839" s="54"/>
      <c r="J839" s="54"/>
      <c r="K839" s="54"/>
      <c r="L839" s="54"/>
      <c r="M839" s="54"/>
      <c r="N839" s="54"/>
      <c r="O839" s="54"/>
      <c r="P839" s="54"/>
      <c r="Q839" s="54"/>
      <c r="R839" s="60"/>
      <c r="S839" s="60"/>
      <c r="T839" s="60"/>
      <c r="U839" s="59"/>
      <c r="V839" s="54"/>
      <c r="W839" s="54"/>
      <c r="X839" s="142"/>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c r="CR839" s="26"/>
      <c r="CS839" s="26"/>
      <c r="CT839" s="26"/>
      <c r="CU839" s="26"/>
      <c r="CV839" s="26"/>
      <c r="CW839" s="26"/>
      <c r="CX839" s="26"/>
      <c r="CY839" s="26"/>
      <c r="CZ839" s="26"/>
      <c r="DA839" s="26"/>
      <c r="DB839" s="26"/>
      <c r="DC839" s="26"/>
      <c r="DD839" s="26"/>
      <c r="DE839" s="26"/>
      <c r="DF839" s="26"/>
      <c r="DG839" s="26"/>
      <c r="DH839" s="26"/>
      <c r="DI839" s="26"/>
      <c r="DJ839" s="26"/>
      <c r="DK839" s="26"/>
      <c r="DL839" s="26"/>
      <c r="DM839" s="26"/>
      <c r="DN839" s="26"/>
      <c r="DO839" s="26"/>
      <c r="DP839" s="26"/>
      <c r="DQ839" s="26"/>
      <c r="DR839" s="26"/>
      <c r="DS839" s="26"/>
      <c r="DT839" s="26"/>
      <c r="DU839" s="26"/>
      <c r="DV839" s="26"/>
      <c r="DW839" s="26"/>
      <c r="DX839" s="26"/>
      <c r="DY839" s="26"/>
      <c r="DZ839" s="26"/>
      <c r="EA839" s="26"/>
      <c r="EB839" s="26"/>
      <c r="EC839" s="26"/>
      <c r="ED839" s="26"/>
      <c r="EE839" s="26"/>
      <c r="EF839" s="26"/>
      <c r="EG839" s="26"/>
      <c r="EH839" s="26"/>
      <c r="EI839" s="26"/>
      <c r="EJ839" s="26"/>
      <c r="EK839" s="26"/>
      <c r="EL839" s="26"/>
      <c r="EM839" s="26"/>
      <c r="EN839" s="26"/>
      <c r="EO839" s="26"/>
      <c r="EP839" s="26"/>
      <c r="EQ839" s="26"/>
      <c r="ER839" s="26"/>
      <c r="ES839" s="26"/>
      <c r="ET839" s="26"/>
      <c r="EU839" s="26"/>
      <c r="EV839" s="26"/>
      <c r="EW839" s="26"/>
    </row>
    <row r="840" spans="1:153" s="118" customFormat="1" ht="13.5" thickBot="1" x14ac:dyDescent="0.25">
      <c r="A840" s="146" t="s">
        <v>189</v>
      </c>
      <c r="B840" s="147"/>
      <c r="C840" s="147"/>
      <c r="D840" s="148"/>
      <c r="E840" s="148"/>
      <c r="F840" s="148"/>
      <c r="G840" s="147"/>
      <c r="H840" s="147"/>
      <c r="I840" s="147"/>
      <c r="J840" s="147"/>
      <c r="K840" s="147"/>
      <c r="L840" s="147"/>
      <c r="M840" s="147"/>
      <c r="N840" s="147"/>
      <c r="O840" s="147"/>
      <c r="P840" s="147"/>
      <c r="Q840" s="147"/>
      <c r="R840" s="149"/>
      <c r="S840" s="149"/>
      <c r="T840" s="149">
        <f>T838+T379+T147</f>
        <v>71701573796.727142</v>
      </c>
      <c r="U840" s="149">
        <f>U838+U379+U147</f>
        <v>79689559568.911209</v>
      </c>
      <c r="V840" s="147"/>
      <c r="W840" s="147"/>
      <c r="X840" s="150"/>
    </row>
    <row r="842" spans="1:153" ht="15" customHeight="1" x14ac:dyDescent="0.25">
      <c r="Q842" s="134"/>
      <c r="R842" s="134"/>
      <c r="S842" s="134"/>
      <c r="T842" s="134"/>
      <c r="U842" s="134"/>
      <c r="V842" s="134"/>
      <c r="W842" s="134"/>
      <c r="X842" s="134"/>
    </row>
    <row r="843" spans="1:153" x14ac:dyDescent="0.25">
      <c r="Q843" s="134"/>
      <c r="R843" s="134"/>
      <c r="S843" s="134"/>
      <c r="T843" s="134"/>
      <c r="U843" s="134"/>
      <c r="V843" s="134"/>
      <c r="W843" s="134"/>
      <c r="X843" s="134"/>
    </row>
    <row r="844" spans="1:153" ht="15" customHeight="1" x14ac:dyDescent="0.25">
      <c r="Q844" s="134"/>
      <c r="R844" s="134"/>
      <c r="S844" s="134"/>
      <c r="T844" s="134"/>
      <c r="U844" s="134"/>
      <c r="V844" s="134"/>
      <c r="W844" s="134"/>
      <c r="X844" s="134"/>
    </row>
    <row r="845" spans="1:153" x14ac:dyDescent="0.25">
      <c r="Q845" s="134"/>
      <c r="R845" s="134"/>
      <c r="S845" s="134"/>
      <c r="T845" s="134"/>
      <c r="U845" s="134"/>
      <c r="V845" s="134"/>
      <c r="W845" s="134"/>
      <c r="X845" s="134"/>
    </row>
  </sheetData>
  <mergeCells count="6">
    <mergeCell ref="Q6:X7"/>
    <mergeCell ref="Q8:X9"/>
    <mergeCell ref="A2:X2"/>
    <mergeCell ref="A4:M4"/>
    <mergeCell ref="A5:B5"/>
    <mergeCell ref="C5:W5"/>
  </mergeCells>
  <pageMargins left="0.19685039370078741" right="0.26" top="0.47244094488188981" bottom="0.39370078740157483" header="0.31496062992125984" footer="0.31496062992125984"/>
  <pageSetup paperSize="9" scale="4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CD842"/>
  <sheetViews>
    <sheetView tabSelected="1" zoomScaleNormal="100" workbookViewId="0">
      <selection activeCell="R8" sqref="R8:X9"/>
    </sheetView>
  </sheetViews>
  <sheetFormatPr defaultRowHeight="15" x14ac:dyDescent="0.25"/>
  <cols>
    <col min="1" max="1" width="7.42578125" style="69" customWidth="1"/>
    <col min="2" max="2" width="14.28515625" style="69" customWidth="1"/>
    <col min="3" max="3" width="15.5703125" style="111" customWidth="1"/>
    <col min="4" max="4" width="25.28515625" style="40" customWidth="1"/>
    <col min="5" max="5" width="27.7109375" style="40" customWidth="1"/>
    <col min="6" max="6" width="30.7109375" style="40" customWidth="1"/>
    <col min="7" max="7" width="9.28515625" style="40" customWidth="1"/>
    <col min="8" max="8" width="10.42578125" style="40" customWidth="1"/>
    <col min="9" max="9" width="9.28515625" style="40" customWidth="1"/>
    <col min="10" max="10" width="13.5703125" style="40" customWidth="1"/>
    <col min="11" max="11" width="9.28515625" style="40" customWidth="1"/>
    <col min="12" max="12" width="19.140625" style="40" customWidth="1"/>
    <col min="13" max="13" width="11.7109375" style="40" customWidth="1"/>
    <col min="14" max="14" width="17" style="40" customWidth="1"/>
    <col min="15" max="15" width="20.140625" style="40" customWidth="1"/>
    <col min="16" max="16" width="9.28515625" style="40" bestFit="1" customWidth="1"/>
    <col min="17" max="17" width="10.85546875" style="40" customWidth="1"/>
    <col min="18" max="18" width="9.28515625" style="40" bestFit="1" customWidth="1"/>
    <col min="19" max="19" width="13" style="40" customWidth="1"/>
    <col min="20" max="20" width="17.140625" style="40" customWidth="1"/>
    <col min="21" max="21" width="16.85546875" style="40" customWidth="1"/>
    <col min="22" max="23" width="9.28515625" style="40" bestFit="1" customWidth="1"/>
    <col min="24" max="24" width="13.7109375" style="40" customWidth="1"/>
    <col min="25" max="16384" width="9.140625" style="75"/>
  </cols>
  <sheetData>
    <row r="1" spans="1:30" s="7" customFormat="1" ht="12.75" x14ac:dyDescent="0.2">
      <c r="A1" s="199"/>
      <c r="B1" s="199"/>
      <c r="C1" s="109"/>
      <c r="D1" s="3"/>
      <c r="E1" s="3"/>
      <c r="F1" s="3"/>
      <c r="G1" s="3"/>
      <c r="H1" s="3"/>
      <c r="I1" s="3"/>
      <c r="J1" s="3"/>
      <c r="K1" s="3"/>
      <c r="L1" s="3"/>
      <c r="M1" s="3"/>
      <c r="N1" s="3"/>
      <c r="O1" s="1"/>
      <c r="P1" s="1"/>
      <c r="Q1" s="3"/>
      <c r="R1" s="1"/>
      <c r="S1" s="3"/>
      <c r="T1" s="1"/>
      <c r="U1" s="6"/>
      <c r="V1" s="6"/>
      <c r="W1" s="200"/>
      <c r="X1" s="1"/>
    </row>
    <row r="2" spans="1:30" s="7" customFormat="1" ht="15.75" x14ac:dyDescent="0.25">
      <c r="A2" s="199"/>
      <c r="B2" s="197" t="s">
        <v>156</v>
      </c>
      <c r="C2" s="110"/>
      <c r="D2" s="49"/>
      <c r="E2" s="49"/>
      <c r="F2" s="49"/>
      <c r="G2" s="49"/>
      <c r="H2" s="49"/>
      <c r="I2" s="49"/>
      <c r="J2" s="49"/>
      <c r="K2" s="49"/>
      <c r="L2" s="49"/>
      <c r="M2" s="3"/>
      <c r="Q2" s="1"/>
      <c r="R2" s="1"/>
      <c r="S2" s="3"/>
      <c r="T2" s="1"/>
      <c r="U2" s="9"/>
      <c r="V2" s="9"/>
      <c r="W2" s="9"/>
      <c r="X2" s="1"/>
    </row>
    <row r="3" spans="1:30" s="7" customFormat="1" ht="12.75" x14ac:dyDescent="0.2">
      <c r="A3" s="199"/>
      <c r="B3" s="199"/>
      <c r="C3" s="109"/>
      <c r="D3" s="1"/>
      <c r="E3" s="1"/>
      <c r="F3" s="1"/>
      <c r="G3" s="1"/>
      <c r="H3" s="1"/>
      <c r="I3" s="1"/>
      <c r="J3" s="1"/>
      <c r="K3" s="1"/>
      <c r="L3" s="1"/>
      <c r="M3" s="1"/>
      <c r="N3" s="9"/>
      <c r="O3" s="1"/>
      <c r="P3" s="1"/>
      <c r="Q3" s="1"/>
      <c r="R3" s="1"/>
      <c r="S3" s="1"/>
      <c r="T3" s="1"/>
      <c r="U3" s="9"/>
      <c r="V3" s="9"/>
      <c r="W3" s="3"/>
      <c r="X3" s="3"/>
    </row>
    <row r="4" spans="1:30" s="74" customFormat="1" ht="18.75" x14ac:dyDescent="0.2">
      <c r="A4" s="198"/>
      <c r="B4" s="198"/>
      <c r="C4" s="10" t="s">
        <v>2287</v>
      </c>
      <c r="D4" s="50"/>
      <c r="E4" s="50"/>
      <c r="F4" s="50"/>
      <c r="G4" s="50"/>
      <c r="H4" s="50"/>
      <c r="I4" s="50"/>
      <c r="J4" s="50"/>
      <c r="K4" s="50"/>
      <c r="L4" s="50"/>
      <c r="M4" s="50"/>
      <c r="N4" s="50"/>
      <c r="O4" s="11"/>
      <c r="P4" s="11"/>
      <c r="Q4" s="11"/>
      <c r="R4" s="11"/>
      <c r="S4" s="11"/>
      <c r="T4" s="11"/>
      <c r="U4" s="11"/>
      <c r="V4" s="12"/>
      <c r="W4" s="11"/>
      <c r="X4" s="11"/>
    </row>
    <row r="5" spans="1:30" s="7" customFormat="1" ht="13.5" thickBot="1" x14ac:dyDescent="0.25">
      <c r="A5" s="352"/>
      <c r="B5" s="352"/>
      <c r="C5" s="109"/>
      <c r="D5" s="354"/>
      <c r="E5" s="354"/>
      <c r="F5" s="354"/>
      <c r="G5" s="354"/>
      <c r="H5" s="354"/>
      <c r="I5" s="354"/>
      <c r="J5" s="354"/>
      <c r="K5" s="354"/>
      <c r="L5" s="354"/>
      <c r="M5" s="354"/>
      <c r="N5" s="354"/>
      <c r="O5" s="354"/>
      <c r="P5" s="354"/>
      <c r="Q5" s="354"/>
      <c r="R5" s="354"/>
      <c r="S5" s="354"/>
      <c r="T5" s="354"/>
      <c r="U5" s="354"/>
      <c r="V5" s="354"/>
      <c r="W5" s="354"/>
      <c r="X5" s="1"/>
    </row>
    <row r="6" spans="1:30" s="7" customFormat="1" ht="19.5" x14ac:dyDescent="0.2">
      <c r="A6" s="199"/>
      <c r="B6" s="199"/>
      <c r="C6" s="63"/>
      <c r="D6" s="1"/>
      <c r="E6" s="1"/>
      <c r="F6" s="1"/>
      <c r="G6" s="1"/>
      <c r="H6" s="1"/>
      <c r="I6" s="1"/>
      <c r="J6" s="1"/>
      <c r="K6" s="9"/>
      <c r="L6" s="9"/>
      <c r="M6" s="9"/>
      <c r="N6" s="9"/>
      <c r="O6" s="1"/>
      <c r="Q6" s="13"/>
      <c r="R6" s="355" t="s">
        <v>2027</v>
      </c>
      <c r="S6" s="356"/>
      <c r="T6" s="356"/>
      <c r="U6" s="356"/>
      <c r="V6" s="356"/>
      <c r="W6" s="356"/>
      <c r="X6" s="357"/>
    </row>
    <row r="7" spans="1:30" s="7" customFormat="1" ht="20.25" thickBot="1" x14ac:dyDescent="0.25">
      <c r="A7" s="199"/>
      <c r="B7" s="199"/>
      <c r="C7" s="63"/>
      <c r="D7" s="1"/>
      <c r="E7" s="1"/>
      <c r="F7" s="1"/>
      <c r="G7" s="1"/>
      <c r="H7" s="1"/>
      <c r="I7" s="1"/>
      <c r="J7" s="1"/>
      <c r="K7" s="9"/>
      <c r="L7" s="9"/>
      <c r="M7" s="9"/>
      <c r="N7" s="9"/>
      <c r="O7" s="1"/>
      <c r="P7" s="13"/>
      <c r="Q7" s="13"/>
      <c r="R7" s="358"/>
      <c r="S7" s="359"/>
      <c r="T7" s="359"/>
      <c r="U7" s="359"/>
      <c r="V7" s="359"/>
      <c r="W7" s="359"/>
      <c r="X7" s="360"/>
    </row>
    <row r="8" spans="1:30" s="7" customFormat="1" ht="19.5" x14ac:dyDescent="0.2">
      <c r="A8" s="199"/>
      <c r="B8" s="14"/>
      <c r="C8" s="63"/>
      <c r="D8" s="1"/>
      <c r="E8" s="1"/>
      <c r="F8" s="1"/>
      <c r="G8" s="1"/>
      <c r="H8" s="1"/>
      <c r="I8" s="1"/>
      <c r="J8" s="1"/>
      <c r="K8" s="9"/>
      <c r="L8" s="9"/>
      <c r="M8" s="9"/>
      <c r="N8" s="9"/>
      <c r="O8" s="1"/>
      <c r="Q8" s="15"/>
      <c r="R8" s="355" t="s">
        <v>4267</v>
      </c>
      <c r="S8" s="356"/>
      <c r="T8" s="356"/>
      <c r="U8" s="356"/>
      <c r="V8" s="356"/>
      <c r="W8" s="356"/>
      <c r="X8" s="357"/>
      <c r="Y8" s="134"/>
      <c r="Z8" s="134"/>
      <c r="AA8" s="134"/>
      <c r="AB8" s="134"/>
      <c r="AC8" s="134"/>
      <c r="AD8" s="134"/>
    </row>
    <row r="9" spans="1:30" s="7" customFormat="1" ht="20.25" thickBot="1" x14ac:dyDescent="0.25">
      <c r="A9" s="199"/>
      <c r="B9" s="199"/>
      <c r="C9" s="63"/>
      <c r="D9" s="1"/>
      <c r="E9" s="1"/>
      <c r="F9" s="1"/>
      <c r="G9" s="1"/>
      <c r="H9" s="1"/>
      <c r="I9" s="1"/>
      <c r="J9" s="1"/>
      <c r="K9" s="9"/>
      <c r="L9" s="9"/>
      <c r="M9" s="9"/>
      <c r="N9" s="9"/>
      <c r="O9" s="1"/>
      <c r="P9" s="15"/>
      <c r="Q9" s="15"/>
      <c r="R9" s="358"/>
      <c r="S9" s="359"/>
      <c r="T9" s="359"/>
      <c r="U9" s="359"/>
      <c r="V9" s="359"/>
      <c r="W9" s="359"/>
      <c r="X9" s="360"/>
      <c r="Y9" s="134"/>
      <c r="Z9" s="134"/>
      <c r="AA9" s="134"/>
      <c r="AB9" s="134"/>
      <c r="AC9" s="134"/>
      <c r="AD9" s="134"/>
    </row>
    <row r="10" spans="1:30" s="7" customFormat="1" ht="13.5" thickBot="1" x14ac:dyDescent="0.25">
      <c r="A10" s="199"/>
      <c r="B10" s="199"/>
      <c r="C10" s="109"/>
      <c r="D10" s="361"/>
      <c r="E10" s="361"/>
      <c r="F10" s="361"/>
      <c r="G10" s="361"/>
      <c r="H10" s="361"/>
      <c r="I10" s="361"/>
      <c r="J10" s="361"/>
      <c r="K10" s="361"/>
      <c r="L10" s="361"/>
      <c r="M10" s="361"/>
      <c r="N10" s="361"/>
      <c r="O10" s="361"/>
      <c r="P10" s="361"/>
      <c r="Q10" s="361"/>
      <c r="R10" s="361"/>
      <c r="S10" s="361"/>
      <c r="T10" s="361"/>
      <c r="U10" s="361"/>
      <c r="V10" s="361"/>
      <c r="W10" s="361"/>
      <c r="X10" s="1"/>
    </row>
    <row r="11" spans="1:30" ht="128.25" thickBot="1" x14ac:dyDescent="0.3">
      <c r="A11" s="17" t="s">
        <v>2</v>
      </c>
      <c r="B11" s="17" t="s">
        <v>157</v>
      </c>
      <c r="C11" s="17" t="s">
        <v>158</v>
      </c>
      <c r="D11" s="17" t="s">
        <v>159</v>
      </c>
      <c r="E11" s="17" t="s">
        <v>160</v>
      </c>
      <c r="F11" s="17" t="s">
        <v>161</v>
      </c>
      <c r="G11" s="17" t="s">
        <v>162</v>
      </c>
      <c r="H11" s="17" t="s">
        <v>163</v>
      </c>
      <c r="I11" s="17" t="s">
        <v>164</v>
      </c>
      <c r="J11" s="17" t="s">
        <v>165</v>
      </c>
      <c r="K11" s="17" t="s">
        <v>166</v>
      </c>
      <c r="L11" s="17" t="s">
        <v>167</v>
      </c>
      <c r="M11" s="19" t="s">
        <v>168</v>
      </c>
      <c r="N11" s="17" t="s">
        <v>169</v>
      </c>
      <c r="O11" s="17" t="s">
        <v>2199</v>
      </c>
      <c r="P11" s="17" t="s">
        <v>170</v>
      </c>
      <c r="Q11" s="17" t="s">
        <v>171</v>
      </c>
      <c r="R11" s="17" t="s">
        <v>172</v>
      </c>
      <c r="S11" s="17" t="s">
        <v>173</v>
      </c>
      <c r="T11" s="20" t="s">
        <v>174</v>
      </c>
      <c r="U11" s="21" t="s">
        <v>175</v>
      </c>
      <c r="V11" s="17" t="s">
        <v>176</v>
      </c>
      <c r="W11" s="17" t="s">
        <v>177</v>
      </c>
      <c r="X11" s="17" t="s">
        <v>178</v>
      </c>
    </row>
    <row r="12" spans="1:30" ht="15.75" thickBot="1" x14ac:dyDescent="0.3">
      <c r="A12" s="23">
        <v>1</v>
      </c>
      <c r="B12" s="24">
        <v>2</v>
      </c>
      <c r="C12" s="24">
        <v>3</v>
      </c>
      <c r="D12" s="24">
        <v>4</v>
      </c>
      <c r="E12" s="24">
        <v>5</v>
      </c>
      <c r="F12" s="24">
        <v>6</v>
      </c>
      <c r="G12" s="24">
        <v>7</v>
      </c>
      <c r="H12" s="24">
        <v>8</v>
      </c>
      <c r="I12" s="24">
        <v>9</v>
      </c>
      <c r="J12" s="24">
        <v>10</v>
      </c>
      <c r="K12" s="24">
        <v>11</v>
      </c>
      <c r="L12" s="24">
        <v>12</v>
      </c>
      <c r="M12" s="24">
        <v>13</v>
      </c>
      <c r="N12" s="24">
        <v>14</v>
      </c>
      <c r="O12" s="24">
        <v>15</v>
      </c>
      <c r="P12" s="24">
        <v>16</v>
      </c>
      <c r="Q12" s="24">
        <v>17</v>
      </c>
      <c r="R12" s="24">
        <v>18</v>
      </c>
      <c r="S12" s="24">
        <v>19</v>
      </c>
      <c r="T12" s="24">
        <v>20</v>
      </c>
      <c r="U12" s="24">
        <v>21</v>
      </c>
      <c r="V12" s="24">
        <v>22</v>
      </c>
      <c r="W12" s="24">
        <v>23</v>
      </c>
      <c r="X12" s="25">
        <v>24</v>
      </c>
    </row>
    <row r="13" spans="1:30" ht="15.75" thickBot="1" x14ac:dyDescent="0.3">
      <c r="A13" s="107" t="s">
        <v>179</v>
      </c>
      <c r="B13" s="108"/>
      <c r="C13" s="51"/>
      <c r="D13" s="51"/>
      <c r="E13" s="51"/>
      <c r="F13" s="51"/>
      <c r="G13" s="51"/>
      <c r="H13" s="51"/>
      <c r="I13" s="51"/>
      <c r="J13" s="51"/>
      <c r="K13" s="51"/>
      <c r="L13" s="51"/>
      <c r="M13" s="51"/>
      <c r="N13" s="51"/>
      <c r="O13" s="51"/>
      <c r="P13" s="51"/>
      <c r="Q13" s="51"/>
      <c r="R13" s="51"/>
      <c r="S13" s="51"/>
      <c r="T13" s="51"/>
      <c r="U13" s="51"/>
      <c r="V13" s="52"/>
      <c r="W13" s="53"/>
      <c r="X13" s="114"/>
    </row>
    <row r="14" spans="1:30" s="95" customFormat="1" ht="12.75" customHeight="1" x14ac:dyDescent="0.2">
      <c r="A14" s="151" t="s">
        <v>27</v>
      </c>
      <c r="B14" s="152" t="s">
        <v>180</v>
      </c>
      <c r="C14" s="153" t="s">
        <v>47</v>
      </c>
      <c r="D14" s="154" t="s">
        <v>181</v>
      </c>
      <c r="E14" s="153" t="s">
        <v>182</v>
      </c>
      <c r="F14" s="153" t="s">
        <v>1759</v>
      </c>
      <c r="G14" s="152" t="s">
        <v>1414</v>
      </c>
      <c r="H14" s="155">
        <v>0</v>
      </c>
      <c r="I14" s="152">
        <v>710000000</v>
      </c>
      <c r="J14" s="152" t="s">
        <v>1182</v>
      </c>
      <c r="K14" s="152" t="s">
        <v>1429</v>
      </c>
      <c r="L14" s="152" t="s">
        <v>1185</v>
      </c>
      <c r="M14" s="152" t="s">
        <v>35</v>
      </c>
      <c r="N14" s="152" t="s">
        <v>1446</v>
      </c>
      <c r="O14" s="156" t="s">
        <v>2749</v>
      </c>
      <c r="P14" s="152">
        <v>113</v>
      </c>
      <c r="Q14" s="152" t="s">
        <v>1216</v>
      </c>
      <c r="R14" s="157">
        <v>399</v>
      </c>
      <c r="S14" s="157">
        <v>1457450.77</v>
      </c>
      <c r="T14" s="157">
        <v>0</v>
      </c>
      <c r="U14" s="157">
        <v>0</v>
      </c>
      <c r="V14" s="156" t="s">
        <v>1545</v>
      </c>
      <c r="W14" s="152">
        <v>2016</v>
      </c>
      <c r="X14" s="158" t="s">
        <v>2750</v>
      </c>
    </row>
    <row r="15" spans="1:30" s="248" customFormat="1" ht="12.75" customHeight="1" x14ac:dyDescent="0.25">
      <c r="A15" s="205" t="s">
        <v>2684</v>
      </c>
      <c r="B15" s="201" t="s">
        <v>180</v>
      </c>
      <c r="C15" s="202" t="s">
        <v>47</v>
      </c>
      <c r="D15" s="290" t="s">
        <v>181</v>
      </c>
      <c r="E15" s="202" t="s">
        <v>182</v>
      </c>
      <c r="F15" s="202" t="s">
        <v>1759</v>
      </c>
      <c r="G15" s="201" t="s">
        <v>2202</v>
      </c>
      <c r="H15" s="212">
        <v>0</v>
      </c>
      <c r="I15" s="201">
        <v>710000000</v>
      </c>
      <c r="J15" s="201" t="s">
        <v>1182</v>
      </c>
      <c r="K15" s="221" t="s">
        <v>1431</v>
      </c>
      <c r="L15" s="201" t="s">
        <v>1185</v>
      </c>
      <c r="M15" s="201" t="s">
        <v>35</v>
      </c>
      <c r="N15" s="201" t="s">
        <v>1446</v>
      </c>
      <c r="O15" s="224" t="s">
        <v>2749</v>
      </c>
      <c r="P15" s="201">
        <v>113</v>
      </c>
      <c r="Q15" s="201" t="s">
        <v>1216</v>
      </c>
      <c r="R15" s="214">
        <v>399</v>
      </c>
      <c r="S15" s="214">
        <v>1457450.77</v>
      </c>
      <c r="T15" s="214">
        <v>0</v>
      </c>
      <c r="U15" s="214">
        <v>0</v>
      </c>
      <c r="V15" s="224"/>
      <c r="W15" s="201">
        <v>2016</v>
      </c>
      <c r="X15" s="244" t="s">
        <v>3569</v>
      </c>
    </row>
    <row r="16" spans="1:30" s="248" customFormat="1" ht="12.75" customHeight="1" x14ac:dyDescent="0.25">
      <c r="A16" s="205" t="s">
        <v>3325</v>
      </c>
      <c r="B16" s="201" t="s">
        <v>180</v>
      </c>
      <c r="C16" s="202" t="s">
        <v>47</v>
      </c>
      <c r="D16" s="290" t="s">
        <v>181</v>
      </c>
      <c r="E16" s="202" t="s">
        <v>182</v>
      </c>
      <c r="F16" s="202" t="s">
        <v>3572</v>
      </c>
      <c r="G16" s="201" t="s">
        <v>2202</v>
      </c>
      <c r="H16" s="212">
        <v>0</v>
      </c>
      <c r="I16" s="201">
        <v>710000000</v>
      </c>
      <c r="J16" s="201" t="s">
        <v>1182</v>
      </c>
      <c r="K16" s="219" t="s">
        <v>1425</v>
      </c>
      <c r="L16" s="201" t="s">
        <v>1185</v>
      </c>
      <c r="M16" s="201" t="s">
        <v>35</v>
      </c>
      <c r="N16" s="201" t="s">
        <v>3573</v>
      </c>
      <c r="O16" s="224" t="s">
        <v>2749</v>
      </c>
      <c r="P16" s="201">
        <v>113</v>
      </c>
      <c r="Q16" s="201" t="s">
        <v>1216</v>
      </c>
      <c r="R16" s="214">
        <v>399</v>
      </c>
      <c r="S16" s="214">
        <v>1657142.86</v>
      </c>
      <c r="T16" s="214">
        <v>0</v>
      </c>
      <c r="U16" s="214">
        <v>0</v>
      </c>
      <c r="V16" s="224"/>
      <c r="W16" s="201">
        <v>2016</v>
      </c>
      <c r="X16" s="210" t="s">
        <v>3992</v>
      </c>
    </row>
    <row r="17" spans="1:24" s="248" customFormat="1" ht="12.75" customHeight="1" x14ac:dyDescent="0.25">
      <c r="A17" s="205" t="s">
        <v>39</v>
      </c>
      <c r="B17" s="201" t="s">
        <v>180</v>
      </c>
      <c r="C17" s="203" t="s">
        <v>257</v>
      </c>
      <c r="D17" s="202" t="s">
        <v>258</v>
      </c>
      <c r="E17" s="202" t="s">
        <v>1760</v>
      </c>
      <c r="F17" s="202" t="s">
        <v>1761</v>
      </c>
      <c r="G17" s="201" t="s">
        <v>2202</v>
      </c>
      <c r="H17" s="232">
        <v>90</v>
      </c>
      <c r="I17" s="201">
        <v>710000000</v>
      </c>
      <c r="J17" s="201" t="s">
        <v>1182</v>
      </c>
      <c r="K17" s="219" t="s">
        <v>1416</v>
      </c>
      <c r="L17" s="201" t="s">
        <v>1182</v>
      </c>
      <c r="M17" s="201" t="s">
        <v>35</v>
      </c>
      <c r="N17" s="201" t="s">
        <v>1435</v>
      </c>
      <c r="O17" s="224" t="s">
        <v>2247</v>
      </c>
      <c r="P17" s="201">
        <v>796</v>
      </c>
      <c r="Q17" s="201" t="s">
        <v>1222</v>
      </c>
      <c r="R17" s="214">
        <v>51</v>
      </c>
      <c r="S17" s="214">
        <v>1586000</v>
      </c>
      <c r="T17" s="214">
        <v>0</v>
      </c>
      <c r="U17" s="214">
        <v>0</v>
      </c>
      <c r="V17" s="201"/>
      <c r="W17" s="201">
        <v>2016</v>
      </c>
      <c r="X17" s="244" t="s">
        <v>3569</v>
      </c>
    </row>
    <row r="18" spans="1:24" s="248" customFormat="1" ht="12.75" customHeight="1" x14ac:dyDescent="0.25">
      <c r="A18" s="205" t="s">
        <v>3328</v>
      </c>
      <c r="B18" s="201" t="s">
        <v>180</v>
      </c>
      <c r="C18" s="203" t="s">
        <v>257</v>
      </c>
      <c r="D18" s="202" t="s">
        <v>258</v>
      </c>
      <c r="E18" s="202" t="s">
        <v>1760</v>
      </c>
      <c r="F18" s="202" t="s">
        <v>1761</v>
      </c>
      <c r="G18" s="201" t="s">
        <v>2202</v>
      </c>
      <c r="H18" s="232">
        <v>90</v>
      </c>
      <c r="I18" s="201">
        <v>710000000</v>
      </c>
      <c r="J18" s="201" t="s">
        <v>1182</v>
      </c>
      <c r="K18" s="219" t="s">
        <v>1425</v>
      </c>
      <c r="L18" s="201" t="s">
        <v>3571</v>
      </c>
      <c r="M18" s="201" t="s">
        <v>35</v>
      </c>
      <c r="N18" s="201" t="s">
        <v>1415</v>
      </c>
      <c r="O18" s="224" t="s">
        <v>2247</v>
      </c>
      <c r="P18" s="201">
        <v>796</v>
      </c>
      <c r="Q18" s="201" t="s">
        <v>1222</v>
      </c>
      <c r="R18" s="214">
        <v>75</v>
      </c>
      <c r="S18" s="214">
        <v>1586000</v>
      </c>
      <c r="T18" s="214">
        <f>R18*S18</f>
        <v>118950000</v>
      </c>
      <c r="U18" s="214">
        <f>T18*1.12</f>
        <v>133224000.00000001</v>
      </c>
      <c r="V18" s="201"/>
      <c r="W18" s="201">
        <v>2016</v>
      </c>
      <c r="X18" s="291" t="s">
        <v>3330</v>
      </c>
    </row>
    <row r="19" spans="1:24" s="26" customFormat="1" ht="12.75" customHeight="1" x14ac:dyDescent="0.25">
      <c r="A19" s="135" t="s">
        <v>43</v>
      </c>
      <c r="B19" s="32" t="s">
        <v>180</v>
      </c>
      <c r="C19" s="101" t="s">
        <v>1230</v>
      </c>
      <c r="D19" s="33" t="s">
        <v>1314</v>
      </c>
      <c r="E19" s="33" t="s">
        <v>1315</v>
      </c>
      <c r="F19" s="33" t="s">
        <v>1316</v>
      </c>
      <c r="G19" s="32" t="s">
        <v>2202</v>
      </c>
      <c r="H19" s="34">
        <v>0</v>
      </c>
      <c r="I19" s="32">
        <v>710000000</v>
      </c>
      <c r="J19" s="32" t="s">
        <v>1182</v>
      </c>
      <c r="K19" s="32" t="s">
        <v>1425</v>
      </c>
      <c r="L19" s="32" t="s">
        <v>1182</v>
      </c>
      <c r="M19" s="32" t="s">
        <v>35</v>
      </c>
      <c r="N19" s="72" t="s">
        <v>1424</v>
      </c>
      <c r="O19" s="35" t="s">
        <v>2248</v>
      </c>
      <c r="P19" s="32">
        <v>796</v>
      </c>
      <c r="Q19" s="32" t="s">
        <v>1222</v>
      </c>
      <c r="R19" s="36">
        <v>35</v>
      </c>
      <c r="S19" s="36">
        <v>88979.5</v>
      </c>
      <c r="T19" s="36">
        <v>0</v>
      </c>
      <c r="U19" s="48">
        <v>0</v>
      </c>
      <c r="V19" s="32"/>
      <c r="W19" s="32">
        <v>2016</v>
      </c>
      <c r="X19" s="159" t="s">
        <v>2751</v>
      </c>
    </row>
    <row r="20" spans="1:24" s="26" customFormat="1" ht="12.75" customHeight="1" x14ac:dyDescent="0.25">
      <c r="A20" s="135" t="s">
        <v>606</v>
      </c>
      <c r="B20" s="32" t="s">
        <v>180</v>
      </c>
      <c r="C20" s="101" t="s">
        <v>1234</v>
      </c>
      <c r="D20" s="33" t="s">
        <v>1314</v>
      </c>
      <c r="E20" s="33" t="s">
        <v>1317</v>
      </c>
      <c r="F20" s="33" t="s">
        <v>1318</v>
      </c>
      <c r="G20" s="32" t="s">
        <v>2202</v>
      </c>
      <c r="H20" s="34">
        <v>0</v>
      </c>
      <c r="I20" s="32">
        <v>710000000</v>
      </c>
      <c r="J20" s="32" t="s">
        <v>1182</v>
      </c>
      <c r="K20" s="32" t="s">
        <v>1425</v>
      </c>
      <c r="L20" s="32" t="s">
        <v>1182</v>
      </c>
      <c r="M20" s="32" t="s">
        <v>35</v>
      </c>
      <c r="N20" s="72" t="s">
        <v>1424</v>
      </c>
      <c r="O20" s="35" t="s">
        <v>2248</v>
      </c>
      <c r="P20" s="32">
        <v>796</v>
      </c>
      <c r="Q20" s="32" t="s">
        <v>1222</v>
      </c>
      <c r="R20" s="36">
        <v>1</v>
      </c>
      <c r="S20" s="36">
        <v>2678571.5</v>
      </c>
      <c r="T20" s="36">
        <v>0</v>
      </c>
      <c r="U20" s="48">
        <v>0</v>
      </c>
      <c r="V20" s="32"/>
      <c r="W20" s="32">
        <v>2016</v>
      </c>
      <c r="X20" s="159" t="s">
        <v>2751</v>
      </c>
    </row>
    <row r="21" spans="1:24" s="26" customFormat="1" ht="12.75" customHeight="1" x14ac:dyDescent="0.25">
      <c r="A21" s="135" t="s">
        <v>607</v>
      </c>
      <c r="B21" s="32" t="s">
        <v>180</v>
      </c>
      <c r="C21" s="101" t="s">
        <v>1237</v>
      </c>
      <c r="D21" s="33" t="s">
        <v>1319</v>
      </c>
      <c r="E21" s="33" t="s">
        <v>1320</v>
      </c>
      <c r="F21" s="33" t="s">
        <v>1321</v>
      </c>
      <c r="G21" s="32" t="s">
        <v>2202</v>
      </c>
      <c r="H21" s="34">
        <v>0</v>
      </c>
      <c r="I21" s="32">
        <v>710000000</v>
      </c>
      <c r="J21" s="32" t="s">
        <v>1182</v>
      </c>
      <c r="K21" s="73" t="s">
        <v>1417</v>
      </c>
      <c r="L21" s="32" t="s">
        <v>1182</v>
      </c>
      <c r="M21" s="32" t="s">
        <v>35</v>
      </c>
      <c r="N21" s="41" t="s">
        <v>1459</v>
      </c>
      <c r="O21" s="35" t="s">
        <v>2248</v>
      </c>
      <c r="P21" s="32">
        <v>796</v>
      </c>
      <c r="Q21" s="32" t="s">
        <v>1222</v>
      </c>
      <c r="R21" s="36">
        <v>50</v>
      </c>
      <c r="S21" s="36">
        <v>167857.5</v>
      </c>
      <c r="T21" s="36">
        <v>0</v>
      </c>
      <c r="U21" s="48">
        <v>0</v>
      </c>
      <c r="V21" s="32"/>
      <c r="W21" s="32">
        <v>2016</v>
      </c>
      <c r="X21" s="159" t="s">
        <v>2751</v>
      </c>
    </row>
    <row r="22" spans="1:24" s="26" customFormat="1" ht="12.75" customHeight="1" x14ac:dyDescent="0.25">
      <c r="A22" s="135" t="s">
        <v>608</v>
      </c>
      <c r="B22" s="32" t="s">
        <v>180</v>
      </c>
      <c r="C22" s="101" t="s">
        <v>1239</v>
      </c>
      <c r="D22" s="33" t="s">
        <v>1338</v>
      </c>
      <c r="E22" s="33" t="s">
        <v>1322</v>
      </c>
      <c r="F22" s="33" t="s">
        <v>1241</v>
      </c>
      <c r="G22" s="32" t="s">
        <v>2202</v>
      </c>
      <c r="H22" s="34">
        <v>0</v>
      </c>
      <c r="I22" s="32">
        <v>710000000</v>
      </c>
      <c r="J22" s="32" t="s">
        <v>1182</v>
      </c>
      <c r="K22" s="73" t="s">
        <v>1417</v>
      </c>
      <c r="L22" s="32" t="s">
        <v>1182</v>
      </c>
      <c r="M22" s="32" t="s">
        <v>35</v>
      </c>
      <c r="N22" s="41" t="s">
        <v>1459</v>
      </c>
      <c r="O22" s="35" t="s">
        <v>2248</v>
      </c>
      <c r="P22" s="32">
        <v>796</v>
      </c>
      <c r="Q22" s="32" t="s">
        <v>1222</v>
      </c>
      <c r="R22" s="36">
        <v>50</v>
      </c>
      <c r="S22" s="36">
        <v>53571.5</v>
      </c>
      <c r="T22" s="36">
        <v>0</v>
      </c>
      <c r="U22" s="48">
        <v>0</v>
      </c>
      <c r="V22" s="32"/>
      <c r="W22" s="32">
        <v>2016</v>
      </c>
      <c r="X22" s="159" t="s">
        <v>2751</v>
      </c>
    </row>
    <row r="23" spans="1:24" s="26" customFormat="1" ht="12.75" customHeight="1" x14ac:dyDescent="0.25">
      <c r="A23" s="135" t="s">
        <v>609</v>
      </c>
      <c r="B23" s="32" t="s">
        <v>180</v>
      </c>
      <c r="C23" s="101" t="s">
        <v>1242</v>
      </c>
      <c r="D23" s="33" t="s">
        <v>1323</v>
      </c>
      <c r="E23" s="33" t="s">
        <v>1324</v>
      </c>
      <c r="F23" s="33" t="s">
        <v>1325</v>
      </c>
      <c r="G23" s="32" t="s">
        <v>2202</v>
      </c>
      <c r="H23" s="34">
        <v>0</v>
      </c>
      <c r="I23" s="32">
        <v>710000000</v>
      </c>
      <c r="J23" s="32" t="s">
        <v>1182</v>
      </c>
      <c r="K23" s="73" t="s">
        <v>1417</v>
      </c>
      <c r="L23" s="32" t="s">
        <v>1182</v>
      </c>
      <c r="M23" s="32" t="s">
        <v>35</v>
      </c>
      <c r="N23" s="41" t="s">
        <v>1459</v>
      </c>
      <c r="O23" s="35" t="s">
        <v>2248</v>
      </c>
      <c r="P23" s="32">
        <v>796</v>
      </c>
      <c r="Q23" s="32" t="s">
        <v>1222</v>
      </c>
      <c r="R23" s="36">
        <v>55</v>
      </c>
      <c r="S23" s="36">
        <v>35681.5</v>
      </c>
      <c r="T23" s="36">
        <v>0</v>
      </c>
      <c r="U23" s="48">
        <v>0</v>
      </c>
      <c r="V23" s="32"/>
      <c r="W23" s="32">
        <v>2016</v>
      </c>
      <c r="X23" s="159" t="s">
        <v>2751</v>
      </c>
    </row>
    <row r="24" spans="1:24" s="26" customFormat="1" ht="12.75" customHeight="1" x14ac:dyDescent="0.25">
      <c r="A24" s="135" t="s">
        <v>610</v>
      </c>
      <c r="B24" s="32" t="s">
        <v>180</v>
      </c>
      <c r="C24" s="101" t="s">
        <v>1246</v>
      </c>
      <c r="D24" s="33" t="s">
        <v>1247</v>
      </c>
      <c r="E24" s="33" t="s">
        <v>1326</v>
      </c>
      <c r="F24" s="33" t="s">
        <v>1249</v>
      </c>
      <c r="G24" s="32" t="s">
        <v>2202</v>
      </c>
      <c r="H24" s="34">
        <v>0</v>
      </c>
      <c r="I24" s="32">
        <v>710000000</v>
      </c>
      <c r="J24" s="32" t="s">
        <v>1182</v>
      </c>
      <c r="K24" s="32" t="s">
        <v>1438</v>
      </c>
      <c r="L24" s="32" t="s">
        <v>1182</v>
      </c>
      <c r="M24" s="32" t="s">
        <v>35</v>
      </c>
      <c r="N24" s="32" t="s">
        <v>1431</v>
      </c>
      <c r="O24" s="35" t="s">
        <v>2752</v>
      </c>
      <c r="P24" s="32">
        <v>796</v>
      </c>
      <c r="Q24" s="32" t="s">
        <v>1222</v>
      </c>
      <c r="R24" s="36">
        <v>10</v>
      </c>
      <c r="S24" s="36">
        <v>434483</v>
      </c>
      <c r="T24" s="36">
        <v>0</v>
      </c>
      <c r="U24" s="48">
        <v>0</v>
      </c>
      <c r="V24" s="32"/>
      <c r="W24" s="32">
        <v>2016</v>
      </c>
      <c r="X24" s="140" t="s">
        <v>2750</v>
      </c>
    </row>
    <row r="25" spans="1:24" s="129" customFormat="1" ht="12.75" customHeight="1" x14ac:dyDescent="0.2">
      <c r="A25" s="135" t="s">
        <v>2686</v>
      </c>
      <c r="B25" s="32" t="s">
        <v>180</v>
      </c>
      <c r="C25" s="101" t="s">
        <v>2687</v>
      </c>
      <c r="D25" s="33" t="s">
        <v>1247</v>
      </c>
      <c r="E25" s="33" t="s">
        <v>2816</v>
      </c>
      <c r="F25" s="33" t="s">
        <v>2815</v>
      </c>
      <c r="G25" s="32" t="s">
        <v>2202</v>
      </c>
      <c r="H25" s="34">
        <v>0</v>
      </c>
      <c r="I25" s="32">
        <v>710000000</v>
      </c>
      <c r="J25" s="32" t="s">
        <v>1182</v>
      </c>
      <c r="K25" s="32" t="s">
        <v>1429</v>
      </c>
      <c r="L25" s="32" t="s">
        <v>1182</v>
      </c>
      <c r="M25" s="32" t="s">
        <v>35</v>
      </c>
      <c r="N25" s="32" t="s">
        <v>1418</v>
      </c>
      <c r="O25" s="35" t="s">
        <v>2752</v>
      </c>
      <c r="P25" s="32">
        <v>796</v>
      </c>
      <c r="Q25" s="32" t="s">
        <v>1222</v>
      </c>
      <c r="R25" s="36">
        <v>26</v>
      </c>
      <c r="S25" s="36">
        <v>607545.54</v>
      </c>
      <c r="T25" s="36">
        <v>0</v>
      </c>
      <c r="U25" s="36">
        <v>0</v>
      </c>
      <c r="V25" s="32"/>
      <c r="W25" s="32">
        <v>2016</v>
      </c>
      <c r="X25" s="137" t="s">
        <v>2993</v>
      </c>
    </row>
    <row r="26" spans="1:24" s="129" customFormat="1" ht="12.75" customHeight="1" x14ac:dyDescent="0.2">
      <c r="A26" s="135" t="s">
        <v>2823</v>
      </c>
      <c r="B26" s="32" t="s">
        <v>180</v>
      </c>
      <c r="C26" s="101" t="s">
        <v>2687</v>
      </c>
      <c r="D26" s="33" t="s">
        <v>1247</v>
      </c>
      <c r="E26" s="33" t="s">
        <v>2816</v>
      </c>
      <c r="F26" s="33" t="s">
        <v>2815</v>
      </c>
      <c r="G26" s="32" t="s">
        <v>2202</v>
      </c>
      <c r="H26" s="34">
        <v>0</v>
      </c>
      <c r="I26" s="32">
        <v>710000000</v>
      </c>
      <c r="J26" s="32" t="s">
        <v>1182</v>
      </c>
      <c r="K26" s="32" t="s">
        <v>1417</v>
      </c>
      <c r="L26" s="32" t="s">
        <v>1182</v>
      </c>
      <c r="M26" s="32" t="s">
        <v>35</v>
      </c>
      <c r="N26" s="32" t="s">
        <v>1459</v>
      </c>
      <c r="O26" s="35" t="s">
        <v>2752</v>
      </c>
      <c r="P26" s="32">
        <v>796</v>
      </c>
      <c r="Q26" s="32" t="s">
        <v>1222</v>
      </c>
      <c r="R26" s="36">
        <v>26</v>
      </c>
      <c r="S26" s="36">
        <v>607545.54</v>
      </c>
      <c r="T26" s="36">
        <f>R26*S26</f>
        <v>15796184.040000001</v>
      </c>
      <c r="U26" s="36">
        <f>T26*1.12</f>
        <v>17691726.124800004</v>
      </c>
      <c r="V26" s="32"/>
      <c r="W26" s="32">
        <v>2016</v>
      </c>
      <c r="X26" s="137" t="s">
        <v>2824</v>
      </c>
    </row>
    <row r="27" spans="1:24" s="26" customFormat="1" ht="12.75" customHeight="1" x14ac:dyDescent="0.25">
      <c r="A27" s="135" t="s">
        <v>611</v>
      </c>
      <c r="B27" s="32" t="s">
        <v>180</v>
      </c>
      <c r="C27" s="101" t="s">
        <v>1250</v>
      </c>
      <c r="D27" s="33" t="s">
        <v>1327</v>
      </c>
      <c r="E27" s="33" t="s">
        <v>1328</v>
      </c>
      <c r="F27" s="33" t="s">
        <v>1329</v>
      </c>
      <c r="G27" s="32" t="s">
        <v>2202</v>
      </c>
      <c r="H27" s="34">
        <v>0</v>
      </c>
      <c r="I27" s="32">
        <v>710000000</v>
      </c>
      <c r="J27" s="32" t="s">
        <v>1182</v>
      </c>
      <c r="K27" s="32" t="s">
        <v>1434</v>
      </c>
      <c r="L27" s="32" t="s">
        <v>1182</v>
      </c>
      <c r="M27" s="32" t="s">
        <v>35</v>
      </c>
      <c r="N27" s="32" t="s">
        <v>1433</v>
      </c>
      <c r="O27" s="35" t="s">
        <v>2248</v>
      </c>
      <c r="P27" s="32">
        <v>796</v>
      </c>
      <c r="Q27" s="32" t="s">
        <v>1222</v>
      </c>
      <c r="R27" s="36">
        <v>1</v>
      </c>
      <c r="S27" s="36">
        <v>2896429.5</v>
      </c>
      <c r="T27" s="36">
        <v>0</v>
      </c>
      <c r="U27" s="48">
        <v>0</v>
      </c>
      <c r="V27" s="32"/>
      <c r="W27" s="32">
        <v>2016</v>
      </c>
      <c r="X27" s="159" t="s">
        <v>2751</v>
      </c>
    </row>
    <row r="28" spans="1:24" s="26" customFormat="1" ht="12.75" customHeight="1" x14ac:dyDescent="0.25">
      <c r="A28" s="135" t="s">
        <v>612</v>
      </c>
      <c r="B28" s="32" t="s">
        <v>180</v>
      </c>
      <c r="C28" s="101" t="s">
        <v>1254</v>
      </c>
      <c r="D28" s="33" t="s">
        <v>1255</v>
      </c>
      <c r="E28" s="33" t="s">
        <v>1330</v>
      </c>
      <c r="F28" s="33" t="s">
        <v>1331</v>
      </c>
      <c r="G28" s="32" t="s">
        <v>2202</v>
      </c>
      <c r="H28" s="34">
        <v>0</v>
      </c>
      <c r="I28" s="32">
        <v>710000000</v>
      </c>
      <c r="J28" s="32" t="s">
        <v>1182</v>
      </c>
      <c r="K28" s="32" t="s">
        <v>1429</v>
      </c>
      <c r="L28" s="32" t="s">
        <v>1182</v>
      </c>
      <c r="M28" s="32" t="s">
        <v>35</v>
      </c>
      <c r="N28" s="32" t="s">
        <v>1418</v>
      </c>
      <c r="O28" s="35" t="s">
        <v>2248</v>
      </c>
      <c r="P28" s="32">
        <v>796</v>
      </c>
      <c r="Q28" s="32" t="s">
        <v>1222</v>
      </c>
      <c r="R28" s="36">
        <v>4</v>
      </c>
      <c r="S28" s="36">
        <v>1810267.5</v>
      </c>
      <c r="T28" s="36">
        <v>0</v>
      </c>
      <c r="U28" s="48">
        <v>0</v>
      </c>
      <c r="V28" s="32"/>
      <c r="W28" s="32">
        <v>2016</v>
      </c>
      <c r="X28" s="159" t="s">
        <v>2751</v>
      </c>
    </row>
    <row r="29" spans="1:24" s="22" customFormat="1" ht="12.75" customHeight="1" x14ac:dyDescent="0.25">
      <c r="A29" s="135" t="s">
        <v>613</v>
      </c>
      <c r="B29" s="32" t="s">
        <v>180</v>
      </c>
      <c r="C29" s="101" t="s">
        <v>1258</v>
      </c>
      <c r="D29" s="33" t="s">
        <v>1332</v>
      </c>
      <c r="E29" s="33" t="s">
        <v>1333</v>
      </c>
      <c r="F29" s="33" t="s">
        <v>1334</v>
      </c>
      <c r="G29" s="32" t="s">
        <v>2202</v>
      </c>
      <c r="H29" s="34">
        <v>0</v>
      </c>
      <c r="I29" s="32">
        <v>710000000</v>
      </c>
      <c r="J29" s="32" t="s">
        <v>1182</v>
      </c>
      <c r="K29" s="32" t="s">
        <v>1429</v>
      </c>
      <c r="L29" s="32" t="s">
        <v>1182</v>
      </c>
      <c r="M29" s="32" t="s">
        <v>35</v>
      </c>
      <c r="N29" s="32" t="s">
        <v>1447</v>
      </c>
      <c r="O29" s="35" t="s">
        <v>2248</v>
      </c>
      <c r="P29" s="32">
        <v>839</v>
      </c>
      <c r="Q29" s="44" t="s">
        <v>1218</v>
      </c>
      <c r="R29" s="36">
        <v>1</v>
      </c>
      <c r="S29" s="36">
        <v>115857142.86</v>
      </c>
      <c r="T29" s="36">
        <v>0</v>
      </c>
      <c r="U29" s="48">
        <v>0</v>
      </c>
      <c r="V29" s="32"/>
      <c r="W29" s="32">
        <v>2016</v>
      </c>
      <c r="X29" s="140" t="s">
        <v>2750</v>
      </c>
    </row>
    <row r="30" spans="1:24" s="248" customFormat="1" ht="12.75" customHeight="1" x14ac:dyDescent="0.25">
      <c r="A30" s="205" t="s">
        <v>2688</v>
      </c>
      <c r="B30" s="201" t="s">
        <v>180</v>
      </c>
      <c r="C30" s="204" t="s">
        <v>2689</v>
      </c>
      <c r="D30" s="202" t="s">
        <v>1332</v>
      </c>
      <c r="E30" s="202" t="s">
        <v>2753</v>
      </c>
      <c r="F30" s="202" t="s">
        <v>2754</v>
      </c>
      <c r="G30" s="201" t="s">
        <v>2202</v>
      </c>
      <c r="H30" s="212">
        <v>0</v>
      </c>
      <c r="I30" s="201">
        <v>710000000</v>
      </c>
      <c r="J30" s="201" t="s">
        <v>1182</v>
      </c>
      <c r="K30" s="201" t="s">
        <v>1431</v>
      </c>
      <c r="L30" s="201" t="s">
        <v>1182</v>
      </c>
      <c r="M30" s="201" t="s">
        <v>35</v>
      </c>
      <c r="N30" s="201" t="s">
        <v>2755</v>
      </c>
      <c r="O30" s="224" t="s">
        <v>2248</v>
      </c>
      <c r="P30" s="201">
        <v>839</v>
      </c>
      <c r="Q30" s="221" t="s">
        <v>1218</v>
      </c>
      <c r="R30" s="214">
        <v>1</v>
      </c>
      <c r="S30" s="214">
        <v>115857142.86</v>
      </c>
      <c r="T30" s="214">
        <v>0</v>
      </c>
      <c r="U30" s="214">
        <v>0</v>
      </c>
      <c r="V30" s="201"/>
      <c r="W30" s="201">
        <v>2016</v>
      </c>
      <c r="X30" s="244" t="s">
        <v>3569</v>
      </c>
    </row>
    <row r="31" spans="1:24" s="248" customFormat="1" ht="12.75" customHeight="1" x14ac:dyDescent="0.25">
      <c r="A31" s="205" t="s">
        <v>3332</v>
      </c>
      <c r="B31" s="201" t="s">
        <v>180</v>
      </c>
      <c r="C31" s="204" t="s">
        <v>2689</v>
      </c>
      <c r="D31" s="202" t="s">
        <v>1332</v>
      </c>
      <c r="E31" s="202" t="s">
        <v>2753</v>
      </c>
      <c r="F31" s="202" t="s">
        <v>2754</v>
      </c>
      <c r="G31" s="201" t="s">
        <v>2202</v>
      </c>
      <c r="H31" s="212">
        <v>0</v>
      </c>
      <c r="I31" s="201">
        <v>710000000</v>
      </c>
      <c r="J31" s="201" t="s">
        <v>1182</v>
      </c>
      <c r="K31" s="201" t="s">
        <v>1423</v>
      </c>
      <c r="L31" s="201" t="s">
        <v>1182</v>
      </c>
      <c r="M31" s="201" t="s">
        <v>35</v>
      </c>
      <c r="N31" s="201" t="s">
        <v>3570</v>
      </c>
      <c r="O31" s="224" t="s">
        <v>2248</v>
      </c>
      <c r="P31" s="201">
        <v>839</v>
      </c>
      <c r="Q31" s="221" t="s">
        <v>1218</v>
      </c>
      <c r="R31" s="214">
        <v>1</v>
      </c>
      <c r="S31" s="214">
        <v>115857142.86</v>
      </c>
      <c r="T31" s="214">
        <v>115857142.86</v>
      </c>
      <c r="U31" s="214">
        <v>129760000.00320001</v>
      </c>
      <c r="V31" s="201"/>
      <c r="W31" s="201">
        <v>2016</v>
      </c>
      <c r="X31" s="217" t="s">
        <v>3334</v>
      </c>
    </row>
    <row r="32" spans="1:24" s="22" customFormat="1" ht="12.75" customHeight="1" x14ac:dyDescent="0.25">
      <c r="A32" s="135" t="s">
        <v>614</v>
      </c>
      <c r="B32" s="32" t="s">
        <v>180</v>
      </c>
      <c r="C32" s="33" t="s">
        <v>360</v>
      </c>
      <c r="D32" s="33" t="s">
        <v>776</v>
      </c>
      <c r="E32" s="33" t="s">
        <v>1494</v>
      </c>
      <c r="F32" s="33" t="s">
        <v>777</v>
      </c>
      <c r="G32" s="32" t="s">
        <v>2203</v>
      </c>
      <c r="H32" s="34">
        <v>0</v>
      </c>
      <c r="I32" s="32">
        <v>710000000</v>
      </c>
      <c r="J32" s="32" t="s">
        <v>1182</v>
      </c>
      <c r="K32" s="32" t="s">
        <v>1429</v>
      </c>
      <c r="L32" s="32" t="s">
        <v>1182</v>
      </c>
      <c r="M32" s="32" t="s">
        <v>35</v>
      </c>
      <c r="N32" s="32" t="s">
        <v>1446</v>
      </c>
      <c r="O32" s="35" t="s">
        <v>2248</v>
      </c>
      <c r="P32" s="32">
        <v>796</v>
      </c>
      <c r="Q32" s="32" t="s">
        <v>1222</v>
      </c>
      <c r="R32" s="36">
        <v>1500</v>
      </c>
      <c r="S32" s="36">
        <v>30</v>
      </c>
      <c r="T32" s="48">
        <v>45000</v>
      </c>
      <c r="U32" s="48">
        <v>50400.000000000007</v>
      </c>
      <c r="V32" s="32"/>
      <c r="W32" s="37">
        <v>2016</v>
      </c>
      <c r="X32" s="160"/>
    </row>
    <row r="33" spans="1:24" s="22" customFormat="1" ht="12.75" customHeight="1" x14ac:dyDescent="0.25">
      <c r="A33" s="135" t="s">
        <v>615</v>
      </c>
      <c r="B33" s="32" t="s">
        <v>180</v>
      </c>
      <c r="C33" s="33" t="s">
        <v>363</v>
      </c>
      <c r="D33" s="33" t="s">
        <v>776</v>
      </c>
      <c r="E33" s="33" t="s">
        <v>1495</v>
      </c>
      <c r="F33" s="33" t="s">
        <v>778</v>
      </c>
      <c r="G33" s="32" t="s">
        <v>2203</v>
      </c>
      <c r="H33" s="34">
        <v>0</v>
      </c>
      <c r="I33" s="32">
        <v>710000000</v>
      </c>
      <c r="J33" s="32" t="s">
        <v>1182</v>
      </c>
      <c r="K33" s="32" t="s">
        <v>1429</v>
      </c>
      <c r="L33" s="32" t="s">
        <v>1182</v>
      </c>
      <c r="M33" s="32" t="s">
        <v>35</v>
      </c>
      <c r="N33" s="32" t="s">
        <v>1446</v>
      </c>
      <c r="O33" s="35" t="s">
        <v>2248</v>
      </c>
      <c r="P33" s="32">
        <v>796</v>
      </c>
      <c r="Q33" s="32" t="s">
        <v>1222</v>
      </c>
      <c r="R33" s="36">
        <v>1500</v>
      </c>
      <c r="S33" s="36">
        <v>20.5</v>
      </c>
      <c r="T33" s="48">
        <v>30750</v>
      </c>
      <c r="U33" s="48">
        <v>34440</v>
      </c>
      <c r="V33" s="32"/>
      <c r="W33" s="37">
        <v>2016</v>
      </c>
      <c r="X33" s="139"/>
    </row>
    <row r="34" spans="1:24" s="22" customFormat="1" ht="12.75" customHeight="1" x14ac:dyDescent="0.25">
      <c r="A34" s="135" t="s">
        <v>616</v>
      </c>
      <c r="B34" s="32" t="s">
        <v>180</v>
      </c>
      <c r="C34" s="33" t="s">
        <v>365</v>
      </c>
      <c r="D34" s="33" t="s">
        <v>776</v>
      </c>
      <c r="E34" s="33" t="s">
        <v>1496</v>
      </c>
      <c r="F34" s="33" t="s">
        <v>779</v>
      </c>
      <c r="G34" s="32" t="s">
        <v>2203</v>
      </c>
      <c r="H34" s="34">
        <v>0</v>
      </c>
      <c r="I34" s="32">
        <v>710000000</v>
      </c>
      <c r="J34" s="32" t="s">
        <v>1182</v>
      </c>
      <c r="K34" s="32" t="s">
        <v>1429</v>
      </c>
      <c r="L34" s="32" t="s">
        <v>1182</v>
      </c>
      <c r="M34" s="32" t="s">
        <v>35</v>
      </c>
      <c r="N34" s="32" t="s">
        <v>1446</v>
      </c>
      <c r="O34" s="35" t="s">
        <v>2248</v>
      </c>
      <c r="P34" s="32">
        <v>796</v>
      </c>
      <c r="Q34" s="32" t="s">
        <v>1222</v>
      </c>
      <c r="R34" s="36">
        <v>1500</v>
      </c>
      <c r="S34" s="36">
        <v>16.5</v>
      </c>
      <c r="T34" s="48">
        <v>24750</v>
      </c>
      <c r="U34" s="48">
        <v>27720.000000000004</v>
      </c>
      <c r="V34" s="32"/>
      <c r="W34" s="37">
        <v>2016</v>
      </c>
      <c r="X34" s="139"/>
    </row>
    <row r="35" spans="1:24" s="22" customFormat="1" ht="12.75" customHeight="1" x14ac:dyDescent="0.25">
      <c r="A35" s="135" t="s">
        <v>617</v>
      </c>
      <c r="B35" s="32" t="s">
        <v>180</v>
      </c>
      <c r="C35" s="33" t="s">
        <v>367</v>
      </c>
      <c r="D35" s="33" t="s">
        <v>776</v>
      </c>
      <c r="E35" s="33" t="s">
        <v>780</v>
      </c>
      <c r="F35" s="33" t="s">
        <v>780</v>
      </c>
      <c r="G35" s="32" t="s">
        <v>2203</v>
      </c>
      <c r="H35" s="34">
        <v>0</v>
      </c>
      <c r="I35" s="32">
        <v>710000000</v>
      </c>
      <c r="J35" s="32" t="s">
        <v>1182</v>
      </c>
      <c r="K35" s="32" t="s">
        <v>1429</v>
      </c>
      <c r="L35" s="32" t="s">
        <v>1182</v>
      </c>
      <c r="M35" s="32" t="s">
        <v>35</v>
      </c>
      <c r="N35" s="32" t="s">
        <v>1446</v>
      </c>
      <c r="O35" s="35" t="s">
        <v>2248</v>
      </c>
      <c r="P35" s="32">
        <v>796</v>
      </c>
      <c r="Q35" s="32" t="s">
        <v>1222</v>
      </c>
      <c r="R35" s="36">
        <v>1507</v>
      </c>
      <c r="S35" s="36">
        <v>53</v>
      </c>
      <c r="T35" s="48">
        <v>79871</v>
      </c>
      <c r="U35" s="48">
        <v>89455.52</v>
      </c>
      <c r="V35" s="32"/>
      <c r="W35" s="37">
        <v>2016</v>
      </c>
      <c r="X35" s="139"/>
    </row>
    <row r="36" spans="1:24" s="22" customFormat="1" ht="12.75" customHeight="1" x14ac:dyDescent="0.25">
      <c r="A36" s="135" t="s">
        <v>618</v>
      </c>
      <c r="B36" s="32" t="s">
        <v>180</v>
      </c>
      <c r="C36" s="33" t="s">
        <v>369</v>
      </c>
      <c r="D36" s="33" t="s">
        <v>781</v>
      </c>
      <c r="E36" s="33" t="s">
        <v>782</v>
      </c>
      <c r="F36" s="33" t="s">
        <v>783</v>
      </c>
      <c r="G36" s="32" t="s">
        <v>2203</v>
      </c>
      <c r="H36" s="34">
        <v>0</v>
      </c>
      <c r="I36" s="32">
        <v>710000000</v>
      </c>
      <c r="J36" s="32" t="s">
        <v>1182</v>
      </c>
      <c r="K36" s="32" t="s">
        <v>1429</v>
      </c>
      <c r="L36" s="32" t="s">
        <v>1182</v>
      </c>
      <c r="M36" s="32" t="s">
        <v>35</v>
      </c>
      <c r="N36" s="32" t="s">
        <v>1446</v>
      </c>
      <c r="O36" s="35" t="s">
        <v>2248</v>
      </c>
      <c r="P36" s="32">
        <v>796</v>
      </c>
      <c r="Q36" s="32" t="s">
        <v>1222</v>
      </c>
      <c r="R36" s="36">
        <v>1000</v>
      </c>
      <c r="S36" s="36">
        <v>205</v>
      </c>
      <c r="T36" s="48">
        <v>205000</v>
      </c>
      <c r="U36" s="48">
        <v>229600.00000000003</v>
      </c>
      <c r="V36" s="32"/>
      <c r="W36" s="37">
        <v>2016</v>
      </c>
      <c r="X36" s="139"/>
    </row>
    <row r="37" spans="1:24" s="22" customFormat="1" ht="12.75" customHeight="1" x14ac:dyDescent="0.25">
      <c r="A37" s="135" t="s">
        <v>619</v>
      </c>
      <c r="B37" s="32" t="s">
        <v>180</v>
      </c>
      <c r="C37" s="92" t="s">
        <v>372</v>
      </c>
      <c r="D37" s="102" t="s">
        <v>373</v>
      </c>
      <c r="E37" s="102" t="s">
        <v>1762</v>
      </c>
      <c r="F37" s="33" t="s">
        <v>784</v>
      </c>
      <c r="G37" s="32" t="s">
        <v>2203</v>
      </c>
      <c r="H37" s="34">
        <v>0</v>
      </c>
      <c r="I37" s="32">
        <v>710000000</v>
      </c>
      <c r="J37" s="32" t="s">
        <v>1182</v>
      </c>
      <c r="K37" s="32" t="s">
        <v>1429</v>
      </c>
      <c r="L37" s="32" t="s">
        <v>1182</v>
      </c>
      <c r="M37" s="32" t="s">
        <v>35</v>
      </c>
      <c r="N37" s="32" t="s">
        <v>1446</v>
      </c>
      <c r="O37" s="35" t="s">
        <v>2248</v>
      </c>
      <c r="P37" s="32">
        <v>796</v>
      </c>
      <c r="Q37" s="32" t="s">
        <v>1222</v>
      </c>
      <c r="R37" s="36">
        <v>800</v>
      </c>
      <c r="S37" s="36">
        <v>515</v>
      </c>
      <c r="T37" s="48">
        <v>0</v>
      </c>
      <c r="U37" s="48">
        <v>0</v>
      </c>
      <c r="V37" s="32"/>
      <c r="W37" s="37">
        <v>2016</v>
      </c>
      <c r="X37" s="140" t="s">
        <v>2750</v>
      </c>
    </row>
    <row r="38" spans="1:24" s="22" customFormat="1" ht="12.75" customHeight="1" x14ac:dyDescent="0.25">
      <c r="A38" s="135" t="s">
        <v>2692</v>
      </c>
      <c r="B38" s="32" t="s">
        <v>180</v>
      </c>
      <c r="C38" s="92" t="s">
        <v>372</v>
      </c>
      <c r="D38" s="102" t="s">
        <v>373</v>
      </c>
      <c r="E38" s="102" t="s">
        <v>1762</v>
      </c>
      <c r="F38" s="33" t="s">
        <v>784</v>
      </c>
      <c r="G38" s="32" t="s">
        <v>2203</v>
      </c>
      <c r="H38" s="34">
        <v>0</v>
      </c>
      <c r="I38" s="32">
        <v>710000000</v>
      </c>
      <c r="J38" s="32" t="s">
        <v>1182</v>
      </c>
      <c r="K38" s="32" t="s">
        <v>1429</v>
      </c>
      <c r="L38" s="32" t="s">
        <v>1182</v>
      </c>
      <c r="M38" s="32" t="s">
        <v>35</v>
      </c>
      <c r="N38" s="32" t="s">
        <v>1446</v>
      </c>
      <c r="O38" s="35" t="s">
        <v>2248</v>
      </c>
      <c r="P38" s="32">
        <v>796</v>
      </c>
      <c r="Q38" s="32" t="s">
        <v>1222</v>
      </c>
      <c r="R38" s="36">
        <v>800</v>
      </c>
      <c r="S38" s="36">
        <v>515</v>
      </c>
      <c r="T38" s="48">
        <v>412000</v>
      </c>
      <c r="U38" s="48">
        <v>461440.00000000006</v>
      </c>
      <c r="V38" s="32" t="s">
        <v>3227</v>
      </c>
      <c r="W38" s="37">
        <v>2016</v>
      </c>
      <c r="X38" s="139" t="s">
        <v>2693</v>
      </c>
    </row>
    <row r="39" spans="1:24" s="22" customFormat="1" ht="12.75" customHeight="1" x14ac:dyDescent="0.25">
      <c r="A39" s="135" t="s">
        <v>620</v>
      </c>
      <c r="B39" s="32" t="s">
        <v>180</v>
      </c>
      <c r="C39" s="92" t="s">
        <v>375</v>
      </c>
      <c r="D39" s="102" t="s">
        <v>373</v>
      </c>
      <c r="E39" s="102" t="s">
        <v>1763</v>
      </c>
      <c r="F39" s="33" t="s">
        <v>785</v>
      </c>
      <c r="G39" s="32" t="s">
        <v>2203</v>
      </c>
      <c r="H39" s="34">
        <v>0</v>
      </c>
      <c r="I39" s="32">
        <v>710000000</v>
      </c>
      <c r="J39" s="32" t="s">
        <v>1182</v>
      </c>
      <c r="K39" s="32" t="s">
        <v>1429</v>
      </c>
      <c r="L39" s="32" t="s">
        <v>1182</v>
      </c>
      <c r="M39" s="32" t="s">
        <v>35</v>
      </c>
      <c r="N39" s="32" t="s">
        <v>1446</v>
      </c>
      <c r="O39" s="35" t="s">
        <v>2248</v>
      </c>
      <c r="P39" s="32">
        <v>796</v>
      </c>
      <c r="Q39" s="32" t="s">
        <v>1222</v>
      </c>
      <c r="R39" s="36">
        <v>200</v>
      </c>
      <c r="S39" s="36">
        <v>515</v>
      </c>
      <c r="T39" s="48">
        <v>0</v>
      </c>
      <c r="U39" s="48">
        <v>0</v>
      </c>
      <c r="V39" s="32"/>
      <c r="W39" s="37">
        <v>2016</v>
      </c>
      <c r="X39" s="140" t="s">
        <v>2750</v>
      </c>
    </row>
    <row r="40" spans="1:24" s="22" customFormat="1" ht="12.75" customHeight="1" x14ac:dyDescent="0.25">
      <c r="A40" s="135" t="s">
        <v>2694</v>
      </c>
      <c r="B40" s="32" t="s">
        <v>180</v>
      </c>
      <c r="C40" s="92" t="s">
        <v>375</v>
      </c>
      <c r="D40" s="102" t="s">
        <v>373</v>
      </c>
      <c r="E40" s="102" t="s">
        <v>1763</v>
      </c>
      <c r="F40" s="33" t="s">
        <v>785</v>
      </c>
      <c r="G40" s="32" t="s">
        <v>2203</v>
      </c>
      <c r="H40" s="34">
        <v>0</v>
      </c>
      <c r="I40" s="32">
        <v>710000000</v>
      </c>
      <c r="J40" s="32" t="s">
        <v>1182</v>
      </c>
      <c r="K40" s="32" t="s">
        <v>1429</v>
      </c>
      <c r="L40" s="32" t="s">
        <v>1182</v>
      </c>
      <c r="M40" s="32" t="s">
        <v>35</v>
      </c>
      <c r="N40" s="32" t="s">
        <v>1446</v>
      </c>
      <c r="O40" s="35" t="s">
        <v>2248</v>
      </c>
      <c r="P40" s="32">
        <v>796</v>
      </c>
      <c r="Q40" s="32" t="s">
        <v>1222</v>
      </c>
      <c r="R40" s="36">
        <v>200</v>
      </c>
      <c r="S40" s="36">
        <v>515</v>
      </c>
      <c r="T40" s="48">
        <v>103000</v>
      </c>
      <c r="U40" s="48">
        <v>115360.00000000001</v>
      </c>
      <c r="V40" s="32" t="s">
        <v>3227</v>
      </c>
      <c r="W40" s="37">
        <v>2016</v>
      </c>
      <c r="X40" s="139" t="s">
        <v>2693</v>
      </c>
    </row>
    <row r="41" spans="1:24" s="22" customFormat="1" ht="12.75" customHeight="1" x14ac:dyDescent="0.25">
      <c r="A41" s="135" t="s">
        <v>621</v>
      </c>
      <c r="B41" s="32" t="s">
        <v>180</v>
      </c>
      <c r="C41" s="33" t="s">
        <v>377</v>
      </c>
      <c r="D41" s="33" t="s">
        <v>776</v>
      </c>
      <c r="E41" s="33" t="s">
        <v>1497</v>
      </c>
      <c r="F41" s="33" t="s">
        <v>786</v>
      </c>
      <c r="G41" s="32" t="s">
        <v>2203</v>
      </c>
      <c r="H41" s="34">
        <v>0</v>
      </c>
      <c r="I41" s="32">
        <v>710000000</v>
      </c>
      <c r="J41" s="32" t="s">
        <v>1182</v>
      </c>
      <c r="K41" s="32" t="s">
        <v>1429</v>
      </c>
      <c r="L41" s="32" t="s">
        <v>1182</v>
      </c>
      <c r="M41" s="32" t="s">
        <v>35</v>
      </c>
      <c r="N41" s="32" t="s">
        <v>1446</v>
      </c>
      <c r="O41" s="35" t="s">
        <v>2248</v>
      </c>
      <c r="P41" s="32">
        <v>778</v>
      </c>
      <c r="Q41" s="32" t="s">
        <v>1221</v>
      </c>
      <c r="R41" s="36">
        <v>800</v>
      </c>
      <c r="S41" s="36">
        <v>87.5</v>
      </c>
      <c r="T41" s="48">
        <v>70000</v>
      </c>
      <c r="U41" s="48">
        <v>78400.000000000015</v>
      </c>
      <c r="V41" s="32"/>
      <c r="W41" s="37">
        <v>2016</v>
      </c>
      <c r="X41" s="139"/>
    </row>
    <row r="42" spans="1:24" s="129" customFormat="1" ht="12.75" customHeight="1" x14ac:dyDescent="0.2">
      <c r="A42" s="135" t="s">
        <v>622</v>
      </c>
      <c r="B42" s="32" t="s">
        <v>180</v>
      </c>
      <c r="C42" s="33" t="s">
        <v>381</v>
      </c>
      <c r="D42" s="102" t="s">
        <v>1498</v>
      </c>
      <c r="E42" s="102" t="s">
        <v>1499</v>
      </c>
      <c r="F42" s="33" t="s">
        <v>787</v>
      </c>
      <c r="G42" s="32" t="s">
        <v>2203</v>
      </c>
      <c r="H42" s="34">
        <v>0</v>
      </c>
      <c r="I42" s="32">
        <v>710000000</v>
      </c>
      <c r="J42" s="32" t="s">
        <v>1182</v>
      </c>
      <c r="K42" s="32" t="s">
        <v>1429</v>
      </c>
      <c r="L42" s="32" t="s">
        <v>1182</v>
      </c>
      <c r="M42" s="32" t="s">
        <v>35</v>
      </c>
      <c r="N42" s="32" t="s">
        <v>1446</v>
      </c>
      <c r="O42" s="35" t="s">
        <v>2248</v>
      </c>
      <c r="P42" s="32">
        <v>796</v>
      </c>
      <c r="Q42" s="32" t="s">
        <v>1222</v>
      </c>
      <c r="R42" s="36">
        <v>200</v>
      </c>
      <c r="S42" s="36">
        <v>325</v>
      </c>
      <c r="T42" s="48">
        <v>0</v>
      </c>
      <c r="U42" s="48">
        <v>0</v>
      </c>
      <c r="V42" s="32"/>
      <c r="W42" s="37">
        <v>2016</v>
      </c>
      <c r="X42" s="137" t="s">
        <v>2994</v>
      </c>
    </row>
    <row r="43" spans="1:24" s="22" customFormat="1" ht="12.75" customHeight="1" x14ac:dyDescent="0.25">
      <c r="A43" s="135" t="s">
        <v>623</v>
      </c>
      <c r="B43" s="32" t="s">
        <v>180</v>
      </c>
      <c r="C43" s="33" t="s">
        <v>383</v>
      </c>
      <c r="D43" s="102" t="s">
        <v>1500</v>
      </c>
      <c r="E43" s="33" t="s">
        <v>1764</v>
      </c>
      <c r="F43" s="33" t="s">
        <v>788</v>
      </c>
      <c r="G43" s="32" t="s">
        <v>2203</v>
      </c>
      <c r="H43" s="34">
        <v>0</v>
      </c>
      <c r="I43" s="32">
        <v>710000000</v>
      </c>
      <c r="J43" s="32" t="s">
        <v>1182</v>
      </c>
      <c r="K43" s="32" t="s">
        <v>1429</v>
      </c>
      <c r="L43" s="32" t="s">
        <v>1182</v>
      </c>
      <c r="M43" s="32" t="s">
        <v>35</v>
      </c>
      <c r="N43" s="32" t="s">
        <v>1446</v>
      </c>
      <c r="O43" s="35" t="s">
        <v>2248</v>
      </c>
      <c r="P43" s="32">
        <v>796</v>
      </c>
      <c r="Q43" s="32" t="s">
        <v>1222</v>
      </c>
      <c r="R43" s="36">
        <v>100</v>
      </c>
      <c r="S43" s="36">
        <v>572.5</v>
      </c>
      <c r="T43" s="48">
        <v>57250</v>
      </c>
      <c r="U43" s="48">
        <v>64120.000000000007</v>
      </c>
      <c r="V43" s="32"/>
      <c r="W43" s="37">
        <v>2016</v>
      </c>
      <c r="X43" s="139"/>
    </row>
    <row r="44" spans="1:24" s="22" customFormat="1" ht="12.75" customHeight="1" x14ac:dyDescent="0.25">
      <c r="A44" s="135" t="s">
        <v>624</v>
      </c>
      <c r="B44" s="32" t="s">
        <v>180</v>
      </c>
      <c r="C44" s="33" t="s">
        <v>385</v>
      </c>
      <c r="D44" s="102" t="s">
        <v>789</v>
      </c>
      <c r="E44" s="33" t="s">
        <v>1765</v>
      </c>
      <c r="F44" s="33" t="s">
        <v>790</v>
      </c>
      <c r="G44" s="32" t="s">
        <v>2203</v>
      </c>
      <c r="H44" s="34">
        <v>0</v>
      </c>
      <c r="I44" s="32">
        <v>710000000</v>
      </c>
      <c r="J44" s="32" t="s">
        <v>1182</v>
      </c>
      <c r="K44" s="32" t="s">
        <v>1429</v>
      </c>
      <c r="L44" s="32" t="s">
        <v>1182</v>
      </c>
      <c r="M44" s="32" t="s">
        <v>35</v>
      </c>
      <c r="N44" s="32" t="s">
        <v>1446</v>
      </c>
      <c r="O44" s="35" t="s">
        <v>2248</v>
      </c>
      <c r="P44" s="32">
        <v>796</v>
      </c>
      <c r="Q44" s="32" t="s">
        <v>1222</v>
      </c>
      <c r="R44" s="36">
        <v>100</v>
      </c>
      <c r="S44" s="36">
        <v>935</v>
      </c>
      <c r="T44" s="48">
        <v>93500</v>
      </c>
      <c r="U44" s="48">
        <v>104720.00000000001</v>
      </c>
      <c r="V44" s="32"/>
      <c r="W44" s="37">
        <v>2016</v>
      </c>
      <c r="X44" s="139"/>
    </row>
    <row r="45" spans="1:24" s="22" customFormat="1" ht="12.75" customHeight="1" x14ac:dyDescent="0.25">
      <c r="A45" s="135" t="s">
        <v>625</v>
      </c>
      <c r="B45" s="32" t="s">
        <v>180</v>
      </c>
      <c r="C45" s="92" t="s">
        <v>388</v>
      </c>
      <c r="D45" s="102" t="s">
        <v>791</v>
      </c>
      <c r="E45" s="92" t="s">
        <v>1766</v>
      </c>
      <c r="F45" s="33" t="s">
        <v>792</v>
      </c>
      <c r="G45" s="32" t="s">
        <v>2203</v>
      </c>
      <c r="H45" s="34">
        <v>0</v>
      </c>
      <c r="I45" s="32">
        <v>710000000</v>
      </c>
      <c r="J45" s="32" t="s">
        <v>1182</v>
      </c>
      <c r="K45" s="32" t="s">
        <v>1429</v>
      </c>
      <c r="L45" s="32" t="s">
        <v>1182</v>
      </c>
      <c r="M45" s="32" t="s">
        <v>35</v>
      </c>
      <c r="N45" s="32" t="s">
        <v>1446</v>
      </c>
      <c r="O45" s="35" t="s">
        <v>2248</v>
      </c>
      <c r="P45" s="32">
        <v>796</v>
      </c>
      <c r="Q45" s="32" t="s">
        <v>1222</v>
      </c>
      <c r="R45" s="36">
        <v>14000</v>
      </c>
      <c r="S45" s="36">
        <v>23.5</v>
      </c>
      <c r="T45" s="48">
        <v>329000</v>
      </c>
      <c r="U45" s="48">
        <v>368480.00000000006</v>
      </c>
      <c r="V45" s="32"/>
      <c r="W45" s="37">
        <v>2016</v>
      </c>
      <c r="X45" s="139"/>
    </row>
    <row r="46" spans="1:24" s="22" customFormat="1" ht="12.75" customHeight="1" x14ac:dyDescent="0.25">
      <c r="A46" s="135" t="s">
        <v>626</v>
      </c>
      <c r="B46" s="32" t="s">
        <v>180</v>
      </c>
      <c r="C46" s="33" t="s">
        <v>391</v>
      </c>
      <c r="D46" s="33" t="s">
        <v>392</v>
      </c>
      <c r="E46" s="33" t="s">
        <v>793</v>
      </c>
      <c r="F46" s="33" t="s">
        <v>794</v>
      </c>
      <c r="G46" s="32" t="s">
        <v>2203</v>
      </c>
      <c r="H46" s="34">
        <v>0</v>
      </c>
      <c r="I46" s="32">
        <v>710000000</v>
      </c>
      <c r="J46" s="32" t="s">
        <v>1182</v>
      </c>
      <c r="K46" s="32" t="s">
        <v>1429</v>
      </c>
      <c r="L46" s="32" t="s">
        <v>1182</v>
      </c>
      <c r="M46" s="32" t="s">
        <v>35</v>
      </c>
      <c r="N46" s="32" t="s">
        <v>1446</v>
      </c>
      <c r="O46" s="35" t="s">
        <v>2248</v>
      </c>
      <c r="P46" s="32">
        <v>796</v>
      </c>
      <c r="Q46" s="32" t="s">
        <v>1222</v>
      </c>
      <c r="R46" s="36">
        <v>60</v>
      </c>
      <c r="S46" s="36">
        <v>4150</v>
      </c>
      <c r="T46" s="48">
        <v>249000</v>
      </c>
      <c r="U46" s="48">
        <v>278880</v>
      </c>
      <c r="V46" s="32"/>
      <c r="W46" s="37">
        <v>2016</v>
      </c>
      <c r="X46" s="139"/>
    </row>
    <row r="47" spans="1:24" s="22" customFormat="1" ht="12.75" customHeight="1" x14ac:dyDescent="0.25">
      <c r="A47" s="135" t="s">
        <v>627</v>
      </c>
      <c r="B47" s="32" t="s">
        <v>180</v>
      </c>
      <c r="C47" s="33" t="s">
        <v>394</v>
      </c>
      <c r="D47" s="33" t="s">
        <v>795</v>
      </c>
      <c r="E47" s="33" t="s">
        <v>1767</v>
      </c>
      <c r="F47" s="33" t="s">
        <v>796</v>
      </c>
      <c r="G47" s="32" t="s">
        <v>2203</v>
      </c>
      <c r="H47" s="34">
        <v>0</v>
      </c>
      <c r="I47" s="32">
        <v>710000000</v>
      </c>
      <c r="J47" s="32" t="s">
        <v>1182</v>
      </c>
      <c r="K47" s="32" t="s">
        <v>1429</v>
      </c>
      <c r="L47" s="32" t="s">
        <v>1182</v>
      </c>
      <c r="M47" s="32" t="s">
        <v>35</v>
      </c>
      <c r="N47" s="32" t="s">
        <v>1446</v>
      </c>
      <c r="O47" s="35" t="s">
        <v>2248</v>
      </c>
      <c r="P47" s="32">
        <v>796</v>
      </c>
      <c r="Q47" s="32" t="s">
        <v>1222</v>
      </c>
      <c r="R47" s="36">
        <v>40</v>
      </c>
      <c r="S47" s="36">
        <v>7150</v>
      </c>
      <c r="T47" s="48">
        <v>286000</v>
      </c>
      <c r="U47" s="48">
        <v>320320.00000000006</v>
      </c>
      <c r="V47" s="32"/>
      <c r="W47" s="37">
        <v>2016</v>
      </c>
      <c r="X47" s="139"/>
    </row>
    <row r="48" spans="1:24" s="22" customFormat="1" ht="12.75" customHeight="1" x14ac:dyDescent="0.25">
      <c r="A48" s="135" t="s">
        <v>628</v>
      </c>
      <c r="B48" s="32" t="s">
        <v>180</v>
      </c>
      <c r="C48" s="33" t="s">
        <v>397</v>
      </c>
      <c r="D48" s="33" t="s">
        <v>1501</v>
      </c>
      <c r="E48" s="92" t="s">
        <v>1768</v>
      </c>
      <c r="F48" s="122" t="s">
        <v>797</v>
      </c>
      <c r="G48" s="32" t="s">
        <v>2203</v>
      </c>
      <c r="H48" s="34">
        <v>0</v>
      </c>
      <c r="I48" s="32">
        <v>710000000</v>
      </c>
      <c r="J48" s="32" t="s">
        <v>1182</v>
      </c>
      <c r="K48" s="32" t="s">
        <v>1429</v>
      </c>
      <c r="L48" s="32" t="s">
        <v>1182</v>
      </c>
      <c r="M48" s="32" t="s">
        <v>35</v>
      </c>
      <c r="N48" s="32" t="s">
        <v>1446</v>
      </c>
      <c r="O48" s="35" t="s">
        <v>2248</v>
      </c>
      <c r="P48" s="32">
        <v>796</v>
      </c>
      <c r="Q48" s="32" t="s">
        <v>1222</v>
      </c>
      <c r="R48" s="36">
        <v>2000</v>
      </c>
      <c r="S48" s="36">
        <v>52.5</v>
      </c>
      <c r="T48" s="48">
        <v>105000</v>
      </c>
      <c r="U48" s="48">
        <v>117600.00000000001</v>
      </c>
      <c r="V48" s="32"/>
      <c r="W48" s="37">
        <v>2016</v>
      </c>
      <c r="X48" s="139"/>
    </row>
    <row r="49" spans="1:24" s="22" customFormat="1" ht="12.75" customHeight="1" x14ac:dyDescent="0.25">
      <c r="A49" s="135" t="s">
        <v>629</v>
      </c>
      <c r="B49" s="32" t="s">
        <v>180</v>
      </c>
      <c r="C49" s="33" t="s">
        <v>398</v>
      </c>
      <c r="D49" s="33" t="s">
        <v>399</v>
      </c>
      <c r="E49" s="92" t="s">
        <v>1769</v>
      </c>
      <c r="F49" s="92" t="s">
        <v>798</v>
      </c>
      <c r="G49" s="32" t="s">
        <v>2203</v>
      </c>
      <c r="H49" s="34">
        <v>0</v>
      </c>
      <c r="I49" s="32">
        <v>710000000</v>
      </c>
      <c r="J49" s="32" t="s">
        <v>1182</v>
      </c>
      <c r="K49" s="32" t="s">
        <v>1429</v>
      </c>
      <c r="L49" s="32" t="s">
        <v>1182</v>
      </c>
      <c r="M49" s="32" t="s">
        <v>35</v>
      </c>
      <c r="N49" s="32" t="s">
        <v>1446</v>
      </c>
      <c r="O49" s="35" t="s">
        <v>2248</v>
      </c>
      <c r="P49" s="32">
        <v>796</v>
      </c>
      <c r="Q49" s="32" t="s">
        <v>1222</v>
      </c>
      <c r="R49" s="36">
        <v>400</v>
      </c>
      <c r="S49" s="36">
        <v>80</v>
      </c>
      <c r="T49" s="48">
        <v>32000</v>
      </c>
      <c r="U49" s="48">
        <v>35840</v>
      </c>
      <c r="V49" s="32"/>
      <c r="W49" s="37">
        <v>2016</v>
      </c>
      <c r="X49" s="139"/>
    </row>
    <row r="50" spans="1:24" s="22" customFormat="1" ht="12.75" customHeight="1" x14ac:dyDescent="0.25">
      <c r="A50" s="135" t="s">
        <v>630</v>
      </c>
      <c r="B50" s="32" t="s">
        <v>180</v>
      </c>
      <c r="C50" s="33" t="s">
        <v>401</v>
      </c>
      <c r="D50" s="92" t="s">
        <v>799</v>
      </c>
      <c r="E50" s="92" t="s">
        <v>800</v>
      </c>
      <c r="F50" s="92" t="s">
        <v>801</v>
      </c>
      <c r="G50" s="32" t="s">
        <v>2203</v>
      </c>
      <c r="H50" s="34">
        <v>0</v>
      </c>
      <c r="I50" s="32">
        <v>710000000</v>
      </c>
      <c r="J50" s="32" t="s">
        <v>1182</v>
      </c>
      <c r="K50" s="32" t="s">
        <v>1429</v>
      </c>
      <c r="L50" s="32" t="s">
        <v>1182</v>
      </c>
      <c r="M50" s="32" t="s">
        <v>35</v>
      </c>
      <c r="N50" s="32" t="s">
        <v>1446</v>
      </c>
      <c r="O50" s="35" t="s">
        <v>2248</v>
      </c>
      <c r="P50" s="32">
        <v>796</v>
      </c>
      <c r="Q50" s="32" t="s">
        <v>1222</v>
      </c>
      <c r="R50" s="36">
        <v>100</v>
      </c>
      <c r="S50" s="36">
        <v>72.5</v>
      </c>
      <c r="T50" s="48">
        <v>7250</v>
      </c>
      <c r="U50" s="48">
        <v>8120.0000000000009</v>
      </c>
      <c r="V50" s="32"/>
      <c r="W50" s="37">
        <v>2016</v>
      </c>
      <c r="X50" s="139"/>
    </row>
    <row r="51" spans="1:24" s="22" customFormat="1" ht="12.75" customHeight="1" x14ac:dyDescent="0.25">
      <c r="A51" s="135" t="s">
        <v>631</v>
      </c>
      <c r="B51" s="32" t="s">
        <v>180</v>
      </c>
      <c r="C51" s="33" t="s">
        <v>404</v>
      </c>
      <c r="D51" s="33" t="s">
        <v>405</v>
      </c>
      <c r="E51" s="92" t="s">
        <v>1770</v>
      </c>
      <c r="F51" s="33" t="s">
        <v>802</v>
      </c>
      <c r="G51" s="32" t="s">
        <v>2203</v>
      </c>
      <c r="H51" s="34">
        <v>0</v>
      </c>
      <c r="I51" s="32">
        <v>710000000</v>
      </c>
      <c r="J51" s="32" t="s">
        <v>1182</v>
      </c>
      <c r="K51" s="32" t="s">
        <v>1429</v>
      </c>
      <c r="L51" s="32" t="s">
        <v>1182</v>
      </c>
      <c r="M51" s="32" t="s">
        <v>35</v>
      </c>
      <c r="N51" s="32" t="s">
        <v>1446</v>
      </c>
      <c r="O51" s="35" t="s">
        <v>2248</v>
      </c>
      <c r="P51" s="32">
        <v>796</v>
      </c>
      <c r="Q51" s="32" t="s">
        <v>1222</v>
      </c>
      <c r="R51" s="36">
        <v>600</v>
      </c>
      <c r="S51" s="36">
        <v>310</v>
      </c>
      <c r="T51" s="48">
        <v>186000</v>
      </c>
      <c r="U51" s="48">
        <v>208320.00000000003</v>
      </c>
      <c r="V51" s="32"/>
      <c r="W51" s="37">
        <v>2016</v>
      </c>
      <c r="X51" s="139"/>
    </row>
    <row r="52" spans="1:24" s="22" customFormat="1" ht="12.75" customHeight="1" x14ac:dyDescent="0.25">
      <c r="A52" s="135" t="s">
        <v>632</v>
      </c>
      <c r="B52" s="32" t="s">
        <v>180</v>
      </c>
      <c r="C52" s="92" t="s">
        <v>407</v>
      </c>
      <c r="D52" s="102" t="s">
        <v>408</v>
      </c>
      <c r="E52" s="102" t="s">
        <v>2029</v>
      </c>
      <c r="F52" s="33" t="s">
        <v>2030</v>
      </c>
      <c r="G52" s="32" t="s">
        <v>2203</v>
      </c>
      <c r="H52" s="34">
        <v>0</v>
      </c>
      <c r="I52" s="32">
        <v>710000000</v>
      </c>
      <c r="J52" s="32" t="s">
        <v>1182</v>
      </c>
      <c r="K52" s="32" t="s">
        <v>1429</v>
      </c>
      <c r="L52" s="32" t="s">
        <v>1182</v>
      </c>
      <c r="M52" s="32" t="s">
        <v>35</v>
      </c>
      <c r="N52" s="32" t="s">
        <v>1446</v>
      </c>
      <c r="O52" s="35" t="s">
        <v>2248</v>
      </c>
      <c r="P52" s="32">
        <v>796</v>
      </c>
      <c r="Q52" s="32" t="s">
        <v>1222</v>
      </c>
      <c r="R52" s="36">
        <v>100</v>
      </c>
      <c r="S52" s="36">
        <v>90</v>
      </c>
      <c r="T52" s="48">
        <v>9000</v>
      </c>
      <c r="U52" s="48">
        <v>10080.000000000002</v>
      </c>
      <c r="V52" s="32"/>
      <c r="W52" s="37">
        <v>2016</v>
      </c>
      <c r="X52" s="139"/>
    </row>
    <row r="53" spans="1:24" s="22" customFormat="1" ht="12.75" customHeight="1" x14ac:dyDescent="0.25">
      <c r="A53" s="135" t="s">
        <v>633</v>
      </c>
      <c r="B53" s="32" t="s">
        <v>180</v>
      </c>
      <c r="C53" s="33" t="s">
        <v>409</v>
      </c>
      <c r="D53" s="33" t="s">
        <v>803</v>
      </c>
      <c r="E53" s="33" t="s">
        <v>804</v>
      </c>
      <c r="F53" s="33" t="s">
        <v>805</v>
      </c>
      <c r="G53" s="32" t="s">
        <v>2203</v>
      </c>
      <c r="H53" s="34">
        <v>0</v>
      </c>
      <c r="I53" s="32">
        <v>710000000</v>
      </c>
      <c r="J53" s="32" t="s">
        <v>1182</v>
      </c>
      <c r="K53" s="32" t="s">
        <v>1429</v>
      </c>
      <c r="L53" s="32" t="s">
        <v>1182</v>
      </c>
      <c r="M53" s="32" t="s">
        <v>35</v>
      </c>
      <c r="N53" s="32" t="s">
        <v>1446</v>
      </c>
      <c r="O53" s="35" t="s">
        <v>2248</v>
      </c>
      <c r="P53" s="32">
        <v>796</v>
      </c>
      <c r="Q53" s="32" t="s">
        <v>1222</v>
      </c>
      <c r="R53" s="36">
        <v>500</v>
      </c>
      <c r="S53" s="36">
        <v>42.5</v>
      </c>
      <c r="T53" s="48">
        <v>21250</v>
      </c>
      <c r="U53" s="48">
        <v>23800.000000000004</v>
      </c>
      <c r="V53" s="32"/>
      <c r="W53" s="37">
        <v>2016</v>
      </c>
      <c r="X53" s="139"/>
    </row>
    <row r="54" spans="1:24" s="22" customFormat="1" ht="12.75" customHeight="1" x14ac:dyDescent="0.25">
      <c r="A54" s="135" t="s">
        <v>634</v>
      </c>
      <c r="B54" s="32" t="s">
        <v>180</v>
      </c>
      <c r="C54" s="33" t="s">
        <v>409</v>
      </c>
      <c r="D54" s="33" t="s">
        <v>803</v>
      </c>
      <c r="E54" s="33" t="s">
        <v>804</v>
      </c>
      <c r="F54" s="33" t="s">
        <v>806</v>
      </c>
      <c r="G54" s="32" t="s">
        <v>2203</v>
      </c>
      <c r="H54" s="34">
        <v>0</v>
      </c>
      <c r="I54" s="32">
        <v>710000000</v>
      </c>
      <c r="J54" s="32" t="s">
        <v>1182</v>
      </c>
      <c r="K54" s="32" t="s">
        <v>1429</v>
      </c>
      <c r="L54" s="32" t="s">
        <v>1182</v>
      </c>
      <c r="M54" s="32" t="s">
        <v>35</v>
      </c>
      <c r="N54" s="32" t="s">
        <v>1446</v>
      </c>
      <c r="O54" s="35" t="s">
        <v>2248</v>
      </c>
      <c r="P54" s="32">
        <v>796</v>
      </c>
      <c r="Q54" s="32" t="s">
        <v>1222</v>
      </c>
      <c r="R54" s="36">
        <v>500</v>
      </c>
      <c r="S54" s="36">
        <v>67.5</v>
      </c>
      <c r="T54" s="48">
        <v>33750</v>
      </c>
      <c r="U54" s="48">
        <v>37800</v>
      </c>
      <c r="V54" s="32"/>
      <c r="W54" s="37">
        <v>2016</v>
      </c>
      <c r="X54" s="139"/>
    </row>
    <row r="55" spans="1:24" s="22" customFormat="1" ht="12.75" customHeight="1" x14ac:dyDescent="0.25">
      <c r="A55" s="135" t="s">
        <v>635</v>
      </c>
      <c r="B55" s="32" t="s">
        <v>180</v>
      </c>
      <c r="C55" s="33" t="s">
        <v>413</v>
      </c>
      <c r="D55" s="33" t="s">
        <v>807</v>
      </c>
      <c r="E55" s="92" t="s">
        <v>1771</v>
      </c>
      <c r="F55" s="33" t="s">
        <v>808</v>
      </c>
      <c r="G55" s="32" t="s">
        <v>2203</v>
      </c>
      <c r="H55" s="34">
        <v>0</v>
      </c>
      <c r="I55" s="32">
        <v>710000000</v>
      </c>
      <c r="J55" s="32" t="s">
        <v>1182</v>
      </c>
      <c r="K55" s="32" t="s">
        <v>1429</v>
      </c>
      <c r="L55" s="32" t="s">
        <v>1182</v>
      </c>
      <c r="M55" s="32" t="s">
        <v>35</v>
      </c>
      <c r="N55" s="32" t="s">
        <v>1446</v>
      </c>
      <c r="O55" s="35" t="s">
        <v>2248</v>
      </c>
      <c r="P55" s="32">
        <v>796</v>
      </c>
      <c r="Q55" s="32" t="s">
        <v>1222</v>
      </c>
      <c r="R55" s="36">
        <v>150</v>
      </c>
      <c r="S55" s="36">
        <v>1195</v>
      </c>
      <c r="T55" s="48">
        <v>179250</v>
      </c>
      <c r="U55" s="48">
        <v>200760.00000000003</v>
      </c>
      <c r="V55" s="32"/>
      <c r="W55" s="37">
        <v>2016</v>
      </c>
      <c r="X55" s="139"/>
    </row>
    <row r="56" spans="1:24" s="22" customFormat="1" ht="12.75" customHeight="1" x14ac:dyDescent="0.25">
      <c r="A56" s="135" t="s">
        <v>636</v>
      </c>
      <c r="B56" s="32" t="s">
        <v>180</v>
      </c>
      <c r="C56" s="33" t="s">
        <v>413</v>
      </c>
      <c r="D56" s="33" t="s">
        <v>414</v>
      </c>
      <c r="E56" s="92" t="s">
        <v>1771</v>
      </c>
      <c r="F56" s="33" t="s">
        <v>809</v>
      </c>
      <c r="G56" s="32" t="s">
        <v>2203</v>
      </c>
      <c r="H56" s="34">
        <v>0</v>
      </c>
      <c r="I56" s="32">
        <v>710000000</v>
      </c>
      <c r="J56" s="32" t="s">
        <v>1182</v>
      </c>
      <c r="K56" s="32" t="s">
        <v>1429</v>
      </c>
      <c r="L56" s="32" t="s">
        <v>1182</v>
      </c>
      <c r="M56" s="32" t="s">
        <v>35</v>
      </c>
      <c r="N56" s="32" t="s">
        <v>1446</v>
      </c>
      <c r="O56" s="35" t="s">
        <v>2248</v>
      </c>
      <c r="P56" s="32">
        <v>796</v>
      </c>
      <c r="Q56" s="32" t="s">
        <v>1222</v>
      </c>
      <c r="R56" s="36">
        <v>50</v>
      </c>
      <c r="S56" s="36">
        <v>6800</v>
      </c>
      <c r="T56" s="48">
        <v>340000</v>
      </c>
      <c r="U56" s="48">
        <v>380800.00000000006</v>
      </c>
      <c r="V56" s="32"/>
      <c r="W56" s="37">
        <v>2016</v>
      </c>
      <c r="X56" s="139"/>
    </row>
    <row r="57" spans="1:24" s="22" customFormat="1" ht="12.75" customHeight="1" x14ac:dyDescent="0.25">
      <c r="A57" s="135" t="s">
        <v>637</v>
      </c>
      <c r="B57" s="32" t="s">
        <v>180</v>
      </c>
      <c r="C57" s="92" t="s">
        <v>417</v>
      </c>
      <c r="D57" s="102" t="s">
        <v>418</v>
      </c>
      <c r="E57" s="123" t="s">
        <v>810</v>
      </c>
      <c r="F57" s="92" t="s">
        <v>811</v>
      </c>
      <c r="G57" s="32" t="s">
        <v>2203</v>
      </c>
      <c r="H57" s="34">
        <v>0</v>
      </c>
      <c r="I57" s="32">
        <v>710000000</v>
      </c>
      <c r="J57" s="32" t="s">
        <v>1182</v>
      </c>
      <c r="K57" s="32" t="s">
        <v>1429</v>
      </c>
      <c r="L57" s="32" t="s">
        <v>1182</v>
      </c>
      <c r="M57" s="32" t="s">
        <v>35</v>
      </c>
      <c r="N57" s="32" t="s">
        <v>1446</v>
      </c>
      <c r="O57" s="35" t="s">
        <v>2248</v>
      </c>
      <c r="P57" s="32">
        <v>796</v>
      </c>
      <c r="Q57" s="32" t="s">
        <v>1222</v>
      </c>
      <c r="R57" s="36">
        <v>350</v>
      </c>
      <c r="S57" s="36">
        <v>315</v>
      </c>
      <c r="T57" s="48">
        <v>110250</v>
      </c>
      <c r="U57" s="48">
        <v>123480.00000000001</v>
      </c>
      <c r="V57" s="32"/>
      <c r="W57" s="37">
        <v>2016</v>
      </c>
      <c r="X57" s="139"/>
    </row>
    <row r="58" spans="1:24" s="22" customFormat="1" ht="12.75" customHeight="1" x14ac:dyDescent="0.25">
      <c r="A58" s="135" t="s">
        <v>638</v>
      </c>
      <c r="B58" s="32" t="s">
        <v>180</v>
      </c>
      <c r="C58" s="33" t="s">
        <v>421</v>
      </c>
      <c r="D58" s="92" t="s">
        <v>812</v>
      </c>
      <c r="E58" s="92" t="s">
        <v>813</v>
      </c>
      <c r="F58" s="92" t="s">
        <v>814</v>
      </c>
      <c r="G58" s="32" t="s">
        <v>2203</v>
      </c>
      <c r="H58" s="34">
        <v>0</v>
      </c>
      <c r="I58" s="32">
        <v>710000000</v>
      </c>
      <c r="J58" s="32" t="s">
        <v>1182</v>
      </c>
      <c r="K58" s="32" t="s">
        <v>1429</v>
      </c>
      <c r="L58" s="32" t="s">
        <v>1182</v>
      </c>
      <c r="M58" s="32" t="s">
        <v>35</v>
      </c>
      <c r="N58" s="32" t="s">
        <v>1446</v>
      </c>
      <c r="O58" s="35" t="s">
        <v>2248</v>
      </c>
      <c r="P58" s="32">
        <v>778</v>
      </c>
      <c r="Q58" s="32" t="s">
        <v>1221</v>
      </c>
      <c r="R58" s="36">
        <v>1200</v>
      </c>
      <c r="S58" s="36">
        <v>580</v>
      </c>
      <c r="T58" s="48">
        <v>696000</v>
      </c>
      <c r="U58" s="48">
        <v>779520.00000000012</v>
      </c>
      <c r="V58" s="32"/>
      <c r="W58" s="37">
        <v>2016</v>
      </c>
      <c r="X58" s="139"/>
    </row>
    <row r="59" spans="1:24" s="22" customFormat="1" ht="12.75" customHeight="1" x14ac:dyDescent="0.25">
      <c r="A59" s="135" t="s">
        <v>639</v>
      </c>
      <c r="B59" s="32" t="s">
        <v>180</v>
      </c>
      <c r="C59" s="33" t="s">
        <v>425</v>
      </c>
      <c r="D59" s="92" t="s">
        <v>815</v>
      </c>
      <c r="E59" s="92" t="s">
        <v>816</v>
      </c>
      <c r="F59" s="92" t="s">
        <v>816</v>
      </c>
      <c r="G59" s="32" t="s">
        <v>2203</v>
      </c>
      <c r="H59" s="34">
        <v>0</v>
      </c>
      <c r="I59" s="32">
        <v>710000000</v>
      </c>
      <c r="J59" s="32" t="s">
        <v>1182</v>
      </c>
      <c r="K59" s="32" t="s">
        <v>1429</v>
      </c>
      <c r="L59" s="32" t="s">
        <v>1182</v>
      </c>
      <c r="M59" s="32" t="s">
        <v>35</v>
      </c>
      <c r="N59" s="32" t="s">
        <v>1446</v>
      </c>
      <c r="O59" s="35" t="s">
        <v>2248</v>
      </c>
      <c r="P59" s="32">
        <v>796</v>
      </c>
      <c r="Q59" s="32" t="s">
        <v>1222</v>
      </c>
      <c r="R59" s="36">
        <v>120</v>
      </c>
      <c r="S59" s="36">
        <v>405</v>
      </c>
      <c r="T59" s="48">
        <v>48600</v>
      </c>
      <c r="U59" s="48">
        <v>54432.000000000007</v>
      </c>
      <c r="V59" s="32"/>
      <c r="W59" s="37">
        <v>2016</v>
      </c>
      <c r="X59" s="139"/>
    </row>
    <row r="60" spans="1:24" s="22" customFormat="1" ht="12.75" customHeight="1" x14ac:dyDescent="0.25">
      <c r="A60" s="135" t="s">
        <v>640</v>
      </c>
      <c r="B60" s="32" t="s">
        <v>180</v>
      </c>
      <c r="C60" s="33" t="s">
        <v>428</v>
      </c>
      <c r="D60" s="33" t="s">
        <v>429</v>
      </c>
      <c r="E60" s="33" t="s">
        <v>1772</v>
      </c>
      <c r="F60" s="33" t="s">
        <v>817</v>
      </c>
      <c r="G60" s="32" t="s">
        <v>2203</v>
      </c>
      <c r="H60" s="34">
        <v>0</v>
      </c>
      <c r="I60" s="32">
        <v>710000000</v>
      </c>
      <c r="J60" s="32" t="s">
        <v>1182</v>
      </c>
      <c r="K60" s="32" t="s">
        <v>1429</v>
      </c>
      <c r="L60" s="32" t="s">
        <v>1182</v>
      </c>
      <c r="M60" s="32" t="s">
        <v>35</v>
      </c>
      <c r="N60" s="32" t="s">
        <v>1446</v>
      </c>
      <c r="O60" s="35" t="s">
        <v>2248</v>
      </c>
      <c r="P60" s="32">
        <v>796</v>
      </c>
      <c r="Q60" s="32" t="s">
        <v>1222</v>
      </c>
      <c r="R60" s="36">
        <v>150</v>
      </c>
      <c r="S60" s="36">
        <v>585</v>
      </c>
      <c r="T60" s="48">
        <v>87750</v>
      </c>
      <c r="U60" s="48">
        <v>98280.000000000015</v>
      </c>
      <c r="V60" s="32"/>
      <c r="W60" s="37">
        <v>2016</v>
      </c>
      <c r="X60" s="139"/>
    </row>
    <row r="61" spans="1:24" s="22" customFormat="1" ht="12.75" customHeight="1" x14ac:dyDescent="0.25">
      <c r="A61" s="135" t="s">
        <v>641</v>
      </c>
      <c r="B61" s="32" t="s">
        <v>180</v>
      </c>
      <c r="C61" s="33" t="s">
        <v>431</v>
      </c>
      <c r="D61" s="92" t="s">
        <v>818</v>
      </c>
      <c r="E61" s="92" t="s">
        <v>819</v>
      </c>
      <c r="F61" s="92" t="s">
        <v>820</v>
      </c>
      <c r="G61" s="32" t="s">
        <v>2203</v>
      </c>
      <c r="H61" s="34">
        <v>0</v>
      </c>
      <c r="I61" s="32">
        <v>710000000</v>
      </c>
      <c r="J61" s="32" t="s">
        <v>1182</v>
      </c>
      <c r="K61" s="32" t="s">
        <v>1429</v>
      </c>
      <c r="L61" s="32" t="s">
        <v>1182</v>
      </c>
      <c r="M61" s="32" t="s">
        <v>35</v>
      </c>
      <c r="N61" s="32" t="s">
        <v>1446</v>
      </c>
      <c r="O61" s="35" t="s">
        <v>2248</v>
      </c>
      <c r="P61" s="32">
        <v>796</v>
      </c>
      <c r="Q61" s="32" t="s">
        <v>1222</v>
      </c>
      <c r="R61" s="36">
        <v>60</v>
      </c>
      <c r="S61" s="36">
        <v>2798</v>
      </c>
      <c r="T61" s="48">
        <v>167880</v>
      </c>
      <c r="U61" s="48">
        <v>188025.60000000001</v>
      </c>
      <c r="V61" s="32"/>
      <c r="W61" s="37">
        <v>2016</v>
      </c>
      <c r="X61" s="139"/>
    </row>
    <row r="62" spans="1:24" s="22" customFormat="1" ht="12.75" customHeight="1" x14ac:dyDescent="0.25">
      <c r="A62" s="135" t="s">
        <v>642</v>
      </c>
      <c r="B62" s="32" t="s">
        <v>180</v>
      </c>
      <c r="C62" s="33" t="s">
        <v>434</v>
      </c>
      <c r="D62" s="92" t="s">
        <v>821</v>
      </c>
      <c r="E62" s="92" t="s">
        <v>1773</v>
      </c>
      <c r="F62" s="92" t="s">
        <v>822</v>
      </c>
      <c r="G62" s="32" t="s">
        <v>2203</v>
      </c>
      <c r="H62" s="34">
        <v>0</v>
      </c>
      <c r="I62" s="32">
        <v>710000000</v>
      </c>
      <c r="J62" s="32" t="s">
        <v>1182</v>
      </c>
      <c r="K62" s="32" t="s">
        <v>1429</v>
      </c>
      <c r="L62" s="32" t="s">
        <v>1182</v>
      </c>
      <c r="M62" s="32" t="s">
        <v>35</v>
      </c>
      <c r="N62" s="32" t="s">
        <v>1446</v>
      </c>
      <c r="O62" s="35" t="s">
        <v>2248</v>
      </c>
      <c r="P62" s="32">
        <v>796</v>
      </c>
      <c r="Q62" s="32" t="s">
        <v>1222</v>
      </c>
      <c r="R62" s="36">
        <v>2000</v>
      </c>
      <c r="S62" s="36">
        <v>95</v>
      </c>
      <c r="T62" s="48">
        <v>190000</v>
      </c>
      <c r="U62" s="48">
        <v>212800.00000000003</v>
      </c>
      <c r="V62" s="32"/>
      <c r="W62" s="37">
        <v>2016</v>
      </c>
      <c r="X62" s="139"/>
    </row>
    <row r="63" spans="1:24" s="22" customFormat="1" ht="12.75" customHeight="1" x14ac:dyDescent="0.25">
      <c r="A63" s="135" t="s">
        <v>643</v>
      </c>
      <c r="B63" s="32" t="s">
        <v>180</v>
      </c>
      <c r="C63" s="33" t="s">
        <v>437</v>
      </c>
      <c r="D63" s="92" t="s">
        <v>821</v>
      </c>
      <c r="E63" s="92" t="s">
        <v>1774</v>
      </c>
      <c r="F63" s="92" t="s">
        <v>823</v>
      </c>
      <c r="G63" s="32" t="s">
        <v>2203</v>
      </c>
      <c r="H63" s="34">
        <v>0</v>
      </c>
      <c r="I63" s="32">
        <v>710000000</v>
      </c>
      <c r="J63" s="32" t="s">
        <v>1182</v>
      </c>
      <c r="K63" s="32" t="s">
        <v>1429</v>
      </c>
      <c r="L63" s="32" t="s">
        <v>1182</v>
      </c>
      <c r="M63" s="32" t="s">
        <v>35</v>
      </c>
      <c r="N63" s="32" t="s">
        <v>1446</v>
      </c>
      <c r="O63" s="35" t="s">
        <v>2248</v>
      </c>
      <c r="P63" s="32">
        <v>796</v>
      </c>
      <c r="Q63" s="32" t="s">
        <v>1222</v>
      </c>
      <c r="R63" s="36">
        <v>2000</v>
      </c>
      <c r="S63" s="36">
        <v>85</v>
      </c>
      <c r="T63" s="48">
        <v>170000</v>
      </c>
      <c r="U63" s="48">
        <v>190400.00000000003</v>
      </c>
      <c r="V63" s="32"/>
      <c r="W63" s="37">
        <v>2016</v>
      </c>
      <c r="X63" s="139"/>
    </row>
    <row r="64" spans="1:24" s="22" customFormat="1" ht="12.75" customHeight="1" x14ac:dyDescent="0.25">
      <c r="A64" s="135" t="s">
        <v>644</v>
      </c>
      <c r="B64" s="32" t="s">
        <v>180</v>
      </c>
      <c r="C64" s="33" t="s">
        <v>437</v>
      </c>
      <c r="D64" s="92" t="s">
        <v>821</v>
      </c>
      <c r="E64" s="92" t="s">
        <v>1774</v>
      </c>
      <c r="F64" s="92" t="s">
        <v>1775</v>
      </c>
      <c r="G64" s="32" t="s">
        <v>2203</v>
      </c>
      <c r="H64" s="34">
        <v>0</v>
      </c>
      <c r="I64" s="32">
        <v>710000000</v>
      </c>
      <c r="J64" s="32" t="s">
        <v>1182</v>
      </c>
      <c r="K64" s="32" t="s">
        <v>1429</v>
      </c>
      <c r="L64" s="32" t="s">
        <v>1182</v>
      </c>
      <c r="M64" s="32" t="s">
        <v>35</v>
      </c>
      <c r="N64" s="32" t="s">
        <v>1446</v>
      </c>
      <c r="O64" s="35" t="s">
        <v>2248</v>
      </c>
      <c r="P64" s="32">
        <v>704</v>
      </c>
      <c r="Q64" s="32" t="s">
        <v>1219</v>
      </c>
      <c r="R64" s="36">
        <v>50</v>
      </c>
      <c r="S64" s="36">
        <v>4300</v>
      </c>
      <c r="T64" s="48">
        <v>215000</v>
      </c>
      <c r="U64" s="48">
        <v>240800.00000000003</v>
      </c>
      <c r="V64" s="32"/>
      <c r="W64" s="37">
        <v>2016</v>
      </c>
      <c r="X64" s="139"/>
    </row>
    <row r="65" spans="1:24" s="22" customFormat="1" ht="12.75" customHeight="1" x14ac:dyDescent="0.25">
      <c r="A65" s="135" t="s">
        <v>645</v>
      </c>
      <c r="B65" s="32" t="s">
        <v>180</v>
      </c>
      <c r="C65" s="33" t="s">
        <v>437</v>
      </c>
      <c r="D65" s="92" t="s">
        <v>821</v>
      </c>
      <c r="E65" s="33" t="s">
        <v>1776</v>
      </c>
      <c r="F65" s="33" t="s">
        <v>824</v>
      </c>
      <c r="G65" s="32" t="s">
        <v>2203</v>
      </c>
      <c r="H65" s="34">
        <v>0</v>
      </c>
      <c r="I65" s="32">
        <v>710000000</v>
      </c>
      <c r="J65" s="32" t="s">
        <v>1182</v>
      </c>
      <c r="K65" s="32" t="s">
        <v>1429</v>
      </c>
      <c r="L65" s="32" t="s">
        <v>1182</v>
      </c>
      <c r="M65" s="32" t="s">
        <v>35</v>
      </c>
      <c r="N65" s="32" t="s">
        <v>1446</v>
      </c>
      <c r="O65" s="35" t="s">
        <v>2248</v>
      </c>
      <c r="P65" s="32">
        <v>796</v>
      </c>
      <c r="Q65" s="32" t="s">
        <v>1222</v>
      </c>
      <c r="R65" s="36">
        <v>180</v>
      </c>
      <c r="S65" s="36">
        <v>902.5</v>
      </c>
      <c r="T65" s="48">
        <v>162450</v>
      </c>
      <c r="U65" s="48">
        <v>181944.00000000003</v>
      </c>
      <c r="V65" s="32"/>
      <c r="W65" s="37">
        <v>2016</v>
      </c>
      <c r="X65" s="139"/>
    </row>
    <row r="66" spans="1:24" s="22" customFormat="1" ht="12.75" customHeight="1" x14ac:dyDescent="0.25">
      <c r="A66" s="135" t="s">
        <v>646</v>
      </c>
      <c r="B66" s="32" t="s">
        <v>180</v>
      </c>
      <c r="C66" s="33" t="s">
        <v>437</v>
      </c>
      <c r="D66" s="92" t="s">
        <v>821</v>
      </c>
      <c r="E66" s="33" t="s">
        <v>1777</v>
      </c>
      <c r="F66" s="33" t="s">
        <v>825</v>
      </c>
      <c r="G66" s="32" t="s">
        <v>2203</v>
      </c>
      <c r="H66" s="34">
        <v>0</v>
      </c>
      <c r="I66" s="32">
        <v>710000000</v>
      </c>
      <c r="J66" s="32" t="s">
        <v>1182</v>
      </c>
      <c r="K66" s="32" t="s">
        <v>1429</v>
      </c>
      <c r="L66" s="32" t="s">
        <v>1182</v>
      </c>
      <c r="M66" s="32" t="s">
        <v>35</v>
      </c>
      <c r="N66" s="32" t="s">
        <v>1446</v>
      </c>
      <c r="O66" s="35" t="s">
        <v>2248</v>
      </c>
      <c r="P66" s="32">
        <v>796</v>
      </c>
      <c r="Q66" s="32" t="s">
        <v>1222</v>
      </c>
      <c r="R66" s="36">
        <v>15</v>
      </c>
      <c r="S66" s="36">
        <v>2267.5</v>
      </c>
      <c r="T66" s="48">
        <v>34012.5</v>
      </c>
      <c r="U66" s="48">
        <v>38094</v>
      </c>
      <c r="V66" s="32"/>
      <c r="W66" s="37">
        <v>2016</v>
      </c>
      <c r="X66" s="139"/>
    </row>
    <row r="67" spans="1:24" s="22" customFormat="1" ht="12.75" customHeight="1" x14ac:dyDescent="0.25">
      <c r="A67" s="135" t="s">
        <v>647</v>
      </c>
      <c r="B67" s="32" t="s">
        <v>180</v>
      </c>
      <c r="C67" s="33" t="s">
        <v>444</v>
      </c>
      <c r="D67" s="102" t="s">
        <v>826</v>
      </c>
      <c r="E67" s="102" t="s">
        <v>827</v>
      </c>
      <c r="F67" s="33" t="s">
        <v>828</v>
      </c>
      <c r="G67" s="32" t="s">
        <v>2203</v>
      </c>
      <c r="H67" s="34">
        <v>0</v>
      </c>
      <c r="I67" s="32">
        <v>710000000</v>
      </c>
      <c r="J67" s="32" t="s">
        <v>1182</v>
      </c>
      <c r="K67" s="32" t="s">
        <v>1429</v>
      </c>
      <c r="L67" s="32" t="s">
        <v>1182</v>
      </c>
      <c r="M67" s="32" t="s">
        <v>35</v>
      </c>
      <c r="N67" s="32" t="s">
        <v>1446</v>
      </c>
      <c r="O67" s="35" t="s">
        <v>2248</v>
      </c>
      <c r="P67" s="32">
        <v>704</v>
      </c>
      <c r="Q67" s="32" t="s">
        <v>1219</v>
      </c>
      <c r="R67" s="36">
        <v>20</v>
      </c>
      <c r="S67" s="36">
        <v>36500</v>
      </c>
      <c r="T67" s="48">
        <v>730000</v>
      </c>
      <c r="U67" s="48">
        <v>817600.00000000012</v>
      </c>
      <c r="V67" s="32"/>
      <c r="W67" s="37">
        <v>2016</v>
      </c>
      <c r="X67" s="139"/>
    </row>
    <row r="68" spans="1:24" s="22" customFormat="1" ht="12.75" customHeight="1" x14ac:dyDescent="0.25">
      <c r="A68" s="135" t="s">
        <v>648</v>
      </c>
      <c r="B68" s="32" t="s">
        <v>180</v>
      </c>
      <c r="C68" s="33" t="s">
        <v>447</v>
      </c>
      <c r="D68" s="92" t="s">
        <v>829</v>
      </c>
      <c r="E68" s="92" t="s">
        <v>1502</v>
      </c>
      <c r="F68" s="33" t="s">
        <v>1778</v>
      </c>
      <c r="G68" s="32" t="s">
        <v>2203</v>
      </c>
      <c r="H68" s="34">
        <v>0</v>
      </c>
      <c r="I68" s="32">
        <v>710000000</v>
      </c>
      <c r="J68" s="32" t="s">
        <v>1182</v>
      </c>
      <c r="K68" s="32" t="s">
        <v>1429</v>
      </c>
      <c r="L68" s="32" t="s">
        <v>1182</v>
      </c>
      <c r="M68" s="32" t="s">
        <v>35</v>
      </c>
      <c r="N68" s="32" t="s">
        <v>1446</v>
      </c>
      <c r="O68" s="35" t="s">
        <v>2248</v>
      </c>
      <c r="P68" s="32">
        <v>796</v>
      </c>
      <c r="Q68" s="32" t="s">
        <v>1222</v>
      </c>
      <c r="R68" s="36">
        <v>140</v>
      </c>
      <c r="S68" s="36">
        <v>29.46</v>
      </c>
      <c r="T68" s="48">
        <v>4124.4000000000005</v>
      </c>
      <c r="U68" s="48">
        <v>4619.3280000000013</v>
      </c>
      <c r="V68" s="32"/>
      <c r="W68" s="37">
        <v>2016</v>
      </c>
      <c r="X68" s="139"/>
    </row>
    <row r="69" spans="1:24" s="22" customFormat="1" ht="12.75" customHeight="1" x14ac:dyDescent="0.25">
      <c r="A69" s="135" t="s">
        <v>649</v>
      </c>
      <c r="B69" s="32" t="s">
        <v>180</v>
      </c>
      <c r="C69" s="33" t="s">
        <v>450</v>
      </c>
      <c r="D69" s="92" t="s">
        <v>1503</v>
      </c>
      <c r="E69" s="33" t="s">
        <v>1779</v>
      </c>
      <c r="F69" s="33" t="s">
        <v>830</v>
      </c>
      <c r="G69" s="32" t="s">
        <v>2203</v>
      </c>
      <c r="H69" s="34">
        <v>0</v>
      </c>
      <c r="I69" s="32">
        <v>710000000</v>
      </c>
      <c r="J69" s="32" t="s">
        <v>1182</v>
      </c>
      <c r="K69" s="32" t="s">
        <v>1429</v>
      </c>
      <c r="L69" s="32" t="s">
        <v>1182</v>
      </c>
      <c r="M69" s="32" t="s">
        <v>35</v>
      </c>
      <c r="N69" s="32" t="s">
        <v>1446</v>
      </c>
      <c r="O69" s="35" t="s">
        <v>2248</v>
      </c>
      <c r="P69" s="32">
        <v>796</v>
      </c>
      <c r="Q69" s="32" t="s">
        <v>1222</v>
      </c>
      <c r="R69" s="36">
        <v>400</v>
      </c>
      <c r="S69" s="36">
        <v>237.5</v>
      </c>
      <c r="T69" s="48">
        <v>95000</v>
      </c>
      <c r="U69" s="48">
        <v>106400.00000000001</v>
      </c>
      <c r="V69" s="32"/>
      <c r="W69" s="37">
        <v>2016</v>
      </c>
      <c r="X69" s="139"/>
    </row>
    <row r="70" spans="1:24" s="22" customFormat="1" ht="12.75" customHeight="1" x14ac:dyDescent="0.25">
      <c r="A70" s="135" t="s">
        <v>650</v>
      </c>
      <c r="B70" s="32" t="s">
        <v>180</v>
      </c>
      <c r="C70" s="92" t="s">
        <v>452</v>
      </c>
      <c r="D70" s="102" t="s">
        <v>831</v>
      </c>
      <c r="E70" s="102" t="s">
        <v>832</v>
      </c>
      <c r="F70" s="33" t="s">
        <v>833</v>
      </c>
      <c r="G70" s="32" t="s">
        <v>2203</v>
      </c>
      <c r="H70" s="34">
        <v>0</v>
      </c>
      <c r="I70" s="32">
        <v>710000000</v>
      </c>
      <c r="J70" s="32" t="s">
        <v>1182</v>
      </c>
      <c r="K70" s="32" t="s">
        <v>1429</v>
      </c>
      <c r="L70" s="32" t="s">
        <v>1182</v>
      </c>
      <c r="M70" s="32" t="s">
        <v>35</v>
      </c>
      <c r="N70" s="32" t="s">
        <v>1446</v>
      </c>
      <c r="O70" s="35" t="s">
        <v>2248</v>
      </c>
      <c r="P70" s="32">
        <v>796</v>
      </c>
      <c r="Q70" s="32" t="s">
        <v>1222</v>
      </c>
      <c r="R70" s="36">
        <v>200</v>
      </c>
      <c r="S70" s="36">
        <v>342.5</v>
      </c>
      <c r="T70" s="48">
        <v>68500</v>
      </c>
      <c r="U70" s="48">
        <v>76720.000000000015</v>
      </c>
      <c r="V70" s="32"/>
      <c r="W70" s="37">
        <v>2016</v>
      </c>
      <c r="X70" s="139"/>
    </row>
    <row r="71" spans="1:24" s="22" customFormat="1" ht="12.75" customHeight="1" x14ac:dyDescent="0.25">
      <c r="A71" s="135" t="s">
        <v>651</v>
      </c>
      <c r="B71" s="32" t="s">
        <v>180</v>
      </c>
      <c r="C71" s="33" t="s">
        <v>456</v>
      </c>
      <c r="D71" s="33" t="s">
        <v>834</v>
      </c>
      <c r="E71" s="92" t="s">
        <v>1780</v>
      </c>
      <c r="F71" s="33" t="s">
        <v>835</v>
      </c>
      <c r="G71" s="32" t="s">
        <v>2203</v>
      </c>
      <c r="H71" s="34">
        <v>0</v>
      </c>
      <c r="I71" s="32">
        <v>710000000</v>
      </c>
      <c r="J71" s="32" t="s">
        <v>1182</v>
      </c>
      <c r="K71" s="32" t="s">
        <v>1429</v>
      </c>
      <c r="L71" s="32" t="s">
        <v>1182</v>
      </c>
      <c r="M71" s="32" t="s">
        <v>35</v>
      </c>
      <c r="N71" s="32" t="s">
        <v>1446</v>
      </c>
      <c r="O71" s="35" t="s">
        <v>2248</v>
      </c>
      <c r="P71" s="32">
        <v>796</v>
      </c>
      <c r="Q71" s="32" t="s">
        <v>1221</v>
      </c>
      <c r="R71" s="36">
        <v>30</v>
      </c>
      <c r="S71" s="36">
        <v>2250</v>
      </c>
      <c r="T71" s="48">
        <v>67500</v>
      </c>
      <c r="U71" s="48">
        <v>75600</v>
      </c>
      <c r="V71" s="32"/>
      <c r="W71" s="37">
        <v>2016</v>
      </c>
      <c r="X71" s="139"/>
    </row>
    <row r="72" spans="1:24" s="22" customFormat="1" ht="12.75" customHeight="1" x14ac:dyDescent="0.25">
      <c r="A72" s="135" t="s">
        <v>652</v>
      </c>
      <c r="B72" s="32" t="s">
        <v>180</v>
      </c>
      <c r="C72" s="33" t="s">
        <v>459</v>
      </c>
      <c r="D72" s="33" t="s">
        <v>1504</v>
      </c>
      <c r="E72" s="33" t="s">
        <v>1505</v>
      </c>
      <c r="F72" s="33" t="s">
        <v>836</v>
      </c>
      <c r="G72" s="32" t="s">
        <v>2203</v>
      </c>
      <c r="H72" s="34">
        <v>0</v>
      </c>
      <c r="I72" s="32">
        <v>710000000</v>
      </c>
      <c r="J72" s="32" t="s">
        <v>1182</v>
      </c>
      <c r="K72" s="32" t="s">
        <v>1429</v>
      </c>
      <c r="L72" s="32" t="s">
        <v>1182</v>
      </c>
      <c r="M72" s="32" t="s">
        <v>35</v>
      </c>
      <c r="N72" s="32" t="s">
        <v>1446</v>
      </c>
      <c r="O72" s="35" t="s">
        <v>2248</v>
      </c>
      <c r="P72" s="32">
        <v>5111</v>
      </c>
      <c r="Q72" s="32" t="s">
        <v>1220</v>
      </c>
      <c r="R72" s="36">
        <v>200</v>
      </c>
      <c r="S72" s="36">
        <v>505</v>
      </c>
      <c r="T72" s="48">
        <v>101000</v>
      </c>
      <c r="U72" s="48">
        <v>113120.00000000001</v>
      </c>
      <c r="V72" s="32"/>
      <c r="W72" s="37">
        <v>2016</v>
      </c>
      <c r="X72" s="139"/>
    </row>
    <row r="73" spans="1:24" s="22" customFormat="1" ht="12.75" customHeight="1" x14ac:dyDescent="0.25">
      <c r="A73" s="135" t="s">
        <v>653</v>
      </c>
      <c r="B73" s="32" t="s">
        <v>180</v>
      </c>
      <c r="C73" s="33" t="s">
        <v>462</v>
      </c>
      <c r="D73" s="33" t="s">
        <v>463</v>
      </c>
      <c r="E73" s="92" t="s">
        <v>1781</v>
      </c>
      <c r="F73" s="33" t="s">
        <v>837</v>
      </c>
      <c r="G73" s="32" t="s">
        <v>2203</v>
      </c>
      <c r="H73" s="34">
        <v>0</v>
      </c>
      <c r="I73" s="32">
        <v>710000000</v>
      </c>
      <c r="J73" s="32" t="s">
        <v>1182</v>
      </c>
      <c r="K73" s="32" t="s">
        <v>1429</v>
      </c>
      <c r="L73" s="32" t="s">
        <v>1182</v>
      </c>
      <c r="M73" s="32" t="s">
        <v>35</v>
      </c>
      <c r="N73" s="32" t="s">
        <v>1446</v>
      </c>
      <c r="O73" s="35" t="s">
        <v>2248</v>
      </c>
      <c r="P73" s="32">
        <v>796</v>
      </c>
      <c r="Q73" s="32" t="s">
        <v>1222</v>
      </c>
      <c r="R73" s="36">
        <v>50</v>
      </c>
      <c r="S73" s="36">
        <v>590</v>
      </c>
      <c r="T73" s="48">
        <v>29500</v>
      </c>
      <c r="U73" s="48">
        <v>33040</v>
      </c>
      <c r="V73" s="32"/>
      <c r="W73" s="37">
        <v>2016</v>
      </c>
      <c r="X73" s="139"/>
    </row>
    <row r="74" spans="1:24" s="22" customFormat="1" ht="12.75" customHeight="1" x14ac:dyDescent="0.25">
      <c r="A74" s="135" t="s">
        <v>654</v>
      </c>
      <c r="B74" s="32" t="s">
        <v>180</v>
      </c>
      <c r="C74" s="33" t="s">
        <v>465</v>
      </c>
      <c r="D74" s="33" t="s">
        <v>463</v>
      </c>
      <c r="E74" s="92" t="s">
        <v>1781</v>
      </c>
      <c r="F74" s="33" t="s">
        <v>838</v>
      </c>
      <c r="G74" s="32" t="s">
        <v>2203</v>
      </c>
      <c r="H74" s="34">
        <v>0</v>
      </c>
      <c r="I74" s="32">
        <v>710000000</v>
      </c>
      <c r="J74" s="32" t="s">
        <v>1182</v>
      </c>
      <c r="K74" s="32" t="s">
        <v>1429</v>
      </c>
      <c r="L74" s="32" t="s">
        <v>1182</v>
      </c>
      <c r="M74" s="32" t="s">
        <v>35</v>
      </c>
      <c r="N74" s="32" t="s">
        <v>1446</v>
      </c>
      <c r="O74" s="35" t="s">
        <v>2248</v>
      </c>
      <c r="P74" s="32">
        <v>704</v>
      </c>
      <c r="Q74" s="32" t="s">
        <v>1219</v>
      </c>
      <c r="R74" s="36">
        <v>250</v>
      </c>
      <c r="S74" s="36">
        <v>560</v>
      </c>
      <c r="T74" s="48">
        <v>140000</v>
      </c>
      <c r="U74" s="48">
        <v>156800.00000000003</v>
      </c>
      <c r="V74" s="32"/>
      <c r="W74" s="37">
        <v>2016</v>
      </c>
      <c r="X74" s="139"/>
    </row>
    <row r="75" spans="1:24" s="22" customFormat="1" ht="12.75" customHeight="1" x14ac:dyDescent="0.25">
      <c r="A75" s="135" t="s">
        <v>655</v>
      </c>
      <c r="B75" s="32" t="s">
        <v>180</v>
      </c>
      <c r="C75" s="33" t="s">
        <v>466</v>
      </c>
      <c r="D75" s="33" t="s">
        <v>467</v>
      </c>
      <c r="E75" s="33" t="s">
        <v>839</v>
      </c>
      <c r="F75" s="33" t="s">
        <v>840</v>
      </c>
      <c r="G75" s="32" t="s">
        <v>2203</v>
      </c>
      <c r="H75" s="34">
        <v>0</v>
      </c>
      <c r="I75" s="32">
        <v>710000000</v>
      </c>
      <c r="J75" s="32" t="s">
        <v>1182</v>
      </c>
      <c r="K75" s="32" t="s">
        <v>1429</v>
      </c>
      <c r="L75" s="32" t="s">
        <v>1182</v>
      </c>
      <c r="M75" s="32" t="s">
        <v>35</v>
      </c>
      <c r="N75" s="32" t="s">
        <v>1446</v>
      </c>
      <c r="O75" s="35" t="s">
        <v>2248</v>
      </c>
      <c r="P75" s="32">
        <v>796</v>
      </c>
      <c r="Q75" s="32" t="s">
        <v>1222</v>
      </c>
      <c r="R75" s="36">
        <v>200</v>
      </c>
      <c r="S75" s="36">
        <v>435.71</v>
      </c>
      <c r="T75" s="48">
        <v>0</v>
      </c>
      <c r="U75" s="48">
        <v>0</v>
      </c>
      <c r="V75" s="32"/>
      <c r="W75" s="37">
        <v>2016</v>
      </c>
      <c r="X75" s="140" t="s">
        <v>2750</v>
      </c>
    </row>
    <row r="76" spans="1:24" s="129" customFormat="1" ht="12.75" customHeight="1" x14ac:dyDescent="0.2">
      <c r="A76" s="135" t="s">
        <v>2695</v>
      </c>
      <c r="B76" s="32" t="s">
        <v>180</v>
      </c>
      <c r="C76" s="33" t="s">
        <v>466</v>
      </c>
      <c r="D76" s="33" t="s">
        <v>467</v>
      </c>
      <c r="E76" s="33" t="s">
        <v>839</v>
      </c>
      <c r="F76" s="33" t="s">
        <v>840</v>
      </c>
      <c r="G76" s="32" t="s">
        <v>2203</v>
      </c>
      <c r="H76" s="34">
        <v>0</v>
      </c>
      <c r="I76" s="32">
        <v>710000000</v>
      </c>
      <c r="J76" s="32" t="s">
        <v>1182</v>
      </c>
      <c r="K76" s="32" t="s">
        <v>1429</v>
      </c>
      <c r="L76" s="32" t="s">
        <v>1182</v>
      </c>
      <c r="M76" s="32" t="s">
        <v>35</v>
      </c>
      <c r="N76" s="32" t="s">
        <v>1446</v>
      </c>
      <c r="O76" s="35" t="s">
        <v>2248</v>
      </c>
      <c r="P76" s="32">
        <v>796</v>
      </c>
      <c r="Q76" s="32" t="s">
        <v>1222</v>
      </c>
      <c r="R76" s="36">
        <v>200</v>
      </c>
      <c r="S76" s="36">
        <v>435.71</v>
      </c>
      <c r="T76" s="48">
        <v>0</v>
      </c>
      <c r="U76" s="48">
        <v>0</v>
      </c>
      <c r="V76" s="32" t="s">
        <v>2756</v>
      </c>
      <c r="W76" s="37">
        <v>2016</v>
      </c>
      <c r="X76" s="137" t="s">
        <v>2993</v>
      </c>
    </row>
    <row r="77" spans="1:24" s="129" customFormat="1" ht="12.75" customHeight="1" x14ac:dyDescent="0.2">
      <c r="A77" s="135" t="s">
        <v>2826</v>
      </c>
      <c r="B77" s="32" t="s">
        <v>180</v>
      </c>
      <c r="C77" s="33" t="s">
        <v>466</v>
      </c>
      <c r="D77" s="33" t="s">
        <v>467</v>
      </c>
      <c r="E77" s="33" t="s">
        <v>839</v>
      </c>
      <c r="F77" s="33" t="s">
        <v>840</v>
      </c>
      <c r="G77" s="32" t="s">
        <v>2203</v>
      </c>
      <c r="H77" s="34">
        <v>0</v>
      </c>
      <c r="I77" s="32">
        <v>710000000</v>
      </c>
      <c r="J77" s="32" t="s">
        <v>1182</v>
      </c>
      <c r="K77" s="32" t="s">
        <v>1417</v>
      </c>
      <c r="L77" s="32" t="s">
        <v>1182</v>
      </c>
      <c r="M77" s="32" t="s">
        <v>35</v>
      </c>
      <c r="N77" s="32" t="s">
        <v>1446</v>
      </c>
      <c r="O77" s="35" t="s">
        <v>2995</v>
      </c>
      <c r="P77" s="32">
        <v>796</v>
      </c>
      <c r="Q77" s="32" t="s">
        <v>1222</v>
      </c>
      <c r="R77" s="36">
        <v>200</v>
      </c>
      <c r="S77" s="36">
        <v>30</v>
      </c>
      <c r="T77" s="48">
        <v>6000</v>
      </c>
      <c r="U77" s="48">
        <v>6720.0000000000009</v>
      </c>
      <c r="V77" s="32" t="s">
        <v>2756</v>
      </c>
      <c r="W77" s="37">
        <v>2016</v>
      </c>
      <c r="X77" s="137" t="s">
        <v>2828</v>
      </c>
    </row>
    <row r="78" spans="1:24" s="22" customFormat="1" ht="12.75" customHeight="1" x14ac:dyDescent="0.25">
      <c r="A78" s="135" t="s">
        <v>656</v>
      </c>
      <c r="B78" s="32" t="s">
        <v>180</v>
      </c>
      <c r="C78" s="33" t="s">
        <v>470</v>
      </c>
      <c r="D78" s="33" t="s">
        <v>467</v>
      </c>
      <c r="E78" s="33" t="s">
        <v>841</v>
      </c>
      <c r="F78" s="33" t="s">
        <v>842</v>
      </c>
      <c r="G78" s="32" t="s">
        <v>2203</v>
      </c>
      <c r="H78" s="34">
        <v>0</v>
      </c>
      <c r="I78" s="32">
        <v>710000000</v>
      </c>
      <c r="J78" s="32" t="s">
        <v>1182</v>
      </c>
      <c r="K78" s="32" t="s">
        <v>1429</v>
      </c>
      <c r="L78" s="32" t="s">
        <v>1182</v>
      </c>
      <c r="M78" s="32" t="s">
        <v>35</v>
      </c>
      <c r="N78" s="32" t="s">
        <v>1446</v>
      </c>
      <c r="O78" s="35" t="s">
        <v>2248</v>
      </c>
      <c r="P78" s="32">
        <v>796</v>
      </c>
      <c r="Q78" s="32" t="s">
        <v>1222</v>
      </c>
      <c r="R78" s="36">
        <v>2000</v>
      </c>
      <c r="S78" s="36">
        <v>21</v>
      </c>
      <c r="T78" s="48">
        <v>0</v>
      </c>
      <c r="U78" s="48">
        <v>0</v>
      </c>
      <c r="V78" s="32"/>
      <c r="W78" s="37">
        <v>2016</v>
      </c>
      <c r="X78" s="140" t="s">
        <v>2750</v>
      </c>
    </row>
    <row r="79" spans="1:24" s="22" customFormat="1" ht="12.75" customHeight="1" x14ac:dyDescent="0.25">
      <c r="A79" s="135" t="s">
        <v>2696</v>
      </c>
      <c r="B79" s="32" t="s">
        <v>180</v>
      </c>
      <c r="C79" s="33" t="s">
        <v>470</v>
      </c>
      <c r="D79" s="33" t="s">
        <v>467</v>
      </c>
      <c r="E79" s="33" t="s">
        <v>841</v>
      </c>
      <c r="F79" s="33" t="s">
        <v>842</v>
      </c>
      <c r="G79" s="32" t="s">
        <v>2203</v>
      </c>
      <c r="H79" s="34">
        <v>0</v>
      </c>
      <c r="I79" s="32">
        <v>710000000</v>
      </c>
      <c r="J79" s="32" t="s">
        <v>1182</v>
      </c>
      <c r="K79" s="32" t="s">
        <v>1429</v>
      </c>
      <c r="L79" s="32" t="s">
        <v>1182</v>
      </c>
      <c r="M79" s="32" t="s">
        <v>35</v>
      </c>
      <c r="N79" s="32" t="s">
        <v>1446</v>
      </c>
      <c r="O79" s="35" t="s">
        <v>2248</v>
      </c>
      <c r="P79" s="32">
        <v>796</v>
      </c>
      <c r="Q79" s="32" t="s">
        <v>1222</v>
      </c>
      <c r="R79" s="36">
        <v>2000</v>
      </c>
      <c r="S79" s="36">
        <v>21</v>
      </c>
      <c r="T79" s="48">
        <v>42000</v>
      </c>
      <c r="U79" s="48">
        <v>47040.000000000007</v>
      </c>
      <c r="V79" s="32" t="s">
        <v>2756</v>
      </c>
      <c r="W79" s="37">
        <v>2016</v>
      </c>
      <c r="X79" s="139" t="s">
        <v>2693</v>
      </c>
    </row>
    <row r="80" spans="1:24" s="22" customFormat="1" ht="12.75" customHeight="1" x14ac:dyDescent="0.25">
      <c r="A80" s="135" t="s">
        <v>657</v>
      </c>
      <c r="B80" s="32" t="s">
        <v>180</v>
      </c>
      <c r="C80" s="33" t="s">
        <v>473</v>
      </c>
      <c r="D80" s="33" t="s">
        <v>843</v>
      </c>
      <c r="E80" s="92" t="s">
        <v>1782</v>
      </c>
      <c r="F80" s="33" t="s">
        <v>844</v>
      </c>
      <c r="G80" s="32" t="s">
        <v>2203</v>
      </c>
      <c r="H80" s="34">
        <v>0</v>
      </c>
      <c r="I80" s="32">
        <v>710000000</v>
      </c>
      <c r="J80" s="32" t="s">
        <v>1182</v>
      </c>
      <c r="K80" s="32" t="s">
        <v>1429</v>
      </c>
      <c r="L80" s="32" t="s">
        <v>1182</v>
      </c>
      <c r="M80" s="32" t="s">
        <v>35</v>
      </c>
      <c r="N80" s="32" t="s">
        <v>1446</v>
      </c>
      <c r="O80" s="35" t="s">
        <v>2248</v>
      </c>
      <c r="P80" s="32">
        <v>796</v>
      </c>
      <c r="Q80" s="32" t="s">
        <v>1222</v>
      </c>
      <c r="R80" s="36">
        <v>100</v>
      </c>
      <c r="S80" s="36">
        <v>167.5</v>
      </c>
      <c r="T80" s="48">
        <v>0</v>
      </c>
      <c r="U80" s="48">
        <v>0</v>
      </c>
      <c r="V80" s="32"/>
      <c r="W80" s="37">
        <v>2016</v>
      </c>
      <c r="X80" s="137" t="s">
        <v>2994</v>
      </c>
    </row>
    <row r="81" spans="1:24" s="22" customFormat="1" ht="12.75" customHeight="1" x14ac:dyDescent="0.25">
      <c r="A81" s="135" t="s">
        <v>658</v>
      </c>
      <c r="B81" s="32" t="s">
        <v>180</v>
      </c>
      <c r="C81" s="33" t="s">
        <v>476</v>
      </c>
      <c r="D81" s="33" t="s">
        <v>845</v>
      </c>
      <c r="E81" s="33" t="s">
        <v>1783</v>
      </c>
      <c r="F81" s="33" t="s">
        <v>846</v>
      </c>
      <c r="G81" s="32" t="s">
        <v>2203</v>
      </c>
      <c r="H81" s="34">
        <v>0</v>
      </c>
      <c r="I81" s="32">
        <v>710000000</v>
      </c>
      <c r="J81" s="32" t="s">
        <v>1182</v>
      </c>
      <c r="K81" s="32" t="s">
        <v>1429</v>
      </c>
      <c r="L81" s="32" t="s">
        <v>1182</v>
      </c>
      <c r="M81" s="32" t="s">
        <v>35</v>
      </c>
      <c r="N81" s="32" t="s">
        <v>1446</v>
      </c>
      <c r="O81" s="35" t="s">
        <v>2248</v>
      </c>
      <c r="P81" s="32">
        <v>778</v>
      </c>
      <c r="Q81" s="32" t="s">
        <v>1221</v>
      </c>
      <c r="R81" s="36">
        <v>100</v>
      </c>
      <c r="S81" s="36">
        <v>455</v>
      </c>
      <c r="T81" s="48">
        <v>0</v>
      </c>
      <c r="U81" s="48">
        <v>0</v>
      </c>
      <c r="V81" s="32"/>
      <c r="W81" s="37">
        <v>2016</v>
      </c>
      <c r="X81" s="137" t="s">
        <v>2994</v>
      </c>
    </row>
    <row r="82" spans="1:24" s="22" customFormat="1" ht="12.75" customHeight="1" x14ac:dyDescent="0.25">
      <c r="A82" s="135" t="s">
        <v>659</v>
      </c>
      <c r="B82" s="32" t="s">
        <v>180</v>
      </c>
      <c r="C82" s="33" t="s">
        <v>478</v>
      </c>
      <c r="D82" s="33" t="s">
        <v>479</v>
      </c>
      <c r="E82" s="92" t="s">
        <v>1506</v>
      </c>
      <c r="F82" s="92" t="s">
        <v>847</v>
      </c>
      <c r="G82" s="32" t="s">
        <v>2203</v>
      </c>
      <c r="H82" s="34">
        <v>0</v>
      </c>
      <c r="I82" s="32">
        <v>710000000</v>
      </c>
      <c r="J82" s="32" t="s">
        <v>1182</v>
      </c>
      <c r="K82" s="32" t="s">
        <v>1429</v>
      </c>
      <c r="L82" s="32" t="s">
        <v>1182</v>
      </c>
      <c r="M82" s="32" t="s">
        <v>35</v>
      </c>
      <c r="N82" s="32" t="s">
        <v>1446</v>
      </c>
      <c r="O82" s="35" t="s">
        <v>2248</v>
      </c>
      <c r="P82" s="32">
        <v>796</v>
      </c>
      <c r="Q82" s="32" t="s">
        <v>1222</v>
      </c>
      <c r="R82" s="36">
        <v>30</v>
      </c>
      <c r="S82" s="36">
        <v>135</v>
      </c>
      <c r="T82" s="48">
        <v>4050</v>
      </c>
      <c r="U82" s="48">
        <v>4536</v>
      </c>
      <c r="V82" s="32"/>
      <c r="W82" s="37">
        <v>2016</v>
      </c>
      <c r="X82" s="139"/>
    </row>
    <row r="83" spans="1:24" s="22" customFormat="1" ht="12.75" customHeight="1" x14ac:dyDescent="0.25">
      <c r="A83" s="135" t="s">
        <v>660</v>
      </c>
      <c r="B83" s="32" t="s">
        <v>180</v>
      </c>
      <c r="C83" s="33" t="s">
        <v>481</v>
      </c>
      <c r="D83" s="92" t="s">
        <v>848</v>
      </c>
      <c r="E83" s="92" t="s">
        <v>1997</v>
      </c>
      <c r="F83" s="92" t="s">
        <v>849</v>
      </c>
      <c r="G83" s="32" t="s">
        <v>2203</v>
      </c>
      <c r="H83" s="34">
        <v>0</v>
      </c>
      <c r="I83" s="32">
        <v>710000000</v>
      </c>
      <c r="J83" s="32" t="s">
        <v>1182</v>
      </c>
      <c r="K83" s="32" t="s">
        <v>1436</v>
      </c>
      <c r="L83" s="32" t="s">
        <v>1182</v>
      </c>
      <c r="M83" s="32" t="s">
        <v>35</v>
      </c>
      <c r="N83" s="32" t="s">
        <v>1435</v>
      </c>
      <c r="O83" s="35" t="s">
        <v>2249</v>
      </c>
      <c r="P83" s="32">
        <v>796</v>
      </c>
      <c r="Q83" s="32" t="s">
        <v>1222</v>
      </c>
      <c r="R83" s="36">
        <v>50</v>
      </c>
      <c r="S83" s="36">
        <v>12400</v>
      </c>
      <c r="T83" s="48">
        <v>0</v>
      </c>
      <c r="U83" s="48">
        <v>0</v>
      </c>
      <c r="V83" s="32"/>
      <c r="W83" s="37">
        <v>2016</v>
      </c>
      <c r="X83" s="139" t="s">
        <v>4268</v>
      </c>
    </row>
    <row r="84" spans="1:24" s="22" customFormat="1" ht="12.75" customHeight="1" x14ac:dyDescent="0.25">
      <c r="A84" s="135" t="s">
        <v>4167</v>
      </c>
      <c r="B84" s="32" t="s">
        <v>180</v>
      </c>
      <c r="C84" s="33" t="s">
        <v>481</v>
      </c>
      <c r="D84" s="92" t="s">
        <v>848</v>
      </c>
      <c r="E84" s="92" t="s">
        <v>1997</v>
      </c>
      <c r="F84" s="92" t="s">
        <v>849</v>
      </c>
      <c r="G84" s="32" t="s">
        <v>1414</v>
      </c>
      <c r="H84" s="34">
        <v>0</v>
      </c>
      <c r="I84" s="32">
        <v>710000000</v>
      </c>
      <c r="J84" s="32" t="s">
        <v>1182</v>
      </c>
      <c r="K84" s="32" t="s">
        <v>1434</v>
      </c>
      <c r="L84" s="32" t="s">
        <v>1182</v>
      </c>
      <c r="M84" s="32" t="s">
        <v>35</v>
      </c>
      <c r="N84" s="32" t="s">
        <v>1435</v>
      </c>
      <c r="O84" s="35" t="s">
        <v>2249</v>
      </c>
      <c r="P84" s="32">
        <v>796</v>
      </c>
      <c r="Q84" s="32" t="s">
        <v>1222</v>
      </c>
      <c r="R84" s="36">
        <v>50</v>
      </c>
      <c r="S84" s="36">
        <v>12400</v>
      </c>
      <c r="T84" s="48">
        <v>620000</v>
      </c>
      <c r="U84" s="48">
        <v>694400.00000000012</v>
      </c>
      <c r="V84" s="32"/>
      <c r="W84" s="37">
        <v>2016</v>
      </c>
      <c r="X84" s="139" t="s">
        <v>4168</v>
      </c>
    </row>
    <row r="85" spans="1:24" s="22" customFormat="1" ht="12.75" customHeight="1" x14ac:dyDescent="0.25">
      <c r="A85" s="135" t="s">
        <v>661</v>
      </c>
      <c r="B85" s="32" t="s">
        <v>180</v>
      </c>
      <c r="C85" s="102" t="s">
        <v>485</v>
      </c>
      <c r="D85" s="92" t="s">
        <v>848</v>
      </c>
      <c r="E85" s="33" t="s">
        <v>850</v>
      </c>
      <c r="F85" s="92" t="s">
        <v>851</v>
      </c>
      <c r="G85" s="32" t="s">
        <v>1414</v>
      </c>
      <c r="H85" s="34">
        <v>0</v>
      </c>
      <c r="I85" s="32">
        <v>710000000</v>
      </c>
      <c r="J85" s="32" t="s">
        <v>1182</v>
      </c>
      <c r="K85" s="32" t="s">
        <v>1436</v>
      </c>
      <c r="L85" s="32" t="s">
        <v>1182</v>
      </c>
      <c r="M85" s="32" t="s">
        <v>35</v>
      </c>
      <c r="N85" s="32" t="s">
        <v>1435</v>
      </c>
      <c r="O85" s="35" t="s">
        <v>2249</v>
      </c>
      <c r="P85" s="32">
        <v>796</v>
      </c>
      <c r="Q85" s="32" t="s">
        <v>1222</v>
      </c>
      <c r="R85" s="36">
        <v>363</v>
      </c>
      <c r="S85" s="36">
        <v>3660.71</v>
      </c>
      <c r="T85" s="68">
        <v>0</v>
      </c>
      <c r="U85" s="68">
        <v>0</v>
      </c>
      <c r="V85" s="32"/>
      <c r="W85" s="37">
        <v>2016</v>
      </c>
      <c r="X85" s="139" t="s">
        <v>4268</v>
      </c>
    </row>
    <row r="86" spans="1:24" s="22" customFormat="1" ht="12.75" customHeight="1" x14ac:dyDescent="0.25">
      <c r="A86" s="135" t="s">
        <v>4169</v>
      </c>
      <c r="B86" s="32" t="s">
        <v>180</v>
      </c>
      <c r="C86" s="102" t="s">
        <v>485</v>
      </c>
      <c r="D86" s="92" t="s">
        <v>848</v>
      </c>
      <c r="E86" s="33" t="s">
        <v>850</v>
      </c>
      <c r="F86" s="92" t="s">
        <v>851</v>
      </c>
      <c r="G86" s="32" t="s">
        <v>1414</v>
      </c>
      <c r="H86" s="34">
        <v>0</v>
      </c>
      <c r="I86" s="32">
        <v>710000000</v>
      </c>
      <c r="J86" s="32" t="s">
        <v>1182</v>
      </c>
      <c r="K86" s="32" t="s">
        <v>1434</v>
      </c>
      <c r="L86" s="32" t="s">
        <v>1182</v>
      </c>
      <c r="M86" s="32" t="s">
        <v>35</v>
      </c>
      <c r="N86" s="32" t="s">
        <v>1435</v>
      </c>
      <c r="O86" s="35" t="s">
        <v>2249</v>
      </c>
      <c r="P86" s="32">
        <v>796</v>
      </c>
      <c r="Q86" s="32" t="s">
        <v>1222</v>
      </c>
      <c r="R86" s="36">
        <v>345</v>
      </c>
      <c r="S86" s="36">
        <v>3660.71</v>
      </c>
      <c r="T86" s="68">
        <v>1262944.95</v>
      </c>
      <c r="U86" s="68">
        <v>1414498.344</v>
      </c>
      <c r="V86" s="32"/>
      <c r="W86" s="37">
        <v>2016</v>
      </c>
      <c r="X86" s="139" t="s">
        <v>4170</v>
      </c>
    </row>
    <row r="87" spans="1:24" s="22" customFormat="1" ht="12.75" customHeight="1" x14ac:dyDescent="0.25">
      <c r="A87" s="135" t="s">
        <v>662</v>
      </c>
      <c r="B87" s="32" t="s">
        <v>180</v>
      </c>
      <c r="C87" s="33" t="s">
        <v>488</v>
      </c>
      <c r="D87" s="102" t="s">
        <v>852</v>
      </c>
      <c r="E87" s="92" t="s">
        <v>1784</v>
      </c>
      <c r="F87" s="33" t="s">
        <v>853</v>
      </c>
      <c r="G87" s="32" t="s">
        <v>1414</v>
      </c>
      <c r="H87" s="34">
        <v>0</v>
      </c>
      <c r="I87" s="32">
        <v>710000000</v>
      </c>
      <c r="J87" s="32" t="s">
        <v>1182</v>
      </c>
      <c r="K87" s="32" t="s">
        <v>1426</v>
      </c>
      <c r="L87" s="32" t="s">
        <v>1182</v>
      </c>
      <c r="M87" s="32" t="s">
        <v>35</v>
      </c>
      <c r="N87" s="32" t="s">
        <v>1425</v>
      </c>
      <c r="O87" s="35" t="s">
        <v>2248</v>
      </c>
      <c r="P87" s="32">
        <v>796</v>
      </c>
      <c r="Q87" s="32" t="s">
        <v>1222</v>
      </c>
      <c r="R87" s="36">
        <v>10</v>
      </c>
      <c r="S87" s="36">
        <v>43124.999999999993</v>
      </c>
      <c r="T87" s="68">
        <v>0</v>
      </c>
      <c r="U87" s="68">
        <v>0</v>
      </c>
      <c r="V87" s="32"/>
      <c r="W87" s="37">
        <v>2016</v>
      </c>
      <c r="X87" s="140" t="s">
        <v>2118</v>
      </c>
    </row>
    <row r="88" spans="1:24" s="22" customFormat="1" ht="12.75" customHeight="1" x14ac:dyDescent="0.25">
      <c r="A88" s="135" t="s">
        <v>663</v>
      </c>
      <c r="B88" s="32" t="s">
        <v>180</v>
      </c>
      <c r="C88" s="102" t="s">
        <v>490</v>
      </c>
      <c r="D88" s="102" t="s">
        <v>854</v>
      </c>
      <c r="E88" s="102" t="s">
        <v>855</v>
      </c>
      <c r="F88" s="33" t="s">
        <v>856</v>
      </c>
      <c r="G88" s="32" t="s">
        <v>1414</v>
      </c>
      <c r="H88" s="34">
        <v>0</v>
      </c>
      <c r="I88" s="32">
        <v>710000000</v>
      </c>
      <c r="J88" s="32" t="s">
        <v>1182</v>
      </c>
      <c r="K88" s="32" t="s">
        <v>1426</v>
      </c>
      <c r="L88" s="32" t="s">
        <v>1182</v>
      </c>
      <c r="M88" s="32" t="s">
        <v>35</v>
      </c>
      <c r="N88" s="32" t="s">
        <v>1425</v>
      </c>
      <c r="O88" s="35" t="s">
        <v>2248</v>
      </c>
      <c r="P88" s="32">
        <v>796</v>
      </c>
      <c r="Q88" s="32" t="s">
        <v>1222</v>
      </c>
      <c r="R88" s="36">
        <v>8</v>
      </c>
      <c r="S88" s="36">
        <v>38392.85</v>
      </c>
      <c r="T88" s="68">
        <v>0</v>
      </c>
      <c r="U88" s="68">
        <v>0</v>
      </c>
      <c r="V88" s="32"/>
      <c r="W88" s="37">
        <v>2016</v>
      </c>
      <c r="X88" s="140" t="s">
        <v>2118</v>
      </c>
    </row>
    <row r="89" spans="1:24" s="22" customFormat="1" ht="12.75" customHeight="1" x14ac:dyDescent="0.25">
      <c r="A89" s="135" t="s">
        <v>664</v>
      </c>
      <c r="B89" s="32" t="s">
        <v>180</v>
      </c>
      <c r="C89" s="102" t="s">
        <v>490</v>
      </c>
      <c r="D89" s="102" t="s">
        <v>854</v>
      </c>
      <c r="E89" s="102" t="s">
        <v>855</v>
      </c>
      <c r="F89" s="33" t="s">
        <v>857</v>
      </c>
      <c r="G89" s="32" t="s">
        <v>1414</v>
      </c>
      <c r="H89" s="34">
        <v>0</v>
      </c>
      <c r="I89" s="32">
        <v>710000000</v>
      </c>
      <c r="J89" s="32" t="s">
        <v>1182</v>
      </c>
      <c r="K89" s="32" t="s">
        <v>1426</v>
      </c>
      <c r="L89" s="32" t="s">
        <v>1182</v>
      </c>
      <c r="M89" s="32" t="s">
        <v>35</v>
      </c>
      <c r="N89" s="32" t="s">
        <v>1425</v>
      </c>
      <c r="O89" s="35" t="s">
        <v>2248</v>
      </c>
      <c r="P89" s="32">
        <v>796</v>
      </c>
      <c r="Q89" s="32" t="s">
        <v>1222</v>
      </c>
      <c r="R89" s="36">
        <v>5</v>
      </c>
      <c r="S89" s="36">
        <v>38392.85</v>
      </c>
      <c r="T89" s="68">
        <v>0</v>
      </c>
      <c r="U89" s="68">
        <v>0</v>
      </c>
      <c r="V89" s="32"/>
      <c r="W89" s="37">
        <v>2016</v>
      </c>
      <c r="X89" s="140" t="s">
        <v>2118</v>
      </c>
    </row>
    <row r="90" spans="1:24" s="22" customFormat="1" ht="12.75" customHeight="1" x14ac:dyDescent="0.25">
      <c r="A90" s="135" t="s">
        <v>665</v>
      </c>
      <c r="B90" s="32" t="s">
        <v>180</v>
      </c>
      <c r="C90" s="102" t="s">
        <v>490</v>
      </c>
      <c r="D90" s="102" t="s">
        <v>854</v>
      </c>
      <c r="E90" s="102" t="s">
        <v>855</v>
      </c>
      <c r="F90" s="33" t="s">
        <v>858</v>
      </c>
      <c r="G90" s="32" t="s">
        <v>1414</v>
      </c>
      <c r="H90" s="34">
        <v>0</v>
      </c>
      <c r="I90" s="32">
        <v>710000000</v>
      </c>
      <c r="J90" s="32" t="s">
        <v>1182</v>
      </c>
      <c r="K90" s="32" t="s">
        <v>1426</v>
      </c>
      <c r="L90" s="32" t="s">
        <v>1182</v>
      </c>
      <c r="M90" s="32" t="s">
        <v>35</v>
      </c>
      <c r="N90" s="32" t="s">
        <v>1425</v>
      </c>
      <c r="O90" s="35" t="s">
        <v>2248</v>
      </c>
      <c r="P90" s="32">
        <v>796</v>
      </c>
      <c r="Q90" s="32" t="s">
        <v>1222</v>
      </c>
      <c r="R90" s="36">
        <v>15</v>
      </c>
      <c r="S90" s="36">
        <v>33303.57</v>
      </c>
      <c r="T90" s="68">
        <v>0</v>
      </c>
      <c r="U90" s="68">
        <v>0</v>
      </c>
      <c r="V90" s="32"/>
      <c r="W90" s="37">
        <v>2016</v>
      </c>
      <c r="X90" s="140" t="s">
        <v>2118</v>
      </c>
    </row>
    <row r="91" spans="1:24" s="22" customFormat="1" ht="12.75" customHeight="1" x14ac:dyDescent="0.25">
      <c r="A91" s="135" t="s">
        <v>666</v>
      </c>
      <c r="B91" s="32" t="s">
        <v>180</v>
      </c>
      <c r="C91" s="102" t="s">
        <v>490</v>
      </c>
      <c r="D91" s="102" t="s">
        <v>854</v>
      </c>
      <c r="E91" s="102" t="s">
        <v>855</v>
      </c>
      <c r="F91" s="33" t="s">
        <v>859</v>
      </c>
      <c r="G91" s="32" t="s">
        <v>1414</v>
      </c>
      <c r="H91" s="34">
        <v>0</v>
      </c>
      <c r="I91" s="32">
        <v>710000000</v>
      </c>
      <c r="J91" s="32" t="s">
        <v>1182</v>
      </c>
      <c r="K91" s="32" t="s">
        <v>1436</v>
      </c>
      <c r="L91" s="32" t="s">
        <v>1182</v>
      </c>
      <c r="M91" s="32" t="s">
        <v>35</v>
      </c>
      <c r="N91" s="32" t="s">
        <v>1434</v>
      </c>
      <c r="O91" s="35" t="s">
        <v>2248</v>
      </c>
      <c r="P91" s="32">
        <v>796</v>
      </c>
      <c r="Q91" s="32" t="s">
        <v>1222</v>
      </c>
      <c r="R91" s="36">
        <v>15</v>
      </c>
      <c r="S91" s="36">
        <v>59464.29</v>
      </c>
      <c r="T91" s="68">
        <v>891964.35</v>
      </c>
      <c r="U91" s="68">
        <v>999000.07200000004</v>
      </c>
      <c r="V91" s="32"/>
      <c r="W91" s="37">
        <v>2016</v>
      </c>
      <c r="X91" s="140"/>
    </row>
    <row r="92" spans="1:24" s="248" customFormat="1" ht="12.75" customHeight="1" x14ac:dyDescent="0.25">
      <c r="A92" s="205" t="s">
        <v>667</v>
      </c>
      <c r="B92" s="201" t="s">
        <v>180</v>
      </c>
      <c r="C92" s="292" t="s">
        <v>490</v>
      </c>
      <c r="D92" s="292" t="s">
        <v>854</v>
      </c>
      <c r="E92" s="292" t="s">
        <v>855</v>
      </c>
      <c r="F92" s="292" t="s">
        <v>3574</v>
      </c>
      <c r="G92" s="201" t="s">
        <v>1414</v>
      </c>
      <c r="H92" s="212">
        <v>0</v>
      </c>
      <c r="I92" s="201">
        <v>710000000</v>
      </c>
      <c r="J92" s="201" t="s">
        <v>1182</v>
      </c>
      <c r="K92" s="201" t="s">
        <v>1436</v>
      </c>
      <c r="L92" s="201" t="s">
        <v>1182</v>
      </c>
      <c r="M92" s="201" t="s">
        <v>35</v>
      </c>
      <c r="N92" s="201" t="s">
        <v>1434</v>
      </c>
      <c r="O92" s="224" t="s">
        <v>2248</v>
      </c>
      <c r="P92" s="201">
        <v>796</v>
      </c>
      <c r="Q92" s="201" t="s">
        <v>1222</v>
      </c>
      <c r="R92" s="214">
        <v>10</v>
      </c>
      <c r="S92" s="214">
        <v>71428.570000000007</v>
      </c>
      <c r="T92" s="293">
        <v>0</v>
      </c>
      <c r="U92" s="293">
        <v>0</v>
      </c>
      <c r="V92" s="201"/>
      <c r="W92" s="216">
        <v>2016</v>
      </c>
      <c r="X92" s="244" t="s">
        <v>3569</v>
      </c>
    </row>
    <row r="93" spans="1:24" s="248" customFormat="1" ht="12.75" customHeight="1" x14ac:dyDescent="0.25">
      <c r="A93" s="205" t="s">
        <v>3335</v>
      </c>
      <c r="B93" s="201" t="s">
        <v>180</v>
      </c>
      <c r="C93" s="292" t="s">
        <v>490</v>
      </c>
      <c r="D93" s="292" t="s">
        <v>854</v>
      </c>
      <c r="E93" s="292" t="s">
        <v>855</v>
      </c>
      <c r="F93" s="292" t="s">
        <v>3574</v>
      </c>
      <c r="G93" s="201" t="s">
        <v>1414</v>
      </c>
      <c r="H93" s="212">
        <v>0</v>
      </c>
      <c r="I93" s="201">
        <v>710000000</v>
      </c>
      <c r="J93" s="201" t="s">
        <v>1182</v>
      </c>
      <c r="K93" s="201" t="s">
        <v>1425</v>
      </c>
      <c r="L93" s="201" t="s">
        <v>1182</v>
      </c>
      <c r="M93" s="201" t="s">
        <v>35</v>
      </c>
      <c r="N93" s="201" t="s">
        <v>1425</v>
      </c>
      <c r="O93" s="224" t="s">
        <v>2248</v>
      </c>
      <c r="P93" s="201">
        <v>796</v>
      </c>
      <c r="Q93" s="201" t="s">
        <v>1222</v>
      </c>
      <c r="R93" s="214">
        <v>10</v>
      </c>
      <c r="S93" s="214">
        <v>71428.570000000007</v>
      </c>
      <c r="T93" s="293">
        <v>714285.70000000007</v>
      </c>
      <c r="U93" s="293">
        <v>799999.98400000017</v>
      </c>
      <c r="V93" s="201"/>
      <c r="W93" s="216">
        <v>2016</v>
      </c>
      <c r="X93" s="244" t="s">
        <v>3336</v>
      </c>
    </row>
    <row r="94" spans="1:24" s="248" customFormat="1" ht="12.75" customHeight="1" x14ac:dyDescent="0.25">
      <c r="A94" s="205" t="s">
        <v>668</v>
      </c>
      <c r="B94" s="201" t="s">
        <v>180</v>
      </c>
      <c r="C94" s="292" t="s">
        <v>490</v>
      </c>
      <c r="D94" s="292" t="s">
        <v>854</v>
      </c>
      <c r="E94" s="292" t="s">
        <v>855</v>
      </c>
      <c r="F94" s="292" t="s">
        <v>860</v>
      </c>
      <c r="G94" s="201" t="s">
        <v>1414</v>
      </c>
      <c r="H94" s="212">
        <v>0</v>
      </c>
      <c r="I94" s="201">
        <v>710000000</v>
      </c>
      <c r="J94" s="201" t="s">
        <v>1182</v>
      </c>
      <c r="K94" s="201" t="s">
        <v>1436</v>
      </c>
      <c r="L94" s="201" t="s">
        <v>1182</v>
      </c>
      <c r="M94" s="201" t="s">
        <v>35</v>
      </c>
      <c r="N94" s="201" t="s">
        <v>1434</v>
      </c>
      <c r="O94" s="224" t="s">
        <v>2248</v>
      </c>
      <c r="P94" s="201">
        <v>796</v>
      </c>
      <c r="Q94" s="201" t="s">
        <v>1222</v>
      </c>
      <c r="R94" s="214">
        <v>18</v>
      </c>
      <c r="S94" s="214">
        <v>22410.71</v>
      </c>
      <c r="T94" s="293">
        <v>0</v>
      </c>
      <c r="U94" s="293">
        <v>0</v>
      </c>
      <c r="V94" s="201"/>
      <c r="W94" s="216">
        <v>2016</v>
      </c>
      <c r="X94" s="244" t="s">
        <v>3569</v>
      </c>
    </row>
    <row r="95" spans="1:24" s="248" customFormat="1" ht="12.75" customHeight="1" x14ac:dyDescent="0.25">
      <c r="A95" s="205" t="s">
        <v>3337</v>
      </c>
      <c r="B95" s="201" t="s">
        <v>180</v>
      </c>
      <c r="C95" s="292" t="s">
        <v>490</v>
      </c>
      <c r="D95" s="292" t="s">
        <v>854</v>
      </c>
      <c r="E95" s="292" t="s">
        <v>855</v>
      </c>
      <c r="F95" s="292" t="s">
        <v>860</v>
      </c>
      <c r="G95" s="201" t="s">
        <v>1414</v>
      </c>
      <c r="H95" s="212">
        <v>0</v>
      </c>
      <c r="I95" s="201">
        <v>710000000</v>
      </c>
      <c r="J95" s="201" t="s">
        <v>1182</v>
      </c>
      <c r="K95" s="201" t="s">
        <v>1425</v>
      </c>
      <c r="L95" s="201" t="s">
        <v>1182</v>
      </c>
      <c r="M95" s="201" t="s">
        <v>35</v>
      </c>
      <c r="N95" s="201" t="s">
        <v>1425</v>
      </c>
      <c r="O95" s="224" t="s">
        <v>2248</v>
      </c>
      <c r="P95" s="201">
        <v>796</v>
      </c>
      <c r="Q95" s="201" t="s">
        <v>1222</v>
      </c>
      <c r="R95" s="214">
        <v>18</v>
      </c>
      <c r="S95" s="214">
        <v>22410.71</v>
      </c>
      <c r="T95" s="293">
        <v>403392.77999999997</v>
      </c>
      <c r="U95" s="293">
        <v>451799.91360000003</v>
      </c>
      <c r="V95" s="201"/>
      <c r="W95" s="216">
        <v>2016</v>
      </c>
      <c r="X95" s="244" t="s">
        <v>3336</v>
      </c>
    </row>
    <row r="96" spans="1:24" s="248" customFormat="1" ht="12.75" customHeight="1" x14ac:dyDescent="0.25">
      <c r="A96" s="205" t="s">
        <v>669</v>
      </c>
      <c r="B96" s="201" t="s">
        <v>180</v>
      </c>
      <c r="C96" s="292" t="s">
        <v>490</v>
      </c>
      <c r="D96" s="292" t="s">
        <v>854</v>
      </c>
      <c r="E96" s="292" t="s">
        <v>855</v>
      </c>
      <c r="F96" s="292" t="s">
        <v>861</v>
      </c>
      <c r="G96" s="201" t="s">
        <v>1414</v>
      </c>
      <c r="H96" s="212">
        <v>0</v>
      </c>
      <c r="I96" s="201">
        <v>710000000</v>
      </c>
      <c r="J96" s="201" t="s">
        <v>1182</v>
      </c>
      <c r="K96" s="201" t="s">
        <v>1432</v>
      </c>
      <c r="L96" s="201" t="s">
        <v>1182</v>
      </c>
      <c r="M96" s="201" t="s">
        <v>35</v>
      </c>
      <c r="N96" s="201" t="s">
        <v>1419</v>
      </c>
      <c r="O96" s="224" t="s">
        <v>2248</v>
      </c>
      <c r="P96" s="201">
        <v>796</v>
      </c>
      <c r="Q96" s="201" t="s">
        <v>1222</v>
      </c>
      <c r="R96" s="214">
        <v>15</v>
      </c>
      <c r="S96" s="214">
        <v>35446.43</v>
      </c>
      <c r="T96" s="293">
        <v>0</v>
      </c>
      <c r="U96" s="293">
        <v>0</v>
      </c>
      <c r="V96" s="201"/>
      <c r="W96" s="216">
        <v>2016</v>
      </c>
      <c r="X96" s="244" t="s">
        <v>3569</v>
      </c>
    </row>
    <row r="97" spans="1:24" s="248" customFormat="1" ht="12.75" customHeight="1" x14ac:dyDescent="0.25">
      <c r="A97" s="205" t="s">
        <v>3338</v>
      </c>
      <c r="B97" s="201" t="s">
        <v>180</v>
      </c>
      <c r="C97" s="292" t="s">
        <v>490</v>
      </c>
      <c r="D97" s="292" t="s">
        <v>854</v>
      </c>
      <c r="E97" s="292" t="s">
        <v>855</v>
      </c>
      <c r="F97" s="292" t="s">
        <v>861</v>
      </c>
      <c r="G97" s="201" t="s">
        <v>1414</v>
      </c>
      <c r="H97" s="212">
        <v>0</v>
      </c>
      <c r="I97" s="201">
        <v>710000000</v>
      </c>
      <c r="J97" s="201" t="s">
        <v>1182</v>
      </c>
      <c r="K97" s="201" t="s">
        <v>1425</v>
      </c>
      <c r="L97" s="201" t="s">
        <v>1182</v>
      </c>
      <c r="M97" s="201" t="s">
        <v>35</v>
      </c>
      <c r="N97" s="201" t="s">
        <v>1425</v>
      </c>
      <c r="O97" s="224" t="s">
        <v>2248</v>
      </c>
      <c r="P97" s="201">
        <v>796</v>
      </c>
      <c r="Q97" s="201" t="s">
        <v>1222</v>
      </c>
      <c r="R97" s="214">
        <v>15</v>
      </c>
      <c r="S97" s="214">
        <v>35446.43</v>
      </c>
      <c r="T97" s="293">
        <v>531696.44999999995</v>
      </c>
      <c r="U97" s="293">
        <v>595500.02399999998</v>
      </c>
      <c r="V97" s="201"/>
      <c r="W97" s="216">
        <v>2016</v>
      </c>
      <c r="X97" s="244" t="s">
        <v>3336</v>
      </c>
    </row>
    <row r="98" spans="1:24" s="22" customFormat="1" ht="12.75" customHeight="1" x14ac:dyDescent="0.25">
      <c r="A98" s="135" t="s">
        <v>670</v>
      </c>
      <c r="B98" s="32" t="s">
        <v>180</v>
      </c>
      <c r="C98" s="102" t="s">
        <v>498</v>
      </c>
      <c r="D98" s="102" t="s">
        <v>1507</v>
      </c>
      <c r="E98" s="102" t="s">
        <v>1785</v>
      </c>
      <c r="F98" s="102" t="s">
        <v>862</v>
      </c>
      <c r="G98" s="32" t="s">
        <v>1414</v>
      </c>
      <c r="H98" s="34">
        <v>0</v>
      </c>
      <c r="I98" s="32">
        <v>710000000</v>
      </c>
      <c r="J98" s="32" t="s">
        <v>1182</v>
      </c>
      <c r="K98" s="32" t="s">
        <v>1432</v>
      </c>
      <c r="L98" s="32" t="s">
        <v>1182</v>
      </c>
      <c r="M98" s="32" t="s">
        <v>35</v>
      </c>
      <c r="N98" s="32" t="s">
        <v>1419</v>
      </c>
      <c r="O98" s="35" t="s">
        <v>2248</v>
      </c>
      <c r="P98" s="32">
        <v>796</v>
      </c>
      <c r="Q98" s="32" t="s">
        <v>1222</v>
      </c>
      <c r="R98" s="36">
        <v>3</v>
      </c>
      <c r="S98" s="36">
        <v>114107.14</v>
      </c>
      <c r="T98" s="68">
        <v>0</v>
      </c>
      <c r="U98" s="68">
        <v>0</v>
      </c>
      <c r="V98" s="32"/>
      <c r="W98" s="37">
        <v>2016</v>
      </c>
      <c r="X98" s="140" t="s">
        <v>2119</v>
      </c>
    </row>
    <row r="99" spans="1:24" s="248" customFormat="1" ht="12.75" customHeight="1" x14ac:dyDescent="0.25">
      <c r="A99" s="205" t="s">
        <v>2035</v>
      </c>
      <c r="B99" s="201" t="s">
        <v>180</v>
      </c>
      <c r="C99" s="292" t="s">
        <v>498</v>
      </c>
      <c r="D99" s="292" t="s">
        <v>1507</v>
      </c>
      <c r="E99" s="292" t="s">
        <v>1785</v>
      </c>
      <c r="F99" s="292" t="s">
        <v>862</v>
      </c>
      <c r="G99" s="201" t="s">
        <v>1414</v>
      </c>
      <c r="H99" s="212">
        <v>0</v>
      </c>
      <c r="I99" s="201">
        <v>710000000</v>
      </c>
      <c r="J99" s="201" t="s">
        <v>1182</v>
      </c>
      <c r="K99" s="201" t="s">
        <v>1432</v>
      </c>
      <c r="L99" s="201" t="s">
        <v>1182</v>
      </c>
      <c r="M99" s="201" t="s">
        <v>35</v>
      </c>
      <c r="N99" s="201" t="s">
        <v>1419</v>
      </c>
      <c r="O99" s="224" t="s">
        <v>2248</v>
      </c>
      <c r="P99" s="201">
        <v>796</v>
      </c>
      <c r="Q99" s="201" t="s">
        <v>1222</v>
      </c>
      <c r="R99" s="214">
        <v>2</v>
      </c>
      <c r="S99" s="214">
        <v>114107.14</v>
      </c>
      <c r="T99" s="293">
        <v>0</v>
      </c>
      <c r="U99" s="293">
        <v>0</v>
      </c>
      <c r="V99" s="201"/>
      <c r="W99" s="216">
        <v>2016</v>
      </c>
      <c r="X99" s="244" t="s">
        <v>3569</v>
      </c>
    </row>
    <row r="100" spans="1:24" s="248" customFormat="1" ht="12.75" customHeight="1" x14ac:dyDescent="0.25">
      <c r="A100" s="205" t="s">
        <v>3339</v>
      </c>
      <c r="B100" s="201" t="s">
        <v>180</v>
      </c>
      <c r="C100" s="292" t="s">
        <v>498</v>
      </c>
      <c r="D100" s="292" t="s">
        <v>1507</v>
      </c>
      <c r="E100" s="292" t="s">
        <v>1785</v>
      </c>
      <c r="F100" s="292" t="s">
        <v>862</v>
      </c>
      <c r="G100" s="201" t="s">
        <v>1414</v>
      </c>
      <c r="H100" s="212">
        <v>0</v>
      </c>
      <c r="I100" s="201">
        <v>710000000</v>
      </c>
      <c r="J100" s="201" t="s">
        <v>1182</v>
      </c>
      <c r="K100" s="201" t="s">
        <v>1425</v>
      </c>
      <c r="L100" s="201" t="s">
        <v>1182</v>
      </c>
      <c r="M100" s="201" t="s">
        <v>35</v>
      </c>
      <c r="N100" s="201" t="s">
        <v>1425</v>
      </c>
      <c r="O100" s="224" t="s">
        <v>2248</v>
      </c>
      <c r="P100" s="201">
        <v>796</v>
      </c>
      <c r="Q100" s="201" t="s">
        <v>1222</v>
      </c>
      <c r="R100" s="214">
        <v>2</v>
      </c>
      <c r="S100" s="214">
        <v>114107.14</v>
      </c>
      <c r="T100" s="293">
        <v>228214.28</v>
      </c>
      <c r="U100" s="293">
        <v>255599.99360000002</v>
      </c>
      <c r="V100" s="201"/>
      <c r="W100" s="216">
        <v>2016</v>
      </c>
      <c r="X100" s="244" t="s">
        <v>3340</v>
      </c>
    </row>
    <row r="101" spans="1:24" s="22" customFormat="1" ht="12.75" customHeight="1" x14ac:dyDescent="0.25">
      <c r="A101" s="135" t="s">
        <v>671</v>
      </c>
      <c r="B101" s="32" t="s">
        <v>180</v>
      </c>
      <c r="C101" s="102" t="s">
        <v>500</v>
      </c>
      <c r="D101" s="102" t="s">
        <v>863</v>
      </c>
      <c r="E101" s="102" t="s">
        <v>1786</v>
      </c>
      <c r="F101" s="102" t="s">
        <v>864</v>
      </c>
      <c r="G101" s="32" t="s">
        <v>2203</v>
      </c>
      <c r="H101" s="34">
        <v>0</v>
      </c>
      <c r="I101" s="32">
        <v>710000000</v>
      </c>
      <c r="J101" s="32" t="s">
        <v>1182</v>
      </c>
      <c r="K101" s="32" t="s">
        <v>1429</v>
      </c>
      <c r="L101" s="32" t="s">
        <v>1182</v>
      </c>
      <c r="M101" s="32" t="s">
        <v>35</v>
      </c>
      <c r="N101" s="32" t="s">
        <v>1446</v>
      </c>
      <c r="O101" s="35" t="s">
        <v>2248</v>
      </c>
      <c r="P101" s="32">
        <v>778</v>
      </c>
      <c r="Q101" s="32" t="s">
        <v>1221</v>
      </c>
      <c r="R101" s="36">
        <v>250</v>
      </c>
      <c r="S101" s="36">
        <v>687.9</v>
      </c>
      <c r="T101" s="68">
        <v>171975</v>
      </c>
      <c r="U101" s="68">
        <v>192612.00000000003</v>
      </c>
      <c r="V101" s="32"/>
      <c r="W101" s="37">
        <v>2016</v>
      </c>
      <c r="X101" s="139"/>
    </row>
    <row r="102" spans="1:24" s="22" customFormat="1" ht="12.75" customHeight="1" x14ac:dyDescent="0.25">
      <c r="A102" s="135" t="s">
        <v>672</v>
      </c>
      <c r="B102" s="32" t="s">
        <v>180</v>
      </c>
      <c r="C102" s="33" t="s">
        <v>503</v>
      </c>
      <c r="D102" s="102" t="s">
        <v>1489</v>
      </c>
      <c r="E102" s="102" t="s">
        <v>1787</v>
      </c>
      <c r="F102" s="102" t="s">
        <v>865</v>
      </c>
      <c r="G102" s="32" t="s">
        <v>2203</v>
      </c>
      <c r="H102" s="34">
        <v>0</v>
      </c>
      <c r="I102" s="32">
        <v>710000000</v>
      </c>
      <c r="J102" s="32" t="s">
        <v>1182</v>
      </c>
      <c r="K102" s="32" t="s">
        <v>1429</v>
      </c>
      <c r="L102" s="32" t="s">
        <v>1182</v>
      </c>
      <c r="M102" s="32" t="s">
        <v>35</v>
      </c>
      <c r="N102" s="32" t="s">
        <v>1446</v>
      </c>
      <c r="O102" s="35" t="s">
        <v>2248</v>
      </c>
      <c r="P102" s="32">
        <v>778</v>
      </c>
      <c r="Q102" s="32" t="s">
        <v>1221</v>
      </c>
      <c r="R102" s="36">
        <v>245</v>
      </c>
      <c r="S102" s="36">
        <v>347.5</v>
      </c>
      <c r="T102" s="68">
        <v>85137.5</v>
      </c>
      <c r="U102" s="68">
        <v>95354.000000000015</v>
      </c>
      <c r="V102" s="32"/>
      <c r="W102" s="37">
        <v>2016</v>
      </c>
      <c r="X102" s="139"/>
    </row>
    <row r="103" spans="1:24" s="248" customFormat="1" ht="12.75" customHeight="1" x14ac:dyDescent="0.25">
      <c r="A103" s="135" t="s">
        <v>673</v>
      </c>
      <c r="B103" s="32" t="s">
        <v>180</v>
      </c>
      <c r="C103" s="33" t="s">
        <v>503</v>
      </c>
      <c r="D103" s="102" t="s">
        <v>1489</v>
      </c>
      <c r="E103" s="102" t="s">
        <v>1787</v>
      </c>
      <c r="F103" s="102" t="s">
        <v>866</v>
      </c>
      <c r="G103" s="32" t="s">
        <v>2203</v>
      </c>
      <c r="H103" s="34">
        <v>0</v>
      </c>
      <c r="I103" s="32">
        <v>710000000</v>
      </c>
      <c r="J103" s="32" t="s">
        <v>1182</v>
      </c>
      <c r="K103" s="32" t="s">
        <v>1429</v>
      </c>
      <c r="L103" s="32" t="s">
        <v>1182</v>
      </c>
      <c r="M103" s="32" t="s">
        <v>35</v>
      </c>
      <c r="N103" s="32" t="s">
        <v>1446</v>
      </c>
      <c r="O103" s="35" t="s">
        <v>2248</v>
      </c>
      <c r="P103" s="32">
        <v>778</v>
      </c>
      <c r="Q103" s="32" t="s">
        <v>1221</v>
      </c>
      <c r="R103" s="36">
        <v>240</v>
      </c>
      <c r="S103" s="36">
        <v>350</v>
      </c>
      <c r="T103" s="68">
        <v>0</v>
      </c>
      <c r="U103" s="68">
        <v>0</v>
      </c>
      <c r="V103" s="32"/>
      <c r="W103" s="37">
        <v>2016</v>
      </c>
      <c r="X103" s="267" t="s">
        <v>3194</v>
      </c>
    </row>
    <row r="104" spans="1:24" s="248" customFormat="1" ht="12.75" customHeight="1" x14ac:dyDescent="0.25">
      <c r="A104" s="205" t="s">
        <v>3149</v>
      </c>
      <c r="B104" s="201" t="s">
        <v>180</v>
      </c>
      <c r="C104" s="202" t="s">
        <v>503</v>
      </c>
      <c r="D104" s="292" t="s">
        <v>1489</v>
      </c>
      <c r="E104" s="292" t="s">
        <v>1787</v>
      </c>
      <c r="F104" s="292" t="s">
        <v>866</v>
      </c>
      <c r="G104" s="201" t="s">
        <v>2203</v>
      </c>
      <c r="H104" s="212">
        <v>0</v>
      </c>
      <c r="I104" s="201">
        <v>710000000</v>
      </c>
      <c r="J104" s="201" t="s">
        <v>1182</v>
      </c>
      <c r="K104" s="201" t="s">
        <v>1429</v>
      </c>
      <c r="L104" s="201" t="s">
        <v>1182</v>
      </c>
      <c r="M104" s="201" t="s">
        <v>35</v>
      </c>
      <c r="N104" s="201" t="s">
        <v>1446</v>
      </c>
      <c r="O104" s="224" t="s">
        <v>2248</v>
      </c>
      <c r="P104" s="201">
        <v>778</v>
      </c>
      <c r="Q104" s="201" t="s">
        <v>1221</v>
      </c>
      <c r="R104" s="214">
        <v>240</v>
      </c>
      <c r="S104" s="214">
        <v>350</v>
      </c>
      <c r="T104" s="293">
        <v>0</v>
      </c>
      <c r="U104" s="293">
        <v>0</v>
      </c>
      <c r="V104" s="201"/>
      <c r="W104" s="216">
        <v>2016</v>
      </c>
      <c r="X104" s="210" t="s">
        <v>3993</v>
      </c>
    </row>
    <row r="105" spans="1:24" s="248" customFormat="1" ht="12.75" customHeight="1" x14ac:dyDescent="0.25">
      <c r="A105" s="135" t="s">
        <v>674</v>
      </c>
      <c r="B105" s="32" t="s">
        <v>180</v>
      </c>
      <c r="C105" s="33" t="s">
        <v>506</v>
      </c>
      <c r="D105" s="102" t="s">
        <v>867</v>
      </c>
      <c r="E105" s="102" t="s">
        <v>868</v>
      </c>
      <c r="F105" s="102" t="s">
        <v>869</v>
      </c>
      <c r="G105" s="32" t="s">
        <v>2203</v>
      </c>
      <c r="H105" s="34">
        <v>0</v>
      </c>
      <c r="I105" s="32">
        <v>710000000</v>
      </c>
      <c r="J105" s="32" t="s">
        <v>1182</v>
      </c>
      <c r="K105" s="32" t="s">
        <v>1429</v>
      </c>
      <c r="L105" s="32" t="s">
        <v>1182</v>
      </c>
      <c r="M105" s="32" t="s">
        <v>35</v>
      </c>
      <c r="N105" s="32" t="s">
        <v>1446</v>
      </c>
      <c r="O105" s="35" t="s">
        <v>2248</v>
      </c>
      <c r="P105" s="32">
        <v>778</v>
      </c>
      <c r="Q105" s="32" t="s">
        <v>1221</v>
      </c>
      <c r="R105" s="36">
        <v>150</v>
      </c>
      <c r="S105" s="36">
        <v>865</v>
      </c>
      <c r="T105" s="68">
        <v>0</v>
      </c>
      <c r="U105" s="68">
        <v>0</v>
      </c>
      <c r="V105" s="32"/>
      <c r="W105" s="37">
        <v>2016</v>
      </c>
      <c r="X105" s="267" t="s">
        <v>3194</v>
      </c>
    </row>
    <row r="106" spans="1:24" s="248" customFormat="1" ht="12.75" customHeight="1" x14ac:dyDescent="0.25">
      <c r="A106" s="135" t="s">
        <v>3151</v>
      </c>
      <c r="B106" s="32" t="s">
        <v>180</v>
      </c>
      <c r="C106" s="33" t="s">
        <v>506</v>
      </c>
      <c r="D106" s="102" t="s">
        <v>867</v>
      </c>
      <c r="E106" s="102" t="s">
        <v>868</v>
      </c>
      <c r="F106" s="102" t="s">
        <v>869</v>
      </c>
      <c r="G106" s="32" t="s">
        <v>2203</v>
      </c>
      <c r="H106" s="34">
        <v>0</v>
      </c>
      <c r="I106" s="32">
        <v>710000000</v>
      </c>
      <c r="J106" s="32" t="s">
        <v>1182</v>
      </c>
      <c r="K106" s="32" t="s">
        <v>1429</v>
      </c>
      <c r="L106" s="32" t="s">
        <v>1182</v>
      </c>
      <c r="M106" s="32" t="s">
        <v>35</v>
      </c>
      <c r="N106" s="32" t="s">
        <v>1446</v>
      </c>
      <c r="O106" s="35" t="s">
        <v>2248</v>
      </c>
      <c r="P106" s="32">
        <v>778</v>
      </c>
      <c r="Q106" s="32" t="s">
        <v>1221</v>
      </c>
      <c r="R106" s="36">
        <v>150</v>
      </c>
      <c r="S106" s="36">
        <v>865</v>
      </c>
      <c r="T106" s="68">
        <v>129750</v>
      </c>
      <c r="U106" s="68">
        <v>145320</v>
      </c>
      <c r="V106" s="32"/>
      <c r="W106" s="37">
        <v>2016</v>
      </c>
      <c r="X106" s="267" t="s">
        <v>3150</v>
      </c>
    </row>
    <row r="107" spans="1:24" s="248" customFormat="1" ht="12.75" customHeight="1" x14ac:dyDescent="0.25">
      <c r="A107" s="205" t="s">
        <v>675</v>
      </c>
      <c r="B107" s="201" t="s">
        <v>180</v>
      </c>
      <c r="C107" s="202" t="s">
        <v>508</v>
      </c>
      <c r="D107" s="292" t="s">
        <v>1508</v>
      </c>
      <c r="E107" s="292" t="s">
        <v>1788</v>
      </c>
      <c r="F107" s="202" t="s">
        <v>870</v>
      </c>
      <c r="G107" s="201" t="s">
        <v>2203</v>
      </c>
      <c r="H107" s="212">
        <v>0</v>
      </c>
      <c r="I107" s="201">
        <v>710000000</v>
      </c>
      <c r="J107" s="201" t="s">
        <v>1182</v>
      </c>
      <c r="K107" s="201" t="s">
        <v>1429</v>
      </c>
      <c r="L107" s="201" t="s">
        <v>1182</v>
      </c>
      <c r="M107" s="201" t="s">
        <v>35</v>
      </c>
      <c r="N107" s="201" t="s">
        <v>1446</v>
      </c>
      <c r="O107" s="224" t="s">
        <v>2248</v>
      </c>
      <c r="P107" s="201">
        <v>736</v>
      </c>
      <c r="Q107" s="201" t="s">
        <v>1492</v>
      </c>
      <c r="R107" s="214">
        <v>100</v>
      </c>
      <c r="S107" s="214">
        <v>455</v>
      </c>
      <c r="T107" s="293">
        <v>0</v>
      </c>
      <c r="U107" s="293">
        <v>0</v>
      </c>
      <c r="V107" s="201"/>
      <c r="W107" s="216">
        <v>2016</v>
      </c>
      <c r="X107" s="244" t="s">
        <v>3575</v>
      </c>
    </row>
    <row r="108" spans="1:24" s="248" customFormat="1" ht="12.75" customHeight="1" x14ac:dyDescent="0.25">
      <c r="A108" s="135" t="s">
        <v>676</v>
      </c>
      <c r="B108" s="32" t="s">
        <v>180</v>
      </c>
      <c r="C108" s="33" t="s">
        <v>511</v>
      </c>
      <c r="D108" s="102" t="s">
        <v>871</v>
      </c>
      <c r="E108" s="102" t="s">
        <v>872</v>
      </c>
      <c r="F108" s="102" t="s">
        <v>873</v>
      </c>
      <c r="G108" s="32" t="s">
        <v>2203</v>
      </c>
      <c r="H108" s="34">
        <v>0</v>
      </c>
      <c r="I108" s="32">
        <v>710000000</v>
      </c>
      <c r="J108" s="32" t="s">
        <v>1182</v>
      </c>
      <c r="K108" s="32" t="s">
        <v>1429</v>
      </c>
      <c r="L108" s="32" t="s">
        <v>1182</v>
      </c>
      <c r="M108" s="32" t="s">
        <v>35</v>
      </c>
      <c r="N108" s="32" t="s">
        <v>1446</v>
      </c>
      <c r="O108" s="35" t="s">
        <v>2248</v>
      </c>
      <c r="P108" s="32">
        <v>796</v>
      </c>
      <c r="Q108" s="32" t="s">
        <v>1222</v>
      </c>
      <c r="R108" s="36">
        <v>100</v>
      </c>
      <c r="S108" s="36">
        <v>575</v>
      </c>
      <c r="T108" s="68">
        <v>0</v>
      </c>
      <c r="U108" s="68">
        <v>0</v>
      </c>
      <c r="V108" s="32"/>
      <c r="W108" s="37">
        <v>2016</v>
      </c>
      <c r="X108" s="267" t="s">
        <v>3194</v>
      </c>
    </row>
    <row r="109" spans="1:24" s="248" customFormat="1" ht="12.75" customHeight="1" x14ac:dyDescent="0.25">
      <c r="A109" s="205" t="s">
        <v>3152</v>
      </c>
      <c r="B109" s="201" t="s">
        <v>180</v>
      </c>
      <c r="C109" s="202" t="s">
        <v>511</v>
      </c>
      <c r="D109" s="292" t="s">
        <v>871</v>
      </c>
      <c r="E109" s="292" t="s">
        <v>872</v>
      </c>
      <c r="F109" s="292" t="s">
        <v>873</v>
      </c>
      <c r="G109" s="201" t="s">
        <v>2203</v>
      </c>
      <c r="H109" s="212">
        <v>0</v>
      </c>
      <c r="I109" s="201">
        <v>710000000</v>
      </c>
      <c r="J109" s="201" t="s">
        <v>1182</v>
      </c>
      <c r="K109" s="201" t="s">
        <v>1429</v>
      </c>
      <c r="L109" s="201" t="s">
        <v>1182</v>
      </c>
      <c r="M109" s="201" t="s">
        <v>35</v>
      </c>
      <c r="N109" s="201" t="s">
        <v>1446</v>
      </c>
      <c r="O109" s="224" t="s">
        <v>2248</v>
      </c>
      <c r="P109" s="201">
        <v>796</v>
      </c>
      <c r="Q109" s="201" t="s">
        <v>1222</v>
      </c>
      <c r="R109" s="214">
        <v>100</v>
      </c>
      <c r="S109" s="214">
        <v>575</v>
      </c>
      <c r="T109" s="293">
        <v>0</v>
      </c>
      <c r="U109" s="293">
        <v>0</v>
      </c>
      <c r="V109" s="201"/>
      <c r="W109" s="216">
        <v>2016</v>
      </c>
      <c r="X109" s="210" t="s">
        <v>3993</v>
      </c>
    </row>
    <row r="110" spans="1:24" s="248" customFormat="1" ht="12.75" customHeight="1" x14ac:dyDescent="0.25">
      <c r="A110" s="135" t="s">
        <v>677</v>
      </c>
      <c r="B110" s="32" t="s">
        <v>180</v>
      </c>
      <c r="C110" s="33" t="s">
        <v>515</v>
      </c>
      <c r="D110" s="102" t="s">
        <v>1489</v>
      </c>
      <c r="E110" s="102" t="s">
        <v>1789</v>
      </c>
      <c r="F110" s="102" t="s">
        <v>874</v>
      </c>
      <c r="G110" s="32" t="s">
        <v>2203</v>
      </c>
      <c r="H110" s="34">
        <v>0</v>
      </c>
      <c r="I110" s="32">
        <v>710000000</v>
      </c>
      <c r="J110" s="32" t="s">
        <v>1182</v>
      </c>
      <c r="K110" s="32" t="s">
        <v>1429</v>
      </c>
      <c r="L110" s="32" t="s">
        <v>1182</v>
      </c>
      <c r="M110" s="32" t="s">
        <v>35</v>
      </c>
      <c r="N110" s="32" t="s">
        <v>1446</v>
      </c>
      <c r="O110" s="35" t="s">
        <v>2248</v>
      </c>
      <c r="P110" s="32">
        <v>778</v>
      </c>
      <c r="Q110" s="32" t="s">
        <v>1221</v>
      </c>
      <c r="R110" s="36">
        <v>50</v>
      </c>
      <c r="S110" s="36">
        <v>402.5</v>
      </c>
      <c r="T110" s="68">
        <v>0</v>
      </c>
      <c r="U110" s="68">
        <v>0</v>
      </c>
      <c r="V110" s="32"/>
      <c r="W110" s="37">
        <v>2016</v>
      </c>
      <c r="X110" s="267" t="s">
        <v>3194</v>
      </c>
    </row>
    <row r="111" spans="1:24" s="248" customFormat="1" ht="12.75" customHeight="1" x14ac:dyDescent="0.25">
      <c r="A111" s="135" t="s">
        <v>3153</v>
      </c>
      <c r="B111" s="32" t="s">
        <v>180</v>
      </c>
      <c r="C111" s="33" t="s">
        <v>515</v>
      </c>
      <c r="D111" s="102" t="s">
        <v>1489</v>
      </c>
      <c r="E111" s="102" t="s">
        <v>1789</v>
      </c>
      <c r="F111" s="102" t="s">
        <v>874</v>
      </c>
      <c r="G111" s="32" t="s">
        <v>2203</v>
      </c>
      <c r="H111" s="34">
        <v>0</v>
      </c>
      <c r="I111" s="32">
        <v>710000000</v>
      </c>
      <c r="J111" s="32" t="s">
        <v>1182</v>
      </c>
      <c r="K111" s="32" t="s">
        <v>1429</v>
      </c>
      <c r="L111" s="32" t="s">
        <v>1182</v>
      </c>
      <c r="M111" s="32" t="s">
        <v>35</v>
      </c>
      <c r="N111" s="32" t="s">
        <v>1446</v>
      </c>
      <c r="O111" s="35" t="s">
        <v>2248</v>
      </c>
      <c r="P111" s="32">
        <v>778</v>
      </c>
      <c r="Q111" s="32" t="s">
        <v>1221</v>
      </c>
      <c r="R111" s="36">
        <v>50</v>
      </c>
      <c r="S111" s="36">
        <v>402.5</v>
      </c>
      <c r="T111" s="68">
        <v>20125</v>
      </c>
      <c r="U111" s="68">
        <v>22540.000000000004</v>
      </c>
      <c r="V111" s="32"/>
      <c r="W111" s="37">
        <v>2016</v>
      </c>
      <c r="X111" s="267" t="s">
        <v>3150</v>
      </c>
    </row>
    <row r="112" spans="1:24" s="248" customFormat="1" ht="12.75" customHeight="1" x14ac:dyDescent="0.25">
      <c r="A112" s="138" t="s">
        <v>975</v>
      </c>
      <c r="B112" s="32" t="s">
        <v>180</v>
      </c>
      <c r="C112" s="33" t="s">
        <v>517</v>
      </c>
      <c r="D112" s="102" t="s">
        <v>875</v>
      </c>
      <c r="E112" s="102" t="s">
        <v>876</v>
      </c>
      <c r="F112" s="33" t="s">
        <v>877</v>
      </c>
      <c r="G112" s="32" t="s">
        <v>2203</v>
      </c>
      <c r="H112" s="34">
        <v>0</v>
      </c>
      <c r="I112" s="32">
        <v>710000000</v>
      </c>
      <c r="J112" s="32" t="s">
        <v>1182</v>
      </c>
      <c r="K112" s="32" t="s">
        <v>1429</v>
      </c>
      <c r="L112" s="32" t="s">
        <v>1182</v>
      </c>
      <c r="M112" s="32" t="s">
        <v>35</v>
      </c>
      <c r="N112" s="32" t="s">
        <v>1446</v>
      </c>
      <c r="O112" s="35" t="s">
        <v>2248</v>
      </c>
      <c r="P112" s="32">
        <v>868</v>
      </c>
      <c r="Q112" s="42" t="s">
        <v>1217</v>
      </c>
      <c r="R112" s="36">
        <v>200</v>
      </c>
      <c r="S112" s="36">
        <v>812.5</v>
      </c>
      <c r="T112" s="68">
        <v>0</v>
      </c>
      <c r="U112" s="68">
        <v>0</v>
      </c>
      <c r="V112" s="32"/>
      <c r="W112" s="37">
        <v>2016</v>
      </c>
      <c r="X112" s="267" t="s">
        <v>3194</v>
      </c>
    </row>
    <row r="113" spans="1:24" s="248" customFormat="1" ht="12.75" customHeight="1" x14ac:dyDescent="0.25">
      <c r="A113" s="138" t="s">
        <v>3154</v>
      </c>
      <c r="B113" s="32" t="s">
        <v>180</v>
      </c>
      <c r="C113" s="33" t="s">
        <v>517</v>
      </c>
      <c r="D113" s="102" t="s">
        <v>875</v>
      </c>
      <c r="E113" s="102" t="s">
        <v>876</v>
      </c>
      <c r="F113" s="33" t="s">
        <v>877</v>
      </c>
      <c r="G113" s="32" t="s">
        <v>2203</v>
      </c>
      <c r="H113" s="34">
        <v>0</v>
      </c>
      <c r="I113" s="32">
        <v>710000000</v>
      </c>
      <c r="J113" s="32" t="s">
        <v>1182</v>
      </c>
      <c r="K113" s="32" t="s">
        <v>1429</v>
      </c>
      <c r="L113" s="32" t="s">
        <v>1182</v>
      </c>
      <c r="M113" s="32" t="s">
        <v>35</v>
      </c>
      <c r="N113" s="32" t="s">
        <v>1446</v>
      </c>
      <c r="O113" s="35" t="s">
        <v>2248</v>
      </c>
      <c r="P113" s="32">
        <v>868</v>
      </c>
      <c r="Q113" s="42" t="s">
        <v>1217</v>
      </c>
      <c r="R113" s="36">
        <v>200</v>
      </c>
      <c r="S113" s="36">
        <v>812.5</v>
      </c>
      <c r="T113" s="68">
        <v>162500</v>
      </c>
      <c r="U113" s="68">
        <v>182000.00000000003</v>
      </c>
      <c r="V113" s="32"/>
      <c r="W113" s="37">
        <v>2016</v>
      </c>
      <c r="X113" s="267" t="s">
        <v>3150</v>
      </c>
    </row>
    <row r="114" spans="1:24" s="248" customFormat="1" ht="12.75" customHeight="1" x14ac:dyDescent="0.25">
      <c r="A114" s="138" t="s">
        <v>976</v>
      </c>
      <c r="B114" s="32" t="s">
        <v>180</v>
      </c>
      <c r="C114" s="33" t="s">
        <v>522</v>
      </c>
      <c r="D114" s="102" t="s">
        <v>878</v>
      </c>
      <c r="E114" s="102" t="s">
        <v>1790</v>
      </c>
      <c r="F114" s="102" t="s">
        <v>879</v>
      </c>
      <c r="G114" s="32" t="s">
        <v>2203</v>
      </c>
      <c r="H114" s="34">
        <v>0</v>
      </c>
      <c r="I114" s="32">
        <v>710000000</v>
      </c>
      <c r="J114" s="32" t="s">
        <v>1182</v>
      </c>
      <c r="K114" s="32" t="s">
        <v>1429</v>
      </c>
      <c r="L114" s="32" t="s">
        <v>1182</v>
      </c>
      <c r="M114" s="32" t="s">
        <v>35</v>
      </c>
      <c r="N114" s="32" t="s">
        <v>1446</v>
      </c>
      <c r="O114" s="35" t="s">
        <v>2248</v>
      </c>
      <c r="P114" s="32">
        <v>796</v>
      </c>
      <c r="Q114" s="32" t="s">
        <v>1222</v>
      </c>
      <c r="R114" s="36">
        <v>10</v>
      </c>
      <c r="S114" s="36">
        <v>1645</v>
      </c>
      <c r="T114" s="68">
        <v>0</v>
      </c>
      <c r="U114" s="68">
        <v>0</v>
      </c>
      <c r="V114" s="32"/>
      <c r="W114" s="37">
        <v>2016</v>
      </c>
      <c r="X114" s="267" t="s">
        <v>3194</v>
      </c>
    </row>
    <row r="115" spans="1:24" s="248" customFormat="1" ht="12.75" customHeight="1" x14ac:dyDescent="0.25">
      <c r="A115" s="218" t="s">
        <v>3155</v>
      </c>
      <c r="B115" s="201" t="s">
        <v>180</v>
      </c>
      <c r="C115" s="202" t="s">
        <v>522</v>
      </c>
      <c r="D115" s="292" t="s">
        <v>878</v>
      </c>
      <c r="E115" s="292" t="s">
        <v>1790</v>
      </c>
      <c r="F115" s="292" t="s">
        <v>879</v>
      </c>
      <c r="G115" s="201" t="s">
        <v>2203</v>
      </c>
      <c r="H115" s="212">
        <v>0</v>
      </c>
      <c r="I115" s="201">
        <v>710000000</v>
      </c>
      <c r="J115" s="201" t="s">
        <v>1182</v>
      </c>
      <c r="K115" s="201" t="s">
        <v>1429</v>
      </c>
      <c r="L115" s="201" t="s">
        <v>1182</v>
      </c>
      <c r="M115" s="201" t="s">
        <v>35</v>
      </c>
      <c r="N115" s="201" t="s">
        <v>1446</v>
      </c>
      <c r="O115" s="224" t="s">
        <v>2248</v>
      </c>
      <c r="P115" s="201">
        <v>796</v>
      </c>
      <c r="Q115" s="201" t="s">
        <v>1222</v>
      </c>
      <c r="R115" s="214">
        <v>10</v>
      </c>
      <c r="S115" s="214">
        <v>1645</v>
      </c>
      <c r="T115" s="293">
        <v>0</v>
      </c>
      <c r="U115" s="293">
        <v>0</v>
      </c>
      <c r="V115" s="201"/>
      <c r="W115" s="216">
        <v>2016</v>
      </c>
      <c r="X115" s="210" t="s">
        <v>3993</v>
      </c>
    </row>
    <row r="116" spans="1:24" s="248" customFormat="1" ht="12.75" customHeight="1" x14ac:dyDescent="0.25">
      <c r="A116" s="138" t="s">
        <v>977</v>
      </c>
      <c r="B116" s="32" t="s">
        <v>180</v>
      </c>
      <c r="C116" s="33" t="s">
        <v>524</v>
      </c>
      <c r="D116" s="102" t="s">
        <v>880</v>
      </c>
      <c r="E116" s="102" t="s">
        <v>881</v>
      </c>
      <c r="F116" s="102" t="s">
        <v>881</v>
      </c>
      <c r="G116" s="32" t="s">
        <v>2203</v>
      </c>
      <c r="H116" s="34">
        <v>0</v>
      </c>
      <c r="I116" s="32">
        <v>710000000</v>
      </c>
      <c r="J116" s="32" t="s">
        <v>1182</v>
      </c>
      <c r="K116" s="32" t="s">
        <v>1429</v>
      </c>
      <c r="L116" s="32" t="s">
        <v>1182</v>
      </c>
      <c r="M116" s="32" t="s">
        <v>35</v>
      </c>
      <c r="N116" s="32" t="s">
        <v>1446</v>
      </c>
      <c r="O116" s="35" t="s">
        <v>2248</v>
      </c>
      <c r="P116" s="32">
        <v>796</v>
      </c>
      <c r="Q116" s="32" t="s">
        <v>1222</v>
      </c>
      <c r="R116" s="36">
        <v>100</v>
      </c>
      <c r="S116" s="36">
        <v>170</v>
      </c>
      <c r="T116" s="68">
        <v>0</v>
      </c>
      <c r="U116" s="68">
        <v>0</v>
      </c>
      <c r="V116" s="32"/>
      <c r="W116" s="37">
        <v>2016</v>
      </c>
      <c r="X116" s="267" t="s">
        <v>3194</v>
      </c>
    </row>
    <row r="117" spans="1:24" s="248" customFormat="1" ht="12.75" customHeight="1" x14ac:dyDescent="0.25">
      <c r="A117" s="218" t="s">
        <v>3156</v>
      </c>
      <c r="B117" s="201" t="s">
        <v>180</v>
      </c>
      <c r="C117" s="202" t="s">
        <v>524</v>
      </c>
      <c r="D117" s="292" t="s">
        <v>880</v>
      </c>
      <c r="E117" s="292" t="s">
        <v>881</v>
      </c>
      <c r="F117" s="292" t="s">
        <v>881</v>
      </c>
      <c r="G117" s="201" t="s">
        <v>2203</v>
      </c>
      <c r="H117" s="212">
        <v>0</v>
      </c>
      <c r="I117" s="201">
        <v>710000000</v>
      </c>
      <c r="J117" s="201" t="s">
        <v>1182</v>
      </c>
      <c r="K117" s="201" t="s">
        <v>1429</v>
      </c>
      <c r="L117" s="201" t="s">
        <v>1182</v>
      </c>
      <c r="M117" s="201" t="s">
        <v>35</v>
      </c>
      <c r="N117" s="201" t="s">
        <v>1446</v>
      </c>
      <c r="O117" s="224" t="s">
        <v>2248</v>
      </c>
      <c r="P117" s="201">
        <v>796</v>
      </c>
      <c r="Q117" s="201" t="s">
        <v>1222</v>
      </c>
      <c r="R117" s="214">
        <v>100</v>
      </c>
      <c r="S117" s="214">
        <v>170</v>
      </c>
      <c r="T117" s="293">
        <v>0</v>
      </c>
      <c r="U117" s="293">
        <v>0</v>
      </c>
      <c r="V117" s="201"/>
      <c r="W117" s="216">
        <v>2016</v>
      </c>
      <c r="X117" s="210" t="s">
        <v>3993</v>
      </c>
    </row>
    <row r="118" spans="1:24" s="248" customFormat="1" ht="12.75" customHeight="1" x14ac:dyDescent="0.25">
      <c r="A118" s="138" t="s">
        <v>978</v>
      </c>
      <c r="B118" s="32" t="s">
        <v>180</v>
      </c>
      <c r="C118" s="33" t="s">
        <v>526</v>
      </c>
      <c r="D118" s="102" t="s">
        <v>875</v>
      </c>
      <c r="E118" s="102" t="s">
        <v>882</v>
      </c>
      <c r="F118" s="102" t="s">
        <v>883</v>
      </c>
      <c r="G118" s="32" t="s">
        <v>2203</v>
      </c>
      <c r="H118" s="34">
        <v>0</v>
      </c>
      <c r="I118" s="32">
        <v>710000000</v>
      </c>
      <c r="J118" s="32" t="s">
        <v>1182</v>
      </c>
      <c r="K118" s="32" t="s">
        <v>1429</v>
      </c>
      <c r="L118" s="32" t="s">
        <v>1182</v>
      </c>
      <c r="M118" s="32" t="s">
        <v>35</v>
      </c>
      <c r="N118" s="32" t="s">
        <v>1446</v>
      </c>
      <c r="O118" s="35" t="s">
        <v>2248</v>
      </c>
      <c r="P118" s="32">
        <v>112</v>
      </c>
      <c r="Q118" s="32" t="s">
        <v>1493</v>
      </c>
      <c r="R118" s="36">
        <v>50</v>
      </c>
      <c r="S118" s="36">
        <v>570</v>
      </c>
      <c r="T118" s="68">
        <v>0</v>
      </c>
      <c r="U118" s="68">
        <v>0</v>
      </c>
      <c r="V118" s="32"/>
      <c r="W118" s="37">
        <v>2016</v>
      </c>
      <c r="X118" s="267" t="s">
        <v>3194</v>
      </c>
    </row>
    <row r="119" spans="1:24" s="248" customFormat="1" ht="12.75" customHeight="1" x14ac:dyDescent="0.25">
      <c r="A119" s="218" t="s">
        <v>3157</v>
      </c>
      <c r="B119" s="201" t="s">
        <v>180</v>
      </c>
      <c r="C119" s="202" t="s">
        <v>526</v>
      </c>
      <c r="D119" s="292" t="s">
        <v>875</v>
      </c>
      <c r="E119" s="292" t="s">
        <v>882</v>
      </c>
      <c r="F119" s="292" t="s">
        <v>883</v>
      </c>
      <c r="G119" s="201" t="s">
        <v>2203</v>
      </c>
      <c r="H119" s="212">
        <v>0</v>
      </c>
      <c r="I119" s="201">
        <v>710000000</v>
      </c>
      <c r="J119" s="201" t="s">
        <v>1182</v>
      </c>
      <c r="K119" s="201" t="s">
        <v>1429</v>
      </c>
      <c r="L119" s="201" t="s">
        <v>1182</v>
      </c>
      <c r="M119" s="201" t="s">
        <v>35</v>
      </c>
      <c r="N119" s="201" t="s">
        <v>1446</v>
      </c>
      <c r="O119" s="224" t="s">
        <v>2248</v>
      </c>
      <c r="P119" s="201">
        <v>112</v>
      </c>
      <c r="Q119" s="201" t="s">
        <v>1493</v>
      </c>
      <c r="R119" s="214">
        <v>50</v>
      </c>
      <c r="S119" s="214">
        <v>570</v>
      </c>
      <c r="T119" s="293">
        <v>0</v>
      </c>
      <c r="U119" s="293">
        <v>0</v>
      </c>
      <c r="V119" s="201"/>
      <c r="W119" s="216">
        <v>2016</v>
      </c>
      <c r="X119" s="210" t="s">
        <v>3993</v>
      </c>
    </row>
    <row r="120" spans="1:24" s="248" customFormat="1" ht="12.75" customHeight="1" x14ac:dyDescent="0.25">
      <c r="A120" s="138" t="s">
        <v>979</v>
      </c>
      <c r="B120" s="32" t="s">
        <v>180</v>
      </c>
      <c r="C120" s="33" t="s">
        <v>531</v>
      </c>
      <c r="D120" s="102" t="s">
        <v>884</v>
      </c>
      <c r="E120" s="102" t="s">
        <v>533</v>
      </c>
      <c r="F120" s="102" t="s">
        <v>885</v>
      </c>
      <c r="G120" s="32" t="s">
        <v>2203</v>
      </c>
      <c r="H120" s="34">
        <v>0</v>
      </c>
      <c r="I120" s="32">
        <v>710000000</v>
      </c>
      <c r="J120" s="32" t="s">
        <v>1182</v>
      </c>
      <c r="K120" s="32" t="s">
        <v>1429</v>
      </c>
      <c r="L120" s="32" t="s">
        <v>1182</v>
      </c>
      <c r="M120" s="32" t="s">
        <v>35</v>
      </c>
      <c r="N120" s="32" t="s">
        <v>1446</v>
      </c>
      <c r="O120" s="35" t="s">
        <v>2248</v>
      </c>
      <c r="P120" s="32">
        <v>796</v>
      </c>
      <c r="Q120" s="32" t="s">
        <v>1222</v>
      </c>
      <c r="R120" s="36">
        <v>50</v>
      </c>
      <c r="S120" s="36">
        <v>2732.5</v>
      </c>
      <c r="T120" s="68">
        <v>0</v>
      </c>
      <c r="U120" s="68">
        <v>0</v>
      </c>
      <c r="V120" s="32"/>
      <c r="W120" s="37">
        <v>2016</v>
      </c>
      <c r="X120" s="267" t="s">
        <v>3194</v>
      </c>
    </row>
    <row r="121" spans="1:24" s="248" customFormat="1" ht="12.75" customHeight="1" x14ac:dyDescent="0.25">
      <c r="A121" s="138" t="s">
        <v>3158</v>
      </c>
      <c r="B121" s="32" t="s">
        <v>180</v>
      </c>
      <c r="C121" s="33" t="s">
        <v>531</v>
      </c>
      <c r="D121" s="102" t="s">
        <v>884</v>
      </c>
      <c r="E121" s="102" t="s">
        <v>533</v>
      </c>
      <c r="F121" s="102" t="s">
        <v>885</v>
      </c>
      <c r="G121" s="32" t="s">
        <v>2203</v>
      </c>
      <c r="H121" s="34">
        <v>0</v>
      </c>
      <c r="I121" s="32">
        <v>710000000</v>
      </c>
      <c r="J121" s="32" t="s">
        <v>1182</v>
      </c>
      <c r="K121" s="32" t="s">
        <v>1429</v>
      </c>
      <c r="L121" s="32" t="s">
        <v>1182</v>
      </c>
      <c r="M121" s="32" t="s">
        <v>35</v>
      </c>
      <c r="N121" s="32" t="s">
        <v>1446</v>
      </c>
      <c r="O121" s="35" t="s">
        <v>2248</v>
      </c>
      <c r="P121" s="32">
        <v>796</v>
      </c>
      <c r="Q121" s="32" t="s">
        <v>1222</v>
      </c>
      <c r="R121" s="36">
        <v>50</v>
      </c>
      <c r="S121" s="36">
        <v>2732.5</v>
      </c>
      <c r="T121" s="68">
        <v>136625</v>
      </c>
      <c r="U121" s="68">
        <v>153020.00000000003</v>
      </c>
      <c r="V121" s="32"/>
      <c r="W121" s="37">
        <v>2016</v>
      </c>
      <c r="X121" s="267" t="s">
        <v>3150</v>
      </c>
    </row>
    <row r="122" spans="1:24" s="248" customFormat="1" ht="12.75" customHeight="1" x14ac:dyDescent="0.25">
      <c r="A122" s="138" t="s">
        <v>980</v>
      </c>
      <c r="B122" s="32" t="s">
        <v>180</v>
      </c>
      <c r="C122" s="33" t="s">
        <v>531</v>
      </c>
      <c r="D122" s="102" t="s">
        <v>884</v>
      </c>
      <c r="E122" s="102" t="s">
        <v>533</v>
      </c>
      <c r="F122" s="102" t="s">
        <v>886</v>
      </c>
      <c r="G122" s="32" t="s">
        <v>2203</v>
      </c>
      <c r="H122" s="34">
        <v>0</v>
      </c>
      <c r="I122" s="32">
        <v>710000000</v>
      </c>
      <c r="J122" s="32" t="s">
        <v>1182</v>
      </c>
      <c r="K122" s="32" t="s">
        <v>1429</v>
      </c>
      <c r="L122" s="32" t="s">
        <v>1182</v>
      </c>
      <c r="M122" s="32" t="s">
        <v>35</v>
      </c>
      <c r="N122" s="32" t="s">
        <v>1446</v>
      </c>
      <c r="O122" s="35" t="s">
        <v>2248</v>
      </c>
      <c r="P122" s="32">
        <v>796</v>
      </c>
      <c r="Q122" s="32" t="s">
        <v>1222</v>
      </c>
      <c r="R122" s="36">
        <v>50</v>
      </c>
      <c r="S122" s="36">
        <v>1732.5</v>
      </c>
      <c r="T122" s="68">
        <v>0</v>
      </c>
      <c r="U122" s="68">
        <v>0</v>
      </c>
      <c r="V122" s="32"/>
      <c r="W122" s="37">
        <v>2016</v>
      </c>
      <c r="X122" s="267" t="s">
        <v>3194</v>
      </c>
    </row>
    <row r="123" spans="1:24" s="248" customFormat="1" ht="12.75" customHeight="1" x14ac:dyDescent="0.25">
      <c r="A123" s="138" t="s">
        <v>3159</v>
      </c>
      <c r="B123" s="32" t="s">
        <v>180</v>
      </c>
      <c r="C123" s="33" t="s">
        <v>531</v>
      </c>
      <c r="D123" s="102" t="s">
        <v>884</v>
      </c>
      <c r="E123" s="102" t="s">
        <v>533</v>
      </c>
      <c r="F123" s="102" t="s">
        <v>886</v>
      </c>
      <c r="G123" s="32" t="s">
        <v>2203</v>
      </c>
      <c r="H123" s="34">
        <v>0</v>
      </c>
      <c r="I123" s="32">
        <v>710000000</v>
      </c>
      <c r="J123" s="32" t="s">
        <v>1182</v>
      </c>
      <c r="K123" s="32" t="s">
        <v>1429</v>
      </c>
      <c r="L123" s="32" t="s">
        <v>1182</v>
      </c>
      <c r="M123" s="32" t="s">
        <v>35</v>
      </c>
      <c r="N123" s="32" t="s">
        <v>1446</v>
      </c>
      <c r="O123" s="35" t="s">
        <v>2248</v>
      </c>
      <c r="P123" s="32">
        <v>796</v>
      </c>
      <c r="Q123" s="32" t="s">
        <v>1222</v>
      </c>
      <c r="R123" s="36">
        <v>50</v>
      </c>
      <c r="S123" s="36">
        <v>1732.5</v>
      </c>
      <c r="T123" s="68">
        <v>86625</v>
      </c>
      <c r="U123" s="68">
        <v>97020.000000000015</v>
      </c>
      <c r="V123" s="32"/>
      <c r="W123" s="37">
        <v>2016</v>
      </c>
      <c r="X123" s="267" t="s">
        <v>3150</v>
      </c>
    </row>
    <row r="124" spans="1:24" s="71" customFormat="1" ht="12.75" customHeight="1" x14ac:dyDescent="0.25">
      <c r="A124" s="138" t="s">
        <v>1313</v>
      </c>
      <c r="B124" s="32" t="s">
        <v>180</v>
      </c>
      <c r="C124" s="33" t="s">
        <v>536</v>
      </c>
      <c r="D124" s="102" t="s">
        <v>887</v>
      </c>
      <c r="E124" s="102" t="s">
        <v>888</v>
      </c>
      <c r="F124" s="102" t="s">
        <v>889</v>
      </c>
      <c r="G124" s="32" t="s">
        <v>2203</v>
      </c>
      <c r="H124" s="34">
        <v>0</v>
      </c>
      <c r="I124" s="32">
        <v>710000000</v>
      </c>
      <c r="J124" s="32" t="s">
        <v>1182</v>
      </c>
      <c r="K124" s="32" t="s">
        <v>1429</v>
      </c>
      <c r="L124" s="32" t="s">
        <v>1182</v>
      </c>
      <c r="M124" s="32" t="s">
        <v>35</v>
      </c>
      <c r="N124" s="32" t="s">
        <v>1446</v>
      </c>
      <c r="O124" s="35" t="s">
        <v>2248</v>
      </c>
      <c r="P124" s="32">
        <v>796</v>
      </c>
      <c r="Q124" s="32" t="s">
        <v>1222</v>
      </c>
      <c r="R124" s="36">
        <v>40</v>
      </c>
      <c r="S124" s="36">
        <v>11667.5</v>
      </c>
      <c r="T124" s="68">
        <v>466700</v>
      </c>
      <c r="U124" s="68">
        <v>522704.00000000006</v>
      </c>
      <c r="V124" s="32"/>
      <c r="W124" s="37">
        <v>2016</v>
      </c>
      <c r="X124" s="137"/>
    </row>
    <row r="125" spans="1:24" s="129" customFormat="1" ht="12.75" customHeight="1" x14ac:dyDescent="0.2">
      <c r="A125" s="138" t="s">
        <v>981</v>
      </c>
      <c r="B125" s="32" t="s">
        <v>180</v>
      </c>
      <c r="C125" s="33" t="s">
        <v>540</v>
      </c>
      <c r="D125" s="102" t="s">
        <v>890</v>
      </c>
      <c r="E125" s="102" t="s">
        <v>891</v>
      </c>
      <c r="F125" s="102" t="s">
        <v>892</v>
      </c>
      <c r="G125" s="32" t="s">
        <v>1414</v>
      </c>
      <c r="H125" s="34">
        <v>0</v>
      </c>
      <c r="I125" s="32">
        <v>710000000</v>
      </c>
      <c r="J125" s="32" t="s">
        <v>1182</v>
      </c>
      <c r="K125" s="32" t="s">
        <v>1438</v>
      </c>
      <c r="L125" s="32" t="s">
        <v>1182</v>
      </c>
      <c r="M125" s="32" t="s">
        <v>35</v>
      </c>
      <c r="N125" s="32" t="s">
        <v>1429</v>
      </c>
      <c r="O125" s="35" t="s">
        <v>2248</v>
      </c>
      <c r="P125" s="32">
        <v>796</v>
      </c>
      <c r="Q125" s="32" t="s">
        <v>1222</v>
      </c>
      <c r="R125" s="36">
        <v>1</v>
      </c>
      <c r="S125" s="36">
        <v>1654429.14</v>
      </c>
      <c r="T125" s="68">
        <v>0</v>
      </c>
      <c r="U125" s="68">
        <v>0</v>
      </c>
      <c r="V125" s="32"/>
      <c r="W125" s="37">
        <v>2016</v>
      </c>
      <c r="X125" s="137" t="s">
        <v>2993</v>
      </c>
    </row>
    <row r="126" spans="1:24" s="129" customFormat="1" ht="12.75" customHeight="1" x14ac:dyDescent="0.2">
      <c r="A126" s="138" t="s">
        <v>2829</v>
      </c>
      <c r="B126" s="32" t="s">
        <v>180</v>
      </c>
      <c r="C126" s="33" t="s">
        <v>540</v>
      </c>
      <c r="D126" s="102" t="s">
        <v>890</v>
      </c>
      <c r="E126" s="102" t="s">
        <v>891</v>
      </c>
      <c r="F126" s="102" t="s">
        <v>892</v>
      </c>
      <c r="G126" s="32" t="s">
        <v>1414</v>
      </c>
      <c r="H126" s="34">
        <v>0</v>
      </c>
      <c r="I126" s="32">
        <v>710000000</v>
      </c>
      <c r="J126" s="32" t="s">
        <v>1182</v>
      </c>
      <c r="K126" s="32" t="s">
        <v>1417</v>
      </c>
      <c r="L126" s="32" t="s">
        <v>1182</v>
      </c>
      <c r="M126" s="32" t="s">
        <v>35</v>
      </c>
      <c r="N126" s="32" t="s">
        <v>1426</v>
      </c>
      <c r="O126" s="35" t="s">
        <v>2248</v>
      </c>
      <c r="P126" s="32">
        <v>796</v>
      </c>
      <c r="Q126" s="32" t="s">
        <v>1222</v>
      </c>
      <c r="R126" s="36">
        <v>1</v>
      </c>
      <c r="S126" s="36">
        <v>1654429.14</v>
      </c>
      <c r="T126" s="68">
        <v>1654429.14</v>
      </c>
      <c r="U126" s="68">
        <v>1852960.6368</v>
      </c>
      <c r="V126" s="32"/>
      <c r="W126" s="37">
        <v>2016</v>
      </c>
      <c r="X126" s="137" t="s">
        <v>2830</v>
      </c>
    </row>
    <row r="127" spans="1:24" s="31" customFormat="1" ht="12.75" customHeight="1" x14ac:dyDescent="0.2">
      <c r="A127" s="135" t="s">
        <v>982</v>
      </c>
      <c r="B127" s="32" t="s">
        <v>180</v>
      </c>
      <c r="C127" s="33" t="s">
        <v>589</v>
      </c>
      <c r="D127" s="33" t="s">
        <v>1335</v>
      </c>
      <c r="E127" s="33" t="s">
        <v>910</v>
      </c>
      <c r="F127" s="33" t="s">
        <v>911</v>
      </c>
      <c r="G127" s="32" t="s">
        <v>2203</v>
      </c>
      <c r="H127" s="34">
        <v>50</v>
      </c>
      <c r="I127" s="32">
        <v>710000000</v>
      </c>
      <c r="J127" s="32" t="s">
        <v>1182</v>
      </c>
      <c r="K127" s="32" t="s">
        <v>1436</v>
      </c>
      <c r="L127" s="32" t="s">
        <v>1182</v>
      </c>
      <c r="M127" s="32" t="s">
        <v>35</v>
      </c>
      <c r="N127" s="32" t="s">
        <v>1435</v>
      </c>
      <c r="O127" s="35" t="s">
        <v>2248</v>
      </c>
      <c r="P127" s="32">
        <v>839</v>
      </c>
      <c r="Q127" s="44" t="s">
        <v>1218</v>
      </c>
      <c r="R127" s="36">
        <v>365</v>
      </c>
      <c r="S127" s="36">
        <v>19571.400000000001</v>
      </c>
      <c r="T127" s="36">
        <v>7143561.0000000009</v>
      </c>
      <c r="U127" s="36">
        <v>8000788.3200000022</v>
      </c>
      <c r="V127" s="32"/>
      <c r="W127" s="37">
        <v>2016</v>
      </c>
      <c r="X127" s="137"/>
    </row>
    <row r="128" spans="1:24" s="40" customFormat="1" ht="12.75" customHeight="1" x14ac:dyDescent="0.25">
      <c r="A128" s="135" t="s">
        <v>2288</v>
      </c>
      <c r="B128" s="294" t="s">
        <v>2487</v>
      </c>
      <c r="C128" s="221" t="s">
        <v>2289</v>
      </c>
      <c r="D128" s="33" t="s">
        <v>2488</v>
      </c>
      <c r="E128" s="33" t="s">
        <v>2679</v>
      </c>
      <c r="F128" s="33" t="s">
        <v>2489</v>
      </c>
      <c r="G128" s="32" t="s">
        <v>2202</v>
      </c>
      <c r="H128" s="212">
        <v>0</v>
      </c>
      <c r="I128" s="201">
        <v>710000000</v>
      </c>
      <c r="J128" s="295" t="s">
        <v>2490</v>
      </c>
      <c r="K128" s="201" t="s">
        <v>1442</v>
      </c>
      <c r="L128" s="295" t="s">
        <v>2490</v>
      </c>
      <c r="M128" s="201" t="s">
        <v>35</v>
      </c>
      <c r="N128" s="201" t="s">
        <v>2491</v>
      </c>
      <c r="O128" s="35" t="s">
        <v>2247</v>
      </c>
      <c r="P128" s="201">
        <v>796</v>
      </c>
      <c r="Q128" s="32" t="s">
        <v>1222</v>
      </c>
      <c r="R128" s="36">
        <v>1</v>
      </c>
      <c r="S128" s="36">
        <v>11229166.67</v>
      </c>
      <c r="T128" s="36">
        <v>11229166.67</v>
      </c>
      <c r="U128" s="36">
        <f>T128*1.12</f>
        <v>12576666.670400001</v>
      </c>
      <c r="V128" s="294"/>
      <c r="W128" s="201">
        <v>2016</v>
      </c>
      <c r="X128" s="137" t="s">
        <v>2492</v>
      </c>
    </row>
    <row r="129" spans="1:24" s="129" customFormat="1" ht="12.75" customHeight="1" x14ac:dyDescent="0.2">
      <c r="A129" s="135" t="s">
        <v>2697</v>
      </c>
      <c r="B129" s="32" t="s">
        <v>180</v>
      </c>
      <c r="C129" s="89" t="s">
        <v>1246</v>
      </c>
      <c r="D129" s="33" t="s">
        <v>2698</v>
      </c>
      <c r="E129" s="33" t="s">
        <v>1326</v>
      </c>
      <c r="F129" s="33" t="s">
        <v>2757</v>
      </c>
      <c r="G129" s="32" t="s">
        <v>2202</v>
      </c>
      <c r="H129" s="34">
        <v>0</v>
      </c>
      <c r="I129" s="32">
        <v>710000000</v>
      </c>
      <c r="J129" s="32" t="s">
        <v>1182</v>
      </c>
      <c r="K129" s="32" t="s">
        <v>1429</v>
      </c>
      <c r="L129" s="32" t="s">
        <v>1182</v>
      </c>
      <c r="M129" s="32" t="s">
        <v>35</v>
      </c>
      <c r="N129" s="32" t="s">
        <v>1418</v>
      </c>
      <c r="O129" s="35" t="s">
        <v>2248</v>
      </c>
      <c r="P129" s="32">
        <v>796</v>
      </c>
      <c r="Q129" s="32" t="s">
        <v>1222</v>
      </c>
      <c r="R129" s="36">
        <v>25</v>
      </c>
      <c r="S129" s="36">
        <v>700517.28</v>
      </c>
      <c r="T129" s="36">
        <v>0</v>
      </c>
      <c r="U129" s="36">
        <v>0</v>
      </c>
      <c r="V129" s="32"/>
      <c r="W129" s="32">
        <v>2016</v>
      </c>
      <c r="X129" s="137" t="s">
        <v>2993</v>
      </c>
    </row>
    <row r="130" spans="1:24" s="129" customFormat="1" ht="12.75" customHeight="1" x14ac:dyDescent="0.2">
      <c r="A130" s="135" t="s">
        <v>2831</v>
      </c>
      <c r="B130" s="32" t="s">
        <v>180</v>
      </c>
      <c r="C130" s="89" t="s">
        <v>1246</v>
      </c>
      <c r="D130" s="33" t="s">
        <v>2698</v>
      </c>
      <c r="E130" s="33" t="s">
        <v>1326</v>
      </c>
      <c r="F130" s="33" t="s">
        <v>2757</v>
      </c>
      <c r="G130" s="32" t="s">
        <v>2202</v>
      </c>
      <c r="H130" s="34">
        <v>0</v>
      </c>
      <c r="I130" s="32">
        <v>710000000</v>
      </c>
      <c r="J130" s="32" t="s">
        <v>1182</v>
      </c>
      <c r="K130" s="32" t="s">
        <v>1417</v>
      </c>
      <c r="L130" s="32" t="s">
        <v>1182</v>
      </c>
      <c r="M130" s="32" t="s">
        <v>35</v>
      </c>
      <c r="N130" s="32" t="s">
        <v>1459</v>
      </c>
      <c r="O130" s="35" t="s">
        <v>2248</v>
      </c>
      <c r="P130" s="32">
        <v>796</v>
      </c>
      <c r="Q130" s="32" t="s">
        <v>1222</v>
      </c>
      <c r="R130" s="36">
        <v>25</v>
      </c>
      <c r="S130" s="36">
        <v>700517.28</v>
      </c>
      <c r="T130" s="36">
        <f>R130*S130</f>
        <v>17512932</v>
      </c>
      <c r="U130" s="36">
        <f>T130*1.12</f>
        <v>19614483.840000004</v>
      </c>
      <c r="V130" s="32"/>
      <c r="W130" s="32">
        <v>2016</v>
      </c>
      <c r="X130" s="159" t="s">
        <v>2996</v>
      </c>
    </row>
    <row r="131" spans="1:24" s="129" customFormat="1" ht="12.75" customHeight="1" x14ac:dyDescent="0.2">
      <c r="A131" s="138" t="s">
        <v>2833</v>
      </c>
      <c r="B131" s="32" t="s">
        <v>180</v>
      </c>
      <c r="C131" s="32" t="s">
        <v>2834</v>
      </c>
      <c r="D131" s="33" t="s">
        <v>2997</v>
      </c>
      <c r="E131" s="33" t="s">
        <v>3146</v>
      </c>
      <c r="F131" s="33" t="s">
        <v>2998</v>
      </c>
      <c r="G131" s="32" t="s">
        <v>2203</v>
      </c>
      <c r="H131" s="34">
        <v>74</v>
      </c>
      <c r="I131" s="32">
        <v>710000000</v>
      </c>
      <c r="J131" s="32" t="s">
        <v>1182</v>
      </c>
      <c r="K131" s="32" t="s">
        <v>1417</v>
      </c>
      <c r="L131" s="32" t="s">
        <v>1182</v>
      </c>
      <c r="M131" s="32" t="s">
        <v>35</v>
      </c>
      <c r="N131" s="32" t="s">
        <v>1446</v>
      </c>
      <c r="O131" s="35" t="s">
        <v>2995</v>
      </c>
      <c r="P131" s="32">
        <v>796</v>
      </c>
      <c r="Q131" s="32" t="s">
        <v>1222</v>
      </c>
      <c r="R131" s="36">
        <v>5000</v>
      </c>
      <c r="S131" s="36">
        <v>16.82</v>
      </c>
      <c r="T131" s="68">
        <v>84100</v>
      </c>
      <c r="U131" s="68">
        <v>94192.000000000015</v>
      </c>
      <c r="V131" s="32" t="s">
        <v>3227</v>
      </c>
      <c r="W131" s="37">
        <v>2016</v>
      </c>
      <c r="X131" s="137" t="s">
        <v>2999</v>
      </c>
    </row>
    <row r="132" spans="1:24" s="248" customFormat="1" ht="12.75" customHeight="1" x14ac:dyDescent="0.25">
      <c r="A132" s="205" t="s">
        <v>3342</v>
      </c>
      <c r="B132" s="201" t="s">
        <v>180</v>
      </c>
      <c r="C132" s="243" t="s">
        <v>3343</v>
      </c>
      <c r="D132" s="292" t="s">
        <v>3344</v>
      </c>
      <c r="E132" s="296" t="s">
        <v>3576</v>
      </c>
      <c r="F132" s="296" t="s">
        <v>3577</v>
      </c>
      <c r="G132" s="201" t="s">
        <v>1414</v>
      </c>
      <c r="H132" s="212">
        <v>0</v>
      </c>
      <c r="I132" s="201">
        <v>710000000</v>
      </c>
      <c r="J132" s="201" t="s">
        <v>1182</v>
      </c>
      <c r="K132" s="201" t="s">
        <v>1425</v>
      </c>
      <c r="L132" s="201" t="s">
        <v>1182</v>
      </c>
      <c r="M132" s="201" t="s">
        <v>35</v>
      </c>
      <c r="N132" s="201" t="s">
        <v>1415</v>
      </c>
      <c r="O132" s="224" t="s">
        <v>2248</v>
      </c>
      <c r="P132" s="201">
        <v>796</v>
      </c>
      <c r="Q132" s="201" t="s">
        <v>1222</v>
      </c>
      <c r="R132" s="214">
        <v>1</v>
      </c>
      <c r="S132" s="214">
        <f>(5357.14+7142.86)/2</f>
        <v>6250</v>
      </c>
      <c r="T132" s="214">
        <f>S132*R132</f>
        <v>6250</v>
      </c>
      <c r="U132" s="214">
        <f>T132*1.12</f>
        <v>7000.0000000000009</v>
      </c>
      <c r="V132" s="201"/>
      <c r="W132" s="216">
        <v>2016</v>
      </c>
      <c r="X132" s="231" t="s">
        <v>3578</v>
      </c>
    </row>
    <row r="133" spans="1:24" s="248" customFormat="1" ht="12.75" customHeight="1" x14ac:dyDescent="0.25">
      <c r="A133" s="205" t="s">
        <v>3348</v>
      </c>
      <c r="B133" s="201" t="s">
        <v>180</v>
      </c>
      <c r="C133" s="243" t="s">
        <v>3349</v>
      </c>
      <c r="D133" s="292" t="s">
        <v>3344</v>
      </c>
      <c r="E133" s="296" t="s">
        <v>3579</v>
      </c>
      <c r="F133" s="296" t="s">
        <v>3580</v>
      </c>
      <c r="G133" s="201" t="s">
        <v>1414</v>
      </c>
      <c r="H133" s="212">
        <v>0</v>
      </c>
      <c r="I133" s="201">
        <v>710000000</v>
      </c>
      <c r="J133" s="201" t="s">
        <v>1182</v>
      </c>
      <c r="K133" s="201" t="s">
        <v>1425</v>
      </c>
      <c r="L133" s="201" t="s">
        <v>1182</v>
      </c>
      <c r="M133" s="201" t="s">
        <v>35</v>
      </c>
      <c r="N133" s="201" t="s">
        <v>1415</v>
      </c>
      <c r="O133" s="224" t="s">
        <v>2248</v>
      </c>
      <c r="P133" s="201">
        <v>796</v>
      </c>
      <c r="Q133" s="201" t="s">
        <v>1222</v>
      </c>
      <c r="R133" s="214">
        <v>4</v>
      </c>
      <c r="S133" s="214">
        <f>(6250+7589.29)/2</f>
        <v>6919.6450000000004</v>
      </c>
      <c r="T133" s="214">
        <f>S133*R133</f>
        <v>27678.58</v>
      </c>
      <c r="U133" s="214">
        <f>T133*1.12</f>
        <v>31000.009600000005</v>
      </c>
      <c r="V133" s="201"/>
      <c r="W133" s="216">
        <v>2016</v>
      </c>
      <c r="X133" s="231" t="s">
        <v>3578</v>
      </c>
    </row>
    <row r="134" spans="1:24" s="248" customFormat="1" ht="12.75" customHeight="1" x14ac:dyDescent="0.25">
      <c r="A134" s="205" t="s">
        <v>3352</v>
      </c>
      <c r="B134" s="201" t="s">
        <v>180</v>
      </c>
      <c r="C134" s="201" t="s">
        <v>3353</v>
      </c>
      <c r="D134" s="292" t="s">
        <v>3344</v>
      </c>
      <c r="E134" s="296" t="s">
        <v>3581</v>
      </c>
      <c r="F134" s="296" t="s">
        <v>3582</v>
      </c>
      <c r="G134" s="201" t="s">
        <v>1414</v>
      </c>
      <c r="H134" s="212">
        <v>0</v>
      </c>
      <c r="I134" s="201">
        <v>710000000</v>
      </c>
      <c r="J134" s="201" t="s">
        <v>1182</v>
      </c>
      <c r="K134" s="201" t="s">
        <v>1425</v>
      </c>
      <c r="L134" s="201" t="s">
        <v>1182</v>
      </c>
      <c r="M134" s="201" t="s">
        <v>35</v>
      </c>
      <c r="N134" s="201" t="s">
        <v>1415</v>
      </c>
      <c r="O134" s="224" t="s">
        <v>2248</v>
      </c>
      <c r="P134" s="201">
        <v>796</v>
      </c>
      <c r="Q134" s="201" t="s">
        <v>1222</v>
      </c>
      <c r="R134" s="214">
        <v>10</v>
      </c>
      <c r="S134" s="214">
        <f>(2232.14+3125)/2</f>
        <v>2678.5699999999997</v>
      </c>
      <c r="T134" s="214">
        <f>S134*R134</f>
        <v>26785.699999999997</v>
      </c>
      <c r="U134" s="214">
        <f>T134*1.12</f>
        <v>29999.984</v>
      </c>
      <c r="V134" s="201"/>
      <c r="W134" s="216">
        <v>2016</v>
      </c>
      <c r="X134" s="231" t="s">
        <v>3578</v>
      </c>
    </row>
    <row r="135" spans="1:24" s="248" customFormat="1" ht="12.75" customHeight="1" x14ac:dyDescent="0.25">
      <c r="A135" s="205" t="s">
        <v>3356</v>
      </c>
      <c r="B135" s="201" t="s">
        <v>180</v>
      </c>
      <c r="C135" s="201" t="s">
        <v>3357</v>
      </c>
      <c r="D135" s="292" t="s">
        <v>3358</v>
      </c>
      <c r="E135" s="296" t="s">
        <v>3583</v>
      </c>
      <c r="F135" s="296" t="s">
        <v>3584</v>
      </c>
      <c r="G135" s="201" t="s">
        <v>1414</v>
      </c>
      <c r="H135" s="212">
        <v>0</v>
      </c>
      <c r="I135" s="201">
        <v>710000000</v>
      </c>
      <c r="J135" s="201" t="s">
        <v>1182</v>
      </c>
      <c r="K135" s="201" t="s">
        <v>1425</v>
      </c>
      <c r="L135" s="201" t="s">
        <v>1182</v>
      </c>
      <c r="M135" s="201" t="s">
        <v>35</v>
      </c>
      <c r="N135" s="201" t="s">
        <v>1415</v>
      </c>
      <c r="O135" s="224" t="s">
        <v>2248</v>
      </c>
      <c r="P135" s="201">
        <v>796</v>
      </c>
      <c r="Q135" s="201" t="s">
        <v>1222</v>
      </c>
      <c r="R135" s="214">
        <v>100</v>
      </c>
      <c r="S135" s="214">
        <f>(2544.64+1785.71)/2</f>
        <v>2165.1750000000002</v>
      </c>
      <c r="T135" s="214">
        <f>S135*R135</f>
        <v>216517.50000000003</v>
      </c>
      <c r="U135" s="214">
        <f>T135*1.12</f>
        <v>242499.60000000006</v>
      </c>
      <c r="V135" s="201"/>
      <c r="W135" s="216">
        <v>2016</v>
      </c>
      <c r="X135" s="231" t="s">
        <v>3578</v>
      </c>
    </row>
    <row r="136" spans="1:24" s="248" customFormat="1" ht="12.75" customHeight="1" x14ac:dyDescent="0.25">
      <c r="A136" s="218" t="s">
        <v>3792</v>
      </c>
      <c r="B136" s="201" t="s">
        <v>180</v>
      </c>
      <c r="C136" s="201" t="s">
        <v>3793</v>
      </c>
      <c r="D136" s="292" t="s">
        <v>3994</v>
      </c>
      <c r="E136" s="292" t="s">
        <v>3995</v>
      </c>
      <c r="F136" s="292" t="s">
        <v>3996</v>
      </c>
      <c r="G136" s="201" t="s">
        <v>1414</v>
      </c>
      <c r="H136" s="212">
        <v>0</v>
      </c>
      <c r="I136" s="201">
        <v>710000000</v>
      </c>
      <c r="J136" s="201" t="s">
        <v>1182</v>
      </c>
      <c r="K136" s="201" t="s">
        <v>1436</v>
      </c>
      <c r="L136" s="201" t="s">
        <v>1182</v>
      </c>
      <c r="M136" s="201" t="s">
        <v>35</v>
      </c>
      <c r="N136" s="201" t="s">
        <v>1434</v>
      </c>
      <c r="O136" s="224" t="s">
        <v>2248</v>
      </c>
      <c r="P136" s="201">
        <v>796</v>
      </c>
      <c r="Q136" s="201" t="s">
        <v>1222</v>
      </c>
      <c r="R136" s="214">
        <v>4</v>
      </c>
      <c r="S136" s="214">
        <v>38018.75</v>
      </c>
      <c r="T136" s="237">
        <v>152075</v>
      </c>
      <c r="U136" s="237">
        <v>170324.00000000003</v>
      </c>
      <c r="V136" s="201"/>
      <c r="W136" s="216">
        <v>2016</v>
      </c>
      <c r="X136" s="210" t="s">
        <v>3997</v>
      </c>
    </row>
    <row r="137" spans="1:24" s="248" customFormat="1" ht="12.75" customHeight="1" x14ac:dyDescent="0.25">
      <c r="A137" s="218" t="s">
        <v>3798</v>
      </c>
      <c r="B137" s="201" t="s">
        <v>180</v>
      </c>
      <c r="C137" s="203" t="s">
        <v>3799</v>
      </c>
      <c r="D137" s="203" t="s">
        <v>4161</v>
      </c>
      <c r="E137" s="203" t="s">
        <v>3998</v>
      </c>
      <c r="F137" s="203" t="s">
        <v>3999</v>
      </c>
      <c r="G137" s="201" t="s">
        <v>1414</v>
      </c>
      <c r="H137" s="212">
        <v>50</v>
      </c>
      <c r="I137" s="201">
        <v>710000000</v>
      </c>
      <c r="J137" s="201" t="s">
        <v>1182</v>
      </c>
      <c r="K137" s="201" t="s">
        <v>1436</v>
      </c>
      <c r="L137" s="243" t="s">
        <v>1184</v>
      </c>
      <c r="M137" s="201" t="s">
        <v>35</v>
      </c>
      <c r="N137" s="213" t="s">
        <v>1474</v>
      </c>
      <c r="O137" s="224" t="s">
        <v>4000</v>
      </c>
      <c r="P137" s="201">
        <v>796</v>
      </c>
      <c r="Q137" s="201" t="s">
        <v>1222</v>
      </c>
      <c r="R137" s="214">
        <v>2</v>
      </c>
      <c r="S137" s="214">
        <v>9621510</v>
      </c>
      <c r="T137" s="214">
        <v>19243020</v>
      </c>
      <c r="U137" s="214">
        <v>21552182.400000002</v>
      </c>
      <c r="V137" s="224" t="s">
        <v>1545</v>
      </c>
      <c r="W137" s="201">
        <v>2016</v>
      </c>
      <c r="X137" s="210" t="s">
        <v>3997</v>
      </c>
    </row>
    <row r="138" spans="1:24" s="248" customFormat="1" ht="12.75" customHeight="1" x14ac:dyDescent="0.25">
      <c r="A138" s="218" t="s">
        <v>3804</v>
      </c>
      <c r="B138" s="201" t="s">
        <v>180</v>
      </c>
      <c r="C138" s="203" t="s">
        <v>3805</v>
      </c>
      <c r="D138" s="203" t="s">
        <v>4161</v>
      </c>
      <c r="E138" s="203" t="s">
        <v>4001</v>
      </c>
      <c r="F138" s="203" t="s">
        <v>4002</v>
      </c>
      <c r="G138" s="201" t="s">
        <v>1414</v>
      </c>
      <c r="H138" s="212">
        <v>50</v>
      </c>
      <c r="I138" s="201">
        <v>710000000</v>
      </c>
      <c r="J138" s="201" t="s">
        <v>1182</v>
      </c>
      <c r="K138" s="201" t="s">
        <v>1436</v>
      </c>
      <c r="L138" s="243" t="s">
        <v>1184</v>
      </c>
      <c r="M138" s="201" t="s">
        <v>35</v>
      </c>
      <c r="N138" s="213" t="s">
        <v>1474</v>
      </c>
      <c r="O138" s="224" t="s">
        <v>4000</v>
      </c>
      <c r="P138" s="201">
        <v>796</v>
      </c>
      <c r="Q138" s="201" t="s">
        <v>1222</v>
      </c>
      <c r="R138" s="214">
        <v>6</v>
      </c>
      <c r="S138" s="214">
        <v>5915245</v>
      </c>
      <c r="T138" s="214">
        <v>35491470</v>
      </c>
      <c r="U138" s="214">
        <v>39750446.400000006</v>
      </c>
      <c r="V138" s="224" t="s">
        <v>1545</v>
      </c>
      <c r="W138" s="201">
        <v>2016</v>
      </c>
      <c r="X138" s="210" t="s">
        <v>3997</v>
      </c>
    </row>
    <row r="139" spans="1:24" s="248" customFormat="1" ht="12.75" customHeight="1" x14ac:dyDescent="0.25">
      <c r="A139" s="218" t="s">
        <v>3807</v>
      </c>
      <c r="B139" s="201" t="s">
        <v>180</v>
      </c>
      <c r="C139" s="203" t="s">
        <v>3808</v>
      </c>
      <c r="D139" s="297" t="s">
        <v>4003</v>
      </c>
      <c r="E139" s="297" t="s">
        <v>4004</v>
      </c>
      <c r="F139" s="297" t="s">
        <v>3811</v>
      </c>
      <c r="G139" s="201" t="s">
        <v>2202</v>
      </c>
      <c r="H139" s="212">
        <v>0</v>
      </c>
      <c r="I139" s="201">
        <v>710000000</v>
      </c>
      <c r="J139" s="201" t="s">
        <v>1182</v>
      </c>
      <c r="K139" s="201" t="s">
        <v>1434</v>
      </c>
      <c r="L139" s="201" t="s">
        <v>1182</v>
      </c>
      <c r="M139" s="201" t="s">
        <v>35</v>
      </c>
      <c r="N139" s="213" t="s">
        <v>4005</v>
      </c>
      <c r="O139" s="224" t="s">
        <v>2752</v>
      </c>
      <c r="P139" s="201">
        <v>839</v>
      </c>
      <c r="Q139" s="251" t="s">
        <v>1262</v>
      </c>
      <c r="R139" s="214">
        <v>1</v>
      </c>
      <c r="S139" s="214">
        <v>370866071.4285714</v>
      </c>
      <c r="T139" s="214">
        <v>370866071.4285714</v>
      </c>
      <c r="U139" s="214">
        <f>T139*1.12</f>
        <v>415370000</v>
      </c>
      <c r="V139" s="216"/>
      <c r="W139" s="201">
        <v>2016</v>
      </c>
      <c r="X139" s="210" t="s">
        <v>3997</v>
      </c>
    </row>
    <row r="140" spans="1:24" s="248" customFormat="1" ht="12.75" customHeight="1" x14ac:dyDescent="0.25">
      <c r="A140" s="218" t="s">
        <v>3813</v>
      </c>
      <c r="B140" s="201" t="s">
        <v>180</v>
      </c>
      <c r="C140" s="203" t="s">
        <v>3808</v>
      </c>
      <c r="D140" s="297" t="s">
        <v>4003</v>
      </c>
      <c r="E140" s="297" t="s">
        <v>4004</v>
      </c>
      <c r="F140" s="297" t="s">
        <v>4006</v>
      </c>
      <c r="G140" s="201" t="s">
        <v>2202</v>
      </c>
      <c r="H140" s="212">
        <v>0</v>
      </c>
      <c r="I140" s="201">
        <v>710000000</v>
      </c>
      <c r="J140" s="201" t="s">
        <v>1182</v>
      </c>
      <c r="K140" s="201" t="s">
        <v>1434</v>
      </c>
      <c r="L140" s="201" t="s">
        <v>1182</v>
      </c>
      <c r="M140" s="201" t="s">
        <v>35</v>
      </c>
      <c r="N140" s="213" t="s">
        <v>4005</v>
      </c>
      <c r="O140" s="224" t="s">
        <v>2752</v>
      </c>
      <c r="P140" s="201">
        <v>839</v>
      </c>
      <c r="Q140" s="251" t="s">
        <v>1262</v>
      </c>
      <c r="R140" s="214">
        <v>3</v>
      </c>
      <c r="S140" s="214">
        <v>116666666.66666664</v>
      </c>
      <c r="T140" s="214">
        <f t="shared" ref="T140:T141" si="0">S140*R140</f>
        <v>349999999.99999994</v>
      </c>
      <c r="U140" s="214">
        <f t="shared" ref="U140:U141" si="1">T140*1.12</f>
        <v>392000000</v>
      </c>
      <c r="V140" s="216"/>
      <c r="W140" s="201">
        <v>2016</v>
      </c>
      <c r="X140" s="210" t="s">
        <v>3997</v>
      </c>
    </row>
    <row r="141" spans="1:24" s="248" customFormat="1" ht="12.75" customHeight="1" x14ac:dyDescent="0.25">
      <c r="A141" s="218" t="s">
        <v>3815</v>
      </c>
      <c r="B141" s="201" t="s">
        <v>180</v>
      </c>
      <c r="C141" s="203" t="s">
        <v>3808</v>
      </c>
      <c r="D141" s="297" t="s">
        <v>4003</v>
      </c>
      <c r="E141" s="297" t="s">
        <v>4004</v>
      </c>
      <c r="F141" s="297" t="s">
        <v>4007</v>
      </c>
      <c r="G141" s="201" t="s">
        <v>2202</v>
      </c>
      <c r="H141" s="212">
        <v>0</v>
      </c>
      <c r="I141" s="201">
        <v>710000000</v>
      </c>
      <c r="J141" s="201" t="s">
        <v>1182</v>
      </c>
      <c r="K141" s="201" t="s">
        <v>1434</v>
      </c>
      <c r="L141" s="201" t="s">
        <v>1182</v>
      </c>
      <c r="M141" s="201" t="s">
        <v>35</v>
      </c>
      <c r="N141" s="213" t="s">
        <v>4005</v>
      </c>
      <c r="O141" s="224" t="s">
        <v>2752</v>
      </c>
      <c r="P141" s="201">
        <v>839</v>
      </c>
      <c r="Q141" s="251" t="s">
        <v>1262</v>
      </c>
      <c r="R141" s="214">
        <v>8</v>
      </c>
      <c r="S141" s="214">
        <v>22321428.571428571</v>
      </c>
      <c r="T141" s="214">
        <f t="shared" si="0"/>
        <v>178571428.57142857</v>
      </c>
      <c r="U141" s="214">
        <f t="shared" si="1"/>
        <v>200000000</v>
      </c>
      <c r="V141" s="216"/>
      <c r="W141" s="201">
        <v>2016</v>
      </c>
      <c r="X141" s="210" t="s">
        <v>3997</v>
      </c>
    </row>
    <row r="142" spans="1:24" s="248" customFormat="1" ht="12.75" customHeight="1" x14ac:dyDescent="0.25">
      <c r="A142" s="218" t="s">
        <v>4173</v>
      </c>
      <c r="B142" s="201" t="s">
        <v>180</v>
      </c>
      <c r="C142" s="203" t="s">
        <v>4174</v>
      </c>
      <c r="D142" s="297" t="s">
        <v>834</v>
      </c>
      <c r="E142" s="297" t="s">
        <v>4269</v>
      </c>
      <c r="F142" s="297" t="s">
        <v>4270</v>
      </c>
      <c r="G142" s="201" t="s">
        <v>2203</v>
      </c>
      <c r="H142" s="212">
        <v>0</v>
      </c>
      <c r="I142" s="201">
        <v>710000000</v>
      </c>
      <c r="J142" s="201" t="s">
        <v>1182</v>
      </c>
      <c r="K142" s="201" t="s">
        <v>1434</v>
      </c>
      <c r="L142" s="201" t="s">
        <v>1182</v>
      </c>
      <c r="M142" s="201" t="s">
        <v>35</v>
      </c>
      <c r="N142" s="213" t="s">
        <v>1474</v>
      </c>
      <c r="O142" s="224" t="s">
        <v>2248</v>
      </c>
      <c r="P142" s="201">
        <v>5111</v>
      </c>
      <c r="Q142" s="251" t="s">
        <v>4271</v>
      </c>
      <c r="R142" s="214">
        <v>2111</v>
      </c>
      <c r="S142" s="214">
        <v>956.1585572172969</v>
      </c>
      <c r="T142" s="214">
        <v>2018450.7142857139</v>
      </c>
      <c r="U142" s="214">
        <v>2260664.7999999998</v>
      </c>
      <c r="V142" s="216"/>
      <c r="W142" s="201">
        <v>2016</v>
      </c>
      <c r="X142" s="210" t="s">
        <v>4272</v>
      </c>
    </row>
    <row r="143" spans="1:24" s="248" customFormat="1" ht="12.75" customHeight="1" x14ac:dyDescent="0.25">
      <c r="A143" s="218" t="s">
        <v>4179</v>
      </c>
      <c r="B143" s="201" t="s">
        <v>180</v>
      </c>
      <c r="C143" s="203" t="s">
        <v>488</v>
      </c>
      <c r="D143" s="297" t="s">
        <v>852</v>
      </c>
      <c r="E143" s="297" t="s">
        <v>1784</v>
      </c>
      <c r="F143" s="297" t="s">
        <v>853</v>
      </c>
      <c r="G143" s="201" t="s">
        <v>1414</v>
      </c>
      <c r="H143" s="212">
        <v>0</v>
      </c>
      <c r="I143" s="201">
        <v>710000000</v>
      </c>
      <c r="J143" s="201" t="s">
        <v>1182</v>
      </c>
      <c r="K143" s="201" t="s">
        <v>1434</v>
      </c>
      <c r="L143" s="201" t="s">
        <v>1182</v>
      </c>
      <c r="M143" s="201" t="s">
        <v>35</v>
      </c>
      <c r="N143" s="213" t="s">
        <v>1434</v>
      </c>
      <c r="O143" s="224" t="s">
        <v>2248</v>
      </c>
      <c r="P143" s="201">
        <v>796</v>
      </c>
      <c r="Q143" s="251" t="s">
        <v>1222</v>
      </c>
      <c r="R143" s="214">
        <v>10</v>
      </c>
      <c r="S143" s="214">
        <v>43124.999999999993</v>
      </c>
      <c r="T143" s="214">
        <v>431249.99999999994</v>
      </c>
      <c r="U143" s="214">
        <v>483000</v>
      </c>
      <c r="V143" s="216"/>
      <c r="W143" s="201">
        <v>2016</v>
      </c>
      <c r="X143" s="210" t="s">
        <v>4272</v>
      </c>
    </row>
    <row r="144" spans="1:24" s="248" customFormat="1" ht="12.75" customHeight="1" x14ac:dyDescent="0.25">
      <c r="A144" s="218" t="s">
        <v>4180</v>
      </c>
      <c r="B144" s="201" t="s">
        <v>180</v>
      </c>
      <c r="C144" s="203" t="s">
        <v>490</v>
      </c>
      <c r="D144" s="297" t="s">
        <v>854</v>
      </c>
      <c r="E144" s="297" t="s">
        <v>855</v>
      </c>
      <c r="F144" s="297" t="s">
        <v>856</v>
      </c>
      <c r="G144" s="201" t="s">
        <v>1414</v>
      </c>
      <c r="H144" s="212">
        <v>0</v>
      </c>
      <c r="I144" s="201">
        <v>710000000</v>
      </c>
      <c r="J144" s="201" t="s">
        <v>1182</v>
      </c>
      <c r="K144" s="201" t="s">
        <v>1434</v>
      </c>
      <c r="L144" s="201" t="s">
        <v>1182</v>
      </c>
      <c r="M144" s="201" t="s">
        <v>35</v>
      </c>
      <c r="N144" s="213" t="s">
        <v>1434</v>
      </c>
      <c r="O144" s="224" t="s">
        <v>2248</v>
      </c>
      <c r="P144" s="201">
        <v>704</v>
      </c>
      <c r="Q144" s="251" t="s">
        <v>1219</v>
      </c>
      <c r="R144" s="214">
        <v>5</v>
      </c>
      <c r="S144" s="214">
        <v>38392.85</v>
      </c>
      <c r="T144" s="214">
        <v>191964.25</v>
      </c>
      <c r="U144" s="214">
        <v>214999.96000000002</v>
      </c>
      <c r="V144" s="216"/>
      <c r="W144" s="201">
        <v>2016</v>
      </c>
      <c r="X144" s="210" t="s">
        <v>4272</v>
      </c>
    </row>
    <row r="145" spans="1:24" s="248" customFormat="1" ht="12.75" customHeight="1" x14ac:dyDescent="0.25">
      <c r="A145" s="218" t="s">
        <v>4181</v>
      </c>
      <c r="B145" s="201" t="s">
        <v>180</v>
      </c>
      <c r="C145" s="203" t="s">
        <v>490</v>
      </c>
      <c r="D145" s="297" t="s">
        <v>854</v>
      </c>
      <c r="E145" s="297" t="s">
        <v>855</v>
      </c>
      <c r="F145" s="297" t="s">
        <v>857</v>
      </c>
      <c r="G145" s="201" t="s">
        <v>1414</v>
      </c>
      <c r="H145" s="212">
        <v>0</v>
      </c>
      <c r="I145" s="201">
        <v>710000000</v>
      </c>
      <c r="J145" s="201" t="s">
        <v>1182</v>
      </c>
      <c r="K145" s="201" t="s">
        <v>1434</v>
      </c>
      <c r="L145" s="201" t="s">
        <v>1182</v>
      </c>
      <c r="M145" s="201" t="s">
        <v>35</v>
      </c>
      <c r="N145" s="213" t="s">
        <v>1434</v>
      </c>
      <c r="O145" s="224" t="s">
        <v>2248</v>
      </c>
      <c r="P145" s="201">
        <v>704</v>
      </c>
      <c r="Q145" s="251" t="s">
        <v>1219</v>
      </c>
      <c r="R145" s="214">
        <v>5</v>
      </c>
      <c r="S145" s="214">
        <v>38392.85</v>
      </c>
      <c r="T145" s="214">
        <v>191964.25</v>
      </c>
      <c r="U145" s="214">
        <v>214999.96000000002</v>
      </c>
      <c r="V145" s="216"/>
      <c r="W145" s="201">
        <v>2016</v>
      </c>
      <c r="X145" s="210" t="s">
        <v>4272</v>
      </c>
    </row>
    <row r="146" spans="1:24" s="248" customFormat="1" ht="12.75" customHeight="1" x14ac:dyDescent="0.25">
      <c r="A146" s="218" t="s">
        <v>4182</v>
      </c>
      <c r="B146" s="201" t="s">
        <v>180</v>
      </c>
      <c r="C146" s="203" t="s">
        <v>490</v>
      </c>
      <c r="D146" s="297" t="s">
        <v>854</v>
      </c>
      <c r="E146" s="297" t="s">
        <v>855</v>
      </c>
      <c r="F146" s="297" t="s">
        <v>858</v>
      </c>
      <c r="G146" s="201" t="s">
        <v>1414</v>
      </c>
      <c r="H146" s="212">
        <v>0</v>
      </c>
      <c r="I146" s="201">
        <v>710000000</v>
      </c>
      <c r="J146" s="201" t="s">
        <v>1182</v>
      </c>
      <c r="K146" s="201" t="s">
        <v>1434</v>
      </c>
      <c r="L146" s="201" t="s">
        <v>1182</v>
      </c>
      <c r="M146" s="201" t="s">
        <v>35</v>
      </c>
      <c r="N146" s="213" t="s">
        <v>1434</v>
      </c>
      <c r="O146" s="224" t="s">
        <v>2248</v>
      </c>
      <c r="P146" s="201">
        <v>704</v>
      </c>
      <c r="Q146" s="251" t="s">
        <v>1219</v>
      </c>
      <c r="R146" s="214">
        <v>5</v>
      </c>
      <c r="S146" s="214">
        <v>33303.57</v>
      </c>
      <c r="T146" s="214">
        <v>166517.85</v>
      </c>
      <c r="U146" s="214">
        <v>186499.99200000003</v>
      </c>
      <c r="V146" s="216"/>
      <c r="W146" s="201">
        <v>2016</v>
      </c>
      <c r="X146" s="210" t="s">
        <v>4272</v>
      </c>
    </row>
    <row r="147" spans="1:24" s="95" customFormat="1" x14ac:dyDescent="0.25">
      <c r="A147" s="161" t="s">
        <v>190</v>
      </c>
      <c r="B147" s="61"/>
      <c r="C147" s="103"/>
      <c r="D147" s="97"/>
      <c r="E147" s="98"/>
      <c r="F147" s="62"/>
      <c r="G147" s="56"/>
      <c r="H147" s="57"/>
      <c r="I147" s="54"/>
      <c r="J147" s="38"/>
      <c r="K147" s="58"/>
      <c r="L147" s="58"/>
      <c r="M147" s="58"/>
      <c r="N147" s="58"/>
      <c r="O147" s="298"/>
      <c r="P147" s="54"/>
      <c r="Q147" s="38"/>
      <c r="R147" s="59"/>
      <c r="S147" s="59"/>
      <c r="T147" s="59">
        <f>SUM(T14:T146)</f>
        <v>1257809133.4642854</v>
      </c>
      <c r="U147" s="59">
        <f>SUM(U14:U146)</f>
        <v>1408746229.4800003</v>
      </c>
      <c r="V147" s="61"/>
      <c r="W147" s="54"/>
      <c r="X147" s="142"/>
    </row>
    <row r="148" spans="1:24" s="95" customFormat="1" x14ac:dyDescent="0.25">
      <c r="A148" s="161" t="s">
        <v>191</v>
      </c>
      <c r="B148" s="61"/>
      <c r="C148" s="103"/>
      <c r="D148" s="97"/>
      <c r="E148" s="98"/>
      <c r="F148" s="62"/>
      <c r="G148" s="56"/>
      <c r="H148" s="57"/>
      <c r="I148" s="54"/>
      <c r="J148" s="38"/>
      <c r="K148" s="58"/>
      <c r="L148" s="58"/>
      <c r="M148" s="58"/>
      <c r="N148" s="58"/>
      <c r="O148" s="298"/>
      <c r="P148" s="54"/>
      <c r="Q148" s="38"/>
      <c r="R148" s="59"/>
      <c r="S148" s="59"/>
      <c r="T148" s="59"/>
      <c r="U148" s="59"/>
      <c r="V148" s="61"/>
      <c r="W148" s="54"/>
      <c r="X148" s="142"/>
    </row>
    <row r="149" spans="1:24" s="95" customFormat="1" ht="17.25" customHeight="1" x14ac:dyDescent="0.2">
      <c r="A149" s="135" t="s">
        <v>1548</v>
      </c>
      <c r="B149" s="32" t="s">
        <v>180</v>
      </c>
      <c r="C149" s="33" t="s">
        <v>52</v>
      </c>
      <c r="D149" s="33" t="s">
        <v>196</v>
      </c>
      <c r="E149" s="33" t="s">
        <v>197</v>
      </c>
      <c r="F149" s="33" t="s">
        <v>2493</v>
      </c>
      <c r="G149" s="32" t="s">
        <v>1414</v>
      </c>
      <c r="H149" s="39">
        <v>90</v>
      </c>
      <c r="I149" s="32">
        <v>710000000</v>
      </c>
      <c r="J149" s="32" t="s">
        <v>1182</v>
      </c>
      <c r="K149" s="32" t="s">
        <v>1420</v>
      </c>
      <c r="L149" s="32" t="s">
        <v>1183</v>
      </c>
      <c r="M149" s="32"/>
      <c r="N149" s="32" t="s">
        <v>1473</v>
      </c>
      <c r="O149" s="35" t="s">
        <v>2283</v>
      </c>
      <c r="P149" s="32"/>
      <c r="Q149" s="32"/>
      <c r="R149" s="36"/>
      <c r="S149" s="36"/>
      <c r="T149" s="36">
        <v>0</v>
      </c>
      <c r="U149" s="36">
        <v>0</v>
      </c>
      <c r="V149" s="35" t="s">
        <v>1545</v>
      </c>
      <c r="W149" s="32">
        <v>2015</v>
      </c>
      <c r="X149" s="140" t="s">
        <v>2494</v>
      </c>
    </row>
    <row r="150" spans="1:24" s="95" customFormat="1" ht="17.25" customHeight="1" x14ac:dyDescent="0.2">
      <c r="A150" s="205" t="s">
        <v>2495</v>
      </c>
      <c r="B150" s="201" t="s">
        <v>180</v>
      </c>
      <c r="C150" s="202" t="s">
        <v>52</v>
      </c>
      <c r="D150" s="202" t="s">
        <v>196</v>
      </c>
      <c r="E150" s="202" t="s">
        <v>197</v>
      </c>
      <c r="F150" s="202" t="s">
        <v>2493</v>
      </c>
      <c r="G150" s="201" t="s">
        <v>1414</v>
      </c>
      <c r="H150" s="207">
        <v>90</v>
      </c>
      <c r="I150" s="201">
        <v>710000000</v>
      </c>
      <c r="J150" s="201" t="s">
        <v>1182</v>
      </c>
      <c r="K150" s="201" t="s">
        <v>1440</v>
      </c>
      <c r="L150" s="201" t="s">
        <v>1183</v>
      </c>
      <c r="M150" s="201"/>
      <c r="N150" s="201" t="s">
        <v>1473</v>
      </c>
      <c r="O150" s="224" t="s">
        <v>2283</v>
      </c>
      <c r="P150" s="201"/>
      <c r="Q150" s="201"/>
      <c r="R150" s="214"/>
      <c r="S150" s="214"/>
      <c r="T150" s="214">
        <v>0</v>
      </c>
      <c r="U150" s="214">
        <v>0</v>
      </c>
      <c r="V150" s="224" t="s">
        <v>1545</v>
      </c>
      <c r="W150" s="201">
        <v>2016</v>
      </c>
      <c r="X150" s="244" t="s">
        <v>4008</v>
      </c>
    </row>
    <row r="151" spans="1:24" s="95" customFormat="1" ht="17.25" customHeight="1" x14ac:dyDescent="0.2">
      <c r="A151" s="205" t="s">
        <v>4009</v>
      </c>
      <c r="B151" s="201" t="s">
        <v>180</v>
      </c>
      <c r="C151" s="202" t="s">
        <v>52</v>
      </c>
      <c r="D151" s="202" t="s">
        <v>196</v>
      </c>
      <c r="E151" s="202" t="s">
        <v>197</v>
      </c>
      <c r="F151" s="202" t="s">
        <v>2493</v>
      </c>
      <c r="G151" s="201" t="s">
        <v>1414</v>
      </c>
      <c r="H151" s="207">
        <v>90</v>
      </c>
      <c r="I151" s="201">
        <v>710000000</v>
      </c>
      <c r="J151" s="201" t="s">
        <v>1182</v>
      </c>
      <c r="K151" s="201" t="s">
        <v>1440</v>
      </c>
      <c r="L151" s="201" t="s">
        <v>1183</v>
      </c>
      <c r="M151" s="201"/>
      <c r="N151" s="201" t="s">
        <v>1473</v>
      </c>
      <c r="O151" s="224" t="s">
        <v>2283</v>
      </c>
      <c r="P151" s="201"/>
      <c r="Q151" s="201"/>
      <c r="R151" s="214"/>
      <c r="S151" s="214"/>
      <c r="T151" s="214">
        <f>U151/1.12</f>
        <v>1753121833.5535712</v>
      </c>
      <c r="U151" s="214">
        <v>1963496453.5799999</v>
      </c>
      <c r="V151" s="224" t="s">
        <v>1545</v>
      </c>
      <c r="W151" s="201">
        <v>2016</v>
      </c>
      <c r="X151" s="210" t="s">
        <v>3819</v>
      </c>
    </row>
    <row r="152" spans="1:24" s="95" customFormat="1" ht="17.25" customHeight="1" x14ac:dyDescent="0.2">
      <c r="A152" s="135" t="s">
        <v>1549</v>
      </c>
      <c r="B152" s="32" t="s">
        <v>180</v>
      </c>
      <c r="C152" s="33" t="s">
        <v>52</v>
      </c>
      <c r="D152" s="33" t="s">
        <v>196</v>
      </c>
      <c r="E152" s="33" t="s">
        <v>197</v>
      </c>
      <c r="F152" s="33" t="s">
        <v>1792</v>
      </c>
      <c r="G152" s="32" t="s">
        <v>1414</v>
      </c>
      <c r="H152" s="39">
        <v>90</v>
      </c>
      <c r="I152" s="32">
        <v>710000000</v>
      </c>
      <c r="J152" s="32" t="s">
        <v>1182</v>
      </c>
      <c r="K152" s="32" t="s">
        <v>1420</v>
      </c>
      <c r="L152" s="32" t="s">
        <v>1183</v>
      </c>
      <c r="M152" s="32"/>
      <c r="N152" s="32" t="s">
        <v>1473</v>
      </c>
      <c r="O152" s="35" t="s">
        <v>2283</v>
      </c>
      <c r="P152" s="32"/>
      <c r="Q152" s="32"/>
      <c r="R152" s="36"/>
      <c r="S152" s="36"/>
      <c r="T152" s="36">
        <v>0</v>
      </c>
      <c r="U152" s="36">
        <v>0</v>
      </c>
      <c r="V152" s="35" t="s">
        <v>1545</v>
      </c>
      <c r="W152" s="32">
        <v>2015</v>
      </c>
      <c r="X152" s="140" t="s">
        <v>2494</v>
      </c>
    </row>
    <row r="153" spans="1:24" s="95" customFormat="1" ht="17.25" customHeight="1" x14ac:dyDescent="0.2">
      <c r="A153" s="205" t="s">
        <v>2496</v>
      </c>
      <c r="B153" s="201" t="s">
        <v>180</v>
      </c>
      <c r="C153" s="202" t="s">
        <v>52</v>
      </c>
      <c r="D153" s="202" t="s">
        <v>196</v>
      </c>
      <c r="E153" s="202" t="s">
        <v>197</v>
      </c>
      <c r="F153" s="202" t="s">
        <v>1792</v>
      </c>
      <c r="G153" s="201" t="s">
        <v>1414</v>
      </c>
      <c r="H153" s="207">
        <v>90</v>
      </c>
      <c r="I153" s="201">
        <v>710000000</v>
      </c>
      <c r="J153" s="201" t="s">
        <v>1182</v>
      </c>
      <c r="K153" s="201" t="s">
        <v>1420</v>
      </c>
      <c r="L153" s="201" t="s">
        <v>1183</v>
      </c>
      <c r="M153" s="201"/>
      <c r="N153" s="201" t="s">
        <v>1473</v>
      </c>
      <c r="O153" s="224" t="s">
        <v>2283</v>
      </c>
      <c r="P153" s="201"/>
      <c r="Q153" s="201"/>
      <c r="R153" s="214"/>
      <c r="S153" s="214"/>
      <c r="T153" s="214">
        <v>0</v>
      </c>
      <c r="U153" s="214">
        <v>0</v>
      </c>
      <c r="V153" s="224" t="s">
        <v>1545</v>
      </c>
      <c r="W153" s="201">
        <v>2015</v>
      </c>
      <c r="X153" s="244" t="s">
        <v>4008</v>
      </c>
    </row>
    <row r="154" spans="1:24" s="95" customFormat="1" ht="17.25" customHeight="1" x14ac:dyDescent="0.2">
      <c r="A154" s="205" t="s">
        <v>4010</v>
      </c>
      <c r="B154" s="201" t="s">
        <v>180</v>
      </c>
      <c r="C154" s="202" t="s">
        <v>52</v>
      </c>
      <c r="D154" s="202" t="s">
        <v>196</v>
      </c>
      <c r="E154" s="202" t="s">
        <v>197</v>
      </c>
      <c r="F154" s="202" t="s">
        <v>1792</v>
      </c>
      <c r="G154" s="201" t="s">
        <v>1414</v>
      </c>
      <c r="H154" s="207">
        <v>90</v>
      </c>
      <c r="I154" s="201">
        <v>710000000</v>
      </c>
      <c r="J154" s="201" t="s">
        <v>1182</v>
      </c>
      <c r="K154" s="201" t="s">
        <v>1420</v>
      </c>
      <c r="L154" s="201" t="s">
        <v>1183</v>
      </c>
      <c r="M154" s="201"/>
      <c r="N154" s="201" t="s">
        <v>1473</v>
      </c>
      <c r="O154" s="224" t="s">
        <v>2283</v>
      </c>
      <c r="P154" s="201"/>
      <c r="Q154" s="201"/>
      <c r="R154" s="214"/>
      <c r="S154" s="214"/>
      <c r="T154" s="214">
        <f t="shared" ref="T154:T161" si="2">U154/1.12</f>
        <v>37997228.964285709</v>
      </c>
      <c r="U154" s="214">
        <v>42556896.439999998</v>
      </c>
      <c r="V154" s="224" t="s">
        <v>1545</v>
      </c>
      <c r="W154" s="201">
        <v>2015</v>
      </c>
      <c r="X154" s="210" t="s">
        <v>3821</v>
      </c>
    </row>
    <row r="155" spans="1:24" s="95" customFormat="1" ht="17.25" customHeight="1" x14ac:dyDescent="0.2">
      <c r="A155" s="135" t="s">
        <v>1550</v>
      </c>
      <c r="B155" s="32" t="s">
        <v>180</v>
      </c>
      <c r="C155" s="33" t="s">
        <v>52</v>
      </c>
      <c r="D155" s="33" t="s">
        <v>196</v>
      </c>
      <c r="E155" s="33" t="s">
        <v>197</v>
      </c>
      <c r="F155" s="33" t="s">
        <v>2497</v>
      </c>
      <c r="G155" s="32" t="s">
        <v>1414</v>
      </c>
      <c r="H155" s="39">
        <v>90</v>
      </c>
      <c r="I155" s="32">
        <v>710000000</v>
      </c>
      <c r="J155" s="32" t="s">
        <v>1182</v>
      </c>
      <c r="K155" s="32" t="s">
        <v>1420</v>
      </c>
      <c r="L155" s="32" t="s">
        <v>1183</v>
      </c>
      <c r="M155" s="32"/>
      <c r="N155" s="32" t="s">
        <v>1473</v>
      </c>
      <c r="O155" s="35" t="s">
        <v>2283</v>
      </c>
      <c r="P155" s="32"/>
      <c r="Q155" s="32"/>
      <c r="R155" s="36"/>
      <c r="S155" s="36"/>
      <c r="T155" s="36">
        <f t="shared" si="2"/>
        <v>0</v>
      </c>
      <c r="U155" s="36">
        <v>0</v>
      </c>
      <c r="V155" s="35" t="s">
        <v>1545</v>
      </c>
      <c r="W155" s="32">
        <v>2015</v>
      </c>
      <c r="X155" s="140" t="s">
        <v>2494</v>
      </c>
    </row>
    <row r="156" spans="1:24" s="95" customFormat="1" ht="17.25" customHeight="1" x14ac:dyDescent="0.2">
      <c r="A156" s="205" t="s">
        <v>2498</v>
      </c>
      <c r="B156" s="201" t="s">
        <v>180</v>
      </c>
      <c r="C156" s="202" t="s">
        <v>52</v>
      </c>
      <c r="D156" s="202" t="s">
        <v>196</v>
      </c>
      <c r="E156" s="202" t="s">
        <v>197</v>
      </c>
      <c r="F156" s="202" t="s">
        <v>2497</v>
      </c>
      <c r="G156" s="201" t="s">
        <v>1414</v>
      </c>
      <c r="H156" s="207">
        <v>90</v>
      </c>
      <c r="I156" s="201">
        <v>710000000</v>
      </c>
      <c r="J156" s="201" t="s">
        <v>1182</v>
      </c>
      <c r="K156" s="201" t="s">
        <v>1420</v>
      </c>
      <c r="L156" s="201" t="s">
        <v>1183</v>
      </c>
      <c r="M156" s="201"/>
      <c r="N156" s="201" t="s">
        <v>1473</v>
      </c>
      <c r="O156" s="224" t="s">
        <v>2283</v>
      </c>
      <c r="P156" s="201"/>
      <c r="Q156" s="201"/>
      <c r="R156" s="214"/>
      <c r="S156" s="214"/>
      <c r="T156" s="214">
        <v>0</v>
      </c>
      <c r="U156" s="214">
        <v>0</v>
      </c>
      <c r="V156" s="224" t="s">
        <v>1545</v>
      </c>
      <c r="W156" s="201">
        <v>2015</v>
      </c>
      <c r="X156" s="244" t="s">
        <v>4008</v>
      </c>
    </row>
    <row r="157" spans="1:24" s="95" customFormat="1" ht="17.25" customHeight="1" x14ac:dyDescent="0.2">
      <c r="A157" s="205" t="s">
        <v>4011</v>
      </c>
      <c r="B157" s="201" t="s">
        <v>180</v>
      </c>
      <c r="C157" s="202" t="s">
        <v>52</v>
      </c>
      <c r="D157" s="202" t="s">
        <v>196</v>
      </c>
      <c r="E157" s="202" t="s">
        <v>197</v>
      </c>
      <c r="F157" s="202" t="s">
        <v>2497</v>
      </c>
      <c r="G157" s="201" t="s">
        <v>1414</v>
      </c>
      <c r="H157" s="207">
        <v>90</v>
      </c>
      <c r="I157" s="201">
        <v>710000000</v>
      </c>
      <c r="J157" s="201" t="s">
        <v>1182</v>
      </c>
      <c r="K157" s="201" t="s">
        <v>1420</v>
      </c>
      <c r="L157" s="201" t="s">
        <v>1183</v>
      </c>
      <c r="M157" s="201"/>
      <c r="N157" s="201" t="s">
        <v>1473</v>
      </c>
      <c r="O157" s="224" t="s">
        <v>2283</v>
      </c>
      <c r="P157" s="201"/>
      <c r="Q157" s="201"/>
      <c r="R157" s="214"/>
      <c r="S157" s="214"/>
      <c r="T157" s="214">
        <f t="shared" ref="T157" si="3">U157/1.12</f>
        <v>822570591.80357134</v>
      </c>
      <c r="U157" s="214">
        <v>921279062.82000005</v>
      </c>
      <c r="V157" s="224" t="s">
        <v>1545</v>
      </c>
      <c r="W157" s="201">
        <v>2015</v>
      </c>
      <c r="X157" s="210" t="s">
        <v>3821</v>
      </c>
    </row>
    <row r="158" spans="1:24" s="95" customFormat="1" ht="17.25" customHeight="1" x14ac:dyDescent="0.2">
      <c r="A158" s="135" t="s">
        <v>1551</v>
      </c>
      <c r="B158" s="32" t="s">
        <v>180</v>
      </c>
      <c r="C158" s="33" t="s">
        <v>52</v>
      </c>
      <c r="D158" s="33" t="s">
        <v>196</v>
      </c>
      <c r="E158" s="33" t="s">
        <v>197</v>
      </c>
      <c r="F158" s="33" t="s">
        <v>1793</v>
      </c>
      <c r="G158" s="32" t="s">
        <v>1414</v>
      </c>
      <c r="H158" s="39">
        <v>90</v>
      </c>
      <c r="I158" s="32">
        <v>710000000</v>
      </c>
      <c r="J158" s="32" t="s">
        <v>1182</v>
      </c>
      <c r="K158" s="32" t="s">
        <v>1420</v>
      </c>
      <c r="L158" s="64" t="s">
        <v>1184</v>
      </c>
      <c r="M158" s="32"/>
      <c r="N158" s="32" t="s">
        <v>1473</v>
      </c>
      <c r="O158" s="35" t="s">
        <v>2283</v>
      </c>
      <c r="P158" s="32"/>
      <c r="Q158" s="32"/>
      <c r="R158" s="36"/>
      <c r="S158" s="36"/>
      <c r="T158" s="36">
        <f t="shared" si="2"/>
        <v>0</v>
      </c>
      <c r="U158" s="36">
        <v>0</v>
      </c>
      <c r="V158" s="35" t="s">
        <v>1545</v>
      </c>
      <c r="W158" s="32">
        <v>2015</v>
      </c>
      <c r="X158" s="140" t="s">
        <v>2494</v>
      </c>
    </row>
    <row r="159" spans="1:24" s="95" customFormat="1" ht="17.25" customHeight="1" x14ac:dyDescent="0.2">
      <c r="A159" s="205" t="s">
        <v>2499</v>
      </c>
      <c r="B159" s="201" t="s">
        <v>180</v>
      </c>
      <c r="C159" s="202" t="s">
        <v>52</v>
      </c>
      <c r="D159" s="202" t="s">
        <v>196</v>
      </c>
      <c r="E159" s="202" t="s">
        <v>197</v>
      </c>
      <c r="F159" s="202" t="s">
        <v>1793</v>
      </c>
      <c r="G159" s="201" t="s">
        <v>1414</v>
      </c>
      <c r="H159" s="207">
        <v>90</v>
      </c>
      <c r="I159" s="201">
        <v>710000000</v>
      </c>
      <c r="J159" s="201" t="s">
        <v>1182</v>
      </c>
      <c r="K159" s="201" t="s">
        <v>1420</v>
      </c>
      <c r="L159" s="243" t="s">
        <v>1184</v>
      </c>
      <c r="M159" s="201"/>
      <c r="N159" s="201" t="s">
        <v>1473</v>
      </c>
      <c r="O159" s="224" t="s">
        <v>2283</v>
      </c>
      <c r="P159" s="201"/>
      <c r="Q159" s="201"/>
      <c r="R159" s="214"/>
      <c r="S159" s="214"/>
      <c r="T159" s="214">
        <v>0</v>
      </c>
      <c r="U159" s="214">
        <v>0</v>
      </c>
      <c r="V159" s="224" t="s">
        <v>1545</v>
      </c>
      <c r="W159" s="201">
        <v>2015</v>
      </c>
      <c r="X159" s="244" t="s">
        <v>4008</v>
      </c>
    </row>
    <row r="160" spans="1:24" s="95" customFormat="1" ht="17.25" customHeight="1" x14ac:dyDescent="0.2">
      <c r="A160" s="205" t="s">
        <v>4012</v>
      </c>
      <c r="B160" s="201" t="s">
        <v>180</v>
      </c>
      <c r="C160" s="202" t="s">
        <v>52</v>
      </c>
      <c r="D160" s="202" t="s">
        <v>196</v>
      </c>
      <c r="E160" s="202" t="s">
        <v>197</v>
      </c>
      <c r="F160" s="202" t="s">
        <v>1793</v>
      </c>
      <c r="G160" s="201" t="s">
        <v>1414</v>
      </c>
      <c r="H160" s="207">
        <v>90</v>
      </c>
      <c r="I160" s="201">
        <v>710000000</v>
      </c>
      <c r="J160" s="201" t="s">
        <v>1182</v>
      </c>
      <c r="K160" s="201" t="s">
        <v>1420</v>
      </c>
      <c r="L160" s="243" t="s">
        <v>1184</v>
      </c>
      <c r="M160" s="201"/>
      <c r="N160" s="201" t="s">
        <v>1473</v>
      </c>
      <c r="O160" s="224" t="s">
        <v>2283</v>
      </c>
      <c r="P160" s="201"/>
      <c r="Q160" s="201"/>
      <c r="R160" s="214"/>
      <c r="S160" s="214"/>
      <c r="T160" s="214">
        <f t="shared" ref="T160" si="4">U160/1.12</f>
        <v>1083992973.4285712</v>
      </c>
      <c r="U160" s="214">
        <v>1214072130.24</v>
      </c>
      <c r="V160" s="224" t="s">
        <v>1545</v>
      </c>
      <c r="W160" s="201">
        <v>2015</v>
      </c>
      <c r="X160" s="210" t="s">
        <v>3821</v>
      </c>
    </row>
    <row r="161" spans="1:24" s="95" customFormat="1" ht="17.25" customHeight="1" x14ac:dyDescent="0.2">
      <c r="A161" s="135" t="s">
        <v>1552</v>
      </c>
      <c r="B161" s="32" t="s">
        <v>180</v>
      </c>
      <c r="C161" s="33" t="s">
        <v>52</v>
      </c>
      <c r="D161" s="33" t="s">
        <v>196</v>
      </c>
      <c r="E161" s="33" t="s">
        <v>197</v>
      </c>
      <c r="F161" s="33" t="s">
        <v>2500</v>
      </c>
      <c r="G161" s="32" t="s">
        <v>1414</v>
      </c>
      <c r="H161" s="39">
        <v>90</v>
      </c>
      <c r="I161" s="32">
        <v>710000000</v>
      </c>
      <c r="J161" s="32" t="s">
        <v>1182</v>
      </c>
      <c r="K161" s="32" t="s">
        <v>1420</v>
      </c>
      <c r="L161" s="64" t="s">
        <v>1210</v>
      </c>
      <c r="M161" s="32"/>
      <c r="N161" s="32" t="s">
        <v>1473</v>
      </c>
      <c r="O161" s="35" t="s">
        <v>2283</v>
      </c>
      <c r="P161" s="32"/>
      <c r="Q161" s="32"/>
      <c r="R161" s="36"/>
      <c r="S161" s="36"/>
      <c r="T161" s="36">
        <f t="shared" si="2"/>
        <v>0</v>
      </c>
      <c r="U161" s="36">
        <v>0</v>
      </c>
      <c r="V161" s="35" t="s">
        <v>1545</v>
      </c>
      <c r="W161" s="32">
        <v>2015</v>
      </c>
      <c r="X161" s="140" t="s">
        <v>2494</v>
      </c>
    </row>
    <row r="162" spans="1:24" s="95" customFormat="1" ht="17.25" customHeight="1" x14ac:dyDescent="0.2">
      <c r="A162" s="205" t="s">
        <v>2501</v>
      </c>
      <c r="B162" s="201" t="s">
        <v>180</v>
      </c>
      <c r="C162" s="202" t="s">
        <v>52</v>
      </c>
      <c r="D162" s="202" t="s">
        <v>196</v>
      </c>
      <c r="E162" s="202" t="s">
        <v>197</v>
      </c>
      <c r="F162" s="202" t="s">
        <v>2500</v>
      </c>
      <c r="G162" s="201" t="s">
        <v>1414</v>
      </c>
      <c r="H162" s="207">
        <v>90</v>
      </c>
      <c r="I162" s="201">
        <v>710000000</v>
      </c>
      <c r="J162" s="201" t="s">
        <v>1182</v>
      </c>
      <c r="K162" s="201" t="s">
        <v>1440</v>
      </c>
      <c r="L162" s="243" t="s">
        <v>1210</v>
      </c>
      <c r="M162" s="201"/>
      <c r="N162" s="201" t="s">
        <v>1473</v>
      </c>
      <c r="O162" s="224" t="s">
        <v>2283</v>
      </c>
      <c r="P162" s="201"/>
      <c r="Q162" s="201"/>
      <c r="R162" s="214"/>
      <c r="S162" s="214"/>
      <c r="T162" s="214">
        <v>0</v>
      </c>
      <c r="U162" s="214">
        <v>0</v>
      </c>
      <c r="V162" s="224" t="s">
        <v>1545</v>
      </c>
      <c r="W162" s="201">
        <v>2016</v>
      </c>
      <c r="X162" s="244" t="s">
        <v>4008</v>
      </c>
    </row>
    <row r="163" spans="1:24" s="95" customFormat="1" ht="17.25" customHeight="1" x14ac:dyDescent="0.2">
      <c r="A163" s="205" t="s">
        <v>4013</v>
      </c>
      <c r="B163" s="201" t="s">
        <v>180</v>
      </c>
      <c r="C163" s="202" t="s">
        <v>52</v>
      </c>
      <c r="D163" s="202" t="s">
        <v>196</v>
      </c>
      <c r="E163" s="202" t="s">
        <v>197</v>
      </c>
      <c r="F163" s="202" t="s">
        <v>2500</v>
      </c>
      <c r="G163" s="201" t="s">
        <v>1414</v>
      </c>
      <c r="H163" s="207">
        <v>90</v>
      </c>
      <c r="I163" s="201">
        <v>710000000</v>
      </c>
      <c r="J163" s="201" t="s">
        <v>1182</v>
      </c>
      <c r="K163" s="201" t="s">
        <v>1440</v>
      </c>
      <c r="L163" s="243" t="s">
        <v>1210</v>
      </c>
      <c r="M163" s="201"/>
      <c r="N163" s="201" t="s">
        <v>1473</v>
      </c>
      <c r="O163" s="224" t="s">
        <v>2283</v>
      </c>
      <c r="P163" s="201"/>
      <c r="Q163" s="201"/>
      <c r="R163" s="214"/>
      <c r="S163" s="214"/>
      <c r="T163" s="214">
        <v>1516553306.9017856</v>
      </c>
      <c r="U163" s="214">
        <v>1698539703.73</v>
      </c>
      <c r="V163" s="224" t="s">
        <v>1545</v>
      </c>
      <c r="W163" s="201">
        <v>2016</v>
      </c>
      <c r="X163" s="210" t="s">
        <v>3819</v>
      </c>
    </row>
    <row r="164" spans="1:24" s="95" customFormat="1" ht="17.25" customHeight="1" x14ac:dyDescent="0.2">
      <c r="A164" s="135" t="s">
        <v>1553</v>
      </c>
      <c r="B164" s="32" t="s">
        <v>180</v>
      </c>
      <c r="C164" s="33" t="s">
        <v>65</v>
      </c>
      <c r="D164" s="33" t="s">
        <v>198</v>
      </c>
      <c r="E164" s="33" t="s">
        <v>198</v>
      </c>
      <c r="F164" s="33" t="s">
        <v>2502</v>
      </c>
      <c r="G164" s="32" t="s">
        <v>1414</v>
      </c>
      <c r="H164" s="39">
        <v>90</v>
      </c>
      <c r="I164" s="32">
        <v>710000000</v>
      </c>
      <c r="J164" s="32" t="s">
        <v>1182</v>
      </c>
      <c r="K164" s="32" t="s">
        <v>1420</v>
      </c>
      <c r="L164" s="32" t="s">
        <v>1211</v>
      </c>
      <c r="M164" s="32"/>
      <c r="N164" s="32" t="s">
        <v>1473</v>
      </c>
      <c r="O164" s="35" t="s">
        <v>2283</v>
      </c>
      <c r="P164" s="32"/>
      <c r="Q164" s="32"/>
      <c r="R164" s="36"/>
      <c r="S164" s="36"/>
      <c r="T164" s="36">
        <v>0</v>
      </c>
      <c r="U164" s="36">
        <v>0</v>
      </c>
      <c r="V164" s="35" t="s">
        <v>1545</v>
      </c>
      <c r="W164" s="32">
        <v>2015</v>
      </c>
      <c r="X164" s="140" t="s">
        <v>2494</v>
      </c>
    </row>
    <row r="165" spans="1:24" s="299" customFormat="1" ht="17.25" customHeight="1" x14ac:dyDescent="0.2">
      <c r="A165" s="205" t="s">
        <v>2503</v>
      </c>
      <c r="B165" s="201" t="s">
        <v>180</v>
      </c>
      <c r="C165" s="202" t="s">
        <v>65</v>
      </c>
      <c r="D165" s="202" t="s">
        <v>198</v>
      </c>
      <c r="E165" s="202" t="s">
        <v>198</v>
      </c>
      <c r="F165" s="202" t="s">
        <v>2502</v>
      </c>
      <c r="G165" s="201" t="s">
        <v>1414</v>
      </c>
      <c r="H165" s="207">
        <v>90</v>
      </c>
      <c r="I165" s="201">
        <v>710000000</v>
      </c>
      <c r="J165" s="201" t="s">
        <v>1182</v>
      </c>
      <c r="K165" s="201" t="s">
        <v>1442</v>
      </c>
      <c r="L165" s="201" t="s">
        <v>1211</v>
      </c>
      <c r="M165" s="201"/>
      <c r="N165" s="201" t="s">
        <v>1470</v>
      </c>
      <c r="O165" s="224" t="s">
        <v>2283</v>
      </c>
      <c r="P165" s="201"/>
      <c r="Q165" s="201"/>
      <c r="R165" s="214"/>
      <c r="S165" s="214"/>
      <c r="T165" s="214">
        <v>0</v>
      </c>
      <c r="U165" s="214">
        <v>0</v>
      </c>
      <c r="V165" s="224" t="s">
        <v>1545</v>
      </c>
      <c r="W165" s="201">
        <v>2016</v>
      </c>
      <c r="X165" s="244" t="s">
        <v>3569</v>
      </c>
    </row>
    <row r="166" spans="1:24" s="299" customFormat="1" ht="17.25" customHeight="1" x14ac:dyDescent="0.2">
      <c r="A166" s="205" t="s">
        <v>3585</v>
      </c>
      <c r="B166" s="201" t="s">
        <v>180</v>
      </c>
      <c r="C166" s="202" t="s">
        <v>65</v>
      </c>
      <c r="D166" s="202" t="s">
        <v>198</v>
      </c>
      <c r="E166" s="202" t="s">
        <v>198</v>
      </c>
      <c r="F166" s="202" t="s">
        <v>2502</v>
      </c>
      <c r="G166" s="201" t="s">
        <v>1414</v>
      </c>
      <c r="H166" s="207">
        <v>90</v>
      </c>
      <c r="I166" s="201">
        <v>710000000</v>
      </c>
      <c r="J166" s="201" t="s">
        <v>1182</v>
      </c>
      <c r="K166" s="300" t="s">
        <v>1415</v>
      </c>
      <c r="L166" s="201" t="s">
        <v>1211</v>
      </c>
      <c r="M166" s="201"/>
      <c r="N166" s="201" t="s">
        <v>1444</v>
      </c>
      <c r="O166" s="224" t="s">
        <v>2283</v>
      </c>
      <c r="P166" s="201"/>
      <c r="Q166" s="201"/>
      <c r="R166" s="214"/>
      <c r="S166" s="214"/>
      <c r="T166" s="214">
        <v>0</v>
      </c>
      <c r="U166" s="214">
        <v>0</v>
      </c>
      <c r="V166" s="224" t="s">
        <v>1545</v>
      </c>
      <c r="W166" s="201">
        <v>2016</v>
      </c>
      <c r="X166" s="210" t="s">
        <v>4014</v>
      </c>
    </row>
    <row r="167" spans="1:24" s="95" customFormat="1" ht="17.25" customHeight="1" x14ac:dyDescent="0.2">
      <c r="A167" s="138" t="s">
        <v>1554</v>
      </c>
      <c r="B167" s="32" t="s">
        <v>180</v>
      </c>
      <c r="C167" s="33" t="s">
        <v>65</v>
      </c>
      <c r="D167" s="33" t="s">
        <v>198</v>
      </c>
      <c r="E167" s="33" t="s">
        <v>198</v>
      </c>
      <c r="F167" s="33" t="s">
        <v>2504</v>
      </c>
      <c r="G167" s="32" t="s">
        <v>1414</v>
      </c>
      <c r="H167" s="39">
        <v>90</v>
      </c>
      <c r="I167" s="32">
        <v>710000000</v>
      </c>
      <c r="J167" s="32" t="s">
        <v>1182</v>
      </c>
      <c r="K167" s="32" t="s">
        <v>1420</v>
      </c>
      <c r="L167" s="32" t="s">
        <v>1183</v>
      </c>
      <c r="M167" s="32"/>
      <c r="N167" s="32" t="s">
        <v>1473</v>
      </c>
      <c r="O167" s="35" t="s">
        <v>2283</v>
      </c>
      <c r="P167" s="32"/>
      <c r="Q167" s="32"/>
      <c r="R167" s="36"/>
      <c r="S167" s="36"/>
      <c r="T167" s="36">
        <v>0</v>
      </c>
      <c r="U167" s="36">
        <v>0</v>
      </c>
      <c r="V167" s="35" t="s">
        <v>1545</v>
      </c>
      <c r="W167" s="32">
        <v>2015</v>
      </c>
      <c r="X167" s="140" t="s">
        <v>2494</v>
      </c>
    </row>
    <row r="168" spans="1:24" s="95" customFormat="1" ht="17.25" customHeight="1" x14ac:dyDescent="0.2">
      <c r="A168" s="138" t="s">
        <v>2505</v>
      </c>
      <c r="B168" s="32" t="s">
        <v>180</v>
      </c>
      <c r="C168" s="33" t="s">
        <v>65</v>
      </c>
      <c r="D168" s="33" t="s">
        <v>198</v>
      </c>
      <c r="E168" s="33" t="s">
        <v>198</v>
      </c>
      <c r="F168" s="33" t="s">
        <v>2504</v>
      </c>
      <c r="G168" s="32" t="s">
        <v>1414</v>
      </c>
      <c r="H168" s="39">
        <v>90</v>
      </c>
      <c r="I168" s="32">
        <v>710000000</v>
      </c>
      <c r="J168" s="32" t="s">
        <v>1182</v>
      </c>
      <c r="K168" s="32" t="s">
        <v>1442</v>
      </c>
      <c r="L168" s="32" t="s">
        <v>1183</v>
      </c>
      <c r="M168" s="32"/>
      <c r="N168" s="32" t="s">
        <v>1465</v>
      </c>
      <c r="O168" s="35" t="s">
        <v>2283</v>
      </c>
      <c r="P168" s="32"/>
      <c r="Q168" s="32"/>
      <c r="R168" s="36"/>
      <c r="S168" s="36"/>
      <c r="T168" s="36">
        <v>479712510.98214275</v>
      </c>
      <c r="U168" s="36">
        <v>537278012.29999995</v>
      </c>
      <c r="V168" s="35" t="s">
        <v>1545</v>
      </c>
      <c r="W168" s="32">
        <v>2016</v>
      </c>
      <c r="X168" s="137" t="s">
        <v>2303</v>
      </c>
    </row>
    <row r="169" spans="1:24" s="95" customFormat="1" ht="17.25" customHeight="1" x14ac:dyDescent="0.2">
      <c r="A169" s="135" t="s">
        <v>1555</v>
      </c>
      <c r="B169" s="32" t="s">
        <v>180</v>
      </c>
      <c r="C169" s="33" t="s">
        <v>70</v>
      </c>
      <c r="D169" s="33" t="s">
        <v>199</v>
      </c>
      <c r="E169" s="33" t="s">
        <v>199</v>
      </c>
      <c r="F169" s="33" t="s">
        <v>2506</v>
      </c>
      <c r="G169" s="32" t="s">
        <v>1414</v>
      </c>
      <c r="H169" s="39">
        <v>90</v>
      </c>
      <c r="I169" s="32">
        <v>710000000</v>
      </c>
      <c r="J169" s="32" t="s">
        <v>1182</v>
      </c>
      <c r="K169" s="32" t="s">
        <v>1420</v>
      </c>
      <c r="L169" s="32" t="s">
        <v>1183</v>
      </c>
      <c r="M169" s="32"/>
      <c r="N169" s="32" t="s">
        <v>1473</v>
      </c>
      <c r="O169" s="35" t="s">
        <v>2283</v>
      </c>
      <c r="P169" s="32"/>
      <c r="Q169" s="32"/>
      <c r="R169" s="36"/>
      <c r="S169" s="36"/>
      <c r="T169" s="36">
        <v>0</v>
      </c>
      <c r="U169" s="36">
        <v>0</v>
      </c>
      <c r="V169" s="35" t="s">
        <v>1545</v>
      </c>
      <c r="W169" s="32">
        <v>2015</v>
      </c>
      <c r="X169" s="140" t="s">
        <v>2494</v>
      </c>
    </row>
    <row r="170" spans="1:24" s="299" customFormat="1" ht="17.25" customHeight="1" x14ac:dyDescent="0.2">
      <c r="A170" s="205" t="s">
        <v>2507</v>
      </c>
      <c r="B170" s="201" t="s">
        <v>180</v>
      </c>
      <c r="C170" s="202" t="s">
        <v>70</v>
      </c>
      <c r="D170" s="202" t="s">
        <v>199</v>
      </c>
      <c r="E170" s="202" t="s">
        <v>199</v>
      </c>
      <c r="F170" s="202" t="s">
        <v>2506</v>
      </c>
      <c r="G170" s="201" t="s">
        <v>1414</v>
      </c>
      <c r="H170" s="207">
        <v>90</v>
      </c>
      <c r="I170" s="201">
        <v>710000000</v>
      </c>
      <c r="J170" s="201" t="s">
        <v>1182</v>
      </c>
      <c r="K170" s="201" t="s">
        <v>1429</v>
      </c>
      <c r="L170" s="201" t="s">
        <v>1183</v>
      </c>
      <c r="M170" s="201"/>
      <c r="N170" s="201" t="s">
        <v>1465</v>
      </c>
      <c r="O170" s="224" t="s">
        <v>2283</v>
      </c>
      <c r="P170" s="201"/>
      <c r="Q170" s="201"/>
      <c r="R170" s="214"/>
      <c r="S170" s="214"/>
      <c r="T170" s="214">
        <v>0</v>
      </c>
      <c r="U170" s="214">
        <v>0</v>
      </c>
      <c r="V170" s="224" t="s">
        <v>1545</v>
      </c>
      <c r="W170" s="201">
        <v>2016</v>
      </c>
      <c r="X170" s="267" t="s">
        <v>3194</v>
      </c>
    </row>
    <row r="171" spans="1:24" s="299" customFormat="1" ht="17.25" customHeight="1" x14ac:dyDescent="0.2">
      <c r="A171" s="205" t="s">
        <v>3195</v>
      </c>
      <c r="B171" s="201" t="s">
        <v>180</v>
      </c>
      <c r="C171" s="202" t="s">
        <v>70</v>
      </c>
      <c r="D171" s="202" t="s">
        <v>199</v>
      </c>
      <c r="E171" s="202" t="s">
        <v>199</v>
      </c>
      <c r="F171" s="202" t="s">
        <v>2506</v>
      </c>
      <c r="G171" s="201" t="s">
        <v>1414</v>
      </c>
      <c r="H171" s="207">
        <v>90</v>
      </c>
      <c r="I171" s="201">
        <v>710000000</v>
      </c>
      <c r="J171" s="201" t="s">
        <v>1182</v>
      </c>
      <c r="K171" s="201" t="s">
        <v>1423</v>
      </c>
      <c r="L171" s="201" t="s">
        <v>1183</v>
      </c>
      <c r="M171" s="201"/>
      <c r="N171" s="201" t="s">
        <v>1456</v>
      </c>
      <c r="O171" s="224" t="s">
        <v>2283</v>
      </c>
      <c r="P171" s="201"/>
      <c r="Q171" s="201"/>
      <c r="R171" s="214"/>
      <c r="S171" s="214"/>
      <c r="T171" s="214">
        <v>0</v>
      </c>
      <c r="U171" s="214">
        <v>0</v>
      </c>
      <c r="V171" s="224" t="s">
        <v>1545</v>
      </c>
      <c r="W171" s="201">
        <v>2016</v>
      </c>
      <c r="X171" s="244" t="s">
        <v>4008</v>
      </c>
    </row>
    <row r="172" spans="1:24" s="299" customFormat="1" ht="17.25" customHeight="1" x14ac:dyDescent="0.2">
      <c r="A172" s="205" t="s">
        <v>4015</v>
      </c>
      <c r="B172" s="201" t="s">
        <v>180</v>
      </c>
      <c r="C172" s="202" t="s">
        <v>70</v>
      </c>
      <c r="D172" s="202" t="s">
        <v>199</v>
      </c>
      <c r="E172" s="202" t="s">
        <v>199</v>
      </c>
      <c r="F172" s="202" t="s">
        <v>2506</v>
      </c>
      <c r="G172" s="201" t="s">
        <v>1414</v>
      </c>
      <c r="H172" s="207">
        <v>90</v>
      </c>
      <c r="I172" s="201">
        <v>710000000</v>
      </c>
      <c r="J172" s="201" t="s">
        <v>1182</v>
      </c>
      <c r="K172" s="300" t="s">
        <v>1415</v>
      </c>
      <c r="L172" s="201" t="s">
        <v>1183</v>
      </c>
      <c r="M172" s="201"/>
      <c r="N172" s="201" t="s">
        <v>1444</v>
      </c>
      <c r="O172" s="224" t="s">
        <v>2283</v>
      </c>
      <c r="P172" s="201"/>
      <c r="Q172" s="201"/>
      <c r="R172" s="214"/>
      <c r="S172" s="214"/>
      <c r="T172" s="214">
        <v>17857142.857142854</v>
      </c>
      <c r="U172" s="214">
        <v>20000000</v>
      </c>
      <c r="V172" s="224" t="s">
        <v>1545</v>
      </c>
      <c r="W172" s="201">
        <v>2016</v>
      </c>
      <c r="X172" s="210" t="s">
        <v>3827</v>
      </c>
    </row>
    <row r="173" spans="1:24" s="95" customFormat="1" ht="17.25" customHeight="1" x14ac:dyDescent="0.2">
      <c r="A173" s="135" t="s">
        <v>1556</v>
      </c>
      <c r="B173" s="32" t="s">
        <v>180</v>
      </c>
      <c r="C173" s="33" t="s">
        <v>73</v>
      </c>
      <c r="D173" s="33" t="s">
        <v>1791</v>
      </c>
      <c r="E173" s="33" t="s">
        <v>200</v>
      </c>
      <c r="F173" s="33" t="s">
        <v>2493</v>
      </c>
      <c r="G173" s="32" t="s">
        <v>1414</v>
      </c>
      <c r="H173" s="39">
        <v>90</v>
      </c>
      <c r="I173" s="32">
        <v>710000000</v>
      </c>
      <c r="J173" s="32" t="s">
        <v>1182</v>
      </c>
      <c r="K173" s="32" t="s">
        <v>1420</v>
      </c>
      <c r="L173" s="32" t="s">
        <v>1183</v>
      </c>
      <c r="M173" s="32"/>
      <c r="N173" s="32" t="s">
        <v>1473</v>
      </c>
      <c r="O173" s="35" t="s">
        <v>2250</v>
      </c>
      <c r="P173" s="32"/>
      <c r="Q173" s="32"/>
      <c r="R173" s="36"/>
      <c r="S173" s="36"/>
      <c r="T173" s="36">
        <f t="shared" ref="T173:T212" si="5">U173/1.12</f>
        <v>0</v>
      </c>
      <c r="U173" s="36">
        <v>0</v>
      </c>
      <c r="V173" s="35" t="s">
        <v>1545</v>
      </c>
      <c r="W173" s="32">
        <v>2015</v>
      </c>
      <c r="X173" s="140" t="s">
        <v>2494</v>
      </c>
    </row>
    <row r="174" spans="1:24" s="95" customFormat="1" ht="17.25" customHeight="1" x14ac:dyDescent="0.2">
      <c r="A174" s="205" t="s">
        <v>2508</v>
      </c>
      <c r="B174" s="201" t="s">
        <v>180</v>
      </c>
      <c r="C174" s="202" t="s">
        <v>73</v>
      </c>
      <c r="D174" s="202" t="s">
        <v>1791</v>
      </c>
      <c r="E174" s="202" t="s">
        <v>200</v>
      </c>
      <c r="F174" s="202" t="s">
        <v>2493</v>
      </c>
      <c r="G174" s="201" t="s">
        <v>1414</v>
      </c>
      <c r="H174" s="207">
        <v>90</v>
      </c>
      <c r="I174" s="201">
        <v>710000000</v>
      </c>
      <c r="J174" s="201" t="s">
        <v>1182</v>
      </c>
      <c r="K174" s="201" t="s">
        <v>1440</v>
      </c>
      <c r="L174" s="201" t="s">
        <v>1183</v>
      </c>
      <c r="M174" s="201"/>
      <c r="N174" s="201" t="s">
        <v>1473</v>
      </c>
      <c r="O174" s="224" t="s">
        <v>2250</v>
      </c>
      <c r="P174" s="201"/>
      <c r="Q174" s="201"/>
      <c r="R174" s="214"/>
      <c r="S174" s="214"/>
      <c r="T174" s="214">
        <v>0</v>
      </c>
      <c r="U174" s="214">
        <v>0</v>
      </c>
      <c r="V174" s="224" t="s">
        <v>1545</v>
      </c>
      <c r="W174" s="201">
        <v>2016</v>
      </c>
      <c r="X174" s="244" t="s">
        <v>4008</v>
      </c>
    </row>
    <row r="175" spans="1:24" s="95" customFormat="1" ht="17.25" customHeight="1" x14ac:dyDescent="0.2">
      <c r="A175" s="205" t="s">
        <v>4016</v>
      </c>
      <c r="B175" s="201" t="s">
        <v>180</v>
      </c>
      <c r="C175" s="202" t="s">
        <v>73</v>
      </c>
      <c r="D175" s="202" t="s">
        <v>1791</v>
      </c>
      <c r="E175" s="202" t="s">
        <v>200</v>
      </c>
      <c r="F175" s="202" t="s">
        <v>2493</v>
      </c>
      <c r="G175" s="201" t="s">
        <v>1414</v>
      </c>
      <c r="H175" s="207">
        <v>90</v>
      </c>
      <c r="I175" s="201">
        <v>710000000</v>
      </c>
      <c r="J175" s="201" t="s">
        <v>1182</v>
      </c>
      <c r="K175" s="201" t="s">
        <v>1440</v>
      </c>
      <c r="L175" s="201" t="s">
        <v>1183</v>
      </c>
      <c r="M175" s="201"/>
      <c r="N175" s="201" t="s">
        <v>1473</v>
      </c>
      <c r="O175" s="224" t="s">
        <v>2250</v>
      </c>
      <c r="P175" s="201"/>
      <c r="Q175" s="201"/>
      <c r="R175" s="214"/>
      <c r="S175" s="214"/>
      <c r="T175" s="214">
        <f t="shared" ref="T175" si="6">U175/1.12</f>
        <v>9493804058.3839264</v>
      </c>
      <c r="U175" s="214">
        <v>10633060545.389999</v>
      </c>
      <c r="V175" s="224" t="s">
        <v>1545</v>
      </c>
      <c r="W175" s="201">
        <v>2016</v>
      </c>
      <c r="X175" s="210" t="s">
        <v>3819</v>
      </c>
    </row>
    <row r="176" spans="1:24" s="95" customFormat="1" ht="17.25" customHeight="1" x14ac:dyDescent="0.2">
      <c r="A176" s="135" t="s">
        <v>1557</v>
      </c>
      <c r="B176" s="32" t="s">
        <v>180</v>
      </c>
      <c r="C176" s="33" t="s">
        <v>73</v>
      </c>
      <c r="D176" s="33" t="s">
        <v>1791</v>
      </c>
      <c r="E176" s="33" t="s">
        <v>200</v>
      </c>
      <c r="F176" s="33" t="s">
        <v>1792</v>
      </c>
      <c r="G176" s="32" t="s">
        <v>1414</v>
      </c>
      <c r="H176" s="39">
        <v>90</v>
      </c>
      <c r="I176" s="32">
        <v>710000000</v>
      </c>
      <c r="J176" s="32" t="s">
        <v>1182</v>
      </c>
      <c r="K176" s="32" t="s">
        <v>1420</v>
      </c>
      <c r="L176" s="32" t="s">
        <v>1183</v>
      </c>
      <c r="M176" s="32"/>
      <c r="N176" s="32" t="s">
        <v>1473</v>
      </c>
      <c r="O176" s="35" t="s">
        <v>2250</v>
      </c>
      <c r="P176" s="32"/>
      <c r="Q176" s="32"/>
      <c r="R176" s="36"/>
      <c r="S176" s="36"/>
      <c r="T176" s="36">
        <f t="shared" si="5"/>
        <v>0</v>
      </c>
      <c r="U176" s="36">
        <v>0</v>
      </c>
      <c r="V176" s="35" t="s">
        <v>1545</v>
      </c>
      <c r="W176" s="32">
        <v>2015</v>
      </c>
      <c r="X176" s="140" t="s">
        <v>2494</v>
      </c>
    </row>
    <row r="177" spans="1:24" s="95" customFormat="1" ht="17.25" customHeight="1" x14ac:dyDescent="0.2">
      <c r="A177" s="205" t="s">
        <v>2509</v>
      </c>
      <c r="B177" s="201" t="s">
        <v>180</v>
      </c>
      <c r="C177" s="202" t="s">
        <v>73</v>
      </c>
      <c r="D177" s="202" t="s">
        <v>1791</v>
      </c>
      <c r="E177" s="202" t="s">
        <v>200</v>
      </c>
      <c r="F177" s="202" t="s">
        <v>1792</v>
      </c>
      <c r="G177" s="201" t="s">
        <v>1414</v>
      </c>
      <c r="H177" s="207">
        <v>90</v>
      </c>
      <c r="I177" s="201">
        <v>710000000</v>
      </c>
      <c r="J177" s="201" t="s">
        <v>1182</v>
      </c>
      <c r="K177" s="201" t="s">
        <v>1420</v>
      </c>
      <c r="L177" s="201" t="s">
        <v>1183</v>
      </c>
      <c r="M177" s="201"/>
      <c r="N177" s="201" t="s">
        <v>1473</v>
      </c>
      <c r="O177" s="224" t="s">
        <v>2250</v>
      </c>
      <c r="P177" s="201"/>
      <c r="Q177" s="201"/>
      <c r="R177" s="214"/>
      <c r="S177" s="214"/>
      <c r="T177" s="214">
        <v>0</v>
      </c>
      <c r="U177" s="214">
        <v>0</v>
      </c>
      <c r="V177" s="224" t="s">
        <v>1545</v>
      </c>
      <c r="W177" s="201">
        <v>2015</v>
      </c>
      <c r="X177" s="244" t="s">
        <v>4008</v>
      </c>
    </row>
    <row r="178" spans="1:24" s="95" customFormat="1" ht="17.25" customHeight="1" x14ac:dyDescent="0.2">
      <c r="A178" s="205" t="s">
        <v>4017</v>
      </c>
      <c r="B178" s="201" t="s">
        <v>180</v>
      </c>
      <c r="C178" s="202" t="s">
        <v>73</v>
      </c>
      <c r="D178" s="202" t="s">
        <v>1791</v>
      </c>
      <c r="E178" s="202" t="s">
        <v>200</v>
      </c>
      <c r="F178" s="202" t="s">
        <v>1792</v>
      </c>
      <c r="G178" s="201" t="s">
        <v>1414</v>
      </c>
      <c r="H178" s="207">
        <v>90</v>
      </c>
      <c r="I178" s="201">
        <v>710000000</v>
      </c>
      <c r="J178" s="201" t="s">
        <v>1182</v>
      </c>
      <c r="K178" s="201" t="s">
        <v>1420</v>
      </c>
      <c r="L178" s="201" t="s">
        <v>1183</v>
      </c>
      <c r="M178" s="201"/>
      <c r="N178" s="201" t="s">
        <v>1473</v>
      </c>
      <c r="O178" s="224" t="s">
        <v>2250</v>
      </c>
      <c r="P178" s="201"/>
      <c r="Q178" s="201"/>
      <c r="R178" s="214"/>
      <c r="S178" s="214"/>
      <c r="T178" s="214">
        <f t="shared" ref="T178" si="7">U178/1.12</f>
        <v>1484928276.8749998</v>
      </c>
      <c r="U178" s="214">
        <v>1663119670.0999999</v>
      </c>
      <c r="V178" s="224" t="s">
        <v>1545</v>
      </c>
      <c r="W178" s="201">
        <v>2015</v>
      </c>
      <c r="X178" s="210" t="s">
        <v>3821</v>
      </c>
    </row>
    <row r="179" spans="1:24" s="95" customFormat="1" ht="17.25" customHeight="1" x14ac:dyDescent="0.2">
      <c r="A179" s="135" t="s">
        <v>1558</v>
      </c>
      <c r="B179" s="32" t="s">
        <v>180</v>
      </c>
      <c r="C179" s="33" t="s">
        <v>73</v>
      </c>
      <c r="D179" s="33" t="s">
        <v>1791</v>
      </c>
      <c r="E179" s="33" t="s">
        <v>1791</v>
      </c>
      <c r="F179" s="33" t="s">
        <v>2497</v>
      </c>
      <c r="G179" s="32" t="s">
        <v>1414</v>
      </c>
      <c r="H179" s="39">
        <v>90</v>
      </c>
      <c r="I179" s="32">
        <v>710000000</v>
      </c>
      <c r="J179" s="32" t="s">
        <v>1182</v>
      </c>
      <c r="K179" s="32" t="s">
        <v>1420</v>
      </c>
      <c r="L179" s="32" t="s">
        <v>1183</v>
      </c>
      <c r="M179" s="32"/>
      <c r="N179" s="32" t="s">
        <v>1473</v>
      </c>
      <c r="O179" s="35" t="s">
        <v>2250</v>
      </c>
      <c r="P179" s="32"/>
      <c r="Q179" s="32"/>
      <c r="R179" s="36"/>
      <c r="S179" s="36"/>
      <c r="T179" s="36">
        <f t="shared" si="5"/>
        <v>0</v>
      </c>
      <c r="U179" s="36">
        <v>0</v>
      </c>
      <c r="V179" s="35" t="s">
        <v>1545</v>
      </c>
      <c r="W179" s="32">
        <v>2015</v>
      </c>
      <c r="X179" s="140" t="s">
        <v>2494</v>
      </c>
    </row>
    <row r="180" spans="1:24" s="95" customFormat="1" ht="17.25" customHeight="1" x14ac:dyDescent="0.2">
      <c r="A180" s="205" t="s">
        <v>2510</v>
      </c>
      <c r="B180" s="201" t="s">
        <v>180</v>
      </c>
      <c r="C180" s="202" t="s">
        <v>73</v>
      </c>
      <c r="D180" s="202" t="s">
        <v>1791</v>
      </c>
      <c r="E180" s="202" t="s">
        <v>1791</v>
      </c>
      <c r="F180" s="202" t="s">
        <v>2497</v>
      </c>
      <c r="G180" s="201" t="s">
        <v>1414</v>
      </c>
      <c r="H180" s="207">
        <v>90</v>
      </c>
      <c r="I180" s="201">
        <v>710000000</v>
      </c>
      <c r="J180" s="201" t="s">
        <v>1182</v>
      </c>
      <c r="K180" s="201" t="s">
        <v>1420</v>
      </c>
      <c r="L180" s="201" t="s">
        <v>1183</v>
      </c>
      <c r="M180" s="201"/>
      <c r="N180" s="201" t="s">
        <v>1473</v>
      </c>
      <c r="O180" s="224" t="s">
        <v>2250</v>
      </c>
      <c r="P180" s="201"/>
      <c r="Q180" s="201"/>
      <c r="R180" s="214"/>
      <c r="S180" s="214"/>
      <c r="T180" s="214">
        <v>0</v>
      </c>
      <c r="U180" s="214">
        <v>0</v>
      </c>
      <c r="V180" s="224" t="s">
        <v>1545</v>
      </c>
      <c r="W180" s="201">
        <v>2015</v>
      </c>
      <c r="X180" s="244" t="s">
        <v>4008</v>
      </c>
    </row>
    <row r="181" spans="1:24" s="95" customFormat="1" ht="17.25" customHeight="1" x14ac:dyDescent="0.2">
      <c r="A181" s="205" t="s">
        <v>4018</v>
      </c>
      <c r="B181" s="201" t="s">
        <v>180</v>
      </c>
      <c r="C181" s="202" t="s">
        <v>73</v>
      </c>
      <c r="D181" s="202" t="s">
        <v>1791</v>
      </c>
      <c r="E181" s="202" t="s">
        <v>1791</v>
      </c>
      <c r="F181" s="202" t="s">
        <v>2497</v>
      </c>
      <c r="G181" s="201" t="s">
        <v>1414</v>
      </c>
      <c r="H181" s="207">
        <v>90</v>
      </c>
      <c r="I181" s="201">
        <v>710000000</v>
      </c>
      <c r="J181" s="201" t="s">
        <v>1182</v>
      </c>
      <c r="K181" s="201" t="s">
        <v>1420</v>
      </c>
      <c r="L181" s="201" t="s">
        <v>1183</v>
      </c>
      <c r="M181" s="201"/>
      <c r="N181" s="201" t="s">
        <v>1473</v>
      </c>
      <c r="O181" s="224" t="s">
        <v>2250</v>
      </c>
      <c r="P181" s="201"/>
      <c r="Q181" s="201"/>
      <c r="R181" s="214"/>
      <c r="S181" s="214"/>
      <c r="T181" s="214">
        <f t="shared" ref="T181" si="8">U181/1.12</f>
        <v>5053134936.4375</v>
      </c>
      <c r="U181" s="214">
        <v>5659511128.8100004</v>
      </c>
      <c r="V181" s="224" t="s">
        <v>1545</v>
      </c>
      <c r="W181" s="201">
        <v>2015</v>
      </c>
      <c r="X181" s="210" t="s">
        <v>3821</v>
      </c>
    </row>
    <row r="182" spans="1:24" s="95" customFormat="1" ht="17.25" customHeight="1" x14ac:dyDescent="0.2">
      <c r="A182" s="135" t="s">
        <v>1559</v>
      </c>
      <c r="B182" s="32" t="s">
        <v>180</v>
      </c>
      <c r="C182" s="33" t="s">
        <v>73</v>
      </c>
      <c r="D182" s="33" t="s">
        <v>1791</v>
      </c>
      <c r="E182" s="33" t="s">
        <v>200</v>
      </c>
      <c r="F182" s="33" t="s">
        <v>1793</v>
      </c>
      <c r="G182" s="32" t="s">
        <v>1414</v>
      </c>
      <c r="H182" s="39">
        <v>90</v>
      </c>
      <c r="I182" s="32">
        <v>710000000</v>
      </c>
      <c r="J182" s="32" t="s">
        <v>1182</v>
      </c>
      <c r="K182" s="32" t="s">
        <v>1420</v>
      </c>
      <c r="L182" s="64" t="s">
        <v>1184</v>
      </c>
      <c r="M182" s="32"/>
      <c r="N182" s="32" t="s">
        <v>1473</v>
      </c>
      <c r="O182" s="35" t="s">
        <v>2250</v>
      </c>
      <c r="P182" s="32"/>
      <c r="Q182" s="32"/>
      <c r="R182" s="36"/>
      <c r="S182" s="36"/>
      <c r="T182" s="36">
        <f t="shared" si="5"/>
        <v>0</v>
      </c>
      <c r="U182" s="36">
        <v>0</v>
      </c>
      <c r="V182" s="35" t="s">
        <v>1545</v>
      </c>
      <c r="W182" s="32">
        <v>2015</v>
      </c>
      <c r="X182" s="140" t="s">
        <v>2494</v>
      </c>
    </row>
    <row r="183" spans="1:24" s="95" customFormat="1" ht="17.25" customHeight="1" x14ac:dyDescent="0.2">
      <c r="A183" s="205" t="s">
        <v>2511</v>
      </c>
      <c r="B183" s="201" t="s">
        <v>180</v>
      </c>
      <c r="C183" s="202" t="s">
        <v>73</v>
      </c>
      <c r="D183" s="202" t="s">
        <v>1791</v>
      </c>
      <c r="E183" s="202" t="s">
        <v>200</v>
      </c>
      <c r="F183" s="202" t="s">
        <v>1793</v>
      </c>
      <c r="G183" s="201" t="s">
        <v>1414</v>
      </c>
      <c r="H183" s="207">
        <v>90</v>
      </c>
      <c r="I183" s="201">
        <v>710000000</v>
      </c>
      <c r="J183" s="201" t="s">
        <v>1182</v>
      </c>
      <c r="K183" s="201" t="s">
        <v>1420</v>
      </c>
      <c r="L183" s="243" t="s">
        <v>1184</v>
      </c>
      <c r="M183" s="201"/>
      <c r="N183" s="201" t="s">
        <v>1473</v>
      </c>
      <c r="O183" s="224" t="s">
        <v>2250</v>
      </c>
      <c r="P183" s="201"/>
      <c r="Q183" s="201"/>
      <c r="R183" s="214"/>
      <c r="S183" s="214"/>
      <c r="T183" s="214">
        <v>0</v>
      </c>
      <c r="U183" s="214">
        <v>0</v>
      </c>
      <c r="V183" s="224" t="s">
        <v>1545</v>
      </c>
      <c r="W183" s="201">
        <v>2015</v>
      </c>
      <c r="X183" s="244" t="s">
        <v>4008</v>
      </c>
    </row>
    <row r="184" spans="1:24" s="95" customFormat="1" ht="17.25" customHeight="1" x14ac:dyDescent="0.2">
      <c r="A184" s="205" t="s">
        <v>4019</v>
      </c>
      <c r="B184" s="201" t="s">
        <v>180</v>
      </c>
      <c r="C184" s="202" t="s">
        <v>73</v>
      </c>
      <c r="D184" s="202" t="s">
        <v>1791</v>
      </c>
      <c r="E184" s="202" t="s">
        <v>200</v>
      </c>
      <c r="F184" s="202" t="s">
        <v>1793</v>
      </c>
      <c r="G184" s="201" t="s">
        <v>1414</v>
      </c>
      <c r="H184" s="207">
        <v>90</v>
      </c>
      <c r="I184" s="201">
        <v>710000000</v>
      </c>
      <c r="J184" s="201" t="s">
        <v>1182</v>
      </c>
      <c r="K184" s="201" t="s">
        <v>1420</v>
      </c>
      <c r="L184" s="243" t="s">
        <v>1184</v>
      </c>
      <c r="M184" s="201"/>
      <c r="N184" s="201" t="s">
        <v>1473</v>
      </c>
      <c r="O184" s="224" t="s">
        <v>2250</v>
      </c>
      <c r="P184" s="201"/>
      <c r="Q184" s="201"/>
      <c r="R184" s="214"/>
      <c r="S184" s="214"/>
      <c r="T184" s="214">
        <f>U184/1.12</f>
        <v>3805266653.8660712</v>
      </c>
      <c r="U184" s="214">
        <v>4261898652.3299999</v>
      </c>
      <c r="V184" s="224" t="s">
        <v>1545</v>
      </c>
      <c r="W184" s="201">
        <v>2015</v>
      </c>
      <c r="X184" s="210" t="s">
        <v>3821</v>
      </c>
    </row>
    <row r="185" spans="1:24" s="95" customFormat="1" ht="17.25" customHeight="1" x14ac:dyDescent="0.2">
      <c r="A185" s="135" t="s">
        <v>1560</v>
      </c>
      <c r="B185" s="32" t="s">
        <v>180</v>
      </c>
      <c r="C185" s="33" t="s">
        <v>73</v>
      </c>
      <c r="D185" s="33" t="s">
        <v>1791</v>
      </c>
      <c r="E185" s="33" t="s">
        <v>200</v>
      </c>
      <c r="F185" s="33" t="s">
        <v>2512</v>
      </c>
      <c r="G185" s="32" t="s">
        <v>1414</v>
      </c>
      <c r="H185" s="39">
        <v>90</v>
      </c>
      <c r="I185" s="32">
        <v>710000000</v>
      </c>
      <c r="J185" s="32" t="s">
        <v>1182</v>
      </c>
      <c r="K185" s="32" t="s">
        <v>1420</v>
      </c>
      <c r="L185" s="64" t="s">
        <v>1184</v>
      </c>
      <c r="M185" s="32"/>
      <c r="N185" s="32" t="s">
        <v>1473</v>
      </c>
      <c r="O185" s="35" t="s">
        <v>2250</v>
      </c>
      <c r="P185" s="32"/>
      <c r="Q185" s="32"/>
      <c r="R185" s="36"/>
      <c r="S185" s="36"/>
      <c r="T185" s="36">
        <f t="shared" si="5"/>
        <v>0</v>
      </c>
      <c r="U185" s="36">
        <v>0</v>
      </c>
      <c r="V185" s="35" t="s">
        <v>1545</v>
      </c>
      <c r="W185" s="32">
        <v>2015</v>
      </c>
      <c r="X185" s="140" t="s">
        <v>2494</v>
      </c>
    </row>
    <row r="186" spans="1:24" s="95" customFormat="1" ht="17.25" customHeight="1" x14ac:dyDescent="0.2">
      <c r="A186" s="135" t="s">
        <v>2513</v>
      </c>
      <c r="B186" s="32" t="s">
        <v>180</v>
      </c>
      <c r="C186" s="33" t="s">
        <v>73</v>
      </c>
      <c r="D186" s="33" t="s">
        <v>1791</v>
      </c>
      <c r="E186" s="33" t="s">
        <v>200</v>
      </c>
      <c r="F186" s="33" t="s">
        <v>2512</v>
      </c>
      <c r="G186" s="32" t="s">
        <v>1414</v>
      </c>
      <c r="H186" s="39">
        <v>90</v>
      </c>
      <c r="I186" s="32">
        <v>710000000</v>
      </c>
      <c r="J186" s="32" t="s">
        <v>1182</v>
      </c>
      <c r="K186" s="32" t="s">
        <v>1420</v>
      </c>
      <c r="L186" s="64" t="s">
        <v>1184</v>
      </c>
      <c r="M186" s="32"/>
      <c r="N186" s="32" t="s">
        <v>1473</v>
      </c>
      <c r="O186" s="35" t="s">
        <v>2250</v>
      </c>
      <c r="P186" s="32"/>
      <c r="Q186" s="32"/>
      <c r="R186" s="36"/>
      <c r="S186" s="36"/>
      <c r="T186" s="214">
        <v>0</v>
      </c>
      <c r="U186" s="214">
        <v>0</v>
      </c>
      <c r="V186" s="35" t="s">
        <v>1545</v>
      </c>
      <c r="W186" s="32">
        <v>2015</v>
      </c>
      <c r="X186" s="244" t="s">
        <v>4008</v>
      </c>
    </row>
    <row r="187" spans="1:24" s="95" customFormat="1" ht="17.25" customHeight="1" x14ac:dyDescent="0.2">
      <c r="A187" s="205" t="s">
        <v>4021</v>
      </c>
      <c r="B187" s="201" t="s">
        <v>180</v>
      </c>
      <c r="C187" s="202" t="s">
        <v>73</v>
      </c>
      <c r="D187" s="202" t="s">
        <v>1791</v>
      </c>
      <c r="E187" s="202" t="s">
        <v>200</v>
      </c>
      <c r="F187" s="202" t="s">
        <v>2512</v>
      </c>
      <c r="G187" s="201" t="s">
        <v>1414</v>
      </c>
      <c r="H187" s="207">
        <v>90</v>
      </c>
      <c r="I187" s="201">
        <v>710000000</v>
      </c>
      <c r="J187" s="201" t="s">
        <v>1182</v>
      </c>
      <c r="K187" s="201" t="s">
        <v>1420</v>
      </c>
      <c r="L187" s="243" t="s">
        <v>1184</v>
      </c>
      <c r="M187" s="201"/>
      <c r="N187" s="201" t="s">
        <v>1473</v>
      </c>
      <c r="O187" s="224" t="s">
        <v>2250</v>
      </c>
      <c r="P187" s="201"/>
      <c r="Q187" s="201"/>
      <c r="R187" s="214"/>
      <c r="S187" s="214"/>
      <c r="T187" s="214">
        <f t="shared" ref="T187" si="9">U187/1.12</f>
        <v>1324662679.9732141</v>
      </c>
      <c r="U187" s="214">
        <v>1483622201.5699999</v>
      </c>
      <c r="V187" s="224" t="s">
        <v>1545</v>
      </c>
      <c r="W187" s="201">
        <v>2015</v>
      </c>
      <c r="X187" s="210" t="s">
        <v>3821</v>
      </c>
    </row>
    <row r="188" spans="1:24" s="95" customFormat="1" ht="17.25" customHeight="1" x14ac:dyDescent="0.2">
      <c r="A188" s="135" t="s">
        <v>1561</v>
      </c>
      <c r="B188" s="32" t="s">
        <v>180</v>
      </c>
      <c r="C188" s="33" t="s">
        <v>73</v>
      </c>
      <c r="D188" s="33" t="s">
        <v>1791</v>
      </c>
      <c r="E188" s="33" t="s">
        <v>200</v>
      </c>
      <c r="F188" s="33" t="s">
        <v>2500</v>
      </c>
      <c r="G188" s="32" t="s">
        <v>1414</v>
      </c>
      <c r="H188" s="39">
        <v>90</v>
      </c>
      <c r="I188" s="32">
        <v>710000000</v>
      </c>
      <c r="J188" s="32" t="s">
        <v>1182</v>
      </c>
      <c r="K188" s="32" t="s">
        <v>1420</v>
      </c>
      <c r="L188" s="64" t="s">
        <v>1210</v>
      </c>
      <c r="M188" s="32"/>
      <c r="N188" s="32" t="s">
        <v>1473</v>
      </c>
      <c r="O188" s="35" t="s">
        <v>2250</v>
      </c>
      <c r="P188" s="32"/>
      <c r="Q188" s="32"/>
      <c r="R188" s="36"/>
      <c r="S188" s="36"/>
      <c r="T188" s="36">
        <f t="shared" si="5"/>
        <v>0</v>
      </c>
      <c r="U188" s="36">
        <v>0</v>
      </c>
      <c r="V188" s="35" t="s">
        <v>1545</v>
      </c>
      <c r="W188" s="32">
        <v>2015</v>
      </c>
      <c r="X188" s="140" t="s">
        <v>2494</v>
      </c>
    </row>
    <row r="189" spans="1:24" s="95" customFormat="1" ht="17.25" customHeight="1" x14ac:dyDescent="0.2">
      <c r="A189" s="135" t="s">
        <v>2514</v>
      </c>
      <c r="B189" s="32" t="s">
        <v>180</v>
      </c>
      <c r="C189" s="33" t="s">
        <v>73</v>
      </c>
      <c r="D189" s="33" t="s">
        <v>1791</v>
      </c>
      <c r="E189" s="33" t="s">
        <v>200</v>
      </c>
      <c r="F189" s="33" t="s">
        <v>2500</v>
      </c>
      <c r="G189" s="32" t="s">
        <v>1414</v>
      </c>
      <c r="H189" s="39">
        <v>90</v>
      </c>
      <c r="I189" s="32">
        <v>710000000</v>
      </c>
      <c r="J189" s="32" t="s">
        <v>1182</v>
      </c>
      <c r="K189" s="32" t="s">
        <v>1440</v>
      </c>
      <c r="L189" s="64" t="s">
        <v>1210</v>
      </c>
      <c r="M189" s="32"/>
      <c r="N189" s="32" t="s">
        <v>1473</v>
      </c>
      <c r="O189" s="35" t="s">
        <v>2250</v>
      </c>
      <c r="P189" s="32"/>
      <c r="Q189" s="32"/>
      <c r="R189" s="36"/>
      <c r="S189" s="36"/>
      <c r="T189" s="214">
        <v>0</v>
      </c>
      <c r="U189" s="214">
        <v>0</v>
      </c>
      <c r="V189" s="35" t="s">
        <v>1545</v>
      </c>
      <c r="W189" s="32">
        <v>2016</v>
      </c>
      <c r="X189" s="244" t="s">
        <v>4008</v>
      </c>
    </row>
    <row r="190" spans="1:24" s="95" customFormat="1" ht="17.25" customHeight="1" x14ac:dyDescent="0.2">
      <c r="A190" s="205" t="s">
        <v>4022</v>
      </c>
      <c r="B190" s="201" t="s">
        <v>180</v>
      </c>
      <c r="C190" s="202" t="s">
        <v>73</v>
      </c>
      <c r="D190" s="202" t="s">
        <v>1791</v>
      </c>
      <c r="E190" s="202" t="s">
        <v>200</v>
      </c>
      <c r="F190" s="202" t="s">
        <v>2500</v>
      </c>
      <c r="G190" s="201" t="s">
        <v>1414</v>
      </c>
      <c r="H190" s="207">
        <v>90</v>
      </c>
      <c r="I190" s="201">
        <v>710000000</v>
      </c>
      <c r="J190" s="201" t="s">
        <v>1182</v>
      </c>
      <c r="K190" s="201" t="s">
        <v>1440</v>
      </c>
      <c r="L190" s="243" t="s">
        <v>1210</v>
      </c>
      <c r="M190" s="201"/>
      <c r="N190" s="201" t="s">
        <v>1473</v>
      </c>
      <c r="O190" s="224" t="s">
        <v>2250</v>
      </c>
      <c r="P190" s="201"/>
      <c r="Q190" s="201"/>
      <c r="R190" s="214"/>
      <c r="S190" s="214"/>
      <c r="T190" s="214">
        <f t="shared" ref="T190" si="10">U190/1.12</f>
        <v>5940654855.1428566</v>
      </c>
      <c r="U190" s="214">
        <v>6653533437.7600002</v>
      </c>
      <c r="V190" s="224" t="s">
        <v>1545</v>
      </c>
      <c r="W190" s="201">
        <v>2016</v>
      </c>
      <c r="X190" s="210" t="s">
        <v>3819</v>
      </c>
    </row>
    <row r="191" spans="1:24" s="95" customFormat="1" ht="17.25" customHeight="1" x14ac:dyDescent="0.2">
      <c r="A191" s="135" t="s">
        <v>1562</v>
      </c>
      <c r="B191" s="32" t="s">
        <v>180</v>
      </c>
      <c r="C191" s="33" t="s">
        <v>73</v>
      </c>
      <c r="D191" s="33" t="s">
        <v>1791</v>
      </c>
      <c r="E191" s="33" t="s">
        <v>200</v>
      </c>
      <c r="F191" s="33" t="s">
        <v>2515</v>
      </c>
      <c r="G191" s="32" t="s">
        <v>1414</v>
      </c>
      <c r="H191" s="39">
        <v>90</v>
      </c>
      <c r="I191" s="32">
        <v>710000000</v>
      </c>
      <c r="J191" s="32" t="s">
        <v>1182</v>
      </c>
      <c r="K191" s="32" t="s">
        <v>1420</v>
      </c>
      <c r="L191" s="64" t="s">
        <v>1184</v>
      </c>
      <c r="M191" s="32"/>
      <c r="N191" s="32" t="s">
        <v>1473</v>
      </c>
      <c r="O191" s="35" t="s">
        <v>2250</v>
      </c>
      <c r="P191" s="32"/>
      <c r="Q191" s="32"/>
      <c r="R191" s="36"/>
      <c r="S191" s="36"/>
      <c r="T191" s="36">
        <f t="shared" si="5"/>
        <v>0</v>
      </c>
      <c r="U191" s="36">
        <v>0</v>
      </c>
      <c r="V191" s="35" t="s">
        <v>1545</v>
      </c>
      <c r="W191" s="32">
        <v>2015</v>
      </c>
      <c r="X191" s="140" t="s">
        <v>2494</v>
      </c>
    </row>
    <row r="192" spans="1:24" s="95" customFormat="1" ht="17.25" customHeight="1" x14ac:dyDescent="0.2">
      <c r="A192" s="135" t="s">
        <v>2516</v>
      </c>
      <c r="B192" s="32" t="s">
        <v>180</v>
      </c>
      <c r="C192" s="33" t="s">
        <v>73</v>
      </c>
      <c r="D192" s="33" t="s">
        <v>1791</v>
      </c>
      <c r="E192" s="33" t="s">
        <v>200</v>
      </c>
      <c r="F192" s="33" t="s">
        <v>2515</v>
      </c>
      <c r="G192" s="32" t="s">
        <v>1414</v>
      </c>
      <c r="H192" s="39">
        <v>90</v>
      </c>
      <c r="I192" s="32">
        <v>710000000</v>
      </c>
      <c r="J192" s="32" t="s">
        <v>1182</v>
      </c>
      <c r="K192" s="32" t="s">
        <v>1420</v>
      </c>
      <c r="L192" s="64" t="s">
        <v>1184</v>
      </c>
      <c r="M192" s="32"/>
      <c r="N192" s="32" t="s">
        <v>1473</v>
      </c>
      <c r="O192" s="35" t="s">
        <v>2250</v>
      </c>
      <c r="P192" s="32"/>
      <c r="Q192" s="32"/>
      <c r="R192" s="36"/>
      <c r="S192" s="36"/>
      <c r="T192" s="214">
        <v>0</v>
      </c>
      <c r="U192" s="214">
        <v>0</v>
      </c>
      <c r="V192" s="35" t="s">
        <v>1545</v>
      </c>
      <c r="W192" s="32">
        <v>2015</v>
      </c>
      <c r="X192" s="244" t="s">
        <v>4008</v>
      </c>
    </row>
    <row r="193" spans="1:24" s="95" customFormat="1" ht="17.25" customHeight="1" x14ac:dyDescent="0.2">
      <c r="A193" s="205" t="s">
        <v>4023</v>
      </c>
      <c r="B193" s="201" t="s">
        <v>180</v>
      </c>
      <c r="C193" s="202" t="s">
        <v>73</v>
      </c>
      <c r="D193" s="202" t="s">
        <v>1791</v>
      </c>
      <c r="E193" s="202" t="s">
        <v>200</v>
      </c>
      <c r="F193" s="202" t="s">
        <v>2515</v>
      </c>
      <c r="G193" s="201" t="s">
        <v>1414</v>
      </c>
      <c r="H193" s="207">
        <v>90</v>
      </c>
      <c r="I193" s="201">
        <v>710000000</v>
      </c>
      <c r="J193" s="201" t="s">
        <v>1182</v>
      </c>
      <c r="K193" s="201" t="s">
        <v>1420</v>
      </c>
      <c r="L193" s="243" t="s">
        <v>1184</v>
      </c>
      <c r="M193" s="201"/>
      <c r="N193" s="201" t="s">
        <v>1473</v>
      </c>
      <c r="O193" s="224" t="s">
        <v>2250</v>
      </c>
      <c r="P193" s="201"/>
      <c r="Q193" s="201"/>
      <c r="R193" s="214"/>
      <c r="S193" s="214"/>
      <c r="T193" s="214">
        <f t="shared" ref="T193" si="11">U193/1.12</f>
        <v>798182544.08928561</v>
      </c>
      <c r="U193" s="214">
        <v>893964449.38</v>
      </c>
      <c r="V193" s="224" t="s">
        <v>1545</v>
      </c>
      <c r="W193" s="201">
        <v>2015</v>
      </c>
      <c r="X193" s="210" t="s">
        <v>3821</v>
      </c>
    </row>
    <row r="194" spans="1:24" s="95" customFormat="1" ht="17.25" customHeight="1" x14ac:dyDescent="0.2">
      <c r="A194" s="135" t="s">
        <v>1563</v>
      </c>
      <c r="B194" s="32" t="s">
        <v>180</v>
      </c>
      <c r="C194" s="33" t="s">
        <v>85</v>
      </c>
      <c r="D194" s="33" t="s">
        <v>1794</v>
      </c>
      <c r="E194" s="33" t="s">
        <v>1795</v>
      </c>
      <c r="F194" s="33" t="s">
        <v>2517</v>
      </c>
      <c r="G194" s="32" t="s">
        <v>1414</v>
      </c>
      <c r="H194" s="39">
        <v>90</v>
      </c>
      <c r="I194" s="32">
        <v>710000000</v>
      </c>
      <c r="J194" s="32" t="s">
        <v>1182</v>
      </c>
      <c r="K194" s="32" t="s">
        <v>1420</v>
      </c>
      <c r="L194" s="32" t="s">
        <v>1183</v>
      </c>
      <c r="M194" s="32"/>
      <c r="N194" s="32" t="s">
        <v>1473</v>
      </c>
      <c r="O194" s="35" t="s">
        <v>2283</v>
      </c>
      <c r="P194" s="32"/>
      <c r="Q194" s="32"/>
      <c r="R194" s="36"/>
      <c r="S194" s="36"/>
      <c r="T194" s="36">
        <f t="shared" si="5"/>
        <v>0</v>
      </c>
      <c r="U194" s="36">
        <v>0</v>
      </c>
      <c r="V194" s="35" t="s">
        <v>1545</v>
      </c>
      <c r="W194" s="32">
        <v>2015</v>
      </c>
      <c r="X194" s="140" t="s">
        <v>2494</v>
      </c>
    </row>
    <row r="195" spans="1:24" s="95" customFormat="1" ht="17.25" customHeight="1" x14ac:dyDescent="0.2">
      <c r="A195" s="135" t="s">
        <v>2518</v>
      </c>
      <c r="B195" s="32" t="s">
        <v>180</v>
      </c>
      <c r="C195" s="33" t="s">
        <v>85</v>
      </c>
      <c r="D195" s="33" t="s">
        <v>1794</v>
      </c>
      <c r="E195" s="33" t="s">
        <v>1795</v>
      </c>
      <c r="F195" s="33" t="s">
        <v>2517</v>
      </c>
      <c r="G195" s="32" t="s">
        <v>1414</v>
      </c>
      <c r="H195" s="39">
        <v>90</v>
      </c>
      <c r="I195" s="32">
        <v>710000000</v>
      </c>
      <c r="J195" s="32" t="s">
        <v>1182</v>
      </c>
      <c r="K195" s="32" t="s">
        <v>1440</v>
      </c>
      <c r="L195" s="32" t="s">
        <v>1183</v>
      </c>
      <c r="M195" s="32"/>
      <c r="N195" s="32" t="s">
        <v>1473</v>
      </c>
      <c r="O195" s="35" t="s">
        <v>2283</v>
      </c>
      <c r="P195" s="32"/>
      <c r="Q195" s="32"/>
      <c r="R195" s="36"/>
      <c r="S195" s="36"/>
      <c r="T195" s="214">
        <v>0</v>
      </c>
      <c r="U195" s="214">
        <v>0</v>
      </c>
      <c r="V195" s="35" t="s">
        <v>1545</v>
      </c>
      <c r="W195" s="32">
        <v>2016</v>
      </c>
      <c r="X195" s="244" t="s">
        <v>4008</v>
      </c>
    </row>
    <row r="196" spans="1:24" s="95" customFormat="1" ht="17.25" customHeight="1" x14ac:dyDescent="0.2">
      <c r="A196" s="205" t="s">
        <v>4024</v>
      </c>
      <c r="B196" s="201" t="s">
        <v>180</v>
      </c>
      <c r="C196" s="202" t="s">
        <v>85</v>
      </c>
      <c r="D196" s="202" t="s">
        <v>1794</v>
      </c>
      <c r="E196" s="202" t="s">
        <v>1795</v>
      </c>
      <c r="F196" s="202" t="s">
        <v>2517</v>
      </c>
      <c r="G196" s="201" t="s">
        <v>1414</v>
      </c>
      <c r="H196" s="207">
        <v>90</v>
      </c>
      <c r="I196" s="201">
        <v>710000000</v>
      </c>
      <c r="J196" s="201" t="s">
        <v>1182</v>
      </c>
      <c r="K196" s="201" t="s">
        <v>1440</v>
      </c>
      <c r="L196" s="201" t="s">
        <v>1183</v>
      </c>
      <c r="M196" s="201"/>
      <c r="N196" s="201" t="s">
        <v>1473</v>
      </c>
      <c r="O196" s="224" t="s">
        <v>2283</v>
      </c>
      <c r="P196" s="201"/>
      <c r="Q196" s="201"/>
      <c r="R196" s="214"/>
      <c r="S196" s="214"/>
      <c r="T196" s="214">
        <v>4177763172.8200002</v>
      </c>
      <c r="U196" s="214">
        <v>4679094753.5584011</v>
      </c>
      <c r="V196" s="224" t="s">
        <v>1545</v>
      </c>
      <c r="W196" s="201">
        <v>2016</v>
      </c>
      <c r="X196" s="210" t="s">
        <v>3819</v>
      </c>
    </row>
    <row r="197" spans="1:24" s="95" customFormat="1" ht="17.25" customHeight="1" x14ac:dyDescent="0.2">
      <c r="A197" s="135" t="s">
        <v>1564</v>
      </c>
      <c r="B197" s="32" t="s">
        <v>180</v>
      </c>
      <c r="C197" s="33" t="s">
        <v>85</v>
      </c>
      <c r="D197" s="33" t="s">
        <v>1794</v>
      </c>
      <c r="E197" s="33" t="s">
        <v>1795</v>
      </c>
      <c r="F197" s="33" t="s">
        <v>201</v>
      </c>
      <c r="G197" s="32" t="s">
        <v>1414</v>
      </c>
      <c r="H197" s="39">
        <v>90</v>
      </c>
      <c r="I197" s="32">
        <v>710000000</v>
      </c>
      <c r="J197" s="32" t="s">
        <v>1182</v>
      </c>
      <c r="K197" s="32" t="s">
        <v>1420</v>
      </c>
      <c r="L197" s="64" t="s">
        <v>1184</v>
      </c>
      <c r="M197" s="32"/>
      <c r="N197" s="32" t="s">
        <v>1473</v>
      </c>
      <c r="O197" s="35" t="s">
        <v>2283</v>
      </c>
      <c r="P197" s="32"/>
      <c r="Q197" s="32"/>
      <c r="R197" s="36"/>
      <c r="S197" s="36"/>
      <c r="T197" s="36">
        <f t="shared" si="5"/>
        <v>0</v>
      </c>
      <c r="U197" s="36">
        <v>0</v>
      </c>
      <c r="V197" s="35" t="s">
        <v>1545</v>
      </c>
      <c r="W197" s="32">
        <v>2015</v>
      </c>
      <c r="X197" s="140" t="s">
        <v>2494</v>
      </c>
    </row>
    <row r="198" spans="1:24" s="95" customFormat="1" ht="17.25" customHeight="1" x14ac:dyDescent="0.2">
      <c r="A198" s="135" t="s">
        <v>2519</v>
      </c>
      <c r="B198" s="32" t="s">
        <v>180</v>
      </c>
      <c r="C198" s="33" t="s">
        <v>85</v>
      </c>
      <c r="D198" s="33" t="s">
        <v>1794</v>
      </c>
      <c r="E198" s="33" t="s">
        <v>1795</v>
      </c>
      <c r="F198" s="33" t="s">
        <v>201</v>
      </c>
      <c r="G198" s="32" t="s">
        <v>1414</v>
      </c>
      <c r="H198" s="39">
        <v>90</v>
      </c>
      <c r="I198" s="32">
        <v>710000000</v>
      </c>
      <c r="J198" s="32" t="s">
        <v>1182</v>
      </c>
      <c r="K198" s="32" t="s">
        <v>1420</v>
      </c>
      <c r="L198" s="64" t="s">
        <v>1184</v>
      </c>
      <c r="M198" s="32"/>
      <c r="N198" s="32" t="s">
        <v>1473</v>
      </c>
      <c r="O198" s="35" t="s">
        <v>2283</v>
      </c>
      <c r="P198" s="32"/>
      <c r="Q198" s="32"/>
      <c r="R198" s="36"/>
      <c r="S198" s="36"/>
      <c r="T198" s="214">
        <v>0</v>
      </c>
      <c r="U198" s="214">
        <v>0</v>
      </c>
      <c r="V198" s="35" t="s">
        <v>1545</v>
      </c>
      <c r="W198" s="32">
        <v>2015</v>
      </c>
      <c r="X198" s="244" t="s">
        <v>4008</v>
      </c>
    </row>
    <row r="199" spans="1:24" s="95" customFormat="1" ht="17.25" customHeight="1" x14ac:dyDescent="0.2">
      <c r="A199" s="205" t="s">
        <v>4025</v>
      </c>
      <c r="B199" s="201" t="s">
        <v>180</v>
      </c>
      <c r="C199" s="202" t="s">
        <v>85</v>
      </c>
      <c r="D199" s="202" t="s">
        <v>1794</v>
      </c>
      <c r="E199" s="202" t="s">
        <v>1795</v>
      </c>
      <c r="F199" s="202" t="s">
        <v>201</v>
      </c>
      <c r="G199" s="201" t="s">
        <v>1414</v>
      </c>
      <c r="H199" s="207">
        <v>90</v>
      </c>
      <c r="I199" s="201">
        <v>710000000</v>
      </c>
      <c r="J199" s="201" t="s">
        <v>1182</v>
      </c>
      <c r="K199" s="201" t="s">
        <v>1420</v>
      </c>
      <c r="L199" s="243" t="s">
        <v>1184</v>
      </c>
      <c r="M199" s="201"/>
      <c r="N199" s="201" t="s">
        <v>1473</v>
      </c>
      <c r="O199" s="224" t="s">
        <v>2283</v>
      </c>
      <c r="P199" s="201"/>
      <c r="Q199" s="201"/>
      <c r="R199" s="214"/>
      <c r="S199" s="214"/>
      <c r="T199" s="214">
        <f t="shared" ref="T199" si="12">U199/1.12</f>
        <v>937155910.71428561</v>
      </c>
      <c r="U199" s="214">
        <v>1049614620</v>
      </c>
      <c r="V199" s="224" t="s">
        <v>1545</v>
      </c>
      <c r="W199" s="201">
        <v>2015</v>
      </c>
      <c r="X199" s="210" t="s">
        <v>3821</v>
      </c>
    </row>
    <row r="200" spans="1:24" s="95" customFormat="1" ht="17.25" customHeight="1" x14ac:dyDescent="0.2">
      <c r="A200" s="135" t="s">
        <v>1565</v>
      </c>
      <c r="B200" s="32" t="s">
        <v>180</v>
      </c>
      <c r="C200" s="33" t="s">
        <v>85</v>
      </c>
      <c r="D200" s="33" t="s">
        <v>1794</v>
      </c>
      <c r="E200" s="33" t="s">
        <v>1795</v>
      </c>
      <c r="F200" s="33" t="s">
        <v>2520</v>
      </c>
      <c r="G200" s="32" t="s">
        <v>1414</v>
      </c>
      <c r="H200" s="39">
        <v>90</v>
      </c>
      <c r="I200" s="32">
        <v>710000000</v>
      </c>
      <c r="J200" s="32" t="s">
        <v>1182</v>
      </c>
      <c r="K200" s="32" t="s">
        <v>1420</v>
      </c>
      <c r="L200" s="64" t="s">
        <v>1184</v>
      </c>
      <c r="M200" s="32"/>
      <c r="N200" s="32" t="s">
        <v>1473</v>
      </c>
      <c r="O200" s="35" t="s">
        <v>2283</v>
      </c>
      <c r="P200" s="32"/>
      <c r="Q200" s="32"/>
      <c r="R200" s="36"/>
      <c r="S200" s="36"/>
      <c r="T200" s="36">
        <f t="shared" si="5"/>
        <v>0</v>
      </c>
      <c r="U200" s="36">
        <v>0</v>
      </c>
      <c r="V200" s="35" t="s">
        <v>1545</v>
      </c>
      <c r="W200" s="32">
        <v>2015</v>
      </c>
      <c r="X200" s="140" t="s">
        <v>2494</v>
      </c>
    </row>
    <row r="201" spans="1:24" s="95" customFormat="1" ht="17.25" customHeight="1" x14ac:dyDescent="0.2">
      <c r="A201" s="135" t="s">
        <v>2521</v>
      </c>
      <c r="B201" s="32" t="s">
        <v>180</v>
      </c>
      <c r="C201" s="33" t="s">
        <v>85</v>
      </c>
      <c r="D201" s="33" t="s">
        <v>1794</v>
      </c>
      <c r="E201" s="33" t="s">
        <v>1795</v>
      </c>
      <c r="F201" s="33" t="s">
        <v>2520</v>
      </c>
      <c r="G201" s="32" t="s">
        <v>1414</v>
      </c>
      <c r="H201" s="39">
        <v>90</v>
      </c>
      <c r="I201" s="32">
        <v>710000000</v>
      </c>
      <c r="J201" s="32" t="s">
        <v>1182</v>
      </c>
      <c r="K201" s="32" t="s">
        <v>1420</v>
      </c>
      <c r="L201" s="64" t="s">
        <v>1184</v>
      </c>
      <c r="M201" s="32"/>
      <c r="N201" s="32" t="s">
        <v>1473</v>
      </c>
      <c r="O201" s="35" t="s">
        <v>2283</v>
      </c>
      <c r="P201" s="32"/>
      <c r="Q201" s="32"/>
      <c r="R201" s="36"/>
      <c r="S201" s="36"/>
      <c r="T201" s="214">
        <v>0</v>
      </c>
      <c r="U201" s="214">
        <v>0</v>
      </c>
      <c r="V201" s="35" t="s">
        <v>1545</v>
      </c>
      <c r="W201" s="32">
        <v>2015</v>
      </c>
      <c r="X201" s="244" t="s">
        <v>4008</v>
      </c>
    </row>
    <row r="202" spans="1:24" s="95" customFormat="1" ht="17.25" customHeight="1" x14ac:dyDescent="0.2">
      <c r="A202" s="205" t="s">
        <v>4026</v>
      </c>
      <c r="B202" s="201" t="s">
        <v>180</v>
      </c>
      <c r="C202" s="202" t="s">
        <v>85</v>
      </c>
      <c r="D202" s="202" t="s">
        <v>1794</v>
      </c>
      <c r="E202" s="202" t="s">
        <v>1795</v>
      </c>
      <c r="F202" s="202" t="s">
        <v>2520</v>
      </c>
      <c r="G202" s="201" t="s">
        <v>1414</v>
      </c>
      <c r="H202" s="207">
        <v>90</v>
      </c>
      <c r="I202" s="201">
        <v>710000000</v>
      </c>
      <c r="J202" s="201" t="s">
        <v>1182</v>
      </c>
      <c r="K202" s="201" t="s">
        <v>1420</v>
      </c>
      <c r="L202" s="243" t="s">
        <v>1184</v>
      </c>
      <c r="M202" s="201"/>
      <c r="N202" s="201" t="s">
        <v>1473</v>
      </c>
      <c r="O202" s="224" t="s">
        <v>2283</v>
      </c>
      <c r="P202" s="201"/>
      <c r="Q202" s="201"/>
      <c r="R202" s="214"/>
      <c r="S202" s="214"/>
      <c r="T202" s="214">
        <f t="shared" ref="T202" si="13">U202/1.12</f>
        <v>333958497.32142854</v>
      </c>
      <c r="U202" s="214">
        <v>374033517</v>
      </c>
      <c r="V202" s="224" t="s">
        <v>1545</v>
      </c>
      <c r="W202" s="201">
        <v>2015</v>
      </c>
      <c r="X202" s="210" t="s">
        <v>3821</v>
      </c>
    </row>
    <row r="203" spans="1:24" s="95" customFormat="1" ht="17.25" customHeight="1" x14ac:dyDescent="0.2">
      <c r="A203" s="135" t="s">
        <v>1566</v>
      </c>
      <c r="B203" s="32" t="s">
        <v>180</v>
      </c>
      <c r="C203" s="33" t="s">
        <v>85</v>
      </c>
      <c r="D203" s="33" t="s">
        <v>1794</v>
      </c>
      <c r="E203" s="33" t="s">
        <v>1795</v>
      </c>
      <c r="F203" s="33" t="s">
        <v>2522</v>
      </c>
      <c r="G203" s="32" t="s">
        <v>1414</v>
      </c>
      <c r="H203" s="39">
        <v>90</v>
      </c>
      <c r="I203" s="32">
        <v>710000000</v>
      </c>
      <c r="J203" s="32" t="s">
        <v>1182</v>
      </c>
      <c r="K203" s="32" t="s">
        <v>1420</v>
      </c>
      <c r="L203" s="64" t="s">
        <v>1184</v>
      </c>
      <c r="M203" s="32"/>
      <c r="N203" s="32" t="s">
        <v>1473</v>
      </c>
      <c r="O203" s="35" t="s">
        <v>2283</v>
      </c>
      <c r="P203" s="32"/>
      <c r="Q203" s="32"/>
      <c r="R203" s="36"/>
      <c r="S203" s="36"/>
      <c r="T203" s="36">
        <f t="shared" si="5"/>
        <v>0</v>
      </c>
      <c r="U203" s="36">
        <v>0</v>
      </c>
      <c r="V203" s="35" t="s">
        <v>1545</v>
      </c>
      <c r="W203" s="32">
        <v>2015</v>
      </c>
      <c r="X203" s="140" t="s">
        <v>2494</v>
      </c>
    </row>
    <row r="204" spans="1:24" s="95" customFormat="1" ht="17.25" customHeight="1" x14ac:dyDescent="0.2">
      <c r="A204" s="135" t="s">
        <v>2523</v>
      </c>
      <c r="B204" s="32" t="s">
        <v>180</v>
      </c>
      <c r="C204" s="33" t="s">
        <v>85</v>
      </c>
      <c r="D204" s="33" t="s">
        <v>1794</v>
      </c>
      <c r="E204" s="33" t="s">
        <v>1795</v>
      </c>
      <c r="F204" s="33" t="s">
        <v>2522</v>
      </c>
      <c r="G204" s="32" t="s">
        <v>1414</v>
      </c>
      <c r="H204" s="39">
        <v>90</v>
      </c>
      <c r="I204" s="32">
        <v>710000000</v>
      </c>
      <c r="J204" s="32" t="s">
        <v>1182</v>
      </c>
      <c r="K204" s="32" t="s">
        <v>1420</v>
      </c>
      <c r="L204" s="64" t="s">
        <v>1184</v>
      </c>
      <c r="M204" s="32"/>
      <c r="N204" s="32" t="s">
        <v>1473</v>
      </c>
      <c r="O204" s="35" t="s">
        <v>2283</v>
      </c>
      <c r="P204" s="32"/>
      <c r="Q204" s="32"/>
      <c r="R204" s="36"/>
      <c r="S204" s="36"/>
      <c r="T204" s="214">
        <v>0</v>
      </c>
      <c r="U204" s="214">
        <v>0</v>
      </c>
      <c r="V204" s="35" t="s">
        <v>1545</v>
      </c>
      <c r="W204" s="32">
        <v>2015</v>
      </c>
      <c r="X204" s="244" t="s">
        <v>4008</v>
      </c>
    </row>
    <row r="205" spans="1:24" s="95" customFormat="1" ht="17.25" customHeight="1" x14ac:dyDescent="0.2">
      <c r="A205" s="205" t="s">
        <v>4027</v>
      </c>
      <c r="B205" s="201" t="s">
        <v>180</v>
      </c>
      <c r="C205" s="202" t="s">
        <v>85</v>
      </c>
      <c r="D205" s="202" t="s">
        <v>1794</v>
      </c>
      <c r="E205" s="202" t="s">
        <v>1795</v>
      </c>
      <c r="F205" s="202" t="s">
        <v>2522</v>
      </c>
      <c r="G205" s="201" t="s">
        <v>1414</v>
      </c>
      <c r="H205" s="207">
        <v>90</v>
      </c>
      <c r="I205" s="201">
        <v>710000000</v>
      </c>
      <c r="J205" s="201" t="s">
        <v>1182</v>
      </c>
      <c r="K205" s="201" t="s">
        <v>1420</v>
      </c>
      <c r="L205" s="243" t="s">
        <v>1184</v>
      </c>
      <c r="M205" s="201"/>
      <c r="N205" s="201" t="s">
        <v>1473</v>
      </c>
      <c r="O205" s="224" t="s">
        <v>2283</v>
      </c>
      <c r="P205" s="201"/>
      <c r="Q205" s="201"/>
      <c r="R205" s="214"/>
      <c r="S205" s="214"/>
      <c r="T205" s="214">
        <f t="shared" ref="T205" si="14">U205/1.12</f>
        <v>432459501.78571427</v>
      </c>
      <c r="U205" s="214">
        <v>484354642</v>
      </c>
      <c r="V205" s="224" t="s">
        <v>1545</v>
      </c>
      <c r="W205" s="201">
        <v>2015</v>
      </c>
      <c r="X205" s="210" t="s">
        <v>3821</v>
      </c>
    </row>
    <row r="206" spans="1:24" s="95" customFormat="1" ht="17.25" customHeight="1" x14ac:dyDescent="0.2">
      <c r="A206" s="135" t="s">
        <v>1567</v>
      </c>
      <c r="B206" s="32" t="s">
        <v>180</v>
      </c>
      <c r="C206" s="33" t="s">
        <v>85</v>
      </c>
      <c r="D206" s="33" t="s">
        <v>1794</v>
      </c>
      <c r="E206" s="33" t="s">
        <v>1795</v>
      </c>
      <c r="F206" s="33" t="s">
        <v>2524</v>
      </c>
      <c r="G206" s="32" t="s">
        <v>1414</v>
      </c>
      <c r="H206" s="39">
        <v>90</v>
      </c>
      <c r="I206" s="32">
        <v>710000000</v>
      </c>
      <c r="J206" s="32" t="s">
        <v>1182</v>
      </c>
      <c r="K206" s="32" t="s">
        <v>1420</v>
      </c>
      <c r="L206" s="32" t="s">
        <v>1183</v>
      </c>
      <c r="M206" s="32"/>
      <c r="N206" s="32" t="s">
        <v>1473</v>
      </c>
      <c r="O206" s="35" t="s">
        <v>2283</v>
      </c>
      <c r="P206" s="32"/>
      <c r="Q206" s="32"/>
      <c r="R206" s="36"/>
      <c r="S206" s="36"/>
      <c r="T206" s="36">
        <f t="shared" si="5"/>
        <v>0</v>
      </c>
      <c r="U206" s="36">
        <v>0</v>
      </c>
      <c r="V206" s="35" t="s">
        <v>1545</v>
      </c>
      <c r="W206" s="32">
        <v>2015</v>
      </c>
      <c r="X206" s="140" t="s">
        <v>2494</v>
      </c>
    </row>
    <row r="207" spans="1:24" s="95" customFormat="1" ht="17.25" customHeight="1" x14ac:dyDescent="0.2">
      <c r="A207" s="135" t="s">
        <v>2525</v>
      </c>
      <c r="B207" s="32" t="s">
        <v>180</v>
      </c>
      <c r="C207" s="33" t="s">
        <v>85</v>
      </c>
      <c r="D207" s="33" t="s">
        <v>1794</v>
      </c>
      <c r="E207" s="33" t="s">
        <v>1795</v>
      </c>
      <c r="F207" s="33" t="s">
        <v>2524</v>
      </c>
      <c r="G207" s="32" t="s">
        <v>1414</v>
      </c>
      <c r="H207" s="39">
        <v>90</v>
      </c>
      <c r="I207" s="32">
        <v>710000000</v>
      </c>
      <c r="J207" s="32" t="s">
        <v>1182</v>
      </c>
      <c r="K207" s="32" t="s">
        <v>1420</v>
      </c>
      <c r="L207" s="32" t="s">
        <v>1183</v>
      </c>
      <c r="M207" s="32"/>
      <c r="N207" s="32" t="s">
        <v>1473</v>
      </c>
      <c r="O207" s="35" t="s">
        <v>2283</v>
      </c>
      <c r="P207" s="32"/>
      <c r="Q207" s="32"/>
      <c r="R207" s="36"/>
      <c r="S207" s="36"/>
      <c r="T207" s="214">
        <v>0</v>
      </c>
      <c r="U207" s="214">
        <v>0</v>
      </c>
      <c r="V207" s="35" t="s">
        <v>1545</v>
      </c>
      <c r="W207" s="32">
        <v>2015</v>
      </c>
      <c r="X207" s="244" t="s">
        <v>4008</v>
      </c>
    </row>
    <row r="208" spans="1:24" s="95" customFormat="1" ht="17.25" customHeight="1" x14ac:dyDescent="0.2">
      <c r="A208" s="205" t="s">
        <v>4028</v>
      </c>
      <c r="B208" s="201" t="s">
        <v>180</v>
      </c>
      <c r="C208" s="202" t="s">
        <v>85</v>
      </c>
      <c r="D208" s="202" t="s">
        <v>1794</v>
      </c>
      <c r="E208" s="202" t="s">
        <v>1795</v>
      </c>
      <c r="F208" s="202" t="s">
        <v>2524</v>
      </c>
      <c r="G208" s="201" t="s">
        <v>1414</v>
      </c>
      <c r="H208" s="207">
        <v>90</v>
      </c>
      <c r="I208" s="201">
        <v>710000000</v>
      </c>
      <c r="J208" s="201" t="s">
        <v>1182</v>
      </c>
      <c r="K208" s="201" t="s">
        <v>1420</v>
      </c>
      <c r="L208" s="201" t="s">
        <v>1183</v>
      </c>
      <c r="M208" s="201"/>
      <c r="N208" s="201" t="s">
        <v>1473</v>
      </c>
      <c r="O208" s="224" t="s">
        <v>2283</v>
      </c>
      <c r="P208" s="201"/>
      <c r="Q208" s="201"/>
      <c r="R208" s="214"/>
      <c r="S208" s="214"/>
      <c r="T208" s="214">
        <f t="shared" ref="T208" si="15">U208/1.12</f>
        <v>951364897.92857134</v>
      </c>
      <c r="U208" s="214">
        <v>1065528685.6799999</v>
      </c>
      <c r="V208" s="224" t="s">
        <v>1545</v>
      </c>
      <c r="W208" s="201">
        <v>2015</v>
      </c>
      <c r="X208" s="210" t="s">
        <v>3821</v>
      </c>
    </row>
    <row r="209" spans="1:24" s="95" customFormat="1" ht="17.25" customHeight="1" x14ac:dyDescent="0.2">
      <c r="A209" s="162" t="s">
        <v>1568</v>
      </c>
      <c r="B209" s="32" t="s">
        <v>180</v>
      </c>
      <c r="C209" s="33" t="s">
        <v>85</v>
      </c>
      <c r="D209" s="33" t="s">
        <v>1794</v>
      </c>
      <c r="E209" s="33" t="s">
        <v>1795</v>
      </c>
      <c r="F209" s="33" t="s">
        <v>2526</v>
      </c>
      <c r="G209" s="32" t="s">
        <v>1414</v>
      </c>
      <c r="H209" s="39">
        <v>90</v>
      </c>
      <c r="I209" s="32">
        <v>710000000</v>
      </c>
      <c r="J209" s="32" t="s">
        <v>1182</v>
      </c>
      <c r="K209" s="32" t="s">
        <v>1420</v>
      </c>
      <c r="L209" s="32" t="s">
        <v>1183</v>
      </c>
      <c r="M209" s="32"/>
      <c r="N209" s="32" t="s">
        <v>1473</v>
      </c>
      <c r="O209" s="35" t="s">
        <v>2283</v>
      </c>
      <c r="P209" s="32"/>
      <c r="Q209" s="32"/>
      <c r="R209" s="36"/>
      <c r="S209" s="36"/>
      <c r="T209" s="36">
        <f t="shared" si="5"/>
        <v>0</v>
      </c>
      <c r="U209" s="36">
        <v>0</v>
      </c>
      <c r="V209" s="35" t="s">
        <v>1545</v>
      </c>
      <c r="W209" s="32">
        <v>2015</v>
      </c>
      <c r="X209" s="140" t="s">
        <v>2494</v>
      </c>
    </row>
    <row r="210" spans="1:24" s="95" customFormat="1" ht="17.25" customHeight="1" x14ac:dyDescent="0.2">
      <c r="A210" s="162" t="s">
        <v>2527</v>
      </c>
      <c r="B210" s="32" t="s">
        <v>180</v>
      </c>
      <c r="C210" s="33" t="s">
        <v>85</v>
      </c>
      <c r="D210" s="33" t="s">
        <v>1794</v>
      </c>
      <c r="E210" s="33" t="s">
        <v>1795</v>
      </c>
      <c r="F210" s="33" t="s">
        <v>2526</v>
      </c>
      <c r="G210" s="32" t="s">
        <v>1414</v>
      </c>
      <c r="H210" s="39">
        <v>90</v>
      </c>
      <c r="I210" s="32">
        <v>710000000</v>
      </c>
      <c r="J210" s="32" t="s">
        <v>1182</v>
      </c>
      <c r="K210" s="32" t="s">
        <v>1420</v>
      </c>
      <c r="L210" s="32" t="s">
        <v>1183</v>
      </c>
      <c r="M210" s="32"/>
      <c r="N210" s="32" t="s">
        <v>1473</v>
      </c>
      <c r="O210" s="35" t="s">
        <v>2283</v>
      </c>
      <c r="P210" s="32"/>
      <c r="Q210" s="32"/>
      <c r="R210" s="36"/>
      <c r="S210" s="36"/>
      <c r="T210" s="214">
        <v>0</v>
      </c>
      <c r="U210" s="214">
        <v>0</v>
      </c>
      <c r="V210" s="35" t="s">
        <v>1545</v>
      </c>
      <c r="W210" s="32">
        <v>2015</v>
      </c>
      <c r="X210" s="244" t="s">
        <v>4008</v>
      </c>
    </row>
    <row r="211" spans="1:24" s="95" customFormat="1" ht="17.25" customHeight="1" x14ac:dyDescent="0.2">
      <c r="A211" s="262" t="s">
        <v>4029</v>
      </c>
      <c r="B211" s="201" t="s">
        <v>180</v>
      </c>
      <c r="C211" s="202" t="s">
        <v>85</v>
      </c>
      <c r="D211" s="202" t="s">
        <v>1794</v>
      </c>
      <c r="E211" s="202" t="s">
        <v>1795</v>
      </c>
      <c r="F211" s="202" t="s">
        <v>2526</v>
      </c>
      <c r="G211" s="201" t="s">
        <v>1414</v>
      </c>
      <c r="H211" s="207">
        <v>90</v>
      </c>
      <c r="I211" s="201">
        <v>710000000</v>
      </c>
      <c r="J211" s="201" t="s">
        <v>1182</v>
      </c>
      <c r="K211" s="201" t="s">
        <v>1420</v>
      </c>
      <c r="L211" s="201" t="s">
        <v>1183</v>
      </c>
      <c r="M211" s="201"/>
      <c r="N211" s="201" t="s">
        <v>1473</v>
      </c>
      <c r="O211" s="224" t="s">
        <v>2283</v>
      </c>
      <c r="P211" s="201"/>
      <c r="Q211" s="201"/>
      <c r="R211" s="214"/>
      <c r="S211" s="214"/>
      <c r="T211" s="214">
        <f t="shared" ref="T211" si="16">U211/1.12</f>
        <v>913213068.14285707</v>
      </c>
      <c r="U211" s="214">
        <v>1022798636.3200001</v>
      </c>
      <c r="V211" s="224" t="s">
        <v>1545</v>
      </c>
      <c r="W211" s="201">
        <v>2015</v>
      </c>
      <c r="X211" s="210" t="s">
        <v>3821</v>
      </c>
    </row>
    <row r="212" spans="1:24" s="95" customFormat="1" ht="17.25" customHeight="1" x14ac:dyDescent="0.2">
      <c r="A212" s="162" t="s">
        <v>1569</v>
      </c>
      <c r="B212" s="32" t="s">
        <v>180</v>
      </c>
      <c r="C212" s="33" t="s">
        <v>85</v>
      </c>
      <c r="D212" s="33" t="s">
        <v>1794</v>
      </c>
      <c r="E212" s="33" t="s">
        <v>1795</v>
      </c>
      <c r="F212" s="33" t="s">
        <v>1796</v>
      </c>
      <c r="G212" s="32" t="s">
        <v>1414</v>
      </c>
      <c r="H212" s="39">
        <v>90</v>
      </c>
      <c r="I212" s="32">
        <v>710000000</v>
      </c>
      <c r="J212" s="32" t="s">
        <v>1182</v>
      </c>
      <c r="K212" s="32" t="s">
        <v>1420</v>
      </c>
      <c r="L212" s="32" t="s">
        <v>1183</v>
      </c>
      <c r="M212" s="32"/>
      <c r="N212" s="32" t="s">
        <v>1473</v>
      </c>
      <c r="O212" s="35" t="s">
        <v>2283</v>
      </c>
      <c r="P212" s="32"/>
      <c r="Q212" s="32"/>
      <c r="R212" s="36"/>
      <c r="S212" s="36"/>
      <c r="T212" s="36">
        <f t="shared" si="5"/>
        <v>0</v>
      </c>
      <c r="U212" s="36">
        <v>0</v>
      </c>
      <c r="V212" s="35" t="s">
        <v>1545</v>
      </c>
      <c r="W212" s="32">
        <v>2015</v>
      </c>
      <c r="X212" s="140" t="s">
        <v>2494</v>
      </c>
    </row>
    <row r="213" spans="1:24" s="95" customFormat="1" ht="17.25" customHeight="1" x14ac:dyDescent="0.2">
      <c r="A213" s="162" t="s">
        <v>2528</v>
      </c>
      <c r="B213" s="32" t="s">
        <v>180</v>
      </c>
      <c r="C213" s="33" t="s">
        <v>85</v>
      </c>
      <c r="D213" s="33" t="s">
        <v>1794</v>
      </c>
      <c r="E213" s="33" t="s">
        <v>1795</v>
      </c>
      <c r="F213" s="33" t="s">
        <v>1796</v>
      </c>
      <c r="G213" s="32" t="s">
        <v>1414</v>
      </c>
      <c r="H213" s="39">
        <v>90</v>
      </c>
      <c r="I213" s="32">
        <v>710000000</v>
      </c>
      <c r="J213" s="32" t="s">
        <v>1182</v>
      </c>
      <c r="K213" s="32" t="s">
        <v>1420</v>
      </c>
      <c r="L213" s="32" t="s">
        <v>1183</v>
      </c>
      <c r="M213" s="32"/>
      <c r="N213" s="32" t="s">
        <v>1473</v>
      </c>
      <c r="O213" s="35" t="s">
        <v>2283</v>
      </c>
      <c r="P213" s="32"/>
      <c r="Q213" s="32"/>
      <c r="R213" s="36"/>
      <c r="S213" s="36"/>
      <c r="T213" s="214">
        <v>0</v>
      </c>
      <c r="U213" s="214">
        <v>0</v>
      </c>
      <c r="V213" s="35" t="s">
        <v>1545</v>
      </c>
      <c r="W213" s="32">
        <v>2015</v>
      </c>
      <c r="X213" s="244" t="s">
        <v>4008</v>
      </c>
    </row>
    <row r="214" spans="1:24" s="95" customFormat="1" ht="17.25" customHeight="1" x14ac:dyDescent="0.2">
      <c r="A214" s="262" t="s">
        <v>4030</v>
      </c>
      <c r="B214" s="201" t="s">
        <v>180</v>
      </c>
      <c r="C214" s="202" t="s">
        <v>85</v>
      </c>
      <c r="D214" s="202" t="s">
        <v>1794</v>
      </c>
      <c r="E214" s="202" t="s">
        <v>1795</v>
      </c>
      <c r="F214" s="202" t="s">
        <v>1796</v>
      </c>
      <c r="G214" s="201" t="s">
        <v>1414</v>
      </c>
      <c r="H214" s="207">
        <v>90</v>
      </c>
      <c r="I214" s="201">
        <v>710000000</v>
      </c>
      <c r="J214" s="201" t="s">
        <v>1182</v>
      </c>
      <c r="K214" s="201" t="s">
        <v>1420</v>
      </c>
      <c r="L214" s="201" t="s">
        <v>1183</v>
      </c>
      <c r="M214" s="201"/>
      <c r="N214" s="201" t="s">
        <v>1473</v>
      </c>
      <c r="O214" s="224" t="s">
        <v>2283</v>
      </c>
      <c r="P214" s="201"/>
      <c r="Q214" s="201"/>
      <c r="R214" s="214"/>
      <c r="S214" s="214"/>
      <c r="T214" s="214">
        <f t="shared" ref="T214" si="17">U214/1.12</f>
        <v>1247219379.5089283</v>
      </c>
      <c r="U214" s="214">
        <v>1396885705.05</v>
      </c>
      <c r="V214" s="224" t="s">
        <v>1545</v>
      </c>
      <c r="W214" s="201">
        <v>2015</v>
      </c>
      <c r="X214" s="210" t="s">
        <v>3821</v>
      </c>
    </row>
    <row r="215" spans="1:24" s="95" customFormat="1" ht="17.25" customHeight="1" x14ac:dyDescent="0.2">
      <c r="A215" s="135" t="s">
        <v>1570</v>
      </c>
      <c r="B215" s="32" t="s">
        <v>180</v>
      </c>
      <c r="C215" s="33" t="s">
        <v>85</v>
      </c>
      <c r="D215" s="33" t="s">
        <v>1794</v>
      </c>
      <c r="E215" s="33" t="s">
        <v>1795</v>
      </c>
      <c r="F215" s="33" t="s">
        <v>2529</v>
      </c>
      <c r="G215" s="32" t="s">
        <v>1414</v>
      </c>
      <c r="H215" s="39">
        <v>90</v>
      </c>
      <c r="I215" s="32">
        <v>710000000</v>
      </c>
      <c r="J215" s="32" t="s">
        <v>1182</v>
      </c>
      <c r="K215" s="32" t="s">
        <v>1420</v>
      </c>
      <c r="L215" s="64" t="s">
        <v>1210</v>
      </c>
      <c r="M215" s="32"/>
      <c r="N215" s="32" t="s">
        <v>1473</v>
      </c>
      <c r="O215" s="35" t="s">
        <v>2283</v>
      </c>
      <c r="P215" s="32"/>
      <c r="Q215" s="32"/>
      <c r="R215" s="36"/>
      <c r="S215" s="36"/>
      <c r="T215" s="36">
        <v>0</v>
      </c>
      <c r="U215" s="36">
        <v>0</v>
      </c>
      <c r="V215" s="35" t="s">
        <v>1545</v>
      </c>
      <c r="W215" s="32">
        <v>2015</v>
      </c>
      <c r="X215" s="140" t="s">
        <v>2494</v>
      </c>
    </row>
    <row r="216" spans="1:24" s="95" customFormat="1" ht="17.25" customHeight="1" x14ac:dyDescent="0.2">
      <c r="A216" s="135" t="s">
        <v>2530</v>
      </c>
      <c r="B216" s="32" t="s">
        <v>180</v>
      </c>
      <c r="C216" s="33" t="s">
        <v>85</v>
      </c>
      <c r="D216" s="33" t="s">
        <v>1794</v>
      </c>
      <c r="E216" s="33" t="s">
        <v>1795</v>
      </c>
      <c r="F216" s="33" t="s">
        <v>2529</v>
      </c>
      <c r="G216" s="32" t="s">
        <v>1414</v>
      </c>
      <c r="H216" s="39">
        <v>90</v>
      </c>
      <c r="I216" s="32">
        <v>710000000</v>
      </c>
      <c r="J216" s="32" t="s">
        <v>1182</v>
      </c>
      <c r="K216" s="32" t="s">
        <v>1440</v>
      </c>
      <c r="L216" s="64" t="s">
        <v>1210</v>
      </c>
      <c r="M216" s="32"/>
      <c r="N216" s="32" t="s">
        <v>1473</v>
      </c>
      <c r="O216" s="35" t="s">
        <v>2283</v>
      </c>
      <c r="P216" s="32"/>
      <c r="Q216" s="32"/>
      <c r="R216" s="36"/>
      <c r="S216" s="36"/>
      <c r="T216" s="214">
        <v>0</v>
      </c>
      <c r="U216" s="214">
        <v>0</v>
      </c>
      <c r="V216" s="35" t="s">
        <v>1545</v>
      </c>
      <c r="W216" s="32">
        <v>2016</v>
      </c>
      <c r="X216" s="244" t="s">
        <v>4008</v>
      </c>
    </row>
    <row r="217" spans="1:24" s="95" customFormat="1" ht="17.25" customHeight="1" x14ac:dyDescent="0.2">
      <c r="A217" s="205" t="s">
        <v>4031</v>
      </c>
      <c r="B217" s="201" t="s">
        <v>180</v>
      </c>
      <c r="C217" s="202" t="s">
        <v>85</v>
      </c>
      <c r="D217" s="202" t="s">
        <v>1794</v>
      </c>
      <c r="E217" s="202" t="s">
        <v>1795</v>
      </c>
      <c r="F217" s="202" t="s">
        <v>2529</v>
      </c>
      <c r="G217" s="201" t="s">
        <v>1414</v>
      </c>
      <c r="H217" s="207">
        <v>90</v>
      </c>
      <c r="I217" s="201">
        <v>710000000</v>
      </c>
      <c r="J217" s="201" t="s">
        <v>1182</v>
      </c>
      <c r="K217" s="201" t="s">
        <v>1440</v>
      </c>
      <c r="L217" s="243" t="s">
        <v>1210</v>
      </c>
      <c r="M217" s="201"/>
      <c r="N217" s="201" t="s">
        <v>1473</v>
      </c>
      <c r="O217" s="224" t="s">
        <v>2283</v>
      </c>
      <c r="P217" s="201"/>
      <c r="Q217" s="201"/>
      <c r="R217" s="214"/>
      <c r="S217" s="214"/>
      <c r="T217" s="214">
        <f t="shared" ref="T217" si="18">U217/1.12</f>
        <v>1511775609.8214285</v>
      </c>
      <c r="U217" s="214">
        <v>1693188683</v>
      </c>
      <c r="V217" s="224" t="s">
        <v>1545</v>
      </c>
      <c r="W217" s="201">
        <v>2016</v>
      </c>
      <c r="X217" s="210" t="s">
        <v>3843</v>
      </c>
    </row>
    <row r="218" spans="1:24" s="95" customFormat="1" ht="17.25" customHeight="1" x14ac:dyDescent="0.2">
      <c r="A218" s="135" t="s">
        <v>1571</v>
      </c>
      <c r="B218" s="32" t="s">
        <v>180</v>
      </c>
      <c r="C218" s="33" t="s">
        <v>98</v>
      </c>
      <c r="D218" s="33" t="s">
        <v>202</v>
      </c>
      <c r="E218" s="33" t="s">
        <v>202</v>
      </c>
      <c r="F218" s="33" t="s">
        <v>2531</v>
      </c>
      <c r="G218" s="32" t="s">
        <v>2202</v>
      </c>
      <c r="H218" s="39">
        <v>100</v>
      </c>
      <c r="I218" s="41">
        <v>510000000</v>
      </c>
      <c r="J218" s="64" t="s">
        <v>1184</v>
      </c>
      <c r="K218" s="32" t="s">
        <v>1439</v>
      </c>
      <c r="L218" s="64" t="s">
        <v>1184</v>
      </c>
      <c r="M218" s="32"/>
      <c r="N218" s="32" t="s">
        <v>1473</v>
      </c>
      <c r="O218" s="66" t="s">
        <v>2284</v>
      </c>
      <c r="P218" s="32"/>
      <c r="Q218" s="32"/>
      <c r="R218" s="36"/>
      <c r="S218" s="36"/>
      <c r="T218" s="36">
        <v>0</v>
      </c>
      <c r="U218" s="36">
        <v>0</v>
      </c>
      <c r="V218" s="35"/>
      <c r="W218" s="32">
        <v>2016</v>
      </c>
      <c r="X218" s="140" t="s">
        <v>2494</v>
      </c>
    </row>
    <row r="219" spans="1:24" s="95" customFormat="1" ht="17.25" customHeight="1" x14ac:dyDescent="0.2">
      <c r="A219" s="135" t="s">
        <v>2532</v>
      </c>
      <c r="B219" s="32" t="s">
        <v>180</v>
      </c>
      <c r="C219" s="33" t="s">
        <v>98</v>
      </c>
      <c r="D219" s="33" t="s">
        <v>202</v>
      </c>
      <c r="E219" s="33" t="s">
        <v>202</v>
      </c>
      <c r="F219" s="33" t="s">
        <v>2531</v>
      </c>
      <c r="G219" s="32" t="s">
        <v>2202</v>
      </c>
      <c r="H219" s="39">
        <v>100</v>
      </c>
      <c r="I219" s="41">
        <v>510000000</v>
      </c>
      <c r="J219" s="64" t="s">
        <v>1184</v>
      </c>
      <c r="K219" s="32" t="s">
        <v>1415</v>
      </c>
      <c r="L219" s="64" t="s">
        <v>1184</v>
      </c>
      <c r="M219" s="32"/>
      <c r="N219" s="32" t="s">
        <v>1444</v>
      </c>
      <c r="O219" s="66" t="s">
        <v>2284</v>
      </c>
      <c r="P219" s="32"/>
      <c r="Q219" s="32"/>
      <c r="R219" s="36"/>
      <c r="S219" s="36"/>
      <c r="T219" s="36">
        <v>70599750</v>
      </c>
      <c r="U219" s="36">
        <v>79071720</v>
      </c>
      <c r="V219" s="35"/>
      <c r="W219" s="32">
        <v>2016</v>
      </c>
      <c r="X219" s="137" t="s">
        <v>2303</v>
      </c>
    </row>
    <row r="220" spans="1:24" s="95" customFormat="1" ht="17.25" customHeight="1" x14ac:dyDescent="0.2">
      <c r="A220" s="135" t="s">
        <v>1572</v>
      </c>
      <c r="B220" s="32" t="s">
        <v>180</v>
      </c>
      <c r="C220" s="33" t="s">
        <v>98</v>
      </c>
      <c r="D220" s="33" t="s">
        <v>202</v>
      </c>
      <c r="E220" s="33" t="s">
        <v>202</v>
      </c>
      <c r="F220" s="33" t="s">
        <v>2533</v>
      </c>
      <c r="G220" s="32" t="s">
        <v>2202</v>
      </c>
      <c r="H220" s="39">
        <v>100</v>
      </c>
      <c r="I220" s="32">
        <v>510000000</v>
      </c>
      <c r="J220" s="32" t="s">
        <v>1183</v>
      </c>
      <c r="K220" s="32" t="s">
        <v>1439</v>
      </c>
      <c r="L220" s="32" t="s">
        <v>1183</v>
      </c>
      <c r="M220" s="32"/>
      <c r="N220" s="32" t="s">
        <v>1473</v>
      </c>
      <c r="O220" s="66" t="s">
        <v>2284</v>
      </c>
      <c r="P220" s="32"/>
      <c r="Q220" s="32"/>
      <c r="R220" s="36"/>
      <c r="S220" s="36"/>
      <c r="T220" s="36">
        <v>0</v>
      </c>
      <c r="U220" s="36">
        <v>0</v>
      </c>
      <c r="V220" s="35"/>
      <c r="W220" s="32">
        <v>2016</v>
      </c>
      <c r="X220" s="140" t="s">
        <v>2494</v>
      </c>
    </row>
    <row r="221" spans="1:24" s="95" customFormat="1" ht="17.25" customHeight="1" x14ac:dyDescent="0.2">
      <c r="A221" s="135" t="s">
        <v>2534</v>
      </c>
      <c r="B221" s="32" t="s">
        <v>180</v>
      </c>
      <c r="C221" s="33" t="s">
        <v>98</v>
      </c>
      <c r="D221" s="33" t="s">
        <v>202</v>
      </c>
      <c r="E221" s="33" t="s">
        <v>202</v>
      </c>
      <c r="F221" s="33" t="s">
        <v>2533</v>
      </c>
      <c r="G221" s="32" t="s">
        <v>2202</v>
      </c>
      <c r="H221" s="39">
        <v>100</v>
      </c>
      <c r="I221" s="32">
        <v>510000000</v>
      </c>
      <c r="J221" s="32" t="s">
        <v>1183</v>
      </c>
      <c r="K221" s="32" t="s">
        <v>1415</v>
      </c>
      <c r="L221" s="32" t="s">
        <v>1183</v>
      </c>
      <c r="M221" s="32"/>
      <c r="N221" s="32" t="s">
        <v>1444</v>
      </c>
      <c r="O221" s="66" t="s">
        <v>2284</v>
      </c>
      <c r="P221" s="32"/>
      <c r="Q221" s="32"/>
      <c r="R221" s="36"/>
      <c r="S221" s="36"/>
      <c r="T221" s="36">
        <v>22321428.571428571</v>
      </c>
      <c r="U221" s="36">
        <v>25000000</v>
      </c>
      <c r="V221" s="35"/>
      <c r="W221" s="32">
        <v>2016</v>
      </c>
      <c r="X221" s="137" t="s">
        <v>2303</v>
      </c>
    </row>
    <row r="222" spans="1:24" s="95" customFormat="1" ht="17.25" customHeight="1" x14ac:dyDescent="0.2">
      <c r="A222" s="135" t="s">
        <v>1573</v>
      </c>
      <c r="B222" s="32" t="s">
        <v>180</v>
      </c>
      <c r="C222" s="33" t="s">
        <v>103</v>
      </c>
      <c r="D222" s="33" t="s">
        <v>1797</v>
      </c>
      <c r="E222" s="33" t="s">
        <v>1797</v>
      </c>
      <c r="F222" s="33" t="s">
        <v>1798</v>
      </c>
      <c r="G222" s="32" t="s">
        <v>1414</v>
      </c>
      <c r="H222" s="43">
        <v>100</v>
      </c>
      <c r="I222" s="32">
        <v>710000000</v>
      </c>
      <c r="J222" s="32" t="s">
        <v>1182</v>
      </c>
      <c r="K222" s="32" t="s">
        <v>1438</v>
      </c>
      <c r="L222" s="32" t="s">
        <v>1211</v>
      </c>
      <c r="M222" s="32"/>
      <c r="N222" s="32" t="s">
        <v>1465</v>
      </c>
      <c r="O222" s="66" t="s">
        <v>2284</v>
      </c>
      <c r="P222" s="32"/>
      <c r="Q222" s="32"/>
      <c r="R222" s="36"/>
      <c r="S222" s="36"/>
      <c r="T222" s="36">
        <v>0</v>
      </c>
      <c r="U222" s="36">
        <v>0</v>
      </c>
      <c r="V222" s="35" t="s">
        <v>1545</v>
      </c>
      <c r="W222" s="32">
        <v>2016</v>
      </c>
      <c r="X222" s="140" t="s">
        <v>2494</v>
      </c>
    </row>
    <row r="223" spans="1:24" s="95" customFormat="1" ht="17.25" customHeight="1" x14ac:dyDescent="0.2">
      <c r="A223" s="135" t="s">
        <v>2535</v>
      </c>
      <c r="B223" s="32" t="s">
        <v>180</v>
      </c>
      <c r="C223" s="33" t="s">
        <v>103</v>
      </c>
      <c r="D223" s="33" t="s">
        <v>1797</v>
      </c>
      <c r="E223" s="33" t="s">
        <v>1797</v>
      </c>
      <c r="F223" s="92" t="s">
        <v>2536</v>
      </c>
      <c r="G223" s="32" t="s">
        <v>1414</v>
      </c>
      <c r="H223" s="43">
        <v>100</v>
      </c>
      <c r="I223" s="32">
        <v>710000000</v>
      </c>
      <c r="J223" s="32" t="s">
        <v>1182</v>
      </c>
      <c r="K223" s="32" t="s">
        <v>1442</v>
      </c>
      <c r="L223" s="32" t="s">
        <v>1211</v>
      </c>
      <c r="M223" s="32"/>
      <c r="N223" s="32" t="s">
        <v>1465</v>
      </c>
      <c r="O223" s="66" t="s">
        <v>2284</v>
      </c>
      <c r="P223" s="32"/>
      <c r="Q223" s="32"/>
      <c r="R223" s="36"/>
      <c r="S223" s="36"/>
      <c r="T223" s="36">
        <v>26785714.285714284</v>
      </c>
      <c r="U223" s="36">
        <v>30000000</v>
      </c>
      <c r="V223" s="35" t="s">
        <v>1545</v>
      </c>
      <c r="W223" s="32">
        <v>2016</v>
      </c>
      <c r="X223" s="163" t="s">
        <v>2335</v>
      </c>
    </row>
    <row r="224" spans="1:24" s="299" customFormat="1" ht="17.25" customHeight="1" x14ac:dyDescent="0.2">
      <c r="A224" s="205" t="s">
        <v>1574</v>
      </c>
      <c r="B224" s="201" t="s">
        <v>180</v>
      </c>
      <c r="C224" s="202" t="s">
        <v>103</v>
      </c>
      <c r="D224" s="202" t="s">
        <v>1797</v>
      </c>
      <c r="E224" s="202" t="s">
        <v>1797</v>
      </c>
      <c r="F224" s="202" t="s">
        <v>1799</v>
      </c>
      <c r="G224" s="201" t="s">
        <v>2202</v>
      </c>
      <c r="H224" s="232">
        <v>100</v>
      </c>
      <c r="I224" s="201">
        <v>710000000</v>
      </c>
      <c r="J224" s="201" t="s">
        <v>1182</v>
      </c>
      <c r="K224" s="201" t="s">
        <v>1425</v>
      </c>
      <c r="L224" s="243" t="s">
        <v>1184</v>
      </c>
      <c r="M224" s="201"/>
      <c r="N224" s="201" t="s">
        <v>1456</v>
      </c>
      <c r="O224" s="233" t="s">
        <v>2284</v>
      </c>
      <c r="P224" s="201"/>
      <c r="Q224" s="201"/>
      <c r="R224" s="214"/>
      <c r="S224" s="214"/>
      <c r="T224" s="214">
        <v>0</v>
      </c>
      <c r="U224" s="214">
        <v>0</v>
      </c>
      <c r="V224" s="224"/>
      <c r="W224" s="201">
        <v>2016</v>
      </c>
      <c r="X224" s="267" t="s">
        <v>3194</v>
      </c>
    </row>
    <row r="225" spans="1:24" s="299" customFormat="1" ht="17.25" customHeight="1" x14ac:dyDescent="0.2">
      <c r="A225" s="205" t="s">
        <v>3196</v>
      </c>
      <c r="B225" s="201" t="s">
        <v>180</v>
      </c>
      <c r="C225" s="202" t="s">
        <v>103</v>
      </c>
      <c r="D225" s="202" t="s">
        <v>1797</v>
      </c>
      <c r="E225" s="202" t="s">
        <v>1797</v>
      </c>
      <c r="F225" s="202" t="s">
        <v>1799</v>
      </c>
      <c r="G225" s="201" t="s">
        <v>1414</v>
      </c>
      <c r="H225" s="232">
        <v>100</v>
      </c>
      <c r="I225" s="201">
        <v>710000000</v>
      </c>
      <c r="J225" s="201" t="s">
        <v>1182</v>
      </c>
      <c r="K225" s="221" t="s">
        <v>1426</v>
      </c>
      <c r="L225" s="243" t="s">
        <v>1184</v>
      </c>
      <c r="M225" s="201"/>
      <c r="N225" s="201" t="s">
        <v>1461</v>
      </c>
      <c r="O225" s="233" t="s">
        <v>3197</v>
      </c>
      <c r="P225" s="201"/>
      <c r="Q225" s="201"/>
      <c r="R225" s="214"/>
      <c r="S225" s="214"/>
      <c r="T225" s="214">
        <v>0</v>
      </c>
      <c r="U225" s="214">
        <v>0</v>
      </c>
      <c r="V225" s="224" t="s">
        <v>1545</v>
      </c>
      <c r="W225" s="201">
        <v>2016</v>
      </c>
      <c r="X225" s="244" t="s">
        <v>3569</v>
      </c>
    </row>
    <row r="226" spans="1:24" s="299" customFormat="1" ht="17.25" customHeight="1" x14ac:dyDescent="0.2">
      <c r="A226" s="205" t="s">
        <v>3586</v>
      </c>
      <c r="B226" s="201" t="s">
        <v>180</v>
      </c>
      <c r="C226" s="202" t="s">
        <v>103</v>
      </c>
      <c r="D226" s="202" t="s">
        <v>1797</v>
      </c>
      <c r="E226" s="202" t="s">
        <v>1797</v>
      </c>
      <c r="F226" s="202" t="s">
        <v>1799</v>
      </c>
      <c r="G226" s="201" t="s">
        <v>1414</v>
      </c>
      <c r="H226" s="232">
        <v>100</v>
      </c>
      <c r="I226" s="201">
        <v>710000000</v>
      </c>
      <c r="J226" s="201" t="s">
        <v>1182</v>
      </c>
      <c r="K226" s="221" t="s">
        <v>1426</v>
      </c>
      <c r="L226" s="243" t="s">
        <v>1184</v>
      </c>
      <c r="M226" s="201"/>
      <c r="N226" s="201" t="s">
        <v>1461</v>
      </c>
      <c r="O226" s="233" t="s">
        <v>3197</v>
      </c>
      <c r="P226" s="201"/>
      <c r="Q226" s="201"/>
      <c r="R226" s="214"/>
      <c r="S226" s="214"/>
      <c r="T226" s="214">
        <f>U226/1.12</f>
        <v>60714285.714285709</v>
      </c>
      <c r="U226" s="214">
        <v>68000000</v>
      </c>
      <c r="V226" s="224" t="s">
        <v>1545</v>
      </c>
      <c r="W226" s="201">
        <v>2016</v>
      </c>
      <c r="X226" s="210" t="s">
        <v>3364</v>
      </c>
    </row>
    <row r="227" spans="1:24" s="95" customFormat="1" ht="17.25" customHeight="1" x14ac:dyDescent="0.2">
      <c r="A227" s="135" t="s">
        <v>1575</v>
      </c>
      <c r="B227" s="32" t="s">
        <v>180</v>
      </c>
      <c r="C227" s="90" t="s">
        <v>208</v>
      </c>
      <c r="D227" s="90" t="s">
        <v>764</v>
      </c>
      <c r="E227" s="90" t="s">
        <v>764</v>
      </c>
      <c r="F227" s="90" t="s">
        <v>1985</v>
      </c>
      <c r="G227" s="32" t="s">
        <v>2201</v>
      </c>
      <c r="H227" s="67">
        <v>40</v>
      </c>
      <c r="I227" s="41">
        <v>710000000</v>
      </c>
      <c r="J227" s="32" t="s">
        <v>1182</v>
      </c>
      <c r="K227" s="32" t="s">
        <v>1440</v>
      </c>
      <c r="L227" s="32" t="s">
        <v>1204</v>
      </c>
      <c r="M227" s="32"/>
      <c r="N227" s="66" t="s">
        <v>1468</v>
      </c>
      <c r="O227" s="66" t="s">
        <v>2251</v>
      </c>
      <c r="P227" s="41"/>
      <c r="Q227" s="66"/>
      <c r="R227" s="65"/>
      <c r="S227" s="65"/>
      <c r="T227" s="65">
        <v>614511640</v>
      </c>
      <c r="U227" s="65">
        <v>688253036.80000007</v>
      </c>
      <c r="V227" s="35"/>
      <c r="W227" s="41">
        <v>2016</v>
      </c>
      <c r="X227" s="143"/>
    </row>
    <row r="228" spans="1:24" s="129" customFormat="1" ht="17.25" customHeight="1" x14ac:dyDescent="0.2">
      <c r="A228" s="135" t="s">
        <v>1576</v>
      </c>
      <c r="B228" s="32" t="s">
        <v>180</v>
      </c>
      <c r="C228" s="90" t="s">
        <v>214</v>
      </c>
      <c r="D228" s="90" t="s">
        <v>765</v>
      </c>
      <c r="E228" s="90" t="s">
        <v>766</v>
      </c>
      <c r="F228" s="90" t="s">
        <v>1986</v>
      </c>
      <c r="G228" s="32" t="s">
        <v>2203</v>
      </c>
      <c r="H228" s="67">
        <v>100</v>
      </c>
      <c r="I228" s="41">
        <v>710000000</v>
      </c>
      <c r="J228" s="32" t="s">
        <v>1182</v>
      </c>
      <c r="K228" s="32" t="s">
        <v>1439</v>
      </c>
      <c r="L228" s="32" t="s">
        <v>1183</v>
      </c>
      <c r="M228" s="41"/>
      <c r="N228" s="66" t="s">
        <v>1442</v>
      </c>
      <c r="O228" s="66" t="s">
        <v>2251</v>
      </c>
      <c r="P228" s="41"/>
      <c r="Q228" s="66"/>
      <c r="R228" s="65"/>
      <c r="S228" s="65"/>
      <c r="T228" s="65">
        <v>0</v>
      </c>
      <c r="U228" s="65">
        <v>0</v>
      </c>
      <c r="V228" s="35"/>
      <c r="W228" s="41">
        <v>2016</v>
      </c>
      <c r="X228" s="140" t="s">
        <v>2119</v>
      </c>
    </row>
    <row r="229" spans="1:24" s="129" customFormat="1" ht="17.25" customHeight="1" x14ac:dyDescent="0.2">
      <c r="A229" s="135" t="s">
        <v>2120</v>
      </c>
      <c r="B229" s="32" t="s">
        <v>180</v>
      </c>
      <c r="C229" s="90" t="s">
        <v>214</v>
      </c>
      <c r="D229" s="90" t="s">
        <v>765</v>
      </c>
      <c r="E229" s="90" t="s">
        <v>766</v>
      </c>
      <c r="F229" s="90" t="s">
        <v>2121</v>
      </c>
      <c r="G229" s="32" t="s">
        <v>2203</v>
      </c>
      <c r="H229" s="67">
        <v>100</v>
      </c>
      <c r="I229" s="41">
        <v>710000000</v>
      </c>
      <c r="J229" s="32" t="s">
        <v>1182</v>
      </c>
      <c r="K229" s="32" t="s">
        <v>1440</v>
      </c>
      <c r="L229" s="32" t="s">
        <v>1183</v>
      </c>
      <c r="M229" s="41"/>
      <c r="N229" s="66" t="s">
        <v>1431</v>
      </c>
      <c r="O229" s="35" t="s">
        <v>2252</v>
      </c>
      <c r="P229" s="41"/>
      <c r="Q229" s="66"/>
      <c r="R229" s="65"/>
      <c r="S229" s="65"/>
      <c r="T229" s="65">
        <v>0</v>
      </c>
      <c r="U229" s="65">
        <v>0</v>
      </c>
      <c r="V229" s="35"/>
      <c r="W229" s="41">
        <v>2016</v>
      </c>
      <c r="X229" s="137" t="s">
        <v>2993</v>
      </c>
    </row>
    <row r="230" spans="1:24" s="129" customFormat="1" ht="17.25" customHeight="1" x14ac:dyDescent="0.2">
      <c r="A230" s="135" t="s">
        <v>3000</v>
      </c>
      <c r="B230" s="32" t="s">
        <v>180</v>
      </c>
      <c r="C230" s="90" t="s">
        <v>214</v>
      </c>
      <c r="D230" s="90" t="s">
        <v>765</v>
      </c>
      <c r="E230" s="90" t="s">
        <v>766</v>
      </c>
      <c r="F230" s="90" t="s">
        <v>2121</v>
      </c>
      <c r="G230" s="32" t="s">
        <v>2203</v>
      </c>
      <c r="H230" s="67">
        <v>100</v>
      </c>
      <c r="I230" s="41">
        <v>710000000</v>
      </c>
      <c r="J230" s="32" t="s">
        <v>1182</v>
      </c>
      <c r="K230" s="32" t="s">
        <v>1440</v>
      </c>
      <c r="L230" s="32" t="s">
        <v>1183</v>
      </c>
      <c r="M230" s="41"/>
      <c r="N230" s="66" t="s">
        <v>1431</v>
      </c>
      <c r="O230" s="35" t="s">
        <v>2252</v>
      </c>
      <c r="P230" s="41"/>
      <c r="Q230" s="66"/>
      <c r="R230" s="65"/>
      <c r="S230" s="65"/>
      <c r="T230" s="65">
        <v>4498214.2857142854</v>
      </c>
      <c r="U230" s="65">
        <v>5038000</v>
      </c>
      <c r="V230" s="35"/>
      <c r="W230" s="41">
        <v>2016</v>
      </c>
      <c r="X230" s="137" t="s">
        <v>2840</v>
      </c>
    </row>
    <row r="231" spans="1:24" s="129" customFormat="1" ht="17.25" customHeight="1" x14ac:dyDescent="0.2">
      <c r="A231" s="135" t="s">
        <v>1577</v>
      </c>
      <c r="B231" s="32" t="s">
        <v>180</v>
      </c>
      <c r="C231" s="90" t="s">
        <v>238</v>
      </c>
      <c r="D231" s="90" t="s">
        <v>773</v>
      </c>
      <c r="E231" s="90" t="s">
        <v>773</v>
      </c>
      <c r="F231" s="90" t="s">
        <v>2024</v>
      </c>
      <c r="G231" s="32" t="s">
        <v>1414</v>
      </c>
      <c r="H231" s="67">
        <v>100</v>
      </c>
      <c r="I231" s="41">
        <v>710000000</v>
      </c>
      <c r="J231" s="32" t="s">
        <v>1182</v>
      </c>
      <c r="K231" s="32" t="s">
        <v>1429</v>
      </c>
      <c r="L231" s="32" t="s">
        <v>1183</v>
      </c>
      <c r="M231" s="41"/>
      <c r="N231" s="32" t="s">
        <v>1418</v>
      </c>
      <c r="O231" s="35" t="s">
        <v>2253</v>
      </c>
      <c r="P231" s="41"/>
      <c r="Q231" s="66"/>
      <c r="R231" s="65"/>
      <c r="S231" s="65"/>
      <c r="T231" s="65">
        <v>0</v>
      </c>
      <c r="U231" s="65">
        <v>0</v>
      </c>
      <c r="V231" s="35"/>
      <c r="W231" s="41">
        <v>2016</v>
      </c>
      <c r="X231" s="140" t="s">
        <v>2119</v>
      </c>
    </row>
    <row r="232" spans="1:24" s="299" customFormat="1" ht="17.25" customHeight="1" x14ac:dyDescent="0.2">
      <c r="A232" s="205" t="s">
        <v>2122</v>
      </c>
      <c r="B232" s="201" t="s">
        <v>180</v>
      </c>
      <c r="C232" s="301" t="s">
        <v>238</v>
      </c>
      <c r="D232" s="301" t="s">
        <v>773</v>
      </c>
      <c r="E232" s="301" t="s">
        <v>773</v>
      </c>
      <c r="F232" s="301" t="s">
        <v>2123</v>
      </c>
      <c r="G232" s="201" t="s">
        <v>1414</v>
      </c>
      <c r="H232" s="211">
        <v>100</v>
      </c>
      <c r="I232" s="206">
        <v>710000000</v>
      </c>
      <c r="J232" s="201" t="s">
        <v>1182</v>
      </c>
      <c r="K232" s="201" t="s">
        <v>1418</v>
      </c>
      <c r="L232" s="201" t="s">
        <v>1183</v>
      </c>
      <c r="M232" s="206"/>
      <c r="N232" s="201" t="s">
        <v>1459</v>
      </c>
      <c r="O232" s="224" t="s">
        <v>2253</v>
      </c>
      <c r="P232" s="206"/>
      <c r="Q232" s="233"/>
      <c r="R232" s="209"/>
      <c r="S232" s="209"/>
      <c r="T232" s="209">
        <v>0</v>
      </c>
      <c r="U232" s="209">
        <v>0</v>
      </c>
      <c r="V232" s="224"/>
      <c r="W232" s="206">
        <v>2016</v>
      </c>
      <c r="X232" s="210" t="s">
        <v>3587</v>
      </c>
    </row>
    <row r="233" spans="1:24" s="299" customFormat="1" ht="17.25" customHeight="1" x14ac:dyDescent="0.2">
      <c r="A233" s="205" t="s">
        <v>1578</v>
      </c>
      <c r="B233" s="201" t="s">
        <v>180</v>
      </c>
      <c r="C233" s="301" t="s">
        <v>208</v>
      </c>
      <c r="D233" s="301" t="s">
        <v>764</v>
      </c>
      <c r="E233" s="301" t="s">
        <v>764</v>
      </c>
      <c r="F233" s="301" t="s">
        <v>1987</v>
      </c>
      <c r="G233" s="201" t="s">
        <v>2201</v>
      </c>
      <c r="H233" s="211">
        <v>40</v>
      </c>
      <c r="I233" s="206">
        <v>710000000</v>
      </c>
      <c r="J233" s="201" t="s">
        <v>1182</v>
      </c>
      <c r="K233" s="201" t="s">
        <v>1459</v>
      </c>
      <c r="L233" s="201" t="s">
        <v>1183</v>
      </c>
      <c r="M233" s="206"/>
      <c r="N233" s="201" t="s">
        <v>1456</v>
      </c>
      <c r="O233" s="224" t="s">
        <v>2252</v>
      </c>
      <c r="P233" s="206"/>
      <c r="Q233" s="233"/>
      <c r="R233" s="209"/>
      <c r="S233" s="209"/>
      <c r="T233" s="209">
        <v>0</v>
      </c>
      <c r="U233" s="209">
        <v>0</v>
      </c>
      <c r="V233" s="224"/>
      <c r="W233" s="206">
        <v>2016</v>
      </c>
      <c r="X233" s="244" t="s">
        <v>3569</v>
      </c>
    </row>
    <row r="234" spans="1:24" s="299" customFormat="1" ht="17.25" customHeight="1" x14ac:dyDescent="0.2">
      <c r="A234" s="205" t="s">
        <v>3588</v>
      </c>
      <c r="B234" s="201" t="s">
        <v>180</v>
      </c>
      <c r="C234" s="301" t="s">
        <v>208</v>
      </c>
      <c r="D234" s="301" t="s">
        <v>764</v>
      </c>
      <c r="E234" s="301" t="s">
        <v>764</v>
      </c>
      <c r="F234" s="301" t="s">
        <v>3589</v>
      </c>
      <c r="G234" s="201" t="s">
        <v>2201</v>
      </c>
      <c r="H234" s="211">
        <v>40</v>
      </c>
      <c r="I234" s="206">
        <v>710000000</v>
      </c>
      <c r="J234" s="201" t="s">
        <v>1182</v>
      </c>
      <c r="K234" s="219" t="s">
        <v>1415</v>
      </c>
      <c r="L234" s="201" t="s">
        <v>1183</v>
      </c>
      <c r="M234" s="206"/>
      <c r="N234" s="201" t="s">
        <v>3590</v>
      </c>
      <c r="O234" s="233" t="s">
        <v>3591</v>
      </c>
      <c r="P234" s="206"/>
      <c r="Q234" s="233"/>
      <c r="R234" s="209"/>
      <c r="S234" s="209"/>
      <c r="T234" s="209">
        <v>0</v>
      </c>
      <c r="U234" s="209">
        <v>0</v>
      </c>
      <c r="V234" s="224"/>
      <c r="W234" s="206">
        <v>2016</v>
      </c>
      <c r="X234" s="244" t="s">
        <v>4008</v>
      </c>
    </row>
    <row r="235" spans="1:24" s="95" customFormat="1" ht="17.25" customHeight="1" x14ac:dyDescent="0.2">
      <c r="A235" s="205" t="s">
        <v>4032</v>
      </c>
      <c r="B235" s="201" t="s">
        <v>180</v>
      </c>
      <c r="C235" s="301" t="s">
        <v>208</v>
      </c>
      <c r="D235" s="301" t="s">
        <v>764</v>
      </c>
      <c r="E235" s="301" t="s">
        <v>764</v>
      </c>
      <c r="F235" s="301" t="s">
        <v>3589</v>
      </c>
      <c r="G235" s="201" t="s">
        <v>2201</v>
      </c>
      <c r="H235" s="211">
        <v>40</v>
      </c>
      <c r="I235" s="206">
        <v>710000000</v>
      </c>
      <c r="J235" s="201" t="s">
        <v>1182</v>
      </c>
      <c r="K235" s="219" t="s">
        <v>1415</v>
      </c>
      <c r="L235" s="201" t="s">
        <v>1183</v>
      </c>
      <c r="M235" s="206"/>
      <c r="N235" s="201" t="s">
        <v>3590</v>
      </c>
      <c r="O235" s="233" t="s">
        <v>3591</v>
      </c>
      <c r="P235" s="206"/>
      <c r="Q235" s="233"/>
      <c r="R235" s="209"/>
      <c r="S235" s="209"/>
      <c r="T235" s="209">
        <v>1599199964</v>
      </c>
      <c r="U235" s="209">
        <v>1791103959.6800001</v>
      </c>
      <c r="V235" s="224"/>
      <c r="W235" s="206">
        <v>2016</v>
      </c>
      <c r="X235" s="210" t="s">
        <v>3845</v>
      </c>
    </row>
    <row r="236" spans="1:24" s="95" customFormat="1" ht="17.25" customHeight="1" x14ac:dyDescent="0.2">
      <c r="A236" s="135" t="s">
        <v>1579</v>
      </c>
      <c r="B236" s="32" t="s">
        <v>180</v>
      </c>
      <c r="C236" s="90" t="s">
        <v>85</v>
      </c>
      <c r="D236" s="33" t="s">
        <v>1794</v>
      </c>
      <c r="E236" s="33" t="s">
        <v>1794</v>
      </c>
      <c r="F236" s="99" t="s">
        <v>767</v>
      </c>
      <c r="G236" s="32" t="s">
        <v>1414</v>
      </c>
      <c r="H236" s="67">
        <v>90</v>
      </c>
      <c r="I236" s="41">
        <v>710000000</v>
      </c>
      <c r="J236" s="32" t="s">
        <v>1182</v>
      </c>
      <c r="K236" s="32" t="s">
        <v>1420</v>
      </c>
      <c r="L236" s="64" t="s">
        <v>1200</v>
      </c>
      <c r="M236" s="41"/>
      <c r="N236" s="32" t="s">
        <v>1473</v>
      </c>
      <c r="O236" s="66" t="s">
        <v>2282</v>
      </c>
      <c r="P236" s="41"/>
      <c r="Q236" s="66"/>
      <c r="R236" s="65"/>
      <c r="S236" s="65"/>
      <c r="T236" s="65">
        <v>3845405196.4299998</v>
      </c>
      <c r="U236" s="65">
        <v>4306853820</v>
      </c>
      <c r="V236" s="35" t="s">
        <v>1545</v>
      </c>
      <c r="W236" s="41">
        <v>2015</v>
      </c>
      <c r="X236" s="143"/>
    </row>
    <row r="237" spans="1:24" s="129" customFormat="1" ht="17.25" customHeight="1" x14ac:dyDescent="0.2">
      <c r="A237" s="135" t="s">
        <v>1580</v>
      </c>
      <c r="B237" s="32" t="s">
        <v>180</v>
      </c>
      <c r="C237" s="90" t="s">
        <v>85</v>
      </c>
      <c r="D237" s="33" t="s">
        <v>1794</v>
      </c>
      <c r="E237" s="33" t="s">
        <v>1794</v>
      </c>
      <c r="F237" s="99" t="s">
        <v>768</v>
      </c>
      <c r="G237" s="32" t="s">
        <v>1414</v>
      </c>
      <c r="H237" s="67">
        <v>90</v>
      </c>
      <c r="I237" s="41">
        <v>710000000</v>
      </c>
      <c r="J237" s="32" t="s">
        <v>1182</v>
      </c>
      <c r="K237" s="32" t="s">
        <v>1420</v>
      </c>
      <c r="L237" s="64" t="s">
        <v>1184</v>
      </c>
      <c r="M237" s="41"/>
      <c r="N237" s="32" t="s">
        <v>1473</v>
      </c>
      <c r="O237" s="66" t="s">
        <v>2282</v>
      </c>
      <c r="P237" s="41"/>
      <c r="Q237" s="66"/>
      <c r="R237" s="65"/>
      <c r="S237" s="65"/>
      <c r="T237" s="65">
        <v>0</v>
      </c>
      <c r="U237" s="65">
        <v>0</v>
      </c>
      <c r="V237" s="35" t="s">
        <v>1545</v>
      </c>
      <c r="W237" s="37">
        <v>2016</v>
      </c>
      <c r="X237" s="140" t="s">
        <v>2119</v>
      </c>
    </row>
    <row r="238" spans="1:24" s="129" customFormat="1" ht="17.25" customHeight="1" x14ac:dyDescent="0.2">
      <c r="A238" s="135" t="s">
        <v>2124</v>
      </c>
      <c r="B238" s="32" t="s">
        <v>180</v>
      </c>
      <c r="C238" s="90" t="s">
        <v>85</v>
      </c>
      <c r="D238" s="33" t="s">
        <v>1794</v>
      </c>
      <c r="E238" s="33" t="s">
        <v>1794</v>
      </c>
      <c r="F238" s="99" t="s">
        <v>2125</v>
      </c>
      <c r="G238" s="32" t="s">
        <v>1414</v>
      </c>
      <c r="H238" s="67">
        <v>90</v>
      </c>
      <c r="I238" s="41">
        <v>710000000</v>
      </c>
      <c r="J238" s="32" t="s">
        <v>1182</v>
      </c>
      <c r="K238" s="32" t="s">
        <v>1439</v>
      </c>
      <c r="L238" s="64" t="s">
        <v>1184</v>
      </c>
      <c r="M238" s="41"/>
      <c r="N238" s="32" t="s">
        <v>1473</v>
      </c>
      <c r="O238" s="66" t="s">
        <v>2282</v>
      </c>
      <c r="P238" s="41"/>
      <c r="Q238" s="66"/>
      <c r="R238" s="65"/>
      <c r="S238" s="65"/>
      <c r="T238" s="65">
        <v>764759688.39285707</v>
      </c>
      <c r="U238" s="65">
        <v>856530851</v>
      </c>
      <c r="V238" s="35" t="s">
        <v>1545</v>
      </c>
      <c r="W238" s="41">
        <v>2016</v>
      </c>
      <c r="X238" s="164" t="s">
        <v>2044</v>
      </c>
    </row>
    <row r="239" spans="1:24" s="129" customFormat="1" ht="17.25" customHeight="1" x14ac:dyDescent="0.2">
      <c r="A239" s="135" t="s">
        <v>1581</v>
      </c>
      <c r="B239" s="32" t="s">
        <v>180</v>
      </c>
      <c r="C239" s="90" t="s">
        <v>227</v>
      </c>
      <c r="D239" s="33" t="s">
        <v>1794</v>
      </c>
      <c r="E239" s="33" t="s">
        <v>1794</v>
      </c>
      <c r="F239" s="99" t="s">
        <v>769</v>
      </c>
      <c r="G239" s="32" t="s">
        <v>1414</v>
      </c>
      <c r="H239" s="67">
        <v>60</v>
      </c>
      <c r="I239" s="41">
        <v>710000000</v>
      </c>
      <c r="J239" s="32" t="s">
        <v>1182</v>
      </c>
      <c r="K239" s="32" t="s">
        <v>1420</v>
      </c>
      <c r="L239" s="44" t="s">
        <v>1196</v>
      </c>
      <c r="M239" s="41"/>
      <c r="N239" s="32" t="s">
        <v>1473</v>
      </c>
      <c r="O239" s="66" t="s">
        <v>2282</v>
      </c>
      <c r="P239" s="41"/>
      <c r="Q239" s="66"/>
      <c r="R239" s="65"/>
      <c r="S239" s="65"/>
      <c r="T239" s="65">
        <v>0</v>
      </c>
      <c r="U239" s="65">
        <v>0</v>
      </c>
      <c r="V239" s="35" t="s">
        <v>1545</v>
      </c>
      <c r="W239" s="37">
        <v>2016</v>
      </c>
      <c r="X239" s="140" t="s">
        <v>2119</v>
      </c>
    </row>
    <row r="240" spans="1:24" s="129" customFormat="1" ht="17.25" customHeight="1" x14ac:dyDescent="0.2">
      <c r="A240" s="135" t="s">
        <v>2126</v>
      </c>
      <c r="B240" s="32" t="s">
        <v>180</v>
      </c>
      <c r="C240" s="90" t="s">
        <v>227</v>
      </c>
      <c r="D240" s="33" t="s">
        <v>1794</v>
      </c>
      <c r="E240" s="33" t="s">
        <v>1794</v>
      </c>
      <c r="F240" s="99" t="s">
        <v>769</v>
      </c>
      <c r="G240" s="32" t="s">
        <v>1414</v>
      </c>
      <c r="H240" s="67">
        <v>60</v>
      </c>
      <c r="I240" s="41">
        <v>710000000</v>
      </c>
      <c r="J240" s="32" t="s">
        <v>1182</v>
      </c>
      <c r="K240" s="32" t="s">
        <v>1440</v>
      </c>
      <c r="L240" s="44" t="s">
        <v>1196</v>
      </c>
      <c r="M240" s="41"/>
      <c r="N240" s="32" t="s">
        <v>1467</v>
      </c>
      <c r="O240" s="66" t="s">
        <v>2282</v>
      </c>
      <c r="P240" s="41"/>
      <c r="Q240" s="66"/>
      <c r="R240" s="65"/>
      <c r="S240" s="65"/>
      <c r="T240" s="65">
        <v>1050191125</v>
      </c>
      <c r="U240" s="65">
        <v>1176214060</v>
      </c>
      <c r="V240" s="35"/>
      <c r="W240" s="41">
        <v>2016</v>
      </c>
      <c r="X240" s="164" t="s">
        <v>2046</v>
      </c>
    </row>
    <row r="241" spans="1:24" s="95" customFormat="1" ht="17.25" customHeight="1" x14ac:dyDescent="0.2">
      <c r="A241" s="135" t="s">
        <v>1582</v>
      </c>
      <c r="B241" s="32" t="s">
        <v>180</v>
      </c>
      <c r="C241" s="90" t="s">
        <v>220</v>
      </c>
      <c r="D241" s="90" t="s">
        <v>770</v>
      </c>
      <c r="E241" s="90" t="s">
        <v>771</v>
      </c>
      <c r="F241" s="90" t="s">
        <v>1994</v>
      </c>
      <c r="G241" s="32" t="s">
        <v>1414</v>
      </c>
      <c r="H241" s="39">
        <v>100</v>
      </c>
      <c r="I241" s="41">
        <v>710000000</v>
      </c>
      <c r="J241" s="32" t="s">
        <v>1182</v>
      </c>
      <c r="K241" s="32" t="s">
        <v>1436</v>
      </c>
      <c r="L241" s="32" t="s">
        <v>1182</v>
      </c>
      <c r="M241" s="41"/>
      <c r="N241" s="32" t="s">
        <v>1435</v>
      </c>
      <c r="O241" s="35" t="s">
        <v>2253</v>
      </c>
      <c r="P241" s="41"/>
      <c r="Q241" s="41"/>
      <c r="R241" s="65"/>
      <c r="S241" s="65"/>
      <c r="T241" s="65">
        <v>0</v>
      </c>
      <c r="U241" s="65">
        <v>0</v>
      </c>
      <c r="V241" s="35"/>
      <c r="W241" s="41">
        <v>2016</v>
      </c>
      <c r="X241" s="164" t="s">
        <v>4268</v>
      </c>
    </row>
    <row r="242" spans="1:24" s="95" customFormat="1" ht="17.25" customHeight="1" x14ac:dyDescent="0.2">
      <c r="A242" s="135" t="s">
        <v>4273</v>
      </c>
      <c r="B242" s="32" t="s">
        <v>180</v>
      </c>
      <c r="C242" s="90" t="s">
        <v>220</v>
      </c>
      <c r="D242" s="90" t="s">
        <v>770</v>
      </c>
      <c r="E242" s="90" t="s">
        <v>771</v>
      </c>
      <c r="F242" s="90" t="s">
        <v>1994</v>
      </c>
      <c r="G242" s="32" t="s">
        <v>1414</v>
      </c>
      <c r="H242" s="39">
        <v>100</v>
      </c>
      <c r="I242" s="41">
        <v>710000000</v>
      </c>
      <c r="J242" s="32" t="s">
        <v>1182</v>
      </c>
      <c r="K242" s="32" t="s">
        <v>1419</v>
      </c>
      <c r="L242" s="32" t="s">
        <v>1182</v>
      </c>
      <c r="M242" s="41"/>
      <c r="N242" s="32" t="s">
        <v>4274</v>
      </c>
      <c r="O242" s="35" t="s">
        <v>2253</v>
      </c>
      <c r="P242" s="41"/>
      <c r="Q242" s="41"/>
      <c r="R242" s="65"/>
      <c r="S242" s="65"/>
      <c r="T242" s="65">
        <v>500000</v>
      </c>
      <c r="U242" s="65">
        <v>560000</v>
      </c>
      <c r="V242" s="35"/>
      <c r="W242" s="41">
        <v>2016</v>
      </c>
      <c r="X242" s="164" t="s">
        <v>4187</v>
      </c>
    </row>
    <row r="243" spans="1:24" s="299" customFormat="1" ht="17.25" customHeight="1" x14ac:dyDescent="0.2">
      <c r="A243" s="205" t="s">
        <v>1583</v>
      </c>
      <c r="B243" s="201" t="s">
        <v>180</v>
      </c>
      <c r="C243" s="301" t="s">
        <v>251</v>
      </c>
      <c r="D243" s="301" t="s">
        <v>1800</v>
      </c>
      <c r="E243" s="301" t="s">
        <v>1800</v>
      </c>
      <c r="F243" s="301" t="s">
        <v>2018</v>
      </c>
      <c r="G243" s="201" t="s">
        <v>1414</v>
      </c>
      <c r="H243" s="207">
        <v>100</v>
      </c>
      <c r="I243" s="206">
        <v>710000000</v>
      </c>
      <c r="J243" s="201" t="s">
        <v>1182</v>
      </c>
      <c r="K243" s="201" t="s">
        <v>1431</v>
      </c>
      <c r="L243" s="201" t="s">
        <v>1182</v>
      </c>
      <c r="M243" s="206"/>
      <c r="N243" s="206" t="s">
        <v>1459</v>
      </c>
      <c r="O243" s="224" t="s">
        <v>2253</v>
      </c>
      <c r="P243" s="206"/>
      <c r="Q243" s="206"/>
      <c r="R243" s="209"/>
      <c r="S243" s="209"/>
      <c r="T243" s="209">
        <v>0</v>
      </c>
      <c r="U243" s="209">
        <v>0</v>
      </c>
      <c r="V243" s="224"/>
      <c r="W243" s="206">
        <v>2016</v>
      </c>
      <c r="X243" s="244" t="s">
        <v>3569</v>
      </c>
    </row>
    <row r="244" spans="1:24" s="299" customFormat="1" ht="17.25" customHeight="1" x14ac:dyDescent="0.2">
      <c r="A244" s="205" t="s">
        <v>3592</v>
      </c>
      <c r="B244" s="201" t="s">
        <v>180</v>
      </c>
      <c r="C244" s="301" t="s">
        <v>251</v>
      </c>
      <c r="D244" s="301" t="s">
        <v>1800</v>
      </c>
      <c r="E244" s="301" t="s">
        <v>1800</v>
      </c>
      <c r="F244" s="301" t="s">
        <v>2018</v>
      </c>
      <c r="G244" s="201" t="s">
        <v>1414</v>
      </c>
      <c r="H244" s="207">
        <v>100</v>
      </c>
      <c r="I244" s="206">
        <v>710000000</v>
      </c>
      <c r="J244" s="201" t="s">
        <v>1182</v>
      </c>
      <c r="K244" s="201" t="s">
        <v>1425</v>
      </c>
      <c r="L244" s="201" t="s">
        <v>1182</v>
      </c>
      <c r="M244" s="206"/>
      <c r="N244" s="206" t="s">
        <v>1424</v>
      </c>
      <c r="O244" s="224" t="s">
        <v>2253</v>
      </c>
      <c r="P244" s="206"/>
      <c r="Q244" s="206"/>
      <c r="R244" s="209"/>
      <c r="S244" s="209"/>
      <c r="T244" s="209">
        <f>U244/1.12</f>
        <v>0</v>
      </c>
      <c r="U244" s="209">
        <v>0</v>
      </c>
      <c r="V244" s="224"/>
      <c r="W244" s="206">
        <v>2016</v>
      </c>
      <c r="X244" s="244" t="s">
        <v>4008</v>
      </c>
    </row>
    <row r="245" spans="1:24" s="95" customFormat="1" ht="17.25" customHeight="1" x14ac:dyDescent="0.2">
      <c r="A245" s="205" t="s">
        <v>4033</v>
      </c>
      <c r="B245" s="201" t="s">
        <v>180</v>
      </c>
      <c r="C245" s="301" t="s">
        <v>251</v>
      </c>
      <c r="D245" s="301" t="s">
        <v>1800</v>
      </c>
      <c r="E245" s="301" t="s">
        <v>1800</v>
      </c>
      <c r="F245" s="301" t="s">
        <v>2018</v>
      </c>
      <c r="G245" s="201" t="s">
        <v>1414</v>
      </c>
      <c r="H245" s="207">
        <v>100</v>
      </c>
      <c r="I245" s="206">
        <v>710000000</v>
      </c>
      <c r="J245" s="201" t="s">
        <v>1182</v>
      </c>
      <c r="K245" s="219" t="s">
        <v>1415</v>
      </c>
      <c r="L245" s="201" t="s">
        <v>1182</v>
      </c>
      <c r="M245" s="206"/>
      <c r="N245" s="206" t="s">
        <v>3570</v>
      </c>
      <c r="O245" s="224" t="s">
        <v>2253</v>
      </c>
      <c r="P245" s="206"/>
      <c r="Q245" s="206"/>
      <c r="R245" s="209"/>
      <c r="S245" s="209"/>
      <c r="T245" s="209">
        <f>U245/1.12</f>
        <v>1974917.6964285711</v>
      </c>
      <c r="U245" s="209">
        <v>2211907.8199999998</v>
      </c>
      <c r="V245" s="224"/>
      <c r="W245" s="206">
        <v>2016</v>
      </c>
      <c r="X245" s="228" t="s">
        <v>3847</v>
      </c>
    </row>
    <row r="246" spans="1:24" s="129" customFormat="1" ht="17.25" customHeight="1" x14ac:dyDescent="0.2">
      <c r="A246" s="135" t="s">
        <v>1584</v>
      </c>
      <c r="B246" s="32" t="s">
        <v>180</v>
      </c>
      <c r="C246" s="90" t="s">
        <v>234</v>
      </c>
      <c r="D246" s="90" t="s">
        <v>1995</v>
      </c>
      <c r="E246" s="90" t="s">
        <v>1995</v>
      </c>
      <c r="F246" s="90" t="s">
        <v>772</v>
      </c>
      <c r="G246" s="32" t="s">
        <v>1414</v>
      </c>
      <c r="H246" s="39">
        <v>100</v>
      </c>
      <c r="I246" s="41">
        <v>710000000</v>
      </c>
      <c r="J246" s="32" t="s">
        <v>1182</v>
      </c>
      <c r="K246" s="32" t="s">
        <v>1425</v>
      </c>
      <c r="L246" s="32" t="s">
        <v>1183</v>
      </c>
      <c r="M246" s="41"/>
      <c r="N246" s="72" t="s">
        <v>1452</v>
      </c>
      <c r="O246" s="67" t="s">
        <v>2254</v>
      </c>
      <c r="P246" s="41"/>
      <c r="Q246" s="41"/>
      <c r="R246" s="65"/>
      <c r="S246" s="65"/>
      <c r="T246" s="65">
        <v>0</v>
      </c>
      <c r="U246" s="65">
        <v>0</v>
      </c>
      <c r="V246" s="35" t="s">
        <v>1545</v>
      </c>
      <c r="W246" s="41">
        <v>2016</v>
      </c>
      <c r="X246" s="140" t="s">
        <v>2119</v>
      </c>
    </row>
    <row r="247" spans="1:24" s="129" customFormat="1" ht="17.25" customHeight="1" x14ac:dyDescent="0.2">
      <c r="A247" s="135" t="s">
        <v>2127</v>
      </c>
      <c r="B247" s="32" t="s">
        <v>180</v>
      </c>
      <c r="C247" s="90" t="s">
        <v>234</v>
      </c>
      <c r="D247" s="90" t="s">
        <v>1995</v>
      </c>
      <c r="E247" s="90" t="s">
        <v>1995</v>
      </c>
      <c r="F247" s="90" t="s">
        <v>772</v>
      </c>
      <c r="G247" s="32" t="s">
        <v>1414</v>
      </c>
      <c r="H247" s="39">
        <v>100</v>
      </c>
      <c r="I247" s="41">
        <v>710000000</v>
      </c>
      <c r="J247" s="32" t="s">
        <v>1182</v>
      </c>
      <c r="K247" s="32" t="s">
        <v>1425</v>
      </c>
      <c r="L247" s="32" t="s">
        <v>1183</v>
      </c>
      <c r="M247" s="41"/>
      <c r="N247" s="72" t="s">
        <v>1452</v>
      </c>
      <c r="O247" s="67" t="s">
        <v>2254</v>
      </c>
      <c r="P247" s="41"/>
      <c r="Q247" s="41"/>
      <c r="R247" s="65"/>
      <c r="S247" s="65"/>
      <c r="T247" s="65">
        <v>0</v>
      </c>
      <c r="U247" s="65">
        <v>0</v>
      </c>
      <c r="V247" s="35" t="s">
        <v>1545</v>
      </c>
      <c r="W247" s="41">
        <v>2016</v>
      </c>
      <c r="X247" s="140" t="s">
        <v>2750</v>
      </c>
    </row>
    <row r="248" spans="1:24" s="299" customFormat="1" ht="17.25" customHeight="1" x14ac:dyDescent="0.2">
      <c r="A248" s="205" t="s">
        <v>2759</v>
      </c>
      <c r="B248" s="201" t="s">
        <v>180</v>
      </c>
      <c r="C248" s="301" t="s">
        <v>234</v>
      </c>
      <c r="D248" s="301" t="s">
        <v>1995</v>
      </c>
      <c r="E248" s="301" t="s">
        <v>1995</v>
      </c>
      <c r="F248" s="301" t="s">
        <v>772</v>
      </c>
      <c r="G248" s="201" t="s">
        <v>1414</v>
      </c>
      <c r="H248" s="207">
        <v>100</v>
      </c>
      <c r="I248" s="206">
        <v>710000000</v>
      </c>
      <c r="J248" s="201" t="s">
        <v>1182</v>
      </c>
      <c r="K248" s="201" t="s">
        <v>1425</v>
      </c>
      <c r="L248" s="201" t="s">
        <v>1183</v>
      </c>
      <c r="M248" s="206"/>
      <c r="N248" s="219" t="s">
        <v>1452</v>
      </c>
      <c r="O248" s="211" t="s">
        <v>2254</v>
      </c>
      <c r="P248" s="206"/>
      <c r="Q248" s="206"/>
      <c r="R248" s="209"/>
      <c r="S248" s="209"/>
      <c r="T248" s="209">
        <v>0</v>
      </c>
      <c r="U248" s="209">
        <v>0</v>
      </c>
      <c r="V248" s="224" t="s">
        <v>1545</v>
      </c>
      <c r="W248" s="206">
        <v>2016</v>
      </c>
      <c r="X248" s="244" t="s">
        <v>3569</v>
      </c>
    </row>
    <row r="249" spans="1:24" s="299" customFormat="1" ht="17.25" customHeight="1" x14ac:dyDescent="0.2">
      <c r="A249" s="205" t="s">
        <v>3593</v>
      </c>
      <c r="B249" s="201" t="s">
        <v>180</v>
      </c>
      <c r="C249" s="301" t="s">
        <v>234</v>
      </c>
      <c r="D249" s="301" t="s">
        <v>1995</v>
      </c>
      <c r="E249" s="301" t="s">
        <v>1995</v>
      </c>
      <c r="F249" s="301" t="s">
        <v>772</v>
      </c>
      <c r="G249" s="201" t="s">
        <v>1414</v>
      </c>
      <c r="H249" s="207">
        <v>100</v>
      </c>
      <c r="I249" s="206">
        <v>710000000</v>
      </c>
      <c r="J249" s="201" t="s">
        <v>1182</v>
      </c>
      <c r="K249" s="201" t="s">
        <v>1436</v>
      </c>
      <c r="L249" s="201" t="s">
        <v>1183</v>
      </c>
      <c r="M249" s="206"/>
      <c r="N249" s="219" t="s">
        <v>3594</v>
      </c>
      <c r="O249" s="211" t="s">
        <v>2254</v>
      </c>
      <c r="P249" s="206"/>
      <c r="Q249" s="206"/>
      <c r="R249" s="209"/>
      <c r="S249" s="209"/>
      <c r="T249" s="209">
        <v>0</v>
      </c>
      <c r="U249" s="209">
        <v>0</v>
      </c>
      <c r="V249" s="224" t="s">
        <v>1545</v>
      </c>
      <c r="W249" s="206">
        <v>2016</v>
      </c>
      <c r="X249" s="244" t="s">
        <v>4008</v>
      </c>
    </row>
    <row r="250" spans="1:24" s="95" customFormat="1" ht="17.25" customHeight="1" x14ac:dyDescent="0.2">
      <c r="A250" s="205" t="s">
        <v>4034</v>
      </c>
      <c r="B250" s="201" t="s">
        <v>180</v>
      </c>
      <c r="C250" s="301" t="s">
        <v>234</v>
      </c>
      <c r="D250" s="301" t="s">
        <v>1995</v>
      </c>
      <c r="E250" s="301" t="s">
        <v>1995</v>
      </c>
      <c r="F250" s="301" t="s">
        <v>772</v>
      </c>
      <c r="G250" s="201" t="s">
        <v>1414</v>
      </c>
      <c r="H250" s="207">
        <v>100</v>
      </c>
      <c r="I250" s="206">
        <v>710000000</v>
      </c>
      <c r="J250" s="201" t="s">
        <v>1182</v>
      </c>
      <c r="K250" s="201" t="s">
        <v>1432</v>
      </c>
      <c r="L250" s="201" t="s">
        <v>1183</v>
      </c>
      <c r="M250" s="206"/>
      <c r="N250" s="219" t="s">
        <v>4035</v>
      </c>
      <c r="O250" s="211" t="s">
        <v>2254</v>
      </c>
      <c r="P250" s="206"/>
      <c r="Q250" s="206"/>
      <c r="R250" s="209"/>
      <c r="S250" s="209"/>
      <c r="T250" s="209">
        <v>264893241.42857137</v>
      </c>
      <c r="U250" s="209">
        <v>296680430.39999998</v>
      </c>
      <c r="V250" s="224" t="s">
        <v>1545</v>
      </c>
      <c r="W250" s="206">
        <v>2016</v>
      </c>
      <c r="X250" s="210" t="s">
        <v>3850</v>
      </c>
    </row>
    <row r="251" spans="1:24" s="71" customFormat="1" ht="17.25" customHeight="1" x14ac:dyDescent="0.25">
      <c r="A251" s="135" t="s">
        <v>1585</v>
      </c>
      <c r="B251" s="32" t="s">
        <v>180</v>
      </c>
      <c r="C251" s="92" t="s">
        <v>261</v>
      </c>
      <c r="D251" s="92" t="s">
        <v>1801</v>
      </c>
      <c r="E251" s="92" t="s">
        <v>1801</v>
      </c>
      <c r="F251" s="33" t="s">
        <v>1802</v>
      </c>
      <c r="G251" s="32" t="s">
        <v>2203</v>
      </c>
      <c r="H251" s="43">
        <v>90</v>
      </c>
      <c r="I251" s="32">
        <v>710000000</v>
      </c>
      <c r="J251" s="32" t="s">
        <v>1182</v>
      </c>
      <c r="K251" s="91" t="s">
        <v>1415</v>
      </c>
      <c r="L251" s="32" t="s">
        <v>1182</v>
      </c>
      <c r="M251" s="32"/>
      <c r="N251" s="32" t="s">
        <v>1437</v>
      </c>
      <c r="O251" s="35" t="s">
        <v>2255</v>
      </c>
      <c r="P251" s="32"/>
      <c r="Q251" s="32"/>
      <c r="R251" s="47"/>
      <c r="S251" s="36"/>
      <c r="T251" s="36">
        <v>0</v>
      </c>
      <c r="U251" s="36">
        <v>0</v>
      </c>
      <c r="V251" s="32"/>
      <c r="W251" s="32">
        <v>2016</v>
      </c>
      <c r="X251" s="137" t="s">
        <v>4268</v>
      </c>
    </row>
    <row r="252" spans="1:24" s="71" customFormat="1" ht="17.25" customHeight="1" x14ac:dyDescent="0.25">
      <c r="A252" s="135" t="s">
        <v>4275</v>
      </c>
      <c r="B252" s="32" t="s">
        <v>180</v>
      </c>
      <c r="C252" s="92" t="s">
        <v>261</v>
      </c>
      <c r="D252" s="92" t="s">
        <v>1801</v>
      </c>
      <c r="E252" s="92" t="s">
        <v>1801</v>
      </c>
      <c r="F252" s="33" t="s">
        <v>1802</v>
      </c>
      <c r="G252" s="32" t="s">
        <v>2203</v>
      </c>
      <c r="H252" s="43">
        <v>90</v>
      </c>
      <c r="I252" s="32">
        <v>710000000</v>
      </c>
      <c r="J252" s="32" t="s">
        <v>1182</v>
      </c>
      <c r="K252" s="91" t="s">
        <v>1415</v>
      </c>
      <c r="L252" s="32" t="s">
        <v>1182</v>
      </c>
      <c r="M252" s="32"/>
      <c r="N252" s="32" t="s">
        <v>1437</v>
      </c>
      <c r="O252" s="35" t="s">
        <v>2255</v>
      </c>
      <c r="P252" s="32"/>
      <c r="Q252" s="32"/>
      <c r="R252" s="47"/>
      <c r="S252" s="36"/>
      <c r="T252" s="36">
        <v>829200</v>
      </c>
      <c r="U252" s="36">
        <v>928704.00000000012</v>
      </c>
      <c r="V252" s="32"/>
      <c r="W252" s="32">
        <v>2016</v>
      </c>
      <c r="X252" s="137" t="s">
        <v>4189</v>
      </c>
    </row>
    <row r="253" spans="1:24" s="71" customFormat="1" ht="17.25" customHeight="1" x14ac:dyDescent="0.25">
      <c r="A253" s="135" t="s">
        <v>1586</v>
      </c>
      <c r="B253" s="32" t="s">
        <v>180</v>
      </c>
      <c r="C253" s="92" t="s">
        <v>261</v>
      </c>
      <c r="D253" s="92" t="s">
        <v>1801</v>
      </c>
      <c r="E253" s="92" t="s">
        <v>1801</v>
      </c>
      <c r="F253" s="33" t="s">
        <v>1803</v>
      </c>
      <c r="G253" s="32" t="s">
        <v>2203</v>
      </c>
      <c r="H253" s="43">
        <v>90</v>
      </c>
      <c r="I253" s="32">
        <v>710000000</v>
      </c>
      <c r="J253" s="32" t="s">
        <v>1182</v>
      </c>
      <c r="K253" s="32" t="s">
        <v>1415</v>
      </c>
      <c r="L253" s="32" t="s">
        <v>1182</v>
      </c>
      <c r="M253" s="32"/>
      <c r="N253" s="32" t="s">
        <v>1437</v>
      </c>
      <c r="O253" s="35" t="s">
        <v>2255</v>
      </c>
      <c r="P253" s="32"/>
      <c r="Q253" s="32"/>
      <c r="R253" s="47"/>
      <c r="S253" s="36"/>
      <c r="T253" s="36">
        <v>0</v>
      </c>
      <c r="U253" s="36">
        <v>0</v>
      </c>
      <c r="V253" s="32"/>
      <c r="W253" s="32">
        <v>2016</v>
      </c>
      <c r="X253" s="137" t="s">
        <v>4268</v>
      </c>
    </row>
    <row r="254" spans="1:24" s="71" customFormat="1" ht="17.25" customHeight="1" x14ac:dyDescent="0.25">
      <c r="A254" s="135" t="s">
        <v>4276</v>
      </c>
      <c r="B254" s="32" t="s">
        <v>180</v>
      </c>
      <c r="C254" s="92" t="s">
        <v>261</v>
      </c>
      <c r="D254" s="92" t="s">
        <v>1801</v>
      </c>
      <c r="E254" s="92" t="s">
        <v>1801</v>
      </c>
      <c r="F254" s="33" t="s">
        <v>1803</v>
      </c>
      <c r="G254" s="32" t="s">
        <v>2203</v>
      </c>
      <c r="H254" s="43">
        <v>90</v>
      </c>
      <c r="I254" s="32">
        <v>710000000</v>
      </c>
      <c r="J254" s="32" t="s">
        <v>1182</v>
      </c>
      <c r="K254" s="32" t="s">
        <v>1415</v>
      </c>
      <c r="L254" s="32" t="s">
        <v>1182</v>
      </c>
      <c r="M254" s="32"/>
      <c r="N254" s="32" t="s">
        <v>1437</v>
      </c>
      <c r="O254" s="35" t="s">
        <v>2255</v>
      </c>
      <c r="P254" s="32"/>
      <c r="Q254" s="32"/>
      <c r="R254" s="47"/>
      <c r="S254" s="36"/>
      <c r="T254" s="36">
        <v>292800</v>
      </c>
      <c r="U254" s="36">
        <v>327936.00000000006</v>
      </c>
      <c r="V254" s="32"/>
      <c r="W254" s="32">
        <v>2016</v>
      </c>
      <c r="X254" s="137" t="s">
        <v>4189</v>
      </c>
    </row>
    <row r="255" spans="1:24" s="71" customFormat="1" ht="17.25" customHeight="1" x14ac:dyDescent="0.25">
      <c r="A255" s="135" t="s">
        <v>1587</v>
      </c>
      <c r="B255" s="32" t="s">
        <v>180</v>
      </c>
      <c r="C255" s="92" t="s">
        <v>261</v>
      </c>
      <c r="D255" s="92" t="s">
        <v>1801</v>
      </c>
      <c r="E255" s="92" t="s">
        <v>1801</v>
      </c>
      <c r="F255" s="33" t="s">
        <v>1804</v>
      </c>
      <c r="G255" s="32" t="s">
        <v>2203</v>
      </c>
      <c r="H255" s="43">
        <v>90</v>
      </c>
      <c r="I255" s="32">
        <v>710000000</v>
      </c>
      <c r="J255" s="32" t="s">
        <v>1182</v>
      </c>
      <c r="K255" s="32" t="s">
        <v>1415</v>
      </c>
      <c r="L255" s="32" t="s">
        <v>1182</v>
      </c>
      <c r="M255" s="32"/>
      <c r="N255" s="32" t="s">
        <v>1437</v>
      </c>
      <c r="O255" s="35" t="s">
        <v>2255</v>
      </c>
      <c r="P255" s="32"/>
      <c r="Q255" s="32"/>
      <c r="R255" s="47"/>
      <c r="S255" s="36"/>
      <c r="T255" s="36">
        <v>0</v>
      </c>
      <c r="U255" s="36">
        <v>0</v>
      </c>
      <c r="V255" s="32"/>
      <c r="W255" s="32">
        <v>2016</v>
      </c>
      <c r="X255" s="137" t="s">
        <v>4268</v>
      </c>
    </row>
    <row r="256" spans="1:24" s="71" customFormat="1" ht="17.25" customHeight="1" x14ac:dyDescent="0.25">
      <c r="A256" s="135" t="s">
        <v>4277</v>
      </c>
      <c r="B256" s="32" t="s">
        <v>180</v>
      </c>
      <c r="C256" s="92" t="s">
        <v>261</v>
      </c>
      <c r="D256" s="92" t="s">
        <v>1801</v>
      </c>
      <c r="E256" s="92" t="s">
        <v>1801</v>
      </c>
      <c r="F256" s="33" t="s">
        <v>1804</v>
      </c>
      <c r="G256" s="32" t="s">
        <v>2203</v>
      </c>
      <c r="H256" s="43">
        <v>90</v>
      </c>
      <c r="I256" s="32">
        <v>710000000</v>
      </c>
      <c r="J256" s="32" t="s">
        <v>1182</v>
      </c>
      <c r="K256" s="32" t="s">
        <v>1415</v>
      </c>
      <c r="L256" s="32" t="s">
        <v>1182</v>
      </c>
      <c r="M256" s="32"/>
      <c r="N256" s="32" t="s">
        <v>1437</v>
      </c>
      <c r="O256" s="35" t="s">
        <v>2255</v>
      </c>
      <c r="P256" s="32"/>
      <c r="Q256" s="32"/>
      <c r="R256" s="47"/>
      <c r="S256" s="36"/>
      <c r="T256" s="36">
        <v>478500</v>
      </c>
      <c r="U256" s="36">
        <v>535920</v>
      </c>
      <c r="V256" s="32"/>
      <c r="W256" s="32">
        <v>2016</v>
      </c>
      <c r="X256" s="137" t="s">
        <v>4189</v>
      </c>
    </row>
    <row r="257" spans="1:154" s="71" customFormat="1" ht="17.25" customHeight="1" x14ac:dyDescent="0.25">
      <c r="A257" s="135" t="s">
        <v>1588</v>
      </c>
      <c r="B257" s="32" t="s">
        <v>180</v>
      </c>
      <c r="C257" s="92" t="s">
        <v>261</v>
      </c>
      <c r="D257" s="92" t="s">
        <v>1801</v>
      </c>
      <c r="E257" s="92" t="s">
        <v>1801</v>
      </c>
      <c r="F257" s="33" t="s">
        <v>1805</v>
      </c>
      <c r="G257" s="32" t="s">
        <v>2203</v>
      </c>
      <c r="H257" s="43">
        <v>90</v>
      </c>
      <c r="I257" s="32">
        <v>710000000</v>
      </c>
      <c r="J257" s="32" t="s">
        <v>1182</v>
      </c>
      <c r="K257" s="32" t="s">
        <v>1415</v>
      </c>
      <c r="L257" s="32" t="s">
        <v>1182</v>
      </c>
      <c r="M257" s="32"/>
      <c r="N257" s="32" t="s">
        <v>1437</v>
      </c>
      <c r="O257" s="35" t="s">
        <v>2255</v>
      </c>
      <c r="P257" s="32"/>
      <c r="Q257" s="32"/>
      <c r="R257" s="47"/>
      <c r="S257" s="36"/>
      <c r="T257" s="36">
        <v>0</v>
      </c>
      <c r="U257" s="36">
        <v>0</v>
      </c>
      <c r="V257" s="32"/>
      <c r="W257" s="32">
        <v>2016</v>
      </c>
      <c r="X257" s="137" t="s">
        <v>4268</v>
      </c>
    </row>
    <row r="258" spans="1:154" s="71" customFormat="1" ht="17.25" customHeight="1" x14ac:dyDescent="0.25">
      <c r="A258" s="135" t="s">
        <v>4278</v>
      </c>
      <c r="B258" s="32" t="s">
        <v>180</v>
      </c>
      <c r="C258" s="92" t="s">
        <v>261</v>
      </c>
      <c r="D258" s="92" t="s">
        <v>1801</v>
      </c>
      <c r="E258" s="92" t="s">
        <v>1801</v>
      </c>
      <c r="F258" s="33" t="s">
        <v>1805</v>
      </c>
      <c r="G258" s="32" t="s">
        <v>2203</v>
      </c>
      <c r="H258" s="43">
        <v>90</v>
      </c>
      <c r="I258" s="32">
        <v>710000000</v>
      </c>
      <c r="J258" s="32" t="s">
        <v>1182</v>
      </c>
      <c r="K258" s="32" t="s">
        <v>1415</v>
      </c>
      <c r="L258" s="32" t="s">
        <v>1182</v>
      </c>
      <c r="M258" s="32"/>
      <c r="N258" s="32" t="s">
        <v>1437</v>
      </c>
      <c r="O258" s="35" t="s">
        <v>2255</v>
      </c>
      <c r="P258" s="32"/>
      <c r="Q258" s="32"/>
      <c r="R258" s="47"/>
      <c r="S258" s="36"/>
      <c r="T258" s="36">
        <v>182400</v>
      </c>
      <c r="U258" s="36">
        <v>204288.00000000003</v>
      </c>
      <c r="V258" s="32"/>
      <c r="W258" s="32">
        <v>2016</v>
      </c>
      <c r="X258" s="137" t="s">
        <v>4189</v>
      </c>
    </row>
    <row r="259" spans="1:154" s="71" customFormat="1" ht="17.25" customHeight="1" x14ac:dyDescent="0.25">
      <c r="A259" s="135" t="s">
        <v>1589</v>
      </c>
      <c r="B259" s="32" t="s">
        <v>180</v>
      </c>
      <c r="C259" s="92" t="s">
        <v>261</v>
      </c>
      <c r="D259" s="92" t="s">
        <v>1801</v>
      </c>
      <c r="E259" s="92" t="s">
        <v>1801</v>
      </c>
      <c r="F259" s="33" t="s">
        <v>1806</v>
      </c>
      <c r="G259" s="32" t="s">
        <v>2203</v>
      </c>
      <c r="H259" s="43">
        <v>90</v>
      </c>
      <c r="I259" s="32">
        <v>710000000</v>
      </c>
      <c r="J259" s="32" t="s">
        <v>1182</v>
      </c>
      <c r="K259" s="32" t="s">
        <v>1415</v>
      </c>
      <c r="L259" s="32" t="s">
        <v>1182</v>
      </c>
      <c r="M259" s="32"/>
      <c r="N259" s="32" t="s">
        <v>1437</v>
      </c>
      <c r="O259" s="35" t="s">
        <v>2255</v>
      </c>
      <c r="P259" s="32"/>
      <c r="Q259" s="32"/>
      <c r="R259" s="47"/>
      <c r="S259" s="36"/>
      <c r="T259" s="36">
        <v>0</v>
      </c>
      <c r="U259" s="36">
        <v>0</v>
      </c>
      <c r="V259" s="32"/>
      <c r="W259" s="32">
        <v>2016</v>
      </c>
      <c r="X259" s="137" t="s">
        <v>4268</v>
      </c>
    </row>
    <row r="260" spans="1:154" s="71" customFormat="1" ht="17.25" customHeight="1" x14ac:dyDescent="0.25">
      <c r="A260" s="135" t="s">
        <v>4279</v>
      </c>
      <c r="B260" s="32" t="s">
        <v>180</v>
      </c>
      <c r="C260" s="92" t="s">
        <v>261</v>
      </c>
      <c r="D260" s="92" t="s">
        <v>1801</v>
      </c>
      <c r="E260" s="92" t="s">
        <v>1801</v>
      </c>
      <c r="F260" s="33" t="s">
        <v>1806</v>
      </c>
      <c r="G260" s="32" t="s">
        <v>2203</v>
      </c>
      <c r="H260" s="43">
        <v>90</v>
      </c>
      <c r="I260" s="32">
        <v>710000000</v>
      </c>
      <c r="J260" s="32" t="s">
        <v>1182</v>
      </c>
      <c r="K260" s="32" t="s">
        <v>1415</v>
      </c>
      <c r="L260" s="32" t="s">
        <v>1182</v>
      </c>
      <c r="M260" s="32"/>
      <c r="N260" s="32" t="s">
        <v>1437</v>
      </c>
      <c r="O260" s="35" t="s">
        <v>2255</v>
      </c>
      <c r="P260" s="32"/>
      <c r="Q260" s="32"/>
      <c r="R260" s="47"/>
      <c r="S260" s="36"/>
      <c r="T260" s="36">
        <v>130000</v>
      </c>
      <c r="U260" s="36">
        <v>145600</v>
      </c>
      <c r="V260" s="32"/>
      <c r="W260" s="32">
        <v>2016</v>
      </c>
      <c r="X260" s="137" t="s">
        <v>4189</v>
      </c>
    </row>
    <row r="261" spans="1:154" s="71" customFormat="1" ht="17.25" customHeight="1" x14ac:dyDescent="0.25">
      <c r="A261" s="135" t="s">
        <v>1590</v>
      </c>
      <c r="B261" s="32" t="s">
        <v>180</v>
      </c>
      <c r="C261" s="92" t="s">
        <v>261</v>
      </c>
      <c r="D261" s="92" t="s">
        <v>1801</v>
      </c>
      <c r="E261" s="92" t="s">
        <v>1801</v>
      </c>
      <c r="F261" s="33" t="s">
        <v>1807</v>
      </c>
      <c r="G261" s="32" t="s">
        <v>2203</v>
      </c>
      <c r="H261" s="43">
        <v>90</v>
      </c>
      <c r="I261" s="32">
        <v>710000000</v>
      </c>
      <c r="J261" s="32" t="s">
        <v>1182</v>
      </c>
      <c r="K261" s="32" t="s">
        <v>1415</v>
      </c>
      <c r="L261" s="32" t="s">
        <v>1182</v>
      </c>
      <c r="M261" s="32"/>
      <c r="N261" s="32" t="s">
        <v>1437</v>
      </c>
      <c r="O261" s="35" t="s">
        <v>2255</v>
      </c>
      <c r="P261" s="32"/>
      <c r="Q261" s="32"/>
      <c r="R261" s="47"/>
      <c r="S261" s="36"/>
      <c r="T261" s="36">
        <v>0</v>
      </c>
      <c r="U261" s="36">
        <v>0</v>
      </c>
      <c r="V261" s="32"/>
      <c r="W261" s="32">
        <v>2016</v>
      </c>
      <c r="X261" s="137" t="s">
        <v>4268</v>
      </c>
    </row>
    <row r="262" spans="1:154" s="71" customFormat="1" ht="17.25" customHeight="1" x14ac:dyDescent="0.25">
      <c r="A262" s="135" t="s">
        <v>4280</v>
      </c>
      <c r="B262" s="32" t="s">
        <v>180</v>
      </c>
      <c r="C262" s="92" t="s">
        <v>261</v>
      </c>
      <c r="D262" s="92" t="s">
        <v>1801</v>
      </c>
      <c r="E262" s="92" t="s">
        <v>1801</v>
      </c>
      <c r="F262" s="33" t="s">
        <v>1807</v>
      </c>
      <c r="G262" s="32" t="s">
        <v>2203</v>
      </c>
      <c r="H262" s="43">
        <v>90</v>
      </c>
      <c r="I262" s="32">
        <v>710000000</v>
      </c>
      <c r="J262" s="32" t="s">
        <v>1182</v>
      </c>
      <c r="K262" s="32" t="s">
        <v>1415</v>
      </c>
      <c r="L262" s="32" t="s">
        <v>1182</v>
      </c>
      <c r="M262" s="32"/>
      <c r="N262" s="32" t="s">
        <v>1437</v>
      </c>
      <c r="O262" s="35" t="s">
        <v>2255</v>
      </c>
      <c r="P262" s="32"/>
      <c r="Q262" s="32"/>
      <c r="R262" s="47"/>
      <c r="S262" s="36"/>
      <c r="T262" s="36">
        <v>238000</v>
      </c>
      <c r="U262" s="36">
        <v>266560</v>
      </c>
      <c r="V262" s="32"/>
      <c r="W262" s="32">
        <v>2016</v>
      </c>
      <c r="X262" s="137" t="s">
        <v>4189</v>
      </c>
    </row>
    <row r="263" spans="1:154" s="112" customFormat="1" ht="17.25" customHeight="1" x14ac:dyDescent="0.25">
      <c r="A263" s="135" t="s">
        <v>1591</v>
      </c>
      <c r="B263" s="32" t="s">
        <v>180</v>
      </c>
      <c r="C263" s="92" t="s">
        <v>261</v>
      </c>
      <c r="D263" s="92" t="s">
        <v>1801</v>
      </c>
      <c r="E263" s="92" t="s">
        <v>1801</v>
      </c>
      <c r="F263" s="33" t="s">
        <v>1808</v>
      </c>
      <c r="G263" s="32" t="s">
        <v>2203</v>
      </c>
      <c r="H263" s="43">
        <v>90</v>
      </c>
      <c r="I263" s="32">
        <v>710000000</v>
      </c>
      <c r="J263" s="32" t="s">
        <v>1182</v>
      </c>
      <c r="K263" s="32" t="s">
        <v>1415</v>
      </c>
      <c r="L263" s="32" t="s">
        <v>1182</v>
      </c>
      <c r="M263" s="32"/>
      <c r="N263" s="32" t="s">
        <v>1437</v>
      </c>
      <c r="O263" s="35" t="s">
        <v>2255</v>
      </c>
      <c r="P263" s="32"/>
      <c r="Q263" s="32"/>
      <c r="R263" s="47"/>
      <c r="S263" s="36"/>
      <c r="T263" s="36">
        <v>0</v>
      </c>
      <c r="U263" s="36">
        <v>0</v>
      </c>
      <c r="V263" s="32"/>
      <c r="W263" s="32">
        <v>2016</v>
      </c>
      <c r="X263" s="137" t="s">
        <v>4268</v>
      </c>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c r="DA263" s="22"/>
      <c r="DB263" s="22"/>
      <c r="DC263" s="22"/>
      <c r="DD263" s="22"/>
      <c r="DE263" s="22"/>
      <c r="DF263" s="22"/>
      <c r="DG263" s="22"/>
      <c r="DH263" s="22"/>
      <c r="DI263" s="22"/>
      <c r="DJ263" s="22"/>
      <c r="DK263" s="22"/>
      <c r="DL263" s="22"/>
      <c r="DM263" s="22"/>
      <c r="DN263" s="22"/>
      <c r="DO263" s="22"/>
      <c r="DP263" s="22"/>
      <c r="DQ263" s="22"/>
      <c r="DR263" s="22"/>
      <c r="DS263" s="22"/>
      <c r="DT263" s="22"/>
      <c r="DU263" s="22"/>
      <c r="DV263" s="22"/>
      <c r="DW263" s="22"/>
      <c r="DX263" s="22"/>
      <c r="DY263" s="22"/>
      <c r="DZ263" s="22"/>
      <c r="EA263" s="22"/>
      <c r="EB263" s="22"/>
      <c r="EC263" s="22"/>
      <c r="ED263" s="22"/>
      <c r="EE263" s="22"/>
      <c r="EF263" s="22"/>
      <c r="EG263" s="22"/>
      <c r="EH263" s="22"/>
      <c r="EI263" s="22"/>
      <c r="EJ263" s="22"/>
      <c r="EK263" s="22"/>
      <c r="EL263" s="22"/>
      <c r="EM263" s="22"/>
      <c r="EN263" s="22"/>
      <c r="EO263" s="22"/>
      <c r="EP263" s="22"/>
      <c r="EQ263" s="22"/>
      <c r="ER263" s="22"/>
      <c r="ES263" s="22"/>
      <c r="ET263" s="22"/>
      <c r="EU263" s="22"/>
      <c r="EV263" s="22"/>
      <c r="EW263" s="22"/>
      <c r="EX263" s="22"/>
    </row>
    <row r="264" spans="1:154" s="112" customFormat="1" ht="17.25" customHeight="1" x14ac:dyDescent="0.25">
      <c r="A264" s="135" t="s">
        <v>4281</v>
      </c>
      <c r="B264" s="32" t="s">
        <v>180</v>
      </c>
      <c r="C264" s="92" t="s">
        <v>261</v>
      </c>
      <c r="D264" s="92" t="s">
        <v>1801</v>
      </c>
      <c r="E264" s="92" t="s">
        <v>1801</v>
      </c>
      <c r="F264" s="33" t="s">
        <v>1808</v>
      </c>
      <c r="G264" s="32" t="s">
        <v>2203</v>
      </c>
      <c r="H264" s="43">
        <v>90</v>
      </c>
      <c r="I264" s="32">
        <v>710000000</v>
      </c>
      <c r="J264" s="32" t="s">
        <v>1182</v>
      </c>
      <c r="K264" s="32" t="s">
        <v>1415</v>
      </c>
      <c r="L264" s="32" t="s">
        <v>1182</v>
      </c>
      <c r="M264" s="32"/>
      <c r="N264" s="32" t="s">
        <v>1437</v>
      </c>
      <c r="O264" s="35" t="s">
        <v>2255</v>
      </c>
      <c r="P264" s="32"/>
      <c r="Q264" s="32"/>
      <c r="R264" s="47"/>
      <c r="S264" s="36"/>
      <c r="T264" s="36">
        <v>92500</v>
      </c>
      <c r="U264" s="36">
        <v>103600.00000000001</v>
      </c>
      <c r="V264" s="32"/>
      <c r="W264" s="32">
        <v>2016</v>
      </c>
      <c r="X264" s="137" t="s">
        <v>4189</v>
      </c>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c r="DA264" s="22"/>
      <c r="DB264" s="22"/>
      <c r="DC264" s="22"/>
      <c r="DD264" s="22"/>
      <c r="DE264" s="22"/>
      <c r="DF264" s="22"/>
      <c r="DG264" s="22"/>
      <c r="DH264" s="22"/>
      <c r="DI264" s="22"/>
      <c r="DJ264" s="22"/>
      <c r="DK264" s="22"/>
      <c r="DL264" s="22"/>
      <c r="DM264" s="22"/>
      <c r="DN264" s="22"/>
      <c r="DO264" s="22"/>
      <c r="DP264" s="22"/>
      <c r="DQ264" s="22"/>
      <c r="DR264" s="22"/>
      <c r="DS264" s="22"/>
      <c r="DT264" s="22"/>
      <c r="DU264" s="22"/>
      <c r="DV264" s="22"/>
      <c r="DW264" s="22"/>
      <c r="DX264" s="22"/>
      <c r="DY264" s="22"/>
      <c r="DZ264" s="22"/>
      <c r="EA264" s="22"/>
      <c r="EB264" s="22"/>
      <c r="EC264" s="22"/>
      <c r="ED264" s="22"/>
      <c r="EE264" s="22"/>
      <c r="EF264" s="22"/>
      <c r="EG264" s="22"/>
      <c r="EH264" s="22"/>
      <c r="EI264" s="22"/>
      <c r="EJ264" s="22"/>
      <c r="EK264" s="22"/>
      <c r="EL264" s="22"/>
      <c r="EM264" s="22"/>
      <c r="EN264" s="22"/>
      <c r="EO264" s="22"/>
      <c r="EP264" s="22"/>
      <c r="EQ264" s="22"/>
      <c r="ER264" s="22"/>
      <c r="ES264" s="22"/>
      <c r="ET264" s="22"/>
      <c r="EU264" s="22"/>
      <c r="EV264" s="22"/>
      <c r="EW264" s="22"/>
      <c r="EX264" s="22"/>
    </row>
    <row r="265" spans="1:154" s="112" customFormat="1" ht="17.25" customHeight="1" x14ac:dyDescent="0.25">
      <c r="A265" s="135" t="s">
        <v>1592</v>
      </c>
      <c r="B265" s="32" t="s">
        <v>180</v>
      </c>
      <c r="C265" s="92" t="s">
        <v>261</v>
      </c>
      <c r="D265" s="92" t="s">
        <v>1801</v>
      </c>
      <c r="E265" s="92" t="s">
        <v>1801</v>
      </c>
      <c r="F265" s="33" t="s">
        <v>1809</v>
      </c>
      <c r="G265" s="32" t="s">
        <v>2203</v>
      </c>
      <c r="H265" s="43">
        <v>90</v>
      </c>
      <c r="I265" s="32">
        <v>710000000</v>
      </c>
      <c r="J265" s="32" t="s">
        <v>1182</v>
      </c>
      <c r="K265" s="32" t="s">
        <v>1415</v>
      </c>
      <c r="L265" s="32" t="s">
        <v>1182</v>
      </c>
      <c r="M265" s="32"/>
      <c r="N265" s="32" t="s">
        <v>1437</v>
      </c>
      <c r="O265" s="35" t="s">
        <v>2255</v>
      </c>
      <c r="P265" s="32"/>
      <c r="Q265" s="32"/>
      <c r="R265" s="47"/>
      <c r="S265" s="36"/>
      <c r="T265" s="36">
        <v>0</v>
      </c>
      <c r="U265" s="36">
        <v>0</v>
      </c>
      <c r="V265" s="32"/>
      <c r="W265" s="32">
        <v>2016</v>
      </c>
      <c r="X265" s="137" t="s">
        <v>4268</v>
      </c>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c r="DA265" s="22"/>
      <c r="DB265" s="22"/>
      <c r="DC265" s="22"/>
      <c r="DD265" s="22"/>
      <c r="DE265" s="22"/>
      <c r="DF265" s="22"/>
      <c r="DG265" s="22"/>
      <c r="DH265" s="22"/>
      <c r="DI265" s="22"/>
      <c r="DJ265" s="22"/>
      <c r="DK265" s="22"/>
      <c r="DL265" s="22"/>
      <c r="DM265" s="22"/>
      <c r="DN265" s="22"/>
      <c r="DO265" s="22"/>
      <c r="DP265" s="22"/>
      <c r="DQ265" s="22"/>
      <c r="DR265" s="22"/>
      <c r="DS265" s="22"/>
      <c r="DT265" s="22"/>
      <c r="DU265" s="22"/>
      <c r="DV265" s="22"/>
      <c r="DW265" s="22"/>
      <c r="DX265" s="22"/>
      <c r="DY265" s="22"/>
      <c r="DZ265" s="22"/>
      <c r="EA265" s="22"/>
      <c r="EB265" s="22"/>
      <c r="EC265" s="22"/>
      <c r="ED265" s="22"/>
      <c r="EE265" s="22"/>
      <c r="EF265" s="22"/>
      <c r="EG265" s="22"/>
      <c r="EH265" s="22"/>
      <c r="EI265" s="22"/>
      <c r="EJ265" s="22"/>
      <c r="EK265" s="22"/>
      <c r="EL265" s="22"/>
      <c r="EM265" s="22"/>
      <c r="EN265" s="22"/>
      <c r="EO265" s="22"/>
      <c r="EP265" s="22"/>
      <c r="EQ265" s="22"/>
      <c r="ER265" s="22"/>
      <c r="ES265" s="22"/>
      <c r="ET265" s="22"/>
      <c r="EU265" s="22"/>
      <c r="EV265" s="22"/>
      <c r="EW265" s="22"/>
    </row>
    <row r="266" spans="1:154" s="112" customFormat="1" ht="17.25" customHeight="1" x14ac:dyDescent="0.25">
      <c r="A266" s="135" t="s">
        <v>4282</v>
      </c>
      <c r="B266" s="32" t="s">
        <v>180</v>
      </c>
      <c r="C266" s="92" t="s">
        <v>261</v>
      </c>
      <c r="D266" s="92" t="s">
        <v>1801</v>
      </c>
      <c r="E266" s="92" t="s">
        <v>1801</v>
      </c>
      <c r="F266" s="33" t="s">
        <v>1809</v>
      </c>
      <c r="G266" s="32" t="s">
        <v>2203</v>
      </c>
      <c r="H266" s="43">
        <v>90</v>
      </c>
      <c r="I266" s="32">
        <v>710000000</v>
      </c>
      <c r="J266" s="32" t="s">
        <v>1182</v>
      </c>
      <c r="K266" s="32" t="s">
        <v>1415</v>
      </c>
      <c r="L266" s="32" t="s">
        <v>1182</v>
      </c>
      <c r="M266" s="32"/>
      <c r="N266" s="32" t="s">
        <v>1437</v>
      </c>
      <c r="O266" s="35" t="s">
        <v>2255</v>
      </c>
      <c r="P266" s="32"/>
      <c r="Q266" s="32"/>
      <c r="R266" s="47"/>
      <c r="S266" s="36"/>
      <c r="T266" s="36">
        <v>76600</v>
      </c>
      <c r="U266" s="36">
        <v>85792.000000000015</v>
      </c>
      <c r="V266" s="32"/>
      <c r="W266" s="32">
        <v>2016</v>
      </c>
      <c r="X266" s="137" t="s">
        <v>4189</v>
      </c>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c r="DK266" s="22"/>
      <c r="DL266" s="22"/>
      <c r="DM266" s="22"/>
      <c r="DN266" s="22"/>
      <c r="DO266" s="22"/>
      <c r="DP266" s="22"/>
      <c r="DQ266" s="22"/>
      <c r="DR266" s="22"/>
      <c r="DS266" s="22"/>
      <c r="DT266" s="22"/>
      <c r="DU266" s="22"/>
      <c r="DV266" s="22"/>
      <c r="DW266" s="22"/>
      <c r="DX266" s="22"/>
      <c r="DY266" s="22"/>
      <c r="DZ266" s="22"/>
      <c r="EA266" s="22"/>
      <c r="EB266" s="22"/>
      <c r="EC266" s="22"/>
      <c r="ED266" s="22"/>
      <c r="EE266" s="22"/>
      <c r="EF266" s="22"/>
      <c r="EG266" s="22"/>
      <c r="EH266" s="22"/>
      <c r="EI266" s="22"/>
      <c r="EJ266" s="22"/>
      <c r="EK266" s="22"/>
      <c r="EL266" s="22"/>
      <c r="EM266" s="22"/>
      <c r="EN266" s="22"/>
      <c r="EO266" s="22"/>
      <c r="EP266" s="22"/>
      <c r="EQ266" s="22"/>
      <c r="ER266" s="22"/>
      <c r="ES266" s="22"/>
      <c r="ET266" s="22"/>
      <c r="EU266" s="22"/>
      <c r="EV266" s="22"/>
      <c r="EW266" s="22"/>
    </row>
    <row r="267" spans="1:154" s="112" customFormat="1" ht="17.25" customHeight="1" x14ac:dyDescent="0.25">
      <c r="A267" s="135" t="s">
        <v>1593</v>
      </c>
      <c r="B267" s="32" t="s">
        <v>180</v>
      </c>
      <c r="C267" s="101" t="s">
        <v>586</v>
      </c>
      <c r="D267" s="92" t="s">
        <v>1514</v>
      </c>
      <c r="E267" s="92" t="s">
        <v>1514</v>
      </c>
      <c r="F267" s="92" t="s">
        <v>1515</v>
      </c>
      <c r="G267" s="32" t="s">
        <v>2202</v>
      </c>
      <c r="H267" s="34">
        <v>50</v>
      </c>
      <c r="I267" s="32">
        <v>710000000</v>
      </c>
      <c r="J267" s="32" t="s">
        <v>1182</v>
      </c>
      <c r="K267" s="32" t="s">
        <v>1429</v>
      </c>
      <c r="L267" s="32" t="s">
        <v>1189</v>
      </c>
      <c r="M267" s="73"/>
      <c r="N267" s="32" t="s">
        <v>1446</v>
      </c>
      <c r="O267" s="35" t="s">
        <v>2256</v>
      </c>
      <c r="P267" s="32"/>
      <c r="Q267" s="32"/>
      <c r="R267" s="36"/>
      <c r="S267" s="36"/>
      <c r="T267" s="36">
        <v>0</v>
      </c>
      <c r="U267" s="36">
        <v>0</v>
      </c>
      <c r="V267" s="37"/>
      <c r="W267" s="32">
        <v>2016</v>
      </c>
      <c r="X267" s="140" t="s">
        <v>2494</v>
      </c>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c r="DA267" s="22"/>
      <c r="DB267" s="22"/>
      <c r="DC267" s="22"/>
      <c r="DD267" s="22"/>
      <c r="DE267" s="22"/>
      <c r="DF267" s="22"/>
      <c r="DG267" s="22"/>
      <c r="DH267" s="22"/>
      <c r="DI267" s="22"/>
      <c r="DJ267" s="22"/>
      <c r="DK267" s="22"/>
      <c r="DL267" s="22"/>
      <c r="DM267" s="22"/>
      <c r="DN267" s="22"/>
      <c r="DO267" s="22"/>
      <c r="DP267" s="22"/>
      <c r="DQ267" s="22"/>
      <c r="DR267" s="22"/>
      <c r="DS267" s="22"/>
      <c r="DT267" s="22"/>
      <c r="DU267" s="22"/>
      <c r="DV267" s="22"/>
      <c r="DW267" s="22"/>
      <c r="DX267" s="22"/>
      <c r="DY267" s="22"/>
      <c r="DZ267" s="22"/>
      <c r="EA267" s="22"/>
      <c r="EB267" s="22"/>
      <c r="EC267" s="22"/>
      <c r="ED267" s="22"/>
      <c r="EE267" s="22"/>
      <c r="EF267" s="22"/>
      <c r="EG267" s="22"/>
      <c r="EH267" s="22"/>
      <c r="EI267" s="22"/>
      <c r="EJ267" s="22"/>
      <c r="EK267" s="22"/>
      <c r="EL267" s="22"/>
      <c r="EM267" s="22"/>
      <c r="EN267" s="22"/>
      <c r="EO267" s="22"/>
      <c r="EP267" s="22"/>
      <c r="EQ267" s="22"/>
      <c r="ER267" s="22"/>
      <c r="ES267" s="22"/>
      <c r="ET267" s="22"/>
      <c r="EU267" s="22"/>
      <c r="EV267" s="22"/>
      <c r="EW267" s="22"/>
    </row>
    <row r="268" spans="1:154" s="299" customFormat="1" ht="17.25" customHeight="1" x14ac:dyDescent="0.2">
      <c r="A268" s="205" t="s">
        <v>2537</v>
      </c>
      <c r="B268" s="201" t="s">
        <v>180</v>
      </c>
      <c r="C268" s="302" t="s">
        <v>586</v>
      </c>
      <c r="D268" s="203" t="s">
        <v>1514</v>
      </c>
      <c r="E268" s="203" t="s">
        <v>1514</v>
      </c>
      <c r="F268" s="203" t="s">
        <v>2538</v>
      </c>
      <c r="G268" s="201" t="s">
        <v>2202</v>
      </c>
      <c r="H268" s="212">
        <v>50</v>
      </c>
      <c r="I268" s="201">
        <v>710000000</v>
      </c>
      <c r="J268" s="201" t="s">
        <v>1182</v>
      </c>
      <c r="K268" s="201" t="s">
        <v>1427</v>
      </c>
      <c r="L268" s="201" t="s">
        <v>2763</v>
      </c>
      <c r="M268" s="213"/>
      <c r="N268" s="201" t="s">
        <v>1455</v>
      </c>
      <c r="O268" s="224" t="s">
        <v>2256</v>
      </c>
      <c r="P268" s="201"/>
      <c r="Q268" s="201"/>
      <c r="R268" s="214"/>
      <c r="S268" s="214"/>
      <c r="T268" s="214">
        <v>0</v>
      </c>
      <c r="U268" s="214">
        <v>0</v>
      </c>
      <c r="V268" s="216"/>
      <c r="W268" s="201">
        <v>2016</v>
      </c>
      <c r="X268" s="244" t="s">
        <v>3569</v>
      </c>
    </row>
    <row r="269" spans="1:154" s="299" customFormat="1" ht="17.25" customHeight="1" x14ac:dyDescent="0.2">
      <c r="A269" s="205" t="s">
        <v>3595</v>
      </c>
      <c r="B269" s="201" t="s">
        <v>180</v>
      </c>
      <c r="C269" s="302" t="s">
        <v>586</v>
      </c>
      <c r="D269" s="203" t="s">
        <v>1514</v>
      </c>
      <c r="E269" s="203" t="s">
        <v>1514</v>
      </c>
      <c r="F269" s="203" t="s">
        <v>3596</v>
      </c>
      <c r="G269" s="201" t="s">
        <v>1414</v>
      </c>
      <c r="H269" s="212">
        <v>50</v>
      </c>
      <c r="I269" s="201">
        <v>710000000</v>
      </c>
      <c r="J269" s="201" t="s">
        <v>1182</v>
      </c>
      <c r="K269" s="201" t="s">
        <v>1423</v>
      </c>
      <c r="L269" s="201" t="s">
        <v>2763</v>
      </c>
      <c r="M269" s="213"/>
      <c r="N269" s="201" t="s">
        <v>1445</v>
      </c>
      <c r="O269" s="224" t="s">
        <v>2256</v>
      </c>
      <c r="P269" s="201"/>
      <c r="Q269" s="201"/>
      <c r="R269" s="214"/>
      <c r="S269" s="214"/>
      <c r="T269" s="215">
        <v>0</v>
      </c>
      <c r="U269" s="215">
        <v>0</v>
      </c>
      <c r="V269" s="224" t="s">
        <v>1545</v>
      </c>
      <c r="W269" s="201">
        <v>2016</v>
      </c>
      <c r="X269" s="244" t="s">
        <v>4008</v>
      </c>
    </row>
    <row r="270" spans="1:154" s="95" customFormat="1" ht="17.25" customHeight="1" x14ac:dyDescent="0.2">
      <c r="A270" s="205" t="s">
        <v>4036</v>
      </c>
      <c r="B270" s="201" t="s">
        <v>180</v>
      </c>
      <c r="C270" s="302" t="s">
        <v>586</v>
      </c>
      <c r="D270" s="203" t="s">
        <v>1514</v>
      </c>
      <c r="E270" s="203" t="s">
        <v>1514</v>
      </c>
      <c r="F270" s="203" t="s">
        <v>3596</v>
      </c>
      <c r="G270" s="201" t="s">
        <v>1414</v>
      </c>
      <c r="H270" s="212">
        <v>50</v>
      </c>
      <c r="I270" s="201">
        <v>710000000</v>
      </c>
      <c r="J270" s="201" t="s">
        <v>1182</v>
      </c>
      <c r="K270" s="201" t="s">
        <v>1415</v>
      </c>
      <c r="L270" s="201" t="s">
        <v>2763</v>
      </c>
      <c r="M270" s="213"/>
      <c r="N270" s="201" t="s">
        <v>3760</v>
      </c>
      <c r="O270" s="224" t="s">
        <v>2256</v>
      </c>
      <c r="P270" s="201"/>
      <c r="Q270" s="201"/>
      <c r="R270" s="214"/>
      <c r="S270" s="214"/>
      <c r="T270" s="215">
        <v>0</v>
      </c>
      <c r="U270" s="215">
        <v>0</v>
      </c>
      <c r="V270" s="224" t="s">
        <v>1545</v>
      </c>
      <c r="W270" s="201">
        <v>2016</v>
      </c>
      <c r="X270" s="210" t="s">
        <v>4268</v>
      </c>
    </row>
    <row r="271" spans="1:154" s="95" customFormat="1" ht="17.25" customHeight="1" x14ac:dyDescent="0.2">
      <c r="A271" s="205" t="s">
        <v>4283</v>
      </c>
      <c r="B271" s="201" t="s">
        <v>180</v>
      </c>
      <c r="C271" s="302" t="s">
        <v>586</v>
      </c>
      <c r="D271" s="203" t="s">
        <v>1514</v>
      </c>
      <c r="E271" s="203" t="s">
        <v>1514</v>
      </c>
      <c r="F271" s="203" t="s">
        <v>3596</v>
      </c>
      <c r="G271" s="201" t="s">
        <v>1414</v>
      </c>
      <c r="H271" s="212">
        <v>50</v>
      </c>
      <c r="I271" s="201">
        <v>710000000</v>
      </c>
      <c r="J271" s="201" t="s">
        <v>1182</v>
      </c>
      <c r="K271" s="201" t="s">
        <v>1434</v>
      </c>
      <c r="L271" s="201" t="s">
        <v>2763</v>
      </c>
      <c r="M271" s="213"/>
      <c r="N271" s="201" t="s">
        <v>1469</v>
      </c>
      <c r="O271" s="224" t="s">
        <v>2256</v>
      </c>
      <c r="P271" s="201"/>
      <c r="Q271" s="201"/>
      <c r="R271" s="214"/>
      <c r="S271" s="214"/>
      <c r="T271" s="215">
        <v>1255356249.9999998</v>
      </c>
      <c r="U271" s="215">
        <v>1405999000</v>
      </c>
      <c r="V271" s="224" t="s">
        <v>1545</v>
      </c>
      <c r="W271" s="201">
        <v>2016</v>
      </c>
      <c r="X271" s="210" t="s">
        <v>4198</v>
      </c>
    </row>
    <row r="272" spans="1:154" s="112" customFormat="1" ht="17.25" customHeight="1" x14ac:dyDescent="0.25">
      <c r="A272" s="135" t="s">
        <v>1594</v>
      </c>
      <c r="B272" s="32" t="s">
        <v>180</v>
      </c>
      <c r="C272" s="101" t="s">
        <v>586</v>
      </c>
      <c r="D272" s="92" t="s">
        <v>1514</v>
      </c>
      <c r="E272" s="92" t="s">
        <v>1514</v>
      </c>
      <c r="F272" s="92" t="s">
        <v>1516</v>
      </c>
      <c r="G272" s="32" t="s">
        <v>1414</v>
      </c>
      <c r="H272" s="34">
        <v>50</v>
      </c>
      <c r="I272" s="32">
        <v>710000000</v>
      </c>
      <c r="J272" s="32" t="s">
        <v>1182</v>
      </c>
      <c r="K272" s="32" t="s">
        <v>1429</v>
      </c>
      <c r="L272" s="32" t="s">
        <v>1184</v>
      </c>
      <c r="M272" s="73"/>
      <c r="N272" s="32" t="s">
        <v>1446</v>
      </c>
      <c r="O272" s="35" t="s">
        <v>2252</v>
      </c>
      <c r="P272" s="73"/>
      <c r="Q272" s="73"/>
      <c r="R272" s="36"/>
      <c r="S272" s="36"/>
      <c r="T272" s="36">
        <v>0</v>
      </c>
      <c r="U272" s="36">
        <v>0</v>
      </c>
      <c r="V272" s="35" t="s">
        <v>1545</v>
      </c>
      <c r="W272" s="32">
        <v>2016</v>
      </c>
      <c r="X272" s="140" t="s">
        <v>2494</v>
      </c>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c r="DA272" s="22"/>
      <c r="DB272" s="22"/>
      <c r="DC272" s="22"/>
      <c r="DD272" s="22"/>
      <c r="DE272" s="22"/>
      <c r="DF272" s="22"/>
      <c r="DG272" s="22"/>
      <c r="DH272" s="22"/>
      <c r="DI272" s="22"/>
      <c r="DJ272" s="22"/>
      <c r="DK272" s="22"/>
      <c r="DL272" s="22"/>
      <c r="DM272" s="22"/>
      <c r="DN272" s="22"/>
      <c r="DO272" s="22"/>
      <c r="DP272" s="22"/>
      <c r="DQ272" s="22"/>
      <c r="DR272" s="22"/>
      <c r="DS272" s="22"/>
      <c r="DT272" s="22"/>
      <c r="DU272" s="22"/>
      <c r="DV272" s="22"/>
      <c r="DW272" s="22"/>
      <c r="DX272" s="22"/>
      <c r="DY272" s="22"/>
      <c r="DZ272" s="22"/>
      <c r="EA272" s="22"/>
      <c r="EB272" s="22"/>
      <c r="EC272" s="22"/>
      <c r="ED272" s="22"/>
      <c r="EE272" s="22"/>
      <c r="EF272" s="22"/>
      <c r="EG272" s="22"/>
      <c r="EH272" s="22"/>
      <c r="EI272" s="22"/>
      <c r="EJ272" s="22"/>
      <c r="EK272" s="22"/>
      <c r="EL272" s="22"/>
      <c r="EM272" s="22"/>
      <c r="EN272" s="22"/>
      <c r="EO272" s="22"/>
      <c r="EP272" s="22"/>
      <c r="EQ272" s="22"/>
      <c r="ER272" s="22"/>
      <c r="ES272" s="22"/>
      <c r="ET272" s="22"/>
      <c r="EU272" s="22"/>
      <c r="EV272" s="22"/>
      <c r="EW272" s="22"/>
    </row>
    <row r="273" spans="1:153" s="112" customFormat="1" ht="17.25" customHeight="1" x14ac:dyDescent="0.25">
      <c r="A273" s="135" t="s">
        <v>2539</v>
      </c>
      <c r="B273" s="32" t="s">
        <v>180</v>
      </c>
      <c r="C273" s="101" t="s">
        <v>586</v>
      </c>
      <c r="D273" s="92" t="s">
        <v>1514</v>
      </c>
      <c r="E273" s="92" t="s">
        <v>1514</v>
      </c>
      <c r="F273" s="92" t="s">
        <v>1516</v>
      </c>
      <c r="G273" s="32" t="s">
        <v>1414</v>
      </c>
      <c r="H273" s="34">
        <v>50</v>
      </c>
      <c r="I273" s="32">
        <v>710000000</v>
      </c>
      <c r="J273" s="32" t="s">
        <v>1182</v>
      </c>
      <c r="K273" s="32" t="s">
        <v>1429</v>
      </c>
      <c r="L273" s="32" t="s">
        <v>1184</v>
      </c>
      <c r="M273" s="73"/>
      <c r="N273" s="32" t="s">
        <v>1446</v>
      </c>
      <c r="O273" s="35" t="s">
        <v>2252</v>
      </c>
      <c r="P273" s="73"/>
      <c r="Q273" s="73"/>
      <c r="R273" s="36"/>
      <c r="S273" s="36"/>
      <c r="T273" s="36">
        <v>0</v>
      </c>
      <c r="U273" s="36">
        <v>0</v>
      </c>
      <c r="V273" s="35" t="s">
        <v>1545</v>
      </c>
      <c r="W273" s="32">
        <v>2016</v>
      </c>
      <c r="X273" s="140" t="s">
        <v>2750</v>
      </c>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c r="DA273" s="22"/>
      <c r="DB273" s="22"/>
      <c r="DC273" s="22"/>
      <c r="DD273" s="22"/>
      <c r="DE273" s="22"/>
      <c r="DF273" s="22"/>
      <c r="DG273" s="22"/>
      <c r="DH273" s="22"/>
      <c r="DI273" s="22"/>
      <c r="DJ273" s="22"/>
      <c r="DK273" s="22"/>
      <c r="DL273" s="22"/>
      <c r="DM273" s="22"/>
      <c r="DN273" s="22"/>
      <c r="DO273" s="22"/>
      <c r="DP273" s="22"/>
      <c r="DQ273" s="22"/>
      <c r="DR273" s="22"/>
      <c r="DS273" s="22"/>
      <c r="DT273" s="22"/>
      <c r="DU273" s="22"/>
      <c r="DV273" s="22"/>
      <c r="DW273" s="22"/>
      <c r="DX273" s="22"/>
      <c r="DY273" s="22"/>
      <c r="DZ273" s="22"/>
      <c r="EA273" s="22"/>
      <c r="EB273" s="22"/>
      <c r="EC273" s="22"/>
      <c r="ED273" s="22"/>
      <c r="EE273" s="22"/>
      <c r="EF273" s="22"/>
      <c r="EG273" s="22"/>
      <c r="EH273" s="22"/>
      <c r="EI273" s="22"/>
      <c r="EJ273" s="22"/>
      <c r="EK273" s="22"/>
      <c r="EL273" s="22"/>
      <c r="EM273" s="22"/>
      <c r="EN273" s="22"/>
      <c r="EO273" s="22"/>
      <c r="EP273" s="22"/>
      <c r="EQ273" s="22"/>
      <c r="ER273" s="22"/>
      <c r="ES273" s="22"/>
      <c r="ET273" s="22"/>
      <c r="EU273" s="22"/>
      <c r="EV273" s="22"/>
      <c r="EW273" s="22"/>
    </row>
    <row r="274" spans="1:153" s="299" customFormat="1" ht="17.25" customHeight="1" x14ac:dyDescent="0.2">
      <c r="A274" s="205" t="s">
        <v>2760</v>
      </c>
      <c r="B274" s="201" t="s">
        <v>180</v>
      </c>
      <c r="C274" s="302" t="s">
        <v>586</v>
      </c>
      <c r="D274" s="203" t="s">
        <v>1514</v>
      </c>
      <c r="E274" s="203" t="s">
        <v>1514</v>
      </c>
      <c r="F274" s="203" t="s">
        <v>1516</v>
      </c>
      <c r="G274" s="201" t="s">
        <v>1414</v>
      </c>
      <c r="H274" s="212">
        <v>50</v>
      </c>
      <c r="I274" s="201">
        <v>710000000</v>
      </c>
      <c r="J274" s="201" t="s">
        <v>1182</v>
      </c>
      <c r="K274" s="213" t="s">
        <v>1418</v>
      </c>
      <c r="L274" s="201" t="s">
        <v>1184</v>
      </c>
      <c r="M274" s="213"/>
      <c r="N274" s="201" t="s">
        <v>1461</v>
      </c>
      <c r="O274" s="224" t="s">
        <v>2252</v>
      </c>
      <c r="P274" s="213"/>
      <c r="Q274" s="213"/>
      <c r="R274" s="214"/>
      <c r="S274" s="214"/>
      <c r="T274" s="214">
        <v>0</v>
      </c>
      <c r="U274" s="214">
        <v>0</v>
      </c>
      <c r="V274" s="224" t="s">
        <v>1545</v>
      </c>
      <c r="W274" s="201">
        <v>2016</v>
      </c>
      <c r="X274" s="244" t="s">
        <v>3569</v>
      </c>
    </row>
    <row r="275" spans="1:153" s="299" customFormat="1" ht="17.25" customHeight="1" x14ac:dyDescent="0.2">
      <c r="A275" s="205" t="s">
        <v>3597</v>
      </c>
      <c r="B275" s="201" t="s">
        <v>180</v>
      </c>
      <c r="C275" s="302" t="s">
        <v>586</v>
      </c>
      <c r="D275" s="203" t="s">
        <v>1514</v>
      </c>
      <c r="E275" s="203" t="s">
        <v>1514</v>
      </c>
      <c r="F275" s="203" t="s">
        <v>1516</v>
      </c>
      <c r="G275" s="201" t="s">
        <v>1414</v>
      </c>
      <c r="H275" s="212">
        <v>50</v>
      </c>
      <c r="I275" s="201">
        <v>710000000</v>
      </c>
      <c r="J275" s="201" t="s">
        <v>1182</v>
      </c>
      <c r="K275" s="201" t="s">
        <v>1423</v>
      </c>
      <c r="L275" s="201" t="s">
        <v>1184</v>
      </c>
      <c r="M275" s="213"/>
      <c r="N275" s="201" t="s">
        <v>3598</v>
      </c>
      <c r="O275" s="224" t="s">
        <v>2252</v>
      </c>
      <c r="P275" s="213"/>
      <c r="Q275" s="213"/>
      <c r="R275" s="214"/>
      <c r="S275" s="214"/>
      <c r="T275" s="214">
        <v>0</v>
      </c>
      <c r="U275" s="214">
        <v>0</v>
      </c>
      <c r="V275" s="224" t="s">
        <v>1545</v>
      </c>
      <c r="W275" s="201">
        <v>2016</v>
      </c>
      <c r="X275" s="244" t="s">
        <v>4008</v>
      </c>
    </row>
    <row r="276" spans="1:153" s="95" customFormat="1" ht="17.25" customHeight="1" x14ac:dyDescent="0.2">
      <c r="A276" s="205" t="s">
        <v>4037</v>
      </c>
      <c r="B276" s="201" t="s">
        <v>180</v>
      </c>
      <c r="C276" s="302" t="s">
        <v>586</v>
      </c>
      <c r="D276" s="203" t="s">
        <v>1514</v>
      </c>
      <c r="E276" s="203" t="s">
        <v>1514</v>
      </c>
      <c r="F276" s="203" t="s">
        <v>1516</v>
      </c>
      <c r="G276" s="201" t="s">
        <v>2202</v>
      </c>
      <c r="H276" s="212">
        <v>50</v>
      </c>
      <c r="I276" s="201">
        <v>710000000</v>
      </c>
      <c r="J276" s="201" t="s">
        <v>1182</v>
      </c>
      <c r="K276" s="201" t="s">
        <v>1436</v>
      </c>
      <c r="L276" s="201" t="s">
        <v>4038</v>
      </c>
      <c r="M276" s="213"/>
      <c r="N276" s="201" t="s">
        <v>3079</v>
      </c>
      <c r="O276" s="224" t="s">
        <v>4039</v>
      </c>
      <c r="P276" s="213"/>
      <c r="Q276" s="213"/>
      <c r="R276" s="214"/>
      <c r="S276" s="214"/>
      <c r="T276" s="214">
        <v>915959053.57142854</v>
      </c>
      <c r="U276" s="214">
        <v>1025874140</v>
      </c>
      <c r="V276" s="224"/>
      <c r="W276" s="201">
        <v>2016</v>
      </c>
      <c r="X276" s="217" t="s">
        <v>3856</v>
      </c>
    </row>
    <row r="277" spans="1:153" s="112" customFormat="1" ht="17.25" customHeight="1" x14ac:dyDescent="0.25">
      <c r="A277" s="135" t="s">
        <v>1595</v>
      </c>
      <c r="B277" s="32" t="s">
        <v>180</v>
      </c>
      <c r="C277" s="101" t="s">
        <v>1265</v>
      </c>
      <c r="D277" s="92" t="s">
        <v>1517</v>
      </c>
      <c r="E277" s="92" t="s">
        <v>1518</v>
      </c>
      <c r="F277" s="92" t="s">
        <v>1519</v>
      </c>
      <c r="G277" s="32" t="s">
        <v>1414</v>
      </c>
      <c r="H277" s="34">
        <v>70</v>
      </c>
      <c r="I277" s="32">
        <v>710000000</v>
      </c>
      <c r="J277" s="32" t="s">
        <v>1182</v>
      </c>
      <c r="K277" s="32" t="s">
        <v>1420</v>
      </c>
      <c r="L277" s="32" t="s">
        <v>1182</v>
      </c>
      <c r="M277" s="73"/>
      <c r="N277" s="32" t="s">
        <v>1473</v>
      </c>
      <c r="O277" s="35" t="s">
        <v>2256</v>
      </c>
      <c r="P277" s="32"/>
      <c r="Q277" s="32"/>
      <c r="R277" s="36"/>
      <c r="S277" s="36"/>
      <c r="T277" s="36">
        <v>0</v>
      </c>
      <c r="U277" s="36">
        <v>0</v>
      </c>
      <c r="V277" s="35" t="s">
        <v>1545</v>
      </c>
      <c r="W277" s="32">
        <v>2015</v>
      </c>
      <c r="X277" s="140" t="s">
        <v>2540</v>
      </c>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c r="DA277" s="22"/>
      <c r="DB277" s="22"/>
      <c r="DC277" s="22"/>
      <c r="DD277" s="22"/>
      <c r="DE277" s="22"/>
      <c r="DF277" s="22"/>
      <c r="DG277" s="22"/>
      <c r="DH277" s="22"/>
      <c r="DI277" s="22"/>
      <c r="DJ277" s="22"/>
      <c r="DK277" s="22"/>
      <c r="DL277" s="22"/>
      <c r="DM277" s="22"/>
      <c r="DN277" s="22"/>
      <c r="DO277" s="22"/>
      <c r="DP277" s="22"/>
      <c r="DQ277" s="22"/>
      <c r="DR277" s="22"/>
      <c r="DS277" s="22"/>
      <c r="DT277" s="22"/>
      <c r="DU277" s="22"/>
      <c r="DV277" s="22"/>
      <c r="DW277" s="22"/>
      <c r="DX277" s="22"/>
      <c r="DY277" s="22"/>
      <c r="DZ277" s="22"/>
      <c r="EA277" s="22"/>
      <c r="EB277" s="22"/>
      <c r="EC277" s="22"/>
      <c r="ED277" s="22"/>
      <c r="EE277" s="22"/>
      <c r="EF277" s="22"/>
      <c r="EG277" s="22"/>
      <c r="EH277" s="22"/>
      <c r="EI277" s="22"/>
      <c r="EJ277" s="22"/>
      <c r="EK277" s="22"/>
      <c r="EL277" s="22"/>
      <c r="EM277" s="22"/>
      <c r="EN277" s="22"/>
      <c r="EO277" s="22"/>
      <c r="EP277" s="22"/>
      <c r="EQ277" s="22"/>
      <c r="ER277" s="22"/>
      <c r="ES277" s="22"/>
      <c r="ET277" s="22"/>
      <c r="EU277" s="22"/>
      <c r="EV277" s="22"/>
      <c r="EW277" s="22"/>
    </row>
    <row r="278" spans="1:153" s="95" customFormat="1" ht="17.25" customHeight="1" x14ac:dyDescent="0.2">
      <c r="A278" s="135" t="s">
        <v>1596</v>
      </c>
      <c r="B278" s="32" t="s">
        <v>180</v>
      </c>
      <c r="C278" s="101" t="s">
        <v>586</v>
      </c>
      <c r="D278" s="92" t="s">
        <v>1520</v>
      </c>
      <c r="E278" s="92" t="s">
        <v>1520</v>
      </c>
      <c r="F278" s="92" t="s">
        <v>1521</v>
      </c>
      <c r="G278" s="32" t="s">
        <v>2202</v>
      </c>
      <c r="H278" s="34">
        <v>50</v>
      </c>
      <c r="I278" s="32">
        <v>710000000</v>
      </c>
      <c r="J278" s="32" t="s">
        <v>1182</v>
      </c>
      <c r="K278" s="32" t="s">
        <v>1429</v>
      </c>
      <c r="L278" s="32" t="s">
        <v>1184</v>
      </c>
      <c r="M278" s="73"/>
      <c r="N278" s="32" t="s">
        <v>1446</v>
      </c>
      <c r="O278" s="35" t="s">
        <v>2252</v>
      </c>
      <c r="P278" s="73"/>
      <c r="Q278" s="73"/>
      <c r="R278" s="36"/>
      <c r="S278" s="36"/>
      <c r="T278" s="36">
        <v>0</v>
      </c>
      <c r="U278" s="36">
        <v>0</v>
      </c>
      <c r="V278" s="37"/>
      <c r="W278" s="32">
        <v>2016</v>
      </c>
      <c r="X278" s="140" t="s">
        <v>2494</v>
      </c>
    </row>
    <row r="279" spans="1:153" s="95" customFormat="1" ht="17.25" customHeight="1" x14ac:dyDescent="0.2">
      <c r="A279" s="135" t="s">
        <v>2541</v>
      </c>
      <c r="B279" s="32" t="s">
        <v>180</v>
      </c>
      <c r="C279" s="101" t="s">
        <v>586</v>
      </c>
      <c r="D279" s="92" t="s">
        <v>1520</v>
      </c>
      <c r="E279" s="92" t="s">
        <v>1520</v>
      </c>
      <c r="F279" s="92" t="s">
        <v>2542</v>
      </c>
      <c r="G279" s="32" t="s">
        <v>2202</v>
      </c>
      <c r="H279" s="34">
        <v>50</v>
      </c>
      <c r="I279" s="32">
        <v>710000000</v>
      </c>
      <c r="J279" s="32" t="s">
        <v>1182</v>
      </c>
      <c r="K279" s="32" t="s">
        <v>1431</v>
      </c>
      <c r="L279" s="32" t="s">
        <v>1184</v>
      </c>
      <c r="M279" s="73"/>
      <c r="N279" s="32" t="s">
        <v>1446</v>
      </c>
      <c r="O279" s="35" t="s">
        <v>2252</v>
      </c>
      <c r="P279" s="73"/>
      <c r="Q279" s="73"/>
      <c r="R279" s="36"/>
      <c r="S279" s="36"/>
      <c r="T279" s="36">
        <v>0</v>
      </c>
      <c r="U279" s="36">
        <v>0</v>
      </c>
      <c r="V279" s="37"/>
      <c r="W279" s="32">
        <v>2016</v>
      </c>
      <c r="X279" s="140" t="s">
        <v>2750</v>
      </c>
    </row>
    <row r="280" spans="1:153" s="299" customFormat="1" ht="17.25" customHeight="1" x14ac:dyDescent="0.2">
      <c r="A280" s="205" t="s">
        <v>2761</v>
      </c>
      <c r="B280" s="201" t="s">
        <v>180</v>
      </c>
      <c r="C280" s="302" t="s">
        <v>586</v>
      </c>
      <c r="D280" s="203" t="s">
        <v>1520</v>
      </c>
      <c r="E280" s="203" t="s">
        <v>1520</v>
      </c>
      <c r="F280" s="203" t="s">
        <v>2542</v>
      </c>
      <c r="G280" s="201" t="s">
        <v>2202</v>
      </c>
      <c r="H280" s="212">
        <v>50</v>
      </c>
      <c r="I280" s="201">
        <v>710000000</v>
      </c>
      <c r="J280" s="201" t="s">
        <v>1182</v>
      </c>
      <c r="K280" s="201" t="s">
        <v>1459</v>
      </c>
      <c r="L280" s="201" t="s">
        <v>1184</v>
      </c>
      <c r="M280" s="213"/>
      <c r="N280" s="201" t="s">
        <v>1453</v>
      </c>
      <c r="O280" s="224" t="s">
        <v>2252</v>
      </c>
      <c r="P280" s="213"/>
      <c r="Q280" s="213"/>
      <c r="R280" s="214"/>
      <c r="S280" s="214"/>
      <c r="T280" s="214">
        <v>0</v>
      </c>
      <c r="U280" s="214">
        <v>0</v>
      </c>
      <c r="V280" s="216"/>
      <c r="W280" s="201">
        <v>2016</v>
      </c>
      <c r="X280" s="217" t="s">
        <v>3599</v>
      </c>
    </row>
    <row r="281" spans="1:153" s="95" customFormat="1" ht="17.25" customHeight="1" x14ac:dyDescent="0.2">
      <c r="A281" s="135" t="s">
        <v>1597</v>
      </c>
      <c r="B281" s="32" t="s">
        <v>180</v>
      </c>
      <c r="C281" s="101" t="s">
        <v>586</v>
      </c>
      <c r="D281" s="92" t="s">
        <v>1514</v>
      </c>
      <c r="E281" s="92" t="s">
        <v>1514</v>
      </c>
      <c r="F281" s="92" t="s">
        <v>1522</v>
      </c>
      <c r="G281" s="32" t="s">
        <v>2202</v>
      </c>
      <c r="H281" s="34">
        <v>50</v>
      </c>
      <c r="I281" s="32">
        <v>710000000</v>
      </c>
      <c r="J281" s="32" t="s">
        <v>1182</v>
      </c>
      <c r="K281" s="32" t="s">
        <v>1429</v>
      </c>
      <c r="L281" s="32" t="s">
        <v>1184</v>
      </c>
      <c r="M281" s="73"/>
      <c r="N281" s="32" t="s">
        <v>1446</v>
      </c>
      <c r="O281" s="35" t="s">
        <v>2252</v>
      </c>
      <c r="P281" s="73"/>
      <c r="Q281" s="73"/>
      <c r="R281" s="36"/>
      <c r="S281" s="36"/>
      <c r="T281" s="36">
        <v>0</v>
      </c>
      <c r="U281" s="36">
        <v>0</v>
      </c>
      <c r="V281" s="37"/>
      <c r="W281" s="32">
        <v>2016</v>
      </c>
      <c r="X281" s="140" t="s">
        <v>2750</v>
      </c>
    </row>
    <row r="282" spans="1:153" s="299" customFormat="1" ht="17.25" customHeight="1" x14ac:dyDescent="0.2">
      <c r="A282" s="205" t="s">
        <v>2762</v>
      </c>
      <c r="B282" s="201" t="s">
        <v>180</v>
      </c>
      <c r="C282" s="302" t="s">
        <v>586</v>
      </c>
      <c r="D282" s="203" t="s">
        <v>1514</v>
      </c>
      <c r="E282" s="203" t="s">
        <v>1514</v>
      </c>
      <c r="F282" s="203" t="s">
        <v>1522</v>
      </c>
      <c r="G282" s="201" t="s">
        <v>2202</v>
      </c>
      <c r="H282" s="212">
        <v>50</v>
      </c>
      <c r="I282" s="201">
        <v>710000000</v>
      </c>
      <c r="J282" s="201" t="s">
        <v>1182</v>
      </c>
      <c r="K282" s="201" t="s">
        <v>1459</v>
      </c>
      <c r="L282" s="201" t="s">
        <v>1184</v>
      </c>
      <c r="M282" s="213"/>
      <c r="N282" s="201" t="s">
        <v>1453</v>
      </c>
      <c r="O282" s="224" t="s">
        <v>2252</v>
      </c>
      <c r="P282" s="213"/>
      <c r="Q282" s="213"/>
      <c r="R282" s="214"/>
      <c r="S282" s="214"/>
      <c r="T282" s="214">
        <v>0</v>
      </c>
      <c r="U282" s="214">
        <v>0</v>
      </c>
      <c r="V282" s="216"/>
      <c r="W282" s="201">
        <v>2016</v>
      </c>
      <c r="X282" s="244" t="s">
        <v>3569</v>
      </c>
    </row>
    <row r="283" spans="1:153" s="299" customFormat="1" ht="17.25" customHeight="1" x14ac:dyDescent="0.2">
      <c r="A283" s="205" t="s">
        <v>3600</v>
      </c>
      <c r="B283" s="201" t="s">
        <v>180</v>
      </c>
      <c r="C283" s="302" t="s">
        <v>586</v>
      </c>
      <c r="D283" s="203" t="s">
        <v>1514</v>
      </c>
      <c r="E283" s="203" t="s">
        <v>1514</v>
      </c>
      <c r="F283" s="203" t="s">
        <v>1522</v>
      </c>
      <c r="G283" s="201" t="s">
        <v>2202</v>
      </c>
      <c r="H283" s="212">
        <v>50</v>
      </c>
      <c r="I283" s="201">
        <v>710000000</v>
      </c>
      <c r="J283" s="201" t="s">
        <v>1182</v>
      </c>
      <c r="K283" s="201" t="s">
        <v>1423</v>
      </c>
      <c r="L283" s="201" t="s">
        <v>1184</v>
      </c>
      <c r="M283" s="213"/>
      <c r="N283" s="201" t="s">
        <v>3601</v>
      </c>
      <c r="O283" s="224" t="s">
        <v>2252</v>
      </c>
      <c r="P283" s="213"/>
      <c r="Q283" s="213"/>
      <c r="R283" s="214"/>
      <c r="S283" s="214"/>
      <c r="T283" s="214">
        <v>0</v>
      </c>
      <c r="U283" s="214">
        <v>0</v>
      </c>
      <c r="V283" s="216"/>
      <c r="W283" s="201">
        <v>2016</v>
      </c>
      <c r="X283" s="244" t="s">
        <v>4008</v>
      </c>
    </row>
    <row r="284" spans="1:153" s="95" customFormat="1" ht="17.25" customHeight="1" x14ac:dyDescent="0.2">
      <c r="A284" s="205" t="s">
        <v>4040</v>
      </c>
      <c r="B284" s="201" t="s">
        <v>180</v>
      </c>
      <c r="C284" s="302" t="s">
        <v>586</v>
      </c>
      <c r="D284" s="203" t="s">
        <v>1514</v>
      </c>
      <c r="E284" s="203" t="s">
        <v>1514</v>
      </c>
      <c r="F284" s="203" t="s">
        <v>1522</v>
      </c>
      <c r="G284" s="201" t="s">
        <v>2202</v>
      </c>
      <c r="H284" s="212">
        <v>50</v>
      </c>
      <c r="I284" s="201">
        <v>710000000</v>
      </c>
      <c r="J284" s="201" t="s">
        <v>1182</v>
      </c>
      <c r="K284" s="201" t="s">
        <v>1436</v>
      </c>
      <c r="L284" s="201" t="s">
        <v>4038</v>
      </c>
      <c r="M284" s="213"/>
      <c r="N284" s="201" t="s">
        <v>3079</v>
      </c>
      <c r="O284" s="224" t="s">
        <v>4041</v>
      </c>
      <c r="P284" s="213"/>
      <c r="Q284" s="213"/>
      <c r="R284" s="214"/>
      <c r="S284" s="214"/>
      <c r="T284" s="214">
        <v>483812499.99999994</v>
      </c>
      <c r="U284" s="214">
        <v>541870000</v>
      </c>
      <c r="V284" s="216"/>
      <c r="W284" s="201">
        <v>2016</v>
      </c>
      <c r="X284" s="210" t="s">
        <v>3860</v>
      </c>
    </row>
    <row r="285" spans="1:153" s="129" customFormat="1" ht="17.25" customHeight="1" x14ac:dyDescent="0.2">
      <c r="A285" s="135" t="s">
        <v>1598</v>
      </c>
      <c r="B285" s="32" t="s">
        <v>180</v>
      </c>
      <c r="C285" s="101" t="s">
        <v>1269</v>
      </c>
      <c r="D285" s="92" t="s">
        <v>1523</v>
      </c>
      <c r="E285" s="92" t="s">
        <v>1523</v>
      </c>
      <c r="F285" s="92" t="s">
        <v>1524</v>
      </c>
      <c r="G285" s="32" t="s">
        <v>1414</v>
      </c>
      <c r="H285" s="34">
        <v>50</v>
      </c>
      <c r="I285" s="32">
        <v>710000000</v>
      </c>
      <c r="J285" s="32" t="s">
        <v>1182</v>
      </c>
      <c r="K285" s="32" t="s">
        <v>1439</v>
      </c>
      <c r="L285" s="32" t="s">
        <v>1184</v>
      </c>
      <c r="M285" s="73"/>
      <c r="N285" s="32" t="s">
        <v>1472</v>
      </c>
      <c r="O285" s="35" t="s">
        <v>2252</v>
      </c>
      <c r="P285" s="73"/>
      <c r="Q285" s="73"/>
      <c r="R285" s="36"/>
      <c r="S285" s="36"/>
      <c r="T285" s="36">
        <v>0</v>
      </c>
      <c r="U285" s="36">
        <v>0</v>
      </c>
      <c r="V285" s="35" t="s">
        <v>1545</v>
      </c>
      <c r="W285" s="32">
        <v>2016</v>
      </c>
      <c r="X285" s="140" t="s">
        <v>2119</v>
      </c>
    </row>
    <row r="286" spans="1:153" s="129" customFormat="1" ht="17.25" customHeight="1" x14ac:dyDescent="0.2">
      <c r="A286" s="135" t="s">
        <v>2128</v>
      </c>
      <c r="B286" s="32" t="s">
        <v>180</v>
      </c>
      <c r="C286" s="101" t="s">
        <v>1269</v>
      </c>
      <c r="D286" s="92" t="s">
        <v>1523</v>
      </c>
      <c r="E286" s="92" t="s">
        <v>1523</v>
      </c>
      <c r="F286" s="92" t="s">
        <v>1524</v>
      </c>
      <c r="G286" s="32" t="s">
        <v>1414</v>
      </c>
      <c r="H286" s="34">
        <v>50</v>
      </c>
      <c r="I286" s="32">
        <v>710000000</v>
      </c>
      <c r="J286" s="32" t="s">
        <v>1182</v>
      </c>
      <c r="K286" s="32" t="s">
        <v>1440</v>
      </c>
      <c r="L286" s="32" t="s">
        <v>1184</v>
      </c>
      <c r="M286" s="73"/>
      <c r="N286" s="32" t="s">
        <v>2129</v>
      </c>
      <c r="O286" s="35" t="s">
        <v>2252</v>
      </c>
      <c r="P286" s="73"/>
      <c r="Q286" s="73"/>
      <c r="R286" s="36"/>
      <c r="S286" s="36"/>
      <c r="T286" s="36">
        <v>0</v>
      </c>
      <c r="U286" s="36">
        <v>0</v>
      </c>
      <c r="V286" s="35" t="s">
        <v>1545</v>
      </c>
      <c r="W286" s="32">
        <v>2016</v>
      </c>
      <c r="X286" s="140" t="s">
        <v>2494</v>
      </c>
    </row>
    <row r="287" spans="1:153" s="129" customFormat="1" ht="17.25" customHeight="1" x14ac:dyDescent="0.2">
      <c r="A287" s="135" t="s">
        <v>2543</v>
      </c>
      <c r="B287" s="32" t="s">
        <v>180</v>
      </c>
      <c r="C287" s="101" t="s">
        <v>1269</v>
      </c>
      <c r="D287" s="92" t="s">
        <v>1523</v>
      </c>
      <c r="E287" s="92" t="s">
        <v>1523</v>
      </c>
      <c r="F287" s="92" t="s">
        <v>1524</v>
      </c>
      <c r="G287" s="32" t="s">
        <v>1414</v>
      </c>
      <c r="H287" s="34">
        <v>50</v>
      </c>
      <c r="I287" s="32">
        <v>710000000</v>
      </c>
      <c r="J287" s="32" t="s">
        <v>1182</v>
      </c>
      <c r="K287" s="32" t="s">
        <v>1438</v>
      </c>
      <c r="L287" s="32" t="s">
        <v>1184</v>
      </c>
      <c r="M287" s="73"/>
      <c r="N287" s="32" t="s">
        <v>2129</v>
      </c>
      <c r="O287" s="35" t="s">
        <v>2544</v>
      </c>
      <c r="P287" s="73"/>
      <c r="Q287" s="73"/>
      <c r="R287" s="36"/>
      <c r="S287" s="36"/>
      <c r="T287" s="36">
        <v>168182754.4642857</v>
      </c>
      <c r="U287" s="36">
        <v>188364685</v>
      </c>
      <c r="V287" s="35" t="s">
        <v>1545</v>
      </c>
      <c r="W287" s="32">
        <v>2016</v>
      </c>
      <c r="X287" s="137" t="s">
        <v>2344</v>
      </c>
    </row>
    <row r="288" spans="1:153" s="95" customFormat="1" ht="17.25" customHeight="1" x14ac:dyDescent="0.2">
      <c r="A288" s="138" t="s">
        <v>1599</v>
      </c>
      <c r="B288" s="32" t="s">
        <v>180</v>
      </c>
      <c r="C288" s="101" t="s">
        <v>1274</v>
      </c>
      <c r="D288" s="92" t="s">
        <v>1525</v>
      </c>
      <c r="E288" s="92" t="s">
        <v>1526</v>
      </c>
      <c r="F288" s="92" t="s">
        <v>1810</v>
      </c>
      <c r="G288" s="32" t="s">
        <v>1414</v>
      </c>
      <c r="H288" s="34">
        <v>95</v>
      </c>
      <c r="I288" s="32">
        <v>710000000</v>
      </c>
      <c r="J288" s="32" t="s">
        <v>1182</v>
      </c>
      <c r="K288" s="32" t="s">
        <v>1439</v>
      </c>
      <c r="L288" s="32" t="s">
        <v>1184</v>
      </c>
      <c r="M288" s="73"/>
      <c r="N288" s="32" t="s">
        <v>1471</v>
      </c>
      <c r="O288" s="35" t="s">
        <v>2252</v>
      </c>
      <c r="P288" s="73"/>
      <c r="Q288" s="73"/>
      <c r="R288" s="36"/>
      <c r="S288" s="36"/>
      <c r="T288" s="36">
        <v>0</v>
      </c>
      <c r="U288" s="36">
        <v>0</v>
      </c>
      <c r="V288" s="35" t="s">
        <v>1545</v>
      </c>
      <c r="W288" s="32">
        <v>2016</v>
      </c>
      <c r="X288" s="140" t="s">
        <v>2494</v>
      </c>
    </row>
    <row r="289" spans="1:153" s="95" customFormat="1" ht="17.25" customHeight="1" x14ac:dyDescent="0.2">
      <c r="A289" s="138" t="s">
        <v>2545</v>
      </c>
      <c r="B289" s="32" t="s">
        <v>180</v>
      </c>
      <c r="C289" s="101" t="s">
        <v>1274</v>
      </c>
      <c r="D289" s="92" t="s">
        <v>1525</v>
      </c>
      <c r="E289" s="92" t="s">
        <v>1526</v>
      </c>
      <c r="F289" s="92" t="s">
        <v>2546</v>
      </c>
      <c r="G289" s="32" t="s">
        <v>1414</v>
      </c>
      <c r="H289" s="34">
        <v>95</v>
      </c>
      <c r="I289" s="32">
        <v>710000000</v>
      </c>
      <c r="J289" s="32" t="s">
        <v>1182</v>
      </c>
      <c r="K289" s="32" t="s">
        <v>1438</v>
      </c>
      <c r="L289" s="32" t="s">
        <v>1184</v>
      </c>
      <c r="M289" s="73"/>
      <c r="N289" s="32" t="s">
        <v>2547</v>
      </c>
      <c r="O289" s="35" t="s">
        <v>2681</v>
      </c>
      <c r="P289" s="73"/>
      <c r="Q289" s="73"/>
      <c r="R289" s="36"/>
      <c r="S289" s="36"/>
      <c r="T289" s="36">
        <v>40267857.142857142</v>
      </c>
      <c r="U289" s="36">
        <v>45100000</v>
      </c>
      <c r="V289" s="35" t="s">
        <v>1545</v>
      </c>
      <c r="W289" s="32">
        <v>2016</v>
      </c>
      <c r="X289" s="137" t="s">
        <v>2348</v>
      </c>
    </row>
    <row r="290" spans="1:153" s="95" customFormat="1" ht="17.25" customHeight="1" x14ac:dyDescent="0.2">
      <c r="A290" s="138" t="s">
        <v>1600</v>
      </c>
      <c r="B290" s="32" t="s">
        <v>180</v>
      </c>
      <c r="C290" s="101" t="s">
        <v>1269</v>
      </c>
      <c r="D290" s="92" t="s">
        <v>1523</v>
      </c>
      <c r="E290" s="92" t="s">
        <v>1523</v>
      </c>
      <c r="F290" s="92" t="s">
        <v>1524</v>
      </c>
      <c r="G290" s="32" t="s">
        <v>1414</v>
      </c>
      <c r="H290" s="34">
        <v>50</v>
      </c>
      <c r="I290" s="32">
        <v>710000000</v>
      </c>
      <c r="J290" s="32" t="s">
        <v>1182</v>
      </c>
      <c r="K290" s="32" t="s">
        <v>1426</v>
      </c>
      <c r="L290" s="32" t="s">
        <v>1184</v>
      </c>
      <c r="M290" s="73"/>
      <c r="N290" s="32" t="s">
        <v>1453</v>
      </c>
      <c r="O290" s="35" t="s">
        <v>2252</v>
      </c>
      <c r="P290" s="73"/>
      <c r="Q290" s="73"/>
      <c r="R290" s="36"/>
      <c r="S290" s="36"/>
      <c r="T290" s="36">
        <v>0</v>
      </c>
      <c r="U290" s="36">
        <v>0</v>
      </c>
      <c r="V290" s="35" t="s">
        <v>1545</v>
      </c>
      <c r="W290" s="32">
        <v>2016</v>
      </c>
      <c r="X290" s="140" t="s">
        <v>2494</v>
      </c>
    </row>
    <row r="291" spans="1:153" s="95" customFormat="1" ht="17.25" customHeight="1" x14ac:dyDescent="0.2">
      <c r="A291" s="138" t="s">
        <v>2548</v>
      </c>
      <c r="B291" s="32" t="s">
        <v>180</v>
      </c>
      <c r="C291" s="101" t="s">
        <v>1269</v>
      </c>
      <c r="D291" s="92" t="s">
        <v>1523</v>
      </c>
      <c r="E291" s="92" t="s">
        <v>1523</v>
      </c>
      <c r="F291" s="92" t="s">
        <v>2549</v>
      </c>
      <c r="G291" s="32" t="s">
        <v>1414</v>
      </c>
      <c r="H291" s="34">
        <v>50</v>
      </c>
      <c r="I291" s="32">
        <v>710000000</v>
      </c>
      <c r="J291" s="32" t="s">
        <v>1182</v>
      </c>
      <c r="K291" s="32" t="s">
        <v>1423</v>
      </c>
      <c r="L291" s="32" t="s">
        <v>1184</v>
      </c>
      <c r="M291" s="73"/>
      <c r="N291" s="32" t="s">
        <v>1444</v>
      </c>
      <c r="O291" s="35" t="s">
        <v>2252</v>
      </c>
      <c r="P291" s="73"/>
      <c r="Q291" s="73"/>
      <c r="R291" s="36"/>
      <c r="S291" s="36"/>
      <c r="T291" s="214">
        <v>0</v>
      </c>
      <c r="U291" s="214">
        <v>0</v>
      </c>
      <c r="V291" s="35" t="s">
        <v>1545</v>
      </c>
      <c r="W291" s="32">
        <v>2016</v>
      </c>
      <c r="X291" s="244" t="s">
        <v>4008</v>
      </c>
    </row>
    <row r="292" spans="1:153" s="95" customFormat="1" ht="17.25" customHeight="1" x14ac:dyDescent="0.2">
      <c r="A292" s="218" t="s">
        <v>4042</v>
      </c>
      <c r="B292" s="201" t="s">
        <v>180</v>
      </c>
      <c r="C292" s="302" t="s">
        <v>1269</v>
      </c>
      <c r="D292" s="203" t="s">
        <v>1523</v>
      </c>
      <c r="E292" s="203" t="s">
        <v>1523</v>
      </c>
      <c r="F292" s="203" t="s">
        <v>2549</v>
      </c>
      <c r="G292" s="201" t="s">
        <v>1414</v>
      </c>
      <c r="H292" s="212">
        <v>50</v>
      </c>
      <c r="I292" s="201">
        <v>710000000</v>
      </c>
      <c r="J292" s="201" t="s">
        <v>1182</v>
      </c>
      <c r="K292" s="201" t="s">
        <v>1436</v>
      </c>
      <c r="L292" s="201" t="s">
        <v>1184</v>
      </c>
      <c r="M292" s="213"/>
      <c r="N292" s="201" t="s">
        <v>4043</v>
      </c>
      <c r="O292" s="224" t="s">
        <v>2252</v>
      </c>
      <c r="P292" s="213"/>
      <c r="Q292" s="213"/>
      <c r="R292" s="214"/>
      <c r="S292" s="214"/>
      <c r="T292" s="214">
        <v>663560339.28571427</v>
      </c>
      <c r="U292" s="214">
        <v>743187580</v>
      </c>
      <c r="V292" s="224" t="s">
        <v>1545</v>
      </c>
      <c r="W292" s="201">
        <v>2016</v>
      </c>
      <c r="X292" s="210" t="s">
        <v>3863</v>
      </c>
    </row>
    <row r="293" spans="1:153" s="95" customFormat="1" ht="17.25" customHeight="1" x14ac:dyDescent="0.2">
      <c r="A293" s="138" t="s">
        <v>1601</v>
      </c>
      <c r="B293" s="32" t="s">
        <v>180</v>
      </c>
      <c r="C293" s="101" t="s">
        <v>1274</v>
      </c>
      <c r="D293" s="92" t="s">
        <v>1525</v>
      </c>
      <c r="E293" s="92" t="s">
        <v>1526</v>
      </c>
      <c r="F293" s="92" t="s">
        <v>1527</v>
      </c>
      <c r="G293" s="32" t="s">
        <v>1414</v>
      </c>
      <c r="H293" s="34">
        <v>50</v>
      </c>
      <c r="I293" s="32">
        <v>710000000</v>
      </c>
      <c r="J293" s="32" t="s">
        <v>1182</v>
      </c>
      <c r="K293" s="32" t="s">
        <v>1439</v>
      </c>
      <c r="L293" s="32" t="s">
        <v>1189</v>
      </c>
      <c r="M293" s="73"/>
      <c r="N293" s="32" t="s">
        <v>1471</v>
      </c>
      <c r="O293" s="35" t="s">
        <v>2252</v>
      </c>
      <c r="P293" s="73"/>
      <c r="Q293" s="73"/>
      <c r="R293" s="36"/>
      <c r="S293" s="36"/>
      <c r="T293" s="36">
        <v>0</v>
      </c>
      <c r="U293" s="36">
        <v>0</v>
      </c>
      <c r="V293" s="35" t="s">
        <v>1545</v>
      </c>
      <c r="W293" s="32">
        <v>2016</v>
      </c>
      <c r="X293" s="140" t="s">
        <v>2494</v>
      </c>
    </row>
    <row r="294" spans="1:153" s="95" customFormat="1" ht="17.25" customHeight="1" x14ac:dyDescent="0.2">
      <c r="A294" s="138" t="s">
        <v>2550</v>
      </c>
      <c r="B294" s="32" t="s">
        <v>180</v>
      </c>
      <c r="C294" s="101" t="s">
        <v>1274</v>
      </c>
      <c r="D294" s="92" t="s">
        <v>1525</v>
      </c>
      <c r="E294" s="92" t="s">
        <v>1526</v>
      </c>
      <c r="F294" s="92" t="s">
        <v>2551</v>
      </c>
      <c r="G294" s="32" t="s">
        <v>1414</v>
      </c>
      <c r="H294" s="34">
        <v>50</v>
      </c>
      <c r="I294" s="32">
        <v>710000000</v>
      </c>
      <c r="J294" s="32" t="s">
        <v>1182</v>
      </c>
      <c r="K294" s="32" t="s">
        <v>1438</v>
      </c>
      <c r="L294" s="32" t="s">
        <v>1189</v>
      </c>
      <c r="M294" s="73"/>
      <c r="N294" s="32" t="s">
        <v>2552</v>
      </c>
      <c r="O294" s="35" t="s">
        <v>2553</v>
      </c>
      <c r="P294" s="73"/>
      <c r="Q294" s="73"/>
      <c r="R294" s="36"/>
      <c r="S294" s="36"/>
      <c r="T294" s="36">
        <v>8928571.4285714272</v>
      </c>
      <c r="U294" s="36">
        <v>10000000</v>
      </c>
      <c r="V294" s="35" t="s">
        <v>1545</v>
      </c>
      <c r="W294" s="32">
        <v>2016</v>
      </c>
      <c r="X294" s="137" t="s">
        <v>2355</v>
      </c>
    </row>
    <row r="295" spans="1:153" s="299" customFormat="1" ht="17.25" customHeight="1" x14ac:dyDescent="0.2">
      <c r="A295" s="218" t="s">
        <v>1602</v>
      </c>
      <c r="B295" s="201" t="s">
        <v>180</v>
      </c>
      <c r="C295" s="302" t="s">
        <v>1269</v>
      </c>
      <c r="D295" s="203" t="s">
        <v>1523</v>
      </c>
      <c r="E295" s="203" t="s">
        <v>1523</v>
      </c>
      <c r="F295" s="203" t="s">
        <v>1528</v>
      </c>
      <c r="G295" s="201" t="s">
        <v>1414</v>
      </c>
      <c r="H295" s="212">
        <v>50</v>
      </c>
      <c r="I295" s="201">
        <v>710000000</v>
      </c>
      <c r="J295" s="201" t="s">
        <v>1182</v>
      </c>
      <c r="K295" s="201" t="s">
        <v>1426</v>
      </c>
      <c r="L295" s="201" t="s">
        <v>1184</v>
      </c>
      <c r="M295" s="213"/>
      <c r="N295" s="201" t="s">
        <v>1453</v>
      </c>
      <c r="O295" s="224" t="s">
        <v>2252</v>
      </c>
      <c r="P295" s="213"/>
      <c r="Q295" s="213"/>
      <c r="R295" s="214"/>
      <c r="S295" s="214"/>
      <c r="T295" s="214">
        <f t="shared" ref="T295:T301" si="19">U295/1.12</f>
        <v>0</v>
      </c>
      <c r="U295" s="214">
        <v>0</v>
      </c>
      <c r="V295" s="224" t="s">
        <v>1545</v>
      </c>
      <c r="W295" s="201">
        <v>2016</v>
      </c>
      <c r="X295" s="244" t="s">
        <v>3569</v>
      </c>
    </row>
    <row r="296" spans="1:153" s="299" customFormat="1" ht="17.25" customHeight="1" x14ac:dyDescent="0.2">
      <c r="A296" s="218" t="s">
        <v>3602</v>
      </c>
      <c r="B296" s="201" t="s">
        <v>180</v>
      </c>
      <c r="C296" s="302" t="s">
        <v>1269</v>
      </c>
      <c r="D296" s="203" t="s">
        <v>1523</v>
      </c>
      <c r="E296" s="203" t="s">
        <v>1523</v>
      </c>
      <c r="F296" s="203" t="s">
        <v>1528</v>
      </c>
      <c r="G296" s="201" t="s">
        <v>1414</v>
      </c>
      <c r="H296" s="212">
        <v>50</v>
      </c>
      <c r="I296" s="201">
        <v>710000000</v>
      </c>
      <c r="J296" s="201" t="s">
        <v>1182</v>
      </c>
      <c r="K296" s="300" t="s">
        <v>1423</v>
      </c>
      <c r="L296" s="201" t="s">
        <v>1184</v>
      </c>
      <c r="M296" s="213"/>
      <c r="N296" s="201" t="s">
        <v>3603</v>
      </c>
      <c r="O296" s="224" t="s">
        <v>2252</v>
      </c>
      <c r="P296" s="213"/>
      <c r="Q296" s="213"/>
      <c r="R296" s="214"/>
      <c r="S296" s="214"/>
      <c r="T296" s="214">
        <f>U296/1.12</f>
        <v>0</v>
      </c>
      <c r="U296" s="214">
        <v>0</v>
      </c>
      <c r="V296" s="224" t="s">
        <v>1545</v>
      </c>
      <c r="W296" s="201">
        <v>2016</v>
      </c>
      <c r="X296" s="210" t="s">
        <v>4044</v>
      </c>
    </row>
    <row r="297" spans="1:153" s="112" customFormat="1" ht="17.25" customHeight="1" x14ac:dyDescent="0.25">
      <c r="A297" s="138" t="s">
        <v>1603</v>
      </c>
      <c r="B297" s="32" t="s">
        <v>180</v>
      </c>
      <c r="C297" s="101" t="s">
        <v>1269</v>
      </c>
      <c r="D297" s="92" t="s">
        <v>1523</v>
      </c>
      <c r="E297" s="92" t="s">
        <v>1523</v>
      </c>
      <c r="F297" s="92" t="s">
        <v>1529</v>
      </c>
      <c r="G297" s="32" t="s">
        <v>1414</v>
      </c>
      <c r="H297" s="34">
        <v>50</v>
      </c>
      <c r="I297" s="32">
        <v>710000000</v>
      </c>
      <c r="J297" s="32" t="s">
        <v>1182</v>
      </c>
      <c r="K297" s="32" t="s">
        <v>1426</v>
      </c>
      <c r="L297" s="32" t="s">
        <v>1184</v>
      </c>
      <c r="M297" s="73"/>
      <c r="N297" s="32" t="s">
        <v>1453</v>
      </c>
      <c r="O297" s="35" t="s">
        <v>2252</v>
      </c>
      <c r="P297" s="73"/>
      <c r="Q297" s="73"/>
      <c r="R297" s="36"/>
      <c r="S297" s="36"/>
      <c r="T297" s="36">
        <v>0</v>
      </c>
      <c r="U297" s="36">
        <v>0</v>
      </c>
      <c r="V297" s="35" t="s">
        <v>1545</v>
      </c>
      <c r="W297" s="32">
        <v>2016</v>
      </c>
      <c r="X297" s="140" t="s">
        <v>2494</v>
      </c>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c r="DA297" s="22"/>
      <c r="DB297" s="22"/>
      <c r="DC297" s="22"/>
      <c r="DD297" s="22"/>
      <c r="DE297" s="22"/>
      <c r="DF297" s="22"/>
      <c r="DG297" s="22"/>
      <c r="DH297" s="22"/>
      <c r="DI297" s="22"/>
      <c r="DJ297" s="22"/>
      <c r="DK297" s="22"/>
      <c r="DL297" s="22"/>
      <c r="DM297" s="22"/>
      <c r="DN297" s="22"/>
      <c r="DO297" s="22"/>
      <c r="DP297" s="22"/>
      <c r="DQ297" s="22"/>
      <c r="DR297" s="22"/>
      <c r="DS297" s="22"/>
      <c r="DT297" s="22"/>
      <c r="DU297" s="22"/>
      <c r="DV297" s="22"/>
      <c r="DW297" s="22"/>
      <c r="DX297" s="22"/>
      <c r="DY297" s="22"/>
      <c r="DZ297" s="22"/>
      <c r="EA297" s="22"/>
      <c r="EB297" s="22"/>
      <c r="EC297" s="22"/>
      <c r="ED297" s="22"/>
      <c r="EE297" s="22"/>
      <c r="EF297" s="22"/>
      <c r="EG297" s="22"/>
      <c r="EH297" s="22"/>
      <c r="EI297" s="22"/>
      <c r="EJ297" s="22"/>
      <c r="EK297" s="22"/>
      <c r="EL297" s="22"/>
      <c r="EM297" s="22"/>
      <c r="EN297" s="22"/>
      <c r="EO297" s="22"/>
      <c r="EP297" s="22"/>
      <c r="EQ297" s="22"/>
      <c r="ER297" s="22"/>
      <c r="ES297" s="22"/>
      <c r="ET297" s="22"/>
      <c r="EU297" s="22"/>
      <c r="EV297" s="22"/>
      <c r="EW297" s="22"/>
    </row>
    <row r="298" spans="1:153" s="299" customFormat="1" ht="17.25" customHeight="1" x14ac:dyDescent="0.2">
      <c r="A298" s="218" t="s">
        <v>2554</v>
      </c>
      <c r="B298" s="201" t="s">
        <v>180</v>
      </c>
      <c r="C298" s="302" t="s">
        <v>1269</v>
      </c>
      <c r="D298" s="203" t="s">
        <v>1523</v>
      </c>
      <c r="E298" s="203" t="s">
        <v>1523</v>
      </c>
      <c r="F298" s="203" t="s">
        <v>1529</v>
      </c>
      <c r="G298" s="201" t="s">
        <v>1414</v>
      </c>
      <c r="H298" s="212">
        <v>50</v>
      </c>
      <c r="I298" s="201">
        <v>710000000</v>
      </c>
      <c r="J298" s="201" t="s">
        <v>1182</v>
      </c>
      <c r="K298" s="201" t="s">
        <v>1426</v>
      </c>
      <c r="L298" s="201" t="s">
        <v>1184</v>
      </c>
      <c r="M298" s="213"/>
      <c r="N298" s="201" t="s">
        <v>1453</v>
      </c>
      <c r="O298" s="233" t="s">
        <v>3591</v>
      </c>
      <c r="P298" s="213"/>
      <c r="Q298" s="213"/>
      <c r="R298" s="214"/>
      <c r="S298" s="214"/>
      <c r="T298" s="214">
        <v>0</v>
      </c>
      <c r="U298" s="214">
        <v>0</v>
      </c>
      <c r="V298" s="224" t="s">
        <v>1545</v>
      </c>
      <c r="W298" s="201">
        <v>2016</v>
      </c>
      <c r="X298" s="244" t="s">
        <v>3569</v>
      </c>
    </row>
    <row r="299" spans="1:153" s="299" customFormat="1" ht="17.25" customHeight="1" x14ac:dyDescent="0.2">
      <c r="A299" s="218" t="s">
        <v>3604</v>
      </c>
      <c r="B299" s="201" t="s">
        <v>180</v>
      </c>
      <c r="C299" s="302" t="s">
        <v>1269</v>
      </c>
      <c r="D299" s="203" t="s">
        <v>1523</v>
      </c>
      <c r="E299" s="203" t="s">
        <v>1523</v>
      </c>
      <c r="F299" s="203" t="s">
        <v>1529</v>
      </c>
      <c r="G299" s="201" t="s">
        <v>1414</v>
      </c>
      <c r="H299" s="212">
        <v>50</v>
      </c>
      <c r="I299" s="201">
        <v>710000000</v>
      </c>
      <c r="J299" s="201" t="s">
        <v>1182</v>
      </c>
      <c r="K299" s="201" t="s">
        <v>1432</v>
      </c>
      <c r="L299" s="201" t="s">
        <v>1184</v>
      </c>
      <c r="M299" s="213"/>
      <c r="N299" s="201" t="s">
        <v>1450</v>
      </c>
      <c r="O299" s="233" t="s">
        <v>3591</v>
      </c>
      <c r="P299" s="213"/>
      <c r="Q299" s="213"/>
      <c r="R299" s="214"/>
      <c r="S299" s="214"/>
      <c r="T299" s="215">
        <v>0</v>
      </c>
      <c r="U299" s="215">
        <v>0</v>
      </c>
      <c r="V299" s="224" t="s">
        <v>1545</v>
      </c>
      <c r="W299" s="201">
        <v>2016</v>
      </c>
      <c r="X299" s="244" t="s">
        <v>4008</v>
      </c>
    </row>
    <row r="300" spans="1:153" s="95" customFormat="1" ht="17.25" customHeight="1" x14ac:dyDescent="0.2">
      <c r="A300" s="218" t="s">
        <v>4045</v>
      </c>
      <c r="B300" s="201" t="s">
        <v>180</v>
      </c>
      <c r="C300" s="302" t="s">
        <v>1269</v>
      </c>
      <c r="D300" s="203" t="s">
        <v>1523</v>
      </c>
      <c r="E300" s="203" t="s">
        <v>1523</v>
      </c>
      <c r="F300" s="203" t="s">
        <v>1529</v>
      </c>
      <c r="G300" s="201" t="s">
        <v>1414</v>
      </c>
      <c r="H300" s="212">
        <v>50</v>
      </c>
      <c r="I300" s="201">
        <v>710000000</v>
      </c>
      <c r="J300" s="201" t="s">
        <v>1182</v>
      </c>
      <c r="K300" s="201" t="s">
        <v>1432</v>
      </c>
      <c r="L300" s="201" t="s">
        <v>1184</v>
      </c>
      <c r="M300" s="213"/>
      <c r="N300" s="201" t="s">
        <v>1450</v>
      </c>
      <c r="O300" s="233" t="s">
        <v>3591</v>
      </c>
      <c r="P300" s="213"/>
      <c r="Q300" s="213"/>
      <c r="R300" s="214"/>
      <c r="S300" s="214"/>
      <c r="T300" s="215">
        <v>273510897.49999994</v>
      </c>
      <c r="U300" s="215">
        <v>306332205.19999999</v>
      </c>
      <c r="V300" s="224" t="s">
        <v>1545</v>
      </c>
      <c r="W300" s="201">
        <v>2016</v>
      </c>
      <c r="X300" s="210" t="s">
        <v>3866</v>
      </c>
    </row>
    <row r="301" spans="1:153" s="112" customFormat="1" ht="17.25" customHeight="1" x14ac:dyDescent="0.25">
      <c r="A301" s="138" t="s">
        <v>1604</v>
      </c>
      <c r="B301" s="32" t="s">
        <v>180</v>
      </c>
      <c r="C301" s="101" t="s">
        <v>586</v>
      </c>
      <c r="D301" s="92" t="s">
        <v>1514</v>
      </c>
      <c r="E301" s="92" t="s">
        <v>1514</v>
      </c>
      <c r="F301" s="92" t="s">
        <v>1530</v>
      </c>
      <c r="G301" s="32" t="s">
        <v>2202</v>
      </c>
      <c r="H301" s="34">
        <v>50</v>
      </c>
      <c r="I301" s="32">
        <v>710000000</v>
      </c>
      <c r="J301" s="32" t="s">
        <v>1182</v>
      </c>
      <c r="K301" s="73" t="s">
        <v>1434</v>
      </c>
      <c r="L301" s="32" t="s">
        <v>1189</v>
      </c>
      <c r="M301" s="73"/>
      <c r="N301" s="32" t="s">
        <v>1474</v>
      </c>
      <c r="O301" s="35" t="s">
        <v>2252</v>
      </c>
      <c r="P301" s="73"/>
      <c r="Q301" s="73"/>
      <c r="R301" s="36"/>
      <c r="S301" s="36"/>
      <c r="T301" s="36">
        <f t="shared" si="19"/>
        <v>81824107.142857134</v>
      </c>
      <c r="U301" s="48">
        <v>91643000</v>
      </c>
      <c r="V301" s="37"/>
      <c r="W301" s="32">
        <v>2016</v>
      </c>
      <c r="X301" s="137"/>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c r="DA301" s="22"/>
      <c r="DB301" s="22"/>
      <c r="DC301" s="22"/>
      <c r="DD301" s="22"/>
      <c r="DE301" s="22"/>
      <c r="DF301" s="22"/>
      <c r="DG301" s="22"/>
      <c r="DH301" s="22"/>
      <c r="DI301" s="22"/>
      <c r="DJ301" s="22"/>
      <c r="DK301" s="22"/>
      <c r="DL301" s="22"/>
      <c r="DM301" s="22"/>
      <c r="DN301" s="22"/>
      <c r="DO301" s="22"/>
      <c r="DP301" s="22"/>
      <c r="DQ301" s="22"/>
      <c r="DR301" s="22"/>
      <c r="DS301" s="22"/>
      <c r="DT301" s="22"/>
      <c r="DU301" s="22"/>
      <c r="DV301" s="22"/>
      <c r="DW301" s="22"/>
      <c r="DX301" s="22"/>
      <c r="DY301" s="22"/>
      <c r="DZ301" s="22"/>
      <c r="EA301" s="22"/>
      <c r="EB301" s="22"/>
      <c r="EC301" s="22"/>
      <c r="ED301" s="22"/>
      <c r="EE301" s="22"/>
      <c r="EF301" s="22"/>
      <c r="EG301" s="22"/>
      <c r="EH301" s="22"/>
      <c r="EI301" s="22"/>
      <c r="EJ301" s="22"/>
      <c r="EK301" s="22"/>
      <c r="EL301" s="22"/>
      <c r="EM301" s="22"/>
      <c r="EN301" s="22"/>
      <c r="EO301" s="22"/>
      <c r="EP301" s="22"/>
      <c r="EQ301" s="22"/>
      <c r="ER301" s="22"/>
      <c r="ES301" s="22"/>
      <c r="ET301" s="22"/>
      <c r="EU301" s="22"/>
      <c r="EV301" s="22"/>
      <c r="EW301" s="22"/>
    </row>
    <row r="302" spans="1:153" s="71" customFormat="1" ht="17.25" customHeight="1" x14ac:dyDescent="0.25">
      <c r="A302" s="138" t="s">
        <v>1605</v>
      </c>
      <c r="B302" s="32" t="s">
        <v>180</v>
      </c>
      <c r="C302" s="101" t="s">
        <v>586</v>
      </c>
      <c r="D302" s="92" t="s">
        <v>1514</v>
      </c>
      <c r="E302" s="92" t="s">
        <v>1514</v>
      </c>
      <c r="F302" s="92" t="s">
        <v>1531</v>
      </c>
      <c r="G302" s="32" t="s">
        <v>2202</v>
      </c>
      <c r="H302" s="34">
        <v>50</v>
      </c>
      <c r="I302" s="32">
        <v>710000000</v>
      </c>
      <c r="J302" s="32" t="s">
        <v>1182</v>
      </c>
      <c r="K302" s="32" t="s">
        <v>1429</v>
      </c>
      <c r="L302" s="32" t="s">
        <v>1182</v>
      </c>
      <c r="M302" s="73"/>
      <c r="N302" s="32" t="s">
        <v>1446</v>
      </c>
      <c r="O302" s="35" t="s">
        <v>2252</v>
      </c>
      <c r="P302" s="73"/>
      <c r="Q302" s="73"/>
      <c r="R302" s="36"/>
      <c r="S302" s="36"/>
      <c r="T302" s="36">
        <v>0</v>
      </c>
      <c r="U302" s="36">
        <v>0</v>
      </c>
      <c r="V302" s="37"/>
      <c r="W302" s="32">
        <v>2016</v>
      </c>
      <c r="X302" s="140" t="s">
        <v>2494</v>
      </c>
    </row>
    <row r="303" spans="1:153" s="299" customFormat="1" ht="17.25" customHeight="1" x14ac:dyDescent="0.2">
      <c r="A303" s="218" t="s">
        <v>2555</v>
      </c>
      <c r="B303" s="201" t="s">
        <v>180</v>
      </c>
      <c r="C303" s="302" t="s">
        <v>586</v>
      </c>
      <c r="D303" s="203" t="s">
        <v>1514</v>
      </c>
      <c r="E303" s="203" t="s">
        <v>1514</v>
      </c>
      <c r="F303" s="203" t="s">
        <v>1531</v>
      </c>
      <c r="G303" s="201" t="s">
        <v>2202</v>
      </c>
      <c r="H303" s="212">
        <v>50</v>
      </c>
      <c r="I303" s="201">
        <v>710000000</v>
      </c>
      <c r="J303" s="201" t="s">
        <v>1182</v>
      </c>
      <c r="K303" s="201" t="s">
        <v>1427</v>
      </c>
      <c r="L303" s="201" t="s">
        <v>1182</v>
      </c>
      <c r="M303" s="213"/>
      <c r="N303" s="201" t="s">
        <v>1455</v>
      </c>
      <c r="O303" s="224" t="s">
        <v>2252</v>
      </c>
      <c r="P303" s="213"/>
      <c r="Q303" s="213"/>
      <c r="R303" s="214"/>
      <c r="S303" s="214"/>
      <c r="T303" s="214">
        <v>0</v>
      </c>
      <c r="U303" s="214">
        <v>0</v>
      </c>
      <c r="V303" s="216"/>
      <c r="W303" s="201">
        <v>2016</v>
      </c>
      <c r="X303" s="244" t="s">
        <v>3569</v>
      </c>
    </row>
    <row r="304" spans="1:153" s="299" customFormat="1" ht="17.25" customHeight="1" x14ac:dyDescent="0.2">
      <c r="A304" s="218" t="s">
        <v>3605</v>
      </c>
      <c r="B304" s="201" t="s">
        <v>180</v>
      </c>
      <c r="C304" s="302" t="s">
        <v>586</v>
      </c>
      <c r="D304" s="203" t="s">
        <v>1514</v>
      </c>
      <c r="E304" s="203" t="s">
        <v>1514</v>
      </c>
      <c r="F304" s="203" t="s">
        <v>1531</v>
      </c>
      <c r="G304" s="201" t="s">
        <v>2202</v>
      </c>
      <c r="H304" s="212">
        <v>50</v>
      </c>
      <c r="I304" s="201">
        <v>710000000</v>
      </c>
      <c r="J304" s="201" t="s">
        <v>1182</v>
      </c>
      <c r="K304" s="201" t="s">
        <v>1423</v>
      </c>
      <c r="L304" s="201" t="s">
        <v>1182</v>
      </c>
      <c r="M304" s="213"/>
      <c r="N304" s="201" t="s">
        <v>1445</v>
      </c>
      <c r="O304" s="224" t="s">
        <v>2252</v>
      </c>
      <c r="P304" s="213"/>
      <c r="Q304" s="213"/>
      <c r="R304" s="214"/>
      <c r="S304" s="214"/>
      <c r="T304" s="214">
        <v>0</v>
      </c>
      <c r="U304" s="214">
        <v>0</v>
      </c>
      <c r="V304" s="216"/>
      <c r="W304" s="201">
        <v>2016</v>
      </c>
      <c r="X304" s="210" t="s">
        <v>4268</v>
      </c>
    </row>
    <row r="305" spans="1:102" s="299" customFormat="1" ht="17.25" customHeight="1" x14ac:dyDescent="0.2">
      <c r="A305" s="218" t="s">
        <v>4284</v>
      </c>
      <c r="B305" s="201" t="s">
        <v>180</v>
      </c>
      <c r="C305" s="302" t="s">
        <v>586</v>
      </c>
      <c r="D305" s="203" t="s">
        <v>1514</v>
      </c>
      <c r="E305" s="203" t="s">
        <v>1514</v>
      </c>
      <c r="F305" s="203" t="s">
        <v>1531</v>
      </c>
      <c r="G305" s="201" t="s">
        <v>2202</v>
      </c>
      <c r="H305" s="212">
        <v>50</v>
      </c>
      <c r="I305" s="201">
        <v>710000000</v>
      </c>
      <c r="J305" s="201" t="s">
        <v>1182</v>
      </c>
      <c r="K305" s="201" t="s">
        <v>1434</v>
      </c>
      <c r="L305" s="201" t="s">
        <v>1182</v>
      </c>
      <c r="M305" s="213"/>
      <c r="N305" s="201" t="s">
        <v>1469</v>
      </c>
      <c r="O305" s="224" t="s">
        <v>2252</v>
      </c>
      <c r="P305" s="213"/>
      <c r="Q305" s="213"/>
      <c r="R305" s="214"/>
      <c r="S305" s="214"/>
      <c r="T305" s="214">
        <v>84429321.428571418</v>
      </c>
      <c r="U305" s="214">
        <v>94560840</v>
      </c>
      <c r="V305" s="216"/>
      <c r="W305" s="201">
        <v>2016</v>
      </c>
      <c r="X305" s="210" t="s">
        <v>4200</v>
      </c>
    </row>
    <row r="306" spans="1:102" s="71" customFormat="1" ht="17.25" customHeight="1" x14ac:dyDescent="0.25">
      <c r="A306" s="138" t="s">
        <v>1606</v>
      </c>
      <c r="B306" s="32" t="s">
        <v>180</v>
      </c>
      <c r="C306" s="101" t="s">
        <v>586</v>
      </c>
      <c r="D306" s="92" t="s">
        <v>1514</v>
      </c>
      <c r="E306" s="92" t="s">
        <v>1514</v>
      </c>
      <c r="F306" s="92" t="s">
        <v>1532</v>
      </c>
      <c r="G306" s="32" t="s">
        <v>2202</v>
      </c>
      <c r="H306" s="34">
        <v>60</v>
      </c>
      <c r="I306" s="32">
        <v>710000000</v>
      </c>
      <c r="J306" s="32" t="s">
        <v>1182</v>
      </c>
      <c r="K306" s="32" t="s">
        <v>1429</v>
      </c>
      <c r="L306" s="32" t="s">
        <v>1189</v>
      </c>
      <c r="M306" s="73"/>
      <c r="N306" s="32" t="s">
        <v>1446</v>
      </c>
      <c r="O306" s="35" t="s">
        <v>2256</v>
      </c>
      <c r="P306" s="73"/>
      <c r="Q306" s="73"/>
      <c r="R306" s="36"/>
      <c r="S306" s="36"/>
      <c r="T306" s="36">
        <v>0</v>
      </c>
      <c r="U306" s="36">
        <v>0</v>
      </c>
      <c r="V306" s="37"/>
      <c r="W306" s="32">
        <v>2016</v>
      </c>
      <c r="X306" s="140" t="s">
        <v>2494</v>
      </c>
    </row>
    <row r="307" spans="1:102" s="71" customFormat="1" ht="17.25" customHeight="1" x14ac:dyDescent="0.25">
      <c r="A307" s="138" t="s">
        <v>2556</v>
      </c>
      <c r="B307" s="32" t="s">
        <v>180</v>
      </c>
      <c r="C307" s="101" t="s">
        <v>586</v>
      </c>
      <c r="D307" s="92" t="s">
        <v>1514</v>
      </c>
      <c r="E307" s="92" t="s">
        <v>1514</v>
      </c>
      <c r="F307" s="92" t="s">
        <v>1532</v>
      </c>
      <c r="G307" s="32" t="s">
        <v>2202</v>
      </c>
      <c r="H307" s="34">
        <v>60</v>
      </c>
      <c r="I307" s="32">
        <v>710000000</v>
      </c>
      <c r="J307" s="32" t="s">
        <v>1182</v>
      </c>
      <c r="K307" s="32" t="s">
        <v>1429</v>
      </c>
      <c r="L307" s="32" t="s">
        <v>2763</v>
      </c>
      <c r="M307" s="73"/>
      <c r="N307" s="32" t="s">
        <v>1446</v>
      </c>
      <c r="O307" s="35" t="s">
        <v>2256</v>
      </c>
      <c r="P307" s="73"/>
      <c r="Q307" s="73"/>
      <c r="R307" s="36"/>
      <c r="S307" s="36"/>
      <c r="T307" s="36">
        <v>0</v>
      </c>
      <c r="U307" s="36">
        <v>0</v>
      </c>
      <c r="V307" s="37"/>
      <c r="W307" s="32">
        <v>2016</v>
      </c>
      <c r="X307" s="140" t="s">
        <v>2750</v>
      </c>
    </row>
    <row r="308" spans="1:102" s="299" customFormat="1" ht="17.25" customHeight="1" x14ac:dyDescent="0.2">
      <c r="A308" s="218" t="s">
        <v>2764</v>
      </c>
      <c r="B308" s="201" t="s">
        <v>180</v>
      </c>
      <c r="C308" s="302" t="s">
        <v>586</v>
      </c>
      <c r="D308" s="203" t="s">
        <v>1514</v>
      </c>
      <c r="E308" s="203" t="s">
        <v>1514</v>
      </c>
      <c r="F308" s="203" t="s">
        <v>1532</v>
      </c>
      <c r="G308" s="201" t="s">
        <v>2202</v>
      </c>
      <c r="H308" s="212">
        <v>60</v>
      </c>
      <c r="I308" s="201">
        <v>710000000</v>
      </c>
      <c r="J308" s="201" t="s">
        <v>1182</v>
      </c>
      <c r="K308" s="213" t="s">
        <v>1418</v>
      </c>
      <c r="L308" s="201" t="s">
        <v>2763</v>
      </c>
      <c r="M308" s="213"/>
      <c r="N308" s="201" t="s">
        <v>1461</v>
      </c>
      <c r="O308" s="224" t="s">
        <v>2256</v>
      </c>
      <c r="P308" s="213"/>
      <c r="Q308" s="213"/>
      <c r="R308" s="214"/>
      <c r="S308" s="214"/>
      <c r="T308" s="214">
        <v>0</v>
      </c>
      <c r="U308" s="214">
        <v>0</v>
      </c>
      <c r="V308" s="216"/>
      <c r="W308" s="201">
        <v>2016</v>
      </c>
      <c r="X308" s="244" t="s">
        <v>3569</v>
      </c>
    </row>
    <row r="309" spans="1:102" s="299" customFormat="1" ht="17.25" customHeight="1" x14ac:dyDescent="0.2">
      <c r="A309" s="218" t="s">
        <v>3606</v>
      </c>
      <c r="B309" s="201" t="s">
        <v>180</v>
      </c>
      <c r="C309" s="302" t="s">
        <v>586</v>
      </c>
      <c r="D309" s="203" t="s">
        <v>1514</v>
      </c>
      <c r="E309" s="203" t="s">
        <v>1514</v>
      </c>
      <c r="F309" s="203" t="s">
        <v>3607</v>
      </c>
      <c r="G309" s="201" t="s">
        <v>2202</v>
      </c>
      <c r="H309" s="212">
        <v>60</v>
      </c>
      <c r="I309" s="201">
        <v>710000000</v>
      </c>
      <c r="J309" s="201" t="s">
        <v>1182</v>
      </c>
      <c r="K309" s="201" t="s">
        <v>1423</v>
      </c>
      <c r="L309" s="201" t="s">
        <v>2763</v>
      </c>
      <c r="M309" s="213"/>
      <c r="N309" s="201" t="s">
        <v>3601</v>
      </c>
      <c r="O309" s="224" t="s">
        <v>2256</v>
      </c>
      <c r="P309" s="213"/>
      <c r="Q309" s="213"/>
      <c r="R309" s="214"/>
      <c r="S309" s="214"/>
      <c r="T309" s="214">
        <v>0</v>
      </c>
      <c r="U309" s="214">
        <v>0</v>
      </c>
      <c r="V309" s="216"/>
      <c r="W309" s="201">
        <v>2016</v>
      </c>
      <c r="X309" s="244" t="s">
        <v>4008</v>
      </c>
    </row>
    <row r="310" spans="1:102" s="95" customFormat="1" ht="17.25" customHeight="1" x14ac:dyDescent="0.2">
      <c r="A310" s="218" t="s">
        <v>4046</v>
      </c>
      <c r="B310" s="201" t="s">
        <v>180</v>
      </c>
      <c r="C310" s="302" t="s">
        <v>586</v>
      </c>
      <c r="D310" s="203" t="s">
        <v>1514</v>
      </c>
      <c r="E310" s="203" t="s">
        <v>1514</v>
      </c>
      <c r="F310" s="203" t="s">
        <v>3607</v>
      </c>
      <c r="G310" s="201" t="s">
        <v>2202</v>
      </c>
      <c r="H310" s="212">
        <v>60</v>
      </c>
      <c r="I310" s="201">
        <v>710000000</v>
      </c>
      <c r="J310" s="201" t="s">
        <v>1182</v>
      </c>
      <c r="K310" s="201" t="s">
        <v>1415</v>
      </c>
      <c r="L310" s="201" t="s">
        <v>2763</v>
      </c>
      <c r="M310" s="213"/>
      <c r="N310" s="201" t="s">
        <v>4047</v>
      </c>
      <c r="O310" s="224" t="s">
        <v>4048</v>
      </c>
      <c r="P310" s="213"/>
      <c r="Q310" s="213"/>
      <c r="R310" s="214"/>
      <c r="S310" s="214"/>
      <c r="T310" s="214">
        <v>447964285.71428567</v>
      </c>
      <c r="U310" s="214">
        <v>501720000</v>
      </c>
      <c r="V310" s="216"/>
      <c r="W310" s="201">
        <v>2016</v>
      </c>
      <c r="X310" s="210" t="s">
        <v>3870</v>
      </c>
    </row>
    <row r="311" spans="1:102" s="129" customFormat="1" ht="17.25" customHeight="1" x14ac:dyDescent="0.2">
      <c r="A311" s="135" t="s">
        <v>1607</v>
      </c>
      <c r="B311" s="32" t="s">
        <v>180</v>
      </c>
      <c r="C311" s="33" t="s">
        <v>261</v>
      </c>
      <c r="D311" s="92" t="s">
        <v>1811</v>
      </c>
      <c r="E311" s="92" t="s">
        <v>1811</v>
      </c>
      <c r="F311" s="92" t="s">
        <v>1223</v>
      </c>
      <c r="G311" s="32" t="s">
        <v>1414</v>
      </c>
      <c r="H311" s="34">
        <v>60</v>
      </c>
      <c r="I311" s="41">
        <v>710000000</v>
      </c>
      <c r="J311" s="32" t="s">
        <v>1182</v>
      </c>
      <c r="K311" s="86" t="s">
        <v>1442</v>
      </c>
      <c r="L311" s="32" t="s">
        <v>2763</v>
      </c>
      <c r="M311" s="32"/>
      <c r="N311" s="32" t="s">
        <v>1418</v>
      </c>
      <c r="O311" s="35" t="s">
        <v>2257</v>
      </c>
      <c r="P311" s="32"/>
      <c r="Q311" s="32"/>
      <c r="R311" s="36"/>
      <c r="S311" s="36"/>
      <c r="T311" s="36">
        <v>0</v>
      </c>
      <c r="U311" s="36">
        <v>0</v>
      </c>
      <c r="V311" s="35"/>
      <c r="W311" s="37">
        <v>2016</v>
      </c>
      <c r="X311" s="137" t="s">
        <v>2993</v>
      </c>
    </row>
    <row r="312" spans="1:102" s="129" customFormat="1" ht="17.25" customHeight="1" x14ac:dyDescent="0.2">
      <c r="A312" s="135" t="s">
        <v>3001</v>
      </c>
      <c r="B312" s="32" t="s">
        <v>180</v>
      </c>
      <c r="C312" s="33" t="s">
        <v>261</v>
      </c>
      <c r="D312" s="92" t="s">
        <v>1811</v>
      </c>
      <c r="E312" s="92" t="s">
        <v>1811</v>
      </c>
      <c r="F312" s="92" t="s">
        <v>3002</v>
      </c>
      <c r="G312" s="32" t="s">
        <v>2203</v>
      </c>
      <c r="H312" s="34">
        <v>60</v>
      </c>
      <c r="I312" s="41">
        <v>710000000</v>
      </c>
      <c r="J312" s="32" t="s">
        <v>1182</v>
      </c>
      <c r="K312" s="86" t="s">
        <v>1434</v>
      </c>
      <c r="L312" s="32" t="s">
        <v>2763</v>
      </c>
      <c r="M312" s="32"/>
      <c r="N312" s="32" t="s">
        <v>1433</v>
      </c>
      <c r="O312" s="35" t="s">
        <v>2257</v>
      </c>
      <c r="P312" s="32"/>
      <c r="Q312" s="32"/>
      <c r="R312" s="36"/>
      <c r="S312" s="36"/>
      <c r="T312" s="36">
        <v>88839.28571428571</v>
      </c>
      <c r="U312" s="36">
        <v>99500</v>
      </c>
      <c r="V312" s="35"/>
      <c r="W312" s="37">
        <v>2016</v>
      </c>
      <c r="X312" s="137" t="s">
        <v>2843</v>
      </c>
    </row>
    <row r="313" spans="1:102" s="71" customFormat="1" ht="17.25" customHeight="1" x14ac:dyDescent="0.25">
      <c r="A313" s="135" t="s">
        <v>1608</v>
      </c>
      <c r="B313" s="32" t="s">
        <v>180</v>
      </c>
      <c r="C313" s="33" t="s">
        <v>586</v>
      </c>
      <c r="D313" s="92" t="s">
        <v>1514</v>
      </c>
      <c r="E313" s="92" t="s">
        <v>1812</v>
      </c>
      <c r="F313" s="92" t="s">
        <v>1224</v>
      </c>
      <c r="G313" s="32" t="s">
        <v>1414</v>
      </c>
      <c r="H313" s="34">
        <v>60</v>
      </c>
      <c r="I313" s="32">
        <v>710000000</v>
      </c>
      <c r="J313" s="32" t="s">
        <v>1182</v>
      </c>
      <c r="K313" s="86" t="s">
        <v>1442</v>
      </c>
      <c r="L313" s="32" t="s">
        <v>1189</v>
      </c>
      <c r="M313" s="32"/>
      <c r="N313" s="32" t="s">
        <v>1465</v>
      </c>
      <c r="O313" s="35" t="s">
        <v>2257</v>
      </c>
      <c r="P313" s="32"/>
      <c r="Q313" s="32"/>
      <c r="R313" s="36"/>
      <c r="S313" s="36"/>
      <c r="T313" s="36">
        <v>0</v>
      </c>
      <c r="U313" s="36">
        <v>0</v>
      </c>
      <c r="V313" s="35"/>
      <c r="W313" s="37">
        <v>2016</v>
      </c>
      <c r="X313" s="140" t="s">
        <v>2750</v>
      </c>
    </row>
    <row r="314" spans="1:102" s="95" customFormat="1" ht="17.25" customHeight="1" x14ac:dyDescent="0.2">
      <c r="A314" s="135" t="s">
        <v>2765</v>
      </c>
      <c r="B314" s="32" t="s">
        <v>180</v>
      </c>
      <c r="C314" s="33" t="s">
        <v>586</v>
      </c>
      <c r="D314" s="92" t="s">
        <v>1514</v>
      </c>
      <c r="E314" s="92" t="s">
        <v>1812</v>
      </c>
      <c r="F314" s="92" t="s">
        <v>1224</v>
      </c>
      <c r="G314" s="32" t="s">
        <v>2202</v>
      </c>
      <c r="H314" s="34">
        <v>60</v>
      </c>
      <c r="I314" s="41">
        <v>710000000</v>
      </c>
      <c r="J314" s="32" t="s">
        <v>1182</v>
      </c>
      <c r="K314" s="86" t="s">
        <v>1431</v>
      </c>
      <c r="L314" s="32" t="s">
        <v>2763</v>
      </c>
      <c r="M314" s="32"/>
      <c r="N314" s="32" t="s">
        <v>1459</v>
      </c>
      <c r="O314" s="35" t="s">
        <v>2257</v>
      </c>
      <c r="P314" s="32"/>
      <c r="Q314" s="32"/>
      <c r="R314" s="36"/>
      <c r="S314" s="36"/>
      <c r="T314" s="36">
        <f>U314/1.12</f>
        <v>0</v>
      </c>
      <c r="U314" s="36">
        <v>0</v>
      </c>
      <c r="V314" s="35"/>
      <c r="W314" s="37">
        <v>2016</v>
      </c>
      <c r="X314" s="137" t="s">
        <v>3003</v>
      </c>
    </row>
    <row r="315" spans="1:102" s="95" customFormat="1" ht="17.25" customHeight="1" x14ac:dyDescent="0.2">
      <c r="A315" s="135" t="s">
        <v>1609</v>
      </c>
      <c r="B315" s="32" t="s">
        <v>180</v>
      </c>
      <c r="C315" s="92" t="s">
        <v>937</v>
      </c>
      <c r="D315" s="92" t="s">
        <v>1813</v>
      </c>
      <c r="E315" s="92" t="s">
        <v>1813</v>
      </c>
      <c r="F315" s="33" t="s">
        <v>935</v>
      </c>
      <c r="G315" s="32" t="s">
        <v>1414</v>
      </c>
      <c r="H315" s="34">
        <v>100</v>
      </c>
      <c r="I315" s="41">
        <v>710000000</v>
      </c>
      <c r="J315" s="32" t="s">
        <v>1182</v>
      </c>
      <c r="K315" s="86" t="s">
        <v>1442</v>
      </c>
      <c r="L315" s="32" t="s">
        <v>1182</v>
      </c>
      <c r="M315" s="32"/>
      <c r="N315" s="32" t="s">
        <v>1466</v>
      </c>
      <c r="O315" s="35" t="s">
        <v>2258</v>
      </c>
      <c r="P315" s="32"/>
      <c r="Q315" s="32"/>
      <c r="R315" s="36"/>
      <c r="S315" s="36"/>
      <c r="T315" s="36">
        <v>0</v>
      </c>
      <c r="U315" s="36">
        <v>0</v>
      </c>
      <c r="V315" s="32"/>
      <c r="W315" s="37">
        <v>2016</v>
      </c>
      <c r="X315" s="137" t="s">
        <v>2993</v>
      </c>
    </row>
    <row r="316" spans="1:102" s="299" customFormat="1" ht="17.25" customHeight="1" x14ac:dyDescent="0.2">
      <c r="A316" s="135" t="s">
        <v>3004</v>
      </c>
      <c r="B316" s="32" t="s">
        <v>180</v>
      </c>
      <c r="C316" s="92" t="s">
        <v>937</v>
      </c>
      <c r="D316" s="92" t="s">
        <v>1813</v>
      </c>
      <c r="E316" s="92" t="s">
        <v>1813</v>
      </c>
      <c r="F316" s="33" t="s">
        <v>935</v>
      </c>
      <c r="G316" s="32" t="s">
        <v>2202</v>
      </c>
      <c r="H316" s="34">
        <v>100</v>
      </c>
      <c r="I316" s="41">
        <v>710000000</v>
      </c>
      <c r="J316" s="32" t="s">
        <v>1182</v>
      </c>
      <c r="K316" s="86" t="s">
        <v>1418</v>
      </c>
      <c r="L316" s="32" t="s">
        <v>1182</v>
      </c>
      <c r="M316" s="32"/>
      <c r="N316" s="32" t="s">
        <v>1461</v>
      </c>
      <c r="O316" s="35" t="s">
        <v>2258</v>
      </c>
      <c r="P316" s="32"/>
      <c r="Q316" s="32"/>
      <c r="R316" s="36"/>
      <c r="S316" s="36"/>
      <c r="T316" s="36">
        <v>0</v>
      </c>
      <c r="U316" s="36">
        <v>0</v>
      </c>
      <c r="V316" s="32"/>
      <c r="W316" s="37">
        <v>2016</v>
      </c>
      <c r="X316" s="137" t="s">
        <v>3279</v>
      </c>
    </row>
    <row r="317" spans="1:102" s="299" customFormat="1" ht="17.25" customHeight="1" x14ac:dyDescent="0.2">
      <c r="A317" s="135" t="s">
        <v>3280</v>
      </c>
      <c r="B317" s="32" t="s">
        <v>180</v>
      </c>
      <c r="C317" s="92" t="s">
        <v>937</v>
      </c>
      <c r="D317" s="92" t="s">
        <v>1813</v>
      </c>
      <c r="E317" s="92" t="s">
        <v>1813</v>
      </c>
      <c r="F317" s="33" t="s">
        <v>935</v>
      </c>
      <c r="G317" s="32" t="s">
        <v>2202</v>
      </c>
      <c r="H317" s="34">
        <v>100</v>
      </c>
      <c r="I317" s="41">
        <v>710000000</v>
      </c>
      <c r="J317" s="32" t="s">
        <v>1182</v>
      </c>
      <c r="K317" s="300" t="s">
        <v>1425</v>
      </c>
      <c r="L317" s="201" t="s">
        <v>1182</v>
      </c>
      <c r="M317" s="201"/>
      <c r="N317" s="201" t="s">
        <v>3281</v>
      </c>
      <c r="O317" s="35" t="s">
        <v>2258</v>
      </c>
      <c r="P317" s="32"/>
      <c r="Q317" s="32"/>
      <c r="R317" s="36"/>
      <c r="S317" s="36"/>
      <c r="T317" s="36">
        <v>0</v>
      </c>
      <c r="U317" s="36">
        <v>0</v>
      </c>
      <c r="V317" s="32"/>
      <c r="W317" s="37">
        <v>2016</v>
      </c>
      <c r="X317" s="244" t="s">
        <v>3569</v>
      </c>
    </row>
    <row r="318" spans="1:102" s="299" customFormat="1" ht="17.25" customHeight="1" x14ac:dyDescent="0.2">
      <c r="A318" s="135" t="s">
        <v>3608</v>
      </c>
      <c r="B318" s="32" t="s">
        <v>180</v>
      </c>
      <c r="C318" s="92" t="s">
        <v>937</v>
      </c>
      <c r="D318" s="92" t="s">
        <v>1813</v>
      </c>
      <c r="E318" s="92" t="s">
        <v>1813</v>
      </c>
      <c r="F318" s="33" t="s">
        <v>935</v>
      </c>
      <c r="G318" s="32" t="s">
        <v>2201</v>
      </c>
      <c r="H318" s="34">
        <v>100</v>
      </c>
      <c r="I318" s="41">
        <v>710000000</v>
      </c>
      <c r="J318" s="32" t="s">
        <v>1182</v>
      </c>
      <c r="K318" s="300" t="s">
        <v>1425</v>
      </c>
      <c r="L318" s="201" t="s">
        <v>1182</v>
      </c>
      <c r="M318" s="201"/>
      <c r="N318" s="201" t="s">
        <v>3281</v>
      </c>
      <c r="O318" s="35" t="s">
        <v>2258</v>
      </c>
      <c r="P318" s="32"/>
      <c r="Q318" s="32"/>
      <c r="R318" s="36"/>
      <c r="S318" s="36"/>
      <c r="T318" s="36">
        <v>13297999.999999998</v>
      </c>
      <c r="U318" s="36">
        <v>14893760</v>
      </c>
      <c r="V318" s="32"/>
      <c r="W318" s="37">
        <v>2016</v>
      </c>
      <c r="X318" s="137" t="s">
        <v>3609</v>
      </c>
    </row>
    <row r="319" spans="1:102" s="71" customFormat="1" ht="17.25" customHeight="1" x14ac:dyDescent="0.2">
      <c r="A319" s="135" t="s">
        <v>1610</v>
      </c>
      <c r="B319" s="32" t="s">
        <v>180</v>
      </c>
      <c r="C319" s="92" t="s">
        <v>937</v>
      </c>
      <c r="D319" s="92" t="s">
        <v>1813</v>
      </c>
      <c r="E319" s="92" t="s">
        <v>1813</v>
      </c>
      <c r="F319" s="33" t="s">
        <v>1814</v>
      </c>
      <c r="G319" s="32" t="s">
        <v>1414</v>
      </c>
      <c r="H319" s="34">
        <v>100</v>
      </c>
      <c r="I319" s="32">
        <v>710000000</v>
      </c>
      <c r="J319" s="32" t="s">
        <v>1182</v>
      </c>
      <c r="K319" s="32" t="s">
        <v>1440</v>
      </c>
      <c r="L319" s="32" t="s">
        <v>1182</v>
      </c>
      <c r="M319" s="32"/>
      <c r="N319" s="32" t="s">
        <v>1470</v>
      </c>
      <c r="O319" s="35" t="s">
        <v>2259</v>
      </c>
      <c r="P319" s="32"/>
      <c r="Q319" s="32"/>
      <c r="R319" s="36"/>
      <c r="S319" s="36"/>
      <c r="T319" s="36">
        <v>5318999.9999999991</v>
      </c>
      <c r="U319" s="36">
        <v>5957280</v>
      </c>
      <c r="V319" s="35" t="s">
        <v>1545</v>
      </c>
      <c r="W319" s="37">
        <v>2016</v>
      </c>
      <c r="X319" s="143"/>
    </row>
    <row r="320" spans="1:102" s="7" customFormat="1" ht="17.25" customHeight="1" x14ac:dyDescent="0.2">
      <c r="A320" s="135" t="s">
        <v>1611</v>
      </c>
      <c r="B320" s="32" t="s">
        <v>180</v>
      </c>
      <c r="C320" s="92" t="s">
        <v>937</v>
      </c>
      <c r="D320" s="92" t="s">
        <v>1815</v>
      </c>
      <c r="E320" s="92" t="s">
        <v>1813</v>
      </c>
      <c r="F320" s="33" t="s">
        <v>1816</v>
      </c>
      <c r="G320" s="32" t="s">
        <v>1414</v>
      </c>
      <c r="H320" s="34">
        <v>100</v>
      </c>
      <c r="I320" s="32">
        <v>710000000</v>
      </c>
      <c r="J320" s="32" t="s">
        <v>1182</v>
      </c>
      <c r="K320" s="32" t="s">
        <v>1440</v>
      </c>
      <c r="L320" s="32" t="s">
        <v>1182</v>
      </c>
      <c r="M320" s="32"/>
      <c r="N320" s="32" t="s">
        <v>1470</v>
      </c>
      <c r="O320" s="35" t="s">
        <v>2259</v>
      </c>
      <c r="P320" s="32"/>
      <c r="Q320" s="32"/>
      <c r="R320" s="36"/>
      <c r="S320" s="36"/>
      <c r="T320" s="36">
        <v>24600999.999999996</v>
      </c>
      <c r="U320" s="36">
        <v>27553120</v>
      </c>
      <c r="V320" s="35" t="s">
        <v>1545</v>
      </c>
      <c r="W320" s="37">
        <v>2016</v>
      </c>
      <c r="X320" s="143"/>
      <c r="Y320" s="83"/>
      <c r="Z320" s="71"/>
      <c r="AA320" s="71"/>
      <c r="AB320" s="77"/>
      <c r="AC320" s="22"/>
      <c r="AD320" s="71"/>
      <c r="AE320" s="77"/>
      <c r="AF320" s="78"/>
      <c r="AG320" s="78"/>
      <c r="AH320" s="78"/>
      <c r="AI320" s="77"/>
      <c r="AJ320" s="79"/>
      <c r="AK320" s="71"/>
      <c r="AL320" s="71"/>
      <c r="AM320" s="71"/>
      <c r="AN320" s="77"/>
      <c r="AO320" s="71"/>
      <c r="AP320" s="71"/>
      <c r="AQ320" s="80"/>
      <c r="AR320" s="77"/>
      <c r="AS320" s="77"/>
      <c r="AT320" s="81"/>
      <c r="AU320" s="81"/>
      <c r="AV320" s="82"/>
      <c r="AW320" s="82"/>
      <c r="AX320" s="77"/>
      <c r="AY320" s="83"/>
      <c r="AZ320" s="71"/>
      <c r="BA320" s="71"/>
      <c r="BB320" s="77"/>
      <c r="BC320" s="22"/>
      <c r="BD320" s="71"/>
      <c r="BE320" s="77"/>
      <c r="BF320" s="78"/>
      <c r="BG320" s="78"/>
      <c r="BH320" s="78"/>
      <c r="BI320" s="77"/>
      <c r="BJ320" s="79"/>
      <c r="BK320" s="71"/>
      <c r="BL320" s="71"/>
      <c r="BM320" s="71"/>
      <c r="BN320" s="77"/>
      <c r="BO320" s="71"/>
      <c r="BP320" s="71"/>
      <c r="BQ320" s="80"/>
      <c r="BR320" s="77"/>
      <c r="BS320" s="77"/>
      <c r="BT320" s="81"/>
      <c r="BU320" s="81"/>
      <c r="BV320" s="82"/>
      <c r="BW320" s="82"/>
      <c r="BX320" s="77"/>
      <c r="BY320" s="83"/>
      <c r="BZ320" s="71"/>
      <c r="CA320" s="71"/>
      <c r="CB320" s="77"/>
      <c r="CC320" s="22"/>
      <c r="CD320" s="71"/>
      <c r="CE320" s="77"/>
      <c r="CF320" s="78"/>
      <c r="CG320" s="78"/>
      <c r="CH320" s="78"/>
      <c r="CI320" s="77"/>
      <c r="CJ320" s="79"/>
      <c r="CK320" s="71"/>
      <c r="CL320" s="71"/>
      <c r="CM320" s="71"/>
      <c r="CN320" s="77"/>
      <c r="CO320" s="71"/>
      <c r="CP320" s="71"/>
      <c r="CQ320" s="80"/>
      <c r="CR320" s="77"/>
      <c r="CS320" s="77"/>
      <c r="CT320" s="81"/>
      <c r="CU320" s="81"/>
      <c r="CV320" s="82"/>
      <c r="CW320" s="82"/>
      <c r="CX320" s="77"/>
    </row>
    <row r="321" spans="1:102" s="129" customFormat="1" ht="17.25" customHeight="1" x14ac:dyDescent="0.2">
      <c r="A321" s="135" t="s">
        <v>1612</v>
      </c>
      <c r="B321" s="32" t="s">
        <v>180</v>
      </c>
      <c r="C321" s="92" t="s">
        <v>937</v>
      </c>
      <c r="D321" s="92" t="s">
        <v>1813</v>
      </c>
      <c r="E321" s="92" t="s">
        <v>1813</v>
      </c>
      <c r="F321" s="33" t="s">
        <v>936</v>
      </c>
      <c r="G321" s="32" t="s">
        <v>1414</v>
      </c>
      <c r="H321" s="34">
        <v>100</v>
      </c>
      <c r="I321" s="32">
        <v>710000000</v>
      </c>
      <c r="J321" s="32" t="s">
        <v>1182</v>
      </c>
      <c r="K321" s="32" t="s">
        <v>1440</v>
      </c>
      <c r="L321" s="32" t="s">
        <v>1182</v>
      </c>
      <c r="M321" s="32"/>
      <c r="N321" s="32" t="s">
        <v>1470</v>
      </c>
      <c r="O321" s="35" t="s">
        <v>2557</v>
      </c>
      <c r="P321" s="32"/>
      <c r="Q321" s="32"/>
      <c r="R321" s="36"/>
      <c r="S321" s="36"/>
      <c r="T321" s="36">
        <v>0</v>
      </c>
      <c r="U321" s="36">
        <v>0</v>
      </c>
      <c r="V321" s="35" t="s">
        <v>1545</v>
      </c>
      <c r="W321" s="37">
        <v>2016</v>
      </c>
      <c r="X321" s="136" t="s">
        <v>2494</v>
      </c>
    </row>
    <row r="322" spans="1:102" s="299" customFormat="1" ht="17.25" customHeight="1" x14ac:dyDescent="0.2">
      <c r="A322" s="135" t="s">
        <v>2558</v>
      </c>
      <c r="B322" s="32" t="s">
        <v>180</v>
      </c>
      <c r="C322" s="92" t="s">
        <v>937</v>
      </c>
      <c r="D322" s="92" t="s">
        <v>1813</v>
      </c>
      <c r="E322" s="92" t="s">
        <v>1813</v>
      </c>
      <c r="F322" s="33" t="s">
        <v>2677</v>
      </c>
      <c r="G322" s="32" t="s">
        <v>1414</v>
      </c>
      <c r="H322" s="34">
        <v>100</v>
      </c>
      <c r="I322" s="32">
        <v>710000000</v>
      </c>
      <c r="J322" s="32" t="s">
        <v>1182</v>
      </c>
      <c r="K322" s="201" t="s">
        <v>1440</v>
      </c>
      <c r="L322" s="201" t="s">
        <v>1182</v>
      </c>
      <c r="M322" s="201"/>
      <c r="N322" s="201" t="s">
        <v>1470</v>
      </c>
      <c r="O322" s="35" t="s">
        <v>2557</v>
      </c>
      <c r="P322" s="32"/>
      <c r="Q322" s="32"/>
      <c r="R322" s="36"/>
      <c r="S322" s="36"/>
      <c r="T322" s="36">
        <v>0</v>
      </c>
      <c r="U322" s="36">
        <v>0</v>
      </c>
      <c r="V322" s="35" t="s">
        <v>1545</v>
      </c>
      <c r="W322" s="37">
        <v>2016</v>
      </c>
      <c r="X322" s="137" t="s">
        <v>3279</v>
      </c>
    </row>
    <row r="323" spans="1:102" s="299" customFormat="1" ht="17.25" customHeight="1" x14ac:dyDescent="0.2">
      <c r="A323" s="135" t="s">
        <v>3282</v>
      </c>
      <c r="B323" s="32" t="s">
        <v>180</v>
      </c>
      <c r="C323" s="92" t="s">
        <v>937</v>
      </c>
      <c r="D323" s="92" t="s">
        <v>1813</v>
      </c>
      <c r="E323" s="92" t="s">
        <v>1813</v>
      </c>
      <c r="F323" s="33" t="s">
        <v>2677</v>
      </c>
      <c r="G323" s="32" t="s">
        <v>1414</v>
      </c>
      <c r="H323" s="34">
        <v>100</v>
      </c>
      <c r="I323" s="32">
        <v>710000000</v>
      </c>
      <c r="J323" s="32" t="s">
        <v>1182</v>
      </c>
      <c r="K323" s="300" t="s">
        <v>1425</v>
      </c>
      <c r="L323" s="201" t="s">
        <v>1182</v>
      </c>
      <c r="M323" s="201"/>
      <c r="N323" s="201" t="s">
        <v>3283</v>
      </c>
      <c r="O323" s="35" t="s">
        <v>2557</v>
      </c>
      <c r="P323" s="32"/>
      <c r="Q323" s="32"/>
      <c r="R323" s="36"/>
      <c r="S323" s="36"/>
      <c r="T323" s="214">
        <v>0</v>
      </c>
      <c r="U323" s="214">
        <v>0</v>
      </c>
      <c r="V323" s="35" t="s">
        <v>1545</v>
      </c>
      <c r="W323" s="37">
        <v>2016</v>
      </c>
      <c r="X323" s="228" t="s">
        <v>4049</v>
      </c>
    </row>
    <row r="324" spans="1:102" s="7" customFormat="1" ht="17.25" customHeight="1" x14ac:dyDescent="0.2">
      <c r="A324" s="135" t="s">
        <v>1613</v>
      </c>
      <c r="B324" s="32" t="s">
        <v>180</v>
      </c>
      <c r="C324" s="87" t="s">
        <v>103</v>
      </c>
      <c r="D324" s="92" t="s">
        <v>1813</v>
      </c>
      <c r="E324" s="92" t="s">
        <v>1813</v>
      </c>
      <c r="F324" s="100" t="s">
        <v>1817</v>
      </c>
      <c r="G324" s="32" t="s">
        <v>1414</v>
      </c>
      <c r="H324" s="34">
        <v>100</v>
      </c>
      <c r="I324" s="32">
        <v>710000000</v>
      </c>
      <c r="J324" s="32" t="s">
        <v>1182</v>
      </c>
      <c r="K324" s="32" t="s">
        <v>1425</v>
      </c>
      <c r="L324" s="32" t="s">
        <v>1189</v>
      </c>
      <c r="M324" s="32"/>
      <c r="N324" s="32" t="s">
        <v>1456</v>
      </c>
      <c r="O324" s="35" t="s">
        <v>2258</v>
      </c>
      <c r="P324" s="72"/>
      <c r="Q324" s="72"/>
      <c r="R324" s="47"/>
      <c r="S324" s="47"/>
      <c r="T324" s="36">
        <v>6250000</v>
      </c>
      <c r="U324" s="36">
        <v>7000000</v>
      </c>
      <c r="V324" s="35" t="s">
        <v>1545</v>
      </c>
      <c r="W324" s="44">
        <v>2016</v>
      </c>
      <c r="X324" s="143"/>
      <c r="Y324" s="83"/>
      <c r="Z324" s="71"/>
      <c r="AA324" s="71"/>
      <c r="AB324" s="77"/>
      <c r="AC324" s="22"/>
      <c r="AD324" s="71"/>
      <c r="AE324" s="77"/>
      <c r="AF324" s="78"/>
      <c r="AG324" s="78"/>
      <c r="AH324" s="78"/>
      <c r="AI324" s="77"/>
      <c r="AJ324" s="79"/>
      <c r="AK324" s="71"/>
      <c r="AL324" s="71"/>
      <c r="AM324" s="71"/>
      <c r="AN324" s="77"/>
      <c r="AO324" s="71"/>
      <c r="AP324" s="71"/>
      <c r="AQ324" s="80"/>
      <c r="AR324" s="77"/>
      <c r="AS324" s="77"/>
      <c r="AT324" s="81"/>
      <c r="AU324" s="81"/>
      <c r="AV324" s="82"/>
      <c r="AW324" s="82"/>
      <c r="AX324" s="77"/>
      <c r="AY324" s="83"/>
      <c r="AZ324" s="71"/>
      <c r="BA324" s="71"/>
      <c r="BB324" s="77"/>
      <c r="BC324" s="22"/>
      <c r="BD324" s="71"/>
      <c r="BE324" s="77"/>
      <c r="BF324" s="78"/>
      <c r="BG324" s="78"/>
      <c r="BH324" s="78"/>
      <c r="BI324" s="77"/>
      <c r="BJ324" s="79"/>
      <c r="BK324" s="71"/>
      <c r="BL324" s="71"/>
      <c r="BM324" s="71"/>
      <c r="BN324" s="77"/>
      <c r="BO324" s="71"/>
      <c r="BP324" s="71"/>
      <c r="BQ324" s="80"/>
      <c r="BR324" s="77"/>
      <c r="BS324" s="77"/>
      <c r="BT324" s="81"/>
      <c r="BU324" s="81"/>
      <c r="BV324" s="82"/>
      <c r="BW324" s="82"/>
      <c r="BX324" s="77"/>
      <c r="BY324" s="83"/>
      <c r="BZ324" s="71"/>
      <c r="CA324" s="71"/>
      <c r="CB324" s="77"/>
      <c r="CC324" s="22"/>
      <c r="CD324" s="71"/>
      <c r="CE324" s="77"/>
      <c r="CF324" s="78"/>
      <c r="CG324" s="78"/>
      <c r="CH324" s="78"/>
      <c r="CI324" s="77"/>
      <c r="CJ324" s="79"/>
      <c r="CK324" s="71"/>
      <c r="CL324" s="71"/>
      <c r="CM324" s="71"/>
      <c r="CN324" s="77"/>
      <c r="CO324" s="71"/>
      <c r="CP324" s="71"/>
      <c r="CQ324" s="80"/>
      <c r="CR324" s="77"/>
      <c r="CS324" s="77"/>
      <c r="CT324" s="81"/>
      <c r="CU324" s="81"/>
      <c r="CV324" s="82"/>
      <c r="CW324" s="82"/>
      <c r="CX324" s="77"/>
    </row>
    <row r="325" spans="1:102" s="7" customFormat="1" ht="17.25" customHeight="1" x14ac:dyDescent="0.2">
      <c r="A325" s="135" t="s">
        <v>1614</v>
      </c>
      <c r="B325" s="32" t="s">
        <v>180</v>
      </c>
      <c r="C325" s="87" t="s">
        <v>103</v>
      </c>
      <c r="D325" s="100" t="s">
        <v>1105</v>
      </c>
      <c r="E325" s="100" t="s">
        <v>1105</v>
      </c>
      <c r="F325" s="100" t="s">
        <v>1818</v>
      </c>
      <c r="G325" s="32" t="s">
        <v>1414</v>
      </c>
      <c r="H325" s="34">
        <v>100</v>
      </c>
      <c r="I325" s="32">
        <v>710000000</v>
      </c>
      <c r="J325" s="32" t="s">
        <v>1182</v>
      </c>
      <c r="K325" s="32" t="s">
        <v>1425</v>
      </c>
      <c r="L325" s="32" t="s">
        <v>1189</v>
      </c>
      <c r="M325" s="32"/>
      <c r="N325" s="32" t="s">
        <v>1456</v>
      </c>
      <c r="O325" s="35" t="s">
        <v>2258</v>
      </c>
      <c r="P325" s="72"/>
      <c r="Q325" s="72"/>
      <c r="R325" s="47"/>
      <c r="S325" s="47"/>
      <c r="T325" s="36">
        <v>3571428.5714285709</v>
      </c>
      <c r="U325" s="36">
        <v>4000000</v>
      </c>
      <c r="V325" s="35" t="s">
        <v>1545</v>
      </c>
      <c r="W325" s="44">
        <v>2016</v>
      </c>
      <c r="X325" s="143"/>
      <c r="Y325" s="83"/>
      <c r="Z325" s="71"/>
      <c r="AA325" s="71"/>
      <c r="AB325" s="77"/>
      <c r="AC325" s="22"/>
      <c r="AD325" s="71"/>
      <c r="AE325" s="77"/>
      <c r="AF325" s="78"/>
      <c r="AG325" s="78"/>
      <c r="AH325" s="78"/>
      <c r="AI325" s="77"/>
      <c r="AJ325" s="79"/>
      <c r="AK325" s="71"/>
      <c r="AL325" s="71"/>
      <c r="AM325" s="71"/>
      <c r="AN325" s="77"/>
      <c r="AO325" s="71"/>
      <c r="AP325" s="71"/>
      <c r="AQ325" s="80"/>
      <c r="AR325" s="77"/>
      <c r="AS325" s="77"/>
      <c r="AT325" s="81"/>
      <c r="AU325" s="81"/>
      <c r="AV325" s="82"/>
      <c r="AW325" s="82"/>
      <c r="AX325" s="77"/>
      <c r="AY325" s="83"/>
      <c r="AZ325" s="71"/>
      <c r="BA325" s="71"/>
      <c r="BB325" s="77"/>
      <c r="BC325" s="22"/>
      <c r="BD325" s="71"/>
      <c r="BE325" s="77"/>
      <c r="BF325" s="78"/>
      <c r="BG325" s="78"/>
      <c r="BH325" s="78"/>
      <c r="BI325" s="77"/>
      <c r="BJ325" s="79"/>
      <c r="BK325" s="71"/>
      <c r="BL325" s="71"/>
      <c r="BM325" s="71"/>
      <c r="BN325" s="77"/>
      <c r="BO325" s="71"/>
      <c r="BP325" s="71"/>
      <c r="BQ325" s="80"/>
      <c r="BR325" s="77"/>
      <c r="BS325" s="77"/>
      <c r="BT325" s="81"/>
      <c r="BU325" s="81"/>
      <c r="BV325" s="82"/>
      <c r="BW325" s="82"/>
      <c r="BX325" s="77"/>
      <c r="BY325" s="83"/>
      <c r="BZ325" s="71"/>
      <c r="CA325" s="71"/>
      <c r="CB325" s="77"/>
      <c r="CC325" s="22"/>
      <c r="CD325" s="71"/>
      <c r="CE325" s="77"/>
      <c r="CF325" s="78"/>
      <c r="CG325" s="78"/>
      <c r="CH325" s="78"/>
      <c r="CI325" s="77"/>
      <c r="CJ325" s="79"/>
      <c r="CK325" s="71"/>
      <c r="CL325" s="71"/>
      <c r="CM325" s="71"/>
      <c r="CN325" s="77"/>
      <c r="CO325" s="71"/>
      <c r="CP325" s="71"/>
      <c r="CQ325" s="80"/>
      <c r="CR325" s="77"/>
      <c r="CS325" s="77"/>
      <c r="CT325" s="81"/>
      <c r="CU325" s="81"/>
      <c r="CV325" s="82"/>
      <c r="CW325" s="82"/>
      <c r="CX325" s="77"/>
    </row>
    <row r="326" spans="1:102" s="31" customFormat="1" ht="17.25" customHeight="1" x14ac:dyDescent="0.2">
      <c r="A326" s="135" t="s">
        <v>2014</v>
      </c>
      <c r="B326" s="32" t="s">
        <v>180</v>
      </c>
      <c r="C326" s="87" t="s">
        <v>251</v>
      </c>
      <c r="D326" s="90" t="s">
        <v>1800</v>
      </c>
      <c r="E326" s="90" t="s">
        <v>1800</v>
      </c>
      <c r="F326" s="90" t="s">
        <v>2016</v>
      </c>
      <c r="G326" s="32" t="s">
        <v>1414</v>
      </c>
      <c r="H326" s="34">
        <v>100</v>
      </c>
      <c r="I326" s="32">
        <v>710000000</v>
      </c>
      <c r="J326" s="32" t="s">
        <v>1182</v>
      </c>
      <c r="K326" s="32" t="s">
        <v>1440</v>
      </c>
      <c r="L326" s="32" t="s">
        <v>1182</v>
      </c>
      <c r="M326" s="32"/>
      <c r="N326" s="32" t="s">
        <v>2019</v>
      </c>
      <c r="O326" s="35" t="s">
        <v>2253</v>
      </c>
      <c r="P326" s="72"/>
      <c r="Q326" s="72"/>
      <c r="R326" s="47"/>
      <c r="S326" s="47"/>
      <c r="T326" s="36">
        <v>0</v>
      </c>
      <c r="U326" s="36">
        <v>0</v>
      </c>
      <c r="V326" s="35"/>
      <c r="W326" s="44">
        <v>2016</v>
      </c>
      <c r="X326" s="140" t="s">
        <v>2750</v>
      </c>
    </row>
    <row r="327" spans="1:102" s="299" customFormat="1" ht="17.25" customHeight="1" x14ac:dyDescent="0.2">
      <c r="A327" s="205" t="s">
        <v>2766</v>
      </c>
      <c r="B327" s="201" t="s">
        <v>180</v>
      </c>
      <c r="C327" s="303" t="s">
        <v>251</v>
      </c>
      <c r="D327" s="301" t="s">
        <v>1800</v>
      </c>
      <c r="E327" s="301" t="s">
        <v>1800</v>
      </c>
      <c r="F327" s="301" t="s">
        <v>2767</v>
      </c>
      <c r="G327" s="201" t="s">
        <v>1414</v>
      </c>
      <c r="H327" s="212">
        <v>100</v>
      </c>
      <c r="I327" s="201">
        <v>710000000</v>
      </c>
      <c r="J327" s="201" t="s">
        <v>1182</v>
      </c>
      <c r="K327" s="201" t="s">
        <v>1431</v>
      </c>
      <c r="L327" s="201" t="s">
        <v>1182</v>
      </c>
      <c r="M327" s="201"/>
      <c r="N327" s="201" t="s">
        <v>1459</v>
      </c>
      <c r="O327" s="224" t="s">
        <v>2253</v>
      </c>
      <c r="P327" s="219"/>
      <c r="Q327" s="219"/>
      <c r="R327" s="237"/>
      <c r="S327" s="237"/>
      <c r="T327" s="214">
        <v>0</v>
      </c>
      <c r="U327" s="214">
        <v>0</v>
      </c>
      <c r="V327" s="224"/>
      <c r="W327" s="221">
        <v>2016</v>
      </c>
      <c r="X327" s="244" t="s">
        <v>3569</v>
      </c>
    </row>
    <row r="328" spans="1:102" s="299" customFormat="1" ht="17.25" customHeight="1" x14ac:dyDescent="0.2">
      <c r="A328" s="205" t="s">
        <v>3610</v>
      </c>
      <c r="B328" s="201" t="s">
        <v>180</v>
      </c>
      <c r="C328" s="303" t="s">
        <v>251</v>
      </c>
      <c r="D328" s="301" t="s">
        <v>1800</v>
      </c>
      <c r="E328" s="301" t="s">
        <v>1800</v>
      </c>
      <c r="F328" s="301" t="s">
        <v>2767</v>
      </c>
      <c r="G328" s="201" t="s">
        <v>1414</v>
      </c>
      <c r="H328" s="212">
        <v>100</v>
      </c>
      <c r="I328" s="201">
        <v>710000000</v>
      </c>
      <c r="J328" s="201" t="s">
        <v>1182</v>
      </c>
      <c r="K328" s="201" t="s">
        <v>1431</v>
      </c>
      <c r="L328" s="201" t="s">
        <v>1182</v>
      </c>
      <c r="M328" s="201"/>
      <c r="N328" s="280" t="s">
        <v>1459</v>
      </c>
      <c r="O328" s="224" t="s">
        <v>2253</v>
      </c>
      <c r="P328" s="219"/>
      <c r="Q328" s="219"/>
      <c r="R328" s="237"/>
      <c r="S328" s="237"/>
      <c r="T328" s="214">
        <v>0</v>
      </c>
      <c r="U328" s="214">
        <v>0</v>
      </c>
      <c r="V328" s="224"/>
      <c r="W328" s="221">
        <v>2016</v>
      </c>
      <c r="X328" s="244" t="s">
        <v>4008</v>
      </c>
    </row>
    <row r="329" spans="1:102" s="95" customFormat="1" ht="17.25" customHeight="1" x14ac:dyDescent="0.2">
      <c r="A329" s="205" t="s">
        <v>4050</v>
      </c>
      <c r="B329" s="201" t="s">
        <v>180</v>
      </c>
      <c r="C329" s="303" t="s">
        <v>251</v>
      </c>
      <c r="D329" s="301" t="s">
        <v>1800</v>
      </c>
      <c r="E329" s="301" t="s">
        <v>1800</v>
      </c>
      <c r="F329" s="301" t="s">
        <v>2767</v>
      </c>
      <c r="G329" s="201" t="s">
        <v>1414</v>
      </c>
      <c r="H329" s="212">
        <v>100</v>
      </c>
      <c r="I329" s="201">
        <v>710000000</v>
      </c>
      <c r="J329" s="201" t="s">
        <v>1182</v>
      </c>
      <c r="K329" s="201" t="s">
        <v>1431</v>
      </c>
      <c r="L329" s="201" t="s">
        <v>1182</v>
      </c>
      <c r="M329" s="201"/>
      <c r="N329" s="280" t="s">
        <v>1459</v>
      </c>
      <c r="O329" s="224" t="s">
        <v>2253</v>
      </c>
      <c r="P329" s="219"/>
      <c r="Q329" s="219"/>
      <c r="R329" s="237"/>
      <c r="S329" s="237"/>
      <c r="T329" s="214">
        <v>5025082.3035714282</v>
      </c>
      <c r="U329" s="214">
        <v>5628092.1799999997</v>
      </c>
      <c r="V329" s="224"/>
      <c r="W329" s="221">
        <v>2016</v>
      </c>
      <c r="X329" s="210" t="s">
        <v>3873</v>
      </c>
    </row>
    <row r="330" spans="1:102" s="31" customFormat="1" ht="17.25" customHeight="1" x14ac:dyDescent="0.2">
      <c r="A330" s="135" t="s">
        <v>2015</v>
      </c>
      <c r="B330" s="32" t="s">
        <v>180</v>
      </c>
      <c r="C330" s="87" t="s">
        <v>251</v>
      </c>
      <c r="D330" s="90" t="s">
        <v>1800</v>
      </c>
      <c r="E330" s="90" t="s">
        <v>1800</v>
      </c>
      <c r="F330" s="90" t="s">
        <v>2017</v>
      </c>
      <c r="G330" s="32" t="s">
        <v>1414</v>
      </c>
      <c r="H330" s="34">
        <v>100</v>
      </c>
      <c r="I330" s="32">
        <v>710000000</v>
      </c>
      <c r="J330" s="32" t="s">
        <v>1182</v>
      </c>
      <c r="K330" s="32" t="s">
        <v>1440</v>
      </c>
      <c r="L330" s="32" t="s">
        <v>1182</v>
      </c>
      <c r="M330" s="32"/>
      <c r="N330" s="32" t="s">
        <v>2019</v>
      </c>
      <c r="O330" s="35" t="s">
        <v>2253</v>
      </c>
      <c r="P330" s="72"/>
      <c r="Q330" s="72"/>
      <c r="R330" s="47"/>
      <c r="S330" s="47"/>
      <c r="T330" s="36">
        <v>0</v>
      </c>
      <c r="U330" s="36">
        <v>0</v>
      </c>
      <c r="V330" s="35"/>
      <c r="W330" s="44">
        <v>2016</v>
      </c>
      <c r="X330" s="140" t="s">
        <v>2750</v>
      </c>
    </row>
    <row r="331" spans="1:102" s="31" customFormat="1" ht="17.25" customHeight="1" x14ac:dyDescent="0.2">
      <c r="A331" s="135" t="s">
        <v>2768</v>
      </c>
      <c r="B331" s="32" t="s">
        <v>180</v>
      </c>
      <c r="C331" s="87" t="s">
        <v>251</v>
      </c>
      <c r="D331" s="90" t="s">
        <v>1800</v>
      </c>
      <c r="E331" s="90" t="s">
        <v>1800</v>
      </c>
      <c r="F331" s="90" t="s">
        <v>2769</v>
      </c>
      <c r="G331" s="32" t="s">
        <v>1414</v>
      </c>
      <c r="H331" s="34">
        <v>100</v>
      </c>
      <c r="I331" s="32">
        <v>710000000</v>
      </c>
      <c r="J331" s="32" t="s">
        <v>1182</v>
      </c>
      <c r="K331" s="32" t="s">
        <v>1431</v>
      </c>
      <c r="L331" s="32" t="s">
        <v>1182</v>
      </c>
      <c r="M331" s="32"/>
      <c r="N331" s="32" t="s">
        <v>1459</v>
      </c>
      <c r="O331" s="35" t="s">
        <v>2253</v>
      </c>
      <c r="P331" s="72"/>
      <c r="Q331" s="72"/>
      <c r="R331" s="47"/>
      <c r="S331" s="47"/>
      <c r="T331" s="36">
        <v>2633928.5714285714</v>
      </c>
      <c r="U331" s="36">
        <v>2950000</v>
      </c>
      <c r="V331" s="35"/>
      <c r="W331" s="44">
        <v>2016</v>
      </c>
      <c r="X331" s="137" t="s">
        <v>2711</v>
      </c>
    </row>
    <row r="332" spans="1:102" s="129" customFormat="1" ht="17.25" customHeight="1" x14ac:dyDescent="0.2">
      <c r="A332" s="135" t="s">
        <v>2130</v>
      </c>
      <c r="B332" s="32" t="s">
        <v>180</v>
      </c>
      <c r="C332" s="90" t="s">
        <v>85</v>
      </c>
      <c r="D332" s="33" t="s">
        <v>1794</v>
      </c>
      <c r="E332" s="33" t="s">
        <v>1794</v>
      </c>
      <c r="F332" s="99" t="s">
        <v>2131</v>
      </c>
      <c r="G332" s="32" t="s">
        <v>1414</v>
      </c>
      <c r="H332" s="67">
        <v>90</v>
      </c>
      <c r="I332" s="41">
        <v>710000000</v>
      </c>
      <c r="J332" s="32" t="s">
        <v>1182</v>
      </c>
      <c r="K332" s="32" t="s">
        <v>1439</v>
      </c>
      <c r="L332" s="64" t="s">
        <v>1184</v>
      </c>
      <c r="M332" s="41"/>
      <c r="N332" s="32" t="s">
        <v>1473</v>
      </c>
      <c r="O332" s="66" t="s">
        <v>2282</v>
      </c>
      <c r="P332" s="41"/>
      <c r="Q332" s="66"/>
      <c r="R332" s="65"/>
      <c r="S332" s="65"/>
      <c r="T332" s="65">
        <v>254768672.32142854</v>
      </c>
      <c r="U332" s="65">
        <v>285340913</v>
      </c>
      <c r="V332" s="35" t="s">
        <v>1545</v>
      </c>
      <c r="W332" s="41">
        <v>2016</v>
      </c>
      <c r="X332" s="164" t="s">
        <v>2278</v>
      </c>
    </row>
    <row r="333" spans="1:102" s="129" customFormat="1" ht="17.25" customHeight="1" x14ac:dyDescent="0.2">
      <c r="A333" s="135" t="s">
        <v>2132</v>
      </c>
      <c r="B333" s="32" t="s">
        <v>180</v>
      </c>
      <c r="C333" s="90" t="s">
        <v>85</v>
      </c>
      <c r="D333" s="33" t="s">
        <v>1794</v>
      </c>
      <c r="E333" s="33" t="s">
        <v>1794</v>
      </c>
      <c r="F333" s="99" t="s">
        <v>2133</v>
      </c>
      <c r="G333" s="32" t="s">
        <v>1414</v>
      </c>
      <c r="H333" s="67">
        <v>90</v>
      </c>
      <c r="I333" s="41">
        <v>710000000</v>
      </c>
      <c r="J333" s="32" t="s">
        <v>1182</v>
      </c>
      <c r="K333" s="32" t="s">
        <v>1439</v>
      </c>
      <c r="L333" s="64" t="s">
        <v>1184</v>
      </c>
      <c r="M333" s="41"/>
      <c r="N333" s="32" t="s">
        <v>1473</v>
      </c>
      <c r="O333" s="66" t="s">
        <v>2282</v>
      </c>
      <c r="P333" s="41"/>
      <c r="Q333" s="66"/>
      <c r="R333" s="65"/>
      <c r="S333" s="65"/>
      <c r="T333" s="65">
        <v>46364616.964285709</v>
      </c>
      <c r="U333" s="65">
        <v>51928371</v>
      </c>
      <c r="V333" s="35" t="s">
        <v>1545</v>
      </c>
      <c r="W333" s="41">
        <v>2016</v>
      </c>
      <c r="X333" s="164" t="s">
        <v>2278</v>
      </c>
    </row>
    <row r="334" spans="1:102" s="129" customFormat="1" ht="17.25" customHeight="1" x14ac:dyDescent="0.2">
      <c r="A334" s="135" t="s">
        <v>2134</v>
      </c>
      <c r="B334" s="32" t="s">
        <v>180</v>
      </c>
      <c r="C334" s="90" t="s">
        <v>85</v>
      </c>
      <c r="D334" s="33" t="s">
        <v>1794</v>
      </c>
      <c r="E334" s="33" t="s">
        <v>1794</v>
      </c>
      <c r="F334" s="99" t="s">
        <v>2135</v>
      </c>
      <c r="G334" s="32" t="s">
        <v>1414</v>
      </c>
      <c r="H334" s="67">
        <v>90</v>
      </c>
      <c r="I334" s="41">
        <v>710000000</v>
      </c>
      <c r="J334" s="32" t="s">
        <v>1182</v>
      </c>
      <c r="K334" s="32" t="s">
        <v>1439</v>
      </c>
      <c r="L334" s="64" t="s">
        <v>1184</v>
      </c>
      <c r="M334" s="41"/>
      <c r="N334" s="32" t="s">
        <v>1473</v>
      </c>
      <c r="O334" s="66" t="s">
        <v>2282</v>
      </c>
      <c r="P334" s="41"/>
      <c r="Q334" s="66"/>
      <c r="R334" s="65"/>
      <c r="S334" s="65"/>
      <c r="T334" s="65">
        <v>919721941.96428561</v>
      </c>
      <c r="U334" s="65">
        <v>1030088575</v>
      </c>
      <c r="V334" s="35" t="s">
        <v>1545</v>
      </c>
      <c r="W334" s="41">
        <v>2016</v>
      </c>
      <c r="X334" s="164" t="s">
        <v>2278</v>
      </c>
    </row>
    <row r="335" spans="1:102" s="129" customFormat="1" ht="17.25" customHeight="1" x14ac:dyDescent="0.2">
      <c r="A335" s="135" t="s">
        <v>2136</v>
      </c>
      <c r="B335" s="32" t="s">
        <v>180</v>
      </c>
      <c r="C335" s="126" t="s">
        <v>2057</v>
      </c>
      <c r="D335" s="126" t="s">
        <v>2137</v>
      </c>
      <c r="E335" s="126" t="s">
        <v>2137</v>
      </c>
      <c r="F335" s="90" t="s">
        <v>2138</v>
      </c>
      <c r="G335" s="32" t="s">
        <v>2201</v>
      </c>
      <c r="H335" s="39">
        <v>64</v>
      </c>
      <c r="I335" s="32">
        <v>710000000</v>
      </c>
      <c r="J335" s="32" t="s">
        <v>1182</v>
      </c>
      <c r="K335" s="32" t="s">
        <v>1442</v>
      </c>
      <c r="L335" s="32" t="s">
        <v>2139</v>
      </c>
      <c r="M335" s="41"/>
      <c r="N335" s="32" t="s">
        <v>1446</v>
      </c>
      <c r="O335" s="66" t="s">
        <v>2282</v>
      </c>
      <c r="P335" s="41"/>
      <c r="Q335" s="66"/>
      <c r="R335" s="65"/>
      <c r="S335" s="65"/>
      <c r="T335" s="36">
        <v>722355619.99999988</v>
      </c>
      <c r="U335" s="36">
        <f>(541767000*1.12)+202259254.4</f>
        <v>809038294.39999998</v>
      </c>
      <c r="V335" s="35"/>
      <c r="W335" s="41">
        <v>2016</v>
      </c>
      <c r="X335" s="164" t="s">
        <v>2278</v>
      </c>
    </row>
    <row r="336" spans="1:102" s="95" customFormat="1" ht="17.25" customHeight="1" x14ac:dyDescent="0.2">
      <c r="A336" s="135" t="s">
        <v>2140</v>
      </c>
      <c r="B336" s="32" t="s">
        <v>180</v>
      </c>
      <c r="C336" s="126" t="s">
        <v>1274</v>
      </c>
      <c r="D336" s="126" t="s">
        <v>2141</v>
      </c>
      <c r="E336" s="126" t="s">
        <v>2142</v>
      </c>
      <c r="F336" s="126" t="s">
        <v>2143</v>
      </c>
      <c r="G336" s="32" t="s">
        <v>1414</v>
      </c>
      <c r="H336" s="67">
        <v>100</v>
      </c>
      <c r="I336" s="41">
        <v>710000000</v>
      </c>
      <c r="J336" s="32" t="s">
        <v>1182</v>
      </c>
      <c r="K336" s="32" t="s">
        <v>1440</v>
      </c>
      <c r="L336" s="32" t="s">
        <v>1182</v>
      </c>
      <c r="M336" s="41"/>
      <c r="N336" s="32" t="s">
        <v>1442</v>
      </c>
      <c r="O336" s="35" t="s">
        <v>2252</v>
      </c>
      <c r="P336" s="41"/>
      <c r="Q336" s="66"/>
      <c r="R336" s="65"/>
      <c r="S336" s="65"/>
      <c r="T336" s="65">
        <v>0</v>
      </c>
      <c r="U336" s="65">
        <v>0</v>
      </c>
      <c r="V336" s="35" t="s">
        <v>1545</v>
      </c>
      <c r="W336" s="41">
        <v>2016</v>
      </c>
      <c r="X336" s="137" t="s">
        <v>2993</v>
      </c>
    </row>
    <row r="337" spans="1:16306" s="95" customFormat="1" ht="17.25" customHeight="1" x14ac:dyDescent="0.2">
      <c r="A337" s="135" t="s">
        <v>3005</v>
      </c>
      <c r="B337" s="32" t="s">
        <v>180</v>
      </c>
      <c r="C337" s="126" t="s">
        <v>1274</v>
      </c>
      <c r="D337" s="126" t="s">
        <v>2141</v>
      </c>
      <c r="E337" s="126" t="s">
        <v>2142</v>
      </c>
      <c r="F337" s="126" t="s">
        <v>2143</v>
      </c>
      <c r="G337" s="32" t="s">
        <v>1414</v>
      </c>
      <c r="H337" s="67">
        <v>100</v>
      </c>
      <c r="I337" s="41">
        <v>710000000</v>
      </c>
      <c r="J337" s="32" t="s">
        <v>1182</v>
      </c>
      <c r="K337" s="32" t="s">
        <v>1418</v>
      </c>
      <c r="L337" s="32" t="s">
        <v>1182</v>
      </c>
      <c r="M337" s="41"/>
      <c r="N337" s="32" t="s">
        <v>3006</v>
      </c>
      <c r="O337" s="35" t="s">
        <v>2252</v>
      </c>
      <c r="P337" s="41"/>
      <c r="Q337" s="66"/>
      <c r="R337" s="65"/>
      <c r="S337" s="65"/>
      <c r="T337" s="65">
        <f>U337/1.12</f>
        <v>5533928.5714285709</v>
      </c>
      <c r="U337" s="65">
        <v>6198000</v>
      </c>
      <c r="V337" s="35" t="s">
        <v>1545</v>
      </c>
      <c r="W337" s="41">
        <v>2016</v>
      </c>
      <c r="X337" s="137" t="s">
        <v>3007</v>
      </c>
    </row>
    <row r="338" spans="1:16306" s="129" customFormat="1" ht="17.25" customHeight="1" x14ac:dyDescent="0.2">
      <c r="A338" s="135" t="s">
        <v>2144</v>
      </c>
      <c r="B338" s="32" t="s">
        <v>180</v>
      </c>
      <c r="C338" s="89" t="s">
        <v>586</v>
      </c>
      <c r="D338" s="92" t="s">
        <v>2145</v>
      </c>
      <c r="E338" s="92" t="s">
        <v>2145</v>
      </c>
      <c r="F338" s="92" t="s">
        <v>2146</v>
      </c>
      <c r="G338" s="32" t="s">
        <v>2202</v>
      </c>
      <c r="H338" s="34">
        <v>50</v>
      </c>
      <c r="I338" s="32">
        <v>710000000</v>
      </c>
      <c r="J338" s="32" t="s">
        <v>1182</v>
      </c>
      <c r="K338" s="32" t="s">
        <v>1442</v>
      </c>
      <c r="L338" s="32" t="s">
        <v>2147</v>
      </c>
      <c r="M338" s="73"/>
      <c r="N338" s="73" t="s">
        <v>2148</v>
      </c>
      <c r="O338" s="35" t="s">
        <v>2256</v>
      </c>
      <c r="P338" s="73"/>
      <c r="Q338" s="73"/>
      <c r="R338" s="36"/>
      <c r="S338" s="36"/>
      <c r="T338" s="36">
        <v>41964285.714285702</v>
      </c>
      <c r="U338" s="48">
        <v>46999999.999999993</v>
      </c>
      <c r="V338" s="37"/>
      <c r="W338" s="32">
        <v>2016</v>
      </c>
      <c r="X338" s="164" t="s">
        <v>2278</v>
      </c>
    </row>
    <row r="339" spans="1:16306" s="40" customFormat="1" ht="17.25" customHeight="1" x14ac:dyDescent="0.25">
      <c r="A339" s="135" t="s">
        <v>2559</v>
      </c>
      <c r="B339" s="32" t="s">
        <v>180</v>
      </c>
      <c r="C339" s="32" t="s">
        <v>52</v>
      </c>
      <c r="D339" s="33" t="s">
        <v>196</v>
      </c>
      <c r="E339" s="33" t="s">
        <v>197</v>
      </c>
      <c r="F339" s="33" t="s">
        <v>2512</v>
      </c>
      <c r="G339" s="32" t="s">
        <v>1414</v>
      </c>
      <c r="H339" s="39">
        <v>90</v>
      </c>
      <c r="I339" s="32">
        <v>710000000</v>
      </c>
      <c r="J339" s="32" t="s">
        <v>1182</v>
      </c>
      <c r="K339" s="32" t="s">
        <v>1440</v>
      </c>
      <c r="L339" s="64" t="s">
        <v>1184</v>
      </c>
      <c r="M339" s="32"/>
      <c r="N339" s="32" t="s">
        <v>1473</v>
      </c>
      <c r="O339" s="35" t="s">
        <v>2283</v>
      </c>
      <c r="P339" s="54"/>
      <c r="Q339" s="54"/>
      <c r="R339" s="54"/>
      <c r="S339" s="54"/>
      <c r="T339" s="214">
        <v>0</v>
      </c>
      <c r="U339" s="214">
        <v>0</v>
      </c>
      <c r="V339" s="35" t="s">
        <v>1545</v>
      </c>
      <c r="W339" s="32">
        <v>2016</v>
      </c>
      <c r="X339" s="244" t="s">
        <v>4008</v>
      </c>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c r="BZ339" s="26"/>
      <c r="CA339" s="26"/>
      <c r="CB339" s="26"/>
      <c r="CC339" s="26"/>
      <c r="CD339" s="26"/>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26"/>
      <c r="DC339" s="26"/>
      <c r="DD339" s="26"/>
      <c r="DE339" s="26"/>
      <c r="DF339" s="26"/>
      <c r="DG339" s="26"/>
      <c r="DH339" s="26"/>
      <c r="DI339" s="26"/>
      <c r="DJ339" s="26"/>
      <c r="DK339" s="26"/>
      <c r="DL339" s="26"/>
      <c r="DM339" s="26"/>
      <c r="DN339" s="26"/>
      <c r="DO339" s="26"/>
      <c r="DP339" s="26"/>
      <c r="DQ339" s="26"/>
      <c r="DR339" s="26"/>
      <c r="DS339" s="26"/>
      <c r="DT339" s="26"/>
      <c r="DU339" s="26"/>
      <c r="DV339" s="26"/>
      <c r="DW339" s="26"/>
      <c r="DX339" s="26"/>
      <c r="DY339" s="26"/>
      <c r="DZ339" s="26"/>
      <c r="EA339" s="26"/>
      <c r="EB339" s="26"/>
      <c r="EC339" s="26"/>
      <c r="ED339" s="26"/>
      <c r="EE339" s="26"/>
      <c r="EF339" s="26"/>
      <c r="EG339" s="26"/>
      <c r="EH339" s="26"/>
      <c r="EI339" s="26"/>
      <c r="EJ339" s="26"/>
      <c r="EK339" s="26"/>
      <c r="EL339" s="26"/>
      <c r="EM339" s="26"/>
      <c r="EN339" s="26"/>
      <c r="EO339" s="26"/>
      <c r="EP339" s="26"/>
      <c r="EQ339" s="118"/>
      <c r="ER339" s="118"/>
      <c r="ES339" s="118"/>
      <c r="ET339" s="118"/>
      <c r="EU339" s="118"/>
      <c r="EV339" s="118"/>
      <c r="EW339" s="118"/>
      <c r="EX339" s="118"/>
      <c r="EY339" s="118"/>
      <c r="EZ339" s="118"/>
      <c r="FA339" s="118"/>
      <c r="FB339" s="118"/>
      <c r="FC339" s="118"/>
      <c r="FD339" s="118"/>
      <c r="FE339" s="118"/>
      <c r="FF339" s="118"/>
      <c r="FG339" s="118"/>
      <c r="FH339" s="118"/>
      <c r="FI339" s="118"/>
      <c r="FJ339" s="118"/>
      <c r="FK339" s="118"/>
      <c r="FL339" s="118"/>
      <c r="FM339" s="118"/>
      <c r="FN339" s="118"/>
      <c r="FO339" s="118"/>
      <c r="FP339" s="118"/>
      <c r="FQ339" s="118"/>
      <c r="FR339" s="118"/>
      <c r="FS339" s="118"/>
      <c r="FT339" s="118"/>
      <c r="FU339" s="118"/>
      <c r="FV339" s="118"/>
      <c r="FW339" s="118"/>
      <c r="FX339" s="118"/>
      <c r="FY339" s="118"/>
      <c r="FZ339" s="118"/>
      <c r="GA339" s="118"/>
      <c r="GB339" s="118"/>
      <c r="GC339" s="118"/>
      <c r="GD339" s="118"/>
      <c r="GE339" s="118"/>
      <c r="GF339" s="118"/>
      <c r="GG339" s="118"/>
      <c r="GH339" s="118"/>
      <c r="GI339" s="118"/>
      <c r="GJ339" s="118"/>
      <c r="GK339" s="118"/>
      <c r="GL339" s="118"/>
      <c r="GM339" s="118"/>
      <c r="GN339" s="118"/>
      <c r="GO339" s="118"/>
      <c r="GP339" s="118"/>
      <c r="GQ339" s="118"/>
      <c r="GR339" s="118"/>
      <c r="GS339" s="118"/>
      <c r="GT339" s="118"/>
      <c r="GU339" s="118"/>
      <c r="GV339" s="118"/>
      <c r="GW339" s="118"/>
      <c r="GX339" s="118"/>
      <c r="GY339" s="118"/>
      <c r="GZ339" s="118"/>
      <c r="HA339" s="118"/>
      <c r="HB339" s="118"/>
      <c r="HC339" s="118"/>
      <c r="HD339" s="118"/>
      <c r="HE339" s="118"/>
      <c r="HF339" s="118"/>
      <c r="HG339" s="118"/>
      <c r="HH339" s="118"/>
      <c r="HI339" s="118"/>
      <c r="HJ339" s="118"/>
      <c r="HK339" s="118"/>
      <c r="HL339" s="118"/>
      <c r="HM339" s="118"/>
      <c r="HN339" s="118"/>
      <c r="HO339" s="118"/>
      <c r="HP339" s="118"/>
      <c r="HQ339" s="118"/>
      <c r="HR339" s="118"/>
      <c r="HS339" s="118"/>
      <c r="HT339" s="118"/>
      <c r="HU339" s="118"/>
      <c r="HV339" s="118"/>
      <c r="HW339" s="118"/>
      <c r="HX339" s="118"/>
      <c r="HY339" s="118"/>
      <c r="HZ339" s="118"/>
      <c r="IA339" s="118"/>
      <c r="IB339" s="118"/>
      <c r="IC339" s="118"/>
      <c r="ID339" s="118"/>
      <c r="IE339" s="118"/>
      <c r="IF339" s="118"/>
      <c r="IG339" s="118"/>
      <c r="IH339" s="118"/>
      <c r="II339" s="118"/>
      <c r="IJ339" s="118"/>
      <c r="IK339" s="118"/>
      <c r="IL339" s="118"/>
      <c r="IM339" s="118"/>
      <c r="IN339" s="118"/>
      <c r="IO339" s="118"/>
      <c r="IP339" s="118"/>
      <c r="IQ339" s="118"/>
      <c r="IR339" s="118"/>
      <c r="IS339" s="118"/>
      <c r="IT339" s="118"/>
      <c r="IU339" s="118"/>
      <c r="IV339" s="118"/>
      <c r="IW339" s="118"/>
      <c r="IX339" s="118"/>
      <c r="IY339" s="118"/>
      <c r="IZ339" s="118"/>
      <c r="JA339" s="118"/>
      <c r="JB339" s="118"/>
      <c r="JC339" s="118"/>
      <c r="JD339" s="118"/>
      <c r="JE339" s="118"/>
      <c r="JF339" s="118"/>
      <c r="JG339" s="118"/>
      <c r="JH339" s="118"/>
      <c r="JI339" s="118"/>
      <c r="JJ339" s="118"/>
      <c r="JK339" s="118"/>
      <c r="JL339" s="118"/>
      <c r="JM339" s="118"/>
      <c r="JN339" s="118"/>
      <c r="JO339" s="118"/>
      <c r="JP339" s="118"/>
      <c r="JQ339" s="118"/>
      <c r="JR339" s="118"/>
      <c r="JS339" s="118"/>
      <c r="JT339" s="118"/>
      <c r="JU339" s="118"/>
      <c r="JV339" s="118"/>
      <c r="JW339" s="118"/>
      <c r="JX339" s="118"/>
      <c r="JY339" s="118"/>
      <c r="JZ339" s="118"/>
      <c r="KA339" s="118"/>
      <c r="KB339" s="118"/>
      <c r="KC339" s="118"/>
      <c r="KD339" s="118"/>
      <c r="KE339" s="118"/>
      <c r="KF339" s="118"/>
      <c r="KG339" s="118"/>
      <c r="KH339" s="118"/>
      <c r="KI339" s="118"/>
      <c r="KJ339" s="118"/>
      <c r="KK339" s="118"/>
      <c r="KL339" s="118"/>
      <c r="KM339" s="118"/>
      <c r="KN339" s="118"/>
      <c r="KO339" s="118"/>
      <c r="KP339" s="118"/>
      <c r="KQ339" s="118"/>
      <c r="KR339" s="118"/>
      <c r="KS339" s="118"/>
      <c r="KT339" s="118"/>
      <c r="KU339" s="118"/>
      <c r="KV339" s="118"/>
      <c r="KW339" s="118"/>
      <c r="KX339" s="118"/>
      <c r="KY339" s="118"/>
      <c r="KZ339" s="118"/>
      <c r="LA339" s="118"/>
      <c r="LB339" s="118"/>
      <c r="LC339" s="118"/>
      <c r="LD339" s="118"/>
      <c r="LE339" s="118"/>
      <c r="LF339" s="118"/>
      <c r="LG339" s="118"/>
      <c r="LH339" s="118"/>
      <c r="LI339" s="118"/>
      <c r="LJ339" s="118"/>
      <c r="LK339" s="118"/>
      <c r="LL339" s="118"/>
      <c r="LM339" s="118"/>
      <c r="LN339" s="118"/>
      <c r="LO339" s="118"/>
      <c r="LP339" s="118"/>
      <c r="LQ339" s="118"/>
      <c r="LR339" s="118"/>
      <c r="LS339" s="118"/>
      <c r="LT339" s="118"/>
      <c r="LU339" s="118"/>
      <c r="LV339" s="118"/>
      <c r="LW339" s="118"/>
      <c r="LX339" s="118"/>
      <c r="LY339" s="118"/>
      <c r="LZ339" s="118"/>
      <c r="MA339" s="118"/>
      <c r="MB339" s="118"/>
      <c r="MC339" s="118"/>
      <c r="MD339" s="118"/>
      <c r="ME339" s="118"/>
      <c r="MF339" s="118"/>
      <c r="MG339" s="118"/>
      <c r="MH339" s="118"/>
      <c r="MI339" s="118"/>
      <c r="MJ339" s="118"/>
      <c r="MK339" s="118"/>
      <c r="ML339" s="118"/>
      <c r="MM339" s="118"/>
      <c r="MN339" s="118"/>
      <c r="MO339" s="118"/>
      <c r="MP339" s="118"/>
      <c r="MQ339" s="118"/>
      <c r="MR339" s="118"/>
      <c r="MS339" s="118"/>
      <c r="MT339" s="118"/>
      <c r="MU339" s="118"/>
      <c r="MV339" s="118"/>
      <c r="MW339" s="118"/>
      <c r="MX339" s="118"/>
      <c r="MY339" s="118"/>
      <c r="MZ339" s="118"/>
      <c r="NA339" s="118"/>
      <c r="NB339" s="118"/>
      <c r="NC339" s="118"/>
      <c r="ND339" s="118"/>
      <c r="NE339" s="118"/>
      <c r="NF339" s="118"/>
      <c r="NG339" s="118"/>
      <c r="NH339" s="118"/>
      <c r="NI339" s="118"/>
      <c r="NJ339" s="118"/>
      <c r="NK339" s="118"/>
      <c r="NL339" s="118"/>
      <c r="NM339" s="118"/>
      <c r="NN339" s="118"/>
      <c r="NO339" s="118"/>
      <c r="NP339" s="118"/>
      <c r="NQ339" s="118"/>
      <c r="NR339" s="118"/>
      <c r="NS339" s="118"/>
      <c r="NT339" s="118"/>
      <c r="NU339" s="118"/>
      <c r="NV339" s="118"/>
      <c r="NW339" s="118"/>
      <c r="NX339" s="118"/>
      <c r="NY339" s="118"/>
      <c r="NZ339" s="118"/>
      <c r="OA339" s="118"/>
      <c r="OB339" s="118"/>
      <c r="OC339" s="118"/>
      <c r="OD339" s="118"/>
      <c r="OE339" s="118"/>
      <c r="OF339" s="118"/>
      <c r="OG339" s="118"/>
      <c r="OH339" s="118"/>
      <c r="OI339" s="118"/>
      <c r="OJ339" s="118"/>
      <c r="OK339" s="118"/>
      <c r="OL339" s="118"/>
      <c r="OM339" s="118"/>
      <c r="ON339" s="118"/>
      <c r="OO339" s="118"/>
      <c r="OP339" s="118"/>
      <c r="OQ339" s="118"/>
      <c r="OR339" s="118"/>
      <c r="OS339" s="118"/>
      <c r="OT339" s="118"/>
      <c r="OU339" s="118"/>
      <c r="OV339" s="118"/>
      <c r="OW339" s="118"/>
      <c r="OX339" s="118"/>
      <c r="OY339" s="118"/>
      <c r="OZ339" s="118"/>
      <c r="PA339" s="118"/>
      <c r="PB339" s="118"/>
      <c r="PC339" s="118"/>
      <c r="PD339" s="118"/>
      <c r="PE339" s="118"/>
      <c r="PF339" s="118"/>
      <c r="PG339" s="118"/>
      <c r="PH339" s="118"/>
      <c r="PI339" s="118"/>
      <c r="PJ339" s="118"/>
      <c r="PK339" s="118"/>
      <c r="PL339" s="118"/>
      <c r="PM339" s="118"/>
      <c r="PN339" s="118"/>
      <c r="PO339" s="118"/>
      <c r="PP339" s="118"/>
      <c r="PQ339" s="118"/>
      <c r="PR339" s="118"/>
      <c r="PS339" s="118"/>
      <c r="PT339" s="118"/>
      <c r="PU339" s="118"/>
      <c r="PV339" s="118"/>
      <c r="PW339" s="118"/>
      <c r="PX339" s="118"/>
      <c r="PY339" s="118"/>
      <c r="PZ339" s="118"/>
      <c r="QA339" s="118"/>
      <c r="QB339" s="118"/>
      <c r="QC339" s="118"/>
      <c r="QD339" s="118"/>
      <c r="QE339" s="118"/>
      <c r="QF339" s="118"/>
      <c r="QG339" s="118"/>
      <c r="QH339" s="118"/>
      <c r="QI339" s="118"/>
      <c r="QJ339" s="118"/>
      <c r="QK339" s="118"/>
      <c r="QL339" s="118"/>
      <c r="QM339" s="118"/>
      <c r="QN339" s="118"/>
      <c r="QO339" s="118"/>
      <c r="QP339" s="118"/>
      <c r="QQ339" s="118"/>
      <c r="QR339" s="118"/>
      <c r="QS339" s="118"/>
      <c r="QT339" s="118"/>
      <c r="QU339" s="118"/>
      <c r="QV339" s="118"/>
      <c r="QW339" s="118"/>
      <c r="QX339" s="118"/>
      <c r="QY339" s="118"/>
      <c r="QZ339" s="118"/>
      <c r="RA339" s="118"/>
      <c r="RB339" s="118"/>
      <c r="RC339" s="118"/>
      <c r="RD339" s="118"/>
      <c r="RE339" s="118"/>
      <c r="RF339" s="118"/>
      <c r="RG339" s="118"/>
      <c r="RH339" s="118"/>
      <c r="RI339" s="118"/>
      <c r="RJ339" s="118"/>
      <c r="RK339" s="118"/>
      <c r="RL339" s="118"/>
      <c r="RM339" s="118"/>
      <c r="RN339" s="118"/>
      <c r="RO339" s="118"/>
      <c r="RP339" s="118"/>
      <c r="RQ339" s="118"/>
      <c r="RR339" s="118"/>
      <c r="RS339" s="118"/>
      <c r="RT339" s="118"/>
      <c r="RU339" s="118"/>
      <c r="RV339" s="118"/>
      <c r="RW339" s="118"/>
      <c r="RX339" s="118"/>
      <c r="RY339" s="118"/>
      <c r="RZ339" s="118"/>
      <c r="SA339" s="118"/>
      <c r="SB339" s="118"/>
      <c r="SC339" s="118"/>
      <c r="SD339" s="118"/>
      <c r="SE339" s="118"/>
      <c r="SF339" s="118"/>
      <c r="SG339" s="118"/>
      <c r="SH339" s="118"/>
      <c r="SI339" s="118"/>
      <c r="SJ339" s="118"/>
      <c r="SK339" s="118"/>
      <c r="SL339" s="118"/>
      <c r="SM339" s="118"/>
      <c r="SN339" s="118"/>
      <c r="SO339" s="118"/>
      <c r="SP339" s="118"/>
      <c r="SQ339" s="118"/>
      <c r="SR339" s="118"/>
      <c r="SS339" s="118"/>
      <c r="ST339" s="118"/>
      <c r="SU339" s="118"/>
      <c r="SV339" s="118"/>
      <c r="SW339" s="118"/>
      <c r="SX339" s="118"/>
      <c r="SY339" s="118"/>
      <c r="SZ339" s="118"/>
      <c r="TA339" s="118"/>
      <c r="TB339" s="118"/>
      <c r="TC339" s="118"/>
      <c r="TD339" s="118"/>
      <c r="TE339" s="118"/>
      <c r="TF339" s="118"/>
      <c r="TG339" s="118"/>
      <c r="TH339" s="118"/>
      <c r="TI339" s="118"/>
      <c r="TJ339" s="118"/>
      <c r="TK339" s="118"/>
      <c r="TL339" s="118"/>
      <c r="TM339" s="118"/>
      <c r="TN339" s="118"/>
      <c r="TO339" s="118"/>
      <c r="TP339" s="118"/>
      <c r="TQ339" s="118"/>
      <c r="TR339" s="118"/>
      <c r="TS339" s="118"/>
      <c r="TT339" s="118"/>
      <c r="TU339" s="118"/>
      <c r="TV339" s="118"/>
      <c r="TW339" s="118"/>
      <c r="TX339" s="118"/>
      <c r="TY339" s="118"/>
      <c r="TZ339" s="118"/>
      <c r="UA339" s="118"/>
      <c r="UB339" s="118"/>
      <c r="UC339" s="118"/>
      <c r="UD339" s="118"/>
      <c r="UE339" s="118"/>
      <c r="UF339" s="118"/>
      <c r="UG339" s="118"/>
      <c r="UH339" s="118"/>
      <c r="UI339" s="118"/>
      <c r="UJ339" s="118"/>
      <c r="UK339" s="118"/>
      <c r="UL339" s="118"/>
      <c r="UM339" s="118"/>
      <c r="UN339" s="118"/>
      <c r="UO339" s="118"/>
      <c r="UP339" s="118"/>
      <c r="UQ339" s="118"/>
      <c r="UR339" s="118"/>
      <c r="US339" s="118"/>
      <c r="UT339" s="118"/>
      <c r="UU339" s="118"/>
      <c r="UV339" s="118"/>
      <c r="UW339" s="118"/>
      <c r="UX339" s="118"/>
      <c r="UY339" s="118"/>
      <c r="UZ339" s="118"/>
      <c r="VA339" s="118"/>
      <c r="VB339" s="118"/>
      <c r="VC339" s="118"/>
      <c r="VD339" s="118"/>
      <c r="VE339" s="118"/>
      <c r="VF339" s="118"/>
      <c r="VG339" s="118"/>
      <c r="VH339" s="118"/>
      <c r="VI339" s="118"/>
      <c r="VJ339" s="118"/>
      <c r="VK339" s="118"/>
      <c r="VL339" s="118"/>
      <c r="VM339" s="118"/>
      <c r="VN339" s="118"/>
      <c r="VO339" s="118"/>
      <c r="VP339" s="118"/>
      <c r="VQ339" s="118"/>
      <c r="VR339" s="118"/>
      <c r="VS339" s="118"/>
      <c r="VT339" s="118"/>
      <c r="VU339" s="118"/>
      <c r="VV339" s="118"/>
      <c r="VW339" s="118"/>
      <c r="VX339" s="118"/>
      <c r="VY339" s="118"/>
      <c r="VZ339" s="118"/>
      <c r="WA339" s="118"/>
      <c r="WB339" s="118"/>
      <c r="WC339" s="118"/>
      <c r="WD339" s="118"/>
      <c r="WE339" s="118"/>
      <c r="WF339" s="118"/>
      <c r="WG339" s="118"/>
      <c r="WH339" s="118"/>
      <c r="WI339" s="118"/>
      <c r="WJ339" s="118"/>
      <c r="WK339" s="118"/>
      <c r="WL339" s="118"/>
      <c r="WM339" s="118"/>
      <c r="WN339" s="118"/>
      <c r="WO339" s="118"/>
      <c r="WP339" s="118"/>
      <c r="WQ339" s="118"/>
      <c r="WR339" s="118"/>
      <c r="WS339" s="118"/>
      <c r="WT339" s="118"/>
      <c r="WU339" s="118"/>
      <c r="WV339" s="118"/>
      <c r="WW339" s="118"/>
      <c r="WX339" s="118"/>
      <c r="WY339" s="118"/>
      <c r="WZ339" s="118"/>
      <c r="XA339" s="118"/>
      <c r="XB339" s="118"/>
      <c r="XC339" s="118"/>
      <c r="XD339" s="118"/>
      <c r="XE339" s="118"/>
      <c r="XF339" s="118"/>
      <c r="XG339" s="118"/>
      <c r="XH339" s="118"/>
      <c r="XI339" s="118"/>
      <c r="XJ339" s="118"/>
      <c r="XK339" s="118"/>
      <c r="XL339" s="118"/>
      <c r="XM339" s="118"/>
      <c r="XN339" s="118"/>
      <c r="XO339" s="118"/>
      <c r="XP339" s="118"/>
      <c r="XQ339" s="118"/>
      <c r="XR339" s="118"/>
      <c r="XS339" s="118"/>
      <c r="XT339" s="118"/>
      <c r="XU339" s="118"/>
      <c r="XV339" s="118"/>
      <c r="XW339" s="118"/>
      <c r="XX339" s="118"/>
      <c r="XY339" s="118"/>
      <c r="XZ339" s="118"/>
      <c r="YA339" s="118"/>
      <c r="YB339" s="118"/>
      <c r="YC339" s="118"/>
      <c r="YD339" s="118"/>
      <c r="YE339" s="118"/>
      <c r="YF339" s="118"/>
      <c r="YG339" s="118"/>
      <c r="YH339" s="118"/>
      <c r="YI339" s="118"/>
      <c r="YJ339" s="118"/>
      <c r="YK339" s="118"/>
      <c r="YL339" s="118"/>
      <c r="YM339" s="118"/>
      <c r="YN339" s="118"/>
      <c r="YO339" s="118"/>
      <c r="YP339" s="118"/>
      <c r="YQ339" s="118"/>
      <c r="YR339" s="118"/>
      <c r="YS339" s="118"/>
      <c r="YT339" s="118"/>
      <c r="YU339" s="118"/>
      <c r="YV339" s="118"/>
      <c r="YW339" s="118"/>
      <c r="YX339" s="118"/>
      <c r="YY339" s="118"/>
      <c r="YZ339" s="118"/>
      <c r="ZA339" s="118"/>
      <c r="ZB339" s="118"/>
      <c r="ZC339" s="118"/>
      <c r="ZD339" s="118"/>
      <c r="ZE339" s="118"/>
      <c r="ZF339" s="118"/>
      <c r="ZG339" s="118"/>
      <c r="ZH339" s="118"/>
      <c r="ZI339" s="118"/>
      <c r="ZJ339" s="118"/>
      <c r="ZK339" s="118"/>
      <c r="ZL339" s="118"/>
      <c r="ZM339" s="118"/>
      <c r="ZN339" s="118"/>
      <c r="ZO339" s="118"/>
      <c r="ZP339" s="118"/>
      <c r="ZQ339" s="118"/>
      <c r="ZR339" s="118"/>
      <c r="ZS339" s="118"/>
      <c r="ZT339" s="118"/>
      <c r="ZU339" s="118"/>
      <c r="ZV339" s="118"/>
      <c r="ZW339" s="118"/>
      <c r="ZX339" s="118"/>
      <c r="ZY339" s="118"/>
      <c r="ZZ339" s="118"/>
      <c r="AAA339" s="118"/>
      <c r="AAB339" s="118"/>
      <c r="AAC339" s="118"/>
      <c r="AAD339" s="118"/>
      <c r="AAE339" s="118"/>
      <c r="AAF339" s="118"/>
      <c r="AAG339" s="118"/>
      <c r="AAH339" s="118"/>
      <c r="AAI339" s="118"/>
      <c r="AAJ339" s="118"/>
      <c r="AAK339" s="118"/>
      <c r="AAL339" s="118"/>
      <c r="AAM339" s="118"/>
      <c r="AAN339" s="118"/>
      <c r="AAO339" s="118"/>
      <c r="AAP339" s="118"/>
      <c r="AAQ339" s="118"/>
      <c r="AAR339" s="118"/>
      <c r="AAS339" s="118"/>
      <c r="AAT339" s="118"/>
      <c r="AAU339" s="118"/>
      <c r="AAV339" s="118"/>
      <c r="AAW339" s="118"/>
      <c r="AAX339" s="118"/>
      <c r="AAY339" s="118"/>
      <c r="AAZ339" s="118"/>
      <c r="ABA339" s="118"/>
      <c r="ABB339" s="118"/>
      <c r="ABC339" s="118"/>
      <c r="ABD339" s="118"/>
      <c r="ABE339" s="118"/>
      <c r="ABF339" s="118"/>
      <c r="ABG339" s="118"/>
      <c r="ABH339" s="118"/>
      <c r="ABI339" s="118"/>
      <c r="ABJ339" s="118"/>
      <c r="ABK339" s="118"/>
      <c r="ABL339" s="118"/>
      <c r="ABM339" s="118"/>
      <c r="ABN339" s="118"/>
      <c r="ABO339" s="118"/>
      <c r="ABP339" s="118"/>
      <c r="ABQ339" s="118"/>
      <c r="ABR339" s="118"/>
      <c r="ABS339" s="118"/>
      <c r="ABT339" s="118"/>
      <c r="ABU339" s="118"/>
      <c r="ABV339" s="118"/>
      <c r="ABW339" s="118"/>
      <c r="ABX339" s="118"/>
      <c r="ABY339" s="118"/>
      <c r="ABZ339" s="118"/>
      <c r="ACA339" s="118"/>
      <c r="ACB339" s="118"/>
      <c r="ACC339" s="118"/>
      <c r="ACD339" s="118"/>
      <c r="ACE339" s="118"/>
      <c r="ACF339" s="118"/>
      <c r="ACG339" s="118"/>
      <c r="ACH339" s="118"/>
      <c r="ACI339" s="118"/>
      <c r="ACJ339" s="118"/>
      <c r="ACK339" s="118"/>
      <c r="ACL339" s="118"/>
      <c r="ACM339" s="118"/>
      <c r="ACN339" s="118"/>
      <c r="ACO339" s="118"/>
      <c r="ACP339" s="118"/>
      <c r="ACQ339" s="118"/>
      <c r="ACR339" s="118"/>
      <c r="ACS339" s="118"/>
      <c r="ACT339" s="118"/>
      <c r="ACU339" s="118"/>
      <c r="ACV339" s="118"/>
      <c r="ACW339" s="118"/>
      <c r="ACX339" s="118"/>
      <c r="ACY339" s="118"/>
      <c r="ACZ339" s="118"/>
      <c r="ADA339" s="118"/>
      <c r="ADB339" s="118"/>
      <c r="ADC339" s="118"/>
      <c r="ADD339" s="118"/>
      <c r="ADE339" s="118"/>
      <c r="ADF339" s="118"/>
      <c r="ADG339" s="118"/>
      <c r="ADH339" s="118"/>
      <c r="ADI339" s="118"/>
      <c r="ADJ339" s="118"/>
      <c r="ADK339" s="118"/>
      <c r="ADL339" s="118"/>
      <c r="ADM339" s="118"/>
      <c r="ADN339" s="118"/>
      <c r="ADO339" s="118"/>
      <c r="ADP339" s="118"/>
      <c r="ADQ339" s="118"/>
      <c r="ADR339" s="118"/>
      <c r="ADS339" s="118"/>
      <c r="ADT339" s="118"/>
      <c r="ADU339" s="118"/>
      <c r="ADV339" s="118"/>
      <c r="ADW339" s="118"/>
      <c r="ADX339" s="118"/>
      <c r="ADY339" s="118"/>
      <c r="ADZ339" s="118"/>
      <c r="AEA339" s="118"/>
      <c r="AEB339" s="118"/>
      <c r="AEC339" s="118"/>
      <c r="AED339" s="118"/>
      <c r="AEE339" s="118"/>
      <c r="AEF339" s="118"/>
      <c r="AEG339" s="118"/>
      <c r="AEH339" s="118"/>
      <c r="AEI339" s="118"/>
      <c r="AEJ339" s="118"/>
      <c r="AEK339" s="118"/>
      <c r="AEL339" s="118"/>
      <c r="AEM339" s="118"/>
      <c r="AEN339" s="118"/>
      <c r="AEO339" s="118"/>
      <c r="AEP339" s="118"/>
      <c r="AEQ339" s="118"/>
      <c r="AER339" s="118"/>
      <c r="AES339" s="118"/>
      <c r="AET339" s="118"/>
      <c r="AEU339" s="118"/>
      <c r="AEV339" s="118"/>
      <c r="AEW339" s="118"/>
      <c r="AEX339" s="118"/>
      <c r="AEY339" s="118"/>
      <c r="AEZ339" s="118"/>
      <c r="AFA339" s="118"/>
      <c r="AFB339" s="118"/>
      <c r="AFC339" s="118"/>
      <c r="AFD339" s="118"/>
      <c r="AFE339" s="118"/>
      <c r="AFF339" s="118"/>
      <c r="AFG339" s="118"/>
      <c r="AFH339" s="118"/>
      <c r="AFI339" s="118"/>
      <c r="AFJ339" s="118"/>
      <c r="AFK339" s="118"/>
      <c r="AFL339" s="118"/>
      <c r="AFM339" s="118"/>
      <c r="AFN339" s="118"/>
      <c r="AFO339" s="118"/>
      <c r="AFP339" s="118"/>
      <c r="AFQ339" s="118"/>
      <c r="AFR339" s="118"/>
      <c r="AFS339" s="118"/>
      <c r="AFT339" s="118"/>
      <c r="AFU339" s="118"/>
      <c r="AFV339" s="118"/>
      <c r="AFW339" s="118"/>
      <c r="AFX339" s="118"/>
      <c r="AFY339" s="118"/>
      <c r="AFZ339" s="118"/>
      <c r="AGA339" s="118"/>
      <c r="AGB339" s="118"/>
      <c r="AGC339" s="118"/>
      <c r="AGD339" s="118"/>
      <c r="AGE339" s="118"/>
      <c r="AGF339" s="118"/>
      <c r="AGG339" s="118"/>
      <c r="AGH339" s="118"/>
      <c r="AGI339" s="118"/>
      <c r="AGJ339" s="118"/>
      <c r="AGK339" s="118"/>
      <c r="AGL339" s="118"/>
      <c r="AGM339" s="118"/>
      <c r="AGN339" s="118"/>
      <c r="AGO339" s="118"/>
      <c r="AGP339" s="118"/>
      <c r="AGQ339" s="118"/>
      <c r="AGR339" s="118"/>
      <c r="AGS339" s="118"/>
      <c r="AGT339" s="118"/>
      <c r="AGU339" s="118"/>
      <c r="AGV339" s="118"/>
      <c r="AGW339" s="118"/>
      <c r="AGX339" s="118"/>
      <c r="AGY339" s="118"/>
      <c r="AGZ339" s="118"/>
      <c r="AHA339" s="118"/>
      <c r="AHB339" s="118"/>
      <c r="AHC339" s="118"/>
      <c r="AHD339" s="118"/>
      <c r="AHE339" s="118"/>
      <c r="AHF339" s="118"/>
      <c r="AHG339" s="118"/>
      <c r="AHH339" s="118"/>
      <c r="AHI339" s="118"/>
      <c r="AHJ339" s="118"/>
      <c r="AHK339" s="118"/>
      <c r="AHL339" s="118"/>
      <c r="AHM339" s="118"/>
      <c r="AHN339" s="118"/>
      <c r="AHO339" s="118"/>
      <c r="AHP339" s="118"/>
      <c r="AHQ339" s="118"/>
      <c r="AHR339" s="118"/>
      <c r="AHS339" s="118"/>
      <c r="AHT339" s="118"/>
      <c r="AHU339" s="118"/>
      <c r="AHV339" s="118"/>
      <c r="AHW339" s="118"/>
      <c r="AHX339" s="118"/>
      <c r="AHY339" s="118"/>
      <c r="AHZ339" s="118"/>
      <c r="AIA339" s="118"/>
      <c r="AIB339" s="118"/>
      <c r="AIC339" s="118"/>
      <c r="AID339" s="118"/>
      <c r="AIE339" s="118"/>
      <c r="AIF339" s="118"/>
      <c r="AIG339" s="118"/>
      <c r="AIH339" s="118"/>
      <c r="AII339" s="118"/>
      <c r="AIJ339" s="118"/>
      <c r="AIK339" s="118"/>
      <c r="AIL339" s="118"/>
      <c r="AIM339" s="118"/>
      <c r="AIN339" s="118"/>
      <c r="AIO339" s="118"/>
      <c r="AIP339" s="118"/>
      <c r="AIQ339" s="118"/>
      <c r="AIR339" s="118"/>
      <c r="AIS339" s="118"/>
      <c r="AIT339" s="118"/>
      <c r="AIU339" s="118"/>
      <c r="AIV339" s="118"/>
      <c r="AIW339" s="118"/>
      <c r="AIX339" s="118"/>
      <c r="AIY339" s="118"/>
      <c r="AIZ339" s="118"/>
      <c r="AJA339" s="118"/>
      <c r="AJB339" s="118"/>
      <c r="AJC339" s="118"/>
      <c r="AJD339" s="118"/>
      <c r="AJE339" s="118"/>
      <c r="AJF339" s="118"/>
      <c r="AJG339" s="118"/>
      <c r="AJH339" s="118"/>
      <c r="AJI339" s="118"/>
      <c r="AJJ339" s="118"/>
      <c r="AJK339" s="118"/>
      <c r="AJL339" s="118"/>
      <c r="AJM339" s="118"/>
      <c r="AJN339" s="118"/>
      <c r="AJO339" s="118"/>
      <c r="AJP339" s="118"/>
      <c r="AJQ339" s="118"/>
      <c r="AJR339" s="118"/>
      <c r="AJS339" s="118"/>
      <c r="AJT339" s="118"/>
      <c r="AJU339" s="118"/>
      <c r="AJV339" s="118"/>
      <c r="AJW339" s="118"/>
      <c r="AJX339" s="118"/>
      <c r="AJY339" s="118"/>
      <c r="AJZ339" s="118"/>
      <c r="AKA339" s="118"/>
      <c r="AKB339" s="118"/>
      <c r="AKC339" s="118"/>
      <c r="AKD339" s="118"/>
      <c r="AKE339" s="118"/>
      <c r="AKF339" s="118"/>
      <c r="AKG339" s="118"/>
      <c r="AKH339" s="118"/>
      <c r="AKI339" s="118"/>
      <c r="AKJ339" s="118"/>
      <c r="AKK339" s="118"/>
      <c r="AKL339" s="118"/>
      <c r="AKM339" s="118"/>
      <c r="AKN339" s="118"/>
      <c r="AKO339" s="118"/>
      <c r="AKP339" s="118"/>
      <c r="AKQ339" s="118"/>
      <c r="AKR339" s="118"/>
      <c r="AKS339" s="118"/>
      <c r="AKT339" s="118"/>
      <c r="AKU339" s="118"/>
      <c r="AKV339" s="118"/>
      <c r="AKW339" s="118"/>
      <c r="AKX339" s="118"/>
      <c r="AKY339" s="118"/>
      <c r="AKZ339" s="118"/>
      <c r="ALA339" s="118"/>
      <c r="ALB339" s="118"/>
      <c r="ALC339" s="118"/>
      <c r="ALD339" s="118"/>
      <c r="ALE339" s="118"/>
      <c r="ALF339" s="118"/>
      <c r="ALG339" s="118"/>
      <c r="ALH339" s="118"/>
      <c r="ALI339" s="118"/>
      <c r="ALJ339" s="118"/>
      <c r="ALK339" s="118"/>
      <c r="ALL339" s="118"/>
      <c r="ALM339" s="118"/>
      <c r="ALN339" s="118"/>
      <c r="ALO339" s="118"/>
      <c r="ALP339" s="118"/>
      <c r="ALQ339" s="118"/>
      <c r="ALR339" s="118"/>
      <c r="ALS339" s="118"/>
      <c r="ALT339" s="118"/>
      <c r="ALU339" s="118"/>
      <c r="ALV339" s="118"/>
      <c r="ALW339" s="118"/>
      <c r="ALX339" s="118"/>
      <c r="ALY339" s="118"/>
      <c r="ALZ339" s="118"/>
      <c r="AMA339" s="118"/>
      <c r="AMB339" s="118"/>
      <c r="AMC339" s="118"/>
      <c r="AMD339" s="118"/>
      <c r="AME339" s="118"/>
      <c r="AMF339" s="118"/>
      <c r="AMG339" s="118"/>
      <c r="AMH339" s="118"/>
      <c r="AMI339" s="118"/>
      <c r="AMJ339" s="118"/>
      <c r="AMK339" s="118"/>
      <c r="AML339" s="118"/>
      <c r="AMM339" s="118"/>
      <c r="AMN339" s="118"/>
      <c r="AMO339" s="118"/>
      <c r="AMP339" s="118"/>
      <c r="AMQ339" s="118"/>
      <c r="AMR339" s="118"/>
      <c r="AMS339" s="118"/>
      <c r="AMT339" s="118"/>
      <c r="AMU339" s="118"/>
      <c r="AMV339" s="118"/>
      <c r="AMW339" s="118"/>
      <c r="AMX339" s="118"/>
      <c r="AMY339" s="118"/>
      <c r="AMZ339" s="118"/>
      <c r="ANA339" s="118"/>
      <c r="ANB339" s="118"/>
      <c r="ANC339" s="118"/>
      <c r="AND339" s="118"/>
      <c r="ANE339" s="118"/>
      <c r="ANF339" s="118"/>
      <c r="ANG339" s="118"/>
      <c r="ANH339" s="118"/>
      <c r="ANI339" s="118"/>
      <c r="ANJ339" s="118"/>
      <c r="ANK339" s="118"/>
      <c r="ANL339" s="118"/>
      <c r="ANM339" s="118"/>
      <c r="ANN339" s="118"/>
      <c r="ANO339" s="118"/>
      <c r="ANP339" s="118"/>
      <c r="ANQ339" s="118"/>
      <c r="ANR339" s="118"/>
      <c r="ANS339" s="118"/>
      <c r="ANT339" s="118"/>
      <c r="ANU339" s="118"/>
      <c r="ANV339" s="118"/>
      <c r="ANW339" s="118"/>
      <c r="ANX339" s="118"/>
      <c r="ANY339" s="118"/>
      <c r="ANZ339" s="118"/>
      <c r="AOA339" s="118"/>
      <c r="AOB339" s="118"/>
      <c r="AOC339" s="118"/>
      <c r="AOD339" s="118"/>
      <c r="AOE339" s="118"/>
      <c r="AOF339" s="118"/>
      <c r="AOG339" s="118"/>
      <c r="AOH339" s="118"/>
      <c r="AOI339" s="118"/>
      <c r="AOJ339" s="118"/>
      <c r="AOK339" s="118"/>
      <c r="AOL339" s="118"/>
      <c r="AOM339" s="118"/>
      <c r="AON339" s="118"/>
      <c r="AOO339" s="118"/>
      <c r="AOP339" s="118"/>
      <c r="AOQ339" s="118"/>
      <c r="AOR339" s="118"/>
      <c r="AOS339" s="118"/>
      <c r="AOT339" s="118"/>
      <c r="AOU339" s="118"/>
      <c r="AOV339" s="118"/>
      <c r="AOW339" s="118"/>
      <c r="AOX339" s="118"/>
      <c r="AOY339" s="118"/>
      <c r="AOZ339" s="118"/>
      <c r="APA339" s="118"/>
      <c r="APB339" s="118"/>
      <c r="APC339" s="118"/>
      <c r="APD339" s="118"/>
      <c r="APE339" s="118"/>
      <c r="APF339" s="118"/>
      <c r="APG339" s="118"/>
      <c r="APH339" s="118"/>
      <c r="API339" s="118"/>
      <c r="APJ339" s="118"/>
      <c r="APK339" s="118"/>
      <c r="APL339" s="118"/>
      <c r="APM339" s="118"/>
      <c r="APN339" s="118"/>
      <c r="APO339" s="118"/>
      <c r="APP339" s="118"/>
      <c r="APQ339" s="118"/>
      <c r="APR339" s="118"/>
      <c r="APS339" s="118"/>
      <c r="APT339" s="118"/>
      <c r="APU339" s="118"/>
      <c r="APV339" s="118"/>
      <c r="APW339" s="118"/>
      <c r="APX339" s="118"/>
      <c r="APY339" s="118"/>
      <c r="APZ339" s="118"/>
      <c r="AQA339" s="118"/>
      <c r="AQB339" s="118"/>
      <c r="AQC339" s="118"/>
      <c r="AQD339" s="118"/>
      <c r="AQE339" s="118"/>
      <c r="AQF339" s="118"/>
      <c r="AQG339" s="118"/>
      <c r="AQH339" s="118"/>
      <c r="AQI339" s="118"/>
      <c r="AQJ339" s="118"/>
      <c r="AQK339" s="118"/>
      <c r="AQL339" s="118"/>
      <c r="AQM339" s="118"/>
      <c r="AQN339" s="118"/>
      <c r="AQO339" s="118"/>
      <c r="AQP339" s="118"/>
      <c r="AQQ339" s="118"/>
      <c r="AQR339" s="118"/>
      <c r="AQS339" s="118"/>
      <c r="AQT339" s="118"/>
      <c r="AQU339" s="118"/>
      <c r="AQV339" s="118"/>
      <c r="AQW339" s="118"/>
      <c r="AQX339" s="118"/>
      <c r="AQY339" s="118"/>
      <c r="AQZ339" s="118"/>
      <c r="ARA339" s="118"/>
      <c r="ARB339" s="118"/>
      <c r="ARC339" s="118"/>
      <c r="ARD339" s="118"/>
      <c r="ARE339" s="118"/>
      <c r="ARF339" s="118"/>
      <c r="ARG339" s="118"/>
      <c r="ARH339" s="118"/>
      <c r="ARI339" s="118"/>
      <c r="ARJ339" s="118"/>
      <c r="ARK339" s="118"/>
      <c r="ARL339" s="118"/>
      <c r="ARM339" s="118"/>
      <c r="ARN339" s="118"/>
      <c r="ARO339" s="118"/>
      <c r="ARP339" s="118"/>
      <c r="ARQ339" s="118"/>
      <c r="ARR339" s="118"/>
      <c r="ARS339" s="118"/>
      <c r="ART339" s="118"/>
      <c r="ARU339" s="118"/>
      <c r="ARV339" s="118"/>
      <c r="ARW339" s="118"/>
      <c r="ARX339" s="118"/>
      <c r="ARY339" s="118"/>
      <c r="ARZ339" s="118"/>
      <c r="ASA339" s="118"/>
      <c r="ASB339" s="118"/>
      <c r="ASC339" s="118"/>
      <c r="ASD339" s="118"/>
      <c r="ASE339" s="118"/>
      <c r="ASF339" s="118"/>
      <c r="ASG339" s="118"/>
      <c r="ASH339" s="118"/>
      <c r="ASI339" s="118"/>
      <c r="ASJ339" s="118"/>
      <c r="ASK339" s="118"/>
      <c r="ASL339" s="118"/>
      <c r="ASM339" s="118"/>
      <c r="ASN339" s="118"/>
      <c r="ASO339" s="118"/>
      <c r="ASP339" s="118"/>
      <c r="ASQ339" s="118"/>
      <c r="ASR339" s="118"/>
      <c r="ASS339" s="118"/>
      <c r="AST339" s="118"/>
      <c r="ASU339" s="118"/>
      <c r="ASV339" s="118"/>
      <c r="ASW339" s="118"/>
      <c r="ASX339" s="118"/>
      <c r="ASY339" s="118"/>
      <c r="ASZ339" s="118"/>
      <c r="ATA339" s="118"/>
      <c r="ATB339" s="118"/>
      <c r="ATC339" s="118"/>
      <c r="ATD339" s="118"/>
      <c r="ATE339" s="118"/>
      <c r="ATF339" s="118"/>
      <c r="ATG339" s="118"/>
      <c r="ATH339" s="118"/>
      <c r="ATI339" s="118"/>
      <c r="ATJ339" s="118"/>
      <c r="ATK339" s="118"/>
      <c r="ATL339" s="118"/>
      <c r="ATM339" s="118"/>
      <c r="ATN339" s="118"/>
      <c r="ATO339" s="118"/>
      <c r="ATP339" s="118"/>
      <c r="ATQ339" s="118"/>
      <c r="ATR339" s="118"/>
      <c r="ATS339" s="118"/>
      <c r="ATT339" s="118"/>
      <c r="ATU339" s="118"/>
      <c r="ATV339" s="118"/>
      <c r="ATW339" s="118"/>
      <c r="ATX339" s="118"/>
      <c r="ATY339" s="118"/>
      <c r="ATZ339" s="118"/>
      <c r="AUA339" s="118"/>
      <c r="AUB339" s="118"/>
      <c r="AUC339" s="118"/>
      <c r="AUD339" s="118"/>
      <c r="AUE339" s="118"/>
      <c r="AUF339" s="118"/>
      <c r="AUG339" s="118"/>
      <c r="AUH339" s="118"/>
      <c r="AUI339" s="118"/>
      <c r="AUJ339" s="118"/>
      <c r="AUK339" s="118"/>
      <c r="AUL339" s="118"/>
      <c r="AUM339" s="118"/>
      <c r="AUN339" s="118"/>
      <c r="AUO339" s="118"/>
      <c r="AUP339" s="118"/>
      <c r="AUQ339" s="118"/>
      <c r="AUR339" s="118"/>
      <c r="AUS339" s="118"/>
      <c r="AUT339" s="118"/>
      <c r="AUU339" s="118"/>
      <c r="AUV339" s="118"/>
      <c r="AUW339" s="118"/>
      <c r="AUX339" s="118"/>
      <c r="AUY339" s="118"/>
      <c r="AUZ339" s="118"/>
      <c r="AVA339" s="118"/>
      <c r="AVB339" s="118"/>
      <c r="AVC339" s="118"/>
      <c r="AVD339" s="118"/>
      <c r="AVE339" s="118"/>
      <c r="AVF339" s="118"/>
      <c r="AVG339" s="118"/>
      <c r="AVH339" s="118"/>
      <c r="AVI339" s="118"/>
      <c r="AVJ339" s="118"/>
      <c r="AVK339" s="118"/>
      <c r="AVL339" s="118"/>
      <c r="AVM339" s="118"/>
      <c r="AVN339" s="118"/>
      <c r="AVO339" s="118"/>
      <c r="AVP339" s="118"/>
      <c r="AVQ339" s="118"/>
      <c r="AVR339" s="118"/>
      <c r="AVS339" s="118"/>
      <c r="AVT339" s="118"/>
      <c r="AVU339" s="118"/>
      <c r="AVV339" s="118"/>
      <c r="AVW339" s="118"/>
      <c r="AVX339" s="118"/>
      <c r="AVY339" s="118"/>
      <c r="AVZ339" s="118"/>
      <c r="AWA339" s="118"/>
      <c r="AWB339" s="118"/>
      <c r="AWC339" s="118"/>
      <c r="AWD339" s="118"/>
      <c r="AWE339" s="118"/>
      <c r="AWF339" s="118"/>
      <c r="AWG339" s="118"/>
      <c r="AWH339" s="118"/>
      <c r="AWI339" s="118"/>
      <c r="AWJ339" s="118"/>
      <c r="AWK339" s="118"/>
      <c r="AWL339" s="118"/>
      <c r="AWM339" s="118"/>
      <c r="AWN339" s="118"/>
      <c r="AWO339" s="118"/>
      <c r="AWP339" s="118"/>
      <c r="AWQ339" s="118"/>
      <c r="AWR339" s="118"/>
      <c r="AWS339" s="118"/>
      <c r="AWT339" s="118"/>
      <c r="AWU339" s="118"/>
      <c r="AWV339" s="118"/>
      <c r="AWW339" s="118"/>
      <c r="AWX339" s="118"/>
      <c r="AWY339" s="118"/>
      <c r="AWZ339" s="118"/>
      <c r="AXA339" s="118"/>
      <c r="AXB339" s="118"/>
      <c r="AXC339" s="118"/>
      <c r="AXD339" s="118"/>
      <c r="AXE339" s="118"/>
      <c r="AXF339" s="118"/>
      <c r="AXG339" s="118"/>
      <c r="AXH339" s="118"/>
      <c r="AXI339" s="118"/>
      <c r="AXJ339" s="118"/>
      <c r="AXK339" s="118"/>
      <c r="AXL339" s="118"/>
      <c r="AXM339" s="118"/>
      <c r="AXN339" s="118"/>
      <c r="AXO339" s="118"/>
      <c r="AXP339" s="118"/>
      <c r="AXQ339" s="118"/>
      <c r="AXR339" s="118"/>
      <c r="AXS339" s="118"/>
      <c r="AXT339" s="118"/>
      <c r="AXU339" s="118"/>
      <c r="AXV339" s="118"/>
      <c r="AXW339" s="118"/>
      <c r="AXX339" s="118"/>
      <c r="AXY339" s="118"/>
      <c r="AXZ339" s="118"/>
      <c r="AYA339" s="118"/>
      <c r="AYB339" s="118"/>
      <c r="AYC339" s="118"/>
      <c r="AYD339" s="118"/>
      <c r="AYE339" s="118"/>
      <c r="AYF339" s="118"/>
      <c r="AYG339" s="118"/>
      <c r="AYH339" s="118"/>
      <c r="AYI339" s="118"/>
      <c r="AYJ339" s="118"/>
      <c r="AYK339" s="118"/>
      <c r="AYL339" s="118"/>
      <c r="AYM339" s="118"/>
      <c r="AYN339" s="118"/>
      <c r="AYO339" s="118"/>
      <c r="AYP339" s="118"/>
      <c r="AYQ339" s="118"/>
      <c r="AYR339" s="118"/>
      <c r="AYS339" s="118"/>
      <c r="AYT339" s="118"/>
      <c r="AYU339" s="118"/>
      <c r="AYV339" s="118"/>
      <c r="AYW339" s="118"/>
      <c r="AYX339" s="118"/>
      <c r="AYY339" s="118"/>
      <c r="AYZ339" s="118"/>
      <c r="AZA339" s="118"/>
      <c r="AZB339" s="118"/>
      <c r="AZC339" s="118"/>
      <c r="AZD339" s="118"/>
      <c r="AZE339" s="118"/>
      <c r="AZF339" s="118"/>
      <c r="AZG339" s="118"/>
      <c r="AZH339" s="118"/>
      <c r="AZI339" s="118"/>
      <c r="AZJ339" s="118"/>
      <c r="AZK339" s="118"/>
      <c r="AZL339" s="118"/>
      <c r="AZM339" s="118"/>
      <c r="AZN339" s="118"/>
      <c r="AZO339" s="118"/>
      <c r="AZP339" s="118"/>
      <c r="AZQ339" s="118"/>
      <c r="AZR339" s="118"/>
      <c r="AZS339" s="118"/>
      <c r="AZT339" s="118"/>
      <c r="AZU339" s="118"/>
      <c r="AZV339" s="118"/>
      <c r="AZW339" s="118"/>
      <c r="AZX339" s="118"/>
      <c r="AZY339" s="118"/>
      <c r="AZZ339" s="118"/>
      <c r="BAA339" s="118"/>
      <c r="BAB339" s="118"/>
      <c r="BAC339" s="118"/>
      <c r="BAD339" s="118"/>
      <c r="BAE339" s="118"/>
      <c r="BAF339" s="118"/>
      <c r="BAG339" s="118"/>
      <c r="BAH339" s="118"/>
      <c r="BAI339" s="118"/>
      <c r="BAJ339" s="118"/>
      <c r="BAK339" s="118"/>
      <c r="BAL339" s="118"/>
      <c r="BAM339" s="118"/>
      <c r="BAN339" s="118"/>
      <c r="BAO339" s="118"/>
      <c r="BAP339" s="118"/>
      <c r="BAQ339" s="118"/>
      <c r="BAR339" s="118"/>
      <c r="BAS339" s="118"/>
      <c r="BAT339" s="118"/>
      <c r="BAU339" s="118"/>
      <c r="BAV339" s="118"/>
      <c r="BAW339" s="118"/>
      <c r="BAX339" s="118"/>
      <c r="BAY339" s="118"/>
      <c r="BAZ339" s="118"/>
      <c r="BBA339" s="118"/>
      <c r="BBB339" s="118"/>
      <c r="BBC339" s="118"/>
      <c r="BBD339" s="118"/>
      <c r="BBE339" s="118"/>
      <c r="BBF339" s="118"/>
      <c r="BBG339" s="118"/>
      <c r="BBH339" s="118"/>
      <c r="BBI339" s="118"/>
      <c r="BBJ339" s="118"/>
      <c r="BBK339" s="118"/>
      <c r="BBL339" s="118"/>
      <c r="BBM339" s="118"/>
      <c r="BBN339" s="118"/>
      <c r="BBO339" s="118"/>
      <c r="BBP339" s="118"/>
      <c r="BBQ339" s="118"/>
      <c r="BBR339" s="118"/>
      <c r="BBS339" s="118"/>
      <c r="BBT339" s="118"/>
      <c r="BBU339" s="118"/>
      <c r="BBV339" s="118"/>
      <c r="BBW339" s="118"/>
      <c r="BBX339" s="118"/>
      <c r="BBY339" s="118"/>
      <c r="BBZ339" s="118"/>
      <c r="BCA339" s="118"/>
      <c r="BCB339" s="118"/>
      <c r="BCC339" s="118"/>
      <c r="BCD339" s="118"/>
      <c r="BCE339" s="118"/>
      <c r="BCF339" s="118"/>
      <c r="BCG339" s="118"/>
      <c r="BCH339" s="118"/>
      <c r="BCI339" s="118"/>
      <c r="BCJ339" s="118"/>
      <c r="BCK339" s="118"/>
      <c r="BCL339" s="118"/>
      <c r="BCM339" s="118"/>
      <c r="BCN339" s="118"/>
      <c r="BCO339" s="118"/>
      <c r="BCP339" s="118"/>
      <c r="BCQ339" s="118"/>
      <c r="BCR339" s="118"/>
      <c r="BCS339" s="118"/>
      <c r="BCT339" s="118"/>
      <c r="BCU339" s="118"/>
      <c r="BCV339" s="118"/>
      <c r="BCW339" s="118"/>
      <c r="BCX339" s="118"/>
      <c r="BCY339" s="118"/>
      <c r="BCZ339" s="118"/>
      <c r="BDA339" s="118"/>
      <c r="BDB339" s="118"/>
      <c r="BDC339" s="118"/>
      <c r="BDD339" s="118"/>
      <c r="BDE339" s="118"/>
      <c r="BDF339" s="118"/>
      <c r="BDG339" s="118"/>
      <c r="BDH339" s="118"/>
      <c r="BDI339" s="118"/>
      <c r="BDJ339" s="118"/>
      <c r="BDK339" s="118"/>
      <c r="BDL339" s="118"/>
      <c r="BDM339" s="118"/>
      <c r="BDN339" s="118"/>
      <c r="BDO339" s="118"/>
      <c r="BDP339" s="118"/>
      <c r="BDQ339" s="118"/>
      <c r="BDR339" s="118"/>
      <c r="BDS339" s="118"/>
      <c r="BDT339" s="118"/>
      <c r="BDU339" s="118"/>
      <c r="BDV339" s="118"/>
      <c r="BDW339" s="118"/>
      <c r="BDX339" s="118"/>
      <c r="BDY339" s="118"/>
      <c r="BDZ339" s="118"/>
      <c r="BEA339" s="118"/>
      <c r="BEB339" s="118"/>
      <c r="BEC339" s="118"/>
      <c r="BED339" s="118"/>
      <c r="BEE339" s="118"/>
      <c r="BEF339" s="118"/>
      <c r="BEG339" s="118"/>
      <c r="BEH339" s="118"/>
      <c r="BEI339" s="118"/>
      <c r="BEJ339" s="118"/>
      <c r="BEK339" s="118"/>
      <c r="BEL339" s="118"/>
      <c r="BEM339" s="118"/>
      <c r="BEN339" s="118"/>
      <c r="BEO339" s="118"/>
      <c r="BEP339" s="118"/>
      <c r="BEQ339" s="118"/>
      <c r="BER339" s="118"/>
      <c r="BES339" s="118"/>
      <c r="BET339" s="118"/>
      <c r="BEU339" s="118"/>
      <c r="BEV339" s="118"/>
      <c r="BEW339" s="118"/>
      <c r="BEX339" s="118"/>
      <c r="BEY339" s="118"/>
      <c r="BEZ339" s="118"/>
      <c r="BFA339" s="118"/>
      <c r="BFB339" s="118"/>
      <c r="BFC339" s="118"/>
      <c r="BFD339" s="118"/>
      <c r="BFE339" s="118"/>
      <c r="BFF339" s="118"/>
      <c r="BFG339" s="118"/>
      <c r="BFH339" s="118"/>
      <c r="BFI339" s="118"/>
      <c r="BFJ339" s="118"/>
      <c r="BFK339" s="118"/>
      <c r="BFL339" s="118"/>
      <c r="BFM339" s="118"/>
      <c r="BFN339" s="118"/>
      <c r="BFO339" s="118"/>
      <c r="BFP339" s="118"/>
      <c r="BFQ339" s="118"/>
      <c r="BFR339" s="118"/>
      <c r="BFS339" s="118"/>
      <c r="BFT339" s="118"/>
      <c r="BFU339" s="118"/>
      <c r="BFV339" s="118"/>
      <c r="BFW339" s="118"/>
      <c r="BFX339" s="118"/>
      <c r="BFY339" s="118"/>
      <c r="BFZ339" s="118"/>
      <c r="BGA339" s="118"/>
      <c r="BGB339" s="118"/>
      <c r="BGC339" s="118"/>
      <c r="BGD339" s="118"/>
      <c r="BGE339" s="118"/>
      <c r="BGF339" s="118"/>
      <c r="BGG339" s="118"/>
      <c r="BGH339" s="118"/>
      <c r="BGI339" s="118"/>
      <c r="BGJ339" s="118"/>
      <c r="BGK339" s="118"/>
      <c r="BGL339" s="118"/>
      <c r="BGM339" s="118"/>
      <c r="BGN339" s="118"/>
      <c r="BGO339" s="118"/>
      <c r="BGP339" s="118"/>
      <c r="BGQ339" s="118"/>
      <c r="BGR339" s="118"/>
      <c r="BGS339" s="118"/>
      <c r="BGT339" s="118"/>
      <c r="BGU339" s="118"/>
      <c r="BGV339" s="118"/>
      <c r="BGW339" s="118"/>
      <c r="BGX339" s="118"/>
      <c r="BGY339" s="118"/>
      <c r="BGZ339" s="118"/>
      <c r="BHA339" s="118"/>
      <c r="BHB339" s="118"/>
      <c r="BHC339" s="118"/>
      <c r="BHD339" s="118"/>
      <c r="BHE339" s="118"/>
      <c r="BHF339" s="118"/>
      <c r="BHG339" s="118"/>
      <c r="BHH339" s="118"/>
      <c r="BHI339" s="118"/>
      <c r="BHJ339" s="118"/>
      <c r="BHK339" s="118"/>
      <c r="BHL339" s="118"/>
      <c r="BHM339" s="118"/>
      <c r="BHN339" s="118"/>
      <c r="BHO339" s="118"/>
      <c r="BHP339" s="118"/>
      <c r="BHQ339" s="118"/>
      <c r="BHR339" s="118"/>
      <c r="BHS339" s="118"/>
      <c r="BHT339" s="118"/>
      <c r="BHU339" s="118"/>
      <c r="BHV339" s="118"/>
      <c r="BHW339" s="118"/>
      <c r="BHX339" s="118"/>
      <c r="BHY339" s="118"/>
      <c r="BHZ339" s="118"/>
      <c r="BIA339" s="118"/>
      <c r="BIB339" s="118"/>
      <c r="BIC339" s="118"/>
      <c r="BID339" s="118"/>
      <c r="BIE339" s="118"/>
      <c r="BIF339" s="118"/>
      <c r="BIG339" s="118"/>
      <c r="BIH339" s="118"/>
      <c r="BII339" s="118"/>
      <c r="BIJ339" s="118"/>
      <c r="BIK339" s="118"/>
      <c r="BIL339" s="118"/>
      <c r="BIM339" s="118"/>
      <c r="BIN339" s="118"/>
      <c r="BIO339" s="118"/>
      <c r="BIP339" s="118"/>
      <c r="BIQ339" s="118"/>
      <c r="BIR339" s="118"/>
      <c r="BIS339" s="118"/>
      <c r="BIT339" s="118"/>
      <c r="BIU339" s="118"/>
      <c r="BIV339" s="118"/>
      <c r="BIW339" s="118"/>
      <c r="BIX339" s="118"/>
      <c r="BIY339" s="118"/>
      <c r="BIZ339" s="118"/>
      <c r="BJA339" s="118"/>
      <c r="BJB339" s="118"/>
      <c r="BJC339" s="118"/>
      <c r="BJD339" s="118"/>
      <c r="BJE339" s="118"/>
      <c r="BJF339" s="118"/>
      <c r="BJG339" s="118"/>
      <c r="BJH339" s="118"/>
      <c r="BJI339" s="118"/>
      <c r="BJJ339" s="118"/>
      <c r="BJK339" s="118"/>
      <c r="BJL339" s="118"/>
      <c r="BJM339" s="118"/>
      <c r="BJN339" s="118"/>
      <c r="BJO339" s="118"/>
      <c r="BJP339" s="118"/>
      <c r="BJQ339" s="118"/>
      <c r="BJR339" s="118"/>
      <c r="BJS339" s="118"/>
      <c r="BJT339" s="118"/>
      <c r="BJU339" s="118"/>
      <c r="BJV339" s="118"/>
      <c r="BJW339" s="118"/>
      <c r="BJX339" s="118"/>
      <c r="BJY339" s="118"/>
      <c r="BJZ339" s="118"/>
      <c r="BKA339" s="118"/>
      <c r="BKB339" s="118"/>
      <c r="BKC339" s="118"/>
      <c r="BKD339" s="118"/>
      <c r="BKE339" s="118"/>
      <c r="BKF339" s="118"/>
      <c r="BKG339" s="118"/>
      <c r="BKH339" s="118"/>
      <c r="BKI339" s="118"/>
      <c r="BKJ339" s="118"/>
      <c r="BKK339" s="118"/>
      <c r="BKL339" s="118"/>
      <c r="BKM339" s="118"/>
      <c r="BKN339" s="118"/>
      <c r="BKO339" s="118"/>
      <c r="BKP339" s="118"/>
      <c r="BKQ339" s="118"/>
      <c r="BKR339" s="118"/>
      <c r="BKS339" s="118"/>
      <c r="BKT339" s="118"/>
      <c r="BKU339" s="118"/>
      <c r="BKV339" s="118"/>
      <c r="BKW339" s="118"/>
      <c r="BKX339" s="118"/>
      <c r="BKY339" s="118"/>
      <c r="BKZ339" s="118"/>
      <c r="BLA339" s="118"/>
      <c r="BLB339" s="118"/>
      <c r="BLC339" s="118"/>
      <c r="BLD339" s="118"/>
      <c r="BLE339" s="118"/>
      <c r="BLF339" s="118"/>
      <c r="BLG339" s="118"/>
      <c r="BLH339" s="118"/>
      <c r="BLI339" s="118"/>
      <c r="BLJ339" s="118"/>
      <c r="BLK339" s="118"/>
      <c r="BLL339" s="118"/>
      <c r="BLM339" s="118"/>
      <c r="BLN339" s="118"/>
      <c r="BLO339" s="118"/>
      <c r="BLP339" s="118"/>
      <c r="BLQ339" s="118"/>
      <c r="BLR339" s="118"/>
      <c r="BLS339" s="118"/>
      <c r="BLT339" s="118"/>
      <c r="BLU339" s="118"/>
      <c r="BLV339" s="118"/>
      <c r="BLW339" s="118"/>
      <c r="BLX339" s="118"/>
      <c r="BLY339" s="118"/>
      <c r="BLZ339" s="118"/>
      <c r="BMA339" s="118"/>
      <c r="BMB339" s="118"/>
      <c r="BMC339" s="118"/>
      <c r="BMD339" s="118"/>
      <c r="BME339" s="118"/>
      <c r="BMF339" s="118"/>
      <c r="BMG339" s="118"/>
      <c r="BMH339" s="118"/>
      <c r="BMI339" s="118"/>
      <c r="BMJ339" s="118"/>
      <c r="BMK339" s="118"/>
      <c r="BML339" s="118"/>
      <c r="BMM339" s="118"/>
      <c r="BMN339" s="118"/>
      <c r="BMO339" s="118"/>
      <c r="BMP339" s="118"/>
      <c r="BMQ339" s="118"/>
      <c r="BMR339" s="118"/>
      <c r="BMS339" s="118"/>
      <c r="BMT339" s="118"/>
      <c r="BMU339" s="118"/>
      <c r="BMV339" s="118"/>
      <c r="BMW339" s="118"/>
      <c r="BMX339" s="118"/>
      <c r="BMY339" s="118"/>
      <c r="BMZ339" s="118"/>
      <c r="BNA339" s="118"/>
      <c r="BNB339" s="118"/>
      <c r="BNC339" s="118"/>
      <c r="BND339" s="118"/>
      <c r="BNE339" s="118"/>
      <c r="BNF339" s="118"/>
      <c r="BNG339" s="118"/>
      <c r="BNH339" s="118"/>
      <c r="BNI339" s="118"/>
      <c r="BNJ339" s="118"/>
      <c r="BNK339" s="118"/>
      <c r="BNL339" s="118"/>
      <c r="BNM339" s="118"/>
      <c r="BNN339" s="118"/>
      <c r="BNO339" s="118"/>
      <c r="BNP339" s="118"/>
      <c r="BNQ339" s="118"/>
      <c r="BNR339" s="118"/>
      <c r="BNS339" s="118"/>
      <c r="BNT339" s="118"/>
      <c r="BNU339" s="118"/>
      <c r="BNV339" s="118"/>
      <c r="BNW339" s="118"/>
      <c r="BNX339" s="118"/>
      <c r="BNY339" s="118"/>
      <c r="BNZ339" s="118"/>
      <c r="BOA339" s="118"/>
      <c r="BOB339" s="118"/>
      <c r="BOC339" s="118"/>
      <c r="BOD339" s="118"/>
      <c r="BOE339" s="118"/>
      <c r="BOF339" s="118"/>
      <c r="BOG339" s="118"/>
      <c r="BOH339" s="118"/>
      <c r="BOI339" s="118"/>
      <c r="BOJ339" s="118"/>
      <c r="BOK339" s="118"/>
      <c r="BOL339" s="118"/>
      <c r="BOM339" s="118"/>
      <c r="BON339" s="118"/>
      <c r="BOO339" s="118"/>
      <c r="BOP339" s="118"/>
      <c r="BOQ339" s="118"/>
      <c r="BOR339" s="118"/>
      <c r="BOS339" s="118"/>
      <c r="BOT339" s="118"/>
      <c r="BOU339" s="118"/>
      <c r="BOV339" s="118"/>
      <c r="BOW339" s="118"/>
      <c r="BOX339" s="118"/>
      <c r="BOY339" s="118"/>
      <c r="BOZ339" s="118"/>
      <c r="BPA339" s="118"/>
      <c r="BPB339" s="118"/>
      <c r="BPC339" s="118"/>
      <c r="BPD339" s="118"/>
      <c r="BPE339" s="118"/>
      <c r="BPF339" s="118"/>
      <c r="BPG339" s="118"/>
      <c r="BPH339" s="118"/>
      <c r="BPI339" s="118"/>
      <c r="BPJ339" s="118"/>
      <c r="BPK339" s="118"/>
      <c r="BPL339" s="118"/>
      <c r="BPM339" s="118"/>
      <c r="BPN339" s="118"/>
      <c r="BPO339" s="118"/>
      <c r="BPP339" s="118"/>
      <c r="BPQ339" s="118"/>
      <c r="BPR339" s="118"/>
      <c r="BPS339" s="118"/>
      <c r="BPT339" s="118"/>
      <c r="BPU339" s="118"/>
      <c r="BPV339" s="118"/>
      <c r="BPW339" s="118"/>
      <c r="BPX339" s="118"/>
      <c r="BPY339" s="118"/>
      <c r="BPZ339" s="118"/>
      <c r="BQA339" s="118"/>
      <c r="BQB339" s="118"/>
      <c r="BQC339" s="118"/>
      <c r="BQD339" s="118"/>
      <c r="BQE339" s="118"/>
      <c r="BQF339" s="118"/>
      <c r="BQG339" s="118"/>
      <c r="BQH339" s="118"/>
      <c r="BQI339" s="118"/>
      <c r="BQJ339" s="118"/>
      <c r="BQK339" s="118"/>
      <c r="BQL339" s="118"/>
      <c r="BQM339" s="118"/>
      <c r="BQN339" s="118"/>
      <c r="BQO339" s="118"/>
      <c r="BQP339" s="118"/>
      <c r="BQQ339" s="118"/>
      <c r="BQR339" s="118"/>
      <c r="BQS339" s="118"/>
      <c r="BQT339" s="118"/>
      <c r="BQU339" s="118"/>
      <c r="BQV339" s="118"/>
      <c r="BQW339" s="118"/>
      <c r="BQX339" s="118"/>
      <c r="BQY339" s="118"/>
      <c r="BQZ339" s="118"/>
      <c r="BRA339" s="118"/>
      <c r="BRB339" s="118"/>
      <c r="BRC339" s="118"/>
      <c r="BRD339" s="118"/>
      <c r="BRE339" s="118"/>
      <c r="BRF339" s="118"/>
      <c r="BRG339" s="118"/>
      <c r="BRH339" s="118"/>
      <c r="BRI339" s="118"/>
      <c r="BRJ339" s="118"/>
      <c r="BRK339" s="118"/>
      <c r="BRL339" s="118"/>
      <c r="BRM339" s="118"/>
      <c r="BRN339" s="118"/>
      <c r="BRO339" s="118"/>
      <c r="BRP339" s="118"/>
      <c r="BRQ339" s="118"/>
      <c r="BRR339" s="118"/>
      <c r="BRS339" s="118"/>
      <c r="BRT339" s="118"/>
      <c r="BRU339" s="118"/>
      <c r="BRV339" s="118"/>
      <c r="BRW339" s="118"/>
      <c r="BRX339" s="118"/>
      <c r="BRY339" s="118"/>
      <c r="BRZ339" s="118"/>
      <c r="BSA339" s="118"/>
      <c r="BSB339" s="118"/>
      <c r="BSC339" s="118"/>
      <c r="BSD339" s="118"/>
      <c r="BSE339" s="118"/>
      <c r="BSF339" s="118"/>
      <c r="BSG339" s="118"/>
      <c r="BSH339" s="118"/>
      <c r="BSI339" s="118"/>
      <c r="BSJ339" s="118"/>
      <c r="BSK339" s="118"/>
      <c r="BSL339" s="118"/>
      <c r="BSM339" s="118"/>
      <c r="BSN339" s="118"/>
      <c r="BSO339" s="118"/>
      <c r="BSP339" s="118"/>
      <c r="BSQ339" s="118"/>
      <c r="BSR339" s="118"/>
      <c r="BSS339" s="118"/>
      <c r="BST339" s="118"/>
      <c r="BSU339" s="118"/>
      <c r="BSV339" s="118"/>
      <c r="BSW339" s="118"/>
      <c r="BSX339" s="118"/>
      <c r="BSY339" s="118"/>
      <c r="BSZ339" s="118"/>
      <c r="BTA339" s="118"/>
      <c r="BTB339" s="118"/>
      <c r="BTC339" s="118"/>
      <c r="BTD339" s="118"/>
      <c r="BTE339" s="118"/>
      <c r="BTF339" s="118"/>
      <c r="BTG339" s="118"/>
      <c r="BTH339" s="118"/>
      <c r="BTI339" s="118"/>
      <c r="BTJ339" s="118"/>
      <c r="BTK339" s="118"/>
      <c r="BTL339" s="118"/>
      <c r="BTM339" s="118"/>
      <c r="BTN339" s="118"/>
      <c r="BTO339" s="118"/>
      <c r="BTP339" s="118"/>
      <c r="BTQ339" s="118"/>
      <c r="BTR339" s="118"/>
      <c r="BTS339" s="118"/>
      <c r="BTT339" s="118"/>
      <c r="BTU339" s="118"/>
      <c r="BTV339" s="118"/>
      <c r="BTW339" s="118"/>
      <c r="BTX339" s="118"/>
      <c r="BTY339" s="118"/>
      <c r="BTZ339" s="118"/>
      <c r="BUA339" s="118"/>
      <c r="BUB339" s="118"/>
      <c r="BUC339" s="118"/>
      <c r="BUD339" s="118"/>
      <c r="BUE339" s="118"/>
      <c r="BUF339" s="118"/>
      <c r="BUG339" s="118"/>
      <c r="BUH339" s="118"/>
      <c r="BUI339" s="118"/>
      <c r="BUJ339" s="118"/>
      <c r="BUK339" s="118"/>
      <c r="BUL339" s="118"/>
      <c r="BUM339" s="118"/>
      <c r="BUN339" s="118"/>
      <c r="BUO339" s="118"/>
      <c r="BUP339" s="118"/>
      <c r="BUQ339" s="118"/>
      <c r="BUR339" s="118"/>
      <c r="BUS339" s="118"/>
      <c r="BUT339" s="118"/>
      <c r="BUU339" s="118"/>
      <c r="BUV339" s="118"/>
      <c r="BUW339" s="118"/>
      <c r="BUX339" s="118"/>
      <c r="BUY339" s="118"/>
      <c r="BUZ339" s="118"/>
      <c r="BVA339" s="118"/>
      <c r="BVB339" s="118"/>
      <c r="BVC339" s="118"/>
      <c r="BVD339" s="118"/>
      <c r="BVE339" s="118"/>
      <c r="BVF339" s="118"/>
      <c r="BVG339" s="118"/>
      <c r="BVH339" s="118"/>
      <c r="BVI339" s="118"/>
      <c r="BVJ339" s="118"/>
      <c r="BVK339" s="118"/>
      <c r="BVL339" s="118"/>
      <c r="BVM339" s="118"/>
      <c r="BVN339" s="118"/>
      <c r="BVO339" s="118"/>
      <c r="BVP339" s="118"/>
      <c r="BVQ339" s="118"/>
      <c r="BVR339" s="118"/>
      <c r="BVS339" s="118"/>
      <c r="BVT339" s="118"/>
      <c r="BVU339" s="118"/>
      <c r="BVV339" s="118"/>
      <c r="BVW339" s="118"/>
      <c r="BVX339" s="118"/>
      <c r="BVY339" s="118"/>
      <c r="BVZ339" s="118"/>
      <c r="BWA339" s="118"/>
      <c r="BWB339" s="118"/>
      <c r="BWC339" s="118"/>
      <c r="BWD339" s="118"/>
      <c r="BWE339" s="118"/>
      <c r="BWF339" s="118"/>
      <c r="BWG339" s="118"/>
      <c r="BWH339" s="118"/>
      <c r="BWI339" s="118"/>
      <c r="BWJ339" s="118"/>
      <c r="BWK339" s="118"/>
      <c r="BWL339" s="118"/>
      <c r="BWM339" s="118"/>
      <c r="BWN339" s="118"/>
      <c r="BWO339" s="118"/>
      <c r="BWP339" s="118"/>
      <c r="BWQ339" s="118"/>
      <c r="BWR339" s="118"/>
      <c r="BWS339" s="118"/>
      <c r="BWT339" s="118"/>
      <c r="BWU339" s="118"/>
      <c r="BWV339" s="118"/>
      <c r="BWW339" s="118"/>
      <c r="BWX339" s="118"/>
      <c r="BWY339" s="118"/>
      <c r="BWZ339" s="118"/>
      <c r="BXA339" s="118"/>
      <c r="BXB339" s="118"/>
      <c r="BXC339" s="118"/>
      <c r="BXD339" s="118"/>
      <c r="BXE339" s="118"/>
      <c r="BXF339" s="118"/>
      <c r="BXG339" s="118"/>
      <c r="BXH339" s="118"/>
      <c r="BXI339" s="118"/>
      <c r="BXJ339" s="118"/>
      <c r="BXK339" s="118"/>
      <c r="BXL339" s="118"/>
      <c r="BXM339" s="118"/>
      <c r="BXN339" s="118"/>
      <c r="BXO339" s="118"/>
      <c r="BXP339" s="118"/>
      <c r="BXQ339" s="118"/>
      <c r="BXR339" s="118"/>
      <c r="BXS339" s="118"/>
      <c r="BXT339" s="118"/>
      <c r="BXU339" s="118"/>
      <c r="BXV339" s="118"/>
      <c r="BXW339" s="118"/>
      <c r="BXX339" s="118"/>
      <c r="BXY339" s="118"/>
      <c r="BXZ339" s="118"/>
      <c r="BYA339" s="118"/>
      <c r="BYB339" s="118"/>
      <c r="BYC339" s="118"/>
      <c r="BYD339" s="118"/>
      <c r="BYE339" s="118"/>
      <c r="BYF339" s="118"/>
      <c r="BYG339" s="118"/>
      <c r="BYH339" s="118"/>
      <c r="BYI339" s="118"/>
      <c r="BYJ339" s="118"/>
      <c r="BYK339" s="118"/>
      <c r="BYL339" s="118"/>
      <c r="BYM339" s="118"/>
      <c r="BYN339" s="118"/>
      <c r="BYO339" s="118"/>
      <c r="BYP339" s="118"/>
      <c r="BYQ339" s="118"/>
      <c r="BYR339" s="118"/>
      <c r="BYS339" s="118"/>
      <c r="BYT339" s="118"/>
      <c r="BYU339" s="118"/>
      <c r="BYV339" s="118"/>
      <c r="BYW339" s="118"/>
      <c r="BYX339" s="118"/>
      <c r="BYY339" s="118"/>
      <c r="BYZ339" s="118"/>
      <c r="BZA339" s="118"/>
      <c r="BZB339" s="118"/>
      <c r="BZC339" s="118"/>
      <c r="BZD339" s="118"/>
      <c r="BZE339" s="118"/>
      <c r="BZF339" s="118"/>
      <c r="BZG339" s="118"/>
      <c r="BZH339" s="118"/>
      <c r="BZI339" s="118"/>
      <c r="BZJ339" s="118"/>
      <c r="BZK339" s="118"/>
      <c r="BZL339" s="118"/>
      <c r="BZM339" s="118"/>
      <c r="BZN339" s="118"/>
      <c r="BZO339" s="118"/>
      <c r="BZP339" s="118"/>
      <c r="BZQ339" s="118"/>
      <c r="BZR339" s="118"/>
      <c r="BZS339" s="118"/>
      <c r="BZT339" s="118"/>
      <c r="BZU339" s="118"/>
      <c r="BZV339" s="118"/>
      <c r="BZW339" s="118"/>
      <c r="BZX339" s="118"/>
      <c r="BZY339" s="118"/>
      <c r="BZZ339" s="118"/>
      <c r="CAA339" s="118"/>
      <c r="CAB339" s="118"/>
      <c r="CAC339" s="118"/>
      <c r="CAD339" s="118"/>
      <c r="CAE339" s="118"/>
      <c r="CAF339" s="118"/>
      <c r="CAG339" s="118"/>
      <c r="CAH339" s="118"/>
      <c r="CAI339" s="118"/>
      <c r="CAJ339" s="118"/>
      <c r="CAK339" s="118"/>
      <c r="CAL339" s="118"/>
      <c r="CAM339" s="118"/>
      <c r="CAN339" s="118"/>
      <c r="CAO339" s="118"/>
      <c r="CAP339" s="118"/>
      <c r="CAQ339" s="118"/>
      <c r="CAR339" s="118"/>
      <c r="CAS339" s="118"/>
      <c r="CAT339" s="118"/>
      <c r="CAU339" s="118"/>
      <c r="CAV339" s="118"/>
      <c r="CAW339" s="118"/>
      <c r="CAX339" s="118"/>
      <c r="CAY339" s="118"/>
      <c r="CAZ339" s="118"/>
      <c r="CBA339" s="118"/>
      <c r="CBB339" s="118"/>
      <c r="CBC339" s="118"/>
      <c r="CBD339" s="118"/>
      <c r="CBE339" s="118"/>
      <c r="CBF339" s="118"/>
      <c r="CBG339" s="118"/>
      <c r="CBH339" s="118"/>
      <c r="CBI339" s="118"/>
      <c r="CBJ339" s="118"/>
      <c r="CBK339" s="118"/>
      <c r="CBL339" s="118"/>
      <c r="CBM339" s="118"/>
      <c r="CBN339" s="118"/>
      <c r="CBO339" s="118"/>
      <c r="CBP339" s="118"/>
      <c r="CBQ339" s="118"/>
      <c r="CBR339" s="118"/>
      <c r="CBS339" s="118"/>
      <c r="CBT339" s="118"/>
      <c r="CBU339" s="118"/>
      <c r="CBV339" s="118"/>
      <c r="CBW339" s="118"/>
      <c r="CBX339" s="118"/>
      <c r="CBY339" s="118"/>
      <c r="CBZ339" s="118"/>
      <c r="CCA339" s="118"/>
      <c r="CCB339" s="118"/>
      <c r="CCC339" s="118"/>
      <c r="CCD339" s="118"/>
      <c r="CCE339" s="118"/>
      <c r="CCF339" s="118"/>
      <c r="CCG339" s="118"/>
      <c r="CCH339" s="118"/>
      <c r="CCI339" s="118"/>
      <c r="CCJ339" s="118"/>
      <c r="CCK339" s="118"/>
      <c r="CCL339" s="118"/>
      <c r="CCM339" s="118"/>
      <c r="CCN339" s="118"/>
      <c r="CCO339" s="118"/>
      <c r="CCP339" s="118"/>
      <c r="CCQ339" s="118"/>
      <c r="CCR339" s="118"/>
      <c r="CCS339" s="118"/>
      <c r="CCT339" s="118"/>
      <c r="CCU339" s="118"/>
      <c r="CCV339" s="118"/>
      <c r="CCW339" s="118"/>
      <c r="CCX339" s="118"/>
      <c r="CCY339" s="118"/>
      <c r="CCZ339" s="118"/>
      <c r="CDA339" s="118"/>
      <c r="CDB339" s="118"/>
      <c r="CDC339" s="118"/>
      <c r="CDD339" s="118"/>
      <c r="CDE339" s="118"/>
      <c r="CDF339" s="118"/>
      <c r="CDG339" s="118"/>
      <c r="CDH339" s="118"/>
      <c r="CDI339" s="118"/>
      <c r="CDJ339" s="118"/>
      <c r="CDK339" s="118"/>
      <c r="CDL339" s="118"/>
      <c r="CDM339" s="118"/>
      <c r="CDN339" s="118"/>
      <c r="CDO339" s="118"/>
      <c r="CDP339" s="118"/>
      <c r="CDQ339" s="118"/>
      <c r="CDR339" s="118"/>
      <c r="CDS339" s="118"/>
      <c r="CDT339" s="118"/>
      <c r="CDU339" s="118"/>
      <c r="CDV339" s="118"/>
      <c r="CDW339" s="118"/>
      <c r="CDX339" s="118"/>
      <c r="CDY339" s="118"/>
      <c r="CDZ339" s="118"/>
      <c r="CEA339" s="118"/>
      <c r="CEB339" s="118"/>
      <c r="CEC339" s="118"/>
      <c r="CED339" s="118"/>
      <c r="CEE339" s="118"/>
      <c r="CEF339" s="118"/>
      <c r="CEG339" s="118"/>
      <c r="CEH339" s="118"/>
      <c r="CEI339" s="118"/>
      <c r="CEJ339" s="118"/>
      <c r="CEK339" s="118"/>
      <c r="CEL339" s="118"/>
      <c r="CEM339" s="118"/>
      <c r="CEN339" s="118"/>
      <c r="CEO339" s="118"/>
      <c r="CEP339" s="118"/>
      <c r="CEQ339" s="118"/>
      <c r="CER339" s="118"/>
      <c r="CES339" s="118"/>
      <c r="CET339" s="118"/>
      <c r="CEU339" s="118"/>
      <c r="CEV339" s="118"/>
      <c r="CEW339" s="118"/>
      <c r="CEX339" s="118"/>
      <c r="CEY339" s="118"/>
      <c r="CEZ339" s="118"/>
      <c r="CFA339" s="118"/>
      <c r="CFB339" s="118"/>
      <c r="CFC339" s="118"/>
      <c r="CFD339" s="118"/>
      <c r="CFE339" s="118"/>
      <c r="CFF339" s="118"/>
      <c r="CFG339" s="118"/>
      <c r="CFH339" s="118"/>
      <c r="CFI339" s="118"/>
      <c r="CFJ339" s="118"/>
      <c r="CFK339" s="118"/>
      <c r="CFL339" s="118"/>
      <c r="CFM339" s="118"/>
      <c r="CFN339" s="118"/>
      <c r="CFO339" s="118"/>
      <c r="CFP339" s="118"/>
      <c r="CFQ339" s="118"/>
      <c r="CFR339" s="118"/>
      <c r="CFS339" s="118"/>
      <c r="CFT339" s="118"/>
      <c r="CFU339" s="118"/>
      <c r="CFV339" s="118"/>
      <c r="CFW339" s="118"/>
      <c r="CFX339" s="118"/>
      <c r="CFY339" s="118"/>
      <c r="CFZ339" s="118"/>
      <c r="CGA339" s="118"/>
      <c r="CGB339" s="118"/>
      <c r="CGC339" s="118"/>
      <c r="CGD339" s="118"/>
      <c r="CGE339" s="118"/>
      <c r="CGF339" s="118"/>
      <c r="CGG339" s="118"/>
      <c r="CGH339" s="118"/>
      <c r="CGI339" s="118"/>
      <c r="CGJ339" s="118"/>
      <c r="CGK339" s="118"/>
      <c r="CGL339" s="118"/>
      <c r="CGM339" s="118"/>
      <c r="CGN339" s="118"/>
      <c r="CGO339" s="118"/>
      <c r="CGP339" s="118"/>
      <c r="CGQ339" s="118"/>
      <c r="CGR339" s="118"/>
      <c r="CGS339" s="118"/>
      <c r="CGT339" s="118"/>
      <c r="CGU339" s="118"/>
      <c r="CGV339" s="118"/>
      <c r="CGW339" s="118"/>
      <c r="CGX339" s="118"/>
      <c r="CGY339" s="118"/>
      <c r="CGZ339" s="118"/>
      <c r="CHA339" s="118"/>
      <c r="CHB339" s="118"/>
      <c r="CHC339" s="118"/>
      <c r="CHD339" s="118"/>
      <c r="CHE339" s="118"/>
      <c r="CHF339" s="118"/>
      <c r="CHG339" s="118"/>
      <c r="CHH339" s="118"/>
      <c r="CHI339" s="118"/>
      <c r="CHJ339" s="118"/>
      <c r="CHK339" s="118"/>
      <c r="CHL339" s="118"/>
      <c r="CHM339" s="118"/>
      <c r="CHN339" s="118"/>
      <c r="CHO339" s="118"/>
      <c r="CHP339" s="118"/>
      <c r="CHQ339" s="118"/>
      <c r="CHR339" s="118"/>
      <c r="CHS339" s="118"/>
      <c r="CHT339" s="118"/>
      <c r="CHU339" s="118"/>
      <c r="CHV339" s="118"/>
      <c r="CHW339" s="118"/>
      <c r="CHX339" s="118"/>
      <c r="CHY339" s="118"/>
      <c r="CHZ339" s="118"/>
      <c r="CIA339" s="118"/>
      <c r="CIB339" s="118"/>
      <c r="CIC339" s="118"/>
      <c r="CID339" s="118"/>
      <c r="CIE339" s="118"/>
      <c r="CIF339" s="118"/>
      <c r="CIG339" s="118"/>
      <c r="CIH339" s="118"/>
      <c r="CII339" s="118"/>
      <c r="CIJ339" s="118"/>
      <c r="CIK339" s="118"/>
      <c r="CIL339" s="118"/>
      <c r="CIM339" s="118"/>
      <c r="CIN339" s="118"/>
      <c r="CIO339" s="118"/>
      <c r="CIP339" s="118"/>
      <c r="CIQ339" s="118"/>
      <c r="CIR339" s="118"/>
      <c r="CIS339" s="118"/>
      <c r="CIT339" s="118"/>
      <c r="CIU339" s="118"/>
      <c r="CIV339" s="118"/>
      <c r="CIW339" s="118"/>
      <c r="CIX339" s="118"/>
      <c r="CIY339" s="118"/>
      <c r="CIZ339" s="118"/>
      <c r="CJA339" s="118"/>
      <c r="CJB339" s="118"/>
      <c r="CJC339" s="118"/>
      <c r="CJD339" s="118"/>
      <c r="CJE339" s="118"/>
      <c r="CJF339" s="118"/>
      <c r="CJG339" s="118"/>
      <c r="CJH339" s="118"/>
      <c r="CJI339" s="118"/>
      <c r="CJJ339" s="118"/>
      <c r="CJK339" s="118"/>
      <c r="CJL339" s="118"/>
      <c r="CJM339" s="118"/>
      <c r="CJN339" s="118"/>
      <c r="CJO339" s="118"/>
      <c r="CJP339" s="118"/>
      <c r="CJQ339" s="118"/>
      <c r="CJR339" s="118"/>
      <c r="CJS339" s="118"/>
      <c r="CJT339" s="118"/>
      <c r="CJU339" s="118"/>
      <c r="CJV339" s="118"/>
      <c r="CJW339" s="118"/>
      <c r="CJX339" s="118"/>
      <c r="CJY339" s="118"/>
      <c r="CJZ339" s="118"/>
      <c r="CKA339" s="118"/>
      <c r="CKB339" s="118"/>
      <c r="CKC339" s="118"/>
      <c r="CKD339" s="118"/>
      <c r="CKE339" s="118"/>
      <c r="CKF339" s="118"/>
      <c r="CKG339" s="118"/>
      <c r="CKH339" s="118"/>
      <c r="CKI339" s="118"/>
      <c r="CKJ339" s="118"/>
      <c r="CKK339" s="118"/>
      <c r="CKL339" s="118"/>
      <c r="CKM339" s="118"/>
      <c r="CKN339" s="118"/>
      <c r="CKO339" s="118"/>
      <c r="CKP339" s="118"/>
      <c r="CKQ339" s="118"/>
      <c r="CKR339" s="118"/>
      <c r="CKS339" s="118"/>
      <c r="CKT339" s="118"/>
      <c r="CKU339" s="118"/>
      <c r="CKV339" s="118"/>
      <c r="CKW339" s="118"/>
      <c r="CKX339" s="118"/>
      <c r="CKY339" s="118"/>
      <c r="CKZ339" s="118"/>
      <c r="CLA339" s="118"/>
      <c r="CLB339" s="118"/>
      <c r="CLC339" s="118"/>
      <c r="CLD339" s="118"/>
      <c r="CLE339" s="118"/>
      <c r="CLF339" s="118"/>
      <c r="CLG339" s="118"/>
      <c r="CLH339" s="118"/>
      <c r="CLI339" s="118"/>
      <c r="CLJ339" s="118"/>
      <c r="CLK339" s="118"/>
      <c r="CLL339" s="118"/>
      <c r="CLM339" s="118"/>
      <c r="CLN339" s="118"/>
      <c r="CLO339" s="118"/>
      <c r="CLP339" s="118"/>
      <c r="CLQ339" s="118"/>
      <c r="CLR339" s="118"/>
      <c r="CLS339" s="118"/>
      <c r="CLT339" s="118"/>
      <c r="CLU339" s="118"/>
      <c r="CLV339" s="118"/>
      <c r="CLW339" s="118"/>
      <c r="CLX339" s="118"/>
      <c r="CLY339" s="118"/>
      <c r="CLZ339" s="118"/>
      <c r="CMA339" s="118"/>
      <c r="CMB339" s="118"/>
      <c r="CMC339" s="118"/>
      <c r="CMD339" s="118"/>
      <c r="CME339" s="118"/>
      <c r="CMF339" s="118"/>
      <c r="CMG339" s="118"/>
      <c r="CMH339" s="118"/>
      <c r="CMI339" s="118"/>
      <c r="CMJ339" s="118"/>
      <c r="CMK339" s="118"/>
      <c r="CML339" s="118"/>
      <c r="CMM339" s="118"/>
      <c r="CMN339" s="118"/>
      <c r="CMO339" s="118"/>
      <c r="CMP339" s="118"/>
      <c r="CMQ339" s="118"/>
      <c r="CMR339" s="118"/>
      <c r="CMS339" s="118"/>
      <c r="CMT339" s="118"/>
      <c r="CMU339" s="118"/>
      <c r="CMV339" s="118"/>
      <c r="CMW339" s="118"/>
      <c r="CMX339" s="118"/>
      <c r="CMY339" s="118"/>
      <c r="CMZ339" s="118"/>
      <c r="CNA339" s="118"/>
      <c r="CNB339" s="118"/>
      <c r="CNC339" s="118"/>
      <c r="CND339" s="118"/>
      <c r="CNE339" s="118"/>
      <c r="CNF339" s="118"/>
      <c r="CNG339" s="118"/>
      <c r="CNH339" s="118"/>
      <c r="CNI339" s="118"/>
      <c r="CNJ339" s="118"/>
      <c r="CNK339" s="118"/>
      <c r="CNL339" s="118"/>
      <c r="CNM339" s="118"/>
      <c r="CNN339" s="118"/>
      <c r="CNO339" s="118"/>
      <c r="CNP339" s="118"/>
      <c r="CNQ339" s="118"/>
      <c r="CNR339" s="118"/>
      <c r="CNS339" s="118"/>
      <c r="CNT339" s="118"/>
      <c r="CNU339" s="118"/>
      <c r="CNV339" s="118"/>
      <c r="CNW339" s="118"/>
      <c r="CNX339" s="118"/>
      <c r="CNY339" s="118"/>
      <c r="CNZ339" s="118"/>
      <c r="COA339" s="118"/>
      <c r="COB339" s="118"/>
      <c r="COC339" s="118"/>
      <c r="COD339" s="118"/>
      <c r="COE339" s="118"/>
      <c r="COF339" s="118"/>
      <c r="COG339" s="118"/>
      <c r="COH339" s="118"/>
      <c r="COI339" s="118"/>
      <c r="COJ339" s="118"/>
      <c r="COK339" s="118"/>
      <c r="COL339" s="118"/>
      <c r="COM339" s="118"/>
      <c r="CON339" s="118"/>
      <c r="COO339" s="118"/>
      <c r="COP339" s="118"/>
      <c r="COQ339" s="118"/>
      <c r="COR339" s="118"/>
      <c r="COS339" s="118"/>
      <c r="COT339" s="118"/>
      <c r="COU339" s="118"/>
      <c r="COV339" s="118"/>
      <c r="COW339" s="118"/>
      <c r="COX339" s="118"/>
      <c r="COY339" s="118"/>
      <c r="COZ339" s="118"/>
      <c r="CPA339" s="118"/>
      <c r="CPB339" s="118"/>
      <c r="CPC339" s="118"/>
      <c r="CPD339" s="118"/>
      <c r="CPE339" s="118"/>
      <c r="CPF339" s="118"/>
      <c r="CPG339" s="118"/>
      <c r="CPH339" s="118"/>
      <c r="CPI339" s="118"/>
      <c r="CPJ339" s="118"/>
      <c r="CPK339" s="118"/>
      <c r="CPL339" s="118"/>
      <c r="CPM339" s="118"/>
      <c r="CPN339" s="118"/>
      <c r="CPO339" s="118"/>
      <c r="CPP339" s="118"/>
      <c r="CPQ339" s="118"/>
      <c r="CPR339" s="118"/>
      <c r="CPS339" s="118"/>
      <c r="CPT339" s="118"/>
      <c r="CPU339" s="118"/>
      <c r="CPV339" s="118"/>
      <c r="CPW339" s="118"/>
      <c r="CPX339" s="118"/>
      <c r="CPY339" s="118"/>
      <c r="CPZ339" s="118"/>
      <c r="CQA339" s="118"/>
      <c r="CQB339" s="118"/>
      <c r="CQC339" s="118"/>
      <c r="CQD339" s="118"/>
      <c r="CQE339" s="118"/>
      <c r="CQF339" s="118"/>
      <c r="CQG339" s="118"/>
      <c r="CQH339" s="118"/>
      <c r="CQI339" s="118"/>
      <c r="CQJ339" s="118"/>
      <c r="CQK339" s="118"/>
      <c r="CQL339" s="118"/>
      <c r="CQM339" s="118"/>
      <c r="CQN339" s="118"/>
      <c r="CQO339" s="118"/>
      <c r="CQP339" s="118"/>
      <c r="CQQ339" s="118"/>
      <c r="CQR339" s="118"/>
      <c r="CQS339" s="118"/>
      <c r="CQT339" s="118"/>
      <c r="CQU339" s="118"/>
      <c r="CQV339" s="118"/>
      <c r="CQW339" s="118"/>
      <c r="CQX339" s="118"/>
      <c r="CQY339" s="118"/>
      <c r="CQZ339" s="118"/>
      <c r="CRA339" s="118"/>
      <c r="CRB339" s="118"/>
      <c r="CRC339" s="118"/>
      <c r="CRD339" s="118"/>
      <c r="CRE339" s="118"/>
      <c r="CRF339" s="118"/>
      <c r="CRG339" s="118"/>
      <c r="CRH339" s="118"/>
      <c r="CRI339" s="118"/>
      <c r="CRJ339" s="118"/>
      <c r="CRK339" s="118"/>
      <c r="CRL339" s="118"/>
      <c r="CRM339" s="118"/>
      <c r="CRN339" s="118"/>
      <c r="CRO339" s="118"/>
      <c r="CRP339" s="118"/>
      <c r="CRQ339" s="118"/>
      <c r="CRR339" s="118"/>
      <c r="CRS339" s="118"/>
      <c r="CRT339" s="118"/>
      <c r="CRU339" s="118"/>
      <c r="CRV339" s="118"/>
      <c r="CRW339" s="118"/>
      <c r="CRX339" s="118"/>
      <c r="CRY339" s="118"/>
      <c r="CRZ339" s="118"/>
      <c r="CSA339" s="118"/>
      <c r="CSB339" s="118"/>
      <c r="CSC339" s="118"/>
      <c r="CSD339" s="118"/>
      <c r="CSE339" s="118"/>
      <c r="CSF339" s="118"/>
      <c r="CSG339" s="118"/>
      <c r="CSH339" s="118"/>
      <c r="CSI339" s="118"/>
      <c r="CSJ339" s="118"/>
      <c r="CSK339" s="118"/>
      <c r="CSL339" s="118"/>
      <c r="CSM339" s="118"/>
      <c r="CSN339" s="118"/>
      <c r="CSO339" s="118"/>
      <c r="CSP339" s="118"/>
      <c r="CSQ339" s="118"/>
      <c r="CSR339" s="118"/>
      <c r="CSS339" s="118"/>
      <c r="CST339" s="118"/>
      <c r="CSU339" s="118"/>
      <c r="CSV339" s="118"/>
      <c r="CSW339" s="118"/>
      <c r="CSX339" s="118"/>
      <c r="CSY339" s="118"/>
      <c r="CSZ339" s="118"/>
      <c r="CTA339" s="118"/>
      <c r="CTB339" s="118"/>
      <c r="CTC339" s="118"/>
      <c r="CTD339" s="118"/>
      <c r="CTE339" s="118"/>
      <c r="CTF339" s="118"/>
      <c r="CTG339" s="118"/>
      <c r="CTH339" s="118"/>
      <c r="CTI339" s="118"/>
      <c r="CTJ339" s="118"/>
      <c r="CTK339" s="118"/>
      <c r="CTL339" s="118"/>
      <c r="CTM339" s="118"/>
      <c r="CTN339" s="118"/>
      <c r="CTO339" s="118"/>
      <c r="CTP339" s="118"/>
      <c r="CTQ339" s="118"/>
      <c r="CTR339" s="118"/>
      <c r="CTS339" s="118"/>
      <c r="CTT339" s="118"/>
      <c r="CTU339" s="118"/>
      <c r="CTV339" s="118"/>
      <c r="CTW339" s="118"/>
      <c r="CTX339" s="118"/>
      <c r="CTY339" s="118"/>
      <c r="CTZ339" s="118"/>
      <c r="CUA339" s="118"/>
      <c r="CUB339" s="118"/>
      <c r="CUC339" s="118"/>
      <c r="CUD339" s="118"/>
      <c r="CUE339" s="118"/>
      <c r="CUF339" s="118"/>
      <c r="CUG339" s="118"/>
      <c r="CUH339" s="118"/>
      <c r="CUI339" s="118"/>
      <c r="CUJ339" s="118"/>
      <c r="CUK339" s="118"/>
      <c r="CUL339" s="118"/>
      <c r="CUM339" s="118"/>
      <c r="CUN339" s="118"/>
      <c r="CUO339" s="118"/>
      <c r="CUP339" s="118"/>
      <c r="CUQ339" s="118"/>
      <c r="CUR339" s="118"/>
      <c r="CUS339" s="118"/>
      <c r="CUT339" s="118"/>
      <c r="CUU339" s="118"/>
      <c r="CUV339" s="118"/>
      <c r="CUW339" s="118"/>
      <c r="CUX339" s="118"/>
      <c r="CUY339" s="118"/>
      <c r="CUZ339" s="118"/>
      <c r="CVA339" s="118"/>
      <c r="CVB339" s="118"/>
      <c r="CVC339" s="118"/>
      <c r="CVD339" s="118"/>
      <c r="CVE339" s="118"/>
      <c r="CVF339" s="118"/>
      <c r="CVG339" s="118"/>
      <c r="CVH339" s="118"/>
      <c r="CVI339" s="118"/>
      <c r="CVJ339" s="118"/>
      <c r="CVK339" s="118"/>
      <c r="CVL339" s="118"/>
      <c r="CVM339" s="118"/>
      <c r="CVN339" s="118"/>
      <c r="CVO339" s="118"/>
      <c r="CVP339" s="118"/>
      <c r="CVQ339" s="118"/>
      <c r="CVR339" s="118"/>
      <c r="CVS339" s="118"/>
      <c r="CVT339" s="118"/>
      <c r="CVU339" s="118"/>
      <c r="CVV339" s="118"/>
      <c r="CVW339" s="118"/>
      <c r="CVX339" s="118"/>
      <c r="CVY339" s="118"/>
      <c r="CVZ339" s="118"/>
      <c r="CWA339" s="118"/>
      <c r="CWB339" s="118"/>
      <c r="CWC339" s="118"/>
      <c r="CWD339" s="118"/>
      <c r="CWE339" s="118"/>
      <c r="CWF339" s="118"/>
      <c r="CWG339" s="118"/>
      <c r="CWH339" s="118"/>
      <c r="CWI339" s="118"/>
      <c r="CWJ339" s="118"/>
      <c r="CWK339" s="118"/>
      <c r="CWL339" s="118"/>
      <c r="CWM339" s="118"/>
      <c r="CWN339" s="118"/>
      <c r="CWO339" s="118"/>
      <c r="CWP339" s="118"/>
      <c r="CWQ339" s="118"/>
      <c r="CWR339" s="118"/>
      <c r="CWS339" s="118"/>
      <c r="CWT339" s="118"/>
      <c r="CWU339" s="118"/>
      <c r="CWV339" s="118"/>
      <c r="CWW339" s="118"/>
      <c r="CWX339" s="118"/>
      <c r="CWY339" s="118"/>
      <c r="CWZ339" s="118"/>
      <c r="CXA339" s="118"/>
      <c r="CXB339" s="118"/>
      <c r="CXC339" s="118"/>
      <c r="CXD339" s="118"/>
      <c r="CXE339" s="118"/>
      <c r="CXF339" s="118"/>
      <c r="CXG339" s="118"/>
      <c r="CXH339" s="118"/>
      <c r="CXI339" s="118"/>
      <c r="CXJ339" s="118"/>
      <c r="CXK339" s="118"/>
      <c r="CXL339" s="118"/>
      <c r="CXM339" s="118"/>
      <c r="CXN339" s="118"/>
      <c r="CXO339" s="118"/>
      <c r="CXP339" s="118"/>
      <c r="CXQ339" s="118"/>
      <c r="CXR339" s="118"/>
      <c r="CXS339" s="118"/>
      <c r="CXT339" s="118"/>
      <c r="CXU339" s="118"/>
      <c r="CXV339" s="118"/>
      <c r="CXW339" s="118"/>
      <c r="CXX339" s="118"/>
      <c r="CXY339" s="118"/>
      <c r="CXZ339" s="118"/>
      <c r="CYA339" s="118"/>
      <c r="CYB339" s="118"/>
      <c r="CYC339" s="118"/>
      <c r="CYD339" s="118"/>
      <c r="CYE339" s="118"/>
      <c r="CYF339" s="118"/>
      <c r="CYG339" s="118"/>
      <c r="CYH339" s="118"/>
      <c r="CYI339" s="118"/>
      <c r="CYJ339" s="118"/>
      <c r="CYK339" s="118"/>
      <c r="CYL339" s="118"/>
      <c r="CYM339" s="118"/>
      <c r="CYN339" s="118"/>
      <c r="CYO339" s="118"/>
      <c r="CYP339" s="118"/>
      <c r="CYQ339" s="118"/>
      <c r="CYR339" s="118"/>
      <c r="CYS339" s="118"/>
      <c r="CYT339" s="118"/>
      <c r="CYU339" s="118"/>
      <c r="CYV339" s="118"/>
      <c r="CYW339" s="118"/>
      <c r="CYX339" s="118"/>
      <c r="CYY339" s="118"/>
      <c r="CYZ339" s="118"/>
      <c r="CZA339" s="118"/>
      <c r="CZB339" s="118"/>
      <c r="CZC339" s="118"/>
      <c r="CZD339" s="118"/>
      <c r="CZE339" s="118"/>
      <c r="CZF339" s="118"/>
      <c r="CZG339" s="118"/>
      <c r="CZH339" s="118"/>
      <c r="CZI339" s="118"/>
      <c r="CZJ339" s="118"/>
      <c r="CZK339" s="118"/>
      <c r="CZL339" s="118"/>
      <c r="CZM339" s="118"/>
      <c r="CZN339" s="118"/>
      <c r="CZO339" s="118"/>
      <c r="CZP339" s="118"/>
      <c r="CZQ339" s="118"/>
      <c r="CZR339" s="118"/>
      <c r="CZS339" s="118"/>
      <c r="CZT339" s="118"/>
      <c r="CZU339" s="118"/>
      <c r="CZV339" s="118"/>
      <c r="CZW339" s="118"/>
      <c r="CZX339" s="118"/>
      <c r="CZY339" s="118"/>
      <c r="CZZ339" s="118"/>
      <c r="DAA339" s="118"/>
      <c r="DAB339" s="118"/>
      <c r="DAC339" s="118"/>
      <c r="DAD339" s="118"/>
      <c r="DAE339" s="118"/>
      <c r="DAF339" s="118"/>
      <c r="DAG339" s="118"/>
      <c r="DAH339" s="118"/>
      <c r="DAI339" s="118"/>
      <c r="DAJ339" s="118"/>
      <c r="DAK339" s="118"/>
      <c r="DAL339" s="118"/>
      <c r="DAM339" s="118"/>
      <c r="DAN339" s="118"/>
      <c r="DAO339" s="118"/>
      <c r="DAP339" s="118"/>
      <c r="DAQ339" s="118"/>
      <c r="DAR339" s="118"/>
      <c r="DAS339" s="118"/>
      <c r="DAT339" s="118"/>
      <c r="DAU339" s="118"/>
      <c r="DAV339" s="118"/>
      <c r="DAW339" s="118"/>
      <c r="DAX339" s="118"/>
      <c r="DAY339" s="118"/>
      <c r="DAZ339" s="118"/>
      <c r="DBA339" s="118"/>
      <c r="DBB339" s="118"/>
      <c r="DBC339" s="118"/>
      <c r="DBD339" s="118"/>
      <c r="DBE339" s="118"/>
      <c r="DBF339" s="118"/>
      <c r="DBG339" s="118"/>
      <c r="DBH339" s="118"/>
      <c r="DBI339" s="118"/>
      <c r="DBJ339" s="118"/>
      <c r="DBK339" s="118"/>
      <c r="DBL339" s="118"/>
      <c r="DBM339" s="118"/>
      <c r="DBN339" s="118"/>
      <c r="DBO339" s="118"/>
      <c r="DBP339" s="118"/>
      <c r="DBQ339" s="118"/>
      <c r="DBR339" s="118"/>
      <c r="DBS339" s="118"/>
      <c r="DBT339" s="118"/>
      <c r="DBU339" s="118"/>
      <c r="DBV339" s="118"/>
      <c r="DBW339" s="118"/>
      <c r="DBX339" s="118"/>
      <c r="DBY339" s="118"/>
      <c r="DBZ339" s="118"/>
      <c r="DCA339" s="118"/>
      <c r="DCB339" s="118"/>
      <c r="DCC339" s="118"/>
      <c r="DCD339" s="118"/>
      <c r="DCE339" s="118"/>
      <c r="DCF339" s="118"/>
      <c r="DCG339" s="118"/>
      <c r="DCH339" s="118"/>
      <c r="DCI339" s="118"/>
      <c r="DCJ339" s="118"/>
      <c r="DCK339" s="118"/>
      <c r="DCL339" s="118"/>
      <c r="DCM339" s="118"/>
      <c r="DCN339" s="118"/>
      <c r="DCO339" s="118"/>
      <c r="DCP339" s="118"/>
      <c r="DCQ339" s="118"/>
      <c r="DCR339" s="118"/>
      <c r="DCS339" s="118"/>
      <c r="DCT339" s="118"/>
      <c r="DCU339" s="118"/>
      <c r="DCV339" s="118"/>
      <c r="DCW339" s="118"/>
      <c r="DCX339" s="118"/>
      <c r="DCY339" s="118"/>
      <c r="DCZ339" s="118"/>
      <c r="DDA339" s="118"/>
      <c r="DDB339" s="118"/>
      <c r="DDC339" s="118"/>
      <c r="DDD339" s="118"/>
      <c r="DDE339" s="118"/>
      <c r="DDF339" s="118"/>
      <c r="DDG339" s="118"/>
      <c r="DDH339" s="118"/>
      <c r="DDI339" s="118"/>
      <c r="DDJ339" s="118"/>
      <c r="DDK339" s="118"/>
      <c r="DDL339" s="118"/>
      <c r="DDM339" s="118"/>
      <c r="DDN339" s="118"/>
      <c r="DDO339" s="118"/>
      <c r="DDP339" s="118"/>
      <c r="DDQ339" s="118"/>
      <c r="DDR339" s="118"/>
      <c r="DDS339" s="118"/>
      <c r="DDT339" s="118"/>
      <c r="DDU339" s="118"/>
      <c r="DDV339" s="118"/>
      <c r="DDW339" s="118"/>
      <c r="DDX339" s="118"/>
      <c r="DDY339" s="118"/>
      <c r="DDZ339" s="118"/>
      <c r="DEA339" s="118"/>
      <c r="DEB339" s="118"/>
      <c r="DEC339" s="118"/>
      <c r="DED339" s="118"/>
      <c r="DEE339" s="118"/>
      <c r="DEF339" s="118"/>
      <c r="DEG339" s="118"/>
      <c r="DEH339" s="118"/>
      <c r="DEI339" s="118"/>
      <c r="DEJ339" s="118"/>
      <c r="DEK339" s="118"/>
      <c r="DEL339" s="118"/>
      <c r="DEM339" s="118"/>
      <c r="DEN339" s="118"/>
      <c r="DEO339" s="118"/>
      <c r="DEP339" s="118"/>
      <c r="DEQ339" s="118"/>
      <c r="DER339" s="118"/>
      <c r="DES339" s="118"/>
      <c r="DET339" s="118"/>
      <c r="DEU339" s="118"/>
      <c r="DEV339" s="118"/>
      <c r="DEW339" s="118"/>
      <c r="DEX339" s="118"/>
      <c r="DEY339" s="118"/>
      <c r="DEZ339" s="118"/>
      <c r="DFA339" s="118"/>
      <c r="DFB339" s="118"/>
      <c r="DFC339" s="118"/>
      <c r="DFD339" s="118"/>
      <c r="DFE339" s="118"/>
      <c r="DFF339" s="118"/>
      <c r="DFG339" s="118"/>
      <c r="DFH339" s="118"/>
      <c r="DFI339" s="118"/>
      <c r="DFJ339" s="118"/>
      <c r="DFK339" s="118"/>
      <c r="DFL339" s="118"/>
      <c r="DFM339" s="118"/>
      <c r="DFN339" s="118"/>
      <c r="DFO339" s="118"/>
      <c r="DFP339" s="118"/>
      <c r="DFQ339" s="118"/>
      <c r="DFR339" s="118"/>
      <c r="DFS339" s="118"/>
      <c r="DFT339" s="118"/>
      <c r="DFU339" s="118"/>
      <c r="DFV339" s="118"/>
      <c r="DFW339" s="118"/>
      <c r="DFX339" s="118"/>
      <c r="DFY339" s="118"/>
      <c r="DFZ339" s="118"/>
      <c r="DGA339" s="118"/>
      <c r="DGB339" s="118"/>
      <c r="DGC339" s="118"/>
      <c r="DGD339" s="118"/>
      <c r="DGE339" s="118"/>
      <c r="DGF339" s="118"/>
      <c r="DGG339" s="118"/>
      <c r="DGH339" s="118"/>
      <c r="DGI339" s="118"/>
      <c r="DGJ339" s="118"/>
      <c r="DGK339" s="118"/>
      <c r="DGL339" s="118"/>
      <c r="DGM339" s="118"/>
      <c r="DGN339" s="118"/>
      <c r="DGO339" s="118"/>
      <c r="DGP339" s="118"/>
      <c r="DGQ339" s="118"/>
      <c r="DGR339" s="118"/>
      <c r="DGS339" s="118"/>
      <c r="DGT339" s="118"/>
      <c r="DGU339" s="118"/>
      <c r="DGV339" s="118"/>
      <c r="DGW339" s="118"/>
      <c r="DGX339" s="118"/>
      <c r="DGY339" s="118"/>
      <c r="DGZ339" s="118"/>
      <c r="DHA339" s="118"/>
      <c r="DHB339" s="118"/>
      <c r="DHC339" s="118"/>
      <c r="DHD339" s="118"/>
      <c r="DHE339" s="118"/>
      <c r="DHF339" s="118"/>
      <c r="DHG339" s="118"/>
      <c r="DHH339" s="118"/>
      <c r="DHI339" s="118"/>
      <c r="DHJ339" s="118"/>
      <c r="DHK339" s="118"/>
      <c r="DHL339" s="118"/>
      <c r="DHM339" s="118"/>
      <c r="DHN339" s="118"/>
      <c r="DHO339" s="118"/>
      <c r="DHP339" s="118"/>
      <c r="DHQ339" s="118"/>
      <c r="DHR339" s="118"/>
      <c r="DHS339" s="118"/>
      <c r="DHT339" s="118"/>
      <c r="DHU339" s="118"/>
      <c r="DHV339" s="118"/>
      <c r="DHW339" s="118"/>
      <c r="DHX339" s="118"/>
      <c r="DHY339" s="118"/>
      <c r="DHZ339" s="118"/>
      <c r="DIA339" s="118"/>
      <c r="DIB339" s="118"/>
      <c r="DIC339" s="118"/>
      <c r="DID339" s="118"/>
      <c r="DIE339" s="118"/>
      <c r="DIF339" s="118"/>
      <c r="DIG339" s="118"/>
      <c r="DIH339" s="118"/>
      <c r="DII339" s="118"/>
      <c r="DIJ339" s="118"/>
      <c r="DIK339" s="118"/>
      <c r="DIL339" s="118"/>
      <c r="DIM339" s="118"/>
      <c r="DIN339" s="118"/>
      <c r="DIO339" s="118"/>
      <c r="DIP339" s="118"/>
      <c r="DIQ339" s="118"/>
      <c r="DIR339" s="118"/>
      <c r="DIS339" s="118"/>
      <c r="DIT339" s="118"/>
      <c r="DIU339" s="118"/>
      <c r="DIV339" s="118"/>
      <c r="DIW339" s="118"/>
      <c r="DIX339" s="118"/>
      <c r="DIY339" s="118"/>
      <c r="DIZ339" s="118"/>
      <c r="DJA339" s="118"/>
      <c r="DJB339" s="118"/>
      <c r="DJC339" s="118"/>
      <c r="DJD339" s="118"/>
      <c r="DJE339" s="118"/>
      <c r="DJF339" s="118"/>
      <c r="DJG339" s="118"/>
      <c r="DJH339" s="118"/>
      <c r="DJI339" s="118"/>
      <c r="DJJ339" s="118"/>
      <c r="DJK339" s="118"/>
      <c r="DJL339" s="118"/>
      <c r="DJM339" s="118"/>
      <c r="DJN339" s="118"/>
      <c r="DJO339" s="118"/>
      <c r="DJP339" s="118"/>
      <c r="DJQ339" s="118"/>
      <c r="DJR339" s="118"/>
      <c r="DJS339" s="118"/>
      <c r="DJT339" s="118"/>
      <c r="DJU339" s="118"/>
      <c r="DJV339" s="118"/>
      <c r="DJW339" s="118"/>
      <c r="DJX339" s="118"/>
      <c r="DJY339" s="118"/>
      <c r="DJZ339" s="118"/>
      <c r="DKA339" s="118"/>
      <c r="DKB339" s="118"/>
      <c r="DKC339" s="118"/>
      <c r="DKD339" s="118"/>
      <c r="DKE339" s="118"/>
      <c r="DKF339" s="118"/>
      <c r="DKG339" s="118"/>
      <c r="DKH339" s="118"/>
      <c r="DKI339" s="118"/>
      <c r="DKJ339" s="118"/>
      <c r="DKK339" s="118"/>
      <c r="DKL339" s="118"/>
      <c r="DKM339" s="118"/>
      <c r="DKN339" s="118"/>
      <c r="DKO339" s="118"/>
      <c r="DKP339" s="118"/>
      <c r="DKQ339" s="118"/>
      <c r="DKR339" s="118"/>
      <c r="DKS339" s="118"/>
      <c r="DKT339" s="118"/>
      <c r="DKU339" s="118"/>
      <c r="DKV339" s="118"/>
      <c r="DKW339" s="118"/>
      <c r="DKX339" s="118"/>
      <c r="DKY339" s="118"/>
      <c r="DKZ339" s="118"/>
      <c r="DLA339" s="118"/>
      <c r="DLB339" s="118"/>
      <c r="DLC339" s="118"/>
      <c r="DLD339" s="118"/>
      <c r="DLE339" s="118"/>
      <c r="DLF339" s="118"/>
      <c r="DLG339" s="118"/>
      <c r="DLH339" s="118"/>
      <c r="DLI339" s="118"/>
      <c r="DLJ339" s="118"/>
      <c r="DLK339" s="118"/>
      <c r="DLL339" s="118"/>
      <c r="DLM339" s="118"/>
      <c r="DLN339" s="118"/>
      <c r="DLO339" s="118"/>
      <c r="DLP339" s="118"/>
      <c r="DLQ339" s="118"/>
      <c r="DLR339" s="118"/>
      <c r="DLS339" s="118"/>
      <c r="DLT339" s="118"/>
      <c r="DLU339" s="118"/>
      <c r="DLV339" s="118"/>
      <c r="DLW339" s="118"/>
      <c r="DLX339" s="118"/>
      <c r="DLY339" s="118"/>
      <c r="DLZ339" s="118"/>
      <c r="DMA339" s="118"/>
      <c r="DMB339" s="118"/>
      <c r="DMC339" s="118"/>
      <c r="DMD339" s="118"/>
      <c r="DME339" s="118"/>
      <c r="DMF339" s="118"/>
      <c r="DMG339" s="118"/>
      <c r="DMH339" s="118"/>
      <c r="DMI339" s="118"/>
      <c r="DMJ339" s="118"/>
      <c r="DMK339" s="118"/>
      <c r="DML339" s="118"/>
      <c r="DMM339" s="118"/>
      <c r="DMN339" s="118"/>
      <c r="DMO339" s="118"/>
      <c r="DMP339" s="118"/>
      <c r="DMQ339" s="118"/>
      <c r="DMR339" s="118"/>
      <c r="DMS339" s="118"/>
      <c r="DMT339" s="118"/>
      <c r="DMU339" s="118"/>
      <c r="DMV339" s="118"/>
      <c r="DMW339" s="118"/>
      <c r="DMX339" s="118"/>
      <c r="DMY339" s="118"/>
      <c r="DMZ339" s="118"/>
      <c r="DNA339" s="118"/>
      <c r="DNB339" s="118"/>
      <c r="DNC339" s="118"/>
      <c r="DND339" s="118"/>
      <c r="DNE339" s="118"/>
      <c r="DNF339" s="118"/>
      <c r="DNG339" s="118"/>
      <c r="DNH339" s="118"/>
      <c r="DNI339" s="118"/>
      <c r="DNJ339" s="118"/>
      <c r="DNK339" s="118"/>
      <c r="DNL339" s="118"/>
      <c r="DNM339" s="118"/>
      <c r="DNN339" s="118"/>
      <c r="DNO339" s="118"/>
      <c r="DNP339" s="118"/>
      <c r="DNQ339" s="118"/>
      <c r="DNR339" s="118"/>
      <c r="DNS339" s="118"/>
      <c r="DNT339" s="118"/>
      <c r="DNU339" s="118"/>
      <c r="DNV339" s="118"/>
      <c r="DNW339" s="118"/>
      <c r="DNX339" s="118"/>
      <c r="DNY339" s="118"/>
      <c r="DNZ339" s="118"/>
      <c r="DOA339" s="118"/>
      <c r="DOB339" s="118"/>
      <c r="DOC339" s="118"/>
      <c r="DOD339" s="118"/>
      <c r="DOE339" s="118"/>
      <c r="DOF339" s="118"/>
      <c r="DOG339" s="118"/>
      <c r="DOH339" s="118"/>
      <c r="DOI339" s="118"/>
      <c r="DOJ339" s="118"/>
      <c r="DOK339" s="118"/>
      <c r="DOL339" s="118"/>
      <c r="DOM339" s="118"/>
      <c r="DON339" s="118"/>
      <c r="DOO339" s="118"/>
      <c r="DOP339" s="118"/>
      <c r="DOQ339" s="118"/>
      <c r="DOR339" s="118"/>
      <c r="DOS339" s="118"/>
      <c r="DOT339" s="118"/>
      <c r="DOU339" s="118"/>
      <c r="DOV339" s="118"/>
      <c r="DOW339" s="118"/>
      <c r="DOX339" s="118"/>
      <c r="DOY339" s="118"/>
      <c r="DOZ339" s="118"/>
      <c r="DPA339" s="118"/>
      <c r="DPB339" s="118"/>
      <c r="DPC339" s="118"/>
      <c r="DPD339" s="118"/>
      <c r="DPE339" s="118"/>
      <c r="DPF339" s="118"/>
      <c r="DPG339" s="118"/>
      <c r="DPH339" s="118"/>
      <c r="DPI339" s="118"/>
      <c r="DPJ339" s="118"/>
      <c r="DPK339" s="118"/>
      <c r="DPL339" s="118"/>
      <c r="DPM339" s="118"/>
      <c r="DPN339" s="118"/>
      <c r="DPO339" s="118"/>
      <c r="DPP339" s="118"/>
      <c r="DPQ339" s="118"/>
      <c r="DPR339" s="118"/>
      <c r="DPS339" s="118"/>
      <c r="DPT339" s="118"/>
      <c r="DPU339" s="118"/>
      <c r="DPV339" s="118"/>
      <c r="DPW339" s="118"/>
      <c r="DPX339" s="118"/>
      <c r="DPY339" s="118"/>
      <c r="DPZ339" s="118"/>
      <c r="DQA339" s="118"/>
      <c r="DQB339" s="118"/>
      <c r="DQC339" s="118"/>
      <c r="DQD339" s="118"/>
      <c r="DQE339" s="118"/>
      <c r="DQF339" s="118"/>
      <c r="DQG339" s="118"/>
      <c r="DQH339" s="118"/>
      <c r="DQI339" s="118"/>
      <c r="DQJ339" s="118"/>
      <c r="DQK339" s="118"/>
      <c r="DQL339" s="118"/>
      <c r="DQM339" s="118"/>
      <c r="DQN339" s="118"/>
      <c r="DQO339" s="118"/>
      <c r="DQP339" s="118"/>
      <c r="DQQ339" s="118"/>
      <c r="DQR339" s="118"/>
      <c r="DQS339" s="118"/>
      <c r="DQT339" s="118"/>
      <c r="DQU339" s="118"/>
      <c r="DQV339" s="118"/>
      <c r="DQW339" s="118"/>
      <c r="DQX339" s="118"/>
      <c r="DQY339" s="118"/>
      <c r="DQZ339" s="118"/>
      <c r="DRA339" s="118"/>
      <c r="DRB339" s="118"/>
      <c r="DRC339" s="118"/>
      <c r="DRD339" s="118"/>
      <c r="DRE339" s="118"/>
      <c r="DRF339" s="118"/>
      <c r="DRG339" s="118"/>
      <c r="DRH339" s="118"/>
      <c r="DRI339" s="118"/>
      <c r="DRJ339" s="118"/>
      <c r="DRK339" s="118"/>
      <c r="DRL339" s="118"/>
      <c r="DRM339" s="118"/>
      <c r="DRN339" s="118"/>
      <c r="DRO339" s="118"/>
      <c r="DRP339" s="118"/>
      <c r="DRQ339" s="118"/>
      <c r="DRR339" s="118"/>
      <c r="DRS339" s="118"/>
      <c r="DRT339" s="118"/>
      <c r="DRU339" s="118"/>
      <c r="DRV339" s="118"/>
      <c r="DRW339" s="118"/>
      <c r="DRX339" s="118"/>
      <c r="DRY339" s="118"/>
      <c r="DRZ339" s="118"/>
      <c r="DSA339" s="118"/>
      <c r="DSB339" s="118"/>
      <c r="DSC339" s="118"/>
      <c r="DSD339" s="118"/>
      <c r="DSE339" s="118"/>
      <c r="DSF339" s="118"/>
      <c r="DSG339" s="118"/>
      <c r="DSH339" s="118"/>
      <c r="DSI339" s="118"/>
      <c r="DSJ339" s="118"/>
      <c r="DSK339" s="118"/>
      <c r="DSL339" s="118"/>
      <c r="DSM339" s="118"/>
      <c r="DSN339" s="118"/>
      <c r="DSO339" s="118"/>
      <c r="DSP339" s="118"/>
      <c r="DSQ339" s="118"/>
      <c r="DSR339" s="118"/>
      <c r="DSS339" s="118"/>
      <c r="DST339" s="118"/>
      <c r="DSU339" s="118"/>
      <c r="DSV339" s="118"/>
      <c r="DSW339" s="118"/>
      <c r="DSX339" s="118"/>
      <c r="DSY339" s="118"/>
      <c r="DSZ339" s="118"/>
      <c r="DTA339" s="118"/>
      <c r="DTB339" s="118"/>
      <c r="DTC339" s="118"/>
      <c r="DTD339" s="118"/>
      <c r="DTE339" s="118"/>
      <c r="DTF339" s="118"/>
      <c r="DTG339" s="118"/>
      <c r="DTH339" s="118"/>
      <c r="DTI339" s="118"/>
      <c r="DTJ339" s="118"/>
      <c r="DTK339" s="118"/>
      <c r="DTL339" s="118"/>
      <c r="DTM339" s="118"/>
      <c r="DTN339" s="118"/>
      <c r="DTO339" s="118"/>
      <c r="DTP339" s="118"/>
      <c r="DTQ339" s="118"/>
      <c r="DTR339" s="118"/>
      <c r="DTS339" s="118"/>
      <c r="DTT339" s="118"/>
      <c r="DTU339" s="118"/>
      <c r="DTV339" s="118"/>
      <c r="DTW339" s="118"/>
      <c r="DTX339" s="118"/>
      <c r="DTY339" s="118"/>
      <c r="DTZ339" s="118"/>
      <c r="DUA339" s="118"/>
      <c r="DUB339" s="118"/>
      <c r="DUC339" s="118"/>
      <c r="DUD339" s="118"/>
      <c r="DUE339" s="118"/>
      <c r="DUF339" s="118"/>
      <c r="DUG339" s="118"/>
      <c r="DUH339" s="118"/>
      <c r="DUI339" s="118"/>
      <c r="DUJ339" s="118"/>
      <c r="DUK339" s="118"/>
      <c r="DUL339" s="118"/>
      <c r="DUM339" s="118"/>
      <c r="DUN339" s="118"/>
      <c r="DUO339" s="118"/>
      <c r="DUP339" s="118"/>
      <c r="DUQ339" s="118"/>
      <c r="DUR339" s="118"/>
      <c r="DUS339" s="118"/>
      <c r="DUT339" s="118"/>
      <c r="DUU339" s="118"/>
      <c r="DUV339" s="118"/>
      <c r="DUW339" s="118"/>
      <c r="DUX339" s="118"/>
      <c r="DUY339" s="118"/>
      <c r="DUZ339" s="118"/>
      <c r="DVA339" s="118"/>
      <c r="DVB339" s="118"/>
      <c r="DVC339" s="118"/>
      <c r="DVD339" s="118"/>
      <c r="DVE339" s="118"/>
      <c r="DVF339" s="118"/>
      <c r="DVG339" s="118"/>
      <c r="DVH339" s="118"/>
      <c r="DVI339" s="118"/>
      <c r="DVJ339" s="118"/>
      <c r="DVK339" s="118"/>
      <c r="DVL339" s="118"/>
      <c r="DVM339" s="118"/>
      <c r="DVN339" s="118"/>
      <c r="DVO339" s="118"/>
      <c r="DVP339" s="118"/>
      <c r="DVQ339" s="118"/>
      <c r="DVR339" s="118"/>
      <c r="DVS339" s="118"/>
      <c r="DVT339" s="118"/>
      <c r="DVU339" s="118"/>
      <c r="DVV339" s="118"/>
      <c r="DVW339" s="118"/>
      <c r="DVX339" s="118"/>
      <c r="DVY339" s="118"/>
      <c r="DVZ339" s="118"/>
      <c r="DWA339" s="118"/>
      <c r="DWB339" s="118"/>
      <c r="DWC339" s="118"/>
      <c r="DWD339" s="118"/>
      <c r="DWE339" s="118"/>
      <c r="DWF339" s="118"/>
      <c r="DWG339" s="118"/>
      <c r="DWH339" s="118"/>
      <c r="DWI339" s="118"/>
      <c r="DWJ339" s="118"/>
      <c r="DWK339" s="118"/>
      <c r="DWL339" s="118"/>
      <c r="DWM339" s="118"/>
      <c r="DWN339" s="118"/>
      <c r="DWO339" s="118"/>
      <c r="DWP339" s="118"/>
      <c r="DWQ339" s="118"/>
      <c r="DWR339" s="118"/>
      <c r="DWS339" s="118"/>
      <c r="DWT339" s="118"/>
      <c r="DWU339" s="118"/>
      <c r="DWV339" s="118"/>
      <c r="DWW339" s="118"/>
      <c r="DWX339" s="118"/>
      <c r="DWY339" s="118"/>
      <c r="DWZ339" s="118"/>
      <c r="DXA339" s="118"/>
      <c r="DXB339" s="118"/>
      <c r="DXC339" s="118"/>
      <c r="DXD339" s="118"/>
      <c r="DXE339" s="118"/>
      <c r="DXF339" s="118"/>
      <c r="DXG339" s="118"/>
      <c r="DXH339" s="118"/>
      <c r="DXI339" s="118"/>
      <c r="DXJ339" s="118"/>
      <c r="DXK339" s="118"/>
      <c r="DXL339" s="118"/>
      <c r="DXM339" s="118"/>
      <c r="DXN339" s="118"/>
      <c r="DXO339" s="118"/>
      <c r="DXP339" s="118"/>
      <c r="DXQ339" s="118"/>
      <c r="DXR339" s="118"/>
      <c r="DXS339" s="118"/>
      <c r="DXT339" s="118"/>
      <c r="DXU339" s="118"/>
      <c r="DXV339" s="118"/>
      <c r="DXW339" s="118"/>
      <c r="DXX339" s="118"/>
      <c r="DXY339" s="118"/>
      <c r="DXZ339" s="118"/>
      <c r="DYA339" s="118"/>
      <c r="DYB339" s="118"/>
      <c r="DYC339" s="118"/>
      <c r="DYD339" s="118"/>
      <c r="DYE339" s="118"/>
      <c r="DYF339" s="118"/>
      <c r="DYG339" s="118"/>
      <c r="DYH339" s="118"/>
      <c r="DYI339" s="118"/>
      <c r="DYJ339" s="118"/>
      <c r="DYK339" s="118"/>
      <c r="DYL339" s="118"/>
      <c r="DYM339" s="118"/>
      <c r="DYN339" s="118"/>
      <c r="DYO339" s="118"/>
      <c r="DYP339" s="118"/>
      <c r="DYQ339" s="118"/>
      <c r="DYR339" s="118"/>
      <c r="DYS339" s="118"/>
      <c r="DYT339" s="118"/>
      <c r="DYU339" s="118"/>
      <c r="DYV339" s="118"/>
      <c r="DYW339" s="118"/>
      <c r="DYX339" s="118"/>
      <c r="DYY339" s="118"/>
      <c r="DYZ339" s="118"/>
      <c r="DZA339" s="118"/>
      <c r="DZB339" s="118"/>
      <c r="DZC339" s="118"/>
      <c r="DZD339" s="118"/>
      <c r="DZE339" s="118"/>
      <c r="DZF339" s="118"/>
      <c r="DZG339" s="118"/>
      <c r="DZH339" s="118"/>
      <c r="DZI339" s="118"/>
      <c r="DZJ339" s="118"/>
      <c r="DZK339" s="118"/>
      <c r="DZL339" s="118"/>
      <c r="DZM339" s="118"/>
      <c r="DZN339" s="118"/>
      <c r="DZO339" s="118"/>
      <c r="DZP339" s="118"/>
      <c r="DZQ339" s="118"/>
      <c r="DZR339" s="118"/>
      <c r="DZS339" s="118"/>
      <c r="DZT339" s="118"/>
      <c r="DZU339" s="118"/>
      <c r="DZV339" s="118"/>
      <c r="DZW339" s="118"/>
      <c r="DZX339" s="118"/>
      <c r="DZY339" s="118"/>
      <c r="DZZ339" s="118"/>
      <c r="EAA339" s="118"/>
      <c r="EAB339" s="118"/>
      <c r="EAC339" s="118"/>
      <c r="EAD339" s="118"/>
      <c r="EAE339" s="118"/>
      <c r="EAF339" s="118"/>
      <c r="EAG339" s="118"/>
      <c r="EAH339" s="118"/>
      <c r="EAI339" s="118"/>
      <c r="EAJ339" s="118"/>
      <c r="EAK339" s="118"/>
      <c r="EAL339" s="118"/>
      <c r="EAM339" s="118"/>
      <c r="EAN339" s="118"/>
      <c r="EAO339" s="118"/>
      <c r="EAP339" s="118"/>
      <c r="EAQ339" s="118"/>
      <c r="EAR339" s="118"/>
      <c r="EAS339" s="118"/>
      <c r="EAT339" s="118"/>
      <c r="EAU339" s="118"/>
      <c r="EAV339" s="118"/>
      <c r="EAW339" s="118"/>
      <c r="EAX339" s="118"/>
      <c r="EAY339" s="118"/>
      <c r="EAZ339" s="118"/>
      <c r="EBA339" s="118"/>
      <c r="EBB339" s="118"/>
      <c r="EBC339" s="118"/>
      <c r="EBD339" s="118"/>
      <c r="EBE339" s="118"/>
      <c r="EBF339" s="118"/>
      <c r="EBG339" s="118"/>
      <c r="EBH339" s="118"/>
      <c r="EBI339" s="118"/>
      <c r="EBJ339" s="118"/>
      <c r="EBK339" s="118"/>
      <c r="EBL339" s="118"/>
      <c r="EBM339" s="118"/>
      <c r="EBN339" s="118"/>
      <c r="EBO339" s="118"/>
      <c r="EBP339" s="118"/>
      <c r="EBQ339" s="118"/>
      <c r="EBR339" s="118"/>
      <c r="EBS339" s="118"/>
      <c r="EBT339" s="118"/>
      <c r="EBU339" s="118"/>
      <c r="EBV339" s="118"/>
      <c r="EBW339" s="118"/>
      <c r="EBX339" s="118"/>
      <c r="EBY339" s="118"/>
      <c r="EBZ339" s="118"/>
      <c r="ECA339" s="118"/>
      <c r="ECB339" s="118"/>
      <c r="ECC339" s="118"/>
      <c r="ECD339" s="118"/>
      <c r="ECE339" s="118"/>
      <c r="ECF339" s="118"/>
      <c r="ECG339" s="118"/>
      <c r="ECH339" s="118"/>
      <c r="ECI339" s="118"/>
      <c r="ECJ339" s="118"/>
      <c r="ECK339" s="118"/>
      <c r="ECL339" s="118"/>
      <c r="ECM339" s="118"/>
      <c r="ECN339" s="118"/>
      <c r="ECO339" s="118"/>
      <c r="ECP339" s="118"/>
      <c r="ECQ339" s="118"/>
      <c r="ECR339" s="118"/>
      <c r="ECS339" s="118"/>
      <c r="ECT339" s="118"/>
      <c r="ECU339" s="118"/>
      <c r="ECV339" s="118"/>
      <c r="ECW339" s="118"/>
      <c r="ECX339" s="118"/>
      <c r="ECY339" s="118"/>
      <c r="ECZ339" s="118"/>
      <c r="EDA339" s="118"/>
      <c r="EDB339" s="118"/>
      <c r="EDC339" s="118"/>
      <c r="EDD339" s="118"/>
      <c r="EDE339" s="118"/>
      <c r="EDF339" s="118"/>
      <c r="EDG339" s="118"/>
      <c r="EDH339" s="118"/>
      <c r="EDI339" s="118"/>
      <c r="EDJ339" s="118"/>
      <c r="EDK339" s="118"/>
      <c r="EDL339" s="118"/>
      <c r="EDM339" s="118"/>
      <c r="EDN339" s="118"/>
      <c r="EDO339" s="118"/>
      <c r="EDP339" s="118"/>
      <c r="EDQ339" s="118"/>
      <c r="EDR339" s="118"/>
      <c r="EDS339" s="118"/>
      <c r="EDT339" s="118"/>
      <c r="EDU339" s="118"/>
      <c r="EDV339" s="118"/>
      <c r="EDW339" s="118"/>
      <c r="EDX339" s="118"/>
      <c r="EDY339" s="118"/>
      <c r="EDZ339" s="118"/>
      <c r="EEA339" s="118"/>
      <c r="EEB339" s="118"/>
      <c r="EEC339" s="118"/>
      <c r="EED339" s="118"/>
      <c r="EEE339" s="118"/>
      <c r="EEF339" s="118"/>
      <c r="EEG339" s="118"/>
      <c r="EEH339" s="118"/>
      <c r="EEI339" s="118"/>
      <c r="EEJ339" s="118"/>
      <c r="EEK339" s="118"/>
      <c r="EEL339" s="118"/>
      <c r="EEM339" s="118"/>
      <c r="EEN339" s="118"/>
      <c r="EEO339" s="118"/>
      <c r="EEP339" s="118"/>
      <c r="EEQ339" s="118"/>
      <c r="EER339" s="118"/>
      <c r="EES339" s="118"/>
      <c r="EET339" s="118"/>
      <c r="EEU339" s="118"/>
      <c r="EEV339" s="118"/>
      <c r="EEW339" s="118"/>
      <c r="EEX339" s="118"/>
      <c r="EEY339" s="118"/>
      <c r="EEZ339" s="118"/>
      <c r="EFA339" s="118"/>
      <c r="EFB339" s="118"/>
      <c r="EFC339" s="118"/>
      <c r="EFD339" s="118"/>
      <c r="EFE339" s="118"/>
      <c r="EFF339" s="118"/>
      <c r="EFG339" s="118"/>
      <c r="EFH339" s="118"/>
      <c r="EFI339" s="118"/>
      <c r="EFJ339" s="118"/>
      <c r="EFK339" s="118"/>
      <c r="EFL339" s="118"/>
      <c r="EFM339" s="118"/>
      <c r="EFN339" s="118"/>
      <c r="EFO339" s="118"/>
      <c r="EFP339" s="118"/>
      <c r="EFQ339" s="118"/>
      <c r="EFR339" s="118"/>
      <c r="EFS339" s="118"/>
      <c r="EFT339" s="118"/>
      <c r="EFU339" s="118"/>
      <c r="EFV339" s="118"/>
      <c r="EFW339" s="118"/>
      <c r="EFX339" s="118"/>
      <c r="EFY339" s="118"/>
      <c r="EFZ339" s="118"/>
      <c r="EGA339" s="118"/>
      <c r="EGB339" s="118"/>
      <c r="EGC339" s="118"/>
      <c r="EGD339" s="118"/>
      <c r="EGE339" s="118"/>
      <c r="EGF339" s="118"/>
      <c r="EGG339" s="118"/>
      <c r="EGH339" s="118"/>
      <c r="EGI339" s="118"/>
      <c r="EGJ339" s="118"/>
      <c r="EGK339" s="118"/>
      <c r="EGL339" s="118"/>
      <c r="EGM339" s="118"/>
      <c r="EGN339" s="118"/>
      <c r="EGO339" s="118"/>
      <c r="EGP339" s="118"/>
      <c r="EGQ339" s="118"/>
      <c r="EGR339" s="118"/>
      <c r="EGS339" s="118"/>
      <c r="EGT339" s="118"/>
      <c r="EGU339" s="118"/>
      <c r="EGV339" s="118"/>
      <c r="EGW339" s="118"/>
      <c r="EGX339" s="118"/>
      <c r="EGY339" s="118"/>
      <c r="EGZ339" s="118"/>
      <c r="EHA339" s="118"/>
      <c r="EHB339" s="118"/>
      <c r="EHC339" s="118"/>
      <c r="EHD339" s="118"/>
      <c r="EHE339" s="118"/>
      <c r="EHF339" s="118"/>
      <c r="EHG339" s="118"/>
      <c r="EHH339" s="118"/>
      <c r="EHI339" s="118"/>
      <c r="EHJ339" s="118"/>
      <c r="EHK339" s="118"/>
      <c r="EHL339" s="118"/>
      <c r="EHM339" s="118"/>
      <c r="EHN339" s="118"/>
      <c r="EHO339" s="118"/>
      <c r="EHP339" s="118"/>
      <c r="EHQ339" s="118"/>
      <c r="EHR339" s="118"/>
      <c r="EHS339" s="118"/>
      <c r="EHT339" s="118"/>
      <c r="EHU339" s="118"/>
      <c r="EHV339" s="118"/>
      <c r="EHW339" s="118"/>
      <c r="EHX339" s="118"/>
      <c r="EHY339" s="118"/>
      <c r="EHZ339" s="118"/>
      <c r="EIA339" s="118"/>
      <c r="EIB339" s="118"/>
      <c r="EIC339" s="118"/>
      <c r="EID339" s="118"/>
      <c r="EIE339" s="118"/>
      <c r="EIF339" s="118"/>
      <c r="EIG339" s="118"/>
      <c r="EIH339" s="118"/>
      <c r="EII339" s="118"/>
      <c r="EIJ339" s="118"/>
      <c r="EIK339" s="118"/>
      <c r="EIL339" s="118"/>
      <c r="EIM339" s="118"/>
      <c r="EIN339" s="118"/>
      <c r="EIO339" s="118"/>
      <c r="EIP339" s="118"/>
      <c r="EIQ339" s="118"/>
      <c r="EIR339" s="118"/>
      <c r="EIS339" s="118"/>
      <c r="EIT339" s="118"/>
      <c r="EIU339" s="118"/>
      <c r="EIV339" s="118"/>
      <c r="EIW339" s="118"/>
      <c r="EIX339" s="118"/>
      <c r="EIY339" s="118"/>
      <c r="EIZ339" s="118"/>
      <c r="EJA339" s="118"/>
      <c r="EJB339" s="118"/>
      <c r="EJC339" s="118"/>
      <c r="EJD339" s="118"/>
      <c r="EJE339" s="118"/>
      <c r="EJF339" s="118"/>
      <c r="EJG339" s="118"/>
      <c r="EJH339" s="118"/>
      <c r="EJI339" s="118"/>
      <c r="EJJ339" s="118"/>
      <c r="EJK339" s="118"/>
      <c r="EJL339" s="118"/>
      <c r="EJM339" s="118"/>
      <c r="EJN339" s="118"/>
      <c r="EJO339" s="118"/>
      <c r="EJP339" s="118"/>
      <c r="EJQ339" s="118"/>
      <c r="EJR339" s="118"/>
      <c r="EJS339" s="118"/>
      <c r="EJT339" s="118"/>
      <c r="EJU339" s="118"/>
      <c r="EJV339" s="118"/>
      <c r="EJW339" s="118"/>
      <c r="EJX339" s="118"/>
      <c r="EJY339" s="118"/>
      <c r="EJZ339" s="118"/>
      <c r="EKA339" s="118"/>
      <c r="EKB339" s="118"/>
      <c r="EKC339" s="118"/>
      <c r="EKD339" s="118"/>
      <c r="EKE339" s="118"/>
      <c r="EKF339" s="118"/>
      <c r="EKG339" s="118"/>
      <c r="EKH339" s="118"/>
      <c r="EKI339" s="118"/>
      <c r="EKJ339" s="118"/>
      <c r="EKK339" s="118"/>
      <c r="EKL339" s="118"/>
      <c r="EKM339" s="118"/>
      <c r="EKN339" s="118"/>
      <c r="EKO339" s="118"/>
      <c r="EKP339" s="118"/>
      <c r="EKQ339" s="118"/>
      <c r="EKR339" s="118"/>
      <c r="EKS339" s="118"/>
      <c r="EKT339" s="118"/>
      <c r="EKU339" s="118"/>
      <c r="EKV339" s="118"/>
      <c r="EKW339" s="118"/>
      <c r="EKX339" s="118"/>
      <c r="EKY339" s="118"/>
      <c r="EKZ339" s="118"/>
      <c r="ELA339" s="118"/>
      <c r="ELB339" s="118"/>
      <c r="ELC339" s="118"/>
      <c r="ELD339" s="118"/>
      <c r="ELE339" s="118"/>
      <c r="ELF339" s="118"/>
      <c r="ELG339" s="118"/>
      <c r="ELH339" s="118"/>
      <c r="ELI339" s="118"/>
      <c r="ELJ339" s="118"/>
      <c r="ELK339" s="118"/>
      <c r="ELL339" s="118"/>
      <c r="ELM339" s="118"/>
      <c r="ELN339" s="118"/>
      <c r="ELO339" s="118"/>
      <c r="ELP339" s="118"/>
      <c r="ELQ339" s="118"/>
      <c r="ELR339" s="118"/>
      <c r="ELS339" s="118"/>
      <c r="ELT339" s="118"/>
      <c r="ELU339" s="118"/>
      <c r="ELV339" s="118"/>
      <c r="ELW339" s="118"/>
      <c r="ELX339" s="118"/>
      <c r="ELY339" s="118"/>
      <c r="ELZ339" s="118"/>
      <c r="EMA339" s="118"/>
      <c r="EMB339" s="118"/>
      <c r="EMC339" s="118"/>
      <c r="EMD339" s="118"/>
      <c r="EME339" s="118"/>
      <c r="EMF339" s="118"/>
      <c r="EMG339" s="118"/>
      <c r="EMH339" s="118"/>
      <c r="EMI339" s="118"/>
      <c r="EMJ339" s="118"/>
      <c r="EMK339" s="118"/>
      <c r="EML339" s="118"/>
      <c r="EMM339" s="118"/>
      <c r="EMN339" s="118"/>
      <c r="EMO339" s="118"/>
      <c r="EMP339" s="118"/>
      <c r="EMQ339" s="118"/>
      <c r="EMR339" s="118"/>
      <c r="EMS339" s="118"/>
      <c r="EMT339" s="118"/>
      <c r="EMU339" s="118"/>
      <c r="EMV339" s="118"/>
      <c r="EMW339" s="118"/>
      <c r="EMX339" s="118"/>
      <c r="EMY339" s="118"/>
      <c r="EMZ339" s="118"/>
      <c r="ENA339" s="118"/>
      <c r="ENB339" s="118"/>
      <c r="ENC339" s="118"/>
      <c r="END339" s="118"/>
      <c r="ENE339" s="118"/>
      <c r="ENF339" s="118"/>
      <c r="ENG339" s="118"/>
      <c r="ENH339" s="118"/>
      <c r="ENI339" s="118"/>
      <c r="ENJ339" s="118"/>
      <c r="ENK339" s="118"/>
      <c r="ENL339" s="118"/>
      <c r="ENM339" s="118"/>
      <c r="ENN339" s="118"/>
      <c r="ENO339" s="118"/>
      <c r="ENP339" s="118"/>
      <c r="ENQ339" s="118"/>
      <c r="ENR339" s="118"/>
      <c r="ENS339" s="118"/>
      <c r="ENT339" s="118"/>
      <c r="ENU339" s="118"/>
      <c r="ENV339" s="118"/>
      <c r="ENW339" s="118"/>
      <c r="ENX339" s="118"/>
      <c r="ENY339" s="118"/>
      <c r="ENZ339" s="118"/>
      <c r="EOA339" s="118"/>
      <c r="EOB339" s="118"/>
      <c r="EOC339" s="118"/>
      <c r="EOD339" s="118"/>
      <c r="EOE339" s="118"/>
      <c r="EOF339" s="118"/>
      <c r="EOG339" s="118"/>
      <c r="EOH339" s="118"/>
      <c r="EOI339" s="118"/>
      <c r="EOJ339" s="118"/>
      <c r="EOK339" s="118"/>
      <c r="EOL339" s="118"/>
      <c r="EOM339" s="118"/>
      <c r="EON339" s="118"/>
      <c r="EOO339" s="118"/>
      <c r="EOP339" s="118"/>
      <c r="EOQ339" s="118"/>
      <c r="EOR339" s="118"/>
      <c r="EOS339" s="118"/>
      <c r="EOT339" s="118"/>
      <c r="EOU339" s="118"/>
      <c r="EOV339" s="118"/>
      <c r="EOW339" s="118"/>
      <c r="EOX339" s="118"/>
      <c r="EOY339" s="118"/>
      <c r="EOZ339" s="118"/>
      <c r="EPA339" s="118"/>
      <c r="EPB339" s="118"/>
      <c r="EPC339" s="118"/>
      <c r="EPD339" s="118"/>
      <c r="EPE339" s="118"/>
      <c r="EPF339" s="118"/>
      <c r="EPG339" s="118"/>
      <c r="EPH339" s="118"/>
      <c r="EPI339" s="118"/>
      <c r="EPJ339" s="118"/>
      <c r="EPK339" s="118"/>
      <c r="EPL339" s="118"/>
      <c r="EPM339" s="118"/>
      <c r="EPN339" s="118"/>
      <c r="EPO339" s="118"/>
      <c r="EPP339" s="118"/>
      <c r="EPQ339" s="118"/>
      <c r="EPR339" s="118"/>
      <c r="EPS339" s="118"/>
      <c r="EPT339" s="118"/>
      <c r="EPU339" s="118"/>
      <c r="EPV339" s="118"/>
      <c r="EPW339" s="118"/>
      <c r="EPX339" s="118"/>
      <c r="EPY339" s="118"/>
      <c r="EPZ339" s="118"/>
      <c r="EQA339" s="118"/>
      <c r="EQB339" s="118"/>
      <c r="EQC339" s="118"/>
      <c r="EQD339" s="118"/>
      <c r="EQE339" s="118"/>
      <c r="EQF339" s="118"/>
      <c r="EQG339" s="118"/>
      <c r="EQH339" s="118"/>
      <c r="EQI339" s="118"/>
      <c r="EQJ339" s="118"/>
      <c r="EQK339" s="118"/>
      <c r="EQL339" s="118"/>
      <c r="EQM339" s="118"/>
      <c r="EQN339" s="118"/>
      <c r="EQO339" s="118"/>
      <c r="EQP339" s="118"/>
      <c r="EQQ339" s="118"/>
      <c r="EQR339" s="118"/>
      <c r="EQS339" s="118"/>
      <c r="EQT339" s="118"/>
      <c r="EQU339" s="118"/>
      <c r="EQV339" s="118"/>
      <c r="EQW339" s="118"/>
      <c r="EQX339" s="118"/>
      <c r="EQY339" s="118"/>
      <c r="EQZ339" s="118"/>
      <c r="ERA339" s="118"/>
      <c r="ERB339" s="118"/>
      <c r="ERC339" s="118"/>
      <c r="ERD339" s="118"/>
      <c r="ERE339" s="118"/>
      <c r="ERF339" s="118"/>
      <c r="ERG339" s="118"/>
      <c r="ERH339" s="118"/>
      <c r="ERI339" s="118"/>
      <c r="ERJ339" s="118"/>
      <c r="ERK339" s="118"/>
      <c r="ERL339" s="118"/>
      <c r="ERM339" s="118"/>
      <c r="ERN339" s="118"/>
      <c r="ERO339" s="118"/>
      <c r="ERP339" s="118"/>
      <c r="ERQ339" s="118"/>
      <c r="ERR339" s="118"/>
      <c r="ERS339" s="118"/>
      <c r="ERT339" s="118"/>
      <c r="ERU339" s="118"/>
      <c r="ERV339" s="118"/>
      <c r="ERW339" s="118"/>
      <c r="ERX339" s="118"/>
      <c r="ERY339" s="118"/>
      <c r="ERZ339" s="118"/>
      <c r="ESA339" s="118"/>
      <c r="ESB339" s="118"/>
      <c r="ESC339" s="118"/>
      <c r="ESD339" s="118"/>
      <c r="ESE339" s="118"/>
      <c r="ESF339" s="118"/>
      <c r="ESG339" s="118"/>
      <c r="ESH339" s="118"/>
      <c r="ESI339" s="118"/>
      <c r="ESJ339" s="118"/>
      <c r="ESK339" s="118"/>
      <c r="ESL339" s="118"/>
      <c r="ESM339" s="118"/>
      <c r="ESN339" s="118"/>
      <c r="ESO339" s="118"/>
      <c r="ESP339" s="118"/>
      <c r="ESQ339" s="118"/>
      <c r="ESR339" s="118"/>
      <c r="ESS339" s="118"/>
      <c r="EST339" s="118"/>
      <c r="ESU339" s="118"/>
      <c r="ESV339" s="118"/>
      <c r="ESW339" s="118"/>
      <c r="ESX339" s="118"/>
      <c r="ESY339" s="118"/>
      <c r="ESZ339" s="118"/>
      <c r="ETA339" s="118"/>
      <c r="ETB339" s="118"/>
      <c r="ETC339" s="118"/>
      <c r="ETD339" s="118"/>
      <c r="ETE339" s="118"/>
      <c r="ETF339" s="118"/>
      <c r="ETG339" s="118"/>
      <c r="ETH339" s="118"/>
      <c r="ETI339" s="118"/>
      <c r="ETJ339" s="118"/>
      <c r="ETK339" s="118"/>
      <c r="ETL339" s="118"/>
      <c r="ETM339" s="118"/>
      <c r="ETN339" s="118"/>
      <c r="ETO339" s="118"/>
      <c r="ETP339" s="118"/>
      <c r="ETQ339" s="118"/>
      <c r="ETR339" s="118"/>
      <c r="ETS339" s="118"/>
      <c r="ETT339" s="118"/>
      <c r="ETU339" s="118"/>
      <c r="ETV339" s="118"/>
      <c r="ETW339" s="118"/>
      <c r="ETX339" s="118"/>
      <c r="ETY339" s="118"/>
      <c r="ETZ339" s="118"/>
      <c r="EUA339" s="118"/>
      <c r="EUB339" s="118"/>
      <c r="EUC339" s="118"/>
      <c r="EUD339" s="118"/>
      <c r="EUE339" s="118"/>
      <c r="EUF339" s="118"/>
      <c r="EUG339" s="118"/>
      <c r="EUH339" s="118"/>
      <c r="EUI339" s="118"/>
      <c r="EUJ339" s="118"/>
      <c r="EUK339" s="118"/>
      <c r="EUL339" s="118"/>
      <c r="EUM339" s="118"/>
      <c r="EUN339" s="118"/>
      <c r="EUO339" s="118"/>
      <c r="EUP339" s="118"/>
      <c r="EUQ339" s="118"/>
      <c r="EUR339" s="118"/>
      <c r="EUS339" s="118"/>
      <c r="EUT339" s="118"/>
      <c r="EUU339" s="118"/>
      <c r="EUV339" s="118"/>
      <c r="EUW339" s="118"/>
      <c r="EUX339" s="118"/>
      <c r="EUY339" s="118"/>
      <c r="EUZ339" s="118"/>
      <c r="EVA339" s="118"/>
      <c r="EVB339" s="118"/>
      <c r="EVC339" s="118"/>
      <c r="EVD339" s="118"/>
      <c r="EVE339" s="118"/>
      <c r="EVF339" s="118"/>
      <c r="EVG339" s="118"/>
      <c r="EVH339" s="118"/>
      <c r="EVI339" s="118"/>
      <c r="EVJ339" s="118"/>
      <c r="EVK339" s="118"/>
      <c r="EVL339" s="118"/>
      <c r="EVM339" s="118"/>
      <c r="EVN339" s="118"/>
      <c r="EVO339" s="118"/>
      <c r="EVP339" s="118"/>
      <c r="EVQ339" s="118"/>
      <c r="EVR339" s="118"/>
      <c r="EVS339" s="118"/>
      <c r="EVT339" s="118"/>
      <c r="EVU339" s="118"/>
      <c r="EVV339" s="118"/>
      <c r="EVW339" s="118"/>
      <c r="EVX339" s="118"/>
      <c r="EVY339" s="118"/>
      <c r="EVZ339" s="118"/>
      <c r="EWA339" s="118"/>
      <c r="EWB339" s="118"/>
      <c r="EWC339" s="118"/>
      <c r="EWD339" s="118"/>
      <c r="EWE339" s="118"/>
      <c r="EWF339" s="118"/>
      <c r="EWG339" s="118"/>
      <c r="EWH339" s="118"/>
      <c r="EWI339" s="118"/>
      <c r="EWJ339" s="118"/>
      <c r="EWK339" s="118"/>
      <c r="EWL339" s="118"/>
      <c r="EWM339" s="118"/>
      <c r="EWN339" s="118"/>
      <c r="EWO339" s="118"/>
      <c r="EWP339" s="118"/>
      <c r="EWQ339" s="118"/>
      <c r="EWR339" s="118"/>
      <c r="EWS339" s="118"/>
      <c r="EWT339" s="118"/>
      <c r="EWU339" s="118"/>
      <c r="EWV339" s="118"/>
      <c r="EWW339" s="118"/>
      <c r="EWX339" s="118"/>
      <c r="EWY339" s="118"/>
      <c r="EWZ339" s="118"/>
      <c r="EXA339" s="118"/>
      <c r="EXB339" s="118"/>
      <c r="EXC339" s="118"/>
      <c r="EXD339" s="118"/>
      <c r="EXE339" s="118"/>
      <c r="EXF339" s="118"/>
      <c r="EXG339" s="118"/>
      <c r="EXH339" s="118"/>
      <c r="EXI339" s="118"/>
      <c r="EXJ339" s="118"/>
      <c r="EXK339" s="118"/>
      <c r="EXL339" s="118"/>
      <c r="EXM339" s="118"/>
      <c r="EXN339" s="118"/>
      <c r="EXO339" s="118"/>
      <c r="EXP339" s="118"/>
      <c r="EXQ339" s="118"/>
      <c r="EXR339" s="118"/>
      <c r="EXS339" s="118"/>
      <c r="EXT339" s="118"/>
      <c r="EXU339" s="118"/>
      <c r="EXV339" s="118"/>
      <c r="EXW339" s="118"/>
      <c r="EXX339" s="118"/>
      <c r="EXY339" s="118"/>
      <c r="EXZ339" s="118"/>
      <c r="EYA339" s="118"/>
      <c r="EYB339" s="118"/>
      <c r="EYC339" s="118"/>
      <c r="EYD339" s="118"/>
      <c r="EYE339" s="118"/>
      <c r="EYF339" s="118"/>
      <c r="EYG339" s="118"/>
      <c r="EYH339" s="118"/>
      <c r="EYI339" s="118"/>
      <c r="EYJ339" s="118"/>
      <c r="EYK339" s="118"/>
      <c r="EYL339" s="118"/>
      <c r="EYM339" s="118"/>
      <c r="EYN339" s="118"/>
      <c r="EYO339" s="118"/>
      <c r="EYP339" s="118"/>
      <c r="EYQ339" s="118"/>
      <c r="EYR339" s="118"/>
      <c r="EYS339" s="118"/>
      <c r="EYT339" s="118"/>
      <c r="EYU339" s="118"/>
      <c r="EYV339" s="118"/>
      <c r="EYW339" s="118"/>
      <c r="EYX339" s="118"/>
      <c r="EYY339" s="118"/>
      <c r="EYZ339" s="118"/>
      <c r="EZA339" s="118"/>
      <c r="EZB339" s="118"/>
      <c r="EZC339" s="118"/>
      <c r="EZD339" s="118"/>
      <c r="EZE339" s="118"/>
      <c r="EZF339" s="118"/>
      <c r="EZG339" s="118"/>
      <c r="EZH339" s="118"/>
      <c r="EZI339" s="118"/>
      <c r="EZJ339" s="118"/>
      <c r="EZK339" s="118"/>
      <c r="EZL339" s="118"/>
      <c r="EZM339" s="118"/>
      <c r="EZN339" s="118"/>
      <c r="EZO339" s="118"/>
      <c r="EZP339" s="118"/>
      <c r="EZQ339" s="118"/>
      <c r="EZR339" s="118"/>
      <c r="EZS339" s="118"/>
      <c r="EZT339" s="118"/>
      <c r="EZU339" s="118"/>
      <c r="EZV339" s="118"/>
      <c r="EZW339" s="118"/>
      <c r="EZX339" s="118"/>
      <c r="EZY339" s="118"/>
      <c r="EZZ339" s="118"/>
      <c r="FAA339" s="118"/>
      <c r="FAB339" s="118"/>
      <c r="FAC339" s="118"/>
      <c r="FAD339" s="118"/>
      <c r="FAE339" s="118"/>
      <c r="FAF339" s="118"/>
      <c r="FAG339" s="118"/>
      <c r="FAH339" s="118"/>
      <c r="FAI339" s="118"/>
      <c r="FAJ339" s="118"/>
      <c r="FAK339" s="118"/>
      <c r="FAL339" s="118"/>
      <c r="FAM339" s="118"/>
      <c r="FAN339" s="118"/>
      <c r="FAO339" s="118"/>
      <c r="FAP339" s="118"/>
      <c r="FAQ339" s="118"/>
      <c r="FAR339" s="118"/>
      <c r="FAS339" s="118"/>
      <c r="FAT339" s="118"/>
      <c r="FAU339" s="118"/>
      <c r="FAV339" s="118"/>
      <c r="FAW339" s="118"/>
      <c r="FAX339" s="118"/>
      <c r="FAY339" s="118"/>
      <c r="FAZ339" s="118"/>
      <c r="FBA339" s="118"/>
      <c r="FBB339" s="118"/>
      <c r="FBC339" s="118"/>
      <c r="FBD339" s="118"/>
      <c r="FBE339" s="118"/>
      <c r="FBF339" s="118"/>
      <c r="FBG339" s="118"/>
      <c r="FBH339" s="118"/>
      <c r="FBI339" s="118"/>
      <c r="FBJ339" s="118"/>
      <c r="FBK339" s="118"/>
      <c r="FBL339" s="118"/>
      <c r="FBM339" s="118"/>
      <c r="FBN339" s="118"/>
      <c r="FBO339" s="118"/>
      <c r="FBP339" s="118"/>
      <c r="FBQ339" s="118"/>
      <c r="FBR339" s="118"/>
      <c r="FBS339" s="118"/>
      <c r="FBT339" s="118"/>
      <c r="FBU339" s="118"/>
      <c r="FBV339" s="118"/>
      <c r="FBW339" s="118"/>
      <c r="FBX339" s="118"/>
      <c r="FBY339" s="118"/>
      <c r="FBZ339" s="118"/>
      <c r="FCA339" s="118"/>
      <c r="FCB339" s="118"/>
      <c r="FCC339" s="118"/>
      <c r="FCD339" s="118"/>
      <c r="FCE339" s="118"/>
      <c r="FCF339" s="118"/>
      <c r="FCG339" s="118"/>
      <c r="FCH339" s="118"/>
      <c r="FCI339" s="118"/>
      <c r="FCJ339" s="118"/>
      <c r="FCK339" s="118"/>
      <c r="FCL339" s="118"/>
      <c r="FCM339" s="118"/>
      <c r="FCN339" s="118"/>
      <c r="FCO339" s="118"/>
      <c r="FCP339" s="118"/>
      <c r="FCQ339" s="118"/>
      <c r="FCR339" s="118"/>
      <c r="FCS339" s="118"/>
      <c r="FCT339" s="118"/>
      <c r="FCU339" s="118"/>
      <c r="FCV339" s="118"/>
      <c r="FCW339" s="118"/>
      <c r="FCX339" s="118"/>
      <c r="FCY339" s="118"/>
      <c r="FCZ339" s="118"/>
      <c r="FDA339" s="118"/>
      <c r="FDB339" s="118"/>
      <c r="FDC339" s="118"/>
      <c r="FDD339" s="118"/>
      <c r="FDE339" s="118"/>
      <c r="FDF339" s="118"/>
      <c r="FDG339" s="118"/>
      <c r="FDH339" s="118"/>
      <c r="FDI339" s="118"/>
      <c r="FDJ339" s="118"/>
      <c r="FDK339" s="118"/>
      <c r="FDL339" s="118"/>
      <c r="FDM339" s="118"/>
      <c r="FDN339" s="118"/>
      <c r="FDO339" s="118"/>
      <c r="FDP339" s="118"/>
      <c r="FDQ339" s="118"/>
      <c r="FDR339" s="118"/>
      <c r="FDS339" s="118"/>
      <c r="FDT339" s="118"/>
      <c r="FDU339" s="118"/>
      <c r="FDV339" s="118"/>
      <c r="FDW339" s="118"/>
      <c r="FDX339" s="118"/>
      <c r="FDY339" s="118"/>
      <c r="FDZ339" s="118"/>
      <c r="FEA339" s="118"/>
      <c r="FEB339" s="118"/>
      <c r="FEC339" s="118"/>
      <c r="FED339" s="118"/>
      <c r="FEE339" s="118"/>
      <c r="FEF339" s="118"/>
      <c r="FEG339" s="118"/>
      <c r="FEH339" s="118"/>
      <c r="FEI339" s="118"/>
      <c r="FEJ339" s="118"/>
      <c r="FEK339" s="118"/>
      <c r="FEL339" s="118"/>
      <c r="FEM339" s="118"/>
      <c r="FEN339" s="118"/>
      <c r="FEO339" s="118"/>
      <c r="FEP339" s="118"/>
      <c r="FEQ339" s="118"/>
      <c r="FER339" s="118"/>
      <c r="FES339" s="118"/>
      <c r="FET339" s="118"/>
      <c r="FEU339" s="118"/>
      <c r="FEV339" s="118"/>
      <c r="FEW339" s="118"/>
      <c r="FEX339" s="118"/>
      <c r="FEY339" s="118"/>
      <c r="FEZ339" s="118"/>
      <c r="FFA339" s="118"/>
      <c r="FFB339" s="118"/>
      <c r="FFC339" s="118"/>
      <c r="FFD339" s="118"/>
      <c r="FFE339" s="118"/>
      <c r="FFF339" s="118"/>
      <c r="FFG339" s="118"/>
      <c r="FFH339" s="118"/>
      <c r="FFI339" s="118"/>
      <c r="FFJ339" s="118"/>
      <c r="FFK339" s="118"/>
      <c r="FFL339" s="118"/>
      <c r="FFM339" s="118"/>
      <c r="FFN339" s="118"/>
      <c r="FFO339" s="118"/>
      <c r="FFP339" s="118"/>
      <c r="FFQ339" s="118"/>
      <c r="FFR339" s="118"/>
      <c r="FFS339" s="118"/>
      <c r="FFT339" s="118"/>
      <c r="FFU339" s="118"/>
      <c r="FFV339" s="118"/>
      <c r="FFW339" s="118"/>
      <c r="FFX339" s="118"/>
      <c r="FFY339" s="118"/>
      <c r="FFZ339" s="118"/>
      <c r="FGA339" s="118"/>
      <c r="FGB339" s="118"/>
      <c r="FGC339" s="118"/>
      <c r="FGD339" s="118"/>
      <c r="FGE339" s="118"/>
      <c r="FGF339" s="118"/>
      <c r="FGG339" s="118"/>
      <c r="FGH339" s="118"/>
      <c r="FGI339" s="118"/>
      <c r="FGJ339" s="118"/>
      <c r="FGK339" s="118"/>
      <c r="FGL339" s="118"/>
      <c r="FGM339" s="118"/>
      <c r="FGN339" s="118"/>
      <c r="FGO339" s="118"/>
      <c r="FGP339" s="118"/>
      <c r="FGQ339" s="118"/>
      <c r="FGR339" s="118"/>
      <c r="FGS339" s="118"/>
      <c r="FGT339" s="118"/>
      <c r="FGU339" s="118"/>
      <c r="FGV339" s="118"/>
      <c r="FGW339" s="118"/>
      <c r="FGX339" s="118"/>
      <c r="FGY339" s="118"/>
      <c r="FGZ339" s="118"/>
      <c r="FHA339" s="118"/>
      <c r="FHB339" s="118"/>
      <c r="FHC339" s="118"/>
      <c r="FHD339" s="118"/>
      <c r="FHE339" s="118"/>
      <c r="FHF339" s="118"/>
      <c r="FHG339" s="118"/>
      <c r="FHH339" s="118"/>
      <c r="FHI339" s="118"/>
      <c r="FHJ339" s="118"/>
      <c r="FHK339" s="118"/>
      <c r="FHL339" s="118"/>
      <c r="FHM339" s="118"/>
      <c r="FHN339" s="118"/>
      <c r="FHO339" s="118"/>
      <c r="FHP339" s="118"/>
      <c r="FHQ339" s="118"/>
      <c r="FHR339" s="118"/>
      <c r="FHS339" s="118"/>
      <c r="FHT339" s="118"/>
      <c r="FHU339" s="118"/>
      <c r="FHV339" s="118"/>
      <c r="FHW339" s="118"/>
      <c r="FHX339" s="118"/>
      <c r="FHY339" s="118"/>
      <c r="FHZ339" s="118"/>
      <c r="FIA339" s="118"/>
      <c r="FIB339" s="118"/>
      <c r="FIC339" s="118"/>
      <c r="FID339" s="118"/>
      <c r="FIE339" s="118"/>
      <c r="FIF339" s="118"/>
      <c r="FIG339" s="118"/>
      <c r="FIH339" s="118"/>
      <c r="FII339" s="118"/>
      <c r="FIJ339" s="118"/>
      <c r="FIK339" s="118"/>
      <c r="FIL339" s="118"/>
      <c r="FIM339" s="118"/>
      <c r="FIN339" s="118"/>
      <c r="FIO339" s="118"/>
      <c r="FIP339" s="118"/>
      <c r="FIQ339" s="118"/>
      <c r="FIR339" s="118"/>
      <c r="FIS339" s="118"/>
      <c r="FIT339" s="118"/>
      <c r="FIU339" s="118"/>
      <c r="FIV339" s="118"/>
      <c r="FIW339" s="118"/>
      <c r="FIX339" s="118"/>
      <c r="FIY339" s="118"/>
      <c r="FIZ339" s="118"/>
      <c r="FJA339" s="118"/>
      <c r="FJB339" s="118"/>
      <c r="FJC339" s="118"/>
      <c r="FJD339" s="118"/>
      <c r="FJE339" s="118"/>
      <c r="FJF339" s="118"/>
      <c r="FJG339" s="118"/>
      <c r="FJH339" s="118"/>
      <c r="FJI339" s="118"/>
      <c r="FJJ339" s="118"/>
      <c r="FJK339" s="118"/>
      <c r="FJL339" s="118"/>
      <c r="FJM339" s="118"/>
      <c r="FJN339" s="118"/>
      <c r="FJO339" s="118"/>
      <c r="FJP339" s="118"/>
      <c r="FJQ339" s="118"/>
      <c r="FJR339" s="118"/>
      <c r="FJS339" s="118"/>
      <c r="FJT339" s="118"/>
      <c r="FJU339" s="118"/>
      <c r="FJV339" s="118"/>
      <c r="FJW339" s="118"/>
      <c r="FJX339" s="118"/>
      <c r="FJY339" s="118"/>
      <c r="FJZ339" s="118"/>
      <c r="FKA339" s="118"/>
      <c r="FKB339" s="118"/>
      <c r="FKC339" s="118"/>
      <c r="FKD339" s="118"/>
      <c r="FKE339" s="118"/>
      <c r="FKF339" s="118"/>
      <c r="FKG339" s="118"/>
      <c r="FKH339" s="118"/>
      <c r="FKI339" s="118"/>
      <c r="FKJ339" s="118"/>
      <c r="FKK339" s="118"/>
      <c r="FKL339" s="118"/>
      <c r="FKM339" s="118"/>
      <c r="FKN339" s="118"/>
      <c r="FKO339" s="118"/>
      <c r="FKP339" s="118"/>
      <c r="FKQ339" s="118"/>
      <c r="FKR339" s="118"/>
      <c r="FKS339" s="118"/>
      <c r="FKT339" s="118"/>
      <c r="FKU339" s="118"/>
      <c r="FKV339" s="118"/>
      <c r="FKW339" s="118"/>
      <c r="FKX339" s="118"/>
      <c r="FKY339" s="118"/>
      <c r="FKZ339" s="118"/>
      <c r="FLA339" s="118"/>
      <c r="FLB339" s="118"/>
      <c r="FLC339" s="118"/>
      <c r="FLD339" s="118"/>
      <c r="FLE339" s="118"/>
      <c r="FLF339" s="118"/>
      <c r="FLG339" s="118"/>
      <c r="FLH339" s="118"/>
      <c r="FLI339" s="118"/>
      <c r="FLJ339" s="118"/>
      <c r="FLK339" s="118"/>
      <c r="FLL339" s="118"/>
      <c r="FLM339" s="118"/>
      <c r="FLN339" s="118"/>
      <c r="FLO339" s="118"/>
      <c r="FLP339" s="118"/>
      <c r="FLQ339" s="118"/>
      <c r="FLR339" s="118"/>
      <c r="FLS339" s="118"/>
      <c r="FLT339" s="118"/>
      <c r="FLU339" s="118"/>
      <c r="FLV339" s="118"/>
      <c r="FLW339" s="118"/>
      <c r="FLX339" s="118"/>
      <c r="FLY339" s="118"/>
      <c r="FLZ339" s="118"/>
      <c r="FMA339" s="118"/>
      <c r="FMB339" s="118"/>
      <c r="FMC339" s="118"/>
      <c r="FMD339" s="118"/>
      <c r="FME339" s="118"/>
      <c r="FMF339" s="118"/>
      <c r="FMG339" s="118"/>
      <c r="FMH339" s="118"/>
      <c r="FMI339" s="118"/>
      <c r="FMJ339" s="118"/>
      <c r="FMK339" s="118"/>
      <c r="FML339" s="118"/>
      <c r="FMM339" s="118"/>
      <c r="FMN339" s="118"/>
      <c r="FMO339" s="118"/>
      <c r="FMP339" s="118"/>
      <c r="FMQ339" s="118"/>
      <c r="FMR339" s="118"/>
      <c r="FMS339" s="118"/>
      <c r="FMT339" s="118"/>
      <c r="FMU339" s="118"/>
      <c r="FMV339" s="118"/>
      <c r="FMW339" s="118"/>
      <c r="FMX339" s="118"/>
      <c r="FMY339" s="118"/>
      <c r="FMZ339" s="118"/>
      <c r="FNA339" s="118"/>
      <c r="FNB339" s="118"/>
      <c r="FNC339" s="118"/>
      <c r="FND339" s="118"/>
      <c r="FNE339" s="118"/>
      <c r="FNF339" s="118"/>
      <c r="FNG339" s="118"/>
      <c r="FNH339" s="118"/>
      <c r="FNI339" s="118"/>
      <c r="FNJ339" s="118"/>
      <c r="FNK339" s="118"/>
      <c r="FNL339" s="118"/>
      <c r="FNM339" s="118"/>
      <c r="FNN339" s="118"/>
      <c r="FNO339" s="118"/>
      <c r="FNP339" s="118"/>
      <c r="FNQ339" s="118"/>
      <c r="FNR339" s="118"/>
      <c r="FNS339" s="118"/>
      <c r="FNT339" s="118"/>
      <c r="FNU339" s="118"/>
      <c r="FNV339" s="118"/>
      <c r="FNW339" s="118"/>
      <c r="FNX339" s="118"/>
      <c r="FNY339" s="118"/>
      <c r="FNZ339" s="118"/>
      <c r="FOA339" s="118"/>
      <c r="FOB339" s="118"/>
      <c r="FOC339" s="118"/>
      <c r="FOD339" s="118"/>
      <c r="FOE339" s="118"/>
      <c r="FOF339" s="118"/>
      <c r="FOG339" s="118"/>
      <c r="FOH339" s="118"/>
      <c r="FOI339" s="118"/>
      <c r="FOJ339" s="118"/>
      <c r="FOK339" s="118"/>
      <c r="FOL339" s="118"/>
      <c r="FOM339" s="118"/>
      <c r="FON339" s="118"/>
      <c r="FOO339" s="118"/>
      <c r="FOP339" s="118"/>
      <c r="FOQ339" s="118"/>
      <c r="FOR339" s="118"/>
      <c r="FOS339" s="118"/>
      <c r="FOT339" s="118"/>
      <c r="FOU339" s="118"/>
      <c r="FOV339" s="118"/>
      <c r="FOW339" s="118"/>
      <c r="FOX339" s="118"/>
      <c r="FOY339" s="118"/>
      <c r="FOZ339" s="118"/>
      <c r="FPA339" s="118"/>
      <c r="FPB339" s="118"/>
      <c r="FPC339" s="118"/>
      <c r="FPD339" s="118"/>
      <c r="FPE339" s="118"/>
      <c r="FPF339" s="118"/>
      <c r="FPG339" s="118"/>
      <c r="FPH339" s="118"/>
      <c r="FPI339" s="118"/>
      <c r="FPJ339" s="118"/>
      <c r="FPK339" s="118"/>
      <c r="FPL339" s="118"/>
      <c r="FPM339" s="118"/>
      <c r="FPN339" s="118"/>
      <c r="FPO339" s="118"/>
      <c r="FPP339" s="118"/>
      <c r="FPQ339" s="118"/>
      <c r="FPR339" s="118"/>
      <c r="FPS339" s="118"/>
      <c r="FPT339" s="118"/>
      <c r="FPU339" s="118"/>
      <c r="FPV339" s="118"/>
      <c r="FPW339" s="118"/>
      <c r="FPX339" s="118"/>
      <c r="FPY339" s="118"/>
      <c r="FPZ339" s="118"/>
      <c r="FQA339" s="118"/>
      <c r="FQB339" s="118"/>
      <c r="FQC339" s="118"/>
      <c r="FQD339" s="118"/>
      <c r="FQE339" s="118"/>
      <c r="FQF339" s="118"/>
      <c r="FQG339" s="118"/>
      <c r="FQH339" s="118"/>
      <c r="FQI339" s="118"/>
      <c r="FQJ339" s="118"/>
      <c r="FQK339" s="118"/>
      <c r="FQL339" s="118"/>
      <c r="FQM339" s="118"/>
      <c r="FQN339" s="118"/>
      <c r="FQO339" s="118"/>
      <c r="FQP339" s="118"/>
      <c r="FQQ339" s="118"/>
      <c r="FQR339" s="118"/>
      <c r="FQS339" s="118"/>
      <c r="FQT339" s="118"/>
      <c r="FQU339" s="118"/>
      <c r="FQV339" s="118"/>
      <c r="FQW339" s="118"/>
      <c r="FQX339" s="118"/>
      <c r="FQY339" s="118"/>
      <c r="FQZ339" s="118"/>
      <c r="FRA339" s="118"/>
      <c r="FRB339" s="118"/>
      <c r="FRC339" s="118"/>
      <c r="FRD339" s="118"/>
      <c r="FRE339" s="118"/>
      <c r="FRF339" s="118"/>
      <c r="FRG339" s="118"/>
      <c r="FRH339" s="118"/>
      <c r="FRI339" s="118"/>
      <c r="FRJ339" s="118"/>
      <c r="FRK339" s="118"/>
      <c r="FRL339" s="118"/>
      <c r="FRM339" s="118"/>
      <c r="FRN339" s="118"/>
      <c r="FRO339" s="118"/>
      <c r="FRP339" s="118"/>
      <c r="FRQ339" s="118"/>
      <c r="FRR339" s="118"/>
      <c r="FRS339" s="118"/>
      <c r="FRT339" s="118"/>
      <c r="FRU339" s="118"/>
      <c r="FRV339" s="118"/>
      <c r="FRW339" s="118"/>
      <c r="FRX339" s="118"/>
      <c r="FRY339" s="118"/>
      <c r="FRZ339" s="118"/>
      <c r="FSA339" s="118"/>
      <c r="FSB339" s="118"/>
      <c r="FSC339" s="118"/>
      <c r="FSD339" s="118"/>
      <c r="FSE339" s="118"/>
      <c r="FSF339" s="118"/>
      <c r="FSG339" s="118"/>
      <c r="FSH339" s="118"/>
      <c r="FSI339" s="118"/>
      <c r="FSJ339" s="118"/>
      <c r="FSK339" s="118"/>
      <c r="FSL339" s="118"/>
      <c r="FSM339" s="118"/>
      <c r="FSN339" s="118"/>
      <c r="FSO339" s="118"/>
      <c r="FSP339" s="118"/>
      <c r="FSQ339" s="118"/>
      <c r="FSR339" s="118"/>
      <c r="FSS339" s="118"/>
      <c r="FST339" s="118"/>
      <c r="FSU339" s="118"/>
      <c r="FSV339" s="118"/>
      <c r="FSW339" s="118"/>
      <c r="FSX339" s="118"/>
      <c r="FSY339" s="118"/>
      <c r="FSZ339" s="118"/>
      <c r="FTA339" s="118"/>
      <c r="FTB339" s="118"/>
      <c r="FTC339" s="118"/>
      <c r="FTD339" s="118"/>
      <c r="FTE339" s="118"/>
      <c r="FTF339" s="118"/>
      <c r="FTG339" s="118"/>
      <c r="FTH339" s="118"/>
      <c r="FTI339" s="118"/>
      <c r="FTJ339" s="118"/>
      <c r="FTK339" s="118"/>
      <c r="FTL339" s="118"/>
      <c r="FTM339" s="118"/>
      <c r="FTN339" s="118"/>
      <c r="FTO339" s="118"/>
      <c r="FTP339" s="118"/>
      <c r="FTQ339" s="118"/>
      <c r="FTR339" s="118"/>
      <c r="FTS339" s="118"/>
      <c r="FTT339" s="118"/>
      <c r="FTU339" s="118"/>
      <c r="FTV339" s="118"/>
      <c r="FTW339" s="118"/>
      <c r="FTX339" s="118"/>
      <c r="FTY339" s="118"/>
      <c r="FTZ339" s="118"/>
      <c r="FUA339" s="118"/>
      <c r="FUB339" s="118"/>
      <c r="FUC339" s="118"/>
      <c r="FUD339" s="118"/>
      <c r="FUE339" s="118"/>
      <c r="FUF339" s="118"/>
      <c r="FUG339" s="118"/>
      <c r="FUH339" s="118"/>
      <c r="FUI339" s="118"/>
      <c r="FUJ339" s="118"/>
      <c r="FUK339" s="118"/>
      <c r="FUL339" s="118"/>
      <c r="FUM339" s="118"/>
      <c r="FUN339" s="118"/>
      <c r="FUO339" s="118"/>
      <c r="FUP339" s="118"/>
      <c r="FUQ339" s="118"/>
      <c r="FUR339" s="118"/>
      <c r="FUS339" s="118"/>
      <c r="FUT339" s="118"/>
      <c r="FUU339" s="118"/>
      <c r="FUV339" s="118"/>
      <c r="FUW339" s="118"/>
      <c r="FUX339" s="118"/>
      <c r="FUY339" s="118"/>
      <c r="FUZ339" s="118"/>
      <c r="FVA339" s="118"/>
      <c r="FVB339" s="118"/>
      <c r="FVC339" s="118"/>
      <c r="FVD339" s="118"/>
      <c r="FVE339" s="118"/>
      <c r="FVF339" s="118"/>
      <c r="FVG339" s="118"/>
      <c r="FVH339" s="118"/>
      <c r="FVI339" s="118"/>
      <c r="FVJ339" s="118"/>
      <c r="FVK339" s="118"/>
      <c r="FVL339" s="118"/>
      <c r="FVM339" s="118"/>
      <c r="FVN339" s="118"/>
      <c r="FVO339" s="118"/>
      <c r="FVP339" s="118"/>
      <c r="FVQ339" s="118"/>
      <c r="FVR339" s="118"/>
      <c r="FVS339" s="118"/>
      <c r="FVT339" s="118"/>
      <c r="FVU339" s="118"/>
      <c r="FVV339" s="118"/>
      <c r="FVW339" s="118"/>
      <c r="FVX339" s="118"/>
      <c r="FVY339" s="118"/>
      <c r="FVZ339" s="118"/>
      <c r="FWA339" s="118"/>
      <c r="FWB339" s="118"/>
      <c r="FWC339" s="118"/>
      <c r="FWD339" s="118"/>
      <c r="FWE339" s="118"/>
      <c r="FWF339" s="118"/>
      <c r="FWG339" s="118"/>
      <c r="FWH339" s="118"/>
      <c r="FWI339" s="118"/>
      <c r="FWJ339" s="118"/>
      <c r="FWK339" s="118"/>
      <c r="FWL339" s="118"/>
      <c r="FWM339" s="118"/>
      <c r="FWN339" s="118"/>
      <c r="FWO339" s="118"/>
      <c r="FWP339" s="118"/>
      <c r="FWQ339" s="118"/>
      <c r="FWR339" s="118"/>
      <c r="FWS339" s="118"/>
      <c r="FWT339" s="118"/>
      <c r="FWU339" s="118"/>
      <c r="FWV339" s="118"/>
      <c r="FWW339" s="118"/>
      <c r="FWX339" s="118"/>
      <c r="FWY339" s="118"/>
      <c r="FWZ339" s="118"/>
      <c r="FXA339" s="118"/>
      <c r="FXB339" s="118"/>
      <c r="FXC339" s="118"/>
      <c r="FXD339" s="118"/>
      <c r="FXE339" s="118"/>
      <c r="FXF339" s="118"/>
      <c r="FXG339" s="118"/>
      <c r="FXH339" s="118"/>
      <c r="FXI339" s="118"/>
      <c r="FXJ339" s="118"/>
      <c r="FXK339" s="118"/>
      <c r="FXL339" s="118"/>
      <c r="FXM339" s="118"/>
      <c r="FXN339" s="118"/>
      <c r="FXO339" s="118"/>
      <c r="FXP339" s="118"/>
      <c r="FXQ339" s="118"/>
      <c r="FXR339" s="118"/>
      <c r="FXS339" s="118"/>
      <c r="FXT339" s="118"/>
      <c r="FXU339" s="118"/>
      <c r="FXV339" s="118"/>
      <c r="FXW339" s="118"/>
      <c r="FXX339" s="118"/>
      <c r="FXY339" s="118"/>
      <c r="FXZ339" s="118"/>
      <c r="FYA339" s="118"/>
      <c r="FYB339" s="118"/>
      <c r="FYC339" s="118"/>
      <c r="FYD339" s="118"/>
      <c r="FYE339" s="118"/>
      <c r="FYF339" s="118"/>
      <c r="FYG339" s="118"/>
      <c r="FYH339" s="118"/>
      <c r="FYI339" s="118"/>
      <c r="FYJ339" s="118"/>
      <c r="FYK339" s="118"/>
      <c r="FYL339" s="118"/>
      <c r="FYM339" s="118"/>
      <c r="FYN339" s="118"/>
      <c r="FYO339" s="118"/>
      <c r="FYP339" s="118"/>
      <c r="FYQ339" s="118"/>
      <c r="FYR339" s="118"/>
      <c r="FYS339" s="118"/>
      <c r="FYT339" s="118"/>
      <c r="FYU339" s="118"/>
      <c r="FYV339" s="118"/>
      <c r="FYW339" s="118"/>
      <c r="FYX339" s="118"/>
      <c r="FYY339" s="118"/>
      <c r="FYZ339" s="118"/>
      <c r="FZA339" s="118"/>
      <c r="FZB339" s="118"/>
      <c r="FZC339" s="118"/>
      <c r="FZD339" s="118"/>
      <c r="FZE339" s="118"/>
      <c r="FZF339" s="118"/>
      <c r="FZG339" s="118"/>
      <c r="FZH339" s="118"/>
      <c r="FZI339" s="118"/>
      <c r="FZJ339" s="118"/>
      <c r="FZK339" s="118"/>
      <c r="FZL339" s="118"/>
      <c r="FZM339" s="118"/>
      <c r="FZN339" s="118"/>
      <c r="FZO339" s="118"/>
      <c r="FZP339" s="118"/>
      <c r="FZQ339" s="118"/>
      <c r="FZR339" s="118"/>
      <c r="FZS339" s="118"/>
      <c r="FZT339" s="118"/>
      <c r="FZU339" s="118"/>
      <c r="FZV339" s="118"/>
      <c r="FZW339" s="118"/>
      <c r="FZX339" s="118"/>
      <c r="FZY339" s="118"/>
      <c r="FZZ339" s="118"/>
      <c r="GAA339" s="118"/>
      <c r="GAB339" s="118"/>
      <c r="GAC339" s="118"/>
      <c r="GAD339" s="118"/>
      <c r="GAE339" s="118"/>
      <c r="GAF339" s="118"/>
      <c r="GAG339" s="118"/>
      <c r="GAH339" s="118"/>
      <c r="GAI339" s="118"/>
      <c r="GAJ339" s="118"/>
      <c r="GAK339" s="118"/>
      <c r="GAL339" s="118"/>
      <c r="GAM339" s="118"/>
      <c r="GAN339" s="118"/>
      <c r="GAO339" s="118"/>
      <c r="GAP339" s="118"/>
      <c r="GAQ339" s="118"/>
      <c r="GAR339" s="118"/>
      <c r="GAS339" s="118"/>
      <c r="GAT339" s="118"/>
      <c r="GAU339" s="118"/>
      <c r="GAV339" s="118"/>
      <c r="GAW339" s="118"/>
      <c r="GAX339" s="118"/>
      <c r="GAY339" s="118"/>
      <c r="GAZ339" s="118"/>
      <c r="GBA339" s="118"/>
      <c r="GBB339" s="118"/>
      <c r="GBC339" s="118"/>
      <c r="GBD339" s="118"/>
      <c r="GBE339" s="118"/>
      <c r="GBF339" s="118"/>
      <c r="GBG339" s="118"/>
      <c r="GBH339" s="118"/>
      <c r="GBI339" s="118"/>
      <c r="GBJ339" s="118"/>
      <c r="GBK339" s="118"/>
      <c r="GBL339" s="118"/>
      <c r="GBM339" s="118"/>
      <c r="GBN339" s="118"/>
      <c r="GBO339" s="118"/>
      <c r="GBP339" s="118"/>
      <c r="GBQ339" s="118"/>
      <c r="GBR339" s="118"/>
      <c r="GBS339" s="118"/>
      <c r="GBT339" s="118"/>
      <c r="GBU339" s="118"/>
      <c r="GBV339" s="118"/>
      <c r="GBW339" s="118"/>
      <c r="GBX339" s="118"/>
      <c r="GBY339" s="118"/>
      <c r="GBZ339" s="118"/>
      <c r="GCA339" s="118"/>
      <c r="GCB339" s="118"/>
      <c r="GCC339" s="118"/>
      <c r="GCD339" s="118"/>
      <c r="GCE339" s="118"/>
      <c r="GCF339" s="118"/>
      <c r="GCG339" s="118"/>
      <c r="GCH339" s="118"/>
      <c r="GCI339" s="118"/>
      <c r="GCJ339" s="118"/>
      <c r="GCK339" s="118"/>
      <c r="GCL339" s="118"/>
      <c r="GCM339" s="118"/>
      <c r="GCN339" s="118"/>
      <c r="GCO339" s="118"/>
      <c r="GCP339" s="118"/>
      <c r="GCQ339" s="118"/>
      <c r="GCR339" s="118"/>
      <c r="GCS339" s="118"/>
      <c r="GCT339" s="118"/>
      <c r="GCU339" s="118"/>
      <c r="GCV339" s="118"/>
      <c r="GCW339" s="118"/>
      <c r="GCX339" s="118"/>
      <c r="GCY339" s="118"/>
      <c r="GCZ339" s="118"/>
      <c r="GDA339" s="118"/>
      <c r="GDB339" s="118"/>
      <c r="GDC339" s="118"/>
      <c r="GDD339" s="118"/>
      <c r="GDE339" s="118"/>
      <c r="GDF339" s="118"/>
      <c r="GDG339" s="118"/>
      <c r="GDH339" s="118"/>
      <c r="GDI339" s="118"/>
      <c r="GDJ339" s="118"/>
      <c r="GDK339" s="118"/>
      <c r="GDL339" s="118"/>
      <c r="GDM339" s="118"/>
      <c r="GDN339" s="118"/>
      <c r="GDO339" s="118"/>
      <c r="GDP339" s="118"/>
      <c r="GDQ339" s="118"/>
      <c r="GDR339" s="118"/>
      <c r="GDS339" s="118"/>
      <c r="GDT339" s="118"/>
      <c r="GDU339" s="118"/>
      <c r="GDV339" s="118"/>
      <c r="GDW339" s="118"/>
      <c r="GDX339" s="118"/>
      <c r="GDY339" s="118"/>
      <c r="GDZ339" s="118"/>
      <c r="GEA339" s="118"/>
      <c r="GEB339" s="118"/>
      <c r="GEC339" s="118"/>
      <c r="GED339" s="118"/>
      <c r="GEE339" s="118"/>
      <c r="GEF339" s="118"/>
      <c r="GEG339" s="118"/>
      <c r="GEH339" s="118"/>
      <c r="GEI339" s="118"/>
      <c r="GEJ339" s="118"/>
      <c r="GEK339" s="118"/>
      <c r="GEL339" s="118"/>
      <c r="GEM339" s="118"/>
      <c r="GEN339" s="118"/>
      <c r="GEO339" s="118"/>
      <c r="GEP339" s="118"/>
      <c r="GEQ339" s="118"/>
      <c r="GER339" s="118"/>
      <c r="GES339" s="118"/>
      <c r="GET339" s="118"/>
      <c r="GEU339" s="118"/>
      <c r="GEV339" s="118"/>
      <c r="GEW339" s="118"/>
      <c r="GEX339" s="118"/>
      <c r="GEY339" s="118"/>
      <c r="GEZ339" s="118"/>
      <c r="GFA339" s="118"/>
      <c r="GFB339" s="118"/>
      <c r="GFC339" s="118"/>
      <c r="GFD339" s="118"/>
      <c r="GFE339" s="118"/>
      <c r="GFF339" s="118"/>
      <c r="GFG339" s="118"/>
      <c r="GFH339" s="118"/>
      <c r="GFI339" s="118"/>
      <c r="GFJ339" s="118"/>
      <c r="GFK339" s="118"/>
      <c r="GFL339" s="118"/>
      <c r="GFM339" s="118"/>
      <c r="GFN339" s="118"/>
      <c r="GFO339" s="118"/>
      <c r="GFP339" s="118"/>
      <c r="GFQ339" s="118"/>
      <c r="GFR339" s="118"/>
      <c r="GFS339" s="118"/>
      <c r="GFT339" s="118"/>
      <c r="GFU339" s="118"/>
      <c r="GFV339" s="118"/>
      <c r="GFW339" s="118"/>
      <c r="GFX339" s="118"/>
      <c r="GFY339" s="118"/>
      <c r="GFZ339" s="118"/>
      <c r="GGA339" s="118"/>
      <c r="GGB339" s="118"/>
      <c r="GGC339" s="118"/>
      <c r="GGD339" s="118"/>
      <c r="GGE339" s="118"/>
      <c r="GGF339" s="118"/>
      <c r="GGG339" s="118"/>
      <c r="GGH339" s="118"/>
      <c r="GGI339" s="118"/>
      <c r="GGJ339" s="118"/>
      <c r="GGK339" s="118"/>
      <c r="GGL339" s="118"/>
      <c r="GGM339" s="118"/>
      <c r="GGN339" s="118"/>
      <c r="GGO339" s="118"/>
      <c r="GGP339" s="118"/>
      <c r="GGQ339" s="118"/>
      <c r="GGR339" s="118"/>
      <c r="GGS339" s="118"/>
      <c r="GGT339" s="118"/>
      <c r="GGU339" s="118"/>
      <c r="GGV339" s="118"/>
      <c r="GGW339" s="118"/>
      <c r="GGX339" s="118"/>
      <c r="GGY339" s="118"/>
      <c r="GGZ339" s="118"/>
      <c r="GHA339" s="118"/>
      <c r="GHB339" s="118"/>
      <c r="GHC339" s="118"/>
      <c r="GHD339" s="118"/>
      <c r="GHE339" s="118"/>
      <c r="GHF339" s="118"/>
      <c r="GHG339" s="118"/>
      <c r="GHH339" s="118"/>
      <c r="GHI339" s="118"/>
      <c r="GHJ339" s="118"/>
      <c r="GHK339" s="118"/>
      <c r="GHL339" s="118"/>
      <c r="GHM339" s="118"/>
      <c r="GHN339" s="118"/>
      <c r="GHO339" s="118"/>
      <c r="GHP339" s="118"/>
      <c r="GHQ339" s="118"/>
      <c r="GHR339" s="118"/>
      <c r="GHS339" s="118"/>
      <c r="GHT339" s="118"/>
      <c r="GHU339" s="118"/>
      <c r="GHV339" s="118"/>
      <c r="GHW339" s="118"/>
      <c r="GHX339" s="118"/>
      <c r="GHY339" s="118"/>
      <c r="GHZ339" s="118"/>
      <c r="GIA339" s="118"/>
      <c r="GIB339" s="118"/>
      <c r="GIC339" s="118"/>
      <c r="GID339" s="118"/>
      <c r="GIE339" s="118"/>
      <c r="GIF339" s="118"/>
      <c r="GIG339" s="118"/>
      <c r="GIH339" s="118"/>
      <c r="GII339" s="118"/>
      <c r="GIJ339" s="118"/>
      <c r="GIK339" s="118"/>
      <c r="GIL339" s="118"/>
      <c r="GIM339" s="118"/>
      <c r="GIN339" s="118"/>
      <c r="GIO339" s="118"/>
      <c r="GIP339" s="118"/>
      <c r="GIQ339" s="118"/>
      <c r="GIR339" s="118"/>
      <c r="GIS339" s="118"/>
      <c r="GIT339" s="118"/>
      <c r="GIU339" s="118"/>
      <c r="GIV339" s="118"/>
      <c r="GIW339" s="118"/>
      <c r="GIX339" s="118"/>
      <c r="GIY339" s="118"/>
      <c r="GIZ339" s="118"/>
      <c r="GJA339" s="118"/>
      <c r="GJB339" s="118"/>
      <c r="GJC339" s="118"/>
      <c r="GJD339" s="118"/>
      <c r="GJE339" s="118"/>
      <c r="GJF339" s="118"/>
      <c r="GJG339" s="118"/>
      <c r="GJH339" s="118"/>
      <c r="GJI339" s="118"/>
      <c r="GJJ339" s="118"/>
      <c r="GJK339" s="118"/>
      <c r="GJL339" s="118"/>
      <c r="GJM339" s="118"/>
      <c r="GJN339" s="118"/>
      <c r="GJO339" s="118"/>
      <c r="GJP339" s="118"/>
      <c r="GJQ339" s="118"/>
      <c r="GJR339" s="118"/>
      <c r="GJS339" s="118"/>
      <c r="GJT339" s="118"/>
      <c r="GJU339" s="118"/>
      <c r="GJV339" s="118"/>
      <c r="GJW339" s="118"/>
      <c r="GJX339" s="118"/>
      <c r="GJY339" s="118"/>
      <c r="GJZ339" s="118"/>
      <c r="GKA339" s="118"/>
      <c r="GKB339" s="118"/>
      <c r="GKC339" s="118"/>
      <c r="GKD339" s="118"/>
      <c r="GKE339" s="118"/>
      <c r="GKF339" s="118"/>
      <c r="GKG339" s="118"/>
      <c r="GKH339" s="118"/>
      <c r="GKI339" s="118"/>
      <c r="GKJ339" s="118"/>
      <c r="GKK339" s="118"/>
      <c r="GKL339" s="118"/>
      <c r="GKM339" s="118"/>
      <c r="GKN339" s="118"/>
      <c r="GKO339" s="118"/>
      <c r="GKP339" s="118"/>
      <c r="GKQ339" s="118"/>
      <c r="GKR339" s="118"/>
      <c r="GKS339" s="118"/>
      <c r="GKT339" s="118"/>
      <c r="GKU339" s="118"/>
      <c r="GKV339" s="118"/>
      <c r="GKW339" s="118"/>
      <c r="GKX339" s="118"/>
      <c r="GKY339" s="118"/>
      <c r="GKZ339" s="118"/>
      <c r="GLA339" s="118"/>
      <c r="GLB339" s="118"/>
      <c r="GLC339" s="118"/>
      <c r="GLD339" s="118"/>
      <c r="GLE339" s="118"/>
      <c r="GLF339" s="118"/>
      <c r="GLG339" s="118"/>
      <c r="GLH339" s="118"/>
      <c r="GLI339" s="118"/>
      <c r="GLJ339" s="118"/>
      <c r="GLK339" s="118"/>
      <c r="GLL339" s="118"/>
      <c r="GLM339" s="118"/>
      <c r="GLN339" s="118"/>
      <c r="GLO339" s="118"/>
      <c r="GLP339" s="118"/>
      <c r="GLQ339" s="118"/>
      <c r="GLR339" s="118"/>
      <c r="GLS339" s="118"/>
      <c r="GLT339" s="118"/>
      <c r="GLU339" s="118"/>
      <c r="GLV339" s="118"/>
      <c r="GLW339" s="118"/>
      <c r="GLX339" s="118"/>
      <c r="GLY339" s="118"/>
      <c r="GLZ339" s="118"/>
      <c r="GMA339" s="118"/>
      <c r="GMB339" s="118"/>
      <c r="GMC339" s="118"/>
      <c r="GMD339" s="118"/>
      <c r="GME339" s="118"/>
      <c r="GMF339" s="118"/>
      <c r="GMG339" s="118"/>
      <c r="GMH339" s="118"/>
      <c r="GMI339" s="118"/>
      <c r="GMJ339" s="118"/>
      <c r="GMK339" s="118"/>
      <c r="GML339" s="118"/>
      <c r="GMM339" s="118"/>
      <c r="GMN339" s="118"/>
      <c r="GMO339" s="118"/>
      <c r="GMP339" s="118"/>
      <c r="GMQ339" s="118"/>
      <c r="GMR339" s="118"/>
      <c r="GMS339" s="118"/>
      <c r="GMT339" s="118"/>
      <c r="GMU339" s="118"/>
      <c r="GMV339" s="118"/>
      <c r="GMW339" s="118"/>
      <c r="GMX339" s="118"/>
      <c r="GMY339" s="118"/>
      <c r="GMZ339" s="118"/>
      <c r="GNA339" s="118"/>
      <c r="GNB339" s="118"/>
      <c r="GNC339" s="118"/>
      <c r="GND339" s="118"/>
      <c r="GNE339" s="118"/>
      <c r="GNF339" s="118"/>
      <c r="GNG339" s="118"/>
      <c r="GNH339" s="118"/>
      <c r="GNI339" s="118"/>
      <c r="GNJ339" s="118"/>
      <c r="GNK339" s="118"/>
      <c r="GNL339" s="118"/>
      <c r="GNM339" s="118"/>
      <c r="GNN339" s="118"/>
      <c r="GNO339" s="118"/>
      <c r="GNP339" s="118"/>
      <c r="GNQ339" s="118"/>
      <c r="GNR339" s="118"/>
      <c r="GNS339" s="118"/>
      <c r="GNT339" s="118"/>
      <c r="GNU339" s="118"/>
      <c r="GNV339" s="118"/>
      <c r="GNW339" s="118"/>
      <c r="GNX339" s="118"/>
      <c r="GNY339" s="118"/>
      <c r="GNZ339" s="118"/>
      <c r="GOA339" s="118"/>
      <c r="GOB339" s="118"/>
      <c r="GOC339" s="118"/>
      <c r="GOD339" s="118"/>
      <c r="GOE339" s="118"/>
      <c r="GOF339" s="118"/>
      <c r="GOG339" s="118"/>
      <c r="GOH339" s="118"/>
      <c r="GOI339" s="118"/>
      <c r="GOJ339" s="118"/>
      <c r="GOK339" s="118"/>
      <c r="GOL339" s="118"/>
      <c r="GOM339" s="118"/>
      <c r="GON339" s="118"/>
      <c r="GOO339" s="118"/>
      <c r="GOP339" s="118"/>
      <c r="GOQ339" s="118"/>
      <c r="GOR339" s="118"/>
      <c r="GOS339" s="118"/>
      <c r="GOT339" s="118"/>
      <c r="GOU339" s="118"/>
      <c r="GOV339" s="118"/>
      <c r="GOW339" s="118"/>
      <c r="GOX339" s="118"/>
      <c r="GOY339" s="118"/>
      <c r="GOZ339" s="118"/>
      <c r="GPA339" s="118"/>
      <c r="GPB339" s="118"/>
      <c r="GPC339" s="118"/>
      <c r="GPD339" s="118"/>
      <c r="GPE339" s="118"/>
      <c r="GPF339" s="118"/>
      <c r="GPG339" s="118"/>
      <c r="GPH339" s="118"/>
      <c r="GPI339" s="118"/>
      <c r="GPJ339" s="118"/>
      <c r="GPK339" s="118"/>
      <c r="GPL339" s="118"/>
      <c r="GPM339" s="118"/>
      <c r="GPN339" s="118"/>
      <c r="GPO339" s="118"/>
      <c r="GPP339" s="118"/>
      <c r="GPQ339" s="118"/>
      <c r="GPR339" s="118"/>
      <c r="GPS339" s="118"/>
      <c r="GPT339" s="118"/>
      <c r="GPU339" s="118"/>
      <c r="GPV339" s="118"/>
      <c r="GPW339" s="118"/>
      <c r="GPX339" s="118"/>
      <c r="GPY339" s="118"/>
      <c r="GPZ339" s="118"/>
      <c r="GQA339" s="118"/>
      <c r="GQB339" s="118"/>
      <c r="GQC339" s="118"/>
      <c r="GQD339" s="118"/>
      <c r="GQE339" s="118"/>
      <c r="GQF339" s="118"/>
      <c r="GQG339" s="118"/>
      <c r="GQH339" s="118"/>
      <c r="GQI339" s="118"/>
      <c r="GQJ339" s="118"/>
      <c r="GQK339" s="118"/>
      <c r="GQL339" s="118"/>
      <c r="GQM339" s="118"/>
      <c r="GQN339" s="118"/>
      <c r="GQO339" s="118"/>
      <c r="GQP339" s="118"/>
      <c r="GQQ339" s="118"/>
      <c r="GQR339" s="118"/>
      <c r="GQS339" s="118"/>
      <c r="GQT339" s="118"/>
      <c r="GQU339" s="118"/>
      <c r="GQV339" s="118"/>
      <c r="GQW339" s="118"/>
      <c r="GQX339" s="118"/>
      <c r="GQY339" s="118"/>
      <c r="GQZ339" s="118"/>
      <c r="GRA339" s="118"/>
      <c r="GRB339" s="118"/>
      <c r="GRC339" s="118"/>
      <c r="GRD339" s="118"/>
      <c r="GRE339" s="118"/>
      <c r="GRF339" s="118"/>
      <c r="GRG339" s="118"/>
      <c r="GRH339" s="118"/>
      <c r="GRI339" s="118"/>
      <c r="GRJ339" s="118"/>
      <c r="GRK339" s="118"/>
      <c r="GRL339" s="118"/>
      <c r="GRM339" s="118"/>
      <c r="GRN339" s="118"/>
      <c r="GRO339" s="118"/>
      <c r="GRP339" s="118"/>
      <c r="GRQ339" s="118"/>
      <c r="GRR339" s="118"/>
      <c r="GRS339" s="118"/>
      <c r="GRT339" s="118"/>
      <c r="GRU339" s="118"/>
      <c r="GRV339" s="118"/>
      <c r="GRW339" s="118"/>
      <c r="GRX339" s="118"/>
      <c r="GRY339" s="118"/>
      <c r="GRZ339" s="118"/>
      <c r="GSA339" s="118"/>
      <c r="GSB339" s="118"/>
      <c r="GSC339" s="118"/>
      <c r="GSD339" s="118"/>
      <c r="GSE339" s="118"/>
      <c r="GSF339" s="118"/>
      <c r="GSG339" s="118"/>
      <c r="GSH339" s="118"/>
      <c r="GSI339" s="118"/>
      <c r="GSJ339" s="118"/>
      <c r="GSK339" s="118"/>
      <c r="GSL339" s="118"/>
      <c r="GSM339" s="118"/>
      <c r="GSN339" s="118"/>
      <c r="GSO339" s="118"/>
      <c r="GSP339" s="118"/>
      <c r="GSQ339" s="118"/>
      <c r="GSR339" s="118"/>
      <c r="GSS339" s="118"/>
      <c r="GST339" s="118"/>
      <c r="GSU339" s="118"/>
      <c r="GSV339" s="118"/>
      <c r="GSW339" s="118"/>
      <c r="GSX339" s="118"/>
      <c r="GSY339" s="118"/>
      <c r="GSZ339" s="118"/>
      <c r="GTA339" s="118"/>
      <c r="GTB339" s="118"/>
      <c r="GTC339" s="118"/>
      <c r="GTD339" s="118"/>
      <c r="GTE339" s="118"/>
      <c r="GTF339" s="118"/>
      <c r="GTG339" s="118"/>
      <c r="GTH339" s="118"/>
      <c r="GTI339" s="118"/>
      <c r="GTJ339" s="118"/>
      <c r="GTK339" s="118"/>
      <c r="GTL339" s="118"/>
      <c r="GTM339" s="118"/>
      <c r="GTN339" s="118"/>
      <c r="GTO339" s="118"/>
      <c r="GTP339" s="118"/>
      <c r="GTQ339" s="118"/>
      <c r="GTR339" s="118"/>
      <c r="GTS339" s="118"/>
      <c r="GTT339" s="118"/>
      <c r="GTU339" s="118"/>
      <c r="GTV339" s="118"/>
      <c r="GTW339" s="118"/>
      <c r="GTX339" s="118"/>
      <c r="GTY339" s="118"/>
      <c r="GTZ339" s="118"/>
      <c r="GUA339" s="118"/>
      <c r="GUB339" s="118"/>
      <c r="GUC339" s="118"/>
      <c r="GUD339" s="118"/>
      <c r="GUE339" s="118"/>
      <c r="GUF339" s="118"/>
      <c r="GUG339" s="118"/>
      <c r="GUH339" s="118"/>
      <c r="GUI339" s="118"/>
      <c r="GUJ339" s="118"/>
      <c r="GUK339" s="118"/>
      <c r="GUL339" s="118"/>
      <c r="GUM339" s="118"/>
      <c r="GUN339" s="118"/>
      <c r="GUO339" s="118"/>
      <c r="GUP339" s="118"/>
      <c r="GUQ339" s="118"/>
      <c r="GUR339" s="118"/>
      <c r="GUS339" s="118"/>
      <c r="GUT339" s="118"/>
      <c r="GUU339" s="118"/>
      <c r="GUV339" s="118"/>
      <c r="GUW339" s="118"/>
      <c r="GUX339" s="118"/>
      <c r="GUY339" s="118"/>
      <c r="GUZ339" s="118"/>
      <c r="GVA339" s="118"/>
      <c r="GVB339" s="118"/>
      <c r="GVC339" s="118"/>
      <c r="GVD339" s="118"/>
      <c r="GVE339" s="118"/>
      <c r="GVF339" s="118"/>
      <c r="GVG339" s="118"/>
      <c r="GVH339" s="118"/>
      <c r="GVI339" s="118"/>
      <c r="GVJ339" s="118"/>
      <c r="GVK339" s="118"/>
      <c r="GVL339" s="118"/>
      <c r="GVM339" s="118"/>
      <c r="GVN339" s="118"/>
      <c r="GVO339" s="118"/>
      <c r="GVP339" s="118"/>
      <c r="GVQ339" s="118"/>
      <c r="GVR339" s="118"/>
      <c r="GVS339" s="118"/>
      <c r="GVT339" s="118"/>
      <c r="GVU339" s="118"/>
      <c r="GVV339" s="118"/>
      <c r="GVW339" s="118"/>
      <c r="GVX339" s="118"/>
      <c r="GVY339" s="118"/>
      <c r="GVZ339" s="118"/>
      <c r="GWA339" s="118"/>
      <c r="GWB339" s="118"/>
      <c r="GWC339" s="118"/>
      <c r="GWD339" s="118"/>
      <c r="GWE339" s="118"/>
      <c r="GWF339" s="118"/>
      <c r="GWG339" s="118"/>
      <c r="GWH339" s="118"/>
      <c r="GWI339" s="118"/>
      <c r="GWJ339" s="118"/>
      <c r="GWK339" s="118"/>
      <c r="GWL339" s="118"/>
      <c r="GWM339" s="118"/>
      <c r="GWN339" s="118"/>
      <c r="GWO339" s="118"/>
      <c r="GWP339" s="118"/>
      <c r="GWQ339" s="118"/>
      <c r="GWR339" s="118"/>
      <c r="GWS339" s="118"/>
      <c r="GWT339" s="118"/>
      <c r="GWU339" s="118"/>
      <c r="GWV339" s="118"/>
      <c r="GWW339" s="118"/>
      <c r="GWX339" s="118"/>
      <c r="GWY339" s="118"/>
      <c r="GWZ339" s="118"/>
      <c r="GXA339" s="118"/>
      <c r="GXB339" s="118"/>
      <c r="GXC339" s="118"/>
      <c r="GXD339" s="118"/>
      <c r="GXE339" s="118"/>
      <c r="GXF339" s="118"/>
      <c r="GXG339" s="118"/>
      <c r="GXH339" s="118"/>
      <c r="GXI339" s="118"/>
      <c r="GXJ339" s="118"/>
      <c r="GXK339" s="118"/>
      <c r="GXL339" s="118"/>
      <c r="GXM339" s="118"/>
      <c r="GXN339" s="118"/>
      <c r="GXO339" s="118"/>
      <c r="GXP339" s="118"/>
      <c r="GXQ339" s="118"/>
      <c r="GXR339" s="118"/>
      <c r="GXS339" s="118"/>
      <c r="GXT339" s="118"/>
      <c r="GXU339" s="118"/>
      <c r="GXV339" s="118"/>
      <c r="GXW339" s="118"/>
      <c r="GXX339" s="118"/>
      <c r="GXY339" s="118"/>
      <c r="GXZ339" s="118"/>
      <c r="GYA339" s="118"/>
      <c r="GYB339" s="118"/>
      <c r="GYC339" s="118"/>
      <c r="GYD339" s="118"/>
      <c r="GYE339" s="118"/>
      <c r="GYF339" s="118"/>
      <c r="GYG339" s="118"/>
      <c r="GYH339" s="118"/>
      <c r="GYI339" s="118"/>
      <c r="GYJ339" s="118"/>
      <c r="GYK339" s="118"/>
      <c r="GYL339" s="118"/>
      <c r="GYM339" s="118"/>
      <c r="GYN339" s="118"/>
      <c r="GYO339" s="118"/>
      <c r="GYP339" s="118"/>
      <c r="GYQ339" s="118"/>
      <c r="GYR339" s="118"/>
      <c r="GYS339" s="118"/>
      <c r="GYT339" s="118"/>
      <c r="GYU339" s="118"/>
      <c r="GYV339" s="118"/>
      <c r="GYW339" s="118"/>
      <c r="GYX339" s="118"/>
      <c r="GYY339" s="118"/>
      <c r="GYZ339" s="118"/>
      <c r="GZA339" s="118"/>
      <c r="GZB339" s="118"/>
      <c r="GZC339" s="118"/>
      <c r="GZD339" s="118"/>
      <c r="GZE339" s="118"/>
      <c r="GZF339" s="118"/>
      <c r="GZG339" s="118"/>
      <c r="GZH339" s="118"/>
      <c r="GZI339" s="118"/>
      <c r="GZJ339" s="118"/>
      <c r="GZK339" s="118"/>
      <c r="GZL339" s="118"/>
      <c r="GZM339" s="118"/>
      <c r="GZN339" s="118"/>
      <c r="GZO339" s="118"/>
      <c r="GZP339" s="118"/>
      <c r="GZQ339" s="118"/>
      <c r="GZR339" s="118"/>
      <c r="GZS339" s="118"/>
      <c r="GZT339" s="118"/>
      <c r="GZU339" s="118"/>
      <c r="GZV339" s="118"/>
      <c r="GZW339" s="118"/>
      <c r="GZX339" s="118"/>
      <c r="GZY339" s="118"/>
      <c r="GZZ339" s="118"/>
      <c r="HAA339" s="118"/>
      <c r="HAB339" s="118"/>
      <c r="HAC339" s="118"/>
      <c r="HAD339" s="118"/>
      <c r="HAE339" s="118"/>
      <c r="HAF339" s="118"/>
      <c r="HAG339" s="118"/>
      <c r="HAH339" s="118"/>
      <c r="HAI339" s="118"/>
      <c r="HAJ339" s="118"/>
      <c r="HAK339" s="118"/>
      <c r="HAL339" s="118"/>
      <c r="HAM339" s="118"/>
      <c r="HAN339" s="118"/>
      <c r="HAO339" s="118"/>
      <c r="HAP339" s="118"/>
      <c r="HAQ339" s="118"/>
      <c r="HAR339" s="118"/>
      <c r="HAS339" s="118"/>
      <c r="HAT339" s="118"/>
      <c r="HAU339" s="118"/>
      <c r="HAV339" s="118"/>
      <c r="HAW339" s="118"/>
      <c r="HAX339" s="118"/>
      <c r="HAY339" s="118"/>
      <c r="HAZ339" s="118"/>
      <c r="HBA339" s="118"/>
      <c r="HBB339" s="118"/>
      <c r="HBC339" s="118"/>
      <c r="HBD339" s="118"/>
      <c r="HBE339" s="118"/>
      <c r="HBF339" s="118"/>
      <c r="HBG339" s="118"/>
      <c r="HBH339" s="118"/>
      <c r="HBI339" s="118"/>
      <c r="HBJ339" s="118"/>
      <c r="HBK339" s="118"/>
      <c r="HBL339" s="118"/>
      <c r="HBM339" s="118"/>
      <c r="HBN339" s="118"/>
      <c r="HBO339" s="118"/>
      <c r="HBP339" s="118"/>
      <c r="HBQ339" s="118"/>
      <c r="HBR339" s="118"/>
      <c r="HBS339" s="118"/>
      <c r="HBT339" s="118"/>
      <c r="HBU339" s="118"/>
      <c r="HBV339" s="118"/>
      <c r="HBW339" s="118"/>
      <c r="HBX339" s="118"/>
      <c r="HBY339" s="118"/>
      <c r="HBZ339" s="118"/>
      <c r="HCA339" s="118"/>
      <c r="HCB339" s="118"/>
      <c r="HCC339" s="118"/>
      <c r="HCD339" s="118"/>
      <c r="HCE339" s="118"/>
      <c r="HCF339" s="118"/>
      <c r="HCG339" s="118"/>
      <c r="HCH339" s="118"/>
      <c r="HCI339" s="118"/>
      <c r="HCJ339" s="118"/>
      <c r="HCK339" s="118"/>
      <c r="HCL339" s="118"/>
      <c r="HCM339" s="118"/>
      <c r="HCN339" s="118"/>
      <c r="HCO339" s="118"/>
      <c r="HCP339" s="118"/>
      <c r="HCQ339" s="118"/>
      <c r="HCR339" s="118"/>
      <c r="HCS339" s="118"/>
      <c r="HCT339" s="118"/>
      <c r="HCU339" s="118"/>
      <c r="HCV339" s="118"/>
      <c r="HCW339" s="118"/>
      <c r="HCX339" s="118"/>
      <c r="HCY339" s="118"/>
      <c r="HCZ339" s="118"/>
      <c r="HDA339" s="118"/>
      <c r="HDB339" s="118"/>
      <c r="HDC339" s="118"/>
      <c r="HDD339" s="118"/>
      <c r="HDE339" s="118"/>
      <c r="HDF339" s="118"/>
      <c r="HDG339" s="118"/>
      <c r="HDH339" s="118"/>
      <c r="HDI339" s="118"/>
      <c r="HDJ339" s="118"/>
      <c r="HDK339" s="118"/>
      <c r="HDL339" s="118"/>
      <c r="HDM339" s="118"/>
      <c r="HDN339" s="118"/>
      <c r="HDO339" s="118"/>
      <c r="HDP339" s="118"/>
      <c r="HDQ339" s="118"/>
      <c r="HDR339" s="118"/>
      <c r="HDS339" s="118"/>
      <c r="HDT339" s="118"/>
      <c r="HDU339" s="118"/>
      <c r="HDV339" s="118"/>
      <c r="HDW339" s="118"/>
      <c r="HDX339" s="118"/>
      <c r="HDY339" s="118"/>
      <c r="HDZ339" s="118"/>
      <c r="HEA339" s="118"/>
      <c r="HEB339" s="118"/>
      <c r="HEC339" s="118"/>
      <c r="HED339" s="118"/>
      <c r="HEE339" s="118"/>
      <c r="HEF339" s="118"/>
      <c r="HEG339" s="118"/>
      <c r="HEH339" s="118"/>
      <c r="HEI339" s="118"/>
      <c r="HEJ339" s="118"/>
      <c r="HEK339" s="118"/>
      <c r="HEL339" s="118"/>
      <c r="HEM339" s="118"/>
      <c r="HEN339" s="118"/>
      <c r="HEO339" s="118"/>
      <c r="HEP339" s="118"/>
      <c r="HEQ339" s="118"/>
      <c r="HER339" s="118"/>
      <c r="HES339" s="118"/>
      <c r="HET339" s="118"/>
      <c r="HEU339" s="118"/>
      <c r="HEV339" s="118"/>
      <c r="HEW339" s="118"/>
      <c r="HEX339" s="118"/>
      <c r="HEY339" s="118"/>
      <c r="HEZ339" s="118"/>
      <c r="HFA339" s="118"/>
      <c r="HFB339" s="118"/>
      <c r="HFC339" s="118"/>
      <c r="HFD339" s="118"/>
      <c r="HFE339" s="118"/>
      <c r="HFF339" s="118"/>
      <c r="HFG339" s="118"/>
      <c r="HFH339" s="118"/>
      <c r="HFI339" s="118"/>
      <c r="HFJ339" s="118"/>
      <c r="HFK339" s="118"/>
      <c r="HFL339" s="118"/>
      <c r="HFM339" s="118"/>
      <c r="HFN339" s="118"/>
      <c r="HFO339" s="118"/>
      <c r="HFP339" s="118"/>
      <c r="HFQ339" s="118"/>
      <c r="HFR339" s="118"/>
      <c r="HFS339" s="118"/>
      <c r="HFT339" s="118"/>
      <c r="HFU339" s="118"/>
      <c r="HFV339" s="118"/>
      <c r="HFW339" s="118"/>
      <c r="HFX339" s="118"/>
      <c r="HFY339" s="118"/>
      <c r="HFZ339" s="118"/>
      <c r="HGA339" s="118"/>
      <c r="HGB339" s="118"/>
      <c r="HGC339" s="118"/>
      <c r="HGD339" s="118"/>
      <c r="HGE339" s="118"/>
      <c r="HGF339" s="118"/>
      <c r="HGG339" s="118"/>
      <c r="HGH339" s="118"/>
      <c r="HGI339" s="118"/>
      <c r="HGJ339" s="118"/>
      <c r="HGK339" s="118"/>
      <c r="HGL339" s="118"/>
      <c r="HGM339" s="118"/>
      <c r="HGN339" s="118"/>
      <c r="HGO339" s="118"/>
      <c r="HGP339" s="118"/>
      <c r="HGQ339" s="118"/>
      <c r="HGR339" s="118"/>
      <c r="HGS339" s="118"/>
      <c r="HGT339" s="118"/>
      <c r="HGU339" s="118"/>
      <c r="HGV339" s="118"/>
      <c r="HGW339" s="118"/>
      <c r="HGX339" s="118"/>
      <c r="HGY339" s="118"/>
      <c r="HGZ339" s="118"/>
      <c r="HHA339" s="118"/>
      <c r="HHB339" s="118"/>
      <c r="HHC339" s="118"/>
      <c r="HHD339" s="118"/>
      <c r="HHE339" s="118"/>
      <c r="HHF339" s="118"/>
      <c r="HHG339" s="118"/>
      <c r="HHH339" s="118"/>
      <c r="HHI339" s="118"/>
      <c r="HHJ339" s="118"/>
      <c r="HHK339" s="118"/>
      <c r="HHL339" s="118"/>
      <c r="HHM339" s="118"/>
      <c r="HHN339" s="118"/>
      <c r="HHO339" s="118"/>
      <c r="HHP339" s="118"/>
      <c r="HHQ339" s="118"/>
      <c r="HHR339" s="118"/>
      <c r="HHS339" s="118"/>
      <c r="HHT339" s="118"/>
      <c r="HHU339" s="118"/>
      <c r="HHV339" s="118"/>
      <c r="HHW339" s="118"/>
      <c r="HHX339" s="118"/>
      <c r="HHY339" s="118"/>
      <c r="HHZ339" s="118"/>
      <c r="HIA339" s="118"/>
      <c r="HIB339" s="118"/>
      <c r="HIC339" s="118"/>
      <c r="HID339" s="118"/>
      <c r="HIE339" s="118"/>
      <c r="HIF339" s="118"/>
      <c r="HIG339" s="118"/>
      <c r="HIH339" s="118"/>
      <c r="HII339" s="118"/>
      <c r="HIJ339" s="118"/>
      <c r="HIK339" s="118"/>
      <c r="HIL339" s="118"/>
      <c r="HIM339" s="118"/>
      <c r="HIN339" s="118"/>
      <c r="HIO339" s="118"/>
      <c r="HIP339" s="118"/>
      <c r="HIQ339" s="118"/>
      <c r="HIR339" s="118"/>
      <c r="HIS339" s="118"/>
      <c r="HIT339" s="118"/>
      <c r="HIU339" s="118"/>
      <c r="HIV339" s="118"/>
      <c r="HIW339" s="118"/>
      <c r="HIX339" s="118"/>
      <c r="HIY339" s="118"/>
      <c r="HIZ339" s="118"/>
      <c r="HJA339" s="118"/>
      <c r="HJB339" s="118"/>
      <c r="HJC339" s="118"/>
      <c r="HJD339" s="118"/>
      <c r="HJE339" s="118"/>
      <c r="HJF339" s="118"/>
      <c r="HJG339" s="118"/>
      <c r="HJH339" s="118"/>
      <c r="HJI339" s="118"/>
      <c r="HJJ339" s="118"/>
      <c r="HJK339" s="118"/>
      <c r="HJL339" s="118"/>
      <c r="HJM339" s="118"/>
      <c r="HJN339" s="118"/>
      <c r="HJO339" s="118"/>
      <c r="HJP339" s="118"/>
      <c r="HJQ339" s="118"/>
      <c r="HJR339" s="118"/>
      <c r="HJS339" s="118"/>
      <c r="HJT339" s="118"/>
      <c r="HJU339" s="118"/>
      <c r="HJV339" s="118"/>
      <c r="HJW339" s="118"/>
      <c r="HJX339" s="118"/>
      <c r="HJY339" s="118"/>
      <c r="HJZ339" s="118"/>
      <c r="HKA339" s="118"/>
      <c r="HKB339" s="118"/>
      <c r="HKC339" s="118"/>
      <c r="HKD339" s="118"/>
      <c r="HKE339" s="118"/>
      <c r="HKF339" s="118"/>
      <c r="HKG339" s="118"/>
      <c r="HKH339" s="118"/>
      <c r="HKI339" s="118"/>
      <c r="HKJ339" s="118"/>
      <c r="HKK339" s="118"/>
      <c r="HKL339" s="118"/>
      <c r="HKM339" s="118"/>
      <c r="HKN339" s="118"/>
      <c r="HKO339" s="118"/>
      <c r="HKP339" s="118"/>
      <c r="HKQ339" s="118"/>
      <c r="HKR339" s="118"/>
      <c r="HKS339" s="118"/>
      <c r="HKT339" s="118"/>
      <c r="HKU339" s="118"/>
      <c r="HKV339" s="118"/>
      <c r="HKW339" s="118"/>
      <c r="HKX339" s="118"/>
      <c r="HKY339" s="118"/>
      <c r="HKZ339" s="118"/>
      <c r="HLA339" s="118"/>
      <c r="HLB339" s="118"/>
      <c r="HLC339" s="118"/>
      <c r="HLD339" s="118"/>
      <c r="HLE339" s="118"/>
      <c r="HLF339" s="118"/>
      <c r="HLG339" s="118"/>
      <c r="HLH339" s="118"/>
      <c r="HLI339" s="118"/>
      <c r="HLJ339" s="118"/>
      <c r="HLK339" s="118"/>
      <c r="HLL339" s="118"/>
      <c r="HLM339" s="118"/>
      <c r="HLN339" s="118"/>
      <c r="HLO339" s="118"/>
      <c r="HLP339" s="118"/>
      <c r="HLQ339" s="118"/>
      <c r="HLR339" s="118"/>
      <c r="HLS339" s="118"/>
      <c r="HLT339" s="118"/>
      <c r="HLU339" s="118"/>
      <c r="HLV339" s="118"/>
      <c r="HLW339" s="118"/>
      <c r="HLX339" s="118"/>
      <c r="HLY339" s="118"/>
      <c r="HLZ339" s="118"/>
      <c r="HMA339" s="118"/>
      <c r="HMB339" s="118"/>
      <c r="HMC339" s="118"/>
      <c r="HMD339" s="118"/>
      <c r="HME339" s="118"/>
      <c r="HMF339" s="118"/>
      <c r="HMG339" s="118"/>
      <c r="HMH339" s="118"/>
      <c r="HMI339" s="118"/>
      <c r="HMJ339" s="118"/>
      <c r="HMK339" s="118"/>
      <c r="HML339" s="118"/>
      <c r="HMM339" s="118"/>
      <c r="HMN339" s="118"/>
      <c r="HMO339" s="118"/>
      <c r="HMP339" s="118"/>
      <c r="HMQ339" s="118"/>
      <c r="HMR339" s="118"/>
      <c r="HMS339" s="118"/>
      <c r="HMT339" s="118"/>
      <c r="HMU339" s="118"/>
      <c r="HMV339" s="118"/>
      <c r="HMW339" s="118"/>
      <c r="HMX339" s="118"/>
      <c r="HMY339" s="118"/>
      <c r="HMZ339" s="118"/>
      <c r="HNA339" s="118"/>
      <c r="HNB339" s="118"/>
      <c r="HNC339" s="118"/>
      <c r="HND339" s="118"/>
      <c r="HNE339" s="118"/>
      <c r="HNF339" s="118"/>
      <c r="HNG339" s="118"/>
      <c r="HNH339" s="118"/>
      <c r="HNI339" s="118"/>
      <c r="HNJ339" s="118"/>
      <c r="HNK339" s="118"/>
      <c r="HNL339" s="118"/>
      <c r="HNM339" s="118"/>
      <c r="HNN339" s="118"/>
      <c r="HNO339" s="118"/>
      <c r="HNP339" s="118"/>
      <c r="HNQ339" s="118"/>
      <c r="HNR339" s="118"/>
      <c r="HNS339" s="118"/>
      <c r="HNT339" s="118"/>
      <c r="HNU339" s="118"/>
      <c r="HNV339" s="118"/>
      <c r="HNW339" s="118"/>
      <c r="HNX339" s="118"/>
      <c r="HNY339" s="118"/>
      <c r="HNZ339" s="118"/>
      <c r="HOA339" s="118"/>
      <c r="HOB339" s="118"/>
      <c r="HOC339" s="118"/>
      <c r="HOD339" s="118"/>
      <c r="HOE339" s="118"/>
      <c r="HOF339" s="118"/>
      <c r="HOG339" s="118"/>
      <c r="HOH339" s="118"/>
      <c r="HOI339" s="118"/>
      <c r="HOJ339" s="118"/>
      <c r="HOK339" s="118"/>
      <c r="HOL339" s="118"/>
      <c r="HOM339" s="118"/>
      <c r="HON339" s="118"/>
      <c r="HOO339" s="118"/>
      <c r="HOP339" s="118"/>
      <c r="HOQ339" s="118"/>
      <c r="HOR339" s="118"/>
      <c r="HOS339" s="118"/>
      <c r="HOT339" s="118"/>
      <c r="HOU339" s="118"/>
      <c r="HOV339" s="118"/>
      <c r="HOW339" s="118"/>
      <c r="HOX339" s="118"/>
      <c r="HOY339" s="118"/>
      <c r="HOZ339" s="118"/>
      <c r="HPA339" s="118"/>
      <c r="HPB339" s="118"/>
      <c r="HPC339" s="118"/>
      <c r="HPD339" s="118"/>
      <c r="HPE339" s="118"/>
      <c r="HPF339" s="118"/>
      <c r="HPG339" s="118"/>
      <c r="HPH339" s="118"/>
      <c r="HPI339" s="118"/>
      <c r="HPJ339" s="118"/>
      <c r="HPK339" s="118"/>
      <c r="HPL339" s="118"/>
      <c r="HPM339" s="118"/>
      <c r="HPN339" s="118"/>
      <c r="HPO339" s="118"/>
      <c r="HPP339" s="118"/>
      <c r="HPQ339" s="118"/>
      <c r="HPR339" s="118"/>
      <c r="HPS339" s="118"/>
      <c r="HPT339" s="118"/>
      <c r="HPU339" s="118"/>
      <c r="HPV339" s="118"/>
      <c r="HPW339" s="118"/>
      <c r="HPX339" s="118"/>
      <c r="HPY339" s="118"/>
      <c r="HPZ339" s="118"/>
      <c r="HQA339" s="118"/>
      <c r="HQB339" s="118"/>
      <c r="HQC339" s="118"/>
      <c r="HQD339" s="118"/>
      <c r="HQE339" s="118"/>
      <c r="HQF339" s="118"/>
      <c r="HQG339" s="118"/>
      <c r="HQH339" s="118"/>
      <c r="HQI339" s="118"/>
      <c r="HQJ339" s="118"/>
      <c r="HQK339" s="118"/>
      <c r="HQL339" s="118"/>
      <c r="HQM339" s="118"/>
      <c r="HQN339" s="118"/>
      <c r="HQO339" s="118"/>
      <c r="HQP339" s="118"/>
      <c r="HQQ339" s="118"/>
      <c r="HQR339" s="118"/>
      <c r="HQS339" s="118"/>
      <c r="HQT339" s="118"/>
      <c r="HQU339" s="118"/>
      <c r="HQV339" s="118"/>
      <c r="HQW339" s="118"/>
      <c r="HQX339" s="118"/>
      <c r="HQY339" s="118"/>
      <c r="HQZ339" s="118"/>
      <c r="HRA339" s="118"/>
      <c r="HRB339" s="118"/>
      <c r="HRC339" s="118"/>
      <c r="HRD339" s="118"/>
      <c r="HRE339" s="118"/>
      <c r="HRF339" s="118"/>
      <c r="HRG339" s="118"/>
      <c r="HRH339" s="118"/>
      <c r="HRI339" s="118"/>
      <c r="HRJ339" s="118"/>
      <c r="HRK339" s="118"/>
      <c r="HRL339" s="118"/>
      <c r="HRM339" s="118"/>
      <c r="HRN339" s="118"/>
      <c r="HRO339" s="118"/>
      <c r="HRP339" s="118"/>
      <c r="HRQ339" s="118"/>
      <c r="HRR339" s="118"/>
      <c r="HRS339" s="118"/>
      <c r="HRT339" s="118"/>
      <c r="HRU339" s="118"/>
      <c r="HRV339" s="118"/>
      <c r="HRW339" s="118"/>
      <c r="HRX339" s="118"/>
      <c r="HRY339" s="118"/>
      <c r="HRZ339" s="118"/>
      <c r="HSA339" s="118"/>
      <c r="HSB339" s="118"/>
      <c r="HSC339" s="118"/>
      <c r="HSD339" s="118"/>
      <c r="HSE339" s="118"/>
      <c r="HSF339" s="118"/>
      <c r="HSG339" s="118"/>
      <c r="HSH339" s="118"/>
      <c r="HSI339" s="118"/>
      <c r="HSJ339" s="118"/>
      <c r="HSK339" s="118"/>
      <c r="HSL339" s="118"/>
      <c r="HSM339" s="118"/>
      <c r="HSN339" s="118"/>
      <c r="HSO339" s="118"/>
      <c r="HSP339" s="118"/>
      <c r="HSQ339" s="118"/>
      <c r="HSR339" s="118"/>
      <c r="HSS339" s="118"/>
      <c r="HST339" s="118"/>
      <c r="HSU339" s="118"/>
      <c r="HSV339" s="118"/>
      <c r="HSW339" s="118"/>
      <c r="HSX339" s="118"/>
      <c r="HSY339" s="118"/>
      <c r="HSZ339" s="118"/>
      <c r="HTA339" s="118"/>
      <c r="HTB339" s="118"/>
      <c r="HTC339" s="118"/>
      <c r="HTD339" s="118"/>
      <c r="HTE339" s="118"/>
      <c r="HTF339" s="118"/>
      <c r="HTG339" s="118"/>
      <c r="HTH339" s="118"/>
      <c r="HTI339" s="118"/>
      <c r="HTJ339" s="118"/>
      <c r="HTK339" s="118"/>
      <c r="HTL339" s="118"/>
      <c r="HTM339" s="118"/>
      <c r="HTN339" s="118"/>
      <c r="HTO339" s="118"/>
      <c r="HTP339" s="118"/>
      <c r="HTQ339" s="118"/>
      <c r="HTR339" s="118"/>
      <c r="HTS339" s="118"/>
      <c r="HTT339" s="118"/>
      <c r="HTU339" s="118"/>
      <c r="HTV339" s="118"/>
      <c r="HTW339" s="118"/>
      <c r="HTX339" s="118"/>
      <c r="HTY339" s="118"/>
      <c r="HTZ339" s="118"/>
      <c r="HUA339" s="118"/>
      <c r="HUB339" s="118"/>
      <c r="HUC339" s="118"/>
      <c r="HUD339" s="118"/>
      <c r="HUE339" s="118"/>
      <c r="HUF339" s="118"/>
      <c r="HUG339" s="118"/>
      <c r="HUH339" s="118"/>
      <c r="HUI339" s="118"/>
      <c r="HUJ339" s="118"/>
      <c r="HUK339" s="118"/>
      <c r="HUL339" s="118"/>
      <c r="HUM339" s="118"/>
      <c r="HUN339" s="118"/>
      <c r="HUO339" s="118"/>
      <c r="HUP339" s="118"/>
      <c r="HUQ339" s="118"/>
      <c r="HUR339" s="118"/>
      <c r="HUS339" s="118"/>
      <c r="HUT339" s="118"/>
      <c r="HUU339" s="118"/>
      <c r="HUV339" s="118"/>
      <c r="HUW339" s="118"/>
      <c r="HUX339" s="118"/>
      <c r="HUY339" s="118"/>
      <c r="HUZ339" s="118"/>
      <c r="HVA339" s="118"/>
      <c r="HVB339" s="118"/>
      <c r="HVC339" s="118"/>
      <c r="HVD339" s="118"/>
      <c r="HVE339" s="118"/>
      <c r="HVF339" s="118"/>
      <c r="HVG339" s="118"/>
      <c r="HVH339" s="118"/>
      <c r="HVI339" s="118"/>
      <c r="HVJ339" s="118"/>
      <c r="HVK339" s="118"/>
      <c r="HVL339" s="118"/>
      <c r="HVM339" s="118"/>
      <c r="HVN339" s="118"/>
      <c r="HVO339" s="118"/>
      <c r="HVP339" s="118"/>
      <c r="HVQ339" s="118"/>
      <c r="HVR339" s="118"/>
      <c r="HVS339" s="118"/>
      <c r="HVT339" s="118"/>
      <c r="HVU339" s="118"/>
      <c r="HVV339" s="118"/>
      <c r="HVW339" s="118"/>
      <c r="HVX339" s="118"/>
      <c r="HVY339" s="118"/>
      <c r="HVZ339" s="118"/>
      <c r="HWA339" s="118"/>
      <c r="HWB339" s="118"/>
      <c r="HWC339" s="118"/>
      <c r="HWD339" s="118"/>
      <c r="HWE339" s="118"/>
      <c r="HWF339" s="118"/>
      <c r="HWG339" s="118"/>
      <c r="HWH339" s="118"/>
      <c r="HWI339" s="118"/>
      <c r="HWJ339" s="118"/>
      <c r="HWK339" s="118"/>
      <c r="HWL339" s="118"/>
      <c r="HWM339" s="118"/>
      <c r="HWN339" s="118"/>
      <c r="HWO339" s="118"/>
      <c r="HWP339" s="118"/>
      <c r="HWQ339" s="118"/>
      <c r="HWR339" s="118"/>
      <c r="HWS339" s="118"/>
      <c r="HWT339" s="118"/>
      <c r="HWU339" s="118"/>
      <c r="HWV339" s="118"/>
      <c r="HWW339" s="118"/>
      <c r="HWX339" s="118"/>
      <c r="HWY339" s="118"/>
      <c r="HWZ339" s="118"/>
      <c r="HXA339" s="118"/>
      <c r="HXB339" s="118"/>
      <c r="HXC339" s="118"/>
      <c r="HXD339" s="118"/>
      <c r="HXE339" s="118"/>
      <c r="HXF339" s="118"/>
      <c r="HXG339" s="118"/>
      <c r="HXH339" s="118"/>
      <c r="HXI339" s="118"/>
      <c r="HXJ339" s="118"/>
      <c r="HXK339" s="118"/>
      <c r="HXL339" s="118"/>
      <c r="HXM339" s="118"/>
      <c r="HXN339" s="118"/>
      <c r="HXO339" s="118"/>
      <c r="HXP339" s="118"/>
      <c r="HXQ339" s="118"/>
      <c r="HXR339" s="118"/>
      <c r="HXS339" s="118"/>
      <c r="HXT339" s="118"/>
      <c r="HXU339" s="118"/>
      <c r="HXV339" s="118"/>
      <c r="HXW339" s="118"/>
      <c r="HXX339" s="118"/>
      <c r="HXY339" s="118"/>
      <c r="HXZ339" s="118"/>
      <c r="HYA339" s="118"/>
      <c r="HYB339" s="118"/>
      <c r="HYC339" s="118"/>
      <c r="HYD339" s="118"/>
      <c r="HYE339" s="118"/>
      <c r="HYF339" s="118"/>
      <c r="HYG339" s="118"/>
      <c r="HYH339" s="118"/>
      <c r="HYI339" s="118"/>
      <c r="HYJ339" s="118"/>
      <c r="HYK339" s="118"/>
      <c r="HYL339" s="118"/>
      <c r="HYM339" s="118"/>
      <c r="HYN339" s="118"/>
      <c r="HYO339" s="118"/>
      <c r="HYP339" s="118"/>
      <c r="HYQ339" s="118"/>
      <c r="HYR339" s="118"/>
      <c r="HYS339" s="118"/>
      <c r="HYT339" s="118"/>
      <c r="HYU339" s="118"/>
      <c r="HYV339" s="118"/>
      <c r="HYW339" s="118"/>
      <c r="HYX339" s="118"/>
      <c r="HYY339" s="118"/>
      <c r="HYZ339" s="118"/>
      <c r="HZA339" s="118"/>
      <c r="HZB339" s="118"/>
      <c r="HZC339" s="118"/>
      <c r="HZD339" s="118"/>
      <c r="HZE339" s="118"/>
      <c r="HZF339" s="118"/>
      <c r="HZG339" s="118"/>
      <c r="HZH339" s="118"/>
      <c r="HZI339" s="118"/>
      <c r="HZJ339" s="118"/>
      <c r="HZK339" s="118"/>
      <c r="HZL339" s="118"/>
      <c r="HZM339" s="118"/>
      <c r="HZN339" s="118"/>
      <c r="HZO339" s="118"/>
      <c r="HZP339" s="118"/>
      <c r="HZQ339" s="118"/>
      <c r="HZR339" s="118"/>
      <c r="HZS339" s="118"/>
      <c r="HZT339" s="118"/>
      <c r="HZU339" s="118"/>
      <c r="HZV339" s="118"/>
      <c r="HZW339" s="118"/>
      <c r="HZX339" s="118"/>
      <c r="HZY339" s="118"/>
      <c r="HZZ339" s="118"/>
      <c r="IAA339" s="118"/>
      <c r="IAB339" s="118"/>
      <c r="IAC339" s="118"/>
      <c r="IAD339" s="118"/>
      <c r="IAE339" s="118"/>
      <c r="IAF339" s="118"/>
      <c r="IAG339" s="118"/>
      <c r="IAH339" s="118"/>
      <c r="IAI339" s="118"/>
      <c r="IAJ339" s="118"/>
      <c r="IAK339" s="118"/>
      <c r="IAL339" s="118"/>
      <c r="IAM339" s="118"/>
      <c r="IAN339" s="118"/>
      <c r="IAO339" s="118"/>
      <c r="IAP339" s="118"/>
      <c r="IAQ339" s="118"/>
      <c r="IAR339" s="118"/>
      <c r="IAS339" s="118"/>
      <c r="IAT339" s="118"/>
      <c r="IAU339" s="118"/>
      <c r="IAV339" s="118"/>
      <c r="IAW339" s="118"/>
      <c r="IAX339" s="118"/>
      <c r="IAY339" s="118"/>
      <c r="IAZ339" s="118"/>
      <c r="IBA339" s="118"/>
      <c r="IBB339" s="118"/>
      <c r="IBC339" s="118"/>
      <c r="IBD339" s="118"/>
      <c r="IBE339" s="118"/>
      <c r="IBF339" s="118"/>
      <c r="IBG339" s="118"/>
      <c r="IBH339" s="118"/>
      <c r="IBI339" s="118"/>
      <c r="IBJ339" s="118"/>
      <c r="IBK339" s="118"/>
      <c r="IBL339" s="118"/>
      <c r="IBM339" s="118"/>
      <c r="IBN339" s="118"/>
      <c r="IBO339" s="118"/>
      <c r="IBP339" s="118"/>
      <c r="IBQ339" s="118"/>
      <c r="IBR339" s="118"/>
      <c r="IBS339" s="118"/>
      <c r="IBT339" s="118"/>
      <c r="IBU339" s="118"/>
      <c r="IBV339" s="118"/>
      <c r="IBW339" s="118"/>
      <c r="IBX339" s="118"/>
      <c r="IBY339" s="118"/>
      <c r="IBZ339" s="118"/>
      <c r="ICA339" s="118"/>
      <c r="ICB339" s="118"/>
      <c r="ICC339" s="118"/>
      <c r="ICD339" s="118"/>
      <c r="ICE339" s="118"/>
      <c r="ICF339" s="118"/>
      <c r="ICG339" s="118"/>
      <c r="ICH339" s="118"/>
      <c r="ICI339" s="118"/>
      <c r="ICJ339" s="118"/>
      <c r="ICK339" s="118"/>
      <c r="ICL339" s="118"/>
      <c r="ICM339" s="118"/>
      <c r="ICN339" s="118"/>
      <c r="ICO339" s="118"/>
      <c r="ICP339" s="118"/>
      <c r="ICQ339" s="118"/>
      <c r="ICR339" s="118"/>
      <c r="ICS339" s="118"/>
      <c r="ICT339" s="118"/>
      <c r="ICU339" s="118"/>
      <c r="ICV339" s="118"/>
      <c r="ICW339" s="118"/>
      <c r="ICX339" s="118"/>
      <c r="ICY339" s="118"/>
      <c r="ICZ339" s="118"/>
      <c r="IDA339" s="118"/>
      <c r="IDB339" s="118"/>
      <c r="IDC339" s="118"/>
      <c r="IDD339" s="118"/>
      <c r="IDE339" s="118"/>
      <c r="IDF339" s="118"/>
      <c r="IDG339" s="118"/>
      <c r="IDH339" s="118"/>
      <c r="IDI339" s="118"/>
      <c r="IDJ339" s="118"/>
      <c r="IDK339" s="118"/>
      <c r="IDL339" s="118"/>
      <c r="IDM339" s="118"/>
      <c r="IDN339" s="118"/>
      <c r="IDO339" s="118"/>
      <c r="IDP339" s="118"/>
      <c r="IDQ339" s="118"/>
      <c r="IDR339" s="118"/>
      <c r="IDS339" s="118"/>
      <c r="IDT339" s="118"/>
      <c r="IDU339" s="118"/>
      <c r="IDV339" s="118"/>
      <c r="IDW339" s="118"/>
      <c r="IDX339" s="118"/>
      <c r="IDY339" s="118"/>
      <c r="IDZ339" s="118"/>
      <c r="IEA339" s="118"/>
      <c r="IEB339" s="118"/>
      <c r="IEC339" s="118"/>
      <c r="IED339" s="118"/>
      <c r="IEE339" s="118"/>
      <c r="IEF339" s="118"/>
      <c r="IEG339" s="118"/>
      <c r="IEH339" s="118"/>
      <c r="IEI339" s="118"/>
      <c r="IEJ339" s="118"/>
      <c r="IEK339" s="118"/>
      <c r="IEL339" s="118"/>
      <c r="IEM339" s="118"/>
      <c r="IEN339" s="118"/>
      <c r="IEO339" s="118"/>
      <c r="IEP339" s="118"/>
      <c r="IEQ339" s="118"/>
      <c r="IER339" s="118"/>
      <c r="IES339" s="118"/>
      <c r="IET339" s="118"/>
      <c r="IEU339" s="118"/>
      <c r="IEV339" s="118"/>
      <c r="IEW339" s="118"/>
      <c r="IEX339" s="118"/>
      <c r="IEY339" s="118"/>
      <c r="IEZ339" s="118"/>
      <c r="IFA339" s="118"/>
      <c r="IFB339" s="118"/>
      <c r="IFC339" s="118"/>
      <c r="IFD339" s="118"/>
      <c r="IFE339" s="118"/>
      <c r="IFF339" s="118"/>
      <c r="IFG339" s="118"/>
      <c r="IFH339" s="118"/>
      <c r="IFI339" s="118"/>
      <c r="IFJ339" s="118"/>
      <c r="IFK339" s="118"/>
      <c r="IFL339" s="118"/>
      <c r="IFM339" s="118"/>
      <c r="IFN339" s="118"/>
      <c r="IFO339" s="118"/>
      <c r="IFP339" s="118"/>
      <c r="IFQ339" s="118"/>
      <c r="IFR339" s="118"/>
      <c r="IFS339" s="118"/>
      <c r="IFT339" s="118"/>
      <c r="IFU339" s="118"/>
      <c r="IFV339" s="118"/>
      <c r="IFW339" s="118"/>
      <c r="IFX339" s="118"/>
      <c r="IFY339" s="118"/>
      <c r="IFZ339" s="118"/>
      <c r="IGA339" s="118"/>
      <c r="IGB339" s="118"/>
      <c r="IGC339" s="118"/>
      <c r="IGD339" s="118"/>
      <c r="IGE339" s="118"/>
      <c r="IGF339" s="118"/>
      <c r="IGG339" s="118"/>
      <c r="IGH339" s="118"/>
      <c r="IGI339" s="118"/>
      <c r="IGJ339" s="118"/>
      <c r="IGK339" s="118"/>
      <c r="IGL339" s="118"/>
      <c r="IGM339" s="118"/>
      <c r="IGN339" s="118"/>
      <c r="IGO339" s="118"/>
      <c r="IGP339" s="118"/>
      <c r="IGQ339" s="118"/>
      <c r="IGR339" s="118"/>
      <c r="IGS339" s="118"/>
      <c r="IGT339" s="118"/>
      <c r="IGU339" s="118"/>
      <c r="IGV339" s="118"/>
      <c r="IGW339" s="118"/>
      <c r="IGX339" s="118"/>
      <c r="IGY339" s="118"/>
      <c r="IGZ339" s="118"/>
      <c r="IHA339" s="118"/>
      <c r="IHB339" s="118"/>
      <c r="IHC339" s="118"/>
      <c r="IHD339" s="118"/>
      <c r="IHE339" s="118"/>
      <c r="IHF339" s="118"/>
      <c r="IHG339" s="118"/>
      <c r="IHH339" s="118"/>
      <c r="IHI339" s="118"/>
      <c r="IHJ339" s="118"/>
      <c r="IHK339" s="118"/>
      <c r="IHL339" s="118"/>
      <c r="IHM339" s="118"/>
      <c r="IHN339" s="118"/>
      <c r="IHO339" s="118"/>
      <c r="IHP339" s="118"/>
      <c r="IHQ339" s="118"/>
      <c r="IHR339" s="118"/>
      <c r="IHS339" s="118"/>
      <c r="IHT339" s="118"/>
      <c r="IHU339" s="118"/>
      <c r="IHV339" s="118"/>
      <c r="IHW339" s="118"/>
      <c r="IHX339" s="118"/>
      <c r="IHY339" s="118"/>
      <c r="IHZ339" s="118"/>
      <c r="IIA339" s="118"/>
      <c r="IIB339" s="118"/>
      <c r="IIC339" s="118"/>
      <c r="IID339" s="118"/>
      <c r="IIE339" s="118"/>
      <c r="IIF339" s="118"/>
      <c r="IIG339" s="118"/>
      <c r="IIH339" s="118"/>
      <c r="III339" s="118"/>
      <c r="IIJ339" s="118"/>
      <c r="IIK339" s="118"/>
      <c r="IIL339" s="118"/>
      <c r="IIM339" s="118"/>
      <c r="IIN339" s="118"/>
      <c r="IIO339" s="118"/>
      <c r="IIP339" s="118"/>
      <c r="IIQ339" s="118"/>
      <c r="IIR339" s="118"/>
      <c r="IIS339" s="118"/>
      <c r="IIT339" s="118"/>
      <c r="IIU339" s="118"/>
      <c r="IIV339" s="118"/>
      <c r="IIW339" s="118"/>
      <c r="IIX339" s="118"/>
      <c r="IIY339" s="118"/>
      <c r="IIZ339" s="118"/>
      <c r="IJA339" s="118"/>
      <c r="IJB339" s="118"/>
      <c r="IJC339" s="118"/>
      <c r="IJD339" s="118"/>
      <c r="IJE339" s="118"/>
      <c r="IJF339" s="118"/>
      <c r="IJG339" s="118"/>
      <c r="IJH339" s="118"/>
      <c r="IJI339" s="118"/>
      <c r="IJJ339" s="118"/>
      <c r="IJK339" s="118"/>
      <c r="IJL339" s="118"/>
      <c r="IJM339" s="118"/>
      <c r="IJN339" s="118"/>
      <c r="IJO339" s="118"/>
      <c r="IJP339" s="118"/>
      <c r="IJQ339" s="118"/>
      <c r="IJR339" s="118"/>
      <c r="IJS339" s="118"/>
      <c r="IJT339" s="118"/>
      <c r="IJU339" s="118"/>
      <c r="IJV339" s="118"/>
      <c r="IJW339" s="118"/>
      <c r="IJX339" s="118"/>
      <c r="IJY339" s="118"/>
      <c r="IJZ339" s="118"/>
      <c r="IKA339" s="118"/>
      <c r="IKB339" s="118"/>
      <c r="IKC339" s="118"/>
      <c r="IKD339" s="118"/>
      <c r="IKE339" s="118"/>
      <c r="IKF339" s="118"/>
      <c r="IKG339" s="118"/>
      <c r="IKH339" s="118"/>
      <c r="IKI339" s="118"/>
      <c r="IKJ339" s="118"/>
      <c r="IKK339" s="118"/>
      <c r="IKL339" s="118"/>
      <c r="IKM339" s="118"/>
      <c r="IKN339" s="118"/>
      <c r="IKO339" s="118"/>
      <c r="IKP339" s="118"/>
      <c r="IKQ339" s="118"/>
      <c r="IKR339" s="118"/>
      <c r="IKS339" s="118"/>
      <c r="IKT339" s="118"/>
      <c r="IKU339" s="118"/>
      <c r="IKV339" s="118"/>
      <c r="IKW339" s="118"/>
      <c r="IKX339" s="118"/>
      <c r="IKY339" s="118"/>
      <c r="IKZ339" s="118"/>
      <c r="ILA339" s="118"/>
      <c r="ILB339" s="118"/>
      <c r="ILC339" s="118"/>
      <c r="ILD339" s="118"/>
      <c r="ILE339" s="118"/>
      <c r="ILF339" s="118"/>
      <c r="ILG339" s="118"/>
      <c r="ILH339" s="118"/>
      <c r="ILI339" s="118"/>
      <c r="ILJ339" s="118"/>
      <c r="ILK339" s="118"/>
      <c r="ILL339" s="118"/>
      <c r="ILM339" s="118"/>
      <c r="ILN339" s="118"/>
      <c r="ILO339" s="118"/>
      <c r="ILP339" s="118"/>
      <c r="ILQ339" s="118"/>
      <c r="ILR339" s="118"/>
      <c r="ILS339" s="118"/>
      <c r="ILT339" s="118"/>
      <c r="ILU339" s="118"/>
      <c r="ILV339" s="118"/>
      <c r="ILW339" s="118"/>
      <c r="ILX339" s="118"/>
      <c r="ILY339" s="118"/>
      <c r="ILZ339" s="118"/>
      <c r="IMA339" s="118"/>
      <c r="IMB339" s="118"/>
      <c r="IMC339" s="118"/>
      <c r="IMD339" s="118"/>
      <c r="IME339" s="118"/>
      <c r="IMF339" s="118"/>
      <c r="IMG339" s="118"/>
      <c r="IMH339" s="118"/>
      <c r="IMI339" s="118"/>
      <c r="IMJ339" s="118"/>
      <c r="IMK339" s="118"/>
      <c r="IML339" s="118"/>
      <c r="IMM339" s="118"/>
      <c r="IMN339" s="118"/>
      <c r="IMO339" s="118"/>
      <c r="IMP339" s="118"/>
      <c r="IMQ339" s="118"/>
      <c r="IMR339" s="118"/>
      <c r="IMS339" s="118"/>
      <c r="IMT339" s="118"/>
      <c r="IMU339" s="118"/>
      <c r="IMV339" s="118"/>
      <c r="IMW339" s="118"/>
      <c r="IMX339" s="118"/>
      <c r="IMY339" s="118"/>
      <c r="IMZ339" s="118"/>
      <c r="INA339" s="118"/>
      <c r="INB339" s="118"/>
      <c r="INC339" s="118"/>
      <c r="IND339" s="118"/>
      <c r="INE339" s="118"/>
      <c r="INF339" s="118"/>
      <c r="ING339" s="118"/>
      <c r="INH339" s="118"/>
      <c r="INI339" s="118"/>
      <c r="INJ339" s="118"/>
      <c r="INK339" s="118"/>
      <c r="INL339" s="118"/>
      <c r="INM339" s="118"/>
      <c r="INN339" s="118"/>
      <c r="INO339" s="118"/>
      <c r="INP339" s="118"/>
      <c r="INQ339" s="118"/>
      <c r="INR339" s="118"/>
      <c r="INS339" s="118"/>
      <c r="INT339" s="118"/>
      <c r="INU339" s="118"/>
      <c r="INV339" s="118"/>
      <c r="INW339" s="118"/>
      <c r="INX339" s="118"/>
      <c r="INY339" s="118"/>
      <c r="INZ339" s="118"/>
      <c r="IOA339" s="118"/>
      <c r="IOB339" s="118"/>
      <c r="IOC339" s="118"/>
      <c r="IOD339" s="118"/>
      <c r="IOE339" s="118"/>
      <c r="IOF339" s="118"/>
      <c r="IOG339" s="118"/>
      <c r="IOH339" s="118"/>
      <c r="IOI339" s="118"/>
      <c r="IOJ339" s="118"/>
      <c r="IOK339" s="118"/>
      <c r="IOL339" s="118"/>
      <c r="IOM339" s="118"/>
      <c r="ION339" s="118"/>
      <c r="IOO339" s="118"/>
      <c r="IOP339" s="118"/>
      <c r="IOQ339" s="118"/>
      <c r="IOR339" s="118"/>
      <c r="IOS339" s="118"/>
      <c r="IOT339" s="118"/>
      <c r="IOU339" s="118"/>
      <c r="IOV339" s="118"/>
      <c r="IOW339" s="118"/>
      <c r="IOX339" s="118"/>
      <c r="IOY339" s="118"/>
      <c r="IOZ339" s="118"/>
      <c r="IPA339" s="118"/>
      <c r="IPB339" s="118"/>
      <c r="IPC339" s="118"/>
      <c r="IPD339" s="118"/>
      <c r="IPE339" s="118"/>
      <c r="IPF339" s="118"/>
      <c r="IPG339" s="118"/>
      <c r="IPH339" s="118"/>
      <c r="IPI339" s="118"/>
      <c r="IPJ339" s="118"/>
      <c r="IPK339" s="118"/>
      <c r="IPL339" s="118"/>
      <c r="IPM339" s="118"/>
      <c r="IPN339" s="118"/>
      <c r="IPO339" s="118"/>
      <c r="IPP339" s="118"/>
      <c r="IPQ339" s="118"/>
      <c r="IPR339" s="118"/>
      <c r="IPS339" s="118"/>
      <c r="IPT339" s="118"/>
      <c r="IPU339" s="118"/>
      <c r="IPV339" s="118"/>
      <c r="IPW339" s="118"/>
      <c r="IPX339" s="118"/>
      <c r="IPY339" s="118"/>
      <c r="IPZ339" s="118"/>
      <c r="IQA339" s="118"/>
      <c r="IQB339" s="118"/>
      <c r="IQC339" s="118"/>
      <c r="IQD339" s="118"/>
      <c r="IQE339" s="118"/>
      <c r="IQF339" s="118"/>
      <c r="IQG339" s="118"/>
      <c r="IQH339" s="118"/>
      <c r="IQI339" s="118"/>
      <c r="IQJ339" s="118"/>
      <c r="IQK339" s="118"/>
      <c r="IQL339" s="118"/>
      <c r="IQM339" s="118"/>
      <c r="IQN339" s="118"/>
      <c r="IQO339" s="118"/>
      <c r="IQP339" s="118"/>
      <c r="IQQ339" s="118"/>
      <c r="IQR339" s="118"/>
      <c r="IQS339" s="118"/>
      <c r="IQT339" s="118"/>
      <c r="IQU339" s="118"/>
      <c r="IQV339" s="118"/>
      <c r="IQW339" s="118"/>
      <c r="IQX339" s="118"/>
      <c r="IQY339" s="118"/>
      <c r="IQZ339" s="118"/>
      <c r="IRA339" s="118"/>
      <c r="IRB339" s="118"/>
      <c r="IRC339" s="118"/>
      <c r="IRD339" s="118"/>
      <c r="IRE339" s="118"/>
      <c r="IRF339" s="118"/>
      <c r="IRG339" s="118"/>
      <c r="IRH339" s="118"/>
      <c r="IRI339" s="118"/>
      <c r="IRJ339" s="118"/>
      <c r="IRK339" s="118"/>
      <c r="IRL339" s="118"/>
      <c r="IRM339" s="118"/>
      <c r="IRN339" s="118"/>
      <c r="IRO339" s="118"/>
      <c r="IRP339" s="118"/>
      <c r="IRQ339" s="118"/>
      <c r="IRR339" s="118"/>
      <c r="IRS339" s="118"/>
      <c r="IRT339" s="118"/>
      <c r="IRU339" s="118"/>
      <c r="IRV339" s="118"/>
      <c r="IRW339" s="118"/>
      <c r="IRX339" s="118"/>
      <c r="IRY339" s="118"/>
      <c r="IRZ339" s="118"/>
      <c r="ISA339" s="118"/>
      <c r="ISB339" s="118"/>
      <c r="ISC339" s="118"/>
      <c r="ISD339" s="118"/>
      <c r="ISE339" s="118"/>
      <c r="ISF339" s="118"/>
      <c r="ISG339" s="118"/>
      <c r="ISH339" s="118"/>
      <c r="ISI339" s="118"/>
      <c r="ISJ339" s="118"/>
      <c r="ISK339" s="118"/>
      <c r="ISL339" s="118"/>
      <c r="ISM339" s="118"/>
      <c r="ISN339" s="118"/>
      <c r="ISO339" s="118"/>
      <c r="ISP339" s="118"/>
      <c r="ISQ339" s="118"/>
      <c r="ISR339" s="118"/>
      <c r="ISS339" s="118"/>
      <c r="IST339" s="118"/>
      <c r="ISU339" s="118"/>
      <c r="ISV339" s="118"/>
      <c r="ISW339" s="118"/>
      <c r="ISX339" s="118"/>
      <c r="ISY339" s="118"/>
      <c r="ISZ339" s="118"/>
      <c r="ITA339" s="118"/>
      <c r="ITB339" s="118"/>
      <c r="ITC339" s="118"/>
      <c r="ITD339" s="118"/>
      <c r="ITE339" s="118"/>
      <c r="ITF339" s="118"/>
      <c r="ITG339" s="118"/>
      <c r="ITH339" s="118"/>
      <c r="ITI339" s="118"/>
      <c r="ITJ339" s="118"/>
      <c r="ITK339" s="118"/>
      <c r="ITL339" s="118"/>
      <c r="ITM339" s="118"/>
      <c r="ITN339" s="118"/>
      <c r="ITO339" s="118"/>
      <c r="ITP339" s="118"/>
      <c r="ITQ339" s="118"/>
      <c r="ITR339" s="118"/>
      <c r="ITS339" s="118"/>
      <c r="ITT339" s="118"/>
      <c r="ITU339" s="118"/>
      <c r="ITV339" s="118"/>
      <c r="ITW339" s="118"/>
      <c r="ITX339" s="118"/>
      <c r="ITY339" s="118"/>
      <c r="ITZ339" s="118"/>
      <c r="IUA339" s="118"/>
      <c r="IUB339" s="118"/>
      <c r="IUC339" s="118"/>
      <c r="IUD339" s="118"/>
      <c r="IUE339" s="118"/>
      <c r="IUF339" s="118"/>
      <c r="IUG339" s="118"/>
      <c r="IUH339" s="118"/>
      <c r="IUI339" s="118"/>
      <c r="IUJ339" s="118"/>
      <c r="IUK339" s="118"/>
      <c r="IUL339" s="118"/>
      <c r="IUM339" s="118"/>
      <c r="IUN339" s="118"/>
      <c r="IUO339" s="118"/>
      <c r="IUP339" s="118"/>
      <c r="IUQ339" s="118"/>
      <c r="IUR339" s="118"/>
      <c r="IUS339" s="118"/>
      <c r="IUT339" s="118"/>
      <c r="IUU339" s="118"/>
      <c r="IUV339" s="118"/>
      <c r="IUW339" s="118"/>
      <c r="IUX339" s="118"/>
      <c r="IUY339" s="118"/>
      <c r="IUZ339" s="118"/>
      <c r="IVA339" s="118"/>
      <c r="IVB339" s="118"/>
      <c r="IVC339" s="118"/>
      <c r="IVD339" s="118"/>
      <c r="IVE339" s="118"/>
      <c r="IVF339" s="118"/>
      <c r="IVG339" s="118"/>
      <c r="IVH339" s="118"/>
      <c r="IVI339" s="118"/>
      <c r="IVJ339" s="118"/>
      <c r="IVK339" s="118"/>
      <c r="IVL339" s="118"/>
      <c r="IVM339" s="118"/>
      <c r="IVN339" s="118"/>
      <c r="IVO339" s="118"/>
      <c r="IVP339" s="118"/>
      <c r="IVQ339" s="118"/>
      <c r="IVR339" s="118"/>
      <c r="IVS339" s="118"/>
      <c r="IVT339" s="118"/>
      <c r="IVU339" s="118"/>
      <c r="IVV339" s="118"/>
      <c r="IVW339" s="118"/>
      <c r="IVX339" s="118"/>
      <c r="IVY339" s="118"/>
      <c r="IVZ339" s="118"/>
      <c r="IWA339" s="118"/>
      <c r="IWB339" s="118"/>
      <c r="IWC339" s="118"/>
      <c r="IWD339" s="118"/>
      <c r="IWE339" s="118"/>
      <c r="IWF339" s="118"/>
      <c r="IWG339" s="118"/>
      <c r="IWH339" s="118"/>
      <c r="IWI339" s="118"/>
      <c r="IWJ339" s="118"/>
      <c r="IWK339" s="118"/>
      <c r="IWL339" s="118"/>
      <c r="IWM339" s="118"/>
      <c r="IWN339" s="118"/>
      <c r="IWO339" s="118"/>
      <c r="IWP339" s="118"/>
      <c r="IWQ339" s="118"/>
      <c r="IWR339" s="118"/>
      <c r="IWS339" s="118"/>
      <c r="IWT339" s="118"/>
      <c r="IWU339" s="118"/>
      <c r="IWV339" s="118"/>
      <c r="IWW339" s="118"/>
      <c r="IWX339" s="118"/>
      <c r="IWY339" s="118"/>
      <c r="IWZ339" s="118"/>
      <c r="IXA339" s="118"/>
      <c r="IXB339" s="118"/>
      <c r="IXC339" s="118"/>
      <c r="IXD339" s="118"/>
      <c r="IXE339" s="118"/>
      <c r="IXF339" s="118"/>
      <c r="IXG339" s="118"/>
      <c r="IXH339" s="118"/>
      <c r="IXI339" s="118"/>
      <c r="IXJ339" s="118"/>
      <c r="IXK339" s="118"/>
      <c r="IXL339" s="118"/>
      <c r="IXM339" s="118"/>
      <c r="IXN339" s="118"/>
      <c r="IXO339" s="118"/>
      <c r="IXP339" s="118"/>
      <c r="IXQ339" s="118"/>
      <c r="IXR339" s="118"/>
      <c r="IXS339" s="118"/>
      <c r="IXT339" s="118"/>
      <c r="IXU339" s="118"/>
      <c r="IXV339" s="118"/>
      <c r="IXW339" s="118"/>
      <c r="IXX339" s="118"/>
      <c r="IXY339" s="118"/>
      <c r="IXZ339" s="118"/>
      <c r="IYA339" s="118"/>
      <c r="IYB339" s="118"/>
      <c r="IYC339" s="118"/>
      <c r="IYD339" s="118"/>
      <c r="IYE339" s="118"/>
      <c r="IYF339" s="118"/>
      <c r="IYG339" s="118"/>
      <c r="IYH339" s="118"/>
      <c r="IYI339" s="118"/>
      <c r="IYJ339" s="118"/>
      <c r="IYK339" s="118"/>
      <c r="IYL339" s="118"/>
      <c r="IYM339" s="118"/>
      <c r="IYN339" s="118"/>
      <c r="IYO339" s="118"/>
      <c r="IYP339" s="118"/>
      <c r="IYQ339" s="118"/>
      <c r="IYR339" s="118"/>
      <c r="IYS339" s="118"/>
      <c r="IYT339" s="118"/>
      <c r="IYU339" s="118"/>
      <c r="IYV339" s="118"/>
      <c r="IYW339" s="118"/>
      <c r="IYX339" s="118"/>
      <c r="IYY339" s="118"/>
      <c r="IYZ339" s="118"/>
      <c r="IZA339" s="118"/>
      <c r="IZB339" s="118"/>
      <c r="IZC339" s="118"/>
      <c r="IZD339" s="118"/>
      <c r="IZE339" s="118"/>
      <c r="IZF339" s="118"/>
      <c r="IZG339" s="118"/>
      <c r="IZH339" s="118"/>
      <c r="IZI339" s="118"/>
      <c r="IZJ339" s="118"/>
      <c r="IZK339" s="118"/>
      <c r="IZL339" s="118"/>
      <c r="IZM339" s="118"/>
      <c r="IZN339" s="118"/>
      <c r="IZO339" s="118"/>
      <c r="IZP339" s="118"/>
      <c r="IZQ339" s="118"/>
      <c r="IZR339" s="118"/>
      <c r="IZS339" s="118"/>
      <c r="IZT339" s="118"/>
      <c r="IZU339" s="118"/>
      <c r="IZV339" s="118"/>
      <c r="IZW339" s="118"/>
      <c r="IZX339" s="118"/>
      <c r="IZY339" s="118"/>
      <c r="IZZ339" s="118"/>
      <c r="JAA339" s="118"/>
      <c r="JAB339" s="118"/>
      <c r="JAC339" s="118"/>
      <c r="JAD339" s="118"/>
      <c r="JAE339" s="118"/>
      <c r="JAF339" s="118"/>
      <c r="JAG339" s="118"/>
      <c r="JAH339" s="118"/>
      <c r="JAI339" s="118"/>
      <c r="JAJ339" s="118"/>
      <c r="JAK339" s="118"/>
      <c r="JAL339" s="118"/>
      <c r="JAM339" s="118"/>
      <c r="JAN339" s="118"/>
      <c r="JAO339" s="118"/>
      <c r="JAP339" s="118"/>
      <c r="JAQ339" s="118"/>
      <c r="JAR339" s="118"/>
      <c r="JAS339" s="118"/>
      <c r="JAT339" s="118"/>
      <c r="JAU339" s="118"/>
      <c r="JAV339" s="118"/>
      <c r="JAW339" s="118"/>
      <c r="JAX339" s="118"/>
      <c r="JAY339" s="118"/>
      <c r="JAZ339" s="118"/>
      <c r="JBA339" s="118"/>
      <c r="JBB339" s="118"/>
      <c r="JBC339" s="118"/>
      <c r="JBD339" s="118"/>
      <c r="JBE339" s="118"/>
      <c r="JBF339" s="118"/>
      <c r="JBG339" s="118"/>
      <c r="JBH339" s="118"/>
      <c r="JBI339" s="118"/>
      <c r="JBJ339" s="118"/>
      <c r="JBK339" s="118"/>
      <c r="JBL339" s="118"/>
      <c r="JBM339" s="118"/>
      <c r="JBN339" s="118"/>
      <c r="JBO339" s="118"/>
      <c r="JBP339" s="118"/>
      <c r="JBQ339" s="118"/>
      <c r="JBR339" s="118"/>
      <c r="JBS339" s="118"/>
      <c r="JBT339" s="118"/>
      <c r="JBU339" s="118"/>
      <c r="JBV339" s="118"/>
      <c r="JBW339" s="118"/>
      <c r="JBX339" s="118"/>
      <c r="JBY339" s="118"/>
      <c r="JBZ339" s="118"/>
      <c r="JCA339" s="118"/>
      <c r="JCB339" s="118"/>
      <c r="JCC339" s="118"/>
      <c r="JCD339" s="118"/>
      <c r="JCE339" s="118"/>
      <c r="JCF339" s="118"/>
      <c r="JCG339" s="118"/>
      <c r="JCH339" s="118"/>
      <c r="JCI339" s="118"/>
      <c r="JCJ339" s="118"/>
      <c r="JCK339" s="118"/>
      <c r="JCL339" s="118"/>
      <c r="JCM339" s="118"/>
      <c r="JCN339" s="118"/>
      <c r="JCO339" s="118"/>
      <c r="JCP339" s="118"/>
      <c r="JCQ339" s="118"/>
      <c r="JCR339" s="118"/>
      <c r="JCS339" s="118"/>
      <c r="JCT339" s="118"/>
      <c r="JCU339" s="118"/>
      <c r="JCV339" s="118"/>
      <c r="JCW339" s="118"/>
      <c r="JCX339" s="118"/>
      <c r="JCY339" s="118"/>
      <c r="JCZ339" s="118"/>
      <c r="JDA339" s="118"/>
      <c r="JDB339" s="118"/>
      <c r="JDC339" s="118"/>
      <c r="JDD339" s="118"/>
      <c r="JDE339" s="118"/>
      <c r="JDF339" s="118"/>
      <c r="JDG339" s="118"/>
      <c r="JDH339" s="118"/>
      <c r="JDI339" s="118"/>
      <c r="JDJ339" s="118"/>
      <c r="JDK339" s="118"/>
      <c r="JDL339" s="118"/>
      <c r="JDM339" s="118"/>
      <c r="JDN339" s="118"/>
      <c r="JDO339" s="118"/>
      <c r="JDP339" s="118"/>
      <c r="JDQ339" s="118"/>
      <c r="JDR339" s="118"/>
      <c r="JDS339" s="118"/>
      <c r="JDT339" s="118"/>
      <c r="JDU339" s="118"/>
      <c r="JDV339" s="118"/>
      <c r="JDW339" s="118"/>
      <c r="JDX339" s="118"/>
      <c r="JDY339" s="118"/>
      <c r="JDZ339" s="118"/>
      <c r="JEA339" s="118"/>
      <c r="JEB339" s="118"/>
      <c r="JEC339" s="118"/>
      <c r="JED339" s="118"/>
      <c r="JEE339" s="118"/>
      <c r="JEF339" s="118"/>
      <c r="JEG339" s="118"/>
      <c r="JEH339" s="118"/>
      <c r="JEI339" s="118"/>
      <c r="JEJ339" s="118"/>
      <c r="JEK339" s="118"/>
      <c r="JEL339" s="118"/>
      <c r="JEM339" s="118"/>
      <c r="JEN339" s="118"/>
      <c r="JEO339" s="118"/>
      <c r="JEP339" s="118"/>
      <c r="JEQ339" s="118"/>
      <c r="JER339" s="118"/>
      <c r="JES339" s="118"/>
      <c r="JET339" s="118"/>
      <c r="JEU339" s="118"/>
      <c r="JEV339" s="118"/>
      <c r="JEW339" s="118"/>
      <c r="JEX339" s="118"/>
      <c r="JEY339" s="118"/>
      <c r="JEZ339" s="118"/>
      <c r="JFA339" s="118"/>
      <c r="JFB339" s="118"/>
      <c r="JFC339" s="118"/>
      <c r="JFD339" s="118"/>
      <c r="JFE339" s="118"/>
      <c r="JFF339" s="118"/>
      <c r="JFG339" s="118"/>
      <c r="JFH339" s="118"/>
      <c r="JFI339" s="118"/>
      <c r="JFJ339" s="118"/>
      <c r="JFK339" s="118"/>
      <c r="JFL339" s="118"/>
      <c r="JFM339" s="118"/>
      <c r="JFN339" s="118"/>
      <c r="JFO339" s="118"/>
      <c r="JFP339" s="118"/>
      <c r="JFQ339" s="118"/>
      <c r="JFR339" s="118"/>
      <c r="JFS339" s="118"/>
      <c r="JFT339" s="118"/>
      <c r="JFU339" s="118"/>
      <c r="JFV339" s="118"/>
      <c r="JFW339" s="118"/>
      <c r="JFX339" s="118"/>
      <c r="JFY339" s="118"/>
      <c r="JFZ339" s="118"/>
      <c r="JGA339" s="118"/>
      <c r="JGB339" s="118"/>
      <c r="JGC339" s="118"/>
      <c r="JGD339" s="118"/>
      <c r="JGE339" s="118"/>
      <c r="JGF339" s="118"/>
      <c r="JGG339" s="118"/>
      <c r="JGH339" s="118"/>
      <c r="JGI339" s="118"/>
      <c r="JGJ339" s="118"/>
      <c r="JGK339" s="118"/>
      <c r="JGL339" s="118"/>
      <c r="JGM339" s="118"/>
      <c r="JGN339" s="118"/>
      <c r="JGO339" s="118"/>
      <c r="JGP339" s="118"/>
      <c r="JGQ339" s="118"/>
      <c r="JGR339" s="118"/>
      <c r="JGS339" s="118"/>
      <c r="JGT339" s="118"/>
      <c r="JGU339" s="118"/>
      <c r="JGV339" s="118"/>
      <c r="JGW339" s="118"/>
      <c r="JGX339" s="118"/>
      <c r="JGY339" s="118"/>
      <c r="JGZ339" s="118"/>
      <c r="JHA339" s="118"/>
      <c r="JHB339" s="118"/>
      <c r="JHC339" s="118"/>
      <c r="JHD339" s="118"/>
      <c r="JHE339" s="118"/>
      <c r="JHF339" s="118"/>
      <c r="JHG339" s="118"/>
      <c r="JHH339" s="118"/>
      <c r="JHI339" s="118"/>
      <c r="JHJ339" s="118"/>
      <c r="JHK339" s="118"/>
      <c r="JHL339" s="118"/>
      <c r="JHM339" s="118"/>
      <c r="JHN339" s="118"/>
      <c r="JHO339" s="118"/>
      <c r="JHP339" s="118"/>
      <c r="JHQ339" s="118"/>
      <c r="JHR339" s="118"/>
      <c r="JHS339" s="118"/>
      <c r="JHT339" s="118"/>
      <c r="JHU339" s="118"/>
      <c r="JHV339" s="118"/>
      <c r="JHW339" s="118"/>
      <c r="JHX339" s="118"/>
      <c r="JHY339" s="118"/>
      <c r="JHZ339" s="118"/>
      <c r="JIA339" s="118"/>
      <c r="JIB339" s="118"/>
      <c r="JIC339" s="118"/>
      <c r="JID339" s="118"/>
      <c r="JIE339" s="118"/>
      <c r="JIF339" s="118"/>
      <c r="JIG339" s="118"/>
      <c r="JIH339" s="118"/>
      <c r="JII339" s="118"/>
      <c r="JIJ339" s="118"/>
      <c r="JIK339" s="118"/>
      <c r="JIL339" s="118"/>
      <c r="JIM339" s="118"/>
      <c r="JIN339" s="118"/>
      <c r="JIO339" s="118"/>
      <c r="JIP339" s="118"/>
      <c r="JIQ339" s="118"/>
      <c r="JIR339" s="118"/>
      <c r="JIS339" s="118"/>
      <c r="JIT339" s="118"/>
      <c r="JIU339" s="118"/>
      <c r="JIV339" s="118"/>
      <c r="JIW339" s="118"/>
      <c r="JIX339" s="118"/>
      <c r="JIY339" s="118"/>
      <c r="JIZ339" s="118"/>
      <c r="JJA339" s="118"/>
      <c r="JJB339" s="118"/>
      <c r="JJC339" s="118"/>
      <c r="JJD339" s="118"/>
      <c r="JJE339" s="118"/>
      <c r="JJF339" s="118"/>
      <c r="JJG339" s="118"/>
      <c r="JJH339" s="118"/>
      <c r="JJI339" s="118"/>
      <c r="JJJ339" s="118"/>
      <c r="JJK339" s="118"/>
      <c r="JJL339" s="118"/>
      <c r="JJM339" s="118"/>
      <c r="JJN339" s="118"/>
      <c r="JJO339" s="118"/>
      <c r="JJP339" s="118"/>
      <c r="JJQ339" s="118"/>
      <c r="JJR339" s="118"/>
      <c r="JJS339" s="118"/>
      <c r="JJT339" s="118"/>
      <c r="JJU339" s="118"/>
      <c r="JJV339" s="118"/>
      <c r="JJW339" s="118"/>
      <c r="JJX339" s="118"/>
      <c r="JJY339" s="118"/>
      <c r="JJZ339" s="118"/>
      <c r="JKA339" s="118"/>
      <c r="JKB339" s="118"/>
      <c r="JKC339" s="118"/>
      <c r="JKD339" s="118"/>
      <c r="JKE339" s="118"/>
      <c r="JKF339" s="118"/>
      <c r="JKG339" s="118"/>
      <c r="JKH339" s="118"/>
      <c r="JKI339" s="118"/>
      <c r="JKJ339" s="118"/>
      <c r="JKK339" s="118"/>
      <c r="JKL339" s="118"/>
      <c r="JKM339" s="118"/>
      <c r="JKN339" s="118"/>
      <c r="JKO339" s="118"/>
      <c r="JKP339" s="118"/>
      <c r="JKQ339" s="118"/>
      <c r="JKR339" s="118"/>
      <c r="JKS339" s="118"/>
      <c r="JKT339" s="118"/>
      <c r="JKU339" s="118"/>
      <c r="JKV339" s="118"/>
      <c r="JKW339" s="118"/>
      <c r="JKX339" s="118"/>
      <c r="JKY339" s="118"/>
      <c r="JKZ339" s="118"/>
      <c r="JLA339" s="118"/>
      <c r="JLB339" s="118"/>
      <c r="JLC339" s="118"/>
      <c r="JLD339" s="118"/>
      <c r="JLE339" s="118"/>
      <c r="JLF339" s="118"/>
      <c r="JLG339" s="118"/>
      <c r="JLH339" s="118"/>
      <c r="JLI339" s="118"/>
      <c r="JLJ339" s="118"/>
      <c r="JLK339" s="118"/>
      <c r="JLL339" s="118"/>
      <c r="JLM339" s="118"/>
      <c r="JLN339" s="118"/>
      <c r="JLO339" s="118"/>
      <c r="JLP339" s="118"/>
      <c r="JLQ339" s="118"/>
      <c r="JLR339" s="118"/>
      <c r="JLS339" s="118"/>
      <c r="JLT339" s="118"/>
      <c r="JLU339" s="118"/>
      <c r="JLV339" s="118"/>
      <c r="JLW339" s="118"/>
      <c r="JLX339" s="118"/>
      <c r="JLY339" s="118"/>
      <c r="JLZ339" s="118"/>
      <c r="JMA339" s="118"/>
      <c r="JMB339" s="118"/>
      <c r="JMC339" s="118"/>
      <c r="JMD339" s="118"/>
      <c r="JME339" s="118"/>
      <c r="JMF339" s="118"/>
      <c r="JMG339" s="118"/>
      <c r="JMH339" s="118"/>
      <c r="JMI339" s="118"/>
      <c r="JMJ339" s="118"/>
      <c r="JMK339" s="118"/>
      <c r="JML339" s="118"/>
      <c r="JMM339" s="118"/>
      <c r="JMN339" s="118"/>
      <c r="JMO339" s="118"/>
      <c r="JMP339" s="118"/>
      <c r="JMQ339" s="118"/>
      <c r="JMR339" s="118"/>
      <c r="JMS339" s="118"/>
      <c r="JMT339" s="118"/>
      <c r="JMU339" s="118"/>
      <c r="JMV339" s="118"/>
      <c r="JMW339" s="118"/>
      <c r="JMX339" s="118"/>
      <c r="JMY339" s="118"/>
      <c r="JMZ339" s="118"/>
      <c r="JNA339" s="118"/>
      <c r="JNB339" s="118"/>
      <c r="JNC339" s="118"/>
      <c r="JND339" s="118"/>
      <c r="JNE339" s="118"/>
      <c r="JNF339" s="118"/>
      <c r="JNG339" s="118"/>
      <c r="JNH339" s="118"/>
      <c r="JNI339" s="118"/>
      <c r="JNJ339" s="118"/>
      <c r="JNK339" s="118"/>
      <c r="JNL339" s="118"/>
      <c r="JNM339" s="118"/>
      <c r="JNN339" s="118"/>
      <c r="JNO339" s="118"/>
      <c r="JNP339" s="118"/>
      <c r="JNQ339" s="118"/>
      <c r="JNR339" s="118"/>
      <c r="JNS339" s="118"/>
      <c r="JNT339" s="118"/>
      <c r="JNU339" s="118"/>
      <c r="JNV339" s="118"/>
      <c r="JNW339" s="118"/>
      <c r="JNX339" s="118"/>
      <c r="JNY339" s="118"/>
      <c r="JNZ339" s="118"/>
      <c r="JOA339" s="118"/>
      <c r="JOB339" s="118"/>
      <c r="JOC339" s="118"/>
      <c r="JOD339" s="118"/>
      <c r="JOE339" s="118"/>
      <c r="JOF339" s="118"/>
      <c r="JOG339" s="118"/>
      <c r="JOH339" s="118"/>
      <c r="JOI339" s="118"/>
      <c r="JOJ339" s="118"/>
      <c r="JOK339" s="118"/>
      <c r="JOL339" s="118"/>
      <c r="JOM339" s="118"/>
      <c r="JON339" s="118"/>
      <c r="JOO339" s="118"/>
      <c r="JOP339" s="118"/>
      <c r="JOQ339" s="118"/>
      <c r="JOR339" s="118"/>
      <c r="JOS339" s="118"/>
      <c r="JOT339" s="118"/>
      <c r="JOU339" s="118"/>
      <c r="JOV339" s="118"/>
      <c r="JOW339" s="118"/>
      <c r="JOX339" s="118"/>
      <c r="JOY339" s="118"/>
      <c r="JOZ339" s="118"/>
      <c r="JPA339" s="118"/>
      <c r="JPB339" s="118"/>
      <c r="JPC339" s="118"/>
      <c r="JPD339" s="118"/>
      <c r="JPE339" s="118"/>
      <c r="JPF339" s="118"/>
      <c r="JPG339" s="118"/>
      <c r="JPH339" s="118"/>
      <c r="JPI339" s="118"/>
      <c r="JPJ339" s="118"/>
      <c r="JPK339" s="118"/>
      <c r="JPL339" s="118"/>
      <c r="JPM339" s="118"/>
      <c r="JPN339" s="118"/>
      <c r="JPO339" s="118"/>
      <c r="JPP339" s="118"/>
      <c r="JPQ339" s="118"/>
      <c r="JPR339" s="118"/>
      <c r="JPS339" s="118"/>
      <c r="JPT339" s="118"/>
      <c r="JPU339" s="118"/>
      <c r="JPV339" s="118"/>
      <c r="JPW339" s="118"/>
      <c r="JPX339" s="118"/>
      <c r="JPY339" s="118"/>
      <c r="JPZ339" s="118"/>
      <c r="JQA339" s="118"/>
      <c r="JQB339" s="118"/>
      <c r="JQC339" s="118"/>
      <c r="JQD339" s="118"/>
      <c r="JQE339" s="118"/>
      <c r="JQF339" s="118"/>
      <c r="JQG339" s="118"/>
      <c r="JQH339" s="118"/>
      <c r="JQI339" s="118"/>
      <c r="JQJ339" s="118"/>
      <c r="JQK339" s="118"/>
      <c r="JQL339" s="118"/>
      <c r="JQM339" s="118"/>
      <c r="JQN339" s="118"/>
      <c r="JQO339" s="118"/>
      <c r="JQP339" s="118"/>
      <c r="JQQ339" s="118"/>
      <c r="JQR339" s="118"/>
      <c r="JQS339" s="118"/>
      <c r="JQT339" s="118"/>
      <c r="JQU339" s="118"/>
      <c r="JQV339" s="118"/>
      <c r="JQW339" s="118"/>
      <c r="JQX339" s="118"/>
      <c r="JQY339" s="118"/>
      <c r="JQZ339" s="118"/>
      <c r="JRA339" s="118"/>
      <c r="JRB339" s="118"/>
      <c r="JRC339" s="118"/>
      <c r="JRD339" s="118"/>
      <c r="JRE339" s="118"/>
      <c r="JRF339" s="118"/>
      <c r="JRG339" s="118"/>
      <c r="JRH339" s="118"/>
      <c r="JRI339" s="118"/>
      <c r="JRJ339" s="118"/>
      <c r="JRK339" s="118"/>
      <c r="JRL339" s="118"/>
      <c r="JRM339" s="118"/>
      <c r="JRN339" s="118"/>
      <c r="JRO339" s="118"/>
      <c r="JRP339" s="118"/>
      <c r="JRQ339" s="118"/>
      <c r="JRR339" s="118"/>
      <c r="JRS339" s="118"/>
      <c r="JRT339" s="118"/>
      <c r="JRU339" s="118"/>
      <c r="JRV339" s="118"/>
      <c r="JRW339" s="118"/>
      <c r="JRX339" s="118"/>
      <c r="JRY339" s="118"/>
      <c r="JRZ339" s="118"/>
      <c r="JSA339" s="118"/>
      <c r="JSB339" s="118"/>
      <c r="JSC339" s="118"/>
      <c r="JSD339" s="118"/>
      <c r="JSE339" s="118"/>
      <c r="JSF339" s="118"/>
      <c r="JSG339" s="118"/>
      <c r="JSH339" s="118"/>
      <c r="JSI339" s="118"/>
      <c r="JSJ339" s="118"/>
      <c r="JSK339" s="118"/>
      <c r="JSL339" s="118"/>
      <c r="JSM339" s="118"/>
      <c r="JSN339" s="118"/>
      <c r="JSO339" s="118"/>
      <c r="JSP339" s="118"/>
      <c r="JSQ339" s="118"/>
      <c r="JSR339" s="118"/>
      <c r="JSS339" s="118"/>
      <c r="JST339" s="118"/>
      <c r="JSU339" s="118"/>
      <c r="JSV339" s="118"/>
      <c r="JSW339" s="118"/>
      <c r="JSX339" s="118"/>
      <c r="JSY339" s="118"/>
      <c r="JSZ339" s="118"/>
      <c r="JTA339" s="118"/>
      <c r="JTB339" s="118"/>
      <c r="JTC339" s="118"/>
      <c r="JTD339" s="118"/>
      <c r="JTE339" s="118"/>
      <c r="JTF339" s="118"/>
      <c r="JTG339" s="118"/>
      <c r="JTH339" s="118"/>
      <c r="JTI339" s="118"/>
      <c r="JTJ339" s="118"/>
      <c r="JTK339" s="118"/>
      <c r="JTL339" s="118"/>
      <c r="JTM339" s="118"/>
      <c r="JTN339" s="118"/>
      <c r="JTO339" s="118"/>
      <c r="JTP339" s="118"/>
      <c r="JTQ339" s="118"/>
      <c r="JTR339" s="118"/>
      <c r="JTS339" s="118"/>
      <c r="JTT339" s="118"/>
      <c r="JTU339" s="118"/>
      <c r="JTV339" s="118"/>
      <c r="JTW339" s="118"/>
      <c r="JTX339" s="118"/>
      <c r="JTY339" s="118"/>
      <c r="JTZ339" s="118"/>
      <c r="JUA339" s="118"/>
      <c r="JUB339" s="118"/>
      <c r="JUC339" s="118"/>
      <c r="JUD339" s="118"/>
      <c r="JUE339" s="118"/>
      <c r="JUF339" s="118"/>
      <c r="JUG339" s="118"/>
      <c r="JUH339" s="118"/>
      <c r="JUI339" s="118"/>
      <c r="JUJ339" s="118"/>
      <c r="JUK339" s="118"/>
      <c r="JUL339" s="118"/>
      <c r="JUM339" s="118"/>
      <c r="JUN339" s="118"/>
      <c r="JUO339" s="118"/>
      <c r="JUP339" s="118"/>
      <c r="JUQ339" s="118"/>
      <c r="JUR339" s="118"/>
      <c r="JUS339" s="118"/>
      <c r="JUT339" s="118"/>
      <c r="JUU339" s="118"/>
      <c r="JUV339" s="118"/>
      <c r="JUW339" s="118"/>
      <c r="JUX339" s="118"/>
      <c r="JUY339" s="118"/>
      <c r="JUZ339" s="118"/>
      <c r="JVA339" s="118"/>
      <c r="JVB339" s="118"/>
      <c r="JVC339" s="118"/>
      <c r="JVD339" s="118"/>
      <c r="JVE339" s="118"/>
      <c r="JVF339" s="118"/>
      <c r="JVG339" s="118"/>
      <c r="JVH339" s="118"/>
      <c r="JVI339" s="118"/>
      <c r="JVJ339" s="118"/>
      <c r="JVK339" s="118"/>
      <c r="JVL339" s="118"/>
      <c r="JVM339" s="118"/>
      <c r="JVN339" s="118"/>
      <c r="JVO339" s="118"/>
      <c r="JVP339" s="118"/>
      <c r="JVQ339" s="118"/>
      <c r="JVR339" s="118"/>
      <c r="JVS339" s="118"/>
      <c r="JVT339" s="118"/>
      <c r="JVU339" s="118"/>
      <c r="JVV339" s="118"/>
      <c r="JVW339" s="118"/>
      <c r="JVX339" s="118"/>
      <c r="JVY339" s="118"/>
      <c r="JVZ339" s="118"/>
      <c r="JWA339" s="118"/>
      <c r="JWB339" s="118"/>
      <c r="JWC339" s="118"/>
      <c r="JWD339" s="118"/>
      <c r="JWE339" s="118"/>
      <c r="JWF339" s="118"/>
      <c r="JWG339" s="118"/>
      <c r="JWH339" s="118"/>
      <c r="JWI339" s="118"/>
      <c r="JWJ339" s="118"/>
      <c r="JWK339" s="118"/>
      <c r="JWL339" s="118"/>
      <c r="JWM339" s="118"/>
      <c r="JWN339" s="118"/>
      <c r="JWO339" s="118"/>
      <c r="JWP339" s="118"/>
      <c r="JWQ339" s="118"/>
      <c r="JWR339" s="118"/>
      <c r="JWS339" s="118"/>
      <c r="JWT339" s="118"/>
      <c r="JWU339" s="118"/>
      <c r="JWV339" s="118"/>
      <c r="JWW339" s="118"/>
      <c r="JWX339" s="118"/>
      <c r="JWY339" s="118"/>
      <c r="JWZ339" s="118"/>
      <c r="JXA339" s="118"/>
      <c r="JXB339" s="118"/>
      <c r="JXC339" s="118"/>
      <c r="JXD339" s="118"/>
      <c r="JXE339" s="118"/>
      <c r="JXF339" s="118"/>
      <c r="JXG339" s="118"/>
      <c r="JXH339" s="118"/>
      <c r="JXI339" s="118"/>
      <c r="JXJ339" s="118"/>
      <c r="JXK339" s="118"/>
      <c r="JXL339" s="118"/>
      <c r="JXM339" s="118"/>
      <c r="JXN339" s="118"/>
      <c r="JXO339" s="118"/>
      <c r="JXP339" s="118"/>
      <c r="JXQ339" s="118"/>
      <c r="JXR339" s="118"/>
      <c r="JXS339" s="118"/>
      <c r="JXT339" s="118"/>
      <c r="JXU339" s="118"/>
      <c r="JXV339" s="118"/>
      <c r="JXW339" s="118"/>
      <c r="JXX339" s="118"/>
      <c r="JXY339" s="118"/>
      <c r="JXZ339" s="118"/>
      <c r="JYA339" s="118"/>
      <c r="JYB339" s="118"/>
      <c r="JYC339" s="118"/>
      <c r="JYD339" s="118"/>
      <c r="JYE339" s="118"/>
      <c r="JYF339" s="118"/>
      <c r="JYG339" s="118"/>
      <c r="JYH339" s="118"/>
      <c r="JYI339" s="118"/>
      <c r="JYJ339" s="118"/>
      <c r="JYK339" s="118"/>
      <c r="JYL339" s="118"/>
      <c r="JYM339" s="118"/>
      <c r="JYN339" s="118"/>
      <c r="JYO339" s="118"/>
      <c r="JYP339" s="118"/>
      <c r="JYQ339" s="118"/>
      <c r="JYR339" s="118"/>
      <c r="JYS339" s="118"/>
      <c r="JYT339" s="118"/>
      <c r="JYU339" s="118"/>
      <c r="JYV339" s="118"/>
      <c r="JYW339" s="118"/>
      <c r="JYX339" s="118"/>
      <c r="JYY339" s="118"/>
      <c r="JYZ339" s="118"/>
      <c r="JZA339" s="118"/>
      <c r="JZB339" s="118"/>
      <c r="JZC339" s="118"/>
      <c r="JZD339" s="118"/>
      <c r="JZE339" s="118"/>
      <c r="JZF339" s="118"/>
      <c r="JZG339" s="118"/>
      <c r="JZH339" s="118"/>
      <c r="JZI339" s="118"/>
      <c r="JZJ339" s="118"/>
      <c r="JZK339" s="118"/>
      <c r="JZL339" s="118"/>
      <c r="JZM339" s="118"/>
      <c r="JZN339" s="118"/>
      <c r="JZO339" s="118"/>
      <c r="JZP339" s="118"/>
      <c r="JZQ339" s="118"/>
      <c r="JZR339" s="118"/>
      <c r="JZS339" s="118"/>
      <c r="JZT339" s="118"/>
      <c r="JZU339" s="118"/>
      <c r="JZV339" s="118"/>
      <c r="JZW339" s="118"/>
      <c r="JZX339" s="118"/>
      <c r="JZY339" s="118"/>
      <c r="JZZ339" s="118"/>
      <c r="KAA339" s="118"/>
      <c r="KAB339" s="118"/>
      <c r="KAC339" s="118"/>
      <c r="KAD339" s="118"/>
      <c r="KAE339" s="118"/>
      <c r="KAF339" s="118"/>
      <c r="KAG339" s="118"/>
      <c r="KAH339" s="118"/>
      <c r="KAI339" s="118"/>
      <c r="KAJ339" s="118"/>
      <c r="KAK339" s="118"/>
      <c r="KAL339" s="118"/>
      <c r="KAM339" s="118"/>
      <c r="KAN339" s="118"/>
      <c r="KAO339" s="118"/>
      <c r="KAP339" s="118"/>
      <c r="KAQ339" s="118"/>
      <c r="KAR339" s="118"/>
      <c r="KAS339" s="118"/>
      <c r="KAT339" s="118"/>
      <c r="KAU339" s="118"/>
      <c r="KAV339" s="118"/>
      <c r="KAW339" s="118"/>
      <c r="KAX339" s="118"/>
      <c r="KAY339" s="118"/>
      <c r="KAZ339" s="118"/>
      <c r="KBA339" s="118"/>
      <c r="KBB339" s="118"/>
      <c r="KBC339" s="118"/>
      <c r="KBD339" s="118"/>
      <c r="KBE339" s="118"/>
      <c r="KBF339" s="118"/>
      <c r="KBG339" s="118"/>
      <c r="KBH339" s="118"/>
      <c r="KBI339" s="118"/>
      <c r="KBJ339" s="118"/>
      <c r="KBK339" s="118"/>
      <c r="KBL339" s="118"/>
      <c r="KBM339" s="118"/>
      <c r="KBN339" s="118"/>
      <c r="KBO339" s="118"/>
      <c r="KBP339" s="118"/>
      <c r="KBQ339" s="118"/>
      <c r="KBR339" s="118"/>
      <c r="KBS339" s="118"/>
      <c r="KBT339" s="118"/>
      <c r="KBU339" s="118"/>
      <c r="KBV339" s="118"/>
      <c r="KBW339" s="118"/>
      <c r="KBX339" s="118"/>
      <c r="KBY339" s="118"/>
      <c r="KBZ339" s="118"/>
      <c r="KCA339" s="118"/>
      <c r="KCB339" s="118"/>
      <c r="KCC339" s="118"/>
      <c r="KCD339" s="118"/>
      <c r="KCE339" s="118"/>
      <c r="KCF339" s="118"/>
      <c r="KCG339" s="118"/>
      <c r="KCH339" s="118"/>
      <c r="KCI339" s="118"/>
      <c r="KCJ339" s="118"/>
      <c r="KCK339" s="118"/>
      <c r="KCL339" s="118"/>
      <c r="KCM339" s="118"/>
      <c r="KCN339" s="118"/>
      <c r="KCO339" s="118"/>
      <c r="KCP339" s="118"/>
      <c r="KCQ339" s="118"/>
      <c r="KCR339" s="118"/>
      <c r="KCS339" s="118"/>
      <c r="KCT339" s="118"/>
      <c r="KCU339" s="118"/>
      <c r="KCV339" s="118"/>
      <c r="KCW339" s="118"/>
      <c r="KCX339" s="118"/>
      <c r="KCY339" s="118"/>
      <c r="KCZ339" s="118"/>
      <c r="KDA339" s="118"/>
      <c r="KDB339" s="118"/>
      <c r="KDC339" s="118"/>
      <c r="KDD339" s="118"/>
      <c r="KDE339" s="118"/>
      <c r="KDF339" s="118"/>
      <c r="KDG339" s="118"/>
      <c r="KDH339" s="118"/>
      <c r="KDI339" s="118"/>
      <c r="KDJ339" s="118"/>
      <c r="KDK339" s="118"/>
      <c r="KDL339" s="118"/>
      <c r="KDM339" s="118"/>
      <c r="KDN339" s="118"/>
      <c r="KDO339" s="118"/>
      <c r="KDP339" s="118"/>
      <c r="KDQ339" s="118"/>
      <c r="KDR339" s="118"/>
      <c r="KDS339" s="118"/>
      <c r="KDT339" s="118"/>
      <c r="KDU339" s="118"/>
      <c r="KDV339" s="118"/>
      <c r="KDW339" s="118"/>
      <c r="KDX339" s="118"/>
      <c r="KDY339" s="118"/>
      <c r="KDZ339" s="118"/>
      <c r="KEA339" s="118"/>
      <c r="KEB339" s="118"/>
      <c r="KEC339" s="118"/>
      <c r="KED339" s="118"/>
      <c r="KEE339" s="118"/>
      <c r="KEF339" s="118"/>
      <c r="KEG339" s="118"/>
      <c r="KEH339" s="118"/>
      <c r="KEI339" s="118"/>
      <c r="KEJ339" s="118"/>
      <c r="KEK339" s="118"/>
      <c r="KEL339" s="118"/>
      <c r="KEM339" s="118"/>
      <c r="KEN339" s="118"/>
      <c r="KEO339" s="118"/>
      <c r="KEP339" s="118"/>
      <c r="KEQ339" s="118"/>
      <c r="KER339" s="118"/>
      <c r="KES339" s="118"/>
      <c r="KET339" s="118"/>
      <c r="KEU339" s="118"/>
      <c r="KEV339" s="118"/>
      <c r="KEW339" s="118"/>
      <c r="KEX339" s="118"/>
      <c r="KEY339" s="118"/>
      <c r="KEZ339" s="118"/>
      <c r="KFA339" s="118"/>
      <c r="KFB339" s="118"/>
      <c r="KFC339" s="118"/>
      <c r="KFD339" s="118"/>
      <c r="KFE339" s="118"/>
      <c r="KFF339" s="118"/>
      <c r="KFG339" s="118"/>
      <c r="KFH339" s="118"/>
      <c r="KFI339" s="118"/>
      <c r="KFJ339" s="118"/>
      <c r="KFK339" s="118"/>
      <c r="KFL339" s="118"/>
      <c r="KFM339" s="118"/>
      <c r="KFN339" s="118"/>
      <c r="KFO339" s="118"/>
      <c r="KFP339" s="118"/>
      <c r="KFQ339" s="118"/>
      <c r="KFR339" s="118"/>
      <c r="KFS339" s="118"/>
      <c r="KFT339" s="118"/>
      <c r="KFU339" s="118"/>
      <c r="KFV339" s="118"/>
      <c r="KFW339" s="118"/>
      <c r="KFX339" s="118"/>
      <c r="KFY339" s="118"/>
      <c r="KFZ339" s="118"/>
      <c r="KGA339" s="118"/>
      <c r="KGB339" s="118"/>
      <c r="KGC339" s="118"/>
      <c r="KGD339" s="118"/>
      <c r="KGE339" s="118"/>
      <c r="KGF339" s="118"/>
      <c r="KGG339" s="118"/>
      <c r="KGH339" s="118"/>
      <c r="KGI339" s="118"/>
      <c r="KGJ339" s="118"/>
      <c r="KGK339" s="118"/>
      <c r="KGL339" s="118"/>
      <c r="KGM339" s="118"/>
      <c r="KGN339" s="118"/>
      <c r="KGO339" s="118"/>
      <c r="KGP339" s="118"/>
      <c r="KGQ339" s="118"/>
      <c r="KGR339" s="118"/>
      <c r="KGS339" s="118"/>
      <c r="KGT339" s="118"/>
      <c r="KGU339" s="118"/>
      <c r="KGV339" s="118"/>
      <c r="KGW339" s="118"/>
      <c r="KGX339" s="118"/>
      <c r="KGY339" s="118"/>
      <c r="KGZ339" s="118"/>
      <c r="KHA339" s="118"/>
      <c r="KHB339" s="118"/>
      <c r="KHC339" s="118"/>
      <c r="KHD339" s="118"/>
      <c r="KHE339" s="118"/>
      <c r="KHF339" s="118"/>
      <c r="KHG339" s="118"/>
      <c r="KHH339" s="118"/>
      <c r="KHI339" s="118"/>
      <c r="KHJ339" s="118"/>
      <c r="KHK339" s="118"/>
      <c r="KHL339" s="118"/>
      <c r="KHM339" s="118"/>
      <c r="KHN339" s="118"/>
      <c r="KHO339" s="118"/>
      <c r="KHP339" s="118"/>
      <c r="KHQ339" s="118"/>
      <c r="KHR339" s="118"/>
      <c r="KHS339" s="118"/>
      <c r="KHT339" s="118"/>
      <c r="KHU339" s="118"/>
      <c r="KHV339" s="118"/>
      <c r="KHW339" s="118"/>
      <c r="KHX339" s="118"/>
      <c r="KHY339" s="118"/>
      <c r="KHZ339" s="118"/>
      <c r="KIA339" s="118"/>
      <c r="KIB339" s="118"/>
      <c r="KIC339" s="118"/>
      <c r="KID339" s="118"/>
      <c r="KIE339" s="118"/>
      <c r="KIF339" s="118"/>
      <c r="KIG339" s="118"/>
      <c r="KIH339" s="118"/>
      <c r="KII339" s="118"/>
      <c r="KIJ339" s="118"/>
      <c r="KIK339" s="118"/>
      <c r="KIL339" s="118"/>
      <c r="KIM339" s="118"/>
      <c r="KIN339" s="118"/>
      <c r="KIO339" s="118"/>
      <c r="KIP339" s="118"/>
      <c r="KIQ339" s="118"/>
      <c r="KIR339" s="118"/>
      <c r="KIS339" s="118"/>
      <c r="KIT339" s="118"/>
      <c r="KIU339" s="118"/>
      <c r="KIV339" s="118"/>
      <c r="KIW339" s="118"/>
      <c r="KIX339" s="118"/>
      <c r="KIY339" s="118"/>
      <c r="KIZ339" s="118"/>
      <c r="KJA339" s="118"/>
      <c r="KJB339" s="118"/>
      <c r="KJC339" s="118"/>
      <c r="KJD339" s="118"/>
      <c r="KJE339" s="118"/>
      <c r="KJF339" s="118"/>
      <c r="KJG339" s="118"/>
      <c r="KJH339" s="118"/>
      <c r="KJI339" s="118"/>
      <c r="KJJ339" s="118"/>
      <c r="KJK339" s="118"/>
      <c r="KJL339" s="118"/>
      <c r="KJM339" s="118"/>
      <c r="KJN339" s="118"/>
      <c r="KJO339" s="118"/>
      <c r="KJP339" s="118"/>
      <c r="KJQ339" s="118"/>
      <c r="KJR339" s="118"/>
      <c r="KJS339" s="118"/>
      <c r="KJT339" s="118"/>
      <c r="KJU339" s="118"/>
      <c r="KJV339" s="118"/>
      <c r="KJW339" s="118"/>
      <c r="KJX339" s="118"/>
      <c r="KJY339" s="118"/>
      <c r="KJZ339" s="118"/>
      <c r="KKA339" s="118"/>
      <c r="KKB339" s="118"/>
      <c r="KKC339" s="118"/>
      <c r="KKD339" s="118"/>
      <c r="KKE339" s="118"/>
      <c r="KKF339" s="118"/>
      <c r="KKG339" s="118"/>
      <c r="KKH339" s="118"/>
      <c r="KKI339" s="118"/>
      <c r="KKJ339" s="118"/>
      <c r="KKK339" s="118"/>
      <c r="KKL339" s="118"/>
      <c r="KKM339" s="118"/>
      <c r="KKN339" s="118"/>
      <c r="KKO339" s="118"/>
      <c r="KKP339" s="118"/>
      <c r="KKQ339" s="118"/>
      <c r="KKR339" s="118"/>
      <c r="KKS339" s="118"/>
      <c r="KKT339" s="118"/>
      <c r="KKU339" s="118"/>
      <c r="KKV339" s="118"/>
      <c r="KKW339" s="118"/>
      <c r="KKX339" s="118"/>
      <c r="KKY339" s="118"/>
      <c r="KKZ339" s="118"/>
      <c r="KLA339" s="118"/>
      <c r="KLB339" s="118"/>
      <c r="KLC339" s="118"/>
      <c r="KLD339" s="118"/>
      <c r="KLE339" s="118"/>
      <c r="KLF339" s="118"/>
      <c r="KLG339" s="118"/>
      <c r="KLH339" s="118"/>
      <c r="KLI339" s="118"/>
      <c r="KLJ339" s="118"/>
      <c r="KLK339" s="118"/>
      <c r="KLL339" s="118"/>
      <c r="KLM339" s="118"/>
      <c r="KLN339" s="118"/>
      <c r="KLO339" s="118"/>
      <c r="KLP339" s="118"/>
      <c r="KLQ339" s="118"/>
      <c r="KLR339" s="118"/>
      <c r="KLS339" s="118"/>
      <c r="KLT339" s="118"/>
      <c r="KLU339" s="118"/>
      <c r="KLV339" s="118"/>
      <c r="KLW339" s="118"/>
      <c r="KLX339" s="118"/>
      <c r="KLY339" s="118"/>
      <c r="KLZ339" s="118"/>
      <c r="KMA339" s="118"/>
      <c r="KMB339" s="118"/>
      <c r="KMC339" s="118"/>
      <c r="KMD339" s="118"/>
      <c r="KME339" s="118"/>
      <c r="KMF339" s="118"/>
      <c r="KMG339" s="118"/>
      <c r="KMH339" s="118"/>
      <c r="KMI339" s="118"/>
      <c r="KMJ339" s="118"/>
      <c r="KMK339" s="118"/>
      <c r="KML339" s="118"/>
      <c r="KMM339" s="118"/>
      <c r="KMN339" s="118"/>
      <c r="KMO339" s="118"/>
      <c r="KMP339" s="118"/>
      <c r="KMQ339" s="118"/>
      <c r="KMR339" s="118"/>
      <c r="KMS339" s="118"/>
      <c r="KMT339" s="118"/>
      <c r="KMU339" s="118"/>
      <c r="KMV339" s="118"/>
      <c r="KMW339" s="118"/>
      <c r="KMX339" s="118"/>
      <c r="KMY339" s="118"/>
      <c r="KMZ339" s="118"/>
      <c r="KNA339" s="118"/>
      <c r="KNB339" s="118"/>
      <c r="KNC339" s="118"/>
      <c r="KND339" s="118"/>
      <c r="KNE339" s="118"/>
      <c r="KNF339" s="118"/>
      <c r="KNG339" s="118"/>
      <c r="KNH339" s="118"/>
      <c r="KNI339" s="118"/>
      <c r="KNJ339" s="118"/>
      <c r="KNK339" s="118"/>
      <c r="KNL339" s="118"/>
      <c r="KNM339" s="118"/>
      <c r="KNN339" s="118"/>
      <c r="KNO339" s="118"/>
      <c r="KNP339" s="118"/>
      <c r="KNQ339" s="118"/>
      <c r="KNR339" s="118"/>
      <c r="KNS339" s="118"/>
      <c r="KNT339" s="118"/>
      <c r="KNU339" s="118"/>
      <c r="KNV339" s="118"/>
      <c r="KNW339" s="118"/>
      <c r="KNX339" s="118"/>
      <c r="KNY339" s="118"/>
      <c r="KNZ339" s="118"/>
      <c r="KOA339" s="118"/>
      <c r="KOB339" s="118"/>
      <c r="KOC339" s="118"/>
      <c r="KOD339" s="118"/>
      <c r="KOE339" s="118"/>
      <c r="KOF339" s="118"/>
      <c r="KOG339" s="118"/>
      <c r="KOH339" s="118"/>
      <c r="KOI339" s="118"/>
      <c r="KOJ339" s="118"/>
      <c r="KOK339" s="118"/>
      <c r="KOL339" s="118"/>
      <c r="KOM339" s="118"/>
      <c r="KON339" s="118"/>
      <c r="KOO339" s="118"/>
      <c r="KOP339" s="118"/>
      <c r="KOQ339" s="118"/>
      <c r="KOR339" s="118"/>
      <c r="KOS339" s="118"/>
      <c r="KOT339" s="118"/>
      <c r="KOU339" s="118"/>
      <c r="KOV339" s="118"/>
      <c r="KOW339" s="118"/>
      <c r="KOX339" s="118"/>
      <c r="KOY339" s="118"/>
      <c r="KOZ339" s="118"/>
      <c r="KPA339" s="118"/>
      <c r="KPB339" s="118"/>
      <c r="KPC339" s="118"/>
      <c r="KPD339" s="118"/>
      <c r="KPE339" s="118"/>
      <c r="KPF339" s="118"/>
      <c r="KPG339" s="118"/>
      <c r="KPH339" s="118"/>
      <c r="KPI339" s="118"/>
      <c r="KPJ339" s="118"/>
      <c r="KPK339" s="118"/>
      <c r="KPL339" s="118"/>
      <c r="KPM339" s="118"/>
      <c r="KPN339" s="118"/>
      <c r="KPO339" s="118"/>
      <c r="KPP339" s="118"/>
      <c r="KPQ339" s="118"/>
      <c r="KPR339" s="118"/>
      <c r="KPS339" s="118"/>
      <c r="KPT339" s="118"/>
      <c r="KPU339" s="118"/>
      <c r="KPV339" s="118"/>
      <c r="KPW339" s="118"/>
      <c r="KPX339" s="118"/>
      <c r="KPY339" s="118"/>
      <c r="KPZ339" s="118"/>
      <c r="KQA339" s="118"/>
      <c r="KQB339" s="118"/>
      <c r="KQC339" s="118"/>
      <c r="KQD339" s="118"/>
      <c r="KQE339" s="118"/>
      <c r="KQF339" s="118"/>
      <c r="KQG339" s="118"/>
      <c r="KQH339" s="118"/>
      <c r="KQI339" s="118"/>
      <c r="KQJ339" s="118"/>
      <c r="KQK339" s="118"/>
      <c r="KQL339" s="118"/>
      <c r="KQM339" s="118"/>
      <c r="KQN339" s="118"/>
      <c r="KQO339" s="118"/>
      <c r="KQP339" s="118"/>
      <c r="KQQ339" s="118"/>
      <c r="KQR339" s="118"/>
      <c r="KQS339" s="118"/>
      <c r="KQT339" s="118"/>
      <c r="KQU339" s="118"/>
      <c r="KQV339" s="118"/>
      <c r="KQW339" s="118"/>
      <c r="KQX339" s="118"/>
      <c r="KQY339" s="118"/>
      <c r="KQZ339" s="118"/>
      <c r="KRA339" s="118"/>
      <c r="KRB339" s="118"/>
      <c r="KRC339" s="118"/>
      <c r="KRD339" s="118"/>
      <c r="KRE339" s="118"/>
      <c r="KRF339" s="118"/>
      <c r="KRG339" s="118"/>
      <c r="KRH339" s="118"/>
      <c r="KRI339" s="118"/>
      <c r="KRJ339" s="118"/>
      <c r="KRK339" s="118"/>
      <c r="KRL339" s="118"/>
      <c r="KRM339" s="118"/>
      <c r="KRN339" s="118"/>
      <c r="KRO339" s="118"/>
      <c r="KRP339" s="118"/>
      <c r="KRQ339" s="118"/>
      <c r="KRR339" s="118"/>
      <c r="KRS339" s="118"/>
      <c r="KRT339" s="118"/>
      <c r="KRU339" s="118"/>
      <c r="KRV339" s="118"/>
      <c r="KRW339" s="118"/>
      <c r="KRX339" s="118"/>
      <c r="KRY339" s="118"/>
      <c r="KRZ339" s="118"/>
      <c r="KSA339" s="118"/>
      <c r="KSB339" s="118"/>
      <c r="KSC339" s="118"/>
      <c r="KSD339" s="118"/>
      <c r="KSE339" s="118"/>
      <c r="KSF339" s="118"/>
      <c r="KSG339" s="118"/>
      <c r="KSH339" s="118"/>
      <c r="KSI339" s="118"/>
      <c r="KSJ339" s="118"/>
      <c r="KSK339" s="118"/>
      <c r="KSL339" s="118"/>
      <c r="KSM339" s="118"/>
      <c r="KSN339" s="118"/>
      <c r="KSO339" s="118"/>
      <c r="KSP339" s="118"/>
      <c r="KSQ339" s="118"/>
      <c r="KSR339" s="118"/>
      <c r="KSS339" s="118"/>
      <c r="KST339" s="118"/>
      <c r="KSU339" s="118"/>
      <c r="KSV339" s="118"/>
      <c r="KSW339" s="118"/>
      <c r="KSX339" s="118"/>
      <c r="KSY339" s="118"/>
      <c r="KSZ339" s="118"/>
      <c r="KTA339" s="118"/>
      <c r="KTB339" s="118"/>
      <c r="KTC339" s="118"/>
      <c r="KTD339" s="118"/>
      <c r="KTE339" s="118"/>
      <c r="KTF339" s="118"/>
      <c r="KTG339" s="118"/>
      <c r="KTH339" s="118"/>
      <c r="KTI339" s="118"/>
      <c r="KTJ339" s="118"/>
      <c r="KTK339" s="118"/>
      <c r="KTL339" s="118"/>
      <c r="KTM339" s="118"/>
      <c r="KTN339" s="118"/>
      <c r="KTO339" s="118"/>
      <c r="KTP339" s="118"/>
      <c r="KTQ339" s="118"/>
      <c r="KTR339" s="118"/>
      <c r="KTS339" s="118"/>
      <c r="KTT339" s="118"/>
      <c r="KTU339" s="118"/>
      <c r="KTV339" s="118"/>
      <c r="KTW339" s="118"/>
      <c r="KTX339" s="118"/>
      <c r="KTY339" s="118"/>
      <c r="KTZ339" s="118"/>
      <c r="KUA339" s="118"/>
      <c r="KUB339" s="118"/>
      <c r="KUC339" s="118"/>
      <c r="KUD339" s="118"/>
      <c r="KUE339" s="118"/>
      <c r="KUF339" s="118"/>
      <c r="KUG339" s="118"/>
      <c r="KUH339" s="118"/>
      <c r="KUI339" s="118"/>
      <c r="KUJ339" s="118"/>
      <c r="KUK339" s="118"/>
      <c r="KUL339" s="118"/>
      <c r="KUM339" s="118"/>
      <c r="KUN339" s="118"/>
      <c r="KUO339" s="118"/>
      <c r="KUP339" s="118"/>
      <c r="KUQ339" s="118"/>
      <c r="KUR339" s="118"/>
      <c r="KUS339" s="118"/>
      <c r="KUT339" s="118"/>
      <c r="KUU339" s="118"/>
      <c r="KUV339" s="118"/>
      <c r="KUW339" s="118"/>
      <c r="KUX339" s="118"/>
      <c r="KUY339" s="118"/>
      <c r="KUZ339" s="118"/>
      <c r="KVA339" s="118"/>
      <c r="KVB339" s="118"/>
      <c r="KVC339" s="118"/>
      <c r="KVD339" s="118"/>
      <c r="KVE339" s="118"/>
      <c r="KVF339" s="118"/>
      <c r="KVG339" s="118"/>
      <c r="KVH339" s="118"/>
      <c r="KVI339" s="118"/>
      <c r="KVJ339" s="118"/>
      <c r="KVK339" s="118"/>
      <c r="KVL339" s="118"/>
      <c r="KVM339" s="118"/>
      <c r="KVN339" s="118"/>
      <c r="KVO339" s="118"/>
      <c r="KVP339" s="118"/>
      <c r="KVQ339" s="118"/>
      <c r="KVR339" s="118"/>
      <c r="KVS339" s="118"/>
      <c r="KVT339" s="118"/>
      <c r="KVU339" s="118"/>
      <c r="KVV339" s="118"/>
      <c r="KVW339" s="118"/>
      <c r="KVX339" s="118"/>
      <c r="KVY339" s="118"/>
      <c r="KVZ339" s="118"/>
      <c r="KWA339" s="118"/>
      <c r="KWB339" s="118"/>
      <c r="KWC339" s="118"/>
      <c r="KWD339" s="118"/>
      <c r="KWE339" s="118"/>
      <c r="KWF339" s="118"/>
      <c r="KWG339" s="118"/>
      <c r="KWH339" s="118"/>
      <c r="KWI339" s="118"/>
      <c r="KWJ339" s="118"/>
      <c r="KWK339" s="118"/>
      <c r="KWL339" s="118"/>
      <c r="KWM339" s="118"/>
      <c r="KWN339" s="118"/>
      <c r="KWO339" s="118"/>
      <c r="KWP339" s="118"/>
      <c r="KWQ339" s="118"/>
      <c r="KWR339" s="118"/>
      <c r="KWS339" s="118"/>
      <c r="KWT339" s="118"/>
      <c r="KWU339" s="118"/>
      <c r="KWV339" s="118"/>
      <c r="KWW339" s="118"/>
      <c r="KWX339" s="118"/>
      <c r="KWY339" s="118"/>
      <c r="KWZ339" s="118"/>
      <c r="KXA339" s="118"/>
      <c r="KXB339" s="118"/>
      <c r="KXC339" s="118"/>
      <c r="KXD339" s="118"/>
      <c r="KXE339" s="118"/>
      <c r="KXF339" s="118"/>
      <c r="KXG339" s="118"/>
      <c r="KXH339" s="118"/>
      <c r="KXI339" s="118"/>
      <c r="KXJ339" s="118"/>
      <c r="KXK339" s="118"/>
      <c r="KXL339" s="118"/>
      <c r="KXM339" s="118"/>
      <c r="KXN339" s="118"/>
      <c r="KXO339" s="118"/>
      <c r="KXP339" s="118"/>
      <c r="KXQ339" s="118"/>
      <c r="KXR339" s="118"/>
      <c r="KXS339" s="118"/>
      <c r="KXT339" s="118"/>
      <c r="KXU339" s="118"/>
      <c r="KXV339" s="118"/>
      <c r="KXW339" s="118"/>
      <c r="KXX339" s="118"/>
      <c r="KXY339" s="118"/>
      <c r="KXZ339" s="118"/>
      <c r="KYA339" s="118"/>
      <c r="KYB339" s="118"/>
      <c r="KYC339" s="118"/>
      <c r="KYD339" s="118"/>
      <c r="KYE339" s="118"/>
      <c r="KYF339" s="118"/>
      <c r="KYG339" s="118"/>
      <c r="KYH339" s="118"/>
      <c r="KYI339" s="118"/>
      <c r="KYJ339" s="118"/>
      <c r="KYK339" s="118"/>
      <c r="KYL339" s="118"/>
      <c r="KYM339" s="118"/>
      <c r="KYN339" s="118"/>
      <c r="KYO339" s="118"/>
      <c r="KYP339" s="118"/>
      <c r="KYQ339" s="118"/>
      <c r="KYR339" s="118"/>
      <c r="KYS339" s="118"/>
      <c r="KYT339" s="118"/>
      <c r="KYU339" s="118"/>
      <c r="KYV339" s="118"/>
      <c r="KYW339" s="118"/>
      <c r="KYX339" s="118"/>
      <c r="KYY339" s="118"/>
      <c r="KYZ339" s="118"/>
      <c r="KZA339" s="118"/>
      <c r="KZB339" s="118"/>
      <c r="KZC339" s="118"/>
      <c r="KZD339" s="118"/>
      <c r="KZE339" s="118"/>
      <c r="KZF339" s="118"/>
      <c r="KZG339" s="118"/>
      <c r="KZH339" s="118"/>
      <c r="KZI339" s="118"/>
      <c r="KZJ339" s="118"/>
      <c r="KZK339" s="118"/>
      <c r="KZL339" s="118"/>
      <c r="KZM339" s="118"/>
      <c r="KZN339" s="118"/>
      <c r="KZO339" s="118"/>
      <c r="KZP339" s="118"/>
      <c r="KZQ339" s="118"/>
      <c r="KZR339" s="118"/>
      <c r="KZS339" s="118"/>
      <c r="KZT339" s="118"/>
      <c r="KZU339" s="118"/>
      <c r="KZV339" s="118"/>
      <c r="KZW339" s="118"/>
      <c r="KZX339" s="118"/>
      <c r="KZY339" s="118"/>
      <c r="KZZ339" s="118"/>
      <c r="LAA339" s="118"/>
      <c r="LAB339" s="118"/>
      <c r="LAC339" s="118"/>
      <c r="LAD339" s="118"/>
      <c r="LAE339" s="118"/>
      <c r="LAF339" s="118"/>
      <c r="LAG339" s="118"/>
      <c r="LAH339" s="118"/>
      <c r="LAI339" s="118"/>
      <c r="LAJ339" s="118"/>
      <c r="LAK339" s="118"/>
      <c r="LAL339" s="118"/>
      <c r="LAM339" s="118"/>
      <c r="LAN339" s="118"/>
      <c r="LAO339" s="118"/>
      <c r="LAP339" s="118"/>
      <c r="LAQ339" s="118"/>
      <c r="LAR339" s="118"/>
      <c r="LAS339" s="118"/>
      <c r="LAT339" s="118"/>
      <c r="LAU339" s="118"/>
      <c r="LAV339" s="118"/>
      <c r="LAW339" s="118"/>
      <c r="LAX339" s="118"/>
      <c r="LAY339" s="118"/>
      <c r="LAZ339" s="118"/>
      <c r="LBA339" s="118"/>
      <c r="LBB339" s="118"/>
      <c r="LBC339" s="118"/>
      <c r="LBD339" s="118"/>
      <c r="LBE339" s="118"/>
      <c r="LBF339" s="118"/>
      <c r="LBG339" s="118"/>
      <c r="LBH339" s="118"/>
      <c r="LBI339" s="118"/>
      <c r="LBJ339" s="118"/>
      <c r="LBK339" s="118"/>
      <c r="LBL339" s="118"/>
      <c r="LBM339" s="118"/>
      <c r="LBN339" s="118"/>
      <c r="LBO339" s="118"/>
      <c r="LBP339" s="118"/>
      <c r="LBQ339" s="118"/>
      <c r="LBR339" s="118"/>
      <c r="LBS339" s="118"/>
      <c r="LBT339" s="118"/>
      <c r="LBU339" s="118"/>
      <c r="LBV339" s="118"/>
      <c r="LBW339" s="118"/>
      <c r="LBX339" s="118"/>
      <c r="LBY339" s="118"/>
      <c r="LBZ339" s="118"/>
      <c r="LCA339" s="118"/>
      <c r="LCB339" s="118"/>
      <c r="LCC339" s="118"/>
      <c r="LCD339" s="118"/>
      <c r="LCE339" s="118"/>
      <c r="LCF339" s="118"/>
      <c r="LCG339" s="118"/>
      <c r="LCH339" s="118"/>
      <c r="LCI339" s="118"/>
      <c r="LCJ339" s="118"/>
      <c r="LCK339" s="118"/>
      <c r="LCL339" s="118"/>
      <c r="LCM339" s="118"/>
      <c r="LCN339" s="118"/>
      <c r="LCO339" s="118"/>
      <c r="LCP339" s="118"/>
      <c r="LCQ339" s="118"/>
      <c r="LCR339" s="118"/>
      <c r="LCS339" s="118"/>
      <c r="LCT339" s="118"/>
      <c r="LCU339" s="118"/>
      <c r="LCV339" s="118"/>
      <c r="LCW339" s="118"/>
      <c r="LCX339" s="118"/>
      <c r="LCY339" s="118"/>
      <c r="LCZ339" s="118"/>
      <c r="LDA339" s="118"/>
      <c r="LDB339" s="118"/>
      <c r="LDC339" s="118"/>
      <c r="LDD339" s="118"/>
      <c r="LDE339" s="118"/>
      <c r="LDF339" s="118"/>
      <c r="LDG339" s="118"/>
      <c r="LDH339" s="118"/>
      <c r="LDI339" s="118"/>
      <c r="LDJ339" s="118"/>
      <c r="LDK339" s="118"/>
      <c r="LDL339" s="118"/>
      <c r="LDM339" s="118"/>
      <c r="LDN339" s="118"/>
      <c r="LDO339" s="118"/>
      <c r="LDP339" s="118"/>
      <c r="LDQ339" s="118"/>
      <c r="LDR339" s="118"/>
      <c r="LDS339" s="118"/>
      <c r="LDT339" s="118"/>
      <c r="LDU339" s="118"/>
      <c r="LDV339" s="118"/>
      <c r="LDW339" s="118"/>
      <c r="LDX339" s="118"/>
      <c r="LDY339" s="118"/>
      <c r="LDZ339" s="118"/>
      <c r="LEA339" s="118"/>
      <c r="LEB339" s="118"/>
      <c r="LEC339" s="118"/>
      <c r="LED339" s="118"/>
      <c r="LEE339" s="118"/>
      <c r="LEF339" s="118"/>
      <c r="LEG339" s="118"/>
      <c r="LEH339" s="118"/>
      <c r="LEI339" s="118"/>
      <c r="LEJ339" s="118"/>
      <c r="LEK339" s="118"/>
      <c r="LEL339" s="118"/>
      <c r="LEM339" s="118"/>
      <c r="LEN339" s="118"/>
      <c r="LEO339" s="118"/>
      <c r="LEP339" s="118"/>
      <c r="LEQ339" s="118"/>
      <c r="LER339" s="118"/>
      <c r="LES339" s="118"/>
      <c r="LET339" s="118"/>
      <c r="LEU339" s="118"/>
      <c r="LEV339" s="118"/>
      <c r="LEW339" s="118"/>
      <c r="LEX339" s="118"/>
      <c r="LEY339" s="118"/>
      <c r="LEZ339" s="118"/>
      <c r="LFA339" s="118"/>
      <c r="LFB339" s="118"/>
      <c r="LFC339" s="118"/>
      <c r="LFD339" s="118"/>
      <c r="LFE339" s="118"/>
      <c r="LFF339" s="118"/>
      <c r="LFG339" s="118"/>
      <c r="LFH339" s="118"/>
      <c r="LFI339" s="118"/>
      <c r="LFJ339" s="118"/>
      <c r="LFK339" s="118"/>
      <c r="LFL339" s="118"/>
      <c r="LFM339" s="118"/>
      <c r="LFN339" s="118"/>
      <c r="LFO339" s="118"/>
      <c r="LFP339" s="118"/>
      <c r="LFQ339" s="118"/>
      <c r="LFR339" s="118"/>
      <c r="LFS339" s="118"/>
      <c r="LFT339" s="118"/>
      <c r="LFU339" s="118"/>
      <c r="LFV339" s="118"/>
      <c r="LFW339" s="118"/>
      <c r="LFX339" s="118"/>
      <c r="LFY339" s="118"/>
      <c r="LFZ339" s="118"/>
      <c r="LGA339" s="118"/>
      <c r="LGB339" s="118"/>
      <c r="LGC339" s="118"/>
      <c r="LGD339" s="118"/>
      <c r="LGE339" s="118"/>
      <c r="LGF339" s="118"/>
      <c r="LGG339" s="118"/>
      <c r="LGH339" s="118"/>
      <c r="LGI339" s="118"/>
      <c r="LGJ339" s="118"/>
      <c r="LGK339" s="118"/>
      <c r="LGL339" s="118"/>
      <c r="LGM339" s="118"/>
      <c r="LGN339" s="118"/>
      <c r="LGO339" s="118"/>
      <c r="LGP339" s="118"/>
      <c r="LGQ339" s="118"/>
      <c r="LGR339" s="118"/>
      <c r="LGS339" s="118"/>
      <c r="LGT339" s="118"/>
      <c r="LGU339" s="118"/>
      <c r="LGV339" s="118"/>
      <c r="LGW339" s="118"/>
      <c r="LGX339" s="118"/>
      <c r="LGY339" s="118"/>
      <c r="LGZ339" s="118"/>
      <c r="LHA339" s="118"/>
      <c r="LHB339" s="118"/>
      <c r="LHC339" s="118"/>
      <c r="LHD339" s="118"/>
      <c r="LHE339" s="118"/>
      <c r="LHF339" s="118"/>
      <c r="LHG339" s="118"/>
      <c r="LHH339" s="118"/>
      <c r="LHI339" s="118"/>
      <c r="LHJ339" s="118"/>
      <c r="LHK339" s="118"/>
      <c r="LHL339" s="118"/>
      <c r="LHM339" s="118"/>
      <c r="LHN339" s="118"/>
      <c r="LHO339" s="118"/>
      <c r="LHP339" s="118"/>
      <c r="LHQ339" s="118"/>
      <c r="LHR339" s="118"/>
      <c r="LHS339" s="118"/>
      <c r="LHT339" s="118"/>
      <c r="LHU339" s="118"/>
      <c r="LHV339" s="118"/>
      <c r="LHW339" s="118"/>
      <c r="LHX339" s="118"/>
      <c r="LHY339" s="118"/>
      <c r="LHZ339" s="118"/>
      <c r="LIA339" s="118"/>
      <c r="LIB339" s="118"/>
      <c r="LIC339" s="118"/>
      <c r="LID339" s="118"/>
      <c r="LIE339" s="118"/>
      <c r="LIF339" s="118"/>
      <c r="LIG339" s="118"/>
      <c r="LIH339" s="118"/>
      <c r="LII339" s="118"/>
      <c r="LIJ339" s="118"/>
      <c r="LIK339" s="118"/>
      <c r="LIL339" s="118"/>
      <c r="LIM339" s="118"/>
      <c r="LIN339" s="118"/>
      <c r="LIO339" s="118"/>
      <c r="LIP339" s="118"/>
      <c r="LIQ339" s="118"/>
      <c r="LIR339" s="118"/>
      <c r="LIS339" s="118"/>
      <c r="LIT339" s="118"/>
      <c r="LIU339" s="118"/>
      <c r="LIV339" s="118"/>
      <c r="LIW339" s="118"/>
      <c r="LIX339" s="118"/>
      <c r="LIY339" s="118"/>
      <c r="LIZ339" s="118"/>
      <c r="LJA339" s="118"/>
      <c r="LJB339" s="118"/>
      <c r="LJC339" s="118"/>
      <c r="LJD339" s="118"/>
      <c r="LJE339" s="118"/>
      <c r="LJF339" s="118"/>
      <c r="LJG339" s="118"/>
      <c r="LJH339" s="118"/>
      <c r="LJI339" s="118"/>
      <c r="LJJ339" s="118"/>
      <c r="LJK339" s="118"/>
      <c r="LJL339" s="118"/>
      <c r="LJM339" s="118"/>
      <c r="LJN339" s="118"/>
      <c r="LJO339" s="118"/>
      <c r="LJP339" s="118"/>
      <c r="LJQ339" s="118"/>
      <c r="LJR339" s="118"/>
      <c r="LJS339" s="118"/>
      <c r="LJT339" s="118"/>
      <c r="LJU339" s="118"/>
      <c r="LJV339" s="118"/>
      <c r="LJW339" s="118"/>
      <c r="LJX339" s="118"/>
      <c r="LJY339" s="118"/>
      <c r="LJZ339" s="118"/>
      <c r="LKA339" s="118"/>
      <c r="LKB339" s="118"/>
      <c r="LKC339" s="118"/>
      <c r="LKD339" s="118"/>
      <c r="LKE339" s="118"/>
      <c r="LKF339" s="118"/>
      <c r="LKG339" s="118"/>
      <c r="LKH339" s="118"/>
      <c r="LKI339" s="118"/>
      <c r="LKJ339" s="118"/>
      <c r="LKK339" s="118"/>
      <c r="LKL339" s="118"/>
      <c r="LKM339" s="118"/>
      <c r="LKN339" s="118"/>
      <c r="LKO339" s="118"/>
      <c r="LKP339" s="118"/>
      <c r="LKQ339" s="118"/>
      <c r="LKR339" s="118"/>
      <c r="LKS339" s="118"/>
      <c r="LKT339" s="118"/>
      <c r="LKU339" s="118"/>
      <c r="LKV339" s="118"/>
      <c r="LKW339" s="118"/>
      <c r="LKX339" s="118"/>
      <c r="LKY339" s="118"/>
      <c r="LKZ339" s="118"/>
      <c r="LLA339" s="118"/>
      <c r="LLB339" s="118"/>
      <c r="LLC339" s="118"/>
      <c r="LLD339" s="118"/>
      <c r="LLE339" s="118"/>
      <c r="LLF339" s="118"/>
      <c r="LLG339" s="118"/>
      <c r="LLH339" s="118"/>
      <c r="LLI339" s="118"/>
      <c r="LLJ339" s="118"/>
      <c r="LLK339" s="118"/>
      <c r="LLL339" s="118"/>
      <c r="LLM339" s="118"/>
      <c r="LLN339" s="118"/>
      <c r="LLO339" s="118"/>
      <c r="LLP339" s="118"/>
      <c r="LLQ339" s="118"/>
      <c r="LLR339" s="118"/>
      <c r="LLS339" s="118"/>
      <c r="LLT339" s="118"/>
      <c r="LLU339" s="118"/>
      <c r="LLV339" s="118"/>
      <c r="LLW339" s="118"/>
      <c r="LLX339" s="118"/>
      <c r="LLY339" s="118"/>
      <c r="LLZ339" s="118"/>
      <c r="LMA339" s="118"/>
      <c r="LMB339" s="118"/>
      <c r="LMC339" s="118"/>
      <c r="LMD339" s="118"/>
      <c r="LME339" s="118"/>
      <c r="LMF339" s="118"/>
      <c r="LMG339" s="118"/>
      <c r="LMH339" s="118"/>
      <c r="LMI339" s="118"/>
      <c r="LMJ339" s="118"/>
      <c r="LMK339" s="118"/>
      <c r="LML339" s="118"/>
      <c r="LMM339" s="118"/>
      <c r="LMN339" s="118"/>
      <c r="LMO339" s="118"/>
      <c r="LMP339" s="118"/>
      <c r="LMQ339" s="118"/>
      <c r="LMR339" s="118"/>
      <c r="LMS339" s="118"/>
      <c r="LMT339" s="118"/>
      <c r="LMU339" s="118"/>
      <c r="LMV339" s="118"/>
      <c r="LMW339" s="118"/>
      <c r="LMX339" s="118"/>
      <c r="LMY339" s="118"/>
      <c r="LMZ339" s="118"/>
      <c r="LNA339" s="118"/>
      <c r="LNB339" s="118"/>
      <c r="LNC339" s="118"/>
      <c r="LND339" s="118"/>
      <c r="LNE339" s="118"/>
      <c r="LNF339" s="118"/>
      <c r="LNG339" s="118"/>
      <c r="LNH339" s="118"/>
      <c r="LNI339" s="118"/>
      <c r="LNJ339" s="118"/>
      <c r="LNK339" s="118"/>
      <c r="LNL339" s="118"/>
      <c r="LNM339" s="118"/>
      <c r="LNN339" s="118"/>
      <c r="LNO339" s="118"/>
      <c r="LNP339" s="118"/>
      <c r="LNQ339" s="118"/>
      <c r="LNR339" s="118"/>
      <c r="LNS339" s="118"/>
      <c r="LNT339" s="118"/>
      <c r="LNU339" s="118"/>
      <c r="LNV339" s="118"/>
      <c r="LNW339" s="118"/>
      <c r="LNX339" s="118"/>
      <c r="LNY339" s="118"/>
      <c r="LNZ339" s="118"/>
      <c r="LOA339" s="118"/>
      <c r="LOB339" s="118"/>
      <c r="LOC339" s="118"/>
      <c r="LOD339" s="118"/>
      <c r="LOE339" s="118"/>
      <c r="LOF339" s="118"/>
      <c r="LOG339" s="118"/>
      <c r="LOH339" s="118"/>
      <c r="LOI339" s="118"/>
      <c r="LOJ339" s="118"/>
      <c r="LOK339" s="118"/>
      <c r="LOL339" s="118"/>
      <c r="LOM339" s="118"/>
      <c r="LON339" s="118"/>
      <c r="LOO339" s="118"/>
      <c r="LOP339" s="118"/>
      <c r="LOQ339" s="118"/>
      <c r="LOR339" s="118"/>
      <c r="LOS339" s="118"/>
      <c r="LOT339" s="118"/>
      <c r="LOU339" s="118"/>
      <c r="LOV339" s="118"/>
      <c r="LOW339" s="118"/>
      <c r="LOX339" s="118"/>
      <c r="LOY339" s="118"/>
      <c r="LOZ339" s="118"/>
      <c r="LPA339" s="118"/>
      <c r="LPB339" s="118"/>
      <c r="LPC339" s="118"/>
      <c r="LPD339" s="118"/>
      <c r="LPE339" s="118"/>
      <c r="LPF339" s="118"/>
      <c r="LPG339" s="118"/>
      <c r="LPH339" s="118"/>
      <c r="LPI339" s="118"/>
      <c r="LPJ339" s="118"/>
      <c r="LPK339" s="118"/>
      <c r="LPL339" s="118"/>
      <c r="LPM339" s="118"/>
      <c r="LPN339" s="118"/>
      <c r="LPO339" s="118"/>
      <c r="LPP339" s="118"/>
      <c r="LPQ339" s="118"/>
      <c r="LPR339" s="118"/>
      <c r="LPS339" s="118"/>
      <c r="LPT339" s="118"/>
      <c r="LPU339" s="118"/>
      <c r="LPV339" s="118"/>
      <c r="LPW339" s="118"/>
      <c r="LPX339" s="118"/>
      <c r="LPY339" s="118"/>
      <c r="LPZ339" s="118"/>
      <c r="LQA339" s="118"/>
      <c r="LQB339" s="118"/>
      <c r="LQC339" s="118"/>
      <c r="LQD339" s="118"/>
      <c r="LQE339" s="118"/>
      <c r="LQF339" s="118"/>
      <c r="LQG339" s="118"/>
      <c r="LQH339" s="118"/>
      <c r="LQI339" s="118"/>
      <c r="LQJ339" s="118"/>
      <c r="LQK339" s="118"/>
      <c r="LQL339" s="118"/>
      <c r="LQM339" s="118"/>
      <c r="LQN339" s="118"/>
      <c r="LQO339" s="118"/>
      <c r="LQP339" s="118"/>
      <c r="LQQ339" s="118"/>
      <c r="LQR339" s="118"/>
      <c r="LQS339" s="118"/>
      <c r="LQT339" s="118"/>
      <c r="LQU339" s="118"/>
      <c r="LQV339" s="118"/>
      <c r="LQW339" s="118"/>
      <c r="LQX339" s="118"/>
      <c r="LQY339" s="118"/>
      <c r="LQZ339" s="118"/>
      <c r="LRA339" s="118"/>
      <c r="LRB339" s="118"/>
      <c r="LRC339" s="118"/>
      <c r="LRD339" s="118"/>
      <c r="LRE339" s="118"/>
      <c r="LRF339" s="118"/>
      <c r="LRG339" s="118"/>
      <c r="LRH339" s="118"/>
      <c r="LRI339" s="118"/>
      <c r="LRJ339" s="118"/>
      <c r="LRK339" s="118"/>
      <c r="LRL339" s="118"/>
      <c r="LRM339" s="118"/>
      <c r="LRN339" s="118"/>
      <c r="LRO339" s="118"/>
      <c r="LRP339" s="118"/>
      <c r="LRQ339" s="118"/>
      <c r="LRR339" s="118"/>
      <c r="LRS339" s="118"/>
      <c r="LRT339" s="118"/>
      <c r="LRU339" s="118"/>
      <c r="LRV339" s="118"/>
      <c r="LRW339" s="118"/>
      <c r="LRX339" s="118"/>
      <c r="LRY339" s="118"/>
      <c r="LRZ339" s="118"/>
      <c r="LSA339" s="118"/>
      <c r="LSB339" s="118"/>
      <c r="LSC339" s="118"/>
      <c r="LSD339" s="118"/>
      <c r="LSE339" s="118"/>
      <c r="LSF339" s="118"/>
      <c r="LSG339" s="118"/>
      <c r="LSH339" s="118"/>
      <c r="LSI339" s="118"/>
      <c r="LSJ339" s="118"/>
      <c r="LSK339" s="118"/>
      <c r="LSL339" s="118"/>
      <c r="LSM339" s="118"/>
      <c r="LSN339" s="118"/>
      <c r="LSO339" s="118"/>
      <c r="LSP339" s="118"/>
      <c r="LSQ339" s="118"/>
      <c r="LSR339" s="118"/>
      <c r="LSS339" s="118"/>
      <c r="LST339" s="118"/>
      <c r="LSU339" s="118"/>
      <c r="LSV339" s="118"/>
      <c r="LSW339" s="118"/>
      <c r="LSX339" s="118"/>
      <c r="LSY339" s="118"/>
      <c r="LSZ339" s="118"/>
      <c r="LTA339" s="118"/>
      <c r="LTB339" s="118"/>
      <c r="LTC339" s="118"/>
      <c r="LTD339" s="118"/>
      <c r="LTE339" s="118"/>
      <c r="LTF339" s="118"/>
      <c r="LTG339" s="118"/>
      <c r="LTH339" s="118"/>
      <c r="LTI339" s="118"/>
      <c r="LTJ339" s="118"/>
      <c r="LTK339" s="118"/>
      <c r="LTL339" s="118"/>
      <c r="LTM339" s="118"/>
      <c r="LTN339" s="118"/>
      <c r="LTO339" s="118"/>
      <c r="LTP339" s="118"/>
      <c r="LTQ339" s="118"/>
      <c r="LTR339" s="118"/>
      <c r="LTS339" s="118"/>
      <c r="LTT339" s="118"/>
      <c r="LTU339" s="118"/>
      <c r="LTV339" s="118"/>
      <c r="LTW339" s="118"/>
      <c r="LTX339" s="118"/>
      <c r="LTY339" s="118"/>
      <c r="LTZ339" s="118"/>
      <c r="LUA339" s="118"/>
      <c r="LUB339" s="118"/>
      <c r="LUC339" s="118"/>
      <c r="LUD339" s="118"/>
      <c r="LUE339" s="118"/>
      <c r="LUF339" s="118"/>
      <c r="LUG339" s="118"/>
      <c r="LUH339" s="118"/>
      <c r="LUI339" s="118"/>
      <c r="LUJ339" s="118"/>
      <c r="LUK339" s="118"/>
      <c r="LUL339" s="118"/>
      <c r="LUM339" s="118"/>
      <c r="LUN339" s="118"/>
      <c r="LUO339" s="118"/>
      <c r="LUP339" s="118"/>
      <c r="LUQ339" s="118"/>
      <c r="LUR339" s="118"/>
      <c r="LUS339" s="118"/>
      <c r="LUT339" s="118"/>
      <c r="LUU339" s="118"/>
      <c r="LUV339" s="118"/>
      <c r="LUW339" s="118"/>
      <c r="LUX339" s="118"/>
      <c r="LUY339" s="118"/>
      <c r="LUZ339" s="118"/>
      <c r="LVA339" s="118"/>
      <c r="LVB339" s="118"/>
      <c r="LVC339" s="118"/>
      <c r="LVD339" s="118"/>
      <c r="LVE339" s="118"/>
      <c r="LVF339" s="118"/>
      <c r="LVG339" s="118"/>
      <c r="LVH339" s="118"/>
      <c r="LVI339" s="118"/>
      <c r="LVJ339" s="118"/>
      <c r="LVK339" s="118"/>
      <c r="LVL339" s="118"/>
      <c r="LVM339" s="118"/>
      <c r="LVN339" s="118"/>
      <c r="LVO339" s="118"/>
      <c r="LVP339" s="118"/>
      <c r="LVQ339" s="118"/>
      <c r="LVR339" s="118"/>
      <c r="LVS339" s="118"/>
      <c r="LVT339" s="118"/>
      <c r="LVU339" s="118"/>
      <c r="LVV339" s="118"/>
      <c r="LVW339" s="118"/>
      <c r="LVX339" s="118"/>
      <c r="LVY339" s="118"/>
      <c r="LVZ339" s="118"/>
      <c r="LWA339" s="118"/>
      <c r="LWB339" s="118"/>
      <c r="LWC339" s="118"/>
      <c r="LWD339" s="118"/>
      <c r="LWE339" s="118"/>
      <c r="LWF339" s="118"/>
      <c r="LWG339" s="118"/>
      <c r="LWH339" s="118"/>
      <c r="LWI339" s="118"/>
      <c r="LWJ339" s="118"/>
      <c r="LWK339" s="118"/>
      <c r="LWL339" s="118"/>
      <c r="LWM339" s="118"/>
      <c r="LWN339" s="118"/>
      <c r="LWO339" s="118"/>
      <c r="LWP339" s="118"/>
      <c r="LWQ339" s="118"/>
      <c r="LWR339" s="118"/>
      <c r="LWS339" s="118"/>
      <c r="LWT339" s="118"/>
      <c r="LWU339" s="118"/>
      <c r="LWV339" s="118"/>
      <c r="LWW339" s="118"/>
      <c r="LWX339" s="118"/>
      <c r="LWY339" s="118"/>
      <c r="LWZ339" s="118"/>
      <c r="LXA339" s="118"/>
      <c r="LXB339" s="118"/>
      <c r="LXC339" s="118"/>
      <c r="LXD339" s="118"/>
      <c r="LXE339" s="118"/>
      <c r="LXF339" s="118"/>
      <c r="LXG339" s="118"/>
      <c r="LXH339" s="118"/>
      <c r="LXI339" s="118"/>
      <c r="LXJ339" s="118"/>
      <c r="LXK339" s="118"/>
      <c r="LXL339" s="118"/>
      <c r="LXM339" s="118"/>
      <c r="LXN339" s="118"/>
      <c r="LXO339" s="118"/>
      <c r="LXP339" s="118"/>
      <c r="LXQ339" s="118"/>
      <c r="LXR339" s="118"/>
      <c r="LXS339" s="118"/>
      <c r="LXT339" s="118"/>
      <c r="LXU339" s="118"/>
      <c r="LXV339" s="118"/>
      <c r="LXW339" s="118"/>
      <c r="LXX339" s="118"/>
      <c r="LXY339" s="118"/>
      <c r="LXZ339" s="118"/>
      <c r="LYA339" s="118"/>
      <c r="LYB339" s="118"/>
      <c r="LYC339" s="118"/>
      <c r="LYD339" s="118"/>
      <c r="LYE339" s="118"/>
      <c r="LYF339" s="118"/>
      <c r="LYG339" s="118"/>
      <c r="LYH339" s="118"/>
      <c r="LYI339" s="118"/>
      <c r="LYJ339" s="118"/>
      <c r="LYK339" s="118"/>
      <c r="LYL339" s="118"/>
      <c r="LYM339" s="118"/>
      <c r="LYN339" s="118"/>
      <c r="LYO339" s="118"/>
      <c r="LYP339" s="118"/>
      <c r="LYQ339" s="118"/>
      <c r="LYR339" s="118"/>
      <c r="LYS339" s="118"/>
      <c r="LYT339" s="118"/>
      <c r="LYU339" s="118"/>
      <c r="LYV339" s="118"/>
      <c r="LYW339" s="118"/>
      <c r="LYX339" s="118"/>
      <c r="LYY339" s="118"/>
      <c r="LYZ339" s="118"/>
      <c r="LZA339" s="118"/>
      <c r="LZB339" s="118"/>
      <c r="LZC339" s="118"/>
      <c r="LZD339" s="118"/>
      <c r="LZE339" s="118"/>
      <c r="LZF339" s="118"/>
      <c r="LZG339" s="118"/>
      <c r="LZH339" s="118"/>
      <c r="LZI339" s="118"/>
      <c r="LZJ339" s="118"/>
      <c r="LZK339" s="118"/>
      <c r="LZL339" s="118"/>
      <c r="LZM339" s="118"/>
      <c r="LZN339" s="118"/>
      <c r="LZO339" s="118"/>
      <c r="LZP339" s="118"/>
      <c r="LZQ339" s="118"/>
      <c r="LZR339" s="118"/>
      <c r="LZS339" s="118"/>
      <c r="LZT339" s="118"/>
      <c r="LZU339" s="118"/>
      <c r="LZV339" s="118"/>
      <c r="LZW339" s="118"/>
      <c r="LZX339" s="118"/>
      <c r="LZY339" s="118"/>
      <c r="LZZ339" s="118"/>
      <c r="MAA339" s="118"/>
      <c r="MAB339" s="118"/>
      <c r="MAC339" s="118"/>
      <c r="MAD339" s="118"/>
      <c r="MAE339" s="118"/>
      <c r="MAF339" s="118"/>
      <c r="MAG339" s="118"/>
      <c r="MAH339" s="118"/>
      <c r="MAI339" s="118"/>
      <c r="MAJ339" s="118"/>
      <c r="MAK339" s="118"/>
      <c r="MAL339" s="118"/>
      <c r="MAM339" s="118"/>
      <c r="MAN339" s="118"/>
      <c r="MAO339" s="118"/>
      <c r="MAP339" s="118"/>
      <c r="MAQ339" s="118"/>
      <c r="MAR339" s="118"/>
      <c r="MAS339" s="118"/>
      <c r="MAT339" s="118"/>
      <c r="MAU339" s="118"/>
      <c r="MAV339" s="118"/>
      <c r="MAW339" s="118"/>
      <c r="MAX339" s="118"/>
      <c r="MAY339" s="118"/>
      <c r="MAZ339" s="118"/>
      <c r="MBA339" s="118"/>
      <c r="MBB339" s="118"/>
      <c r="MBC339" s="118"/>
      <c r="MBD339" s="118"/>
      <c r="MBE339" s="118"/>
      <c r="MBF339" s="118"/>
      <c r="MBG339" s="118"/>
      <c r="MBH339" s="118"/>
      <c r="MBI339" s="118"/>
      <c r="MBJ339" s="118"/>
      <c r="MBK339" s="118"/>
      <c r="MBL339" s="118"/>
      <c r="MBM339" s="118"/>
      <c r="MBN339" s="118"/>
      <c r="MBO339" s="118"/>
      <c r="MBP339" s="118"/>
      <c r="MBQ339" s="118"/>
      <c r="MBR339" s="118"/>
      <c r="MBS339" s="118"/>
      <c r="MBT339" s="118"/>
      <c r="MBU339" s="118"/>
      <c r="MBV339" s="118"/>
      <c r="MBW339" s="118"/>
      <c r="MBX339" s="118"/>
      <c r="MBY339" s="118"/>
      <c r="MBZ339" s="118"/>
      <c r="MCA339" s="118"/>
      <c r="MCB339" s="118"/>
      <c r="MCC339" s="118"/>
      <c r="MCD339" s="118"/>
      <c r="MCE339" s="118"/>
      <c r="MCF339" s="118"/>
      <c r="MCG339" s="118"/>
      <c r="MCH339" s="118"/>
      <c r="MCI339" s="118"/>
      <c r="MCJ339" s="118"/>
      <c r="MCK339" s="118"/>
      <c r="MCL339" s="118"/>
      <c r="MCM339" s="118"/>
      <c r="MCN339" s="118"/>
      <c r="MCO339" s="118"/>
      <c r="MCP339" s="118"/>
      <c r="MCQ339" s="118"/>
      <c r="MCR339" s="118"/>
      <c r="MCS339" s="118"/>
      <c r="MCT339" s="118"/>
      <c r="MCU339" s="118"/>
      <c r="MCV339" s="118"/>
      <c r="MCW339" s="118"/>
      <c r="MCX339" s="118"/>
      <c r="MCY339" s="118"/>
      <c r="MCZ339" s="118"/>
      <c r="MDA339" s="118"/>
      <c r="MDB339" s="118"/>
      <c r="MDC339" s="118"/>
      <c r="MDD339" s="118"/>
      <c r="MDE339" s="118"/>
      <c r="MDF339" s="118"/>
      <c r="MDG339" s="118"/>
      <c r="MDH339" s="118"/>
      <c r="MDI339" s="118"/>
      <c r="MDJ339" s="118"/>
      <c r="MDK339" s="118"/>
      <c r="MDL339" s="118"/>
      <c r="MDM339" s="118"/>
      <c r="MDN339" s="118"/>
      <c r="MDO339" s="118"/>
      <c r="MDP339" s="118"/>
      <c r="MDQ339" s="118"/>
      <c r="MDR339" s="118"/>
      <c r="MDS339" s="118"/>
      <c r="MDT339" s="118"/>
      <c r="MDU339" s="118"/>
      <c r="MDV339" s="118"/>
      <c r="MDW339" s="118"/>
      <c r="MDX339" s="118"/>
      <c r="MDY339" s="118"/>
      <c r="MDZ339" s="118"/>
      <c r="MEA339" s="118"/>
      <c r="MEB339" s="118"/>
      <c r="MEC339" s="118"/>
      <c r="MED339" s="118"/>
      <c r="MEE339" s="118"/>
      <c r="MEF339" s="118"/>
      <c r="MEG339" s="118"/>
      <c r="MEH339" s="118"/>
      <c r="MEI339" s="118"/>
      <c r="MEJ339" s="118"/>
      <c r="MEK339" s="118"/>
      <c r="MEL339" s="118"/>
      <c r="MEM339" s="118"/>
      <c r="MEN339" s="118"/>
      <c r="MEO339" s="118"/>
      <c r="MEP339" s="118"/>
      <c r="MEQ339" s="118"/>
      <c r="MER339" s="118"/>
      <c r="MES339" s="118"/>
      <c r="MET339" s="118"/>
      <c r="MEU339" s="118"/>
      <c r="MEV339" s="118"/>
      <c r="MEW339" s="118"/>
      <c r="MEX339" s="118"/>
      <c r="MEY339" s="118"/>
      <c r="MEZ339" s="118"/>
      <c r="MFA339" s="118"/>
      <c r="MFB339" s="118"/>
      <c r="MFC339" s="118"/>
      <c r="MFD339" s="118"/>
      <c r="MFE339" s="118"/>
      <c r="MFF339" s="118"/>
      <c r="MFG339" s="118"/>
      <c r="MFH339" s="118"/>
      <c r="MFI339" s="118"/>
      <c r="MFJ339" s="118"/>
      <c r="MFK339" s="118"/>
      <c r="MFL339" s="118"/>
      <c r="MFM339" s="118"/>
      <c r="MFN339" s="118"/>
      <c r="MFO339" s="118"/>
      <c r="MFP339" s="118"/>
      <c r="MFQ339" s="118"/>
      <c r="MFR339" s="118"/>
      <c r="MFS339" s="118"/>
      <c r="MFT339" s="118"/>
      <c r="MFU339" s="118"/>
      <c r="MFV339" s="118"/>
      <c r="MFW339" s="118"/>
      <c r="MFX339" s="118"/>
      <c r="MFY339" s="118"/>
      <c r="MFZ339" s="118"/>
      <c r="MGA339" s="118"/>
      <c r="MGB339" s="118"/>
      <c r="MGC339" s="118"/>
      <c r="MGD339" s="118"/>
      <c r="MGE339" s="118"/>
      <c r="MGF339" s="118"/>
      <c r="MGG339" s="118"/>
      <c r="MGH339" s="118"/>
      <c r="MGI339" s="118"/>
      <c r="MGJ339" s="118"/>
      <c r="MGK339" s="118"/>
      <c r="MGL339" s="118"/>
      <c r="MGM339" s="118"/>
      <c r="MGN339" s="118"/>
      <c r="MGO339" s="118"/>
      <c r="MGP339" s="118"/>
      <c r="MGQ339" s="118"/>
      <c r="MGR339" s="118"/>
      <c r="MGS339" s="118"/>
      <c r="MGT339" s="118"/>
      <c r="MGU339" s="118"/>
      <c r="MGV339" s="118"/>
      <c r="MGW339" s="118"/>
      <c r="MGX339" s="118"/>
      <c r="MGY339" s="118"/>
      <c r="MGZ339" s="118"/>
      <c r="MHA339" s="118"/>
      <c r="MHB339" s="118"/>
      <c r="MHC339" s="118"/>
      <c r="MHD339" s="118"/>
      <c r="MHE339" s="118"/>
      <c r="MHF339" s="118"/>
      <c r="MHG339" s="118"/>
      <c r="MHH339" s="118"/>
      <c r="MHI339" s="118"/>
      <c r="MHJ339" s="118"/>
      <c r="MHK339" s="118"/>
      <c r="MHL339" s="118"/>
      <c r="MHM339" s="118"/>
      <c r="MHN339" s="118"/>
      <c r="MHO339" s="118"/>
      <c r="MHP339" s="118"/>
      <c r="MHQ339" s="118"/>
      <c r="MHR339" s="118"/>
      <c r="MHS339" s="118"/>
      <c r="MHT339" s="118"/>
      <c r="MHU339" s="118"/>
      <c r="MHV339" s="118"/>
      <c r="MHW339" s="118"/>
      <c r="MHX339" s="118"/>
      <c r="MHY339" s="118"/>
      <c r="MHZ339" s="118"/>
      <c r="MIA339" s="118"/>
      <c r="MIB339" s="118"/>
      <c r="MIC339" s="118"/>
      <c r="MID339" s="118"/>
      <c r="MIE339" s="118"/>
      <c r="MIF339" s="118"/>
      <c r="MIG339" s="118"/>
      <c r="MIH339" s="118"/>
      <c r="MII339" s="118"/>
      <c r="MIJ339" s="118"/>
      <c r="MIK339" s="118"/>
      <c r="MIL339" s="118"/>
      <c r="MIM339" s="118"/>
      <c r="MIN339" s="118"/>
      <c r="MIO339" s="118"/>
      <c r="MIP339" s="118"/>
      <c r="MIQ339" s="118"/>
      <c r="MIR339" s="118"/>
      <c r="MIS339" s="118"/>
      <c r="MIT339" s="118"/>
      <c r="MIU339" s="118"/>
      <c r="MIV339" s="118"/>
      <c r="MIW339" s="118"/>
      <c r="MIX339" s="118"/>
      <c r="MIY339" s="118"/>
      <c r="MIZ339" s="118"/>
      <c r="MJA339" s="118"/>
      <c r="MJB339" s="118"/>
      <c r="MJC339" s="118"/>
      <c r="MJD339" s="118"/>
      <c r="MJE339" s="118"/>
      <c r="MJF339" s="118"/>
      <c r="MJG339" s="118"/>
      <c r="MJH339" s="118"/>
      <c r="MJI339" s="118"/>
      <c r="MJJ339" s="118"/>
      <c r="MJK339" s="118"/>
      <c r="MJL339" s="118"/>
      <c r="MJM339" s="118"/>
      <c r="MJN339" s="118"/>
      <c r="MJO339" s="118"/>
      <c r="MJP339" s="118"/>
      <c r="MJQ339" s="118"/>
      <c r="MJR339" s="118"/>
      <c r="MJS339" s="118"/>
      <c r="MJT339" s="118"/>
      <c r="MJU339" s="118"/>
      <c r="MJV339" s="118"/>
      <c r="MJW339" s="118"/>
      <c r="MJX339" s="118"/>
      <c r="MJY339" s="118"/>
      <c r="MJZ339" s="118"/>
      <c r="MKA339" s="118"/>
      <c r="MKB339" s="118"/>
      <c r="MKC339" s="118"/>
      <c r="MKD339" s="118"/>
      <c r="MKE339" s="118"/>
      <c r="MKF339" s="118"/>
      <c r="MKG339" s="118"/>
      <c r="MKH339" s="118"/>
      <c r="MKI339" s="118"/>
      <c r="MKJ339" s="118"/>
      <c r="MKK339" s="118"/>
      <c r="MKL339" s="118"/>
      <c r="MKM339" s="118"/>
      <c r="MKN339" s="118"/>
      <c r="MKO339" s="118"/>
      <c r="MKP339" s="118"/>
      <c r="MKQ339" s="118"/>
      <c r="MKR339" s="118"/>
      <c r="MKS339" s="118"/>
      <c r="MKT339" s="118"/>
      <c r="MKU339" s="118"/>
      <c r="MKV339" s="118"/>
      <c r="MKW339" s="118"/>
      <c r="MKX339" s="118"/>
      <c r="MKY339" s="118"/>
      <c r="MKZ339" s="118"/>
      <c r="MLA339" s="118"/>
      <c r="MLB339" s="118"/>
      <c r="MLC339" s="118"/>
      <c r="MLD339" s="118"/>
      <c r="MLE339" s="118"/>
      <c r="MLF339" s="118"/>
      <c r="MLG339" s="118"/>
      <c r="MLH339" s="118"/>
      <c r="MLI339" s="118"/>
      <c r="MLJ339" s="118"/>
      <c r="MLK339" s="118"/>
      <c r="MLL339" s="118"/>
      <c r="MLM339" s="118"/>
      <c r="MLN339" s="118"/>
      <c r="MLO339" s="118"/>
      <c r="MLP339" s="118"/>
      <c r="MLQ339" s="118"/>
      <c r="MLR339" s="118"/>
      <c r="MLS339" s="118"/>
      <c r="MLT339" s="118"/>
      <c r="MLU339" s="118"/>
      <c r="MLV339" s="118"/>
      <c r="MLW339" s="118"/>
      <c r="MLX339" s="118"/>
      <c r="MLY339" s="118"/>
      <c r="MLZ339" s="118"/>
      <c r="MMA339" s="118"/>
      <c r="MMB339" s="118"/>
      <c r="MMC339" s="118"/>
      <c r="MMD339" s="118"/>
      <c r="MME339" s="118"/>
      <c r="MMF339" s="118"/>
      <c r="MMG339" s="118"/>
      <c r="MMH339" s="118"/>
      <c r="MMI339" s="118"/>
      <c r="MMJ339" s="118"/>
      <c r="MMK339" s="118"/>
      <c r="MML339" s="118"/>
      <c r="MMM339" s="118"/>
      <c r="MMN339" s="118"/>
      <c r="MMO339" s="118"/>
      <c r="MMP339" s="118"/>
      <c r="MMQ339" s="118"/>
      <c r="MMR339" s="118"/>
      <c r="MMS339" s="118"/>
      <c r="MMT339" s="118"/>
      <c r="MMU339" s="118"/>
      <c r="MMV339" s="118"/>
      <c r="MMW339" s="118"/>
      <c r="MMX339" s="118"/>
      <c r="MMY339" s="118"/>
      <c r="MMZ339" s="118"/>
      <c r="MNA339" s="118"/>
      <c r="MNB339" s="118"/>
      <c r="MNC339" s="118"/>
      <c r="MND339" s="118"/>
      <c r="MNE339" s="118"/>
      <c r="MNF339" s="118"/>
      <c r="MNG339" s="118"/>
      <c r="MNH339" s="118"/>
      <c r="MNI339" s="118"/>
      <c r="MNJ339" s="118"/>
      <c r="MNK339" s="118"/>
      <c r="MNL339" s="118"/>
      <c r="MNM339" s="118"/>
      <c r="MNN339" s="118"/>
      <c r="MNO339" s="118"/>
      <c r="MNP339" s="118"/>
      <c r="MNQ339" s="118"/>
      <c r="MNR339" s="118"/>
      <c r="MNS339" s="118"/>
      <c r="MNT339" s="118"/>
      <c r="MNU339" s="118"/>
      <c r="MNV339" s="118"/>
      <c r="MNW339" s="118"/>
      <c r="MNX339" s="118"/>
      <c r="MNY339" s="118"/>
      <c r="MNZ339" s="118"/>
      <c r="MOA339" s="118"/>
      <c r="MOB339" s="118"/>
      <c r="MOC339" s="118"/>
      <c r="MOD339" s="118"/>
      <c r="MOE339" s="118"/>
      <c r="MOF339" s="118"/>
      <c r="MOG339" s="118"/>
      <c r="MOH339" s="118"/>
      <c r="MOI339" s="118"/>
      <c r="MOJ339" s="118"/>
      <c r="MOK339" s="118"/>
      <c r="MOL339" s="118"/>
      <c r="MOM339" s="118"/>
      <c r="MON339" s="118"/>
      <c r="MOO339" s="118"/>
      <c r="MOP339" s="118"/>
      <c r="MOQ339" s="118"/>
      <c r="MOR339" s="118"/>
      <c r="MOS339" s="118"/>
      <c r="MOT339" s="118"/>
      <c r="MOU339" s="118"/>
      <c r="MOV339" s="118"/>
      <c r="MOW339" s="118"/>
      <c r="MOX339" s="118"/>
      <c r="MOY339" s="118"/>
      <c r="MOZ339" s="118"/>
      <c r="MPA339" s="118"/>
      <c r="MPB339" s="118"/>
      <c r="MPC339" s="118"/>
      <c r="MPD339" s="118"/>
      <c r="MPE339" s="118"/>
      <c r="MPF339" s="118"/>
      <c r="MPG339" s="118"/>
      <c r="MPH339" s="118"/>
      <c r="MPI339" s="118"/>
      <c r="MPJ339" s="118"/>
      <c r="MPK339" s="118"/>
      <c r="MPL339" s="118"/>
      <c r="MPM339" s="118"/>
      <c r="MPN339" s="118"/>
      <c r="MPO339" s="118"/>
      <c r="MPP339" s="118"/>
      <c r="MPQ339" s="118"/>
      <c r="MPR339" s="118"/>
      <c r="MPS339" s="118"/>
      <c r="MPT339" s="118"/>
      <c r="MPU339" s="118"/>
      <c r="MPV339" s="118"/>
      <c r="MPW339" s="118"/>
      <c r="MPX339" s="118"/>
      <c r="MPY339" s="118"/>
      <c r="MPZ339" s="118"/>
      <c r="MQA339" s="118"/>
      <c r="MQB339" s="118"/>
      <c r="MQC339" s="118"/>
      <c r="MQD339" s="118"/>
      <c r="MQE339" s="118"/>
      <c r="MQF339" s="118"/>
      <c r="MQG339" s="118"/>
      <c r="MQH339" s="118"/>
      <c r="MQI339" s="118"/>
      <c r="MQJ339" s="118"/>
      <c r="MQK339" s="118"/>
      <c r="MQL339" s="118"/>
      <c r="MQM339" s="118"/>
      <c r="MQN339" s="118"/>
      <c r="MQO339" s="118"/>
      <c r="MQP339" s="118"/>
      <c r="MQQ339" s="118"/>
      <c r="MQR339" s="118"/>
      <c r="MQS339" s="118"/>
      <c r="MQT339" s="118"/>
      <c r="MQU339" s="118"/>
      <c r="MQV339" s="118"/>
      <c r="MQW339" s="118"/>
      <c r="MQX339" s="118"/>
      <c r="MQY339" s="118"/>
      <c r="MQZ339" s="118"/>
      <c r="MRA339" s="118"/>
      <c r="MRB339" s="118"/>
      <c r="MRC339" s="118"/>
      <c r="MRD339" s="118"/>
      <c r="MRE339" s="118"/>
      <c r="MRF339" s="118"/>
      <c r="MRG339" s="118"/>
      <c r="MRH339" s="118"/>
      <c r="MRI339" s="118"/>
      <c r="MRJ339" s="118"/>
      <c r="MRK339" s="118"/>
      <c r="MRL339" s="118"/>
      <c r="MRM339" s="118"/>
      <c r="MRN339" s="118"/>
      <c r="MRO339" s="118"/>
      <c r="MRP339" s="118"/>
      <c r="MRQ339" s="118"/>
      <c r="MRR339" s="118"/>
      <c r="MRS339" s="118"/>
      <c r="MRT339" s="118"/>
      <c r="MRU339" s="118"/>
      <c r="MRV339" s="118"/>
      <c r="MRW339" s="118"/>
      <c r="MRX339" s="118"/>
      <c r="MRY339" s="118"/>
      <c r="MRZ339" s="118"/>
      <c r="MSA339" s="118"/>
      <c r="MSB339" s="118"/>
      <c r="MSC339" s="118"/>
      <c r="MSD339" s="118"/>
      <c r="MSE339" s="118"/>
      <c r="MSF339" s="118"/>
      <c r="MSG339" s="118"/>
      <c r="MSH339" s="118"/>
      <c r="MSI339" s="118"/>
      <c r="MSJ339" s="118"/>
      <c r="MSK339" s="118"/>
      <c r="MSL339" s="118"/>
      <c r="MSM339" s="118"/>
      <c r="MSN339" s="118"/>
      <c r="MSO339" s="118"/>
      <c r="MSP339" s="118"/>
      <c r="MSQ339" s="118"/>
      <c r="MSR339" s="118"/>
      <c r="MSS339" s="118"/>
      <c r="MST339" s="118"/>
      <c r="MSU339" s="118"/>
      <c r="MSV339" s="118"/>
      <c r="MSW339" s="118"/>
      <c r="MSX339" s="118"/>
      <c r="MSY339" s="118"/>
      <c r="MSZ339" s="118"/>
      <c r="MTA339" s="118"/>
      <c r="MTB339" s="118"/>
      <c r="MTC339" s="118"/>
      <c r="MTD339" s="118"/>
      <c r="MTE339" s="118"/>
      <c r="MTF339" s="118"/>
      <c r="MTG339" s="118"/>
      <c r="MTH339" s="118"/>
      <c r="MTI339" s="118"/>
      <c r="MTJ339" s="118"/>
      <c r="MTK339" s="118"/>
      <c r="MTL339" s="118"/>
      <c r="MTM339" s="118"/>
      <c r="MTN339" s="118"/>
      <c r="MTO339" s="118"/>
      <c r="MTP339" s="118"/>
      <c r="MTQ339" s="118"/>
      <c r="MTR339" s="118"/>
      <c r="MTS339" s="118"/>
      <c r="MTT339" s="118"/>
      <c r="MTU339" s="118"/>
      <c r="MTV339" s="118"/>
      <c r="MTW339" s="118"/>
      <c r="MTX339" s="118"/>
      <c r="MTY339" s="118"/>
      <c r="MTZ339" s="118"/>
      <c r="MUA339" s="118"/>
      <c r="MUB339" s="118"/>
      <c r="MUC339" s="118"/>
      <c r="MUD339" s="118"/>
      <c r="MUE339" s="118"/>
      <c r="MUF339" s="118"/>
      <c r="MUG339" s="118"/>
      <c r="MUH339" s="118"/>
      <c r="MUI339" s="118"/>
      <c r="MUJ339" s="118"/>
      <c r="MUK339" s="118"/>
      <c r="MUL339" s="118"/>
      <c r="MUM339" s="118"/>
      <c r="MUN339" s="118"/>
      <c r="MUO339" s="118"/>
      <c r="MUP339" s="118"/>
      <c r="MUQ339" s="118"/>
      <c r="MUR339" s="118"/>
      <c r="MUS339" s="118"/>
      <c r="MUT339" s="118"/>
      <c r="MUU339" s="118"/>
      <c r="MUV339" s="118"/>
      <c r="MUW339" s="118"/>
      <c r="MUX339" s="118"/>
      <c r="MUY339" s="118"/>
      <c r="MUZ339" s="118"/>
      <c r="MVA339" s="118"/>
      <c r="MVB339" s="118"/>
      <c r="MVC339" s="118"/>
      <c r="MVD339" s="118"/>
      <c r="MVE339" s="118"/>
      <c r="MVF339" s="118"/>
      <c r="MVG339" s="118"/>
      <c r="MVH339" s="118"/>
      <c r="MVI339" s="118"/>
      <c r="MVJ339" s="118"/>
      <c r="MVK339" s="118"/>
      <c r="MVL339" s="118"/>
      <c r="MVM339" s="118"/>
      <c r="MVN339" s="118"/>
      <c r="MVO339" s="118"/>
      <c r="MVP339" s="118"/>
      <c r="MVQ339" s="118"/>
      <c r="MVR339" s="118"/>
      <c r="MVS339" s="118"/>
      <c r="MVT339" s="118"/>
      <c r="MVU339" s="118"/>
      <c r="MVV339" s="118"/>
      <c r="MVW339" s="118"/>
      <c r="MVX339" s="118"/>
      <c r="MVY339" s="118"/>
      <c r="MVZ339" s="118"/>
      <c r="MWA339" s="118"/>
      <c r="MWB339" s="118"/>
      <c r="MWC339" s="118"/>
      <c r="MWD339" s="118"/>
      <c r="MWE339" s="118"/>
      <c r="MWF339" s="118"/>
      <c r="MWG339" s="118"/>
      <c r="MWH339" s="118"/>
      <c r="MWI339" s="118"/>
      <c r="MWJ339" s="118"/>
      <c r="MWK339" s="118"/>
      <c r="MWL339" s="118"/>
      <c r="MWM339" s="118"/>
      <c r="MWN339" s="118"/>
      <c r="MWO339" s="118"/>
      <c r="MWP339" s="118"/>
      <c r="MWQ339" s="118"/>
      <c r="MWR339" s="118"/>
      <c r="MWS339" s="118"/>
      <c r="MWT339" s="118"/>
      <c r="MWU339" s="118"/>
      <c r="MWV339" s="118"/>
      <c r="MWW339" s="118"/>
      <c r="MWX339" s="118"/>
      <c r="MWY339" s="118"/>
      <c r="MWZ339" s="118"/>
      <c r="MXA339" s="118"/>
      <c r="MXB339" s="118"/>
      <c r="MXC339" s="118"/>
      <c r="MXD339" s="118"/>
      <c r="MXE339" s="118"/>
      <c r="MXF339" s="118"/>
      <c r="MXG339" s="118"/>
      <c r="MXH339" s="118"/>
      <c r="MXI339" s="118"/>
      <c r="MXJ339" s="118"/>
      <c r="MXK339" s="118"/>
      <c r="MXL339" s="118"/>
      <c r="MXM339" s="118"/>
      <c r="MXN339" s="118"/>
      <c r="MXO339" s="118"/>
      <c r="MXP339" s="118"/>
      <c r="MXQ339" s="118"/>
      <c r="MXR339" s="118"/>
      <c r="MXS339" s="118"/>
      <c r="MXT339" s="118"/>
      <c r="MXU339" s="118"/>
      <c r="MXV339" s="118"/>
      <c r="MXW339" s="118"/>
      <c r="MXX339" s="118"/>
      <c r="MXY339" s="118"/>
      <c r="MXZ339" s="118"/>
      <c r="MYA339" s="118"/>
      <c r="MYB339" s="118"/>
      <c r="MYC339" s="118"/>
      <c r="MYD339" s="118"/>
      <c r="MYE339" s="118"/>
      <c r="MYF339" s="118"/>
      <c r="MYG339" s="118"/>
      <c r="MYH339" s="118"/>
      <c r="MYI339" s="118"/>
      <c r="MYJ339" s="118"/>
      <c r="MYK339" s="118"/>
      <c r="MYL339" s="118"/>
      <c r="MYM339" s="118"/>
      <c r="MYN339" s="118"/>
      <c r="MYO339" s="118"/>
      <c r="MYP339" s="118"/>
      <c r="MYQ339" s="118"/>
      <c r="MYR339" s="118"/>
      <c r="MYS339" s="118"/>
      <c r="MYT339" s="118"/>
      <c r="MYU339" s="118"/>
      <c r="MYV339" s="118"/>
      <c r="MYW339" s="118"/>
      <c r="MYX339" s="118"/>
      <c r="MYY339" s="118"/>
      <c r="MYZ339" s="118"/>
      <c r="MZA339" s="118"/>
      <c r="MZB339" s="118"/>
      <c r="MZC339" s="118"/>
      <c r="MZD339" s="118"/>
      <c r="MZE339" s="118"/>
      <c r="MZF339" s="118"/>
      <c r="MZG339" s="118"/>
      <c r="MZH339" s="118"/>
      <c r="MZI339" s="118"/>
      <c r="MZJ339" s="118"/>
      <c r="MZK339" s="118"/>
      <c r="MZL339" s="118"/>
      <c r="MZM339" s="118"/>
      <c r="MZN339" s="118"/>
      <c r="MZO339" s="118"/>
      <c r="MZP339" s="118"/>
      <c r="MZQ339" s="118"/>
      <c r="MZR339" s="118"/>
      <c r="MZS339" s="118"/>
      <c r="MZT339" s="118"/>
      <c r="MZU339" s="118"/>
      <c r="MZV339" s="118"/>
      <c r="MZW339" s="118"/>
      <c r="MZX339" s="118"/>
      <c r="MZY339" s="118"/>
      <c r="MZZ339" s="118"/>
      <c r="NAA339" s="118"/>
      <c r="NAB339" s="118"/>
      <c r="NAC339" s="118"/>
      <c r="NAD339" s="118"/>
      <c r="NAE339" s="118"/>
      <c r="NAF339" s="118"/>
      <c r="NAG339" s="118"/>
      <c r="NAH339" s="118"/>
      <c r="NAI339" s="118"/>
      <c r="NAJ339" s="118"/>
      <c r="NAK339" s="118"/>
      <c r="NAL339" s="118"/>
      <c r="NAM339" s="118"/>
      <c r="NAN339" s="118"/>
      <c r="NAO339" s="118"/>
      <c r="NAP339" s="118"/>
      <c r="NAQ339" s="118"/>
      <c r="NAR339" s="118"/>
      <c r="NAS339" s="118"/>
      <c r="NAT339" s="118"/>
      <c r="NAU339" s="118"/>
      <c r="NAV339" s="118"/>
      <c r="NAW339" s="118"/>
      <c r="NAX339" s="118"/>
      <c r="NAY339" s="118"/>
      <c r="NAZ339" s="118"/>
      <c r="NBA339" s="118"/>
      <c r="NBB339" s="118"/>
      <c r="NBC339" s="118"/>
      <c r="NBD339" s="118"/>
      <c r="NBE339" s="118"/>
      <c r="NBF339" s="118"/>
      <c r="NBG339" s="118"/>
      <c r="NBH339" s="118"/>
      <c r="NBI339" s="118"/>
      <c r="NBJ339" s="118"/>
      <c r="NBK339" s="118"/>
      <c r="NBL339" s="118"/>
      <c r="NBM339" s="118"/>
      <c r="NBN339" s="118"/>
      <c r="NBO339" s="118"/>
      <c r="NBP339" s="118"/>
      <c r="NBQ339" s="118"/>
      <c r="NBR339" s="118"/>
      <c r="NBS339" s="118"/>
      <c r="NBT339" s="118"/>
      <c r="NBU339" s="118"/>
      <c r="NBV339" s="118"/>
      <c r="NBW339" s="118"/>
      <c r="NBX339" s="118"/>
      <c r="NBY339" s="118"/>
      <c r="NBZ339" s="118"/>
      <c r="NCA339" s="118"/>
      <c r="NCB339" s="118"/>
      <c r="NCC339" s="118"/>
      <c r="NCD339" s="118"/>
      <c r="NCE339" s="118"/>
      <c r="NCF339" s="118"/>
      <c r="NCG339" s="118"/>
      <c r="NCH339" s="118"/>
      <c r="NCI339" s="118"/>
      <c r="NCJ339" s="118"/>
      <c r="NCK339" s="118"/>
      <c r="NCL339" s="118"/>
      <c r="NCM339" s="118"/>
      <c r="NCN339" s="118"/>
      <c r="NCO339" s="118"/>
      <c r="NCP339" s="118"/>
      <c r="NCQ339" s="118"/>
      <c r="NCR339" s="118"/>
      <c r="NCS339" s="118"/>
      <c r="NCT339" s="118"/>
      <c r="NCU339" s="118"/>
      <c r="NCV339" s="118"/>
      <c r="NCW339" s="118"/>
      <c r="NCX339" s="118"/>
      <c r="NCY339" s="118"/>
      <c r="NCZ339" s="118"/>
      <c r="NDA339" s="118"/>
      <c r="NDB339" s="118"/>
      <c r="NDC339" s="118"/>
      <c r="NDD339" s="118"/>
      <c r="NDE339" s="118"/>
      <c r="NDF339" s="118"/>
      <c r="NDG339" s="118"/>
      <c r="NDH339" s="118"/>
      <c r="NDI339" s="118"/>
      <c r="NDJ339" s="118"/>
      <c r="NDK339" s="118"/>
      <c r="NDL339" s="118"/>
      <c r="NDM339" s="118"/>
      <c r="NDN339" s="118"/>
      <c r="NDO339" s="118"/>
      <c r="NDP339" s="118"/>
      <c r="NDQ339" s="118"/>
      <c r="NDR339" s="118"/>
      <c r="NDS339" s="118"/>
      <c r="NDT339" s="118"/>
      <c r="NDU339" s="118"/>
      <c r="NDV339" s="118"/>
      <c r="NDW339" s="118"/>
      <c r="NDX339" s="118"/>
      <c r="NDY339" s="118"/>
      <c r="NDZ339" s="118"/>
      <c r="NEA339" s="118"/>
      <c r="NEB339" s="118"/>
      <c r="NEC339" s="118"/>
      <c r="NED339" s="118"/>
      <c r="NEE339" s="118"/>
      <c r="NEF339" s="118"/>
      <c r="NEG339" s="118"/>
      <c r="NEH339" s="118"/>
      <c r="NEI339" s="118"/>
      <c r="NEJ339" s="118"/>
      <c r="NEK339" s="118"/>
      <c r="NEL339" s="118"/>
      <c r="NEM339" s="118"/>
      <c r="NEN339" s="118"/>
      <c r="NEO339" s="118"/>
      <c r="NEP339" s="118"/>
      <c r="NEQ339" s="118"/>
      <c r="NER339" s="118"/>
      <c r="NES339" s="118"/>
      <c r="NET339" s="118"/>
      <c r="NEU339" s="118"/>
      <c r="NEV339" s="118"/>
      <c r="NEW339" s="118"/>
      <c r="NEX339" s="118"/>
      <c r="NEY339" s="118"/>
      <c r="NEZ339" s="118"/>
      <c r="NFA339" s="118"/>
      <c r="NFB339" s="118"/>
      <c r="NFC339" s="118"/>
      <c r="NFD339" s="118"/>
      <c r="NFE339" s="118"/>
      <c r="NFF339" s="118"/>
      <c r="NFG339" s="118"/>
      <c r="NFH339" s="118"/>
      <c r="NFI339" s="118"/>
      <c r="NFJ339" s="118"/>
      <c r="NFK339" s="118"/>
      <c r="NFL339" s="118"/>
      <c r="NFM339" s="118"/>
      <c r="NFN339" s="118"/>
      <c r="NFO339" s="118"/>
      <c r="NFP339" s="118"/>
      <c r="NFQ339" s="118"/>
      <c r="NFR339" s="118"/>
      <c r="NFS339" s="118"/>
      <c r="NFT339" s="118"/>
      <c r="NFU339" s="118"/>
      <c r="NFV339" s="118"/>
      <c r="NFW339" s="118"/>
      <c r="NFX339" s="118"/>
      <c r="NFY339" s="118"/>
      <c r="NFZ339" s="118"/>
      <c r="NGA339" s="118"/>
      <c r="NGB339" s="118"/>
      <c r="NGC339" s="118"/>
      <c r="NGD339" s="118"/>
      <c r="NGE339" s="118"/>
      <c r="NGF339" s="118"/>
      <c r="NGG339" s="118"/>
      <c r="NGH339" s="118"/>
      <c r="NGI339" s="118"/>
      <c r="NGJ339" s="118"/>
      <c r="NGK339" s="118"/>
      <c r="NGL339" s="118"/>
      <c r="NGM339" s="118"/>
      <c r="NGN339" s="118"/>
      <c r="NGO339" s="118"/>
      <c r="NGP339" s="118"/>
      <c r="NGQ339" s="118"/>
      <c r="NGR339" s="118"/>
      <c r="NGS339" s="118"/>
      <c r="NGT339" s="118"/>
      <c r="NGU339" s="118"/>
      <c r="NGV339" s="118"/>
      <c r="NGW339" s="118"/>
      <c r="NGX339" s="118"/>
      <c r="NGY339" s="118"/>
      <c r="NGZ339" s="118"/>
      <c r="NHA339" s="118"/>
      <c r="NHB339" s="118"/>
      <c r="NHC339" s="118"/>
      <c r="NHD339" s="118"/>
      <c r="NHE339" s="118"/>
      <c r="NHF339" s="118"/>
      <c r="NHG339" s="118"/>
      <c r="NHH339" s="118"/>
      <c r="NHI339" s="118"/>
      <c r="NHJ339" s="118"/>
      <c r="NHK339" s="118"/>
      <c r="NHL339" s="118"/>
      <c r="NHM339" s="118"/>
      <c r="NHN339" s="118"/>
      <c r="NHO339" s="118"/>
      <c r="NHP339" s="118"/>
      <c r="NHQ339" s="118"/>
      <c r="NHR339" s="118"/>
      <c r="NHS339" s="118"/>
      <c r="NHT339" s="118"/>
      <c r="NHU339" s="118"/>
      <c r="NHV339" s="118"/>
      <c r="NHW339" s="118"/>
      <c r="NHX339" s="118"/>
      <c r="NHY339" s="118"/>
      <c r="NHZ339" s="118"/>
      <c r="NIA339" s="118"/>
      <c r="NIB339" s="118"/>
      <c r="NIC339" s="118"/>
      <c r="NID339" s="118"/>
      <c r="NIE339" s="118"/>
      <c r="NIF339" s="118"/>
      <c r="NIG339" s="118"/>
      <c r="NIH339" s="118"/>
      <c r="NII339" s="118"/>
      <c r="NIJ339" s="118"/>
      <c r="NIK339" s="118"/>
      <c r="NIL339" s="118"/>
      <c r="NIM339" s="118"/>
      <c r="NIN339" s="118"/>
      <c r="NIO339" s="118"/>
      <c r="NIP339" s="118"/>
      <c r="NIQ339" s="118"/>
      <c r="NIR339" s="118"/>
      <c r="NIS339" s="118"/>
      <c r="NIT339" s="118"/>
      <c r="NIU339" s="118"/>
      <c r="NIV339" s="118"/>
      <c r="NIW339" s="118"/>
      <c r="NIX339" s="118"/>
      <c r="NIY339" s="118"/>
      <c r="NIZ339" s="118"/>
      <c r="NJA339" s="118"/>
      <c r="NJB339" s="118"/>
      <c r="NJC339" s="118"/>
      <c r="NJD339" s="118"/>
      <c r="NJE339" s="118"/>
      <c r="NJF339" s="118"/>
      <c r="NJG339" s="118"/>
      <c r="NJH339" s="118"/>
      <c r="NJI339" s="118"/>
      <c r="NJJ339" s="118"/>
      <c r="NJK339" s="118"/>
      <c r="NJL339" s="118"/>
      <c r="NJM339" s="118"/>
      <c r="NJN339" s="118"/>
      <c r="NJO339" s="118"/>
      <c r="NJP339" s="118"/>
      <c r="NJQ339" s="118"/>
      <c r="NJR339" s="118"/>
      <c r="NJS339" s="118"/>
      <c r="NJT339" s="118"/>
      <c r="NJU339" s="118"/>
      <c r="NJV339" s="118"/>
      <c r="NJW339" s="118"/>
      <c r="NJX339" s="118"/>
      <c r="NJY339" s="118"/>
      <c r="NJZ339" s="118"/>
      <c r="NKA339" s="118"/>
      <c r="NKB339" s="118"/>
      <c r="NKC339" s="118"/>
      <c r="NKD339" s="118"/>
      <c r="NKE339" s="118"/>
      <c r="NKF339" s="118"/>
      <c r="NKG339" s="118"/>
      <c r="NKH339" s="118"/>
      <c r="NKI339" s="118"/>
      <c r="NKJ339" s="118"/>
      <c r="NKK339" s="118"/>
      <c r="NKL339" s="118"/>
      <c r="NKM339" s="118"/>
      <c r="NKN339" s="118"/>
      <c r="NKO339" s="118"/>
      <c r="NKP339" s="118"/>
      <c r="NKQ339" s="118"/>
      <c r="NKR339" s="118"/>
      <c r="NKS339" s="118"/>
      <c r="NKT339" s="118"/>
      <c r="NKU339" s="118"/>
      <c r="NKV339" s="118"/>
      <c r="NKW339" s="118"/>
      <c r="NKX339" s="118"/>
      <c r="NKY339" s="118"/>
      <c r="NKZ339" s="118"/>
      <c r="NLA339" s="118"/>
      <c r="NLB339" s="118"/>
      <c r="NLC339" s="118"/>
      <c r="NLD339" s="118"/>
      <c r="NLE339" s="118"/>
      <c r="NLF339" s="118"/>
      <c r="NLG339" s="118"/>
      <c r="NLH339" s="118"/>
      <c r="NLI339" s="118"/>
      <c r="NLJ339" s="118"/>
      <c r="NLK339" s="118"/>
      <c r="NLL339" s="118"/>
      <c r="NLM339" s="118"/>
      <c r="NLN339" s="118"/>
      <c r="NLO339" s="118"/>
      <c r="NLP339" s="118"/>
      <c r="NLQ339" s="118"/>
      <c r="NLR339" s="118"/>
      <c r="NLS339" s="118"/>
      <c r="NLT339" s="118"/>
      <c r="NLU339" s="118"/>
      <c r="NLV339" s="118"/>
      <c r="NLW339" s="118"/>
      <c r="NLX339" s="118"/>
      <c r="NLY339" s="118"/>
      <c r="NLZ339" s="118"/>
      <c r="NMA339" s="118"/>
      <c r="NMB339" s="118"/>
      <c r="NMC339" s="118"/>
      <c r="NMD339" s="118"/>
      <c r="NME339" s="118"/>
      <c r="NMF339" s="118"/>
      <c r="NMG339" s="118"/>
      <c r="NMH339" s="118"/>
      <c r="NMI339" s="118"/>
      <c r="NMJ339" s="118"/>
      <c r="NMK339" s="118"/>
      <c r="NML339" s="118"/>
      <c r="NMM339" s="118"/>
      <c r="NMN339" s="118"/>
      <c r="NMO339" s="118"/>
      <c r="NMP339" s="118"/>
      <c r="NMQ339" s="118"/>
      <c r="NMR339" s="118"/>
      <c r="NMS339" s="118"/>
      <c r="NMT339" s="118"/>
      <c r="NMU339" s="118"/>
      <c r="NMV339" s="118"/>
      <c r="NMW339" s="118"/>
      <c r="NMX339" s="118"/>
      <c r="NMY339" s="118"/>
      <c r="NMZ339" s="118"/>
      <c r="NNA339" s="118"/>
      <c r="NNB339" s="118"/>
      <c r="NNC339" s="118"/>
      <c r="NND339" s="118"/>
      <c r="NNE339" s="118"/>
      <c r="NNF339" s="118"/>
      <c r="NNG339" s="118"/>
      <c r="NNH339" s="118"/>
      <c r="NNI339" s="118"/>
      <c r="NNJ339" s="118"/>
      <c r="NNK339" s="118"/>
      <c r="NNL339" s="118"/>
      <c r="NNM339" s="118"/>
      <c r="NNN339" s="118"/>
      <c r="NNO339" s="118"/>
      <c r="NNP339" s="118"/>
      <c r="NNQ339" s="118"/>
      <c r="NNR339" s="118"/>
      <c r="NNS339" s="118"/>
      <c r="NNT339" s="118"/>
      <c r="NNU339" s="118"/>
      <c r="NNV339" s="118"/>
      <c r="NNW339" s="118"/>
      <c r="NNX339" s="118"/>
      <c r="NNY339" s="118"/>
      <c r="NNZ339" s="118"/>
      <c r="NOA339" s="118"/>
      <c r="NOB339" s="118"/>
      <c r="NOC339" s="118"/>
      <c r="NOD339" s="118"/>
      <c r="NOE339" s="118"/>
      <c r="NOF339" s="118"/>
      <c r="NOG339" s="118"/>
      <c r="NOH339" s="118"/>
      <c r="NOI339" s="118"/>
      <c r="NOJ339" s="118"/>
      <c r="NOK339" s="118"/>
      <c r="NOL339" s="118"/>
      <c r="NOM339" s="118"/>
      <c r="NON339" s="118"/>
      <c r="NOO339" s="118"/>
      <c r="NOP339" s="118"/>
      <c r="NOQ339" s="118"/>
      <c r="NOR339" s="118"/>
      <c r="NOS339" s="118"/>
      <c r="NOT339" s="118"/>
      <c r="NOU339" s="118"/>
      <c r="NOV339" s="118"/>
      <c r="NOW339" s="118"/>
      <c r="NOX339" s="118"/>
      <c r="NOY339" s="118"/>
      <c r="NOZ339" s="118"/>
      <c r="NPA339" s="118"/>
      <c r="NPB339" s="118"/>
      <c r="NPC339" s="118"/>
      <c r="NPD339" s="118"/>
      <c r="NPE339" s="118"/>
      <c r="NPF339" s="118"/>
      <c r="NPG339" s="118"/>
      <c r="NPH339" s="118"/>
      <c r="NPI339" s="118"/>
      <c r="NPJ339" s="118"/>
      <c r="NPK339" s="118"/>
      <c r="NPL339" s="118"/>
      <c r="NPM339" s="118"/>
      <c r="NPN339" s="118"/>
      <c r="NPO339" s="118"/>
      <c r="NPP339" s="118"/>
      <c r="NPQ339" s="118"/>
      <c r="NPR339" s="118"/>
      <c r="NPS339" s="118"/>
      <c r="NPT339" s="118"/>
      <c r="NPU339" s="118"/>
      <c r="NPV339" s="118"/>
      <c r="NPW339" s="118"/>
      <c r="NPX339" s="118"/>
      <c r="NPY339" s="118"/>
      <c r="NPZ339" s="118"/>
      <c r="NQA339" s="118"/>
      <c r="NQB339" s="118"/>
      <c r="NQC339" s="118"/>
      <c r="NQD339" s="118"/>
      <c r="NQE339" s="118"/>
      <c r="NQF339" s="118"/>
      <c r="NQG339" s="118"/>
      <c r="NQH339" s="118"/>
      <c r="NQI339" s="118"/>
      <c r="NQJ339" s="118"/>
      <c r="NQK339" s="118"/>
      <c r="NQL339" s="118"/>
      <c r="NQM339" s="118"/>
      <c r="NQN339" s="118"/>
      <c r="NQO339" s="118"/>
      <c r="NQP339" s="118"/>
      <c r="NQQ339" s="118"/>
      <c r="NQR339" s="118"/>
      <c r="NQS339" s="118"/>
      <c r="NQT339" s="118"/>
      <c r="NQU339" s="118"/>
      <c r="NQV339" s="118"/>
      <c r="NQW339" s="118"/>
      <c r="NQX339" s="118"/>
      <c r="NQY339" s="118"/>
      <c r="NQZ339" s="118"/>
      <c r="NRA339" s="118"/>
      <c r="NRB339" s="118"/>
      <c r="NRC339" s="118"/>
      <c r="NRD339" s="118"/>
      <c r="NRE339" s="118"/>
      <c r="NRF339" s="118"/>
      <c r="NRG339" s="118"/>
      <c r="NRH339" s="118"/>
      <c r="NRI339" s="118"/>
      <c r="NRJ339" s="118"/>
      <c r="NRK339" s="118"/>
      <c r="NRL339" s="118"/>
      <c r="NRM339" s="118"/>
      <c r="NRN339" s="118"/>
      <c r="NRO339" s="118"/>
      <c r="NRP339" s="118"/>
      <c r="NRQ339" s="118"/>
      <c r="NRR339" s="118"/>
      <c r="NRS339" s="118"/>
      <c r="NRT339" s="118"/>
      <c r="NRU339" s="118"/>
      <c r="NRV339" s="118"/>
      <c r="NRW339" s="118"/>
      <c r="NRX339" s="118"/>
      <c r="NRY339" s="118"/>
      <c r="NRZ339" s="118"/>
      <c r="NSA339" s="118"/>
      <c r="NSB339" s="118"/>
      <c r="NSC339" s="118"/>
      <c r="NSD339" s="118"/>
      <c r="NSE339" s="118"/>
      <c r="NSF339" s="118"/>
      <c r="NSG339" s="118"/>
      <c r="NSH339" s="118"/>
      <c r="NSI339" s="118"/>
      <c r="NSJ339" s="118"/>
      <c r="NSK339" s="118"/>
      <c r="NSL339" s="118"/>
      <c r="NSM339" s="118"/>
      <c r="NSN339" s="118"/>
      <c r="NSO339" s="118"/>
      <c r="NSP339" s="118"/>
      <c r="NSQ339" s="118"/>
      <c r="NSR339" s="118"/>
      <c r="NSS339" s="118"/>
      <c r="NST339" s="118"/>
      <c r="NSU339" s="118"/>
      <c r="NSV339" s="118"/>
      <c r="NSW339" s="118"/>
      <c r="NSX339" s="118"/>
      <c r="NSY339" s="118"/>
      <c r="NSZ339" s="118"/>
      <c r="NTA339" s="118"/>
      <c r="NTB339" s="118"/>
      <c r="NTC339" s="118"/>
      <c r="NTD339" s="118"/>
      <c r="NTE339" s="118"/>
      <c r="NTF339" s="118"/>
      <c r="NTG339" s="118"/>
      <c r="NTH339" s="118"/>
      <c r="NTI339" s="118"/>
      <c r="NTJ339" s="118"/>
      <c r="NTK339" s="118"/>
      <c r="NTL339" s="118"/>
      <c r="NTM339" s="118"/>
      <c r="NTN339" s="118"/>
      <c r="NTO339" s="118"/>
      <c r="NTP339" s="118"/>
      <c r="NTQ339" s="118"/>
      <c r="NTR339" s="118"/>
      <c r="NTS339" s="118"/>
      <c r="NTT339" s="118"/>
      <c r="NTU339" s="118"/>
      <c r="NTV339" s="118"/>
      <c r="NTW339" s="118"/>
      <c r="NTX339" s="118"/>
      <c r="NTY339" s="118"/>
      <c r="NTZ339" s="118"/>
      <c r="NUA339" s="118"/>
      <c r="NUB339" s="118"/>
      <c r="NUC339" s="118"/>
      <c r="NUD339" s="118"/>
      <c r="NUE339" s="118"/>
      <c r="NUF339" s="118"/>
      <c r="NUG339" s="118"/>
      <c r="NUH339" s="118"/>
      <c r="NUI339" s="118"/>
      <c r="NUJ339" s="118"/>
      <c r="NUK339" s="118"/>
      <c r="NUL339" s="118"/>
      <c r="NUM339" s="118"/>
      <c r="NUN339" s="118"/>
      <c r="NUO339" s="118"/>
      <c r="NUP339" s="118"/>
      <c r="NUQ339" s="118"/>
      <c r="NUR339" s="118"/>
      <c r="NUS339" s="118"/>
      <c r="NUT339" s="118"/>
      <c r="NUU339" s="118"/>
      <c r="NUV339" s="118"/>
      <c r="NUW339" s="118"/>
      <c r="NUX339" s="118"/>
      <c r="NUY339" s="118"/>
      <c r="NUZ339" s="118"/>
      <c r="NVA339" s="118"/>
      <c r="NVB339" s="118"/>
      <c r="NVC339" s="118"/>
      <c r="NVD339" s="118"/>
      <c r="NVE339" s="118"/>
      <c r="NVF339" s="118"/>
      <c r="NVG339" s="118"/>
      <c r="NVH339" s="118"/>
      <c r="NVI339" s="118"/>
      <c r="NVJ339" s="118"/>
      <c r="NVK339" s="118"/>
      <c r="NVL339" s="118"/>
      <c r="NVM339" s="118"/>
      <c r="NVN339" s="118"/>
      <c r="NVO339" s="118"/>
      <c r="NVP339" s="118"/>
      <c r="NVQ339" s="118"/>
      <c r="NVR339" s="118"/>
      <c r="NVS339" s="118"/>
      <c r="NVT339" s="118"/>
      <c r="NVU339" s="118"/>
      <c r="NVV339" s="118"/>
      <c r="NVW339" s="118"/>
      <c r="NVX339" s="118"/>
      <c r="NVY339" s="118"/>
      <c r="NVZ339" s="118"/>
      <c r="NWA339" s="118"/>
      <c r="NWB339" s="118"/>
      <c r="NWC339" s="118"/>
      <c r="NWD339" s="118"/>
      <c r="NWE339" s="118"/>
      <c r="NWF339" s="118"/>
      <c r="NWG339" s="118"/>
      <c r="NWH339" s="118"/>
      <c r="NWI339" s="118"/>
      <c r="NWJ339" s="118"/>
      <c r="NWK339" s="118"/>
      <c r="NWL339" s="118"/>
      <c r="NWM339" s="118"/>
      <c r="NWN339" s="118"/>
      <c r="NWO339" s="118"/>
      <c r="NWP339" s="118"/>
      <c r="NWQ339" s="118"/>
      <c r="NWR339" s="118"/>
      <c r="NWS339" s="118"/>
      <c r="NWT339" s="118"/>
      <c r="NWU339" s="118"/>
      <c r="NWV339" s="118"/>
      <c r="NWW339" s="118"/>
      <c r="NWX339" s="118"/>
      <c r="NWY339" s="118"/>
      <c r="NWZ339" s="118"/>
      <c r="NXA339" s="118"/>
      <c r="NXB339" s="118"/>
      <c r="NXC339" s="118"/>
      <c r="NXD339" s="118"/>
      <c r="NXE339" s="118"/>
      <c r="NXF339" s="118"/>
      <c r="NXG339" s="118"/>
      <c r="NXH339" s="118"/>
      <c r="NXI339" s="118"/>
      <c r="NXJ339" s="118"/>
      <c r="NXK339" s="118"/>
      <c r="NXL339" s="118"/>
      <c r="NXM339" s="118"/>
      <c r="NXN339" s="118"/>
      <c r="NXO339" s="118"/>
      <c r="NXP339" s="118"/>
      <c r="NXQ339" s="118"/>
      <c r="NXR339" s="118"/>
      <c r="NXS339" s="118"/>
      <c r="NXT339" s="118"/>
      <c r="NXU339" s="118"/>
      <c r="NXV339" s="118"/>
      <c r="NXW339" s="118"/>
      <c r="NXX339" s="118"/>
      <c r="NXY339" s="118"/>
      <c r="NXZ339" s="118"/>
      <c r="NYA339" s="118"/>
      <c r="NYB339" s="118"/>
      <c r="NYC339" s="118"/>
      <c r="NYD339" s="118"/>
      <c r="NYE339" s="118"/>
      <c r="NYF339" s="118"/>
      <c r="NYG339" s="118"/>
      <c r="NYH339" s="118"/>
      <c r="NYI339" s="118"/>
      <c r="NYJ339" s="118"/>
      <c r="NYK339" s="118"/>
      <c r="NYL339" s="118"/>
      <c r="NYM339" s="118"/>
      <c r="NYN339" s="118"/>
      <c r="NYO339" s="118"/>
      <c r="NYP339" s="118"/>
      <c r="NYQ339" s="118"/>
      <c r="NYR339" s="118"/>
      <c r="NYS339" s="118"/>
      <c r="NYT339" s="118"/>
      <c r="NYU339" s="118"/>
      <c r="NYV339" s="118"/>
      <c r="NYW339" s="118"/>
      <c r="NYX339" s="118"/>
      <c r="NYY339" s="118"/>
      <c r="NYZ339" s="118"/>
      <c r="NZA339" s="118"/>
      <c r="NZB339" s="118"/>
      <c r="NZC339" s="118"/>
      <c r="NZD339" s="118"/>
      <c r="NZE339" s="118"/>
      <c r="NZF339" s="118"/>
      <c r="NZG339" s="118"/>
      <c r="NZH339" s="118"/>
      <c r="NZI339" s="118"/>
      <c r="NZJ339" s="118"/>
      <c r="NZK339" s="118"/>
      <c r="NZL339" s="118"/>
      <c r="NZM339" s="118"/>
      <c r="NZN339" s="118"/>
      <c r="NZO339" s="118"/>
      <c r="NZP339" s="118"/>
      <c r="NZQ339" s="118"/>
      <c r="NZR339" s="118"/>
      <c r="NZS339" s="118"/>
      <c r="NZT339" s="118"/>
      <c r="NZU339" s="118"/>
      <c r="NZV339" s="118"/>
      <c r="NZW339" s="118"/>
      <c r="NZX339" s="118"/>
      <c r="NZY339" s="118"/>
      <c r="NZZ339" s="118"/>
      <c r="OAA339" s="118"/>
      <c r="OAB339" s="118"/>
      <c r="OAC339" s="118"/>
      <c r="OAD339" s="118"/>
      <c r="OAE339" s="118"/>
      <c r="OAF339" s="118"/>
      <c r="OAG339" s="118"/>
      <c r="OAH339" s="118"/>
      <c r="OAI339" s="118"/>
      <c r="OAJ339" s="118"/>
      <c r="OAK339" s="118"/>
      <c r="OAL339" s="118"/>
      <c r="OAM339" s="118"/>
      <c r="OAN339" s="118"/>
      <c r="OAO339" s="118"/>
      <c r="OAP339" s="118"/>
      <c r="OAQ339" s="118"/>
      <c r="OAR339" s="118"/>
      <c r="OAS339" s="118"/>
      <c r="OAT339" s="118"/>
      <c r="OAU339" s="118"/>
      <c r="OAV339" s="118"/>
      <c r="OAW339" s="118"/>
      <c r="OAX339" s="118"/>
      <c r="OAY339" s="118"/>
      <c r="OAZ339" s="118"/>
      <c r="OBA339" s="118"/>
      <c r="OBB339" s="118"/>
      <c r="OBC339" s="118"/>
      <c r="OBD339" s="118"/>
      <c r="OBE339" s="118"/>
      <c r="OBF339" s="118"/>
      <c r="OBG339" s="118"/>
      <c r="OBH339" s="118"/>
      <c r="OBI339" s="118"/>
      <c r="OBJ339" s="118"/>
      <c r="OBK339" s="118"/>
      <c r="OBL339" s="118"/>
      <c r="OBM339" s="118"/>
      <c r="OBN339" s="118"/>
      <c r="OBO339" s="118"/>
      <c r="OBP339" s="118"/>
      <c r="OBQ339" s="118"/>
      <c r="OBR339" s="118"/>
      <c r="OBS339" s="118"/>
      <c r="OBT339" s="118"/>
      <c r="OBU339" s="118"/>
      <c r="OBV339" s="118"/>
      <c r="OBW339" s="118"/>
      <c r="OBX339" s="118"/>
      <c r="OBY339" s="118"/>
      <c r="OBZ339" s="118"/>
      <c r="OCA339" s="118"/>
      <c r="OCB339" s="118"/>
      <c r="OCC339" s="118"/>
      <c r="OCD339" s="118"/>
      <c r="OCE339" s="118"/>
      <c r="OCF339" s="118"/>
      <c r="OCG339" s="118"/>
      <c r="OCH339" s="118"/>
      <c r="OCI339" s="118"/>
      <c r="OCJ339" s="118"/>
      <c r="OCK339" s="118"/>
      <c r="OCL339" s="118"/>
      <c r="OCM339" s="118"/>
      <c r="OCN339" s="118"/>
      <c r="OCO339" s="118"/>
      <c r="OCP339" s="118"/>
      <c r="OCQ339" s="118"/>
      <c r="OCR339" s="118"/>
      <c r="OCS339" s="118"/>
      <c r="OCT339" s="118"/>
      <c r="OCU339" s="118"/>
      <c r="OCV339" s="118"/>
      <c r="OCW339" s="118"/>
      <c r="OCX339" s="118"/>
      <c r="OCY339" s="118"/>
      <c r="OCZ339" s="118"/>
      <c r="ODA339" s="118"/>
      <c r="ODB339" s="118"/>
      <c r="ODC339" s="118"/>
      <c r="ODD339" s="118"/>
      <c r="ODE339" s="118"/>
      <c r="ODF339" s="118"/>
      <c r="ODG339" s="118"/>
      <c r="ODH339" s="118"/>
      <c r="ODI339" s="118"/>
      <c r="ODJ339" s="118"/>
      <c r="ODK339" s="118"/>
      <c r="ODL339" s="118"/>
      <c r="ODM339" s="118"/>
      <c r="ODN339" s="118"/>
      <c r="ODO339" s="118"/>
      <c r="ODP339" s="118"/>
      <c r="ODQ339" s="118"/>
      <c r="ODR339" s="118"/>
      <c r="ODS339" s="118"/>
      <c r="ODT339" s="118"/>
      <c r="ODU339" s="118"/>
      <c r="ODV339" s="118"/>
      <c r="ODW339" s="118"/>
      <c r="ODX339" s="118"/>
      <c r="ODY339" s="118"/>
      <c r="ODZ339" s="118"/>
      <c r="OEA339" s="118"/>
      <c r="OEB339" s="118"/>
      <c r="OEC339" s="118"/>
      <c r="OED339" s="118"/>
      <c r="OEE339" s="118"/>
      <c r="OEF339" s="118"/>
      <c r="OEG339" s="118"/>
      <c r="OEH339" s="118"/>
      <c r="OEI339" s="118"/>
      <c r="OEJ339" s="118"/>
      <c r="OEK339" s="118"/>
      <c r="OEL339" s="118"/>
      <c r="OEM339" s="118"/>
      <c r="OEN339" s="118"/>
      <c r="OEO339" s="118"/>
      <c r="OEP339" s="118"/>
      <c r="OEQ339" s="118"/>
      <c r="OER339" s="118"/>
      <c r="OES339" s="118"/>
      <c r="OET339" s="118"/>
      <c r="OEU339" s="118"/>
      <c r="OEV339" s="118"/>
      <c r="OEW339" s="118"/>
      <c r="OEX339" s="118"/>
      <c r="OEY339" s="118"/>
      <c r="OEZ339" s="118"/>
      <c r="OFA339" s="118"/>
      <c r="OFB339" s="118"/>
      <c r="OFC339" s="118"/>
      <c r="OFD339" s="118"/>
      <c r="OFE339" s="118"/>
      <c r="OFF339" s="118"/>
      <c r="OFG339" s="118"/>
      <c r="OFH339" s="118"/>
      <c r="OFI339" s="118"/>
      <c r="OFJ339" s="118"/>
      <c r="OFK339" s="118"/>
      <c r="OFL339" s="118"/>
      <c r="OFM339" s="118"/>
      <c r="OFN339" s="118"/>
      <c r="OFO339" s="118"/>
      <c r="OFP339" s="118"/>
      <c r="OFQ339" s="118"/>
      <c r="OFR339" s="118"/>
      <c r="OFS339" s="118"/>
      <c r="OFT339" s="118"/>
      <c r="OFU339" s="118"/>
      <c r="OFV339" s="118"/>
      <c r="OFW339" s="118"/>
      <c r="OFX339" s="118"/>
      <c r="OFY339" s="118"/>
      <c r="OFZ339" s="118"/>
      <c r="OGA339" s="118"/>
      <c r="OGB339" s="118"/>
      <c r="OGC339" s="118"/>
      <c r="OGD339" s="118"/>
      <c r="OGE339" s="118"/>
      <c r="OGF339" s="118"/>
      <c r="OGG339" s="118"/>
      <c r="OGH339" s="118"/>
      <c r="OGI339" s="118"/>
      <c r="OGJ339" s="118"/>
      <c r="OGK339" s="118"/>
      <c r="OGL339" s="118"/>
      <c r="OGM339" s="118"/>
      <c r="OGN339" s="118"/>
      <c r="OGO339" s="118"/>
      <c r="OGP339" s="118"/>
      <c r="OGQ339" s="118"/>
      <c r="OGR339" s="118"/>
      <c r="OGS339" s="118"/>
      <c r="OGT339" s="118"/>
      <c r="OGU339" s="118"/>
      <c r="OGV339" s="118"/>
      <c r="OGW339" s="118"/>
      <c r="OGX339" s="118"/>
      <c r="OGY339" s="118"/>
      <c r="OGZ339" s="118"/>
      <c r="OHA339" s="118"/>
      <c r="OHB339" s="118"/>
      <c r="OHC339" s="118"/>
      <c r="OHD339" s="118"/>
      <c r="OHE339" s="118"/>
      <c r="OHF339" s="118"/>
      <c r="OHG339" s="118"/>
      <c r="OHH339" s="118"/>
      <c r="OHI339" s="118"/>
      <c r="OHJ339" s="118"/>
      <c r="OHK339" s="118"/>
      <c r="OHL339" s="118"/>
      <c r="OHM339" s="118"/>
      <c r="OHN339" s="118"/>
      <c r="OHO339" s="118"/>
      <c r="OHP339" s="118"/>
      <c r="OHQ339" s="118"/>
      <c r="OHR339" s="118"/>
      <c r="OHS339" s="118"/>
      <c r="OHT339" s="118"/>
      <c r="OHU339" s="118"/>
      <c r="OHV339" s="118"/>
      <c r="OHW339" s="118"/>
      <c r="OHX339" s="118"/>
      <c r="OHY339" s="118"/>
      <c r="OHZ339" s="118"/>
      <c r="OIA339" s="118"/>
      <c r="OIB339" s="118"/>
      <c r="OIC339" s="118"/>
      <c r="OID339" s="118"/>
      <c r="OIE339" s="118"/>
      <c r="OIF339" s="118"/>
      <c r="OIG339" s="118"/>
      <c r="OIH339" s="118"/>
      <c r="OII339" s="118"/>
      <c r="OIJ339" s="118"/>
      <c r="OIK339" s="118"/>
      <c r="OIL339" s="118"/>
      <c r="OIM339" s="118"/>
      <c r="OIN339" s="118"/>
      <c r="OIO339" s="118"/>
      <c r="OIP339" s="118"/>
      <c r="OIQ339" s="118"/>
      <c r="OIR339" s="118"/>
      <c r="OIS339" s="118"/>
      <c r="OIT339" s="118"/>
      <c r="OIU339" s="118"/>
      <c r="OIV339" s="118"/>
      <c r="OIW339" s="118"/>
      <c r="OIX339" s="118"/>
      <c r="OIY339" s="118"/>
      <c r="OIZ339" s="118"/>
      <c r="OJA339" s="118"/>
      <c r="OJB339" s="118"/>
      <c r="OJC339" s="118"/>
      <c r="OJD339" s="118"/>
      <c r="OJE339" s="118"/>
      <c r="OJF339" s="118"/>
      <c r="OJG339" s="118"/>
      <c r="OJH339" s="118"/>
      <c r="OJI339" s="118"/>
      <c r="OJJ339" s="118"/>
      <c r="OJK339" s="118"/>
      <c r="OJL339" s="118"/>
      <c r="OJM339" s="118"/>
      <c r="OJN339" s="118"/>
      <c r="OJO339" s="118"/>
      <c r="OJP339" s="118"/>
      <c r="OJQ339" s="118"/>
      <c r="OJR339" s="118"/>
      <c r="OJS339" s="118"/>
      <c r="OJT339" s="118"/>
      <c r="OJU339" s="118"/>
      <c r="OJV339" s="118"/>
      <c r="OJW339" s="118"/>
      <c r="OJX339" s="118"/>
      <c r="OJY339" s="118"/>
      <c r="OJZ339" s="118"/>
      <c r="OKA339" s="118"/>
      <c r="OKB339" s="118"/>
      <c r="OKC339" s="118"/>
      <c r="OKD339" s="118"/>
      <c r="OKE339" s="118"/>
      <c r="OKF339" s="118"/>
      <c r="OKG339" s="118"/>
      <c r="OKH339" s="118"/>
      <c r="OKI339" s="118"/>
      <c r="OKJ339" s="118"/>
      <c r="OKK339" s="118"/>
      <c r="OKL339" s="118"/>
      <c r="OKM339" s="118"/>
      <c r="OKN339" s="118"/>
      <c r="OKO339" s="118"/>
      <c r="OKP339" s="118"/>
      <c r="OKQ339" s="118"/>
      <c r="OKR339" s="118"/>
      <c r="OKS339" s="118"/>
      <c r="OKT339" s="118"/>
      <c r="OKU339" s="118"/>
      <c r="OKV339" s="118"/>
      <c r="OKW339" s="118"/>
      <c r="OKX339" s="118"/>
      <c r="OKY339" s="118"/>
      <c r="OKZ339" s="118"/>
      <c r="OLA339" s="118"/>
      <c r="OLB339" s="118"/>
      <c r="OLC339" s="118"/>
      <c r="OLD339" s="118"/>
      <c r="OLE339" s="118"/>
      <c r="OLF339" s="118"/>
      <c r="OLG339" s="118"/>
      <c r="OLH339" s="118"/>
      <c r="OLI339" s="118"/>
      <c r="OLJ339" s="118"/>
      <c r="OLK339" s="118"/>
      <c r="OLL339" s="118"/>
      <c r="OLM339" s="118"/>
      <c r="OLN339" s="118"/>
      <c r="OLO339" s="118"/>
      <c r="OLP339" s="118"/>
      <c r="OLQ339" s="118"/>
      <c r="OLR339" s="118"/>
      <c r="OLS339" s="118"/>
      <c r="OLT339" s="118"/>
      <c r="OLU339" s="118"/>
      <c r="OLV339" s="118"/>
      <c r="OLW339" s="118"/>
      <c r="OLX339" s="118"/>
      <c r="OLY339" s="118"/>
      <c r="OLZ339" s="118"/>
      <c r="OMA339" s="118"/>
      <c r="OMB339" s="118"/>
      <c r="OMC339" s="118"/>
      <c r="OMD339" s="118"/>
      <c r="OME339" s="118"/>
      <c r="OMF339" s="118"/>
      <c r="OMG339" s="118"/>
      <c r="OMH339" s="118"/>
      <c r="OMI339" s="118"/>
      <c r="OMJ339" s="118"/>
      <c r="OMK339" s="118"/>
      <c r="OML339" s="118"/>
      <c r="OMM339" s="118"/>
      <c r="OMN339" s="118"/>
      <c r="OMO339" s="118"/>
      <c r="OMP339" s="118"/>
      <c r="OMQ339" s="118"/>
      <c r="OMR339" s="118"/>
      <c r="OMS339" s="118"/>
      <c r="OMT339" s="118"/>
      <c r="OMU339" s="118"/>
      <c r="OMV339" s="118"/>
      <c r="OMW339" s="118"/>
      <c r="OMX339" s="118"/>
      <c r="OMY339" s="118"/>
      <c r="OMZ339" s="118"/>
      <c r="ONA339" s="118"/>
      <c r="ONB339" s="118"/>
      <c r="ONC339" s="118"/>
      <c r="OND339" s="118"/>
      <c r="ONE339" s="118"/>
      <c r="ONF339" s="118"/>
      <c r="ONG339" s="118"/>
      <c r="ONH339" s="118"/>
      <c r="ONI339" s="118"/>
      <c r="ONJ339" s="118"/>
      <c r="ONK339" s="118"/>
      <c r="ONL339" s="118"/>
      <c r="ONM339" s="118"/>
      <c r="ONN339" s="118"/>
      <c r="ONO339" s="118"/>
      <c r="ONP339" s="118"/>
      <c r="ONQ339" s="118"/>
      <c r="ONR339" s="118"/>
      <c r="ONS339" s="118"/>
      <c r="ONT339" s="118"/>
      <c r="ONU339" s="118"/>
      <c r="ONV339" s="118"/>
      <c r="ONW339" s="118"/>
      <c r="ONX339" s="118"/>
      <c r="ONY339" s="118"/>
      <c r="ONZ339" s="118"/>
      <c r="OOA339" s="118"/>
      <c r="OOB339" s="118"/>
      <c r="OOC339" s="118"/>
      <c r="OOD339" s="118"/>
      <c r="OOE339" s="118"/>
      <c r="OOF339" s="118"/>
      <c r="OOG339" s="118"/>
      <c r="OOH339" s="118"/>
      <c r="OOI339" s="118"/>
      <c r="OOJ339" s="118"/>
      <c r="OOK339" s="118"/>
      <c r="OOL339" s="118"/>
      <c r="OOM339" s="118"/>
      <c r="OON339" s="118"/>
      <c r="OOO339" s="118"/>
      <c r="OOP339" s="118"/>
      <c r="OOQ339" s="118"/>
      <c r="OOR339" s="118"/>
      <c r="OOS339" s="118"/>
      <c r="OOT339" s="118"/>
      <c r="OOU339" s="118"/>
      <c r="OOV339" s="118"/>
      <c r="OOW339" s="118"/>
      <c r="OOX339" s="118"/>
      <c r="OOY339" s="118"/>
      <c r="OOZ339" s="118"/>
      <c r="OPA339" s="118"/>
      <c r="OPB339" s="118"/>
      <c r="OPC339" s="118"/>
      <c r="OPD339" s="118"/>
      <c r="OPE339" s="118"/>
      <c r="OPF339" s="118"/>
      <c r="OPG339" s="118"/>
      <c r="OPH339" s="118"/>
      <c r="OPI339" s="118"/>
      <c r="OPJ339" s="118"/>
      <c r="OPK339" s="118"/>
      <c r="OPL339" s="118"/>
      <c r="OPM339" s="118"/>
      <c r="OPN339" s="118"/>
      <c r="OPO339" s="118"/>
      <c r="OPP339" s="118"/>
      <c r="OPQ339" s="118"/>
      <c r="OPR339" s="118"/>
      <c r="OPS339" s="118"/>
      <c r="OPT339" s="118"/>
      <c r="OPU339" s="118"/>
      <c r="OPV339" s="118"/>
      <c r="OPW339" s="118"/>
      <c r="OPX339" s="118"/>
      <c r="OPY339" s="118"/>
      <c r="OPZ339" s="118"/>
      <c r="OQA339" s="118"/>
      <c r="OQB339" s="118"/>
      <c r="OQC339" s="118"/>
      <c r="OQD339" s="118"/>
      <c r="OQE339" s="118"/>
      <c r="OQF339" s="118"/>
      <c r="OQG339" s="118"/>
      <c r="OQH339" s="118"/>
      <c r="OQI339" s="118"/>
      <c r="OQJ339" s="118"/>
      <c r="OQK339" s="118"/>
      <c r="OQL339" s="118"/>
      <c r="OQM339" s="118"/>
      <c r="OQN339" s="118"/>
      <c r="OQO339" s="118"/>
      <c r="OQP339" s="118"/>
      <c r="OQQ339" s="118"/>
      <c r="OQR339" s="118"/>
      <c r="OQS339" s="118"/>
      <c r="OQT339" s="118"/>
      <c r="OQU339" s="118"/>
      <c r="OQV339" s="118"/>
      <c r="OQW339" s="118"/>
      <c r="OQX339" s="118"/>
      <c r="OQY339" s="118"/>
      <c r="OQZ339" s="118"/>
      <c r="ORA339" s="118"/>
      <c r="ORB339" s="118"/>
      <c r="ORC339" s="118"/>
      <c r="ORD339" s="118"/>
      <c r="ORE339" s="118"/>
      <c r="ORF339" s="118"/>
      <c r="ORG339" s="118"/>
      <c r="ORH339" s="118"/>
      <c r="ORI339" s="118"/>
      <c r="ORJ339" s="118"/>
      <c r="ORK339" s="118"/>
      <c r="ORL339" s="118"/>
      <c r="ORM339" s="118"/>
      <c r="ORN339" s="118"/>
      <c r="ORO339" s="118"/>
      <c r="ORP339" s="118"/>
      <c r="ORQ339" s="118"/>
      <c r="ORR339" s="118"/>
      <c r="ORS339" s="118"/>
      <c r="ORT339" s="118"/>
      <c r="ORU339" s="118"/>
      <c r="ORV339" s="118"/>
      <c r="ORW339" s="118"/>
      <c r="ORX339" s="118"/>
      <c r="ORY339" s="118"/>
      <c r="ORZ339" s="118"/>
      <c r="OSA339" s="118"/>
      <c r="OSB339" s="118"/>
      <c r="OSC339" s="118"/>
      <c r="OSD339" s="118"/>
      <c r="OSE339" s="118"/>
      <c r="OSF339" s="118"/>
      <c r="OSG339" s="118"/>
      <c r="OSH339" s="118"/>
      <c r="OSI339" s="118"/>
      <c r="OSJ339" s="118"/>
      <c r="OSK339" s="118"/>
      <c r="OSL339" s="118"/>
      <c r="OSM339" s="118"/>
      <c r="OSN339" s="118"/>
      <c r="OSO339" s="118"/>
      <c r="OSP339" s="118"/>
      <c r="OSQ339" s="118"/>
      <c r="OSR339" s="118"/>
      <c r="OSS339" s="118"/>
      <c r="OST339" s="118"/>
      <c r="OSU339" s="118"/>
      <c r="OSV339" s="118"/>
      <c r="OSW339" s="118"/>
      <c r="OSX339" s="118"/>
      <c r="OSY339" s="118"/>
      <c r="OSZ339" s="118"/>
      <c r="OTA339" s="118"/>
      <c r="OTB339" s="118"/>
      <c r="OTC339" s="118"/>
      <c r="OTD339" s="118"/>
      <c r="OTE339" s="118"/>
      <c r="OTF339" s="118"/>
      <c r="OTG339" s="118"/>
      <c r="OTH339" s="118"/>
      <c r="OTI339" s="118"/>
      <c r="OTJ339" s="118"/>
      <c r="OTK339" s="118"/>
      <c r="OTL339" s="118"/>
      <c r="OTM339" s="118"/>
      <c r="OTN339" s="118"/>
      <c r="OTO339" s="118"/>
      <c r="OTP339" s="118"/>
      <c r="OTQ339" s="118"/>
      <c r="OTR339" s="118"/>
      <c r="OTS339" s="118"/>
      <c r="OTT339" s="118"/>
      <c r="OTU339" s="118"/>
      <c r="OTV339" s="118"/>
      <c r="OTW339" s="118"/>
      <c r="OTX339" s="118"/>
      <c r="OTY339" s="118"/>
      <c r="OTZ339" s="118"/>
      <c r="OUA339" s="118"/>
      <c r="OUB339" s="118"/>
      <c r="OUC339" s="118"/>
      <c r="OUD339" s="118"/>
      <c r="OUE339" s="118"/>
      <c r="OUF339" s="118"/>
      <c r="OUG339" s="118"/>
      <c r="OUH339" s="118"/>
      <c r="OUI339" s="118"/>
      <c r="OUJ339" s="118"/>
      <c r="OUK339" s="118"/>
      <c r="OUL339" s="118"/>
      <c r="OUM339" s="118"/>
      <c r="OUN339" s="118"/>
      <c r="OUO339" s="118"/>
      <c r="OUP339" s="118"/>
      <c r="OUQ339" s="118"/>
      <c r="OUR339" s="118"/>
      <c r="OUS339" s="118"/>
      <c r="OUT339" s="118"/>
      <c r="OUU339" s="118"/>
      <c r="OUV339" s="118"/>
      <c r="OUW339" s="118"/>
      <c r="OUX339" s="118"/>
      <c r="OUY339" s="118"/>
      <c r="OUZ339" s="118"/>
      <c r="OVA339" s="118"/>
      <c r="OVB339" s="118"/>
      <c r="OVC339" s="118"/>
      <c r="OVD339" s="118"/>
      <c r="OVE339" s="118"/>
      <c r="OVF339" s="118"/>
      <c r="OVG339" s="118"/>
      <c r="OVH339" s="118"/>
      <c r="OVI339" s="118"/>
      <c r="OVJ339" s="118"/>
      <c r="OVK339" s="118"/>
      <c r="OVL339" s="118"/>
      <c r="OVM339" s="118"/>
      <c r="OVN339" s="118"/>
      <c r="OVO339" s="118"/>
      <c r="OVP339" s="118"/>
      <c r="OVQ339" s="118"/>
      <c r="OVR339" s="118"/>
      <c r="OVS339" s="118"/>
      <c r="OVT339" s="118"/>
      <c r="OVU339" s="118"/>
      <c r="OVV339" s="118"/>
      <c r="OVW339" s="118"/>
      <c r="OVX339" s="118"/>
      <c r="OVY339" s="118"/>
      <c r="OVZ339" s="118"/>
      <c r="OWA339" s="118"/>
      <c r="OWB339" s="118"/>
      <c r="OWC339" s="118"/>
      <c r="OWD339" s="118"/>
      <c r="OWE339" s="118"/>
      <c r="OWF339" s="118"/>
      <c r="OWG339" s="118"/>
      <c r="OWH339" s="118"/>
      <c r="OWI339" s="118"/>
      <c r="OWJ339" s="118"/>
      <c r="OWK339" s="118"/>
      <c r="OWL339" s="118"/>
      <c r="OWM339" s="118"/>
      <c r="OWN339" s="118"/>
      <c r="OWO339" s="118"/>
      <c r="OWP339" s="118"/>
      <c r="OWQ339" s="118"/>
      <c r="OWR339" s="118"/>
      <c r="OWS339" s="118"/>
      <c r="OWT339" s="118"/>
      <c r="OWU339" s="118"/>
      <c r="OWV339" s="118"/>
      <c r="OWW339" s="118"/>
      <c r="OWX339" s="118"/>
      <c r="OWY339" s="118"/>
      <c r="OWZ339" s="118"/>
      <c r="OXA339" s="118"/>
      <c r="OXB339" s="118"/>
      <c r="OXC339" s="118"/>
      <c r="OXD339" s="118"/>
      <c r="OXE339" s="118"/>
      <c r="OXF339" s="118"/>
      <c r="OXG339" s="118"/>
      <c r="OXH339" s="118"/>
      <c r="OXI339" s="118"/>
      <c r="OXJ339" s="118"/>
      <c r="OXK339" s="118"/>
      <c r="OXL339" s="118"/>
      <c r="OXM339" s="118"/>
      <c r="OXN339" s="118"/>
      <c r="OXO339" s="118"/>
      <c r="OXP339" s="118"/>
      <c r="OXQ339" s="118"/>
      <c r="OXR339" s="118"/>
      <c r="OXS339" s="118"/>
      <c r="OXT339" s="118"/>
      <c r="OXU339" s="118"/>
      <c r="OXV339" s="118"/>
      <c r="OXW339" s="118"/>
      <c r="OXX339" s="118"/>
      <c r="OXY339" s="118"/>
      <c r="OXZ339" s="118"/>
      <c r="OYA339" s="118"/>
      <c r="OYB339" s="118"/>
      <c r="OYC339" s="118"/>
      <c r="OYD339" s="118"/>
      <c r="OYE339" s="118"/>
      <c r="OYF339" s="118"/>
      <c r="OYG339" s="118"/>
      <c r="OYH339" s="118"/>
      <c r="OYI339" s="118"/>
      <c r="OYJ339" s="118"/>
      <c r="OYK339" s="118"/>
      <c r="OYL339" s="118"/>
      <c r="OYM339" s="118"/>
      <c r="OYN339" s="118"/>
      <c r="OYO339" s="118"/>
      <c r="OYP339" s="118"/>
      <c r="OYQ339" s="118"/>
      <c r="OYR339" s="118"/>
      <c r="OYS339" s="118"/>
      <c r="OYT339" s="118"/>
      <c r="OYU339" s="118"/>
      <c r="OYV339" s="118"/>
      <c r="OYW339" s="118"/>
      <c r="OYX339" s="118"/>
      <c r="OYY339" s="118"/>
      <c r="OYZ339" s="118"/>
      <c r="OZA339" s="118"/>
      <c r="OZB339" s="118"/>
      <c r="OZC339" s="118"/>
      <c r="OZD339" s="118"/>
      <c r="OZE339" s="118"/>
      <c r="OZF339" s="118"/>
      <c r="OZG339" s="118"/>
      <c r="OZH339" s="118"/>
      <c r="OZI339" s="118"/>
      <c r="OZJ339" s="118"/>
      <c r="OZK339" s="118"/>
      <c r="OZL339" s="118"/>
      <c r="OZM339" s="118"/>
      <c r="OZN339" s="118"/>
      <c r="OZO339" s="118"/>
      <c r="OZP339" s="118"/>
      <c r="OZQ339" s="118"/>
      <c r="OZR339" s="118"/>
      <c r="OZS339" s="118"/>
      <c r="OZT339" s="118"/>
      <c r="OZU339" s="118"/>
      <c r="OZV339" s="118"/>
      <c r="OZW339" s="118"/>
      <c r="OZX339" s="118"/>
      <c r="OZY339" s="118"/>
      <c r="OZZ339" s="118"/>
      <c r="PAA339" s="118"/>
      <c r="PAB339" s="118"/>
      <c r="PAC339" s="118"/>
      <c r="PAD339" s="118"/>
      <c r="PAE339" s="118"/>
      <c r="PAF339" s="118"/>
      <c r="PAG339" s="118"/>
      <c r="PAH339" s="118"/>
      <c r="PAI339" s="118"/>
      <c r="PAJ339" s="118"/>
      <c r="PAK339" s="118"/>
      <c r="PAL339" s="118"/>
      <c r="PAM339" s="118"/>
      <c r="PAN339" s="118"/>
      <c r="PAO339" s="118"/>
      <c r="PAP339" s="118"/>
      <c r="PAQ339" s="118"/>
      <c r="PAR339" s="118"/>
      <c r="PAS339" s="118"/>
      <c r="PAT339" s="118"/>
      <c r="PAU339" s="118"/>
      <c r="PAV339" s="118"/>
      <c r="PAW339" s="118"/>
      <c r="PAX339" s="118"/>
      <c r="PAY339" s="118"/>
      <c r="PAZ339" s="118"/>
      <c r="PBA339" s="118"/>
      <c r="PBB339" s="118"/>
      <c r="PBC339" s="118"/>
      <c r="PBD339" s="118"/>
      <c r="PBE339" s="118"/>
      <c r="PBF339" s="118"/>
      <c r="PBG339" s="118"/>
      <c r="PBH339" s="118"/>
      <c r="PBI339" s="118"/>
      <c r="PBJ339" s="118"/>
      <c r="PBK339" s="118"/>
      <c r="PBL339" s="118"/>
      <c r="PBM339" s="118"/>
      <c r="PBN339" s="118"/>
      <c r="PBO339" s="118"/>
      <c r="PBP339" s="118"/>
      <c r="PBQ339" s="118"/>
      <c r="PBR339" s="118"/>
      <c r="PBS339" s="118"/>
      <c r="PBT339" s="118"/>
      <c r="PBU339" s="118"/>
      <c r="PBV339" s="118"/>
      <c r="PBW339" s="118"/>
      <c r="PBX339" s="118"/>
      <c r="PBY339" s="118"/>
      <c r="PBZ339" s="118"/>
      <c r="PCA339" s="118"/>
      <c r="PCB339" s="118"/>
      <c r="PCC339" s="118"/>
      <c r="PCD339" s="118"/>
      <c r="PCE339" s="118"/>
      <c r="PCF339" s="118"/>
      <c r="PCG339" s="118"/>
      <c r="PCH339" s="118"/>
      <c r="PCI339" s="118"/>
      <c r="PCJ339" s="118"/>
      <c r="PCK339" s="118"/>
      <c r="PCL339" s="118"/>
      <c r="PCM339" s="118"/>
      <c r="PCN339" s="118"/>
      <c r="PCO339" s="118"/>
      <c r="PCP339" s="118"/>
      <c r="PCQ339" s="118"/>
      <c r="PCR339" s="118"/>
      <c r="PCS339" s="118"/>
      <c r="PCT339" s="118"/>
      <c r="PCU339" s="118"/>
      <c r="PCV339" s="118"/>
      <c r="PCW339" s="118"/>
      <c r="PCX339" s="118"/>
      <c r="PCY339" s="118"/>
      <c r="PCZ339" s="118"/>
      <c r="PDA339" s="118"/>
      <c r="PDB339" s="118"/>
      <c r="PDC339" s="118"/>
      <c r="PDD339" s="118"/>
      <c r="PDE339" s="118"/>
      <c r="PDF339" s="118"/>
      <c r="PDG339" s="118"/>
      <c r="PDH339" s="118"/>
      <c r="PDI339" s="118"/>
      <c r="PDJ339" s="118"/>
      <c r="PDK339" s="118"/>
      <c r="PDL339" s="118"/>
      <c r="PDM339" s="118"/>
      <c r="PDN339" s="118"/>
      <c r="PDO339" s="118"/>
      <c r="PDP339" s="118"/>
      <c r="PDQ339" s="118"/>
      <c r="PDR339" s="118"/>
      <c r="PDS339" s="118"/>
      <c r="PDT339" s="118"/>
      <c r="PDU339" s="118"/>
      <c r="PDV339" s="118"/>
      <c r="PDW339" s="118"/>
      <c r="PDX339" s="118"/>
      <c r="PDY339" s="118"/>
      <c r="PDZ339" s="118"/>
      <c r="PEA339" s="118"/>
      <c r="PEB339" s="118"/>
      <c r="PEC339" s="118"/>
      <c r="PED339" s="118"/>
      <c r="PEE339" s="118"/>
      <c r="PEF339" s="118"/>
      <c r="PEG339" s="118"/>
      <c r="PEH339" s="118"/>
      <c r="PEI339" s="118"/>
      <c r="PEJ339" s="118"/>
      <c r="PEK339" s="118"/>
      <c r="PEL339" s="118"/>
      <c r="PEM339" s="118"/>
      <c r="PEN339" s="118"/>
      <c r="PEO339" s="118"/>
      <c r="PEP339" s="118"/>
      <c r="PEQ339" s="118"/>
      <c r="PER339" s="118"/>
      <c r="PES339" s="118"/>
      <c r="PET339" s="118"/>
      <c r="PEU339" s="118"/>
      <c r="PEV339" s="118"/>
      <c r="PEW339" s="118"/>
      <c r="PEX339" s="118"/>
      <c r="PEY339" s="118"/>
      <c r="PEZ339" s="118"/>
      <c r="PFA339" s="118"/>
      <c r="PFB339" s="118"/>
      <c r="PFC339" s="118"/>
      <c r="PFD339" s="118"/>
      <c r="PFE339" s="118"/>
      <c r="PFF339" s="118"/>
      <c r="PFG339" s="118"/>
      <c r="PFH339" s="118"/>
      <c r="PFI339" s="118"/>
      <c r="PFJ339" s="118"/>
      <c r="PFK339" s="118"/>
      <c r="PFL339" s="118"/>
      <c r="PFM339" s="118"/>
      <c r="PFN339" s="118"/>
      <c r="PFO339" s="118"/>
      <c r="PFP339" s="118"/>
      <c r="PFQ339" s="118"/>
      <c r="PFR339" s="118"/>
      <c r="PFS339" s="118"/>
      <c r="PFT339" s="118"/>
      <c r="PFU339" s="118"/>
      <c r="PFV339" s="118"/>
      <c r="PFW339" s="118"/>
      <c r="PFX339" s="118"/>
      <c r="PFY339" s="118"/>
      <c r="PFZ339" s="118"/>
      <c r="PGA339" s="118"/>
      <c r="PGB339" s="118"/>
      <c r="PGC339" s="118"/>
      <c r="PGD339" s="118"/>
      <c r="PGE339" s="118"/>
      <c r="PGF339" s="118"/>
      <c r="PGG339" s="118"/>
      <c r="PGH339" s="118"/>
      <c r="PGI339" s="118"/>
      <c r="PGJ339" s="118"/>
      <c r="PGK339" s="118"/>
      <c r="PGL339" s="118"/>
      <c r="PGM339" s="118"/>
      <c r="PGN339" s="118"/>
      <c r="PGO339" s="118"/>
      <c r="PGP339" s="118"/>
      <c r="PGQ339" s="118"/>
      <c r="PGR339" s="118"/>
      <c r="PGS339" s="118"/>
      <c r="PGT339" s="118"/>
      <c r="PGU339" s="118"/>
      <c r="PGV339" s="118"/>
      <c r="PGW339" s="118"/>
      <c r="PGX339" s="118"/>
      <c r="PGY339" s="118"/>
      <c r="PGZ339" s="118"/>
      <c r="PHA339" s="118"/>
      <c r="PHB339" s="118"/>
      <c r="PHC339" s="118"/>
      <c r="PHD339" s="118"/>
      <c r="PHE339" s="118"/>
      <c r="PHF339" s="118"/>
      <c r="PHG339" s="118"/>
      <c r="PHH339" s="118"/>
      <c r="PHI339" s="118"/>
      <c r="PHJ339" s="118"/>
      <c r="PHK339" s="118"/>
      <c r="PHL339" s="118"/>
      <c r="PHM339" s="118"/>
      <c r="PHN339" s="118"/>
      <c r="PHO339" s="118"/>
      <c r="PHP339" s="118"/>
      <c r="PHQ339" s="118"/>
      <c r="PHR339" s="118"/>
      <c r="PHS339" s="118"/>
      <c r="PHT339" s="118"/>
      <c r="PHU339" s="118"/>
      <c r="PHV339" s="118"/>
      <c r="PHW339" s="118"/>
      <c r="PHX339" s="118"/>
      <c r="PHY339" s="118"/>
      <c r="PHZ339" s="118"/>
      <c r="PIA339" s="118"/>
      <c r="PIB339" s="118"/>
      <c r="PIC339" s="118"/>
      <c r="PID339" s="118"/>
      <c r="PIE339" s="118"/>
      <c r="PIF339" s="118"/>
      <c r="PIG339" s="118"/>
      <c r="PIH339" s="118"/>
      <c r="PII339" s="118"/>
      <c r="PIJ339" s="118"/>
      <c r="PIK339" s="118"/>
      <c r="PIL339" s="118"/>
      <c r="PIM339" s="118"/>
      <c r="PIN339" s="118"/>
      <c r="PIO339" s="118"/>
      <c r="PIP339" s="118"/>
      <c r="PIQ339" s="118"/>
      <c r="PIR339" s="118"/>
      <c r="PIS339" s="118"/>
      <c r="PIT339" s="118"/>
      <c r="PIU339" s="118"/>
      <c r="PIV339" s="118"/>
      <c r="PIW339" s="118"/>
      <c r="PIX339" s="118"/>
      <c r="PIY339" s="118"/>
      <c r="PIZ339" s="118"/>
      <c r="PJA339" s="118"/>
      <c r="PJB339" s="118"/>
      <c r="PJC339" s="118"/>
      <c r="PJD339" s="118"/>
      <c r="PJE339" s="118"/>
      <c r="PJF339" s="118"/>
      <c r="PJG339" s="118"/>
      <c r="PJH339" s="118"/>
      <c r="PJI339" s="118"/>
      <c r="PJJ339" s="118"/>
      <c r="PJK339" s="118"/>
      <c r="PJL339" s="118"/>
      <c r="PJM339" s="118"/>
      <c r="PJN339" s="118"/>
      <c r="PJO339" s="118"/>
      <c r="PJP339" s="118"/>
      <c r="PJQ339" s="118"/>
      <c r="PJR339" s="118"/>
      <c r="PJS339" s="118"/>
      <c r="PJT339" s="118"/>
      <c r="PJU339" s="118"/>
      <c r="PJV339" s="118"/>
      <c r="PJW339" s="118"/>
      <c r="PJX339" s="118"/>
      <c r="PJY339" s="118"/>
      <c r="PJZ339" s="118"/>
      <c r="PKA339" s="118"/>
      <c r="PKB339" s="118"/>
      <c r="PKC339" s="118"/>
      <c r="PKD339" s="118"/>
      <c r="PKE339" s="118"/>
      <c r="PKF339" s="118"/>
      <c r="PKG339" s="118"/>
      <c r="PKH339" s="118"/>
      <c r="PKI339" s="118"/>
      <c r="PKJ339" s="118"/>
      <c r="PKK339" s="118"/>
      <c r="PKL339" s="118"/>
      <c r="PKM339" s="118"/>
      <c r="PKN339" s="118"/>
      <c r="PKO339" s="118"/>
      <c r="PKP339" s="118"/>
      <c r="PKQ339" s="118"/>
      <c r="PKR339" s="118"/>
      <c r="PKS339" s="118"/>
      <c r="PKT339" s="118"/>
      <c r="PKU339" s="118"/>
      <c r="PKV339" s="118"/>
      <c r="PKW339" s="118"/>
      <c r="PKX339" s="118"/>
      <c r="PKY339" s="118"/>
      <c r="PKZ339" s="118"/>
      <c r="PLA339" s="118"/>
      <c r="PLB339" s="118"/>
      <c r="PLC339" s="118"/>
      <c r="PLD339" s="118"/>
      <c r="PLE339" s="118"/>
      <c r="PLF339" s="118"/>
      <c r="PLG339" s="118"/>
      <c r="PLH339" s="118"/>
      <c r="PLI339" s="118"/>
      <c r="PLJ339" s="118"/>
      <c r="PLK339" s="118"/>
      <c r="PLL339" s="118"/>
      <c r="PLM339" s="118"/>
      <c r="PLN339" s="118"/>
      <c r="PLO339" s="118"/>
      <c r="PLP339" s="118"/>
      <c r="PLQ339" s="118"/>
      <c r="PLR339" s="118"/>
      <c r="PLS339" s="118"/>
      <c r="PLT339" s="118"/>
      <c r="PLU339" s="118"/>
      <c r="PLV339" s="118"/>
      <c r="PLW339" s="118"/>
      <c r="PLX339" s="118"/>
      <c r="PLY339" s="118"/>
      <c r="PLZ339" s="118"/>
      <c r="PMA339" s="118"/>
      <c r="PMB339" s="118"/>
      <c r="PMC339" s="118"/>
      <c r="PMD339" s="118"/>
      <c r="PME339" s="118"/>
      <c r="PMF339" s="118"/>
      <c r="PMG339" s="118"/>
      <c r="PMH339" s="118"/>
      <c r="PMI339" s="118"/>
      <c r="PMJ339" s="118"/>
      <c r="PMK339" s="118"/>
      <c r="PML339" s="118"/>
      <c r="PMM339" s="118"/>
      <c r="PMN339" s="118"/>
      <c r="PMO339" s="118"/>
      <c r="PMP339" s="118"/>
      <c r="PMQ339" s="118"/>
      <c r="PMR339" s="118"/>
      <c r="PMS339" s="118"/>
      <c r="PMT339" s="118"/>
      <c r="PMU339" s="118"/>
      <c r="PMV339" s="118"/>
      <c r="PMW339" s="118"/>
      <c r="PMX339" s="118"/>
      <c r="PMY339" s="118"/>
      <c r="PMZ339" s="118"/>
      <c r="PNA339" s="118"/>
      <c r="PNB339" s="118"/>
      <c r="PNC339" s="118"/>
      <c r="PND339" s="118"/>
      <c r="PNE339" s="118"/>
      <c r="PNF339" s="118"/>
      <c r="PNG339" s="118"/>
      <c r="PNH339" s="118"/>
      <c r="PNI339" s="118"/>
      <c r="PNJ339" s="118"/>
      <c r="PNK339" s="118"/>
      <c r="PNL339" s="118"/>
      <c r="PNM339" s="118"/>
      <c r="PNN339" s="118"/>
      <c r="PNO339" s="118"/>
      <c r="PNP339" s="118"/>
      <c r="PNQ339" s="118"/>
      <c r="PNR339" s="118"/>
      <c r="PNS339" s="118"/>
      <c r="PNT339" s="118"/>
      <c r="PNU339" s="118"/>
      <c r="PNV339" s="118"/>
      <c r="PNW339" s="118"/>
      <c r="PNX339" s="118"/>
      <c r="PNY339" s="118"/>
      <c r="PNZ339" s="118"/>
      <c r="POA339" s="118"/>
      <c r="POB339" s="118"/>
      <c r="POC339" s="118"/>
      <c r="POD339" s="118"/>
      <c r="POE339" s="118"/>
      <c r="POF339" s="118"/>
      <c r="POG339" s="118"/>
      <c r="POH339" s="118"/>
      <c r="POI339" s="118"/>
      <c r="POJ339" s="118"/>
      <c r="POK339" s="118"/>
      <c r="POL339" s="118"/>
      <c r="POM339" s="118"/>
      <c r="PON339" s="118"/>
      <c r="POO339" s="118"/>
      <c r="POP339" s="118"/>
      <c r="POQ339" s="118"/>
      <c r="POR339" s="118"/>
      <c r="POS339" s="118"/>
      <c r="POT339" s="118"/>
      <c r="POU339" s="118"/>
      <c r="POV339" s="118"/>
      <c r="POW339" s="118"/>
      <c r="POX339" s="118"/>
      <c r="POY339" s="118"/>
      <c r="POZ339" s="118"/>
      <c r="PPA339" s="118"/>
      <c r="PPB339" s="118"/>
      <c r="PPC339" s="118"/>
      <c r="PPD339" s="118"/>
      <c r="PPE339" s="118"/>
      <c r="PPF339" s="118"/>
      <c r="PPG339" s="118"/>
      <c r="PPH339" s="118"/>
      <c r="PPI339" s="118"/>
      <c r="PPJ339" s="118"/>
      <c r="PPK339" s="118"/>
      <c r="PPL339" s="118"/>
      <c r="PPM339" s="118"/>
      <c r="PPN339" s="118"/>
      <c r="PPO339" s="118"/>
      <c r="PPP339" s="118"/>
      <c r="PPQ339" s="118"/>
      <c r="PPR339" s="118"/>
      <c r="PPS339" s="118"/>
      <c r="PPT339" s="118"/>
      <c r="PPU339" s="118"/>
      <c r="PPV339" s="118"/>
      <c r="PPW339" s="118"/>
      <c r="PPX339" s="118"/>
      <c r="PPY339" s="118"/>
      <c r="PPZ339" s="118"/>
      <c r="PQA339" s="118"/>
      <c r="PQB339" s="118"/>
      <c r="PQC339" s="118"/>
      <c r="PQD339" s="118"/>
      <c r="PQE339" s="118"/>
      <c r="PQF339" s="118"/>
      <c r="PQG339" s="118"/>
      <c r="PQH339" s="118"/>
      <c r="PQI339" s="118"/>
      <c r="PQJ339" s="118"/>
      <c r="PQK339" s="118"/>
      <c r="PQL339" s="118"/>
      <c r="PQM339" s="118"/>
      <c r="PQN339" s="118"/>
      <c r="PQO339" s="118"/>
      <c r="PQP339" s="118"/>
      <c r="PQQ339" s="118"/>
      <c r="PQR339" s="118"/>
      <c r="PQS339" s="118"/>
      <c r="PQT339" s="118"/>
      <c r="PQU339" s="118"/>
      <c r="PQV339" s="118"/>
      <c r="PQW339" s="118"/>
      <c r="PQX339" s="118"/>
      <c r="PQY339" s="118"/>
      <c r="PQZ339" s="118"/>
      <c r="PRA339" s="118"/>
      <c r="PRB339" s="118"/>
      <c r="PRC339" s="118"/>
      <c r="PRD339" s="118"/>
      <c r="PRE339" s="118"/>
      <c r="PRF339" s="118"/>
      <c r="PRG339" s="118"/>
      <c r="PRH339" s="118"/>
      <c r="PRI339" s="118"/>
      <c r="PRJ339" s="118"/>
      <c r="PRK339" s="118"/>
      <c r="PRL339" s="118"/>
      <c r="PRM339" s="118"/>
      <c r="PRN339" s="118"/>
      <c r="PRO339" s="118"/>
      <c r="PRP339" s="118"/>
      <c r="PRQ339" s="118"/>
      <c r="PRR339" s="118"/>
      <c r="PRS339" s="118"/>
      <c r="PRT339" s="118"/>
      <c r="PRU339" s="118"/>
      <c r="PRV339" s="118"/>
      <c r="PRW339" s="118"/>
      <c r="PRX339" s="118"/>
      <c r="PRY339" s="118"/>
      <c r="PRZ339" s="118"/>
      <c r="PSA339" s="118"/>
      <c r="PSB339" s="118"/>
      <c r="PSC339" s="118"/>
      <c r="PSD339" s="118"/>
      <c r="PSE339" s="118"/>
      <c r="PSF339" s="118"/>
      <c r="PSG339" s="118"/>
      <c r="PSH339" s="118"/>
      <c r="PSI339" s="118"/>
      <c r="PSJ339" s="118"/>
      <c r="PSK339" s="118"/>
      <c r="PSL339" s="118"/>
      <c r="PSM339" s="118"/>
      <c r="PSN339" s="118"/>
      <c r="PSO339" s="118"/>
      <c r="PSP339" s="118"/>
      <c r="PSQ339" s="118"/>
      <c r="PSR339" s="118"/>
      <c r="PSS339" s="118"/>
      <c r="PST339" s="118"/>
      <c r="PSU339" s="118"/>
      <c r="PSV339" s="118"/>
      <c r="PSW339" s="118"/>
      <c r="PSX339" s="118"/>
      <c r="PSY339" s="118"/>
      <c r="PSZ339" s="118"/>
      <c r="PTA339" s="118"/>
      <c r="PTB339" s="118"/>
      <c r="PTC339" s="118"/>
      <c r="PTD339" s="118"/>
      <c r="PTE339" s="118"/>
      <c r="PTF339" s="118"/>
      <c r="PTG339" s="118"/>
      <c r="PTH339" s="118"/>
      <c r="PTI339" s="118"/>
      <c r="PTJ339" s="118"/>
      <c r="PTK339" s="118"/>
      <c r="PTL339" s="118"/>
      <c r="PTM339" s="118"/>
      <c r="PTN339" s="118"/>
      <c r="PTO339" s="118"/>
      <c r="PTP339" s="118"/>
      <c r="PTQ339" s="118"/>
      <c r="PTR339" s="118"/>
      <c r="PTS339" s="118"/>
      <c r="PTT339" s="118"/>
      <c r="PTU339" s="118"/>
      <c r="PTV339" s="118"/>
      <c r="PTW339" s="118"/>
      <c r="PTX339" s="118"/>
      <c r="PTY339" s="118"/>
      <c r="PTZ339" s="118"/>
      <c r="PUA339" s="118"/>
      <c r="PUB339" s="118"/>
      <c r="PUC339" s="118"/>
      <c r="PUD339" s="118"/>
      <c r="PUE339" s="118"/>
      <c r="PUF339" s="118"/>
      <c r="PUG339" s="118"/>
      <c r="PUH339" s="118"/>
      <c r="PUI339" s="118"/>
      <c r="PUJ339" s="118"/>
      <c r="PUK339" s="118"/>
      <c r="PUL339" s="118"/>
      <c r="PUM339" s="118"/>
      <c r="PUN339" s="118"/>
      <c r="PUO339" s="118"/>
      <c r="PUP339" s="118"/>
      <c r="PUQ339" s="118"/>
      <c r="PUR339" s="118"/>
      <c r="PUS339" s="118"/>
      <c r="PUT339" s="118"/>
      <c r="PUU339" s="118"/>
      <c r="PUV339" s="118"/>
      <c r="PUW339" s="118"/>
      <c r="PUX339" s="118"/>
      <c r="PUY339" s="118"/>
      <c r="PUZ339" s="118"/>
      <c r="PVA339" s="118"/>
      <c r="PVB339" s="118"/>
      <c r="PVC339" s="118"/>
      <c r="PVD339" s="118"/>
      <c r="PVE339" s="118"/>
      <c r="PVF339" s="118"/>
      <c r="PVG339" s="118"/>
      <c r="PVH339" s="118"/>
      <c r="PVI339" s="118"/>
      <c r="PVJ339" s="118"/>
      <c r="PVK339" s="118"/>
      <c r="PVL339" s="118"/>
      <c r="PVM339" s="118"/>
      <c r="PVN339" s="118"/>
      <c r="PVO339" s="118"/>
      <c r="PVP339" s="118"/>
      <c r="PVQ339" s="118"/>
      <c r="PVR339" s="118"/>
      <c r="PVS339" s="118"/>
      <c r="PVT339" s="118"/>
      <c r="PVU339" s="118"/>
      <c r="PVV339" s="118"/>
      <c r="PVW339" s="118"/>
      <c r="PVX339" s="118"/>
      <c r="PVY339" s="118"/>
      <c r="PVZ339" s="118"/>
      <c r="PWA339" s="118"/>
      <c r="PWB339" s="118"/>
      <c r="PWC339" s="118"/>
      <c r="PWD339" s="118"/>
      <c r="PWE339" s="118"/>
      <c r="PWF339" s="118"/>
      <c r="PWG339" s="118"/>
      <c r="PWH339" s="118"/>
      <c r="PWI339" s="118"/>
      <c r="PWJ339" s="118"/>
      <c r="PWK339" s="118"/>
      <c r="PWL339" s="118"/>
      <c r="PWM339" s="118"/>
      <c r="PWN339" s="118"/>
      <c r="PWO339" s="118"/>
      <c r="PWP339" s="118"/>
      <c r="PWQ339" s="118"/>
      <c r="PWR339" s="118"/>
      <c r="PWS339" s="118"/>
      <c r="PWT339" s="118"/>
      <c r="PWU339" s="118"/>
      <c r="PWV339" s="118"/>
      <c r="PWW339" s="118"/>
      <c r="PWX339" s="118"/>
      <c r="PWY339" s="118"/>
      <c r="PWZ339" s="118"/>
      <c r="PXA339" s="118"/>
      <c r="PXB339" s="118"/>
      <c r="PXC339" s="118"/>
      <c r="PXD339" s="118"/>
      <c r="PXE339" s="118"/>
      <c r="PXF339" s="118"/>
      <c r="PXG339" s="118"/>
      <c r="PXH339" s="118"/>
      <c r="PXI339" s="118"/>
      <c r="PXJ339" s="118"/>
      <c r="PXK339" s="118"/>
      <c r="PXL339" s="118"/>
      <c r="PXM339" s="118"/>
      <c r="PXN339" s="118"/>
      <c r="PXO339" s="118"/>
      <c r="PXP339" s="118"/>
      <c r="PXQ339" s="118"/>
      <c r="PXR339" s="118"/>
      <c r="PXS339" s="118"/>
      <c r="PXT339" s="118"/>
      <c r="PXU339" s="118"/>
      <c r="PXV339" s="118"/>
      <c r="PXW339" s="118"/>
      <c r="PXX339" s="118"/>
      <c r="PXY339" s="118"/>
      <c r="PXZ339" s="118"/>
      <c r="PYA339" s="118"/>
      <c r="PYB339" s="118"/>
      <c r="PYC339" s="118"/>
      <c r="PYD339" s="118"/>
      <c r="PYE339" s="118"/>
      <c r="PYF339" s="118"/>
      <c r="PYG339" s="118"/>
      <c r="PYH339" s="118"/>
      <c r="PYI339" s="118"/>
      <c r="PYJ339" s="118"/>
      <c r="PYK339" s="118"/>
      <c r="PYL339" s="118"/>
      <c r="PYM339" s="118"/>
      <c r="PYN339" s="118"/>
      <c r="PYO339" s="118"/>
      <c r="PYP339" s="118"/>
      <c r="PYQ339" s="118"/>
      <c r="PYR339" s="118"/>
      <c r="PYS339" s="118"/>
      <c r="PYT339" s="118"/>
      <c r="PYU339" s="118"/>
      <c r="PYV339" s="118"/>
      <c r="PYW339" s="118"/>
      <c r="PYX339" s="118"/>
      <c r="PYY339" s="118"/>
      <c r="PYZ339" s="118"/>
      <c r="PZA339" s="118"/>
      <c r="PZB339" s="118"/>
      <c r="PZC339" s="118"/>
      <c r="PZD339" s="118"/>
      <c r="PZE339" s="118"/>
      <c r="PZF339" s="118"/>
      <c r="PZG339" s="118"/>
      <c r="PZH339" s="118"/>
      <c r="PZI339" s="118"/>
      <c r="PZJ339" s="118"/>
      <c r="PZK339" s="118"/>
      <c r="PZL339" s="118"/>
      <c r="PZM339" s="118"/>
      <c r="PZN339" s="118"/>
      <c r="PZO339" s="118"/>
      <c r="PZP339" s="118"/>
      <c r="PZQ339" s="118"/>
      <c r="PZR339" s="118"/>
      <c r="PZS339" s="118"/>
      <c r="PZT339" s="118"/>
      <c r="PZU339" s="118"/>
      <c r="PZV339" s="118"/>
      <c r="PZW339" s="118"/>
      <c r="PZX339" s="118"/>
      <c r="PZY339" s="118"/>
      <c r="PZZ339" s="118"/>
      <c r="QAA339" s="118"/>
      <c r="QAB339" s="118"/>
      <c r="QAC339" s="118"/>
      <c r="QAD339" s="118"/>
      <c r="QAE339" s="118"/>
      <c r="QAF339" s="118"/>
      <c r="QAG339" s="118"/>
      <c r="QAH339" s="118"/>
      <c r="QAI339" s="118"/>
      <c r="QAJ339" s="118"/>
      <c r="QAK339" s="118"/>
      <c r="QAL339" s="118"/>
      <c r="QAM339" s="118"/>
      <c r="QAN339" s="118"/>
      <c r="QAO339" s="118"/>
      <c r="QAP339" s="118"/>
      <c r="QAQ339" s="118"/>
      <c r="QAR339" s="118"/>
      <c r="QAS339" s="118"/>
      <c r="QAT339" s="118"/>
      <c r="QAU339" s="118"/>
      <c r="QAV339" s="118"/>
      <c r="QAW339" s="118"/>
      <c r="QAX339" s="118"/>
      <c r="QAY339" s="118"/>
      <c r="QAZ339" s="118"/>
      <c r="QBA339" s="118"/>
      <c r="QBB339" s="118"/>
      <c r="QBC339" s="118"/>
      <c r="QBD339" s="118"/>
      <c r="QBE339" s="118"/>
      <c r="QBF339" s="118"/>
      <c r="QBG339" s="118"/>
      <c r="QBH339" s="118"/>
      <c r="QBI339" s="118"/>
      <c r="QBJ339" s="118"/>
      <c r="QBK339" s="118"/>
      <c r="QBL339" s="118"/>
      <c r="QBM339" s="118"/>
      <c r="QBN339" s="118"/>
      <c r="QBO339" s="118"/>
      <c r="QBP339" s="118"/>
      <c r="QBQ339" s="118"/>
      <c r="QBR339" s="118"/>
      <c r="QBS339" s="118"/>
      <c r="QBT339" s="118"/>
      <c r="QBU339" s="118"/>
      <c r="QBV339" s="118"/>
      <c r="QBW339" s="118"/>
      <c r="QBX339" s="118"/>
      <c r="QBY339" s="118"/>
      <c r="QBZ339" s="118"/>
      <c r="QCA339" s="118"/>
      <c r="QCB339" s="118"/>
      <c r="QCC339" s="118"/>
      <c r="QCD339" s="118"/>
      <c r="QCE339" s="118"/>
      <c r="QCF339" s="118"/>
      <c r="QCG339" s="118"/>
      <c r="QCH339" s="118"/>
      <c r="QCI339" s="118"/>
      <c r="QCJ339" s="118"/>
      <c r="QCK339" s="118"/>
      <c r="QCL339" s="118"/>
      <c r="QCM339" s="118"/>
      <c r="QCN339" s="118"/>
      <c r="QCO339" s="118"/>
      <c r="QCP339" s="118"/>
      <c r="QCQ339" s="118"/>
      <c r="QCR339" s="118"/>
      <c r="QCS339" s="118"/>
      <c r="QCT339" s="118"/>
      <c r="QCU339" s="118"/>
      <c r="QCV339" s="118"/>
      <c r="QCW339" s="118"/>
      <c r="QCX339" s="118"/>
      <c r="QCY339" s="118"/>
      <c r="QCZ339" s="118"/>
      <c r="QDA339" s="118"/>
      <c r="QDB339" s="118"/>
      <c r="QDC339" s="118"/>
      <c r="QDD339" s="118"/>
      <c r="QDE339" s="118"/>
      <c r="QDF339" s="118"/>
      <c r="QDG339" s="118"/>
      <c r="QDH339" s="118"/>
      <c r="QDI339" s="118"/>
      <c r="QDJ339" s="118"/>
      <c r="QDK339" s="118"/>
      <c r="QDL339" s="118"/>
      <c r="QDM339" s="118"/>
      <c r="QDN339" s="118"/>
      <c r="QDO339" s="118"/>
      <c r="QDP339" s="118"/>
      <c r="QDQ339" s="118"/>
      <c r="QDR339" s="118"/>
      <c r="QDS339" s="118"/>
      <c r="QDT339" s="118"/>
      <c r="QDU339" s="118"/>
      <c r="QDV339" s="118"/>
      <c r="QDW339" s="118"/>
      <c r="QDX339" s="118"/>
      <c r="QDY339" s="118"/>
      <c r="QDZ339" s="118"/>
      <c r="QEA339" s="118"/>
      <c r="QEB339" s="118"/>
      <c r="QEC339" s="118"/>
      <c r="QED339" s="118"/>
      <c r="QEE339" s="118"/>
      <c r="QEF339" s="118"/>
      <c r="QEG339" s="118"/>
      <c r="QEH339" s="118"/>
      <c r="QEI339" s="118"/>
      <c r="QEJ339" s="118"/>
      <c r="QEK339" s="118"/>
      <c r="QEL339" s="118"/>
      <c r="QEM339" s="118"/>
      <c r="QEN339" s="118"/>
      <c r="QEO339" s="118"/>
      <c r="QEP339" s="118"/>
      <c r="QEQ339" s="118"/>
      <c r="QER339" s="118"/>
      <c r="QES339" s="118"/>
      <c r="QET339" s="118"/>
      <c r="QEU339" s="118"/>
      <c r="QEV339" s="118"/>
      <c r="QEW339" s="118"/>
      <c r="QEX339" s="118"/>
      <c r="QEY339" s="118"/>
      <c r="QEZ339" s="118"/>
      <c r="QFA339" s="118"/>
      <c r="QFB339" s="118"/>
      <c r="QFC339" s="118"/>
      <c r="QFD339" s="118"/>
      <c r="QFE339" s="118"/>
      <c r="QFF339" s="118"/>
      <c r="QFG339" s="118"/>
      <c r="QFH339" s="118"/>
      <c r="QFI339" s="118"/>
      <c r="QFJ339" s="118"/>
      <c r="QFK339" s="118"/>
      <c r="QFL339" s="118"/>
      <c r="QFM339" s="118"/>
      <c r="QFN339" s="118"/>
      <c r="QFO339" s="118"/>
      <c r="QFP339" s="118"/>
      <c r="QFQ339" s="118"/>
      <c r="QFR339" s="118"/>
      <c r="QFS339" s="118"/>
      <c r="QFT339" s="118"/>
      <c r="QFU339" s="118"/>
      <c r="QFV339" s="118"/>
      <c r="QFW339" s="118"/>
      <c r="QFX339" s="118"/>
      <c r="QFY339" s="118"/>
      <c r="QFZ339" s="118"/>
      <c r="QGA339" s="118"/>
      <c r="QGB339" s="118"/>
      <c r="QGC339" s="118"/>
      <c r="QGD339" s="118"/>
      <c r="QGE339" s="118"/>
      <c r="QGF339" s="118"/>
      <c r="QGG339" s="118"/>
      <c r="QGH339" s="118"/>
      <c r="QGI339" s="118"/>
      <c r="QGJ339" s="118"/>
      <c r="QGK339" s="118"/>
      <c r="QGL339" s="118"/>
      <c r="QGM339" s="118"/>
      <c r="QGN339" s="118"/>
      <c r="QGO339" s="118"/>
      <c r="QGP339" s="118"/>
      <c r="QGQ339" s="118"/>
      <c r="QGR339" s="118"/>
      <c r="QGS339" s="118"/>
      <c r="QGT339" s="118"/>
      <c r="QGU339" s="118"/>
      <c r="QGV339" s="118"/>
      <c r="QGW339" s="118"/>
      <c r="QGX339" s="118"/>
      <c r="QGY339" s="118"/>
      <c r="QGZ339" s="118"/>
      <c r="QHA339" s="118"/>
      <c r="QHB339" s="118"/>
      <c r="QHC339" s="118"/>
      <c r="QHD339" s="118"/>
      <c r="QHE339" s="118"/>
      <c r="QHF339" s="118"/>
      <c r="QHG339" s="118"/>
      <c r="QHH339" s="118"/>
      <c r="QHI339" s="118"/>
      <c r="QHJ339" s="118"/>
      <c r="QHK339" s="118"/>
      <c r="QHL339" s="118"/>
      <c r="QHM339" s="118"/>
      <c r="QHN339" s="118"/>
      <c r="QHO339" s="118"/>
      <c r="QHP339" s="118"/>
      <c r="QHQ339" s="118"/>
      <c r="QHR339" s="118"/>
      <c r="QHS339" s="118"/>
      <c r="QHT339" s="118"/>
      <c r="QHU339" s="118"/>
      <c r="QHV339" s="118"/>
      <c r="QHW339" s="118"/>
      <c r="QHX339" s="118"/>
      <c r="QHY339" s="118"/>
      <c r="QHZ339" s="118"/>
      <c r="QIA339" s="118"/>
      <c r="QIB339" s="118"/>
      <c r="QIC339" s="118"/>
      <c r="QID339" s="118"/>
      <c r="QIE339" s="118"/>
      <c r="QIF339" s="118"/>
      <c r="QIG339" s="118"/>
      <c r="QIH339" s="118"/>
      <c r="QII339" s="118"/>
      <c r="QIJ339" s="118"/>
      <c r="QIK339" s="118"/>
      <c r="QIL339" s="118"/>
      <c r="QIM339" s="118"/>
      <c r="QIN339" s="118"/>
      <c r="QIO339" s="118"/>
      <c r="QIP339" s="118"/>
      <c r="QIQ339" s="118"/>
      <c r="QIR339" s="118"/>
      <c r="QIS339" s="118"/>
      <c r="QIT339" s="118"/>
      <c r="QIU339" s="118"/>
      <c r="QIV339" s="118"/>
      <c r="QIW339" s="118"/>
      <c r="QIX339" s="118"/>
      <c r="QIY339" s="118"/>
      <c r="QIZ339" s="118"/>
      <c r="QJA339" s="118"/>
      <c r="QJB339" s="118"/>
      <c r="QJC339" s="118"/>
      <c r="QJD339" s="118"/>
      <c r="QJE339" s="118"/>
      <c r="QJF339" s="118"/>
      <c r="QJG339" s="118"/>
      <c r="QJH339" s="118"/>
      <c r="QJI339" s="118"/>
      <c r="QJJ339" s="118"/>
      <c r="QJK339" s="118"/>
      <c r="QJL339" s="118"/>
      <c r="QJM339" s="118"/>
      <c r="QJN339" s="118"/>
      <c r="QJO339" s="118"/>
      <c r="QJP339" s="118"/>
      <c r="QJQ339" s="118"/>
      <c r="QJR339" s="118"/>
      <c r="QJS339" s="118"/>
      <c r="QJT339" s="118"/>
      <c r="QJU339" s="118"/>
      <c r="QJV339" s="118"/>
      <c r="QJW339" s="118"/>
      <c r="QJX339" s="118"/>
      <c r="QJY339" s="118"/>
      <c r="QJZ339" s="118"/>
      <c r="QKA339" s="118"/>
      <c r="QKB339" s="118"/>
      <c r="QKC339" s="118"/>
      <c r="QKD339" s="118"/>
      <c r="QKE339" s="118"/>
      <c r="QKF339" s="118"/>
      <c r="QKG339" s="118"/>
      <c r="QKH339" s="118"/>
      <c r="QKI339" s="118"/>
      <c r="QKJ339" s="118"/>
      <c r="QKK339" s="118"/>
      <c r="QKL339" s="118"/>
      <c r="QKM339" s="118"/>
      <c r="QKN339" s="118"/>
      <c r="QKO339" s="118"/>
      <c r="QKP339" s="118"/>
      <c r="QKQ339" s="118"/>
      <c r="QKR339" s="118"/>
      <c r="QKS339" s="118"/>
      <c r="QKT339" s="118"/>
      <c r="QKU339" s="118"/>
      <c r="QKV339" s="118"/>
      <c r="QKW339" s="118"/>
      <c r="QKX339" s="118"/>
      <c r="QKY339" s="118"/>
      <c r="QKZ339" s="118"/>
      <c r="QLA339" s="118"/>
      <c r="QLB339" s="118"/>
      <c r="QLC339" s="118"/>
      <c r="QLD339" s="118"/>
      <c r="QLE339" s="118"/>
      <c r="QLF339" s="118"/>
      <c r="QLG339" s="118"/>
      <c r="QLH339" s="118"/>
      <c r="QLI339" s="118"/>
      <c r="QLJ339" s="118"/>
      <c r="QLK339" s="118"/>
      <c r="QLL339" s="118"/>
      <c r="QLM339" s="118"/>
      <c r="QLN339" s="118"/>
      <c r="QLO339" s="118"/>
      <c r="QLP339" s="118"/>
      <c r="QLQ339" s="118"/>
      <c r="QLR339" s="118"/>
      <c r="QLS339" s="118"/>
      <c r="QLT339" s="118"/>
      <c r="QLU339" s="118"/>
      <c r="QLV339" s="118"/>
      <c r="QLW339" s="118"/>
      <c r="QLX339" s="118"/>
      <c r="QLY339" s="118"/>
      <c r="QLZ339" s="118"/>
      <c r="QMA339" s="118"/>
      <c r="QMB339" s="118"/>
      <c r="QMC339" s="118"/>
      <c r="QMD339" s="118"/>
      <c r="QME339" s="118"/>
      <c r="QMF339" s="118"/>
      <c r="QMG339" s="118"/>
      <c r="QMH339" s="118"/>
      <c r="QMI339" s="118"/>
      <c r="QMJ339" s="118"/>
      <c r="QMK339" s="118"/>
      <c r="QML339" s="118"/>
      <c r="QMM339" s="118"/>
      <c r="QMN339" s="118"/>
      <c r="QMO339" s="118"/>
      <c r="QMP339" s="118"/>
      <c r="QMQ339" s="118"/>
      <c r="QMR339" s="118"/>
      <c r="QMS339" s="118"/>
      <c r="QMT339" s="118"/>
      <c r="QMU339" s="118"/>
      <c r="QMV339" s="118"/>
      <c r="QMW339" s="118"/>
      <c r="QMX339" s="118"/>
      <c r="QMY339" s="118"/>
      <c r="QMZ339" s="118"/>
      <c r="QNA339" s="118"/>
      <c r="QNB339" s="118"/>
      <c r="QNC339" s="118"/>
      <c r="QND339" s="118"/>
      <c r="QNE339" s="118"/>
      <c r="QNF339" s="118"/>
      <c r="QNG339" s="118"/>
      <c r="QNH339" s="118"/>
      <c r="QNI339" s="118"/>
      <c r="QNJ339" s="118"/>
      <c r="QNK339" s="118"/>
      <c r="QNL339" s="118"/>
      <c r="QNM339" s="118"/>
      <c r="QNN339" s="118"/>
      <c r="QNO339" s="118"/>
      <c r="QNP339" s="118"/>
      <c r="QNQ339" s="118"/>
      <c r="QNR339" s="118"/>
      <c r="QNS339" s="118"/>
      <c r="QNT339" s="118"/>
      <c r="QNU339" s="118"/>
      <c r="QNV339" s="118"/>
      <c r="QNW339" s="118"/>
      <c r="QNX339" s="118"/>
      <c r="QNY339" s="118"/>
      <c r="QNZ339" s="118"/>
      <c r="QOA339" s="118"/>
      <c r="QOB339" s="118"/>
      <c r="QOC339" s="118"/>
      <c r="QOD339" s="118"/>
      <c r="QOE339" s="118"/>
      <c r="QOF339" s="118"/>
      <c r="QOG339" s="118"/>
      <c r="QOH339" s="118"/>
      <c r="QOI339" s="118"/>
      <c r="QOJ339" s="118"/>
      <c r="QOK339" s="118"/>
      <c r="QOL339" s="118"/>
      <c r="QOM339" s="118"/>
      <c r="QON339" s="118"/>
      <c r="QOO339" s="118"/>
      <c r="QOP339" s="118"/>
      <c r="QOQ339" s="118"/>
      <c r="QOR339" s="118"/>
      <c r="QOS339" s="118"/>
      <c r="QOT339" s="118"/>
      <c r="QOU339" s="118"/>
      <c r="QOV339" s="118"/>
      <c r="QOW339" s="118"/>
      <c r="QOX339" s="118"/>
      <c r="QOY339" s="118"/>
      <c r="QOZ339" s="118"/>
      <c r="QPA339" s="118"/>
      <c r="QPB339" s="118"/>
      <c r="QPC339" s="118"/>
      <c r="QPD339" s="118"/>
      <c r="QPE339" s="118"/>
      <c r="QPF339" s="118"/>
      <c r="QPG339" s="118"/>
      <c r="QPH339" s="118"/>
      <c r="QPI339" s="118"/>
      <c r="QPJ339" s="118"/>
      <c r="QPK339" s="118"/>
      <c r="QPL339" s="118"/>
      <c r="QPM339" s="118"/>
      <c r="QPN339" s="118"/>
      <c r="QPO339" s="118"/>
      <c r="QPP339" s="118"/>
      <c r="QPQ339" s="118"/>
      <c r="QPR339" s="118"/>
      <c r="QPS339" s="118"/>
      <c r="QPT339" s="118"/>
      <c r="QPU339" s="118"/>
      <c r="QPV339" s="118"/>
      <c r="QPW339" s="118"/>
      <c r="QPX339" s="118"/>
      <c r="QPY339" s="118"/>
      <c r="QPZ339" s="118"/>
      <c r="QQA339" s="118"/>
      <c r="QQB339" s="118"/>
      <c r="QQC339" s="118"/>
      <c r="QQD339" s="118"/>
      <c r="QQE339" s="118"/>
      <c r="QQF339" s="118"/>
      <c r="QQG339" s="118"/>
      <c r="QQH339" s="118"/>
      <c r="QQI339" s="118"/>
      <c r="QQJ339" s="118"/>
      <c r="QQK339" s="118"/>
      <c r="QQL339" s="118"/>
      <c r="QQM339" s="118"/>
      <c r="QQN339" s="118"/>
      <c r="QQO339" s="118"/>
      <c r="QQP339" s="118"/>
      <c r="QQQ339" s="118"/>
      <c r="QQR339" s="118"/>
      <c r="QQS339" s="118"/>
      <c r="QQT339" s="118"/>
      <c r="QQU339" s="118"/>
      <c r="QQV339" s="118"/>
      <c r="QQW339" s="118"/>
      <c r="QQX339" s="118"/>
      <c r="QQY339" s="118"/>
      <c r="QQZ339" s="118"/>
      <c r="QRA339" s="118"/>
      <c r="QRB339" s="118"/>
      <c r="QRC339" s="118"/>
      <c r="QRD339" s="118"/>
      <c r="QRE339" s="118"/>
      <c r="QRF339" s="118"/>
      <c r="QRG339" s="118"/>
      <c r="QRH339" s="118"/>
      <c r="QRI339" s="118"/>
      <c r="QRJ339" s="118"/>
      <c r="QRK339" s="118"/>
      <c r="QRL339" s="118"/>
      <c r="QRM339" s="118"/>
      <c r="QRN339" s="118"/>
      <c r="QRO339" s="118"/>
      <c r="QRP339" s="118"/>
      <c r="QRQ339" s="118"/>
      <c r="QRR339" s="118"/>
      <c r="QRS339" s="118"/>
      <c r="QRT339" s="118"/>
      <c r="QRU339" s="118"/>
      <c r="QRV339" s="118"/>
      <c r="QRW339" s="118"/>
      <c r="QRX339" s="118"/>
      <c r="QRY339" s="118"/>
      <c r="QRZ339" s="118"/>
      <c r="QSA339" s="118"/>
      <c r="QSB339" s="118"/>
      <c r="QSC339" s="118"/>
      <c r="QSD339" s="118"/>
      <c r="QSE339" s="118"/>
      <c r="QSF339" s="118"/>
      <c r="QSG339" s="118"/>
      <c r="QSH339" s="118"/>
      <c r="QSI339" s="118"/>
      <c r="QSJ339" s="118"/>
      <c r="QSK339" s="118"/>
      <c r="QSL339" s="118"/>
      <c r="QSM339" s="118"/>
      <c r="QSN339" s="118"/>
      <c r="QSO339" s="118"/>
      <c r="QSP339" s="118"/>
      <c r="QSQ339" s="118"/>
      <c r="QSR339" s="118"/>
      <c r="QSS339" s="118"/>
      <c r="QST339" s="118"/>
      <c r="QSU339" s="118"/>
      <c r="QSV339" s="118"/>
      <c r="QSW339" s="118"/>
      <c r="QSX339" s="118"/>
      <c r="QSY339" s="118"/>
      <c r="QSZ339" s="118"/>
      <c r="QTA339" s="118"/>
      <c r="QTB339" s="118"/>
      <c r="QTC339" s="118"/>
      <c r="QTD339" s="118"/>
      <c r="QTE339" s="118"/>
      <c r="QTF339" s="118"/>
      <c r="QTG339" s="118"/>
      <c r="QTH339" s="118"/>
      <c r="QTI339" s="118"/>
      <c r="QTJ339" s="118"/>
      <c r="QTK339" s="118"/>
      <c r="QTL339" s="118"/>
      <c r="QTM339" s="118"/>
      <c r="QTN339" s="118"/>
      <c r="QTO339" s="118"/>
      <c r="QTP339" s="118"/>
      <c r="QTQ339" s="118"/>
      <c r="QTR339" s="118"/>
      <c r="QTS339" s="118"/>
      <c r="QTT339" s="118"/>
      <c r="QTU339" s="118"/>
      <c r="QTV339" s="118"/>
      <c r="QTW339" s="118"/>
      <c r="QTX339" s="118"/>
      <c r="QTY339" s="118"/>
      <c r="QTZ339" s="118"/>
      <c r="QUA339" s="118"/>
      <c r="QUB339" s="118"/>
      <c r="QUC339" s="118"/>
      <c r="QUD339" s="118"/>
      <c r="QUE339" s="118"/>
      <c r="QUF339" s="118"/>
      <c r="QUG339" s="118"/>
      <c r="QUH339" s="118"/>
      <c r="QUI339" s="118"/>
      <c r="QUJ339" s="118"/>
      <c r="QUK339" s="118"/>
      <c r="QUL339" s="118"/>
      <c r="QUM339" s="118"/>
      <c r="QUN339" s="118"/>
      <c r="QUO339" s="118"/>
      <c r="QUP339" s="118"/>
      <c r="QUQ339" s="118"/>
      <c r="QUR339" s="118"/>
      <c r="QUS339" s="118"/>
      <c r="QUT339" s="118"/>
      <c r="QUU339" s="118"/>
      <c r="QUV339" s="118"/>
      <c r="QUW339" s="118"/>
      <c r="QUX339" s="118"/>
      <c r="QUY339" s="118"/>
      <c r="QUZ339" s="118"/>
      <c r="QVA339" s="118"/>
      <c r="QVB339" s="118"/>
      <c r="QVC339" s="118"/>
      <c r="QVD339" s="118"/>
      <c r="QVE339" s="118"/>
      <c r="QVF339" s="118"/>
      <c r="QVG339" s="118"/>
      <c r="QVH339" s="118"/>
      <c r="QVI339" s="118"/>
      <c r="QVJ339" s="118"/>
      <c r="QVK339" s="118"/>
      <c r="QVL339" s="118"/>
      <c r="QVM339" s="118"/>
      <c r="QVN339" s="118"/>
      <c r="QVO339" s="118"/>
      <c r="QVP339" s="118"/>
      <c r="QVQ339" s="118"/>
      <c r="QVR339" s="118"/>
      <c r="QVS339" s="118"/>
      <c r="QVT339" s="118"/>
      <c r="QVU339" s="118"/>
      <c r="QVV339" s="118"/>
      <c r="QVW339" s="118"/>
      <c r="QVX339" s="118"/>
      <c r="QVY339" s="118"/>
      <c r="QVZ339" s="118"/>
      <c r="QWA339" s="118"/>
      <c r="QWB339" s="118"/>
      <c r="QWC339" s="118"/>
      <c r="QWD339" s="118"/>
      <c r="QWE339" s="118"/>
      <c r="QWF339" s="118"/>
      <c r="QWG339" s="118"/>
      <c r="QWH339" s="118"/>
      <c r="QWI339" s="118"/>
      <c r="QWJ339" s="118"/>
      <c r="QWK339" s="118"/>
      <c r="QWL339" s="118"/>
      <c r="QWM339" s="118"/>
      <c r="QWN339" s="118"/>
      <c r="QWO339" s="118"/>
      <c r="QWP339" s="118"/>
      <c r="QWQ339" s="118"/>
      <c r="QWR339" s="118"/>
      <c r="QWS339" s="118"/>
      <c r="QWT339" s="118"/>
      <c r="QWU339" s="118"/>
      <c r="QWV339" s="118"/>
      <c r="QWW339" s="118"/>
      <c r="QWX339" s="118"/>
      <c r="QWY339" s="118"/>
      <c r="QWZ339" s="118"/>
      <c r="QXA339" s="118"/>
      <c r="QXB339" s="118"/>
      <c r="QXC339" s="118"/>
      <c r="QXD339" s="118"/>
      <c r="QXE339" s="118"/>
      <c r="QXF339" s="118"/>
      <c r="QXG339" s="118"/>
      <c r="QXH339" s="118"/>
      <c r="QXI339" s="118"/>
      <c r="QXJ339" s="118"/>
      <c r="QXK339" s="118"/>
      <c r="QXL339" s="118"/>
      <c r="QXM339" s="118"/>
      <c r="QXN339" s="118"/>
      <c r="QXO339" s="118"/>
      <c r="QXP339" s="118"/>
      <c r="QXQ339" s="118"/>
      <c r="QXR339" s="118"/>
      <c r="QXS339" s="118"/>
      <c r="QXT339" s="118"/>
      <c r="QXU339" s="118"/>
      <c r="QXV339" s="118"/>
      <c r="QXW339" s="118"/>
      <c r="QXX339" s="118"/>
      <c r="QXY339" s="118"/>
      <c r="QXZ339" s="118"/>
      <c r="QYA339" s="118"/>
      <c r="QYB339" s="118"/>
      <c r="QYC339" s="118"/>
      <c r="QYD339" s="118"/>
      <c r="QYE339" s="118"/>
      <c r="QYF339" s="118"/>
      <c r="QYG339" s="118"/>
      <c r="QYH339" s="118"/>
      <c r="QYI339" s="118"/>
      <c r="QYJ339" s="118"/>
      <c r="QYK339" s="118"/>
      <c r="QYL339" s="118"/>
      <c r="QYM339" s="118"/>
      <c r="QYN339" s="118"/>
      <c r="QYO339" s="118"/>
      <c r="QYP339" s="118"/>
      <c r="QYQ339" s="118"/>
      <c r="QYR339" s="118"/>
      <c r="QYS339" s="118"/>
      <c r="QYT339" s="118"/>
      <c r="QYU339" s="118"/>
      <c r="QYV339" s="118"/>
      <c r="QYW339" s="118"/>
      <c r="QYX339" s="118"/>
      <c r="QYY339" s="118"/>
      <c r="QYZ339" s="118"/>
      <c r="QZA339" s="118"/>
      <c r="QZB339" s="118"/>
      <c r="QZC339" s="118"/>
      <c r="QZD339" s="118"/>
      <c r="QZE339" s="118"/>
      <c r="QZF339" s="118"/>
      <c r="QZG339" s="118"/>
      <c r="QZH339" s="118"/>
      <c r="QZI339" s="118"/>
      <c r="QZJ339" s="118"/>
      <c r="QZK339" s="118"/>
      <c r="QZL339" s="118"/>
      <c r="QZM339" s="118"/>
      <c r="QZN339" s="118"/>
      <c r="QZO339" s="118"/>
      <c r="QZP339" s="118"/>
      <c r="QZQ339" s="118"/>
      <c r="QZR339" s="118"/>
      <c r="QZS339" s="118"/>
      <c r="QZT339" s="118"/>
      <c r="QZU339" s="118"/>
      <c r="QZV339" s="118"/>
      <c r="QZW339" s="118"/>
      <c r="QZX339" s="118"/>
      <c r="QZY339" s="118"/>
      <c r="QZZ339" s="118"/>
      <c r="RAA339" s="118"/>
      <c r="RAB339" s="118"/>
      <c r="RAC339" s="118"/>
      <c r="RAD339" s="118"/>
      <c r="RAE339" s="118"/>
      <c r="RAF339" s="118"/>
      <c r="RAG339" s="118"/>
      <c r="RAH339" s="118"/>
      <c r="RAI339" s="118"/>
      <c r="RAJ339" s="118"/>
      <c r="RAK339" s="118"/>
      <c r="RAL339" s="118"/>
      <c r="RAM339" s="118"/>
      <c r="RAN339" s="118"/>
      <c r="RAO339" s="118"/>
      <c r="RAP339" s="118"/>
      <c r="RAQ339" s="118"/>
      <c r="RAR339" s="118"/>
      <c r="RAS339" s="118"/>
      <c r="RAT339" s="118"/>
      <c r="RAU339" s="118"/>
      <c r="RAV339" s="118"/>
      <c r="RAW339" s="118"/>
      <c r="RAX339" s="118"/>
      <c r="RAY339" s="118"/>
      <c r="RAZ339" s="118"/>
      <c r="RBA339" s="118"/>
      <c r="RBB339" s="118"/>
      <c r="RBC339" s="118"/>
      <c r="RBD339" s="118"/>
      <c r="RBE339" s="118"/>
      <c r="RBF339" s="118"/>
      <c r="RBG339" s="118"/>
      <c r="RBH339" s="118"/>
      <c r="RBI339" s="118"/>
      <c r="RBJ339" s="118"/>
      <c r="RBK339" s="118"/>
      <c r="RBL339" s="118"/>
      <c r="RBM339" s="118"/>
      <c r="RBN339" s="118"/>
      <c r="RBO339" s="118"/>
      <c r="RBP339" s="118"/>
      <c r="RBQ339" s="118"/>
      <c r="RBR339" s="118"/>
      <c r="RBS339" s="118"/>
      <c r="RBT339" s="118"/>
      <c r="RBU339" s="118"/>
      <c r="RBV339" s="118"/>
      <c r="RBW339" s="118"/>
      <c r="RBX339" s="118"/>
      <c r="RBY339" s="118"/>
      <c r="RBZ339" s="118"/>
      <c r="RCA339" s="118"/>
      <c r="RCB339" s="118"/>
      <c r="RCC339" s="118"/>
      <c r="RCD339" s="118"/>
      <c r="RCE339" s="118"/>
      <c r="RCF339" s="118"/>
      <c r="RCG339" s="118"/>
      <c r="RCH339" s="118"/>
      <c r="RCI339" s="118"/>
      <c r="RCJ339" s="118"/>
      <c r="RCK339" s="118"/>
      <c r="RCL339" s="118"/>
      <c r="RCM339" s="118"/>
      <c r="RCN339" s="118"/>
      <c r="RCO339" s="118"/>
      <c r="RCP339" s="118"/>
      <c r="RCQ339" s="118"/>
      <c r="RCR339" s="118"/>
      <c r="RCS339" s="118"/>
      <c r="RCT339" s="118"/>
      <c r="RCU339" s="118"/>
      <c r="RCV339" s="118"/>
      <c r="RCW339" s="118"/>
      <c r="RCX339" s="118"/>
      <c r="RCY339" s="118"/>
      <c r="RCZ339" s="118"/>
      <c r="RDA339" s="118"/>
      <c r="RDB339" s="118"/>
      <c r="RDC339" s="118"/>
      <c r="RDD339" s="118"/>
      <c r="RDE339" s="118"/>
      <c r="RDF339" s="118"/>
      <c r="RDG339" s="118"/>
      <c r="RDH339" s="118"/>
      <c r="RDI339" s="118"/>
      <c r="RDJ339" s="118"/>
      <c r="RDK339" s="118"/>
      <c r="RDL339" s="118"/>
      <c r="RDM339" s="118"/>
      <c r="RDN339" s="118"/>
      <c r="RDO339" s="118"/>
      <c r="RDP339" s="118"/>
      <c r="RDQ339" s="118"/>
      <c r="RDR339" s="118"/>
      <c r="RDS339" s="118"/>
      <c r="RDT339" s="118"/>
      <c r="RDU339" s="118"/>
      <c r="RDV339" s="118"/>
      <c r="RDW339" s="118"/>
      <c r="RDX339" s="118"/>
      <c r="RDY339" s="118"/>
      <c r="RDZ339" s="118"/>
      <c r="REA339" s="118"/>
      <c r="REB339" s="118"/>
      <c r="REC339" s="118"/>
      <c r="RED339" s="118"/>
      <c r="REE339" s="118"/>
      <c r="REF339" s="118"/>
      <c r="REG339" s="118"/>
      <c r="REH339" s="118"/>
      <c r="REI339" s="118"/>
      <c r="REJ339" s="118"/>
      <c r="REK339" s="118"/>
      <c r="REL339" s="118"/>
      <c r="REM339" s="118"/>
      <c r="REN339" s="118"/>
      <c r="REO339" s="118"/>
      <c r="REP339" s="118"/>
      <c r="REQ339" s="118"/>
      <c r="RER339" s="118"/>
      <c r="RES339" s="118"/>
      <c r="RET339" s="118"/>
      <c r="REU339" s="118"/>
      <c r="REV339" s="118"/>
      <c r="REW339" s="118"/>
      <c r="REX339" s="118"/>
      <c r="REY339" s="118"/>
      <c r="REZ339" s="118"/>
      <c r="RFA339" s="118"/>
      <c r="RFB339" s="118"/>
      <c r="RFC339" s="118"/>
      <c r="RFD339" s="118"/>
      <c r="RFE339" s="118"/>
      <c r="RFF339" s="118"/>
      <c r="RFG339" s="118"/>
      <c r="RFH339" s="118"/>
      <c r="RFI339" s="118"/>
      <c r="RFJ339" s="118"/>
      <c r="RFK339" s="118"/>
      <c r="RFL339" s="118"/>
      <c r="RFM339" s="118"/>
      <c r="RFN339" s="118"/>
      <c r="RFO339" s="118"/>
      <c r="RFP339" s="118"/>
      <c r="RFQ339" s="118"/>
      <c r="RFR339" s="118"/>
      <c r="RFS339" s="118"/>
      <c r="RFT339" s="118"/>
      <c r="RFU339" s="118"/>
      <c r="RFV339" s="118"/>
      <c r="RFW339" s="118"/>
      <c r="RFX339" s="118"/>
      <c r="RFY339" s="118"/>
      <c r="RFZ339" s="118"/>
      <c r="RGA339" s="118"/>
      <c r="RGB339" s="118"/>
      <c r="RGC339" s="118"/>
      <c r="RGD339" s="118"/>
      <c r="RGE339" s="118"/>
      <c r="RGF339" s="118"/>
      <c r="RGG339" s="118"/>
      <c r="RGH339" s="118"/>
      <c r="RGI339" s="118"/>
      <c r="RGJ339" s="118"/>
      <c r="RGK339" s="118"/>
      <c r="RGL339" s="118"/>
      <c r="RGM339" s="118"/>
      <c r="RGN339" s="118"/>
      <c r="RGO339" s="118"/>
      <c r="RGP339" s="118"/>
      <c r="RGQ339" s="118"/>
      <c r="RGR339" s="118"/>
      <c r="RGS339" s="118"/>
      <c r="RGT339" s="118"/>
      <c r="RGU339" s="118"/>
      <c r="RGV339" s="118"/>
      <c r="RGW339" s="118"/>
      <c r="RGX339" s="118"/>
      <c r="RGY339" s="118"/>
      <c r="RGZ339" s="118"/>
      <c r="RHA339" s="118"/>
      <c r="RHB339" s="118"/>
      <c r="RHC339" s="118"/>
      <c r="RHD339" s="118"/>
      <c r="RHE339" s="118"/>
      <c r="RHF339" s="118"/>
      <c r="RHG339" s="118"/>
      <c r="RHH339" s="118"/>
      <c r="RHI339" s="118"/>
      <c r="RHJ339" s="118"/>
      <c r="RHK339" s="118"/>
      <c r="RHL339" s="118"/>
      <c r="RHM339" s="118"/>
      <c r="RHN339" s="118"/>
      <c r="RHO339" s="118"/>
      <c r="RHP339" s="118"/>
      <c r="RHQ339" s="118"/>
      <c r="RHR339" s="118"/>
      <c r="RHS339" s="118"/>
      <c r="RHT339" s="118"/>
      <c r="RHU339" s="118"/>
      <c r="RHV339" s="118"/>
      <c r="RHW339" s="118"/>
      <c r="RHX339" s="118"/>
      <c r="RHY339" s="118"/>
      <c r="RHZ339" s="118"/>
      <c r="RIA339" s="118"/>
      <c r="RIB339" s="118"/>
      <c r="RIC339" s="118"/>
      <c r="RID339" s="118"/>
      <c r="RIE339" s="118"/>
      <c r="RIF339" s="118"/>
      <c r="RIG339" s="118"/>
      <c r="RIH339" s="118"/>
      <c r="RII339" s="118"/>
      <c r="RIJ339" s="118"/>
      <c r="RIK339" s="118"/>
      <c r="RIL339" s="118"/>
      <c r="RIM339" s="118"/>
      <c r="RIN339" s="118"/>
      <c r="RIO339" s="118"/>
      <c r="RIP339" s="118"/>
      <c r="RIQ339" s="118"/>
      <c r="RIR339" s="118"/>
      <c r="RIS339" s="118"/>
      <c r="RIT339" s="118"/>
      <c r="RIU339" s="118"/>
      <c r="RIV339" s="118"/>
      <c r="RIW339" s="118"/>
      <c r="RIX339" s="118"/>
      <c r="RIY339" s="118"/>
      <c r="RIZ339" s="118"/>
      <c r="RJA339" s="118"/>
      <c r="RJB339" s="118"/>
      <c r="RJC339" s="118"/>
      <c r="RJD339" s="118"/>
      <c r="RJE339" s="118"/>
      <c r="RJF339" s="118"/>
      <c r="RJG339" s="118"/>
      <c r="RJH339" s="118"/>
      <c r="RJI339" s="118"/>
      <c r="RJJ339" s="118"/>
      <c r="RJK339" s="118"/>
      <c r="RJL339" s="118"/>
      <c r="RJM339" s="118"/>
      <c r="RJN339" s="118"/>
      <c r="RJO339" s="118"/>
      <c r="RJP339" s="118"/>
      <c r="RJQ339" s="118"/>
      <c r="RJR339" s="118"/>
      <c r="RJS339" s="118"/>
      <c r="RJT339" s="118"/>
      <c r="RJU339" s="118"/>
      <c r="RJV339" s="118"/>
      <c r="RJW339" s="118"/>
      <c r="RJX339" s="118"/>
      <c r="RJY339" s="118"/>
      <c r="RJZ339" s="118"/>
      <c r="RKA339" s="118"/>
      <c r="RKB339" s="118"/>
      <c r="RKC339" s="118"/>
      <c r="RKD339" s="118"/>
      <c r="RKE339" s="118"/>
      <c r="RKF339" s="118"/>
      <c r="RKG339" s="118"/>
      <c r="RKH339" s="118"/>
      <c r="RKI339" s="118"/>
      <c r="RKJ339" s="118"/>
      <c r="RKK339" s="118"/>
      <c r="RKL339" s="118"/>
      <c r="RKM339" s="118"/>
      <c r="RKN339" s="118"/>
      <c r="RKO339" s="118"/>
      <c r="RKP339" s="118"/>
      <c r="RKQ339" s="118"/>
      <c r="RKR339" s="118"/>
      <c r="RKS339" s="118"/>
      <c r="RKT339" s="118"/>
      <c r="RKU339" s="118"/>
      <c r="RKV339" s="118"/>
      <c r="RKW339" s="118"/>
      <c r="RKX339" s="118"/>
      <c r="RKY339" s="118"/>
      <c r="RKZ339" s="118"/>
      <c r="RLA339" s="118"/>
      <c r="RLB339" s="118"/>
      <c r="RLC339" s="118"/>
      <c r="RLD339" s="118"/>
      <c r="RLE339" s="118"/>
      <c r="RLF339" s="118"/>
      <c r="RLG339" s="118"/>
      <c r="RLH339" s="118"/>
      <c r="RLI339" s="118"/>
      <c r="RLJ339" s="118"/>
      <c r="RLK339" s="118"/>
      <c r="RLL339" s="118"/>
      <c r="RLM339" s="118"/>
      <c r="RLN339" s="118"/>
      <c r="RLO339" s="118"/>
      <c r="RLP339" s="118"/>
      <c r="RLQ339" s="118"/>
      <c r="RLR339" s="118"/>
      <c r="RLS339" s="118"/>
      <c r="RLT339" s="118"/>
      <c r="RLU339" s="118"/>
      <c r="RLV339" s="118"/>
      <c r="RLW339" s="118"/>
      <c r="RLX339" s="118"/>
      <c r="RLY339" s="118"/>
      <c r="RLZ339" s="118"/>
      <c r="RMA339" s="118"/>
      <c r="RMB339" s="118"/>
      <c r="RMC339" s="118"/>
      <c r="RMD339" s="118"/>
      <c r="RME339" s="118"/>
      <c r="RMF339" s="118"/>
      <c r="RMG339" s="118"/>
      <c r="RMH339" s="118"/>
      <c r="RMI339" s="118"/>
      <c r="RMJ339" s="118"/>
      <c r="RMK339" s="118"/>
      <c r="RML339" s="118"/>
      <c r="RMM339" s="118"/>
      <c r="RMN339" s="118"/>
      <c r="RMO339" s="118"/>
      <c r="RMP339" s="118"/>
      <c r="RMQ339" s="118"/>
      <c r="RMR339" s="118"/>
      <c r="RMS339" s="118"/>
      <c r="RMT339" s="118"/>
      <c r="RMU339" s="118"/>
      <c r="RMV339" s="118"/>
      <c r="RMW339" s="118"/>
      <c r="RMX339" s="118"/>
      <c r="RMY339" s="118"/>
      <c r="RMZ339" s="118"/>
      <c r="RNA339" s="118"/>
      <c r="RNB339" s="118"/>
      <c r="RNC339" s="118"/>
      <c r="RND339" s="118"/>
      <c r="RNE339" s="118"/>
      <c r="RNF339" s="118"/>
      <c r="RNG339" s="118"/>
      <c r="RNH339" s="118"/>
      <c r="RNI339" s="118"/>
      <c r="RNJ339" s="118"/>
      <c r="RNK339" s="118"/>
      <c r="RNL339" s="118"/>
      <c r="RNM339" s="118"/>
      <c r="RNN339" s="118"/>
      <c r="RNO339" s="118"/>
      <c r="RNP339" s="118"/>
      <c r="RNQ339" s="118"/>
      <c r="RNR339" s="118"/>
      <c r="RNS339" s="118"/>
      <c r="RNT339" s="118"/>
      <c r="RNU339" s="118"/>
      <c r="RNV339" s="118"/>
      <c r="RNW339" s="118"/>
      <c r="RNX339" s="118"/>
      <c r="RNY339" s="118"/>
      <c r="RNZ339" s="118"/>
      <c r="ROA339" s="118"/>
      <c r="ROB339" s="118"/>
      <c r="ROC339" s="118"/>
      <c r="ROD339" s="118"/>
      <c r="ROE339" s="118"/>
      <c r="ROF339" s="118"/>
      <c r="ROG339" s="118"/>
      <c r="ROH339" s="118"/>
      <c r="ROI339" s="118"/>
      <c r="ROJ339" s="118"/>
      <c r="ROK339" s="118"/>
      <c r="ROL339" s="118"/>
      <c r="ROM339" s="118"/>
      <c r="RON339" s="118"/>
      <c r="ROO339" s="118"/>
      <c r="ROP339" s="118"/>
      <c r="ROQ339" s="118"/>
      <c r="ROR339" s="118"/>
      <c r="ROS339" s="118"/>
      <c r="ROT339" s="118"/>
      <c r="ROU339" s="118"/>
      <c r="ROV339" s="118"/>
      <c r="ROW339" s="118"/>
      <c r="ROX339" s="118"/>
      <c r="ROY339" s="118"/>
      <c r="ROZ339" s="118"/>
      <c r="RPA339" s="118"/>
      <c r="RPB339" s="118"/>
      <c r="RPC339" s="118"/>
      <c r="RPD339" s="118"/>
      <c r="RPE339" s="118"/>
      <c r="RPF339" s="118"/>
      <c r="RPG339" s="118"/>
      <c r="RPH339" s="118"/>
      <c r="RPI339" s="118"/>
      <c r="RPJ339" s="118"/>
      <c r="RPK339" s="118"/>
      <c r="RPL339" s="118"/>
      <c r="RPM339" s="118"/>
      <c r="RPN339" s="118"/>
      <c r="RPO339" s="118"/>
      <c r="RPP339" s="118"/>
      <c r="RPQ339" s="118"/>
      <c r="RPR339" s="118"/>
      <c r="RPS339" s="118"/>
      <c r="RPT339" s="118"/>
      <c r="RPU339" s="118"/>
      <c r="RPV339" s="118"/>
      <c r="RPW339" s="118"/>
      <c r="RPX339" s="118"/>
      <c r="RPY339" s="118"/>
      <c r="RPZ339" s="118"/>
      <c r="RQA339" s="118"/>
      <c r="RQB339" s="118"/>
      <c r="RQC339" s="118"/>
      <c r="RQD339" s="118"/>
      <c r="RQE339" s="118"/>
      <c r="RQF339" s="118"/>
      <c r="RQG339" s="118"/>
      <c r="RQH339" s="118"/>
      <c r="RQI339" s="118"/>
      <c r="RQJ339" s="118"/>
      <c r="RQK339" s="118"/>
      <c r="RQL339" s="118"/>
      <c r="RQM339" s="118"/>
      <c r="RQN339" s="118"/>
      <c r="RQO339" s="118"/>
      <c r="RQP339" s="118"/>
      <c r="RQQ339" s="118"/>
      <c r="RQR339" s="118"/>
      <c r="RQS339" s="118"/>
      <c r="RQT339" s="118"/>
      <c r="RQU339" s="118"/>
      <c r="RQV339" s="118"/>
      <c r="RQW339" s="118"/>
      <c r="RQX339" s="118"/>
      <c r="RQY339" s="118"/>
      <c r="RQZ339" s="118"/>
      <c r="RRA339" s="118"/>
      <c r="RRB339" s="118"/>
      <c r="RRC339" s="118"/>
      <c r="RRD339" s="118"/>
      <c r="RRE339" s="118"/>
      <c r="RRF339" s="118"/>
      <c r="RRG339" s="118"/>
      <c r="RRH339" s="118"/>
      <c r="RRI339" s="118"/>
      <c r="RRJ339" s="118"/>
      <c r="RRK339" s="118"/>
      <c r="RRL339" s="118"/>
      <c r="RRM339" s="118"/>
      <c r="RRN339" s="118"/>
      <c r="RRO339" s="118"/>
      <c r="RRP339" s="118"/>
      <c r="RRQ339" s="118"/>
      <c r="RRR339" s="118"/>
      <c r="RRS339" s="118"/>
      <c r="RRT339" s="118"/>
      <c r="RRU339" s="118"/>
      <c r="RRV339" s="118"/>
      <c r="RRW339" s="118"/>
      <c r="RRX339" s="118"/>
      <c r="RRY339" s="118"/>
      <c r="RRZ339" s="118"/>
      <c r="RSA339" s="118"/>
      <c r="RSB339" s="118"/>
      <c r="RSC339" s="118"/>
      <c r="RSD339" s="118"/>
      <c r="RSE339" s="118"/>
      <c r="RSF339" s="118"/>
      <c r="RSG339" s="118"/>
      <c r="RSH339" s="118"/>
      <c r="RSI339" s="118"/>
      <c r="RSJ339" s="118"/>
      <c r="RSK339" s="118"/>
      <c r="RSL339" s="118"/>
      <c r="RSM339" s="118"/>
      <c r="RSN339" s="118"/>
      <c r="RSO339" s="118"/>
      <c r="RSP339" s="118"/>
      <c r="RSQ339" s="118"/>
      <c r="RSR339" s="118"/>
      <c r="RSS339" s="118"/>
      <c r="RST339" s="118"/>
      <c r="RSU339" s="118"/>
      <c r="RSV339" s="118"/>
      <c r="RSW339" s="118"/>
      <c r="RSX339" s="118"/>
      <c r="RSY339" s="118"/>
      <c r="RSZ339" s="118"/>
      <c r="RTA339" s="118"/>
      <c r="RTB339" s="118"/>
      <c r="RTC339" s="118"/>
      <c r="RTD339" s="118"/>
      <c r="RTE339" s="118"/>
      <c r="RTF339" s="118"/>
      <c r="RTG339" s="118"/>
      <c r="RTH339" s="118"/>
      <c r="RTI339" s="118"/>
      <c r="RTJ339" s="118"/>
      <c r="RTK339" s="118"/>
      <c r="RTL339" s="118"/>
      <c r="RTM339" s="118"/>
      <c r="RTN339" s="118"/>
      <c r="RTO339" s="118"/>
      <c r="RTP339" s="118"/>
      <c r="RTQ339" s="118"/>
      <c r="RTR339" s="118"/>
      <c r="RTS339" s="118"/>
      <c r="RTT339" s="118"/>
      <c r="RTU339" s="118"/>
      <c r="RTV339" s="118"/>
      <c r="RTW339" s="118"/>
      <c r="RTX339" s="118"/>
      <c r="RTY339" s="118"/>
      <c r="RTZ339" s="118"/>
      <c r="RUA339" s="118"/>
      <c r="RUB339" s="118"/>
      <c r="RUC339" s="118"/>
      <c r="RUD339" s="118"/>
      <c r="RUE339" s="118"/>
      <c r="RUF339" s="118"/>
      <c r="RUG339" s="118"/>
      <c r="RUH339" s="118"/>
      <c r="RUI339" s="118"/>
      <c r="RUJ339" s="118"/>
      <c r="RUK339" s="118"/>
      <c r="RUL339" s="118"/>
      <c r="RUM339" s="118"/>
      <c r="RUN339" s="118"/>
      <c r="RUO339" s="118"/>
      <c r="RUP339" s="118"/>
      <c r="RUQ339" s="118"/>
      <c r="RUR339" s="118"/>
      <c r="RUS339" s="118"/>
      <c r="RUT339" s="118"/>
      <c r="RUU339" s="118"/>
      <c r="RUV339" s="118"/>
      <c r="RUW339" s="118"/>
      <c r="RUX339" s="118"/>
      <c r="RUY339" s="118"/>
      <c r="RUZ339" s="118"/>
      <c r="RVA339" s="118"/>
      <c r="RVB339" s="118"/>
      <c r="RVC339" s="118"/>
      <c r="RVD339" s="118"/>
      <c r="RVE339" s="118"/>
      <c r="RVF339" s="118"/>
      <c r="RVG339" s="118"/>
      <c r="RVH339" s="118"/>
      <c r="RVI339" s="118"/>
      <c r="RVJ339" s="118"/>
      <c r="RVK339" s="118"/>
      <c r="RVL339" s="118"/>
      <c r="RVM339" s="118"/>
      <c r="RVN339" s="118"/>
      <c r="RVO339" s="118"/>
      <c r="RVP339" s="118"/>
      <c r="RVQ339" s="118"/>
      <c r="RVR339" s="118"/>
      <c r="RVS339" s="118"/>
      <c r="RVT339" s="118"/>
      <c r="RVU339" s="118"/>
      <c r="RVV339" s="118"/>
      <c r="RVW339" s="118"/>
      <c r="RVX339" s="118"/>
      <c r="RVY339" s="118"/>
      <c r="RVZ339" s="118"/>
      <c r="RWA339" s="118"/>
      <c r="RWB339" s="118"/>
      <c r="RWC339" s="118"/>
      <c r="RWD339" s="118"/>
      <c r="RWE339" s="118"/>
      <c r="RWF339" s="118"/>
      <c r="RWG339" s="118"/>
      <c r="RWH339" s="118"/>
      <c r="RWI339" s="118"/>
      <c r="RWJ339" s="118"/>
      <c r="RWK339" s="118"/>
      <c r="RWL339" s="118"/>
      <c r="RWM339" s="118"/>
      <c r="RWN339" s="118"/>
      <c r="RWO339" s="118"/>
      <c r="RWP339" s="118"/>
      <c r="RWQ339" s="118"/>
      <c r="RWR339" s="118"/>
      <c r="RWS339" s="118"/>
      <c r="RWT339" s="118"/>
      <c r="RWU339" s="118"/>
      <c r="RWV339" s="118"/>
      <c r="RWW339" s="118"/>
      <c r="RWX339" s="118"/>
      <c r="RWY339" s="118"/>
      <c r="RWZ339" s="118"/>
      <c r="RXA339" s="118"/>
      <c r="RXB339" s="118"/>
      <c r="RXC339" s="118"/>
      <c r="RXD339" s="118"/>
      <c r="RXE339" s="118"/>
      <c r="RXF339" s="118"/>
      <c r="RXG339" s="118"/>
      <c r="RXH339" s="118"/>
      <c r="RXI339" s="118"/>
      <c r="RXJ339" s="118"/>
      <c r="RXK339" s="118"/>
      <c r="RXL339" s="118"/>
      <c r="RXM339" s="118"/>
      <c r="RXN339" s="118"/>
      <c r="RXO339" s="118"/>
      <c r="RXP339" s="118"/>
      <c r="RXQ339" s="118"/>
      <c r="RXR339" s="118"/>
      <c r="RXS339" s="118"/>
      <c r="RXT339" s="118"/>
      <c r="RXU339" s="118"/>
      <c r="RXV339" s="118"/>
      <c r="RXW339" s="118"/>
      <c r="RXX339" s="118"/>
      <c r="RXY339" s="118"/>
      <c r="RXZ339" s="118"/>
      <c r="RYA339" s="118"/>
      <c r="RYB339" s="118"/>
      <c r="RYC339" s="118"/>
      <c r="RYD339" s="118"/>
      <c r="RYE339" s="118"/>
      <c r="RYF339" s="118"/>
      <c r="RYG339" s="118"/>
      <c r="RYH339" s="118"/>
      <c r="RYI339" s="118"/>
      <c r="RYJ339" s="118"/>
      <c r="RYK339" s="118"/>
      <c r="RYL339" s="118"/>
      <c r="RYM339" s="118"/>
      <c r="RYN339" s="118"/>
      <c r="RYO339" s="118"/>
      <c r="RYP339" s="118"/>
      <c r="RYQ339" s="118"/>
      <c r="RYR339" s="118"/>
      <c r="RYS339" s="118"/>
      <c r="RYT339" s="118"/>
      <c r="RYU339" s="118"/>
      <c r="RYV339" s="118"/>
      <c r="RYW339" s="118"/>
      <c r="RYX339" s="118"/>
      <c r="RYY339" s="118"/>
      <c r="RYZ339" s="118"/>
      <c r="RZA339" s="118"/>
      <c r="RZB339" s="118"/>
      <c r="RZC339" s="118"/>
      <c r="RZD339" s="118"/>
      <c r="RZE339" s="118"/>
      <c r="RZF339" s="118"/>
      <c r="RZG339" s="118"/>
      <c r="RZH339" s="118"/>
      <c r="RZI339" s="118"/>
      <c r="RZJ339" s="118"/>
      <c r="RZK339" s="118"/>
      <c r="RZL339" s="118"/>
      <c r="RZM339" s="118"/>
      <c r="RZN339" s="118"/>
      <c r="RZO339" s="118"/>
      <c r="RZP339" s="118"/>
      <c r="RZQ339" s="118"/>
      <c r="RZR339" s="118"/>
      <c r="RZS339" s="118"/>
      <c r="RZT339" s="118"/>
      <c r="RZU339" s="118"/>
      <c r="RZV339" s="118"/>
      <c r="RZW339" s="118"/>
      <c r="RZX339" s="118"/>
      <c r="RZY339" s="118"/>
      <c r="RZZ339" s="118"/>
      <c r="SAA339" s="118"/>
      <c r="SAB339" s="118"/>
      <c r="SAC339" s="118"/>
      <c r="SAD339" s="118"/>
      <c r="SAE339" s="118"/>
      <c r="SAF339" s="118"/>
      <c r="SAG339" s="118"/>
      <c r="SAH339" s="118"/>
      <c r="SAI339" s="118"/>
      <c r="SAJ339" s="118"/>
      <c r="SAK339" s="118"/>
      <c r="SAL339" s="118"/>
      <c r="SAM339" s="118"/>
      <c r="SAN339" s="118"/>
      <c r="SAO339" s="118"/>
      <c r="SAP339" s="118"/>
      <c r="SAQ339" s="118"/>
      <c r="SAR339" s="118"/>
      <c r="SAS339" s="118"/>
      <c r="SAT339" s="118"/>
      <c r="SAU339" s="118"/>
      <c r="SAV339" s="118"/>
      <c r="SAW339" s="118"/>
      <c r="SAX339" s="118"/>
      <c r="SAY339" s="118"/>
      <c r="SAZ339" s="118"/>
      <c r="SBA339" s="118"/>
      <c r="SBB339" s="118"/>
      <c r="SBC339" s="118"/>
      <c r="SBD339" s="118"/>
      <c r="SBE339" s="118"/>
      <c r="SBF339" s="118"/>
      <c r="SBG339" s="118"/>
      <c r="SBH339" s="118"/>
      <c r="SBI339" s="118"/>
      <c r="SBJ339" s="118"/>
      <c r="SBK339" s="118"/>
      <c r="SBL339" s="118"/>
      <c r="SBM339" s="118"/>
      <c r="SBN339" s="118"/>
      <c r="SBO339" s="118"/>
      <c r="SBP339" s="118"/>
      <c r="SBQ339" s="118"/>
      <c r="SBR339" s="118"/>
      <c r="SBS339" s="118"/>
      <c r="SBT339" s="118"/>
      <c r="SBU339" s="118"/>
      <c r="SBV339" s="118"/>
      <c r="SBW339" s="118"/>
      <c r="SBX339" s="118"/>
      <c r="SBY339" s="118"/>
      <c r="SBZ339" s="118"/>
      <c r="SCA339" s="118"/>
      <c r="SCB339" s="118"/>
      <c r="SCC339" s="118"/>
      <c r="SCD339" s="118"/>
      <c r="SCE339" s="118"/>
      <c r="SCF339" s="118"/>
      <c r="SCG339" s="118"/>
      <c r="SCH339" s="118"/>
      <c r="SCI339" s="118"/>
      <c r="SCJ339" s="118"/>
      <c r="SCK339" s="118"/>
      <c r="SCL339" s="118"/>
      <c r="SCM339" s="118"/>
      <c r="SCN339" s="118"/>
      <c r="SCO339" s="118"/>
      <c r="SCP339" s="118"/>
      <c r="SCQ339" s="118"/>
      <c r="SCR339" s="118"/>
      <c r="SCS339" s="118"/>
      <c r="SCT339" s="118"/>
      <c r="SCU339" s="118"/>
      <c r="SCV339" s="118"/>
      <c r="SCW339" s="118"/>
      <c r="SCX339" s="118"/>
      <c r="SCY339" s="118"/>
      <c r="SCZ339" s="118"/>
      <c r="SDA339" s="118"/>
      <c r="SDB339" s="118"/>
      <c r="SDC339" s="118"/>
      <c r="SDD339" s="118"/>
      <c r="SDE339" s="118"/>
      <c r="SDF339" s="118"/>
      <c r="SDG339" s="118"/>
      <c r="SDH339" s="118"/>
      <c r="SDI339" s="118"/>
      <c r="SDJ339" s="118"/>
      <c r="SDK339" s="118"/>
      <c r="SDL339" s="118"/>
      <c r="SDM339" s="118"/>
      <c r="SDN339" s="118"/>
      <c r="SDO339" s="118"/>
      <c r="SDP339" s="118"/>
      <c r="SDQ339" s="118"/>
      <c r="SDR339" s="118"/>
      <c r="SDS339" s="118"/>
      <c r="SDT339" s="118"/>
      <c r="SDU339" s="118"/>
      <c r="SDV339" s="118"/>
      <c r="SDW339" s="118"/>
      <c r="SDX339" s="118"/>
      <c r="SDY339" s="118"/>
      <c r="SDZ339" s="118"/>
      <c r="SEA339" s="118"/>
      <c r="SEB339" s="118"/>
      <c r="SEC339" s="118"/>
      <c r="SED339" s="118"/>
      <c r="SEE339" s="118"/>
      <c r="SEF339" s="118"/>
      <c r="SEG339" s="118"/>
      <c r="SEH339" s="118"/>
      <c r="SEI339" s="118"/>
      <c r="SEJ339" s="118"/>
      <c r="SEK339" s="118"/>
      <c r="SEL339" s="118"/>
      <c r="SEM339" s="118"/>
      <c r="SEN339" s="118"/>
      <c r="SEO339" s="118"/>
      <c r="SEP339" s="118"/>
      <c r="SEQ339" s="118"/>
      <c r="SER339" s="118"/>
      <c r="SES339" s="118"/>
      <c r="SET339" s="118"/>
      <c r="SEU339" s="118"/>
      <c r="SEV339" s="118"/>
      <c r="SEW339" s="118"/>
      <c r="SEX339" s="118"/>
      <c r="SEY339" s="118"/>
      <c r="SEZ339" s="118"/>
      <c r="SFA339" s="118"/>
      <c r="SFB339" s="118"/>
      <c r="SFC339" s="118"/>
      <c r="SFD339" s="118"/>
      <c r="SFE339" s="118"/>
      <c r="SFF339" s="118"/>
      <c r="SFG339" s="118"/>
      <c r="SFH339" s="118"/>
      <c r="SFI339" s="118"/>
      <c r="SFJ339" s="118"/>
      <c r="SFK339" s="118"/>
      <c r="SFL339" s="118"/>
      <c r="SFM339" s="118"/>
      <c r="SFN339" s="118"/>
      <c r="SFO339" s="118"/>
      <c r="SFP339" s="118"/>
      <c r="SFQ339" s="118"/>
      <c r="SFR339" s="118"/>
      <c r="SFS339" s="118"/>
      <c r="SFT339" s="118"/>
      <c r="SFU339" s="118"/>
      <c r="SFV339" s="118"/>
      <c r="SFW339" s="118"/>
      <c r="SFX339" s="118"/>
      <c r="SFY339" s="118"/>
      <c r="SFZ339" s="118"/>
      <c r="SGA339" s="118"/>
      <c r="SGB339" s="118"/>
      <c r="SGC339" s="118"/>
      <c r="SGD339" s="118"/>
      <c r="SGE339" s="118"/>
      <c r="SGF339" s="118"/>
      <c r="SGG339" s="118"/>
      <c r="SGH339" s="118"/>
      <c r="SGI339" s="118"/>
      <c r="SGJ339" s="118"/>
      <c r="SGK339" s="118"/>
      <c r="SGL339" s="118"/>
      <c r="SGM339" s="118"/>
      <c r="SGN339" s="118"/>
      <c r="SGO339" s="118"/>
      <c r="SGP339" s="118"/>
      <c r="SGQ339" s="118"/>
      <c r="SGR339" s="118"/>
      <c r="SGS339" s="118"/>
      <c r="SGT339" s="118"/>
      <c r="SGU339" s="118"/>
      <c r="SGV339" s="118"/>
      <c r="SGW339" s="118"/>
      <c r="SGX339" s="118"/>
      <c r="SGY339" s="118"/>
      <c r="SGZ339" s="118"/>
      <c r="SHA339" s="118"/>
      <c r="SHB339" s="118"/>
      <c r="SHC339" s="118"/>
      <c r="SHD339" s="118"/>
      <c r="SHE339" s="118"/>
      <c r="SHF339" s="118"/>
      <c r="SHG339" s="118"/>
      <c r="SHH339" s="118"/>
      <c r="SHI339" s="118"/>
      <c r="SHJ339" s="118"/>
      <c r="SHK339" s="118"/>
      <c r="SHL339" s="118"/>
      <c r="SHM339" s="118"/>
      <c r="SHN339" s="118"/>
      <c r="SHO339" s="118"/>
      <c r="SHP339" s="118"/>
      <c r="SHQ339" s="118"/>
      <c r="SHR339" s="118"/>
      <c r="SHS339" s="118"/>
      <c r="SHT339" s="118"/>
      <c r="SHU339" s="118"/>
      <c r="SHV339" s="118"/>
      <c r="SHW339" s="118"/>
      <c r="SHX339" s="118"/>
      <c r="SHY339" s="118"/>
      <c r="SHZ339" s="118"/>
      <c r="SIA339" s="118"/>
      <c r="SIB339" s="118"/>
      <c r="SIC339" s="118"/>
      <c r="SID339" s="118"/>
      <c r="SIE339" s="118"/>
      <c r="SIF339" s="118"/>
      <c r="SIG339" s="118"/>
      <c r="SIH339" s="118"/>
      <c r="SII339" s="118"/>
      <c r="SIJ339" s="118"/>
      <c r="SIK339" s="118"/>
      <c r="SIL339" s="118"/>
      <c r="SIM339" s="118"/>
      <c r="SIN339" s="118"/>
      <c r="SIO339" s="118"/>
      <c r="SIP339" s="118"/>
      <c r="SIQ339" s="118"/>
      <c r="SIR339" s="118"/>
      <c r="SIS339" s="118"/>
      <c r="SIT339" s="118"/>
      <c r="SIU339" s="118"/>
      <c r="SIV339" s="118"/>
      <c r="SIW339" s="118"/>
      <c r="SIX339" s="118"/>
      <c r="SIY339" s="118"/>
      <c r="SIZ339" s="118"/>
      <c r="SJA339" s="118"/>
      <c r="SJB339" s="118"/>
      <c r="SJC339" s="118"/>
      <c r="SJD339" s="118"/>
      <c r="SJE339" s="118"/>
      <c r="SJF339" s="118"/>
      <c r="SJG339" s="118"/>
      <c r="SJH339" s="118"/>
      <c r="SJI339" s="118"/>
      <c r="SJJ339" s="118"/>
      <c r="SJK339" s="118"/>
      <c r="SJL339" s="118"/>
      <c r="SJM339" s="118"/>
      <c r="SJN339" s="118"/>
      <c r="SJO339" s="118"/>
      <c r="SJP339" s="118"/>
      <c r="SJQ339" s="118"/>
      <c r="SJR339" s="118"/>
      <c r="SJS339" s="118"/>
      <c r="SJT339" s="118"/>
      <c r="SJU339" s="118"/>
      <c r="SJV339" s="118"/>
      <c r="SJW339" s="118"/>
      <c r="SJX339" s="118"/>
      <c r="SJY339" s="118"/>
      <c r="SJZ339" s="118"/>
      <c r="SKA339" s="118"/>
      <c r="SKB339" s="118"/>
      <c r="SKC339" s="118"/>
      <c r="SKD339" s="118"/>
      <c r="SKE339" s="118"/>
      <c r="SKF339" s="118"/>
      <c r="SKG339" s="118"/>
      <c r="SKH339" s="118"/>
      <c r="SKI339" s="118"/>
      <c r="SKJ339" s="118"/>
      <c r="SKK339" s="118"/>
      <c r="SKL339" s="118"/>
      <c r="SKM339" s="118"/>
      <c r="SKN339" s="118"/>
      <c r="SKO339" s="118"/>
      <c r="SKP339" s="118"/>
      <c r="SKQ339" s="118"/>
      <c r="SKR339" s="118"/>
      <c r="SKS339" s="118"/>
      <c r="SKT339" s="118"/>
      <c r="SKU339" s="118"/>
      <c r="SKV339" s="118"/>
      <c r="SKW339" s="118"/>
      <c r="SKX339" s="118"/>
      <c r="SKY339" s="118"/>
      <c r="SKZ339" s="118"/>
      <c r="SLA339" s="118"/>
      <c r="SLB339" s="118"/>
      <c r="SLC339" s="118"/>
      <c r="SLD339" s="118"/>
      <c r="SLE339" s="118"/>
      <c r="SLF339" s="118"/>
      <c r="SLG339" s="118"/>
      <c r="SLH339" s="118"/>
      <c r="SLI339" s="118"/>
      <c r="SLJ339" s="118"/>
      <c r="SLK339" s="118"/>
      <c r="SLL339" s="118"/>
      <c r="SLM339" s="118"/>
      <c r="SLN339" s="118"/>
      <c r="SLO339" s="118"/>
      <c r="SLP339" s="118"/>
      <c r="SLQ339" s="118"/>
      <c r="SLR339" s="118"/>
      <c r="SLS339" s="118"/>
      <c r="SLT339" s="118"/>
      <c r="SLU339" s="118"/>
      <c r="SLV339" s="118"/>
      <c r="SLW339" s="118"/>
      <c r="SLX339" s="118"/>
      <c r="SLY339" s="118"/>
      <c r="SLZ339" s="118"/>
      <c r="SMA339" s="118"/>
      <c r="SMB339" s="118"/>
      <c r="SMC339" s="118"/>
      <c r="SMD339" s="118"/>
      <c r="SME339" s="118"/>
      <c r="SMF339" s="118"/>
      <c r="SMG339" s="118"/>
      <c r="SMH339" s="118"/>
      <c r="SMI339" s="118"/>
      <c r="SMJ339" s="118"/>
      <c r="SMK339" s="118"/>
      <c r="SML339" s="118"/>
      <c r="SMM339" s="118"/>
      <c r="SMN339" s="118"/>
      <c r="SMO339" s="118"/>
      <c r="SMP339" s="118"/>
      <c r="SMQ339" s="118"/>
      <c r="SMR339" s="118"/>
      <c r="SMS339" s="118"/>
      <c r="SMT339" s="118"/>
      <c r="SMU339" s="118"/>
      <c r="SMV339" s="118"/>
      <c r="SMW339" s="118"/>
      <c r="SMX339" s="118"/>
      <c r="SMY339" s="118"/>
      <c r="SMZ339" s="118"/>
      <c r="SNA339" s="118"/>
      <c r="SNB339" s="118"/>
      <c r="SNC339" s="118"/>
      <c r="SND339" s="118"/>
      <c r="SNE339" s="118"/>
      <c r="SNF339" s="118"/>
      <c r="SNG339" s="118"/>
      <c r="SNH339" s="118"/>
      <c r="SNI339" s="118"/>
      <c r="SNJ339" s="118"/>
      <c r="SNK339" s="118"/>
      <c r="SNL339" s="118"/>
      <c r="SNM339" s="118"/>
      <c r="SNN339" s="118"/>
      <c r="SNO339" s="118"/>
      <c r="SNP339" s="118"/>
      <c r="SNQ339" s="118"/>
      <c r="SNR339" s="118"/>
      <c r="SNS339" s="118"/>
      <c r="SNT339" s="118"/>
      <c r="SNU339" s="118"/>
      <c r="SNV339" s="118"/>
      <c r="SNW339" s="118"/>
      <c r="SNX339" s="118"/>
      <c r="SNY339" s="118"/>
      <c r="SNZ339" s="118"/>
      <c r="SOA339" s="118"/>
      <c r="SOB339" s="118"/>
      <c r="SOC339" s="118"/>
      <c r="SOD339" s="118"/>
      <c r="SOE339" s="118"/>
      <c r="SOF339" s="118"/>
      <c r="SOG339" s="118"/>
      <c r="SOH339" s="118"/>
      <c r="SOI339" s="118"/>
      <c r="SOJ339" s="118"/>
      <c r="SOK339" s="118"/>
      <c r="SOL339" s="118"/>
      <c r="SOM339" s="118"/>
      <c r="SON339" s="118"/>
      <c r="SOO339" s="118"/>
      <c r="SOP339" s="118"/>
      <c r="SOQ339" s="118"/>
      <c r="SOR339" s="118"/>
      <c r="SOS339" s="118"/>
      <c r="SOT339" s="118"/>
      <c r="SOU339" s="118"/>
      <c r="SOV339" s="118"/>
      <c r="SOW339" s="118"/>
      <c r="SOX339" s="118"/>
      <c r="SOY339" s="118"/>
      <c r="SOZ339" s="118"/>
      <c r="SPA339" s="118"/>
      <c r="SPB339" s="118"/>
      <c r="SPC339" s="118"/>
      <c r="SPD339" s="118"/>
      <c r="SPE339" s="118"/>
      <c r="SPF339" s="118"/>
      <c r="SPG339" s="118"/>
      <c r="SPH339" s="118"/>
      <c r="SPI339" s="118"/>
      <c r="SPJ339" s="118"/>
      <c r="SPK339" s="118"/>
      <c r="SPL339" s="118"/>
      <c r="SPM339" s="118"/>
      <c r="SPN339" s="118"/>
      <c r="SPO339" s="118"/>
      <c r="SPP339" s="118"/>
      <c r="SPQ339" s="118"/>
      <c r="SPR339" s="118"/>
      <c r="SPS339" s="118"/>
      <c r="SPT339" s="118"/>
      <c r="SPU339" s="118"/>
      <c r="SPV339" s="118"/>
      <c r="SPW339" s="118"/>
      <c r="SPX339" s="118"/>
      <c r="SPY339" s="118"/>
      <c r="SPZ339" s="118"/>
      <c r="SQA339" s="118"/>
      <c r="SQB339" s="118"/>
      <c r="SQC339" s="118"/>
      <c r="SQD339" s="118"/>
      <c r="SQE339" s="118"/>
      <c r="SQF339" s="118"/>
      <c r="SQG339" s="118"/>
      <c r="SQH339" s="118"/>
      <c r="SQI339" s="118"/>
      <c r="SQJ339" s="118"/>
      <c r="SQK339" s="118"/>
      <c r="SQL339" s="118"/>
      <c r="SQM339" s="118"/>
      <c r="SQN339" s="118"/>
      <c r="SQO339" s="118"/>
      <c r="SQP339" s="118"/>
      <c r="SQQ339" s="118"/>
      <c r="SQR339" s="118"/>
      <c r="SQS339" s="118"/>
      <c r="SQT339" s="118"/>
      <c r="SQU339" s="118"/>
      <c r="SQV339" s="118"/>
      <c r="SQW339" s="118"/>
      <c r="SQX339" s="118"/>
      <c r="SQY339" s="118"/>
      <c r="SQZ339" s="118"/>
      <c r="SRA339" s="118"/>
      <c r="SRB339" s="118"/>
      <c r="SRC339" s="118"/>
      <c r="SRD339" s="118"/>
      <c r="SRE339" s="118"/>
      <c r="SRF339" s="118"/>
      <c r="SRG339" s="118"/>
      <c r="SRH339" s="118"/>
      <c r="SRI339" s="118"/>
      <c r="SRJ339" s="118"/>
      <c r="SRK339" s="118"/>
      <c r="SRL339" s="118"/>
      <c r="SRM339" s="118"/>
      <c r="SRN339" s="118"/>
      <c r="SRO339" s="118"/>
      <c r="SRP339" s="118"/>
      <c r="SRQ339" s="118"/>
      <c r="SRR339" s="118"/>
      <c r="SRS339" s="118"/>
      <c r="SRT339" s="118"/>
      <c r="SRU339" s="118"/>
      <c r="SRV339" s="118"/>
      <c r="SRW339" s="118"/>
      <c r="SRX339" s="118"/>
      <c r="SRY339" s="118"/>
      <c r="SRZ339" s="118"/>
      <c r="SSA339" s="118"/>
      <c r="SSB339" s="118"/>
      <c r="SSC339" s="118"/>
      <c r="SSD339" s="118"/>
      <c r="SSE339" s="118"/>
      <c r="SSF339" s="118"/>
      <c r="SSG339" s="118"/>
      <c r="SSH339" s="118"/>
      <c r="SSI339" s="118"/>
      <c r="SSJ339" s="118"/>
      <c r="SSK339" s="118"/>
      <c r="SSL339" s="118"/>
      <c r="SSM339" s="118"/>
      <c r="SSN339" s="118"/>
      <c r="SSO339" s="118"/>
      <c r="SSP339" s="118"/>
      <c r="SSQ339" s="118"/>
      <c r="SSR339" s="118"/>
      <c r="SSS339" s="118"/>
      <c r="SST339" s="118"/>
      <c r="SSU339" s="118"/>
      <c r="SSV339" s="118"/>
      <c r="SSW339" s="118"/>
      <c r="SSX339" s="118"/>
      <c r="SSY339" s="118"/>
      <c r="SSZ339" s="118"/>
      <c r="STA339" s="118"/>
      <c r="STB339" s="118"/>
      <c r="STC339" s="118"/>
      <c r="STD339" s="118"/>
      <c r="STE339" s="118"/>
      <c r="STF339" s="118"/>
      <c r="STG339" s="118"/>
      <c r="STH339" s="118"/>
      <c r="STI339" s="118"/>
      <c r="STJ339" s="118"/>
      <c r="STK339" s="118"/>
      <c r="STL339" s="118"/>
      <c r="STM339" s="118"/>
      <c r="STN339" s="118"/>
      <c r="STO339" s="118"/>
      <c r="STP339" s="118"/>
      <c r="STQ339" s="118"/>
      <c r="STR339" s="118"/>
      <c r="STS339" s="118"/>
      <c r="STT339" s="118"/>
      <c r="STU339" s="118"/>
      <c r="STV339" s="118"/>
      <c r="STW339" s="118"/>
      <c r="STX339" s="118"/>
      <c r="STY339" s="118"/>
      <c r="STZ339" s="118"/>
      <c r="SUA339" s="118"/>
      <c r="SUB339" s="118"/>
      <c r="SUC339" s="118"/>
      <c r="SUD339" s="118"/>
      <c r="SUE339" s="118"/>
      <c r="SUF339" s="118"/>
      <c r="SUG339" s="118"/>
      <c r="SUH339" s="118"/>
      <c r="SUI339" s="118"/>
      <c r="SUJ339" s="118"/>
      <c r="SUK339" s="118"/>
      <c r="SUL339" s="118"/>
      <c r="SUM339" s="118"/>
      <c r="SUN339" s="118"/>
      <c r="SUO339" s="118"/>
      <c r="SUP339" s="118"/>
      <c r="SUQ339" s="118"/>
      <c r="SUR339" s="118"/>
      <c r="SUS339" s="118"/>
      <c r="SUT339" s="118"/>
      <c r="SUU339" s="118"/>
      <c r="SUV339" s="118"/>
      <c r="SUW339" s="118"/>
      <c r="SUX339" s="118"/>
      <c r="SUY339" s="118"/>
      <c r="SUZ339" s="118"/>
      <c r="SVA339" s="118"/>
      <c r="SVB339" s="118"/>
      <c r="SVC339" s="118"/>
      <c r="SVD339" s="118"/>
      <c r="SVE339" s="118"/>
      <c r="SVF339" s="118"/>
      <c r="SVG339" s="118"/>
      <c r="SVH339" s="118"/>
      <c r="SVI339" s="118"/>
      <c r="SVJ339" s="118"/>
      <c r="SVK339" s="118"/>
      <c r="SVL339" s="118"/>
      <c r="SVM339" s="118"/>
      <c r="SVN339" s="118"/>
      <c r="SVO339" s="118"/>
      <c r="SVP339" s="118"/>
      <c r="SVQ339" s="118"/>
      <c r="SVR339" s="118"/>
      <c r="SVS339" s="118"/>
      <c r="SVT339" s="118"/>
      <c r="SVU339" s="118"/>
      <c r="SVV339" s="118"/>
      <c r="SVW339" s="118"/>
      <c r="SVX339" s="118"/>
      <c r="SVY339" s="118"/>
      <c r="SVZ339" s="118"/>
      <c r="SWA339" s="118"/>
      <c r="SWB339" s="118"/>
      <c r="SWC339" s="118"/>
      <c r="SWD339" s="118"/>
      <c r="SWE339" s="118"/>
      <c r="SWF339" s="118"/>
      <c r="SWG339" s="118"/>
      <c r="SWH339" s="118"/>
      <c r="SWI339" s="118"/>
      <c r="SWJ339" s="118"/>
      <c r="SWK339" s="118"/>
      <c r="SWL339" s="118"/>
      <c r="SWM339" s="118"/>
      <c r="SWN339" s="118"/>
      <c r="SWO339" s="118"/>
      <c r="SWP339" s="118"/>
      <c r="SWQ339" s="118"/>
      <c r="SWR339" s="118"/>
      <c r="SWS339" s="118"/>
      <c r="SWT339" s="118"/>
      <c r="SWU339" s="118"/>
      <c r="SWV339" s="118"/>
      <c r="SWW339" s="118"/>
      <c r="SWX339" s="118"/>
      <c r="SWY339" s="118"/>
      <c r="SWZ339" s="118"/>
      <c r="SXA339" s="118"/>
      <c r="SXB339" s="118"/>
      <c r="SXC339" s="118"/>
      <c r="SXD339" s="118"/>
      <c r="SXE339" s="118"/>
      <c r="SXF339" s="118"/>
      <c r="SXG339" s="118"/>
      <c r="SXH339" s="118"/>
      <c r="SXI339" s="118"/>
      <c r="SXJ339" s="118"/>
      <c r="SXK339" s="118"/>
      <c r="SXL339" s="118"/>
      <c r="SXM339" s="118"/>
      <c r="SXN339" s="118"/>
      <c r="SXO339" s="118"/>
      <c r="SXP339" s="118"/>
      <c r="SXQ339" s="118"/>
      <c r="SXR339" s="118"/>
      <c r="SXS339" s="118"/>
      <c r="SXT339" s="118"/>
      <c r="SXU339" s="118"/>
      <c r="SXV339" s="118"/>
      <c r="SXW339" s="118"/>
      <c r="SXX339" s="118"/>
      <c r="SXY339" s="118"/>
      <c r="SXZ339" s="118"/>
      <c r="SYA339" s="118"/>
      <c r="SYB339" s="118"/>
      <c r="SYC339" s="118"/>
      <c r="SYD339" s="118"/>
      <c r="SYE339" s="118"/>
      <c r="SYF339" s="118"/>
      <c r="SYG339" s="118"/>
      <c r="SYH339" s="118"/>
      <c r="SYI339" s="118"/>
      <c r="SYJ339" s="118"/>
      <c r="SYK339" s="118"/>
      <c r="SYL339" s="118"/>
      <c r="SYM339" s="118"/>
      <c r="SYN339" s="118"/>
      <c r="SYO339" s="118"/>
      <c r="SYP339" s="118"/>
      <c r="SYQ339" s="118"/>
      <c r="SYR339" s="118"/>
      <c r="SYS339" s="118"/>
      <c r="SYT339" s="118"/>
      <c r="SYU339" s="118"/>
      <c r="SYV339" s="118"/>
      <c r="SYW339" s="118"/>
      <c r="SYX339" s="118"/>
      <c r="SYY339" s="118"/>
      <c r="SYZ339" s="118"/>
      <c r="SZA339" s="118"/>
      <c r="SZB339" s="118"/>
      <c r="SZC339" s="118"/>
      <c r="SZD339" s="118"/>
      <c r="SZE339" s="118"/>
      <c r="SZF339" s="118"/>
      <c r="SZG339" s="118"/>
      <c r="SZH339" s="118"/>
      <c r="SZI339" s="118"/>
      <c r="SZJ339" s="118"/>
      <c r="SZK339" s="118"/>
      <c r="SZL339" s="118"/>
      <c r="SZM339" s="118"/>
      <c r="SZN339" s="118"/>
      <c r="SZO339" s="118"/>
      <c r="SZP339" s="118"/>
      <c r="SZQ339" s="118"/>
      <c r="SZR339" s="118"/>
      <c r="SZS339" s="118"/>
      <c r="SZT339" s="118"/>
      <c r="SZU339" s="118"/>
      <c r="SZV339" s="118"/>
      <c r="SZW339" s="118"/>
      <c r="SZX339" s="118"/>
      <c r="SZY339" s="118"/>
      <c r="SZZ339" s="118"/>
      <c r="TAA339" s="118"/>
      <c r="TAB339" s="118"/>
      <c r="TAC339" s="118"/>
      <c r="TAD339" s="118"/>
      <c r="TAE339" s="118"/>
      <c r="TAF339" s="118"/>
      <c r="TAG339" s="118"/>
      <c r="TAH339" s="118"/>
      <c r="TAI339" s="118"/>
      <c r="TAJ339" s="118"/>
      <c r="TAK339" s="118"/>
      <c r="TAL339" s="118"/>
      <c r="TAM339" s="118"/>
      <c r="TAN339" s="118"/>
      <c r="TAO339" s="118"/>
      <c r="TAP339" s="118"/>
      <c r="TAQ339" s="118"/>
      <c r="TAR339" s="118"/>
      <c r="TAS339" s="118"/>
      <c r="TAT339" s="118"/>
      <c r="TAU339" s="118"/>
      <c r="TAV339" s="118"/>
      <c r="TAW339" s="118"/>
      <c r="TAX339" s="118"/>
      <c r="TAY339" s="118"/>
      <c r="TAZ339" s="118"/>
      <c r="TBA339" s="118"/>
      <c r="TBB339" s="118"/>
      <c r="TBC339" s="118"/>
      <c r="TBD339" s="118"/>
      <c r="TBE339" s="118"/>
      <c r="TBF339" s="118"/>
      <c r="TBG339" s="118"/>
      <c r="TBH339" s="118"/>
      <c r="TBI339" s="118"/>
      <c r="TBJ339" s="118"/>
      <c r="TBK339" s="118"/>
      <c r="TBL339" s="118"/>
      <c r="TBM339" s="118"/>
      <c r="TBN339" s="118"/>
      <c r="TBO339" s="118"/>
      <c r="TBP339" s="118"/>
      <c r="TBQ339" s="118"/>
      <c r="TBR339" s="118"/>
      <c r="TBS339" s="118"/>
      <c r="TBT339" s="118"/>
      <c r="TBU339" s="118"/>
      <c r="TBV339" s="118"/>
      <c r="TBW339" s="118"/>
      <c r="TBX339" s="118"/>
      <c r="TBY339" s="118"/>
      <c r="TBZ339" s="118"/>
      <c r="TCA339" s="118"/>
      <c r="TCB339" s="118"/>
      <c r="TCC339" s="118"/>
      <c r="TCD339" s="118"/>
      <c r="TCE339" s="118"/>
      <c r="TCF339" s="118"/>
      <c r="TCG339" s="118"/>
      <c r="TCH339" s="118"/>
      <c r="TCI339" s="118"/>
      <c r="TCJ339" s="118"/>
      <c r="TCK339" s="118"/>
      <c r="TCL339" s="118"/>
      <c r="TCM339" s="118"/>
      <c r="TCN339" s="118"/>
      <c r="TCO339" s="118"/>
      <c r="TCP339" s="118"/>
      <c r="TCQ339" s="118"/>
      <c r="TCR339" s="118"/>
      <c r="TCS339" s="118"/>
      <c r="TCT339" s="118"/>
      <c r="TCU339" s="118"/>
      <c r="TCV339" s="118"/>
      <c r="TCW339" s="118"/>
      <c r="TCX339" s="118"/>
      <c r="TCY339" s="118"/>
      <c r="TCZ339" s="118"/>
      <c r="TDA339" s="118"/>
      <c r="TDB339" s="118"/>
      <c r="TDC339" s="118"/>
      <c r="TDD339" s="118"/>
      <c r="TDE339" s="118"/>
      <c r="TDF339" s="118"/>
      <c r="TDG339" s="118"/>
      <c r="TDH339" s="118"/>
      <c r="TDI339" s="118"/>
      <c r="TDJ339" s="118"/>
      <c r="TDK339" s="118"/>
      <c r="TDL339" s="118"/>
      <c r="TDM339" s="118"/>
      <c r="TDN339" s="118"/>
      <c r="TDO339" s="118"/>
      <c r="TDP339" s="118"/>
      <c r="TDQ339" s="118"/>
      <c r="TDR339" s="118"/>
      <c r="TDS339" s="118"/>
      <c r="TDT339" s="118"/>
      <c r="TDU339" s="118"/>
      <c r="TDV339" s="118"/>
      <c r="TDW339" s="118"/>
      <c r="TDX339" s="118"/>
      <c r="TDY339" s="118"/>
      <c r="TDZ339" s="118"/>
      <c r="TEA339" s="118"/>
      <c r="TEB339" s="118"/>
      <c r="TEC339" s="118"/>
      <c r="TED339" s="118"/>
      <c r="TEE339" s="118"/>
      <c r="TEF339" s="118"/>
      <c r="TEG339" s="118"/>
      <c r="TEH339" s="118"/>
      <c r="TEI339" s="118"/>
      <c r="TEJ339" s="118"/>
      <c r="TEK339" s="118"/>
      <c r="TEL339" s="118"/>
      <c r="TEM339" s="118"/>
      <c r="TEN339" s="118"/>
      <c r="TEO339" s="118"/>
      <c r="TEP339" s="118"/>
      <c r="TEQ339" s="118"/>
      <c r="TER339" s="118"/>
      <c r="TES339" s="118"/>
      <c r="TET339" s="118"/>
      <c r="TEU339" s="118"/>
      <c r="TEV339" s="118"/>
      <c r="TEW339" s="118"/>
      <c r="TEX339" s="118"/>
      <c r="TEY339" s="118"/>
      <c r="TEZ339" s="118"/>
      <c r="TFA339" s="118"/>
      <c r="TFB339" s="118"/>
      <c r="TFC339" s="118"/>
      <c r="TFD339" s="118"/>
      <c r="TFE339" s="118"/>
      <c r="TFF339" s="118"/>
      <c r="TFG339" s="118"/>
      <c r="TFH339" s="118"/>
      <c r="TFI339" s="118"/>
      <c r="TFJ339" s="118"/>
      <c r="TFK339" s="118"/>
      <c r="TFL339" s="118"/>
      <c r="TFM339" s="118"/>
      <c r="TFN339" s="118"/>
      <c r="TFO339" s="118"/>
      <c r="TFP339" s="118"/>
      <c r="TFQ339" s="118"/>
      <c r="TFR339" s="118"/>
      <c r="TFS339" s="118"/>
      <c r="TFT339" s="118"/>
      <c r="TFU339" s="118"/>
      <c r="TFV339" s="118"/>
      <c r="TFW339" s="118"/>
      <c r="TFX339" s="118"/>
      <c r="TFY339" s="118"/>
      <c r="TFZ339" s="118"/>
      <c r="TGA339" s="118"/>
      <c r="TGB339" s="118"/>
      <c r="TGC339" s="118"/>
      <c r="TGD339" s="118"/>
      <c r="TGE339" s="118"/>
      <c r="TGF339" s="118"/>
      <c r="TGG339" s="118"/>
      <c r="TGH339" s="118"/>
      <c r="TGI339" s="118"/>
      <c r="TGJ339" s="118"/>
      <c r="TGK339" s="118"/>
      <c r="TGL339" s="118"/>
      <c r="TGM339" s="118"/>
      <c r="TGN339" s="118"/>
      <c r="TGO339" s="118"/>
      <c r="TGP339" s="118"/>
      <c r="TGQ339" s="118"/>
      <c r="TGR339" s="118"/>
      <c r="TGS339" s="118"/>
      <c r="TGT339" s="118"/>
      <c r="TGU339" s="118"/>
      <c r="TGV339" s="118"/>
      <c r="TGW339" s="118"/>
      <c r="TGX339" s="118"/>
      <c r="TGY339" s="118"/>
      <c r="TGZ339" s="118"/>
      <c r="THA339" s="118"/>
      <c r="THB339" s="118"/>
      <c r="THC339" s="118"/>
      <c r="THD339" s="118"/>
      <c r="THE339" s="118"/>
      <c r="THF339" s="118"/>
      <c r="THG339" s="118"/>
      <c r="THH339" s="118"/>
      <c r="THI339" s="118"/>
      <c r="THJ339" s="118"/>
      <c r="THK339" s="118"/>
      <c r="THL339" s="118"/>
      <c r="THM339" s="118"/>
      <c r="THN339" s="118"/>
      <c r="THO339" s="118"/>
      <c r="THP339" s="118"/>
      <c r="THQ339" s="118"/>
      <c r="THR339" s="118"/>
      <c r="THS339" s="118"/>
      <c r="THT339" s="118"/>
      <c r="THU339" s="118"/>
      <c r="THV339" s="118"/>
      <c r="THW339" s="118"/>
      <c r="THX339" s="118"/>
      <c r="THY339" s="118"/>
      <c r="THZ339" s="118"/>
      <c r="TIA339" s="118"/>
      <c r="TIB339" s="118"/>
      <c r="TIC339" s="118"/>
      <c r="TID339" s="118"/>
      <c r="TIE339" s="118"/>
      <c r="TIF339" s="118"/>
      <c r="TIG339" s="118"/>
      <c r="TIH339" s="118"/>
      <c r="TII339" s="118"/>
      <c r="TIJ339" s="118"/>
      <c r="TIK339" s="118"/>
      <c r="TIL339" s="118"/>
      <c r="TIM339" s="118"/>
      <c r="TIN339" s="118"/>
      <c r="TIO339" s="118"/>
      <c r="TIP339" s="118"/>
      <c r="TIQ339" s="118"/>
      <c r="TIR339" s="118"/>
      <c r="TIS339" s="118"/>
      <c r="TIT339" s="118"/>
      <c r="TIU339" s="118"/>
      <c r="TIV339" s="118"/>
      <c r="TIW339" s="118"/>
      <c r="TIX339" s="118"/>
      <c r="TIY339" s="118"/>
      <c r="TIZ339" s="118"/>
      <c r="TJA339" s="118"/>
      <c r="TJB339" s="118"/>
      <c r="TJC339" s="118"/>
      <c r="TJD339" s="118"/>
      <c r="TJE339" s="118"/>
      <c r="TJF339" s="118"/>
      <c r="TJG339" s="118"/>
      <c r="TJH339" s="118"/>
      <c r="TJI339" s="118"/>
      <c r="TJJ339" s="118"/>
      <c r="TJK339" s="118"/>
      <c r="TJL339" s="118"/>
      <c r="TJM339" s="118"/>
      <c r="TJN339" s="118"/>
      <c r="TJO339" s="118"/>
      <c r="TJP339" s="118"/>
      <c r="TJQ339" s="118"/>
      <c r="TJR339" s="118"/>
      <c r="TJS339" s="118"/>
      <c r="TJT339" s="118"/>
      <c r="TJU339" s="118"/>
      <c r="TJV339" s="118"/>
      <c r="TJW339" s="118"/>
      <c r="TJX339" s="118"/>
      <c r="TJY339" s="118"/>
      <c r="TJZ339" s="118"/>
      <c r="TKA339" s="118"/>
      <c r="TKB339" s="118"/>
      <c r="TKC339" s="118"/>
      <c r="TKD339" s="118"/>
      <c r="TKE339" s="118"/>
      <c r="TKF339" s="118"/>
      <c r="TKG339" s="118"/>
      <c r="TKH339" s="118"/>
      <c r="TKI339" s="118"/>
      <c r="TKJ339" s="118"/>
      <c r="TKK339" s="118"/>
      <c r="TKL339" s="118"/>
      <c r="TKM339" s="118"/>
      <c r="TKN339" s="118"/>
      <c r="TKO339" s="118"/>
      <c r="TKP339" s="118"/>
      <c r="TKQ339" s="118"/>
      <c r="TKR339" s="118"/>
      <c r="TKS339" s="118"/>
      <c r="TKT339" s="118"/>
      <c r="TKU339" s="118"/>
      <c r="TKV339" s="118"/>
      <c r="TKW339" s="118"/>
      <c r="TKX339" s="118"/>
      <c r="TKY339" s="118"/>
      <c r="TKZ339" s="118"/>
      <c r="TLA339" s="118"/>
      <c r="TLB339" s="118"/>
      <c r="TLC339" s="118"/>
      <c r="TLD339" s="118"/>
      <c r="TLE339" s="118"/>
      <c r="TLF339" s="118"/>
      <c r="TLG339" s="118"/>
      <c r="TLH339" s="118"/>
      <c r="TLI339" s="118"/>
      <c r="TLJ339" s="118"/>
      <c r="TLK339" s="118"/>
      <c r="TLL339" s="118"/>
      <c r="TLM339" s="118"/>
      <c r="TLN339" s="118"/>
      <c r="TLO339" s="118"/>
      <c r="TLP339" s="118"/>
      <c r="TLQ339" s="118"/>
      <c r="TLR339" s="118"/>
      <c r="TLS339" s="118"/>
      <c r="TLT339" s="118"/>
      <c r="TLU339" s="118"/>
      <c r="TLV339" s="118"/>
      <c r="TLW339" s="118"/>
      <c r="TLX339" s="118"/>
      <c r="TLY339" s="118"/>
      <c r="TLZ339" s="118"/>
      <c r="TMA339" s="118"/>
      <c r="TMB339" s="118"/>
      <c r="TMC339" s="118"/>
      <c r="TMD339" s="118"/>
      <c r="TME339" s="118"/>
      <c r="TMF339" s="118"/>
      <c r="TMG339" s="118"/>
      <c r="TMH339" s="118"/>
      <c r="TMI339" s="118"/>
      <c r="TMJ339" s="118"/>
      <c r="TMK339" s="118"/>
      <c r="TML339" s="118"/>
      <c r="TMM339" s="118"/>
      <c r="TMN339" s="118"/>
      <c r="TMO339" s="118"/>
      <c r="TMP339" s="118"/>
      <c r="TMQ339" s="118"/>
      <c r="TMR339" s="118"/>
      <c r="TMS339" s="118"/>
      <c r="TMT339" s="118"/>
      <c r="TMU339" s="118"/>
      <c r="TMV339" s="118"/>
      <c r="TMW339" s="118"/>
      <c r="TMX339" s="118"/>
      <c r="TMY339" s="118"/>
      <c r="TMZ339" s="118"/>
      <c r="TNA339" s="118"/>
      <c r="TNB339" s="118"/>
      <c r="TNC339" s="118"/>
      <c r="TND339" s="118"/>
      <c r="TNE339" s="118"/>
      <c r="TNF339" s="118"/>
      <c r="TNG339" s="118"/>
      <c r="TNH339" s="118"/>
      <c r="TNI339" s="118"/>
      <c r="TNJ339" s="118"/>
      <c r="TNK339" s="118"/>
      <c r="TNL339" s="118"/>
      <c r="TNM339" s="118"/>
      <c r="TNN339" s="118"/>
      <c r="TNO339" s="118"/>
      <c r="TNP339" s="118"/>
      <c r="TNQ339" s="118"/>
      <c r="TNR339" s="118"/>
      <c r="TNS339" s="118"/>
      <c r="TNT339" s="118"/>
      <c r="TNU339" s="118"/>
      <c r="TNV339" s="118"/>
      <c r="TNW339" s="118"/>
      <c r="TNX339" s="118"/>
      <c r="TNY339" s="118"/>
      <c r="TNZ339" s="118"/>
      <c r="TOA339" s="118"/>
      <c r="TOB339" s="118"/>
      <c r="TOC339" s="118"/>
      <c r="TOD339" s="118"/>
      <c r="TOE339" s="118"/>
      <c r="TOF339" s="118"/>
      <c r="TOG339" s="118"/>
      <c r="TOH339" s="118"/>
      <c r="TOI339" s="118"/>
      <c r="TOJ339" s="118"/>
      <c r="TOK339" s="118"/>
      <c r="TOL339" s="118"/>
      <c r="TOM339" s="118"/>
      <c r="TON339" s="118"/>
      <c r="TOO339" s="118"/>
      <c r="TOP339" s="118"/>
      <c r="TOQ339" s="118"/>
      <c r="TOR339" s="118"/>
      <c r="TOS339" s="118"/>
      <c r="TOT339" s="118"/>
      <c r="TOU339" s="118"/>
      <c r="TOV339" s="118"/>
      <c r="TOW339" s="118"/>
      <c r="TOX339" s="118"/>
      <c r="TOY339" s="118"/>
      <c r="TOZ339" s="118"/>
      <c r="TPA339" s="118"/>
      <c r="TPB339" s="118"/>
      <c r="TPC339" s="118"/>
      <c r="TPD339" s="118"/>
      <c r="TPE339" s="118"/>
      <c r="TPF339" s="118"/>
      <c r="TPG339" s="118"/>
      <c r="TPH339" s="118"/>
      <c r="TPI339" s="118"/>
      <c r="TPJ339" s="118"/>
      <c r="TPK339" s="118"/>
      <c r="TPL339" s="118"/>
      <c r="TPM339" s="118"/>
      <c r="TPN339" s="118"/>
      <c r="TPO339" s="118"/>
      <c r="TPP339" s="118"/>
      <c r="TPQ339" s="118"/>
      <c r="TPR339" s="118"/>
      <c r="TPS339" s="118"/>
      <c r="TPT339" s="118"/>
      <c r="TPU339" s="118"/>
      <c r="TPV339" s="118"/>
      <c r="TPW339" s="118"/>
      <c r="TPX339" s="118"/>
      <c r="TPY339" s="118"/>
      <c r="TPZ339" s="118"/>
      <c r="TQA339" s="118"/>
      <c r="TQB339" s="118"/>
      <c r="TQC339" s="118"/>
      <c r="TQD339" s="118"/>
      <c r="TQE339" s="118"/>
      <c r="TQF339" s="118"/>
      <c r="TQG339" s="118"/>
      <c r="TQH339" s="118"/>
      <c r="TQI339" s="118"/>
      <c r="TQJ339" s="118"/>
      <c r="TQK339" s="118"/>
      <c r="TQL339" s="118"/>
      <c r="TQM339" s="118"/>
      <c r="TQN339" s="118"/>
      <c r="TQO339" s="118"/>
      <c r="TQP339" s="118"/>
      <c r="TQQ339" s="118"/>
      <c r="TQR339" s="118"/>
      <c r="TQS339" s="118"/>
      <c r="TQT339" s="118"/>
      <c r="TQU339" s="118"/>
      <c r="TQV339" s="118"/>
      <c r="TQW339" s="118"/>
      <c r="TQX339" s="118"/>
      <c r="TQY339" s="118"/>
      <c r="TQZ339" s="118"/>
      <c r="TRA339" s="118"/>
      <c r="TRB339" s="118"/>
      <c r="TRC339" s="118"/>
      <c r="TRD339" s="118"/>
      <c r="TRE339" s="118"/>
      <c r="TRF339" s="118"/>
      <c r="TRG339" s="118"/>
      <c r="TRH339" s="118"/>
      <c r="TRI339" s="118"/>
      <c r="TRJ339" s="118"/>
      <c r="TRK339" s="118"/>
      <c r="TRL339" s="118"/>
      <c r="TRM339" s="118"/>
      <c r="TRN339" s="118"/>
      <c r="TRO339" s="118"/>
      <c r="TRP339" s="118"/>
      <c r="TRQ339" s="118"/>
      <c r="TRR339" s="118"/>
      <c r="TRS339" s="118"/>
      <c r="TRT339" s="118"/>
      <c r="TRU339" s="118"/>
      <c r="TRV339" s="118"/>
      <c r="TRW339" s="118"/>
      <c r="TRX339" s="118"/>
      <c r="TRY339" s="118"/>
      <c r="TRZ339" s="118"/>
      <c r="TSA339" s="118"/>
      <c r="TSB339" s="118"/>
      <c r="TSC339" s="118"/>
      <c r="TSD339" s="118"/>
      <c r="TSE339" s="118"/>
      <c r="TSF339" s="118"/>
      <c r="TSG339" s="118"/>
      <c r="TSH339" s="118"/>
      <c r="TSI339" s="118"/>
      <c r="TSJ339" s="118"/>
      <c r="TSK339" s="118"/>
      <c r="TSL339" s="118"/>
      <c r="TSM339" s="118"/>
      <c r="TSN339" s="118"/>
      <c r="TSO339" s="118"/>
      <c r="TSP339" s="118"/>
      <c r="TSQ339" s="118"/>
      <c r="TSR339" s="118"/>
      <c r="TSS339" s="118"/>
      <c r="TST339" s="118"/>
      <c r="TSU339" s="118"/>
      <c r="TSV339" s="118"/>
      <c r="TSW339" s="118"/>
      <c r="TSX339" s="118"/>
      <c r="TSY339" s="118"/>
      <c r="TSZ339" s="118"/>
      <c r="TTA339" s="118"/>
      <c r="TTB339" s="118"/>
      <c r="TTC339" s="118"/>
      <c r="TTD339" s="118"/>
      <c r="TTE339" s="118"/>
      <c r="TTF339" s="118"/>
      <c r="TTG339" s="118"/>
      <c r="TTH339" s="118"/>
      <c r="TTI339" s="118"/>
      <c r="TTJ339" s="118"/>
      <c r="TTK339" s="118"/>
      <c r="TTL339" s="118"/>
      <c r="TTM339" s="118"/>
      <c r="TTN339" s="118"/>
      <c r="TTO339" s="118"/>
      <c r="TTP339" s="118"/>
      <c r="TTQ339" s="118"/>
      <c r="TTR339" s="118"/>
      <c r="TTS339" s="118"/>
      <c r="TTT339" s="118"/>
      <c r="TTU339" s="118"/>
      <c r="TTV339" s="118"/>
      <c r="TTW339" s="118"/>
      <c r="TTX339" s="118"/>
      <c r="TTY339" s="118"/>
      <c r="TTZ339" s="118"/>
      <c r="TUA339" s="118"/>
      <c r="TUB339" s="118"/>
      <c r="TUC339" s="118"/>
      <c r="TUD339" s="118"/>
      <c r="TUE339" s="118"/>
      <c r="TUF339" s="118"/>
      <c r="TUG339" s="118"/>
      <c r="TUH339" s="118"/>
      <c r="TUI339" s="118"/>
      <c r="TUJ339" s="118"/>
      <c r="TUK339" s="118"/>
      <c r="TUL339" s="118"/>
      <c r="TUM339" s="118"/>
      <c r="TUN339" s="118"/>
      <c r="TUO339" s="118"/>
      <c r="TUP339" s="118"/>
      <c r="TUQ339" s="118"/>
      <c r="TUR339" s="118"/>
      <c r="TUS339" s="118"/>
      <c r="TUT339" s="118"/>
      <c r="TUU339" s="118"/>
      <c r="TUV339" s="118"/>
      <c r="TUW339" s="118"/>
      <c r="TUX339" s="118"/>
      <c r="TUY339" s="118"/>
      <c r="TUZ339" s="118"/>
      <c r="TVA339" s="118"/>
      <c r="TVB339" s="118"/>
      <c r="TVC339" s="118"/>
      <c r="TVD339" s="118"/>
      <c r="TVE339" s="118"/>
      <c r="TVF339" s="118"/>
      <c r="TVG339" s="118"/>
      <c r="TVH339" s="118"/>
      <c r="TVI339" s="118"/>
      <c r="TVJ339" s="118"/>
      <c r="TVK339" s="118"/>
      <c r="TVL339" s="118"/>
      <c r="TVM339" s="118"/>
      <c r="TVN339" s="118"/>
      <c r="TVO339" s="118"/>
      <c r="TVP339" s="118"/>
      <c r="TVQ339" s="118"/>
      <c r="TVR339" s="118"/>
      <c r="TVS339" s="118"/>
      <c r="TVT339" s="118"/>
      <c r="TVU339" s="118"/>
      <c r="TVV339" s="118"/>
      <c r="TVW339" s="118"/>
      <c r="TVX339" s="118"/>
      <c r="TVY339" s="118"/>
      <c r="TVZ339" s="118"/>
      <c r="TWA339" s="118"/>
      <c r="TWB339" s="118"/>
      <c r="TWC339" s="118"/>
      <c r="TWD339" s="118"/>
      <c r="TWE339" s="118"/>
      <c r="TWF339" s="118"/>
      <c r="TWG339" s="118"/>
      <c r="TWH339" s="118"/>
      <c r="TWI339" s="118"/>
      <c r="TWJ339" s="118"/>
      <c r="TWK339" s="118"/>
      <c r="TWL339" s="118"/>
      <c r="TWM339" s="118"/>
      <c r="TWN339" s="118"/>
      <c r="TWO339" s="118"/>
      <c r="TWP339" s="118"/>
      <c r="TWQ339" s="118"/>
      <c r="TWR339" s="118"/>
      <c r="TWS339" s="118"/>
      <c r="TWT339" s="118"/>
      <c r="TWU339" s="118"/>
      <c r="TWV339" s="118"/>
      <c r="TWW339" s="118"/>
      <c r="TWX339" s="118"/>
      <c r="TWY339" s="118"/>
      <c r="TWZ339" s="118"/>
      <c r="TXA339" s="118"/>
      <c r="TXB339" s="118"/>
      <c r="TXC339" s="118"/>
      <c r="TXD339" s="118"/>
      <c r="TXE339" s="118"/>
      <c r="TXF339" s="118"/>
      <c r="TXG339" s="118"/>
      <c r="TXH339" s="118"/>
      <c r="TXI339" s="118"/>
      <c r="TXJ339" s="118"/>
      <c r="TXK339" s="118"/>
      <c r="TXL339" s="118"/>
      <c r="TXM339" s="118"/>
      <c r="TXN339" s="118"/>
      <c r="TXO339" s="118"/>
      <c r="TXP339" s="118"/>
      <c r="TXQ339" s="118"/>
      <c r="TXR339" s="118"/>
      <c r="TXS339" s="118"/>
      <c r="TXT339" s="118"/>
      <c r="TXU339" s="118"/>
      <c r="TXV339" s="118"/>
      <c r="TXW339" s="118"/>
      <c r="TXX339" s="118"/>
      <c r="TXY339" s="118"/>
      <c r="TXZ339" s="118"/>
      <c r="TYA339" s="118"/>
      <c r="TYB339" s="118"/>
      <c r="TYC339" s="118"/>
      <c r="TYD339" s="118"/>
      <c r="TYE339" s="118"/>
      <c r="TYF339" s="118"/>
      <c r="TYG339" s="118"/>
      <c r="TYH339" s="118"/>
      <c r="TYI339" s="118"/>
      <c r="TYJ339" s="118"/>
      <c r="TYK339" s="118"/>
      <c r="TYL339" s="118"/>
      <c r="TYM339" s="118"/>
      <c r="TYN339" s="118"/>
      <c r="TYO339" s="118"/>
      <c r="TYP339" s="118"/>
      <c r="TYQ339" s="118"/>
      <c r="TYR339" s="118"/>
      <c r="TYS339" s="118"/>
      <c r="TYT339" s="118"/>
      <c r="TYU339" s="118"/>
      <c r="TYV339" s="118"/>
      <c r="TYW339" s="118"/>
      <c r="TYX339" s="118"/>
      <c r="TYY339" s="118"/>
      <c r="TYZ339" s="118"/>
      <c r="TZA339" s="118"/>
      <c r="TZB339" s="118"/>
      <c r="TZC339" s="118"/>
      <c r="TZD339" s="118"/>
      <c r="TZE339" s="118"/>
      <c r="TZF339" s="118"/>
      <c r="TZG339" s="118"/>
      <c r="TZH339" s="118"/>
      <c r="TZI339" s="118"/>
      <c r="TZJ339" s="118"/>
      <c r="TZK339" s="118"/>
      <c r="TZL339" s="118"/>
      <c r="TZM339" s="118"/>
      <c r="TZN339" s="118"/>
      <c r="TZO339" s="118"/>
      <c r="TZP339" s="118"/>
      <c r="TZQ339" s="118"/>
      <c r="TZR339" s="118"/>
      <c r="TZS339" s="118"/>
      <c r="TZT339" s="118"/>
      <c r="TZU339" s="118"/>
      <c r="TZV339" s="118"/>
      <c r="TZW339" s="118"/>
      <c r="TZX339" s="118"/>
      <c r="TZY339" s="118"/>
      <c r="TZZ339" s="118"/>
      <c r="UAA339" s="118"/>
      <c r="UAB339" s="118"/>
      <c r="UAC339" s="118"/>
      <c r="UAD339" s="118"/>
      <c r="UAE339" s="118"/>
      <c r="UAF339" s="118"/>
      <c r="UAG339" s="118"/>
      <c r="UAH339" s="118"/>
      <c r="UAI339" s="118"/>
      <c r="UAJ339" s="118"/>
      <c r="UAK339" s="118"/>
      <c r="UAL339" s="118"/>
      <c r="UAM339" s="118"/>
      <c r="UAN339" s="118"/>
      <c r="UAO339" s="118"/>
      <c r="UAP339" s="118"/>
      <c r="UAQ339" s="118"/>
      <c r="UAR339" s="118"/>
      <c r="UAS339" s="118"/>
      <c r="UAT339" s="118"/>
      <c r="UAU339" s="118"/>
      <c r="UAV339" s="118"/>
      <c r="UAW339" s="118"/>
      <c r="UAX339" s="118"/>
      <c r="UAY339" s="118"/>
      <c r="UAZ339" s="118"/>
      <c r="UBA339" s="118"/>
      <c r="UBB339" s="118"/>
      <c r="UBC339" s="118"/>
      <c r="UBD339" s="118"/>
      <c r="UBE339" s="118"/>
      <c r="UBF339" s="118"/>
      <c r="UBG339" s="118"/>
      <c r="UBH339" s="118"/>
      <c r="UBI339" s="118"/>
      <c r="UBJ339" s="118"/>
      <c r="UBK339" s="118"/>
      <c r="UBL339" s="118"/>
      <c r="UBM339" s="118"/>
      <c r="UBN339" s="118"/>
      <c r="UBO339" s="118"/>
      <c r="UBP339" s="118"/>
      <c r="UBQ339" s="118"/>
      <c r="UBR339" s="118"/>
      <c r="UBS339" s="118"/>
      <c r="UBT339" s="118"/>
      <c r="UBU339" s="118"/>
      <c r="UBV339" s="118"/>
      <c r="UBW339" s="118"/>
      <c r="UBX339" s="118"/>
      <c r="UBY339" s="118"/>
      <c r="UBZ339" s="118"/>
      <c r="UCA339" s="118"/>
      <c r="UCB339" s="118"/>
      <c r="UCC339" s="118"/>
      <c r="UCD339" s="118"/>
      <c r="UCE339" s="118"/>
      <c r="UCF339" s="118"/>
      <c r="UCG339" s="118"/>
      <c r="UCH339" s="118"/>
      <c r="UCI339" s="118"/>
      <c r="UCJ339" s="118"/>
      <c r="UCK339" s="118"/>
      <c r="UCL339" s="118"/>
      <c r="UCM339" s="118"/>
      <c r="UCN339" s="118"/>
      <c r="UCO339" s="118"/>
      <c r="UCP339" s="118"/>
      <c r="UCQ339" s="118"/>
      <c r="UCR339" s="118"/>
      <c r="UCS339" s="118"/>
      <c r="UCT339" s="118"/>
      <c r="UCU339" s="118"/>
      <c r="UCV339" s="118"/>
      <c r="UCW339" s="118"/>
      <c r="UCX339" s="118"/>
      <c r="UCY339" s="118"/>
      <c r="UCZ339" s="118"/>
      <c r="UDA339" s="118"/>
      <c r="UDB339" s="118"/>
      <c r="UDC339" s="118"/>
      <c r="UDD339" s="118"/>
      <c r="UDE339" s="118"/>
      <c r="UDF339" s="118"/>
      <c r="UDG339" s="118"/>
      <c r="UDH339" s="118"/>
      <c r="UDI339" s="118"/>
      <c r="UDJ339" s="118"/>
      <c r="UDK339" s="118"/>
      <c r="UDL339" s="118"/>
      <c r="UDM339" s="118"/>
      <c r="UDN339" s="118"/>
      <c r="UDO339" s="118"/>
      <c r="UDP339" s="118"/>
      <c r="UDQ339" s="118"/>
      <c r="UDR339" s="118"/>
      <c r="UDS339" s="118"/>
      <c r="UDT339" s="118"/>
      <c r="UDU339" s="118"/>
      <c r="UDV339" s="118"/>
      <c r="UDW339" s="118"/>
      <c r="UDX339" s="118"/>
      <c r="UDY339" s="118"/>
      <c r="UDZ339" s="118"/>
      <c r="UEA339" s="118"/>
      <c r="UEB339" s="118"/>
      <c r="UEC339" s="118"/>
      <c r="UED339" s="118"/>
      <c r="UEE339" s="118"/>
      <c r="UEF339" s="118"/>
      <c r="UEG339" s="118"/>
      <c r="UEH339" s="118"/>
      <c r="UEI339" s="118"/>
      <c r="UEJ339" s="118"/>
      <c r="UEK339" s="118"/>
      <c r="UEL339" s="118"/>
      <c r="UEM339" s="118"/>
      <c r="UEN339" s="118"/>
      <c r="UEO339" s="118"/>
      <c r="UEP339" s="118"/>
      <c r="UEQ339" s="118"/>
      <c r="UER339" s="118"/>
      <c r="UES339" s="118"/>
      <c r="UET339" s="118"/>
      <c r="UEU339" s="118"/>
      <c r="UEV339" s="118"/>
      <c r="UEW339" s="118"/>
      <c r="UEX339" s="118"/>
      <c r="UEY339" s="118"/>
      <c r="UEZ339" s="118"/>
      <c r="UFA339" s="118"/>
      <c r="UFB339" s="118"/>
      <c r="UFC339" s="118"/>
      <c r="UFD339" s="118"/>
      <c r="UFE339" s="118"/>
      <c r="UFF339" s="118"/>
      <c r="UFG339" s="118"/>
      <c r="UFH339" s="118"/>
      <c r="UFI339" s="118"/>
      <c r="UFJ339" s="118"/>
      <c r="UFK339" s="118"/>
      <c r="UFL339" s="118"/>
      <c r="UFM339" s="118"/>
      <c r="UFN339" s="118"/>
      <c r="UFO339" s="118"/>
      <c r="UFP339" s="118"/>
      <c r="UFQ339" s="118"/>
      <c r="UFR339" s="118"/>
      <c r="UFS339" s="118"/>
      <c r="UFT339" s="118"/>
      <c r="UFU339" s="118"/>
      <c r="UFV339" s="118"/>
      <c r="UFW339" s="118"/>
      <c r="UFX339" s="118"/>
      <c r="UFY339" s="118"/>
      <c r="UFZ339" s="118"/>
      <c r="UGA339" s="118"/>
      <c r="UGB339" s="118"/>
      <c r="UGC339" s="118"/>
      <c r="UGD339" s="118"/>
      <c r="UGE339" s="118"/>
      <c r="UGF339" s="118"/>
      <c r="UGG339" s="118"/>
      <c r="UGH339" s="118"/>
      <c r="UGI339" s="118"/>
      <c r="UGJ339" s="118"/>
      <c r="UGK339" s="118"/>
      <c r="UGL339" s="118"/>
      <c r="UGM339" s="118"/>
      <c r="UGN339" s="118"/>
      <c r="UGO339" s="118"/>
      <c r="UGP339" s="118"/>
      <c r="UGQ339" s="118"/>
      <c r="UGR339" s="118"/>
      <c r="UGS339" s="118"/>
      <c r="UGT339" s="118"/>
      <c r="UGU339" s="118"/>
      <c r="UGV339" s="118"/>
      <c r="UGW339" s="118"/>
      <c r="UGX339" s="118"/>
      <c r="UGY339" s="118"/>
      <c r="UGZ339" s="118"/>
      <c r="UHA339" s="118"/>
      <c r="UHB339" s="118"/>
      <c r="UHC339" s="118"/>
      <c r="UHD339" s="118"/>
      <c r="UHE339" s="118"/>
      <c r="UHF339" s="118"/>
      <c r="UHG339" s="118"/>
      <c r="UHH339" s="118"/>
      <c r="UHI339" s="118"/>
      <c r="UHJ339" s="118"/>
      <c r="UHK339" s="118"/>
      <c r="UHL339" s="118"/>
      <c r="UHM339" s="118"/>
      <c r="UHN339" s="118"/>
      <c r="UHO339" s="118"/>
      <c r="UHP339" s="118"/>
      <c r="UHQ339" s="118"/>
      <c r="UHR339" s="118"/>
      <c r="UHS339" s="118"/>
      <c r="UHT339" s="118"/>
      <c r="UHU339" s="118"/>
      <c r="UHV339" s="118"/>
      <c r="UHW339" s="118"/>
      <c r="UHX339" s="118"/>
      <c r="UHY339" s="118"/>
      <c r="UHZ339" s="118"/>
      <c r="UIA339" s="118"/>
      <c r="UIB339" s="118"/>
      <c r="UIC339" s="118"/>
      <c r="UID339" s="118"/>
      <c r="UIE339" s="118"/>
      <c r="UIF339" s="118"/>
      <c r="UIG339" s="118"/>
      <c r="UIH339" s="118"/>
      <c r="UII339" s="118"/>
      <c r="UIJ339" s="118"/>
      <c r="UIK339" s="118"/>
      <c r="UIL339" s="118"/>
      <c r="UIM339" s="118"/>
      <c r="UIN339" s="118"/>
      <c r="UIO339" s="118"/>
      <c r="UIP339" s="118"/>
      <c r="UIQ339" s="118"/>
      <c r="UIR339" s="118"/>
      <c r="UIS339" s="118"/>
      <c r="UIT339" s="118"/>
      <c r="UIU339" s="118"/>
      <c r="UIV339" s="118"/>
      <c r="UIW339" s="118"/>
      <c r="UIX339" s="118"/>
      <c r="UIY339" s="118"/>
      <c r="UIZ339" s="118"/>
      <c r="UJA339" s="118"/>
      <c r="UJB339" s="118"/>
      <c r="UJC339" s="118"/>
      <c r="UJD339" s="118"/>
      <c r="UJE339" s="118"/>
      <c r="UJF339" s="118"/>
      <c r="UJG339" s="118"/>
      <c r="UJH339" s="118"/>
      <c r="UJI339" s="118"/>
      <c r="UJJ339" s="118"/>
      <c r="UJK339" s="118"/>
      <c r="UJL339" s="118"/>
      <c r="UJM339" s="118"/>
      <c r="UJN339" s="118"/>
      <c r="UJO339" s="118"/>
      <c r="UJP339" s="118"/>
      <c r="UJQ339" s="118"/>
      <c r="UJR339" s="118"/>
      <c r="UJS339" s="118"/>
      <c r="UJT339" s="118"/>
      <c r="UJU339" s="118"/>
      <c r="UJV339" s="118"/>
      <c r="UJW339" s="118"/>
      <c r="UJX339" s="118"/>
      <c r="UJY339" s="118"/>
      <c r="UJZ339" s="118"/>
      <c r="UKA339" s="118"/>
      <c r="UKB339" s="118"/>
      <c r="UKC339" s="118"/>
      <c r="UKD339" s="118"/>
      <c r="UKE339" s="118"/>
      <c r="UKF339" s="118"/>
      <c r="UKG339" s="118"/>
      <c r="UKH339" s="118"/>
      <c r="UKI339" s="118"/>
      <c r="UKJ339" s="118"/>
      <c r="UKK339" s="118"/>
      <c r="UKL339" s="118"/>
      <c r="UKM339" s="118"/>
      <c r="UKN339" s="118"/>
      <c r="UKO339" s="118"/>
      <c r="UKP339" s="118"/>
      <c r="UKQ339" s="118"/>
      <c r="UKR339" s="118"/>
      <c r="UKS339" s="118"/>
      <c r="UKT339" s="118"/>
      <c r="UKU339" s="118"/>
      <c r="UKV339" s="118"/>
      <c r="UKW339" s="118"/>
      <c r="UKX339" s="118"/>
      <c r="UKY339" s="118"/>
      <c r="UKZ339" s="118"/>
      <c r="ULA339" s="118"/>
      <c r="ULB339" s="118"/>
      <c r="ULC339" s="118"/>
      <c r="ULD339" s="118"/>
      <c r="ULE339" s="118"/>
      <c r="ULF339" s="118"/>
      <c r="ULG339" s="118"/>
      <c r="ULH339" s="118"/>
      <c r="ULI339" s="118"/>
      <c r="ULJ339" s="118"/>
      <c r="ULK339" s="118"/>
      <c r="ULL339" s="118"/>
      <c r="ULM339" s="118"/>
      <c r="ULN339" s="118"/>
      <c r="ULO339" s="118"/>
      <c r="ULP339" s="118"/>
      <c r="ULQ339" s="118"/>
      <c r="ULR339" s="118"/>
      <c r="ULS339" s="118"/>
      <c r="ULT339" s="118"/>
      <c r="ULU339" s="118"/>
      <c r="ULV339" s="118"/>
      <c r="ULW339" s="118"/>
      <c r="ULX339" s="118"/>
      <c r="ULY339" s="118"/>
      <c r="ULZ339" s="118"/>
      <c r="UMA339" s="118"/>
      <c r="UMB339" s="118"/>
      <c r="UMC339" s="118"/>
      <c r="UMD339" s="118"/>
      <c r="UME339" s="118"/>
      <c r="UMF339" s="118"/>
      <c r="UMG339" s="118"/>
      <c r="UMH339" s="118"/>
      <c r="UMI339" s="118"/>
      <c r="UMJ339" s="118"/>
      <c r="UMK339" s="118"/>
      <c r="UML339" s="118"/>
      <c r="UMM339" s="118"/>
      <c r="UMN339" s="118"/>
      <c r="UMO339" s="118"/>
      <c r="UMP339" s="118"/>
      <c r="UMQ339" s="118"/>
      <c r="UMR339" s="118"/>
      <c r="UMS339" s="118"/>
      <c r="UMT339" s="118"/>
      <c r="UMU339" s="118"/>
      <c r="UMV339" s="118"/>
      <c r="UMW339" s="118"/>
      <c r="UMX339" s="118"/>
      <c r="UMY339" s="118"/>
      <c r="UMZ339" s="118"/>
      <c r="UNA339" s="118"/>
      <c r="UNB339" s="118"/>
      <c r="UNC339" s="118"/>
      <c r="UND339" s="118"/>
      <c r="UNE339" s="118"/>
      <c r="UNF339" s="118"/>
      <c r="UNG339" s="118"/>
      <c r="UNH339" s="118"/>
      <c r="UNI339" s="118"/>
      <c r="UNJ339" s="118"/>
      <c r="UNK339" s="118"/>
      <c r="UNL339" s="118"/>
      <c r="UNM339" s="118"/>
      <c r="UNN339" s="118"/>
      <c r="UNO339" s="118"/>
      <c r="UNP339" s="118"/>
      <c r="UNQ339" s="118"/>
      <c r="UNR339" s="118"/>
      <c r="UNS339" s="118"/>
      <c r="UNT339" s="118"/>
      <c r="UNU339" s="118"/>
      <c r="UNV339" s="118"/>
      <c r="UNW339" s="118"/>
      <c r="UNX339" s="118"/>
      <c r="UNY339" s="118"/>
      <c r="UNZ339" s="118"/>
      <c r="UOA339" s="118"/>
      <c r="UOB339" s="118"/>
      <c r="UOC339" s="118"/>
      <c r="UOD339" s="118"/>
      <c r="UOE339" s="118"/>
      <c r="UOF339" s="118"/>
      <c r="UOG339" s="118"/>
      <c r="UOH339" s="118"/>
      <c r="UOI339" s="118"/>
      <c r="UOJ339" s="118"/>
      <c r="UOK339" s="118"/>
      <c r="UOL339" s="118"/>
      <c r="UOM339" s="118"/>
      <c r="UON339" s="118"/>
      <c r="UOO339" s="118"/>
      <c r="UOP339" s="118"/>
      <c r="UOQ339" s="118"/>
      <c r="UOR339" s="118"/>
      <c r="UOS339" s="118"/>
      <c r="UOT339" s="118"/>
      <c r="UOU339" s="118"/>
      <c r="UOV339" s="118"/>
      <c r="UOW339" s="118"/>
      <c r="UOX339" s="118"/>
      <c r="UOY339" s="118"/>
      <c r="UOZ339" s="118"/>
      <c r="UPA339" s="118"/>
      <c r="UPB339" s="118"/>
      <c r="UPC339" s="118"/>
      <c r="UPD339" s="118"/>
      <c r="UPE339" s="118"/>
      <c r="UPF339" s="118"/>
      <c r="UPG339" s="118"/>
      <c r="UPH339" s="118"/>
      <c r="UPI339" s="118"/>
      <c r="UPJ339" s="118"/>
      <c r="UPK339" s="118"/>
      <c r="UPL339" s="118"/>
      <c r="UPM339" s="118"/>
      <c r="UPN339" s="118"/>
      <c r="UPO339" s="118"/>
      <c r="UPP339" s="118"/>
      <c r="UPQ339" s="118"/>
      <c r="UPR339" s="118"/>
      <c r="UPS339" s="118"/>
      <c r="UPT339" s="118"/>
      <c r="UPU339" s="118"/>
      <c r="UPV339" s="118"/>
      <c r="UPW339" s="118"/>
      <c r="UPX339" s="118"/>
      <c r="UPY339" s="118"/>
      <c r="UPZ339" s="118"/>
      <c r="UQA339" s="118"/>
      <c r="UQB339" s="118"/>
      <c r="UQC339" s="118"/>
      <c r="UQD339" s="118"/>
      <c r="UQE339" s="118"/>
      <c r="UQF339" s="118"/>
      <c r="UQG339" s="118"/>
      <c r="UQH339" s="118"/>
      <c r="UQI339" s="118"/>
      <c r="UQJ339" s="118"/>
      <c r="UQK339" s="118"/>
      <c r="UQL339" s="118"/>
      <c r="UQM339" s="118"/>
      <c r="UQN339" s="118"/>
      <c r="UQO339" s="118"/>
      <c r="UQP339" s="118"/>
      <c r="UQQ339" s="118"/>
      <c r="UQR339" s="118"/>
      <c r="UQS339" s="118"/>
      <c r="UQT339" s="118"/>
      <c r="UQU339" s="118"/>
      <c r="UQV339" s="118"/>
      <c r="UQW339" s="118"/>
      <c r="UQX339" s="118"/>
      <c r="UQY339" s="118"/>
      <c r="UQZ339" s="118"/>
      <c r="URA339" s="118"/>
      <c r="URB339" s="118"/>
      <c r="URC339" s="118"/>
      <c r="URD339" s="118"/>
      <c r="URE339" s="118"/>
      <c r="URF339" s="118"/>
      <c r="URG339" s="118"/>
      <c r="URH339" s="118"/>
      <c r="URI339" s="118"/>
      <c r="URJ339" s="118"/>
      <c r="URK339" s="118"/>
      <c r="URL339" s="118"/>
      <c r="URM339" s="118"/>
      <c r="URN339" s="118"/>
      <c r="URO339" s="118"/>
      <c r="URP339" s="118"/>
      <c r="URQ339" s="118"/>
      <c r="URR339" s="118"/>
      <c r="URS339" s="118"/>
      <c r="URT339" s="118"/>
      <c r="URU339" s="118"/>
      <c r="URV339" s="118"/>
      <c r="URW339" s="118"/>
      <c r="URX339" s="118"/>
      <c r="URY339" s="118"/>
      <c r="URZ339" s="118"/>
      <c r="USA339" s="118"/>
      <c r="USB339" s="118"/>
      <c r="USC339" s="118"/>
      <c r="USD339" s="118"/>
      <c r="USE339" s="118"/>
      <c r="USF339" s="118"/>
      <c r="USG339" s="118"/>
      <c r="USH339" s="118"/>
      <c r="USI339" s="118"/>
      <c r="USJ339" s="118"/>
      <c r="USK339" s="118"/>
      <c r="USL339" s="118"/>
      <c r="USM339" s="118"/>
      <c r="USN339" s="118"/>
      <c r="USO339" s="118"/>
      <c r="USP339" s="118"/>
      <c r="USQ339" s="118"/>
      <c r="USR339" s="118"/>
      <c r="USS339" s="118"/>
      <c r="UST339" s="118"/>
      <c r="USU339" s="118"/>
      <c r="USV339" s="118"/>
      <c r="USW339" s="118"/>
      <c r="USX339" s="118"/>
      <c r="USY339" s="118"/>
      <c r="USZ339" s="118"/>
      <c r="UTA339" s="118"/>
      <c r="UTB339" s="118"/>
      <c r="UTC339" s="118"/>
      <c r="UTD339" s="118"/>
      <c r="UTE339" s="118"/>
      <c r="UTF339" s="118"/>
      <c r="UTG339" s="118"/>
      <c r="UTH339" s="118"/>
      <c r="UTI339" s="118"/>
      <c r="UTJ339" s="118"/>
      <c r="UTK339" s="118"/>
      <c r="UTL339" s="118"/>
      <c r="UTM339" s="118"/>
      <c r="UTN339" s="118"/>
      <c r="UTO339" s="118"/>
      <c r="UTP339" s="118"/>
      <c r="UTQ339" s="118"/>
      <c r="UTR339" s="118"/>
      <c r="UTS339" s="118"/>
      <c r="UTT339" s="118"/>
      <c r="UTU339" s="118"/>
      <c r="UTV339" s="118"/>
      <c r="UTW339" s="118"/>
      <c r="UTX339" s="118"/>
      <c r="UTY339" s="118"/>
      <c r="UTZ339" s="118"/>
      <c r="UUA339" s="118"/>
      <c r="UUB339" s="118"/>
      <c r="UUC339" s="118"/>
      <c r="UUD339" s="118"/>
      <c r="UUE339" s="118"/>
      <c r="UUF339" s="118"/>
      <c r="UUG339" s="118"/>
      <c r="UUH339" s="118"/>
      <c r="UUI339" s="118"/>
      <c r="UUJ339" s="118"/>
      <c r="UUK339" s="118"/>
      <c r="UUL339" s="118"/>
      <c r="UUM339" s="118"/>
      <c r="UUN339" s="118"/>
      <c r="UUO339" s="118"/>
      <c r="UUP339" s="118"/>
      <c r="UUQ339" s="118"/>
      <c r="UUR339" s="118"/>
      <c r="UUS339" s="118"/>
      <c r="UUT339" s="118"/>
      <c r="UUU339" s="118"/>
      <c r="UUV339" s="118"/>
      <c r="UUW339" s="118"/>
      <c r="UUX339" s="118"/>
      <c r="UUY339" s="118"/>
      <c r="UUZ339" s="118"/>
      <c r="UVA339" s="118"/>
      <c r="UVB339" s="118"/>
      <c r="UVC339" s="118"/>
      <c r="UVD339" s="118"/>
      <c r="UVE339" s="118"/>
      <c r="UVF339" s="118"/>
      <c r="UVG339" s="118"/>
      <c r="UVH339" s="118"/>
      <c r="UVI339" s="118"/>
      <c r="UVJ339" s="118"/>
      <c r="UVK339" s="118"/>
      <c r="UVL339" s="118"/>
      <c r="UVM339" s="118"/>
      <c r="UVN339" s="118"/>
      <c r="UVO339" s="118"/>
      <c r="UVP339" s="118"/>
      <c r="UVQ339" s="118"/>
      <c r="UVR339" s="118"/>
      <c r="UVS339" s="118"/>
      <c r="UVT339" s="118"/>
      <c r="UVU339" s="118"/>
      <c r="UVV339" s="118"/>
      <c r="UVW339" s="118"/>
      <c r="UVX339" s="118"/>
      <c r="UVY339" s="118"/>
      <c r="UVZ339" s="118"/>
      <c r="UWA339" s="118"/>
      <c r="UWB339" s="118"/>
      <c r="UWC339" s="118"/>
      <c r="UWD339" s="118"/>
      <c r="UWE339" s="118"/>
      <c r="UWF339" s="118"/>
      <c r="UWG339" s="118"/>
      <c r="UWH339" s="118"/>
      <c r="UWI339" s="118"/>
      <c r="UWJ339" s="118"/>
      <c r="UWK339" s="118"/>
      <c r="UWL339" s="118"/>
      <c r="UWM339" s="118"/>
      <c r="UWN339" s="118"/>
      <c r="UWO339" s="118"/>
      <c r="UWP339" s="118"/>
      <c r="UWQ339" s="118"/>
      <c r="UWR339" s="118"/>
      <c r="UWS339" s="118"/>
      <c r="UWT339" s="118"/>
      <c r="UWU339" s="118"/>
      <c r="UWV339" s="118"/>
      <c r="UWW339" s="118"/>
      <c r="UWX339" s="118"/>
      <c r="UWY339" s="118"/>
      <c r="UWZ339" s="118"/>
      <c r="UXA339" s="118"/>
      <c r="UXB339" s="118"/>
      <c r="UXC339" s="118"/>
      <c r="UXD339" s="118"/>
      <c r="UXE339" s="118"/>
      <c r="UXF339" s="118"/>
      <c r="UXG339" s="118"/>
      <c r="UXH339" s="118"/>
      <c r="UXI339" s="118"/>
      <c r="UXJ339" s="118"/>
      <c r="UXK339" s="118"/>
      <c r="UXL339" s="118"/>
      <c r="UXM339" s="118"/>
      <c r="UXN339" s="118"/>
      <c r="UXO339" s="118"/>
      <c r="UXP339" s="118"/>
      <c r="UXQ339" s="118"/>
      <c r="UXR339" s="118"/>
      <c r="UXS339" s="118"/>
      <c r="UXT339" s="118"/>
      <c r="UXU339" s="118"/>
      <c r="UXV339" s="118"/>
      <c r="UXW339" s="118"/>
      <c r="UXX339" s="118"/>
      <c r="UXY339" s="118"/>
      <c r="UXZ339" s="118"/>
      <c r="UYA339" s="118"/>
      <c r="UYB339" s="118"/>
      <c r="UYC339" s="118"/>
      <c r="UYD339" s="118"/>
      <c r="UYE339" s="118"/>
      <c r="UYF339" s="118"/>
      <c r="UYG339" s="118"/>
      <c r="UYH339" s="118"/>
      <c r="UYI339" s="118"/>
      <c r="UYJ339" s="118"/>
      <c r="UYK339" s="118"/>
      <c r="UYL339" s="118"/>
      <c r="UYM339" s="118"/>
      <c r="UYN339" s="118"/>
      <c r="UYO339" s="118"/>
      <c r="UYP339" s="118"/>
      <c r="UYQ339" s="118"/>
      <c r="UYR339" s="118"/>
      <c r="UYS339" s="118"/>
      <c r="UYT339" s="118"/>
      <c r="UYU339" s="118"/>
      <c r="UYV339" s="118"/>
      <c r="UYW339" s="118"/>
      <c r="UYX339" s="118"/>
      <c r="UYY339" s="118"/>
      <c r="UYZ339" s="118"/>
      <c r="UZA339" s="118"/>
      <c r="UZB339" s="118"/>
      <c r="UZC339" s="118"/>
      <c r="UZD339" s="118"/>
      <c r="UZE339" s="118"/>
      <c r="UZF339" s="118"/>
      <c r="UZG339" s="118"/>
      <c r="UZH339" s="118"/>
      <c r="UZI339" s="118"/>
      <c r="UZJ339" s="118"/>
      <c r="UZK339" s="118"/>
      <c r="UZL339" s="118"/>
      <c r="UZM339" s="118"/>
      <c r="UZN339" s="118"/>
      <c r="UZO339" s="118"/>
      <c r="UZP339" s="118"/>
      <c r="UZQ339" s="118"/>
      <c r="UZR339" s="118"/>
      <c r="UZS339" s="118"/>
      <c r="UZT339" s="118"/>
      <c r="UZU339" s="118"/>
      <c r="UZV339" s="118"/>
      <c r="UZW339" s="118"/>
      <c r="UZX339" s="118"/>
      <c r="UZY339" s="118"/>
      <c r="UZZ339" s="118"/>
      <c r="VAA339" s="118"/>
      <c r="VAB339" s="118"/>
      <c r="VAC339" s="118"/>
      <c r="VAD339" s="118"/>
      <c r="VAE339" s="118"/>
      <c r="VAF339" s="118"/>
      <c r="VAG339" s="118"/>
      <c r="VAH339" s="118"/>
      <c r="VAI339" s="118"/>
      <c r="VAJ339" s="118"/>
      <c r="VAK339" s="118"/>
      <c r="VAL339" s="118"/>
      <c r="VAM339" s="118"/>
      <c r="VAN339" s="118"/>
      <c r="VAO339" s="118"/>
      <c r="VAP339" s="118"/>
      <c r="VAQ339" s="118"/>
      <c r="VAR339" s="118"/>
      <c r="VAS339" s="118"/>
      <c r="VAT339" s="118"/>
      <c r="VAU339" s="118"/>
      <c r="VAV339" s="118"/>
      <c r="VAW339" s="118"/>
      <c r="VAX339" s="118"/>
      <c r="VAY339" s="118"/>
      <c r="VAZ339" s="118"/>
      <c r="VBA339" s="118"/>
      <c r="VBB339" s="118"/>
      <c r="VBC339" s="118"/>
      <c r="VBD339" s="118"/>
      <c r="VBE339" s="118"/>
      <c r="VBF339" s="118"/>
      <c r="VBG339" s="118"/>
      <c r="VBH339" s="118"/>
      <c r="VBI339" s="118"/>
      <c r="VBJ339" s="118"/>
      <c r="VBK339" s="118"/>
      <c r="VBL339" s="118"/>
      <c r="VBM339" s="118"/>
      <c r="VBN339" s="118"/>
      <c r="VBO339" s="118"/>
      <c r="VBP339" s="118"/>
      <c r="VBQ339" s="118"/>
      <c r="VBR339" s="118"/>
      <c r="VBS339" s="118"/>
      <c r="VBT339" s="118"/>
      <c r="VBU339" s="118"/>
      <c r="VBV339" s="118"/>
      <c r="VBW339" s="118"/>
      <c r="VBX339" s="118"/>
      <c r="VBY339" s="118"/>
      <c r="VBZ339" s="118"/>
      <c r="VCA339" s="118"/>
      <c r="VCB339" s="118"/>
      <c r="VCC339" s="118"/>
      <c r="VCD339" s="118"/>
      <c r="VCE339" s="118"/>
      <c r="VCF339" s="118"/>
      <c r="VCG339" s="118"/>
      <c r="VCH339" s="118"/>
      <c r="VCI339" s="118"/>
      <c r="VCJ339" s="118"/>
      <c r="VCK339" s="118"/>
      <c r="VCL339" s="118"/>
      <c r="VCM339" s="118"/>
      <c r="VCN339" s="118"/>
      <c r="VCO339" s="118"/>
      <c r="VCP339" s="118"/>
      <c r="VCQ339" s="118"/>
      <c r="VCR339" s="118"/>
      <c r="VCS339" s="118"/>
      <c r="VCT339" s="118"/>
      <c r="VCU339" s="118"/>
      <c r="VCV339" s="118"/>
      <c r="VCW339" s="118"/>
      <c r="VCX339" s="118"/>
      <c r="VCY339" s="118"/>
      <c r="VCZ339" s="118"/>
      <c r="VDA339" s="118"/>
      <c r="VDB339" s="118"/>
      <c r="VDC339" s="118"/>
      <c r="VDD339" s="118"/>
      <c r="VDE339" s="118"/>
      <c r="VDF339" s="118"/>
      <c r="VDG339" s="118"/>
      <c r="VDH339" s="118"/>
      <c r="VDI339" s="118"/>
      <c r="VDJ339" s="118"/>
      <c r="VDK339" s="118"/>
      <c r="VDL339" s="118"/>
      <c r="VDM339" s="118"/>
      <c r="VDN339" s="118"/>
      <c r="VDO339" s="118"/>
      <c r="VDP339" s="118"/>
      <c r="VDQ339" s="118"/>
      <c r="VDR339" s="118"/>
      <c r="VDS339" s="118"/>
      <c r="VDT339" s="118"/>
      <c r="VDU339" s="118"/>
      <c r="VDV339" s="118"/>
      <c r="VDW339" s="118"/>
      <c r="VDX339" s="118"/>
      <c r="VDY339" s="118"/>
      <c r="VDZ339" s="118"/>
      <c r="VEA339" s="118"/>
      <c r="VEB339" s="118"/>
      <c r="VEC339" s="118"/>
      <c r="VED339" s="118"/>
      <c r="VEE339" s="118"/>
      <c r="VEF339" s="118"/>
      <c r="VEG339" s="118"/>
      <c r="VEH339" s="118"/>
      <c r="VEI339" s="118"/>
      <c r="VEJ339" s="118"/>
      <c r="VEK339" s="118"/>
      <c r="VEL339" s="118"/>
      <c r="VEM339" s="118"/>
      <c r="VEN339" s="118"/>
      <c r="VEO339" s="118"/>
      <c r="VEP339" s="118"/>
      <c r="VEQ339" s="118"/>
      <c r="VER339" s="118"/>
      <c r="VES339" s="118"/>
      <c r="VET339" s="118"/>
      <c r="VEU339" s="118"/>
      <c r="VEV339" s="118"/>
      <c r="VEW339" s="118"/>
      <c r="VEX339" s="118"/>
      <c r="VEY339" s="118"/>
      <c r="VEZ339" s="118"/>
      <c r="VFA339" s="118"/>
      <c r="VFB339" s="118"/>
      <c r="VFC339" s="118"/>
      <c r="VFD339" s="118"/>
      <c r="VFE339" s="118"/>
      <c r="VFF339" s="118"/>
      <c r="VFG339" s="118"/>
      <c r="VFH339" s="118"/>
      <c r="VFI339" s="118"/>
      <c r="VFJ339" s="118"/>
      <c r="VFK339" s="118"/>
      <c r="VFL339" s="118"/>
      <c r="VFM339" s="118"/>
      <c r="VFN339" s="118"/>
      <c r="VFO339" s="118"/>
      <c r="VFP339" s="118"/>
      <c r="VFQ339" s="118"/>
      <c r="VFR339" s="118"/>
      <c r="VFS339" s="118"/>
      <c r="VFT339" s="118"/>
      <c r="VFU339" s="118"/>
      <c r="VFV339" s="118"/>
      <c r="VFW339" s="118"/>
      <c r="VFX339" s="118"/>
      <c r="VFY339" s="118"/>
      <c r="VFZ339" s="118"/>
      <c r="VGA339" s="118"/>
      <c r="VGB339" s="118"/>
      <c r="VGC339" s="118"/>
      <c r="VGD339" s="118"/>
      <c r="VGE339" s="118"/>
      <c r="VGF339" s="118"/>
      <c r="VGG339" s="118"/>
      <c r="VGH339" s="118"/>
      <c r="VGI339" s="118"/>
      <c r="VGJ339" s="118"/>
      <c r="VGK339" s="118"/>
      <c r="VGL339" s="118"/>
      <c r="VGM339" s="118"/>
      <c r="VGN339" s="118"/>
      <c r="VGO339" s="118"/>
      <c r="VGP339" s="118"/>
      <c r="VGQ339" s="118"/>
      <c r="VGR339" s="118"/>
      <c r="VGS339" s="118"/>
      <c r="VGT339" s="118"/>
      <c r="VGU339" s="118"/>
      <c r="VGV339" s="118"/>
      <c r="VGW339" s="118"/>
      <c r="VGX339" s="118"/>
      <c r="VGY339" s="118"/>
      <c r="VGZ339" s="118"/>
      <c r="VHA339" s="118"/>
      <c r="VHB339" s="118"/>
      <c r="VHC339" s="118"/>
      <c r="VHD339" s="118"/>
      <c r="VHE339" s="118"/>
      <c r="VHF339" s="118"/>
      <c r="VHG339" s="118"/>
      <c r="VHH339" s="118"/>
      <c r="VHI339" s="118"/>
      <c r="VHJ339" s="118"/>
      <c r="VHK339" s="118"/>
      <c r="VHL339" s="118"/>
      <c r="VHM339" s="118"/>
      <c r="VHN339" s="118"/>
      <c r="VHO339" s="118"/>
      <c r="VHP339" s="118"/>
      <c r="VHQ339" s="118"/>
      <c r="VHR339" s="118"/>
      <c r="VHS339" s="118"/>
      <c r="VHT339" s="118"/>
      <c r="VHU339" s="118"/>
      <c r="VHV339" s="118"/>
      <c r="VHW339" s="118"/>
      <c r="VHX339" s="118"/>
      <c r="VHY339" s="118"/>
      <c r="VHZ339" s="118"/>
      <c r="VIA339" s="118"/>
      <c r="VIB339" s="118"/>
      <c r="VIC339" s="118"/>
      <c r="VID339" s="118"/>
      <c r="VIE339" s="118"/>
      <c r="VIF339" s="118"/>
      <c r="VIG339" s="118"/>
      <c r="VIH339" s="118"/>
      <c r="VII339" s="118"/>
      <c r="VIJ339" s="118"/>
      <c r="VIK339" s="118"/>
      <c r="VIL339" s="118"/>
      <c r="VIM339" s="118"/>
      <c r="VIN339" s="118"/>
      <c r="VIO339" s="118"/>
      <c r="VIP339" s="118"/>
      <c r="VIQ339" s="118"/>
      <c r="VIR339" s="118"/>
      <c r="VIS339" s="118"/>
      <c r="VIT339" s="118"/>
      <c r="VIU339" s="118"/>
      <c r="VIV339" s="118"/>
      <c r="VIW339" s="118"/>
      <c r="VIX339" s="118"/>
      <c r="VIY339" s="118"/>
      <c r="VIZ339" s="118"/>
      <c r="VJA339" s="118"/>
      <c r="VJB339" s="118"/>
      <c r="VJC339" s="118"/>
      <c r="VJD339" s="118"/>
      <c r="VJE339" s="118"/>
      <c r="VJF339" s="118"/>
      <c r="VJG339" s="118"/>
      <c r="VJH339" s="118"/>
      <c r="VJI339" s="118"/>
      <c r="VJJ339" s="118"/>
      <c r="VJK339" s="118"/>
      <c r="VJL339" s="118"/>
      <c r="VJM339" s="118"/>
      <c r="VJN339" s="118"/>
      <c r="VJO339" s="118"/>
      <c r="VJP339" s="118"/>
      <c r="VJQ339" s="118"/>
      <c r="VJR339" s="118"/>
      <c r="VJS339" s="118"/>
      <c r="VJT339" s="118"/>
      <c r="VJU339" s="118"/>
      <c r="VJV339" s="118"/>
      <c r="VJW339" s="118"/>
      <c r="VJX339" s="118"/>
      <c r="VJY339" s="118"/>
      <c r="VJZ339" s="118"/>
      <c r="VKA339" s="118"/>
      <c r="VKB339" s="118"/>
      <c r="VKC339" s="118"/>
      <c r="VKD339" s="118"/>
      <c r="VKE339" s="118"/>
      <c r="VKF339" s="118"/>
      <c r="VKG339" s="118"/>
      <c r="VKH339" s="118"/>
      <c r="VKI339" s="118"/>
      <c r="VKJ339" s="118"/>
      <c r="VKK339" s="118"/>
      <c r="VKL339" s="118"/>
      <c r="VKM339" s="118"/>
      <c r="VKN339" s="118"/>
      <c r="VKO339" s="118"/>
      <c r="VKP339" s="118"/>
      <c r="VKQ339" s="118"/>
      <c r="VKR339" s="118"/>
      <c r="VKS339" s="118"/>
      <c r="VKT339" s="118"/>
      <c r="VKU339" s="118"/>
      <c r="VKV339" s="118"/>
      <c r="VKW339" s="118"/>
      <c r="VKX339" s="118"/>
      <c r="VKY339" s="118"/>
      <c r="VKZ339" s="118"/>
      <c r="VLA339" s="118"/>
      <c r="VLB339" s="118"/>
      <c r="VLC339" s="118"/>
      <c r="VLD339" s="118"/>
      <c r="VLE339" s="118"/>
      <c r="VLF339" s="118"/>
      <c r="VLG339" s="118"/>
      <c r="VLH339" s="118"/>
      <c r="VLI339" s="118"/>
      <c r="VLJ339" s="118"/>
      <c r="VLK339" s="118"/>
      <c r="VLL339" s="118"/>
      <c r="VLM339" s="118"/>
      <c r="VLN339" s="118"/>
      <c r="VLO339" s="118"/>
      <c r="VLP339" s="118"/>
      <c r="VLQ339" s="118"/>
      <c r="VLR339" s="118"/>
      <c r="VLS339" s="118"/>
      <c r="VLT339" s="118"/>
      <c r="VLU339" s="118"/>
      <c r="VLV339" s="118"/>
      <c r="VLW339" s="118"/>
      <c r="VLX339" s="118"/>
      <c r="VLY339" s="118"/>
      <c r="VLZ339" s="118"/>
      <c r="VMA339" s="118"/>
      <c r="VMB339" s="118"/>
      <c r="VMC339" s="118"/>
      <c r="VMD339" s="118"/>
      <c r="VME339" s="118"/>
      <c r="VMF339" s="118"/>
      <c r="VMG339" s="118"/>
      <c r="VMH339" s="118"/>
      <c r="VMI339" s="118"/>
      <c r="VMJ339" s="118"/>
      <c r="VMK339" s="118"/>
      <c r="VML339" s="118"/>
      <c r="VMM339" s="118"/>
      <c r="VMN339" s="118"/>
      <c r="VMO339" s="118"/>
      <c r="VMP339" s="118"/>
      <c r="VMQ339" s="118"/>
      <c r="VMR339" s="118"/>
      <c r="VMS339" s="118"/>
      <c r="VMT339" s="118"/>
      <c r="VMU339" s="118"/>
      <c r="VMV339" s="118"/>
      <c r="VMW339" s="118"/>
      <c r="VMX339" s="118"/>
      <c r="VMY339" s="118"/>
      <c r="VMZ339" s="118"/>
      <c r="VNA339" s="118"/>
      <c r="VNB339" s="118"/>
      <c r="VNC339" s="118"/>
      <c r="VND339" s="118"/>
      <c r="VNE339" s="118"/>
      <c r="VNF339" s="118"/>
      <c r="VNG339" s="118"/>
      <c r="VNH339" s="118"/>
      <c r="VNI339" s="118"/>
      <c r="VNJ339" s="118"/>
      <c r="VNK339" s="118"/>
      <c r="VNL339" s="118"/>
      <c r="VNM339" s="118"/>
      <c r="VNN339" s="118"/>
      <c r="VNO339" s="118"/>
      <c r="VNP339" s="118"/>
      <c r="VNQ339" s="118"/>
      <c r="VNR339" s="118"/>
      <c r="VNS339" s="118"/>
      <c r="VNT339" s="118"/>
      <c r="VNU339" s="118"/>
      <c r="VNV339" s="118"/>
      <c r="VNW339" s="118"/>
      <c r="VNX339" s="118"/>
      <c r="VNY339" s="118"/>
      <c r="VNZ339" s="118"/>
      <c r="VOA339" s="118"/>
      <c r="VOB339" s="118"/>
      <c r="VOC339" s="118"/>
      <c r="VOD339" s="118"/>
      <c r="VOE339" s="118"/>
      <c r="VOF339" s="118"/>
      <c r="VOG339" s="118"/>
      <c r="VOH339" s="118"/>
      <c r="VOI339" s="118"/>
      <c r="VOJ339" s="118"/>
      <c r="VOK339" s="118"/>
      <c r="VOL339" s="118"/>
      <c r="VOM339" s="118"/>
      <c r="VON339" s="118"/>
      <c r="VOO339" s="118"/>
      <c r="VOP339" s="118"/>
      <c r="VOQ339" s="118"/>
      <c r="VOR339" s="118"/>
      <c r="VOS339" s="118"/>
      <c r="VOT339" s="118"/>
      <c r="VOU339" s="118"/>
      <c r="VOV339" s="118"/>
      <c r="VOW339" s="118"/>
      <c r="VOX339" s="118"/>
      <c r="VOY339" s="118"/>
      <c r="VOZ339" s="118"/>
      <c r="VPA339" s="118"/>
      <c r="VPB339" s="118"/>
      <c r="VPC339" s="118"/>
      <c r="VPD339" s="118"/>
      <c r="VPE339" s="118"/>
      <c r="VPF339" s="118"/>
      <c r="VPG339" s="118"/>
      <c r="VPH339" s="118"/>
      <c r="VPI339" s="118"/>
      <c r="VPJ339" s="118"/>
      <c r="VPK339" s="118"/>
      <c r="VPL339" s="118"/>
      <c r="VPM339" s="118"/>
      <c r="VPN339" s="118"/>
      <c r="VPO339" s="118"/>
      <c r="VPP339" s="118"/>
      <c r="VPQ339" s="118"/>
      <c r="VPR339" s="118"/>
      <c r="VPS339" s="118"/>
      <c r="VPT339" s="118"/>
      <c r="VPU339" s="118"/>
      <c r="VPV339" s="118"/>
      <c r="VPW339" s="118"/>
      <c r="VPX339" s="118"/>
      <c r="VPY339" s="118"/>
      <c r="VPZ339" s="118"/>
      <c r="VQA339" s="118"/>
      <c r="VQB339" s="118"/>
      <c r="VQC339" s="118"/>
      <c r="VQD339" s="118"/>
      <c r="VQE339" s="118"/>
      <c r="VQF339" s="118"/>
      <c r="VQG339" s="118"/>
      <c r="VQH339" s="118"/>
      <c r="VQI339" s="118"/>
      <c r="VQJ339" s="118"/>
      <c r="VQK339" s="118"/>
      <c r="VQL339" s="118"/>
      <c r="VQM339" s="118"/>
      <c r="VQN339" s="118"/>
      <c r="VQO339" s="118"/>
      <c r="VQP339" s="118"/>
      <c r="VQQ339" s="118"/>
      <c r="VQR339" s="118"/>
      <c r="VQS339" s="118"/>
      <c r="VQT339" s="118"/>
      <c r="VQU339" s="118"/>
      <c r="VQV339" s="118"/>
      <c r="VQW339" s="118"/>
      <c r="VQX339" s="118"/>
      <c r="VQY339" s="118"/>
      <c r="VQZ339" s="118"/>
      <c r="VRA339" s="118"/>
      <c r="VRB339" s="118"/>
      <c r="VRC339" s="118"/>
      <c r="VRD339" s="118"/>
      <c r="VRE339" s="118"/>
      <c r="VRF339" s="118"/>
      <c r="VRG339" s="118"/>
      <c r="VRH339" s="118"/>
      <c r="VRI339" s="118"/>
      <c r="VRJ339" s="118"/>
      <c r="VRK339" s="118"/>
      <c r="VRL339" s="118"/>
      <c r="VRM339" s="118"/>
      <c r="VRN339" s="118"/>
      <c r="VRO339" s="118"/>
      <c r="VRP339" s="118"/>
      <c r="VRQ339" s="118"/>
      <c r="VRR339" s="118"/>
      <c r="VRS339" s="118"/>
      <c r="VRT339" s="118"/>
      <c r="VRU339" s="118"/>
      <c r="VRV339" s="118"/>
      <c r="VRW339" s="118"/>
      <c r="VRX339" s="118"/>
      <c r="VRY339" s="118"/>
      <c r="VRZ339" s="118"/>
      <c r="VSA339" s="118"/>
      <c r="VSB339" s="118"/>
      <c r="VSC339" s="118"/>
      <c r="VSD339" s="118"/>
      <c r="VSE339" s="118"/>
      <c r="VSF339" s="118"/>
      <c r="VSG339" s="118"/>
      <c r="VSH339" s="118"/>
      <c r="VSI339" s="118"/>
      <c r="VSJ339" s="118"/>
      <c r="VSK339" s="118"/>
      <c r="VSL339" s="118"/>
      <c r="VSM339" s="118"/>
      <c r="VSN339" s="118"/>
      <c r="VSO339" s="118"/>
      <c r="VSP339" s="118"/>
      <c r="VSQ339" s="118"/>
      <c r="VSR339" s="118"/>
      <c r="VSS339" s="118"/>
      <c r="VST339" s="118"/>
      <c r="VSU339" s="118"/>
      <c r="VSV339" s="118"/>
      <c r="VSW339" s="118"/>
      <c r="VSX339" s="118"/>
      <c r="VSY339" s="118"/>
      <c r="VSZ339" s="118"/>
      <c r="VTA339" s="118"/>
      <c r="VTB339" s="118"/>
      <c r="VTC339" s="118"/>
      <c r="VTD339" s="118"/>
      <c r="VTE339" s="118"/>
      <c r="VTF339" s="118"/>
      <c r="VTG339" s="118"/>
      <c r="VTH339" s="118"/>
      <c r="VTI339" s="118"/>
      <c r="VTJ339" s="118"/>
      <c r="VTK339" s="118"/>
      <c r="VTL339" s="118"/>
      <c r="VTM339" s="118"/>
      <c r="VTN339" s="118"/>
      <c r="VTO339" s="118"/>
      <c r="VTP339" s="118"/>
      <c r="VTQ339" s="118"/>
      <c r="VTR339" s="118"/>
      <c r="VTS339" s="118"/>
      <c r="VTT339" s="118"/>
      <c r="VTU339" s="118"/>
      <c r="VTV339" s="118"/>
      <c r="VTW339" s="118"/>
      <c r="VTX339" s="118"/>
      <c r="VTY339" s="118"/>
      <c r="VTZ339" s="118"/>
      <c r="VUA339" s="118"/>
      <c r="VUB339" s="118"/>
      <c r="VUC339" s="118"/>
      <c r="VUD339" s="118"/>
      <c r="VUE339" s="118"/>
      <c r="VUF339" s="118"/>
      <c r="VUG339" s="118"/>
      <c r="VUH339" s="118"/>
      <c r="VUI339" s="118"/>
      <c r="VUJ339" s="118"/>
      <c r="VUK339" s="118"/>
      <c r="VUL339" s="118"/>
      <c r="VUM339" s="118"/>
      <c r="VUN339" s="118"/>
      <c r="VUO339" s="118"/>
      <c r="VUP339" s="118"/>
      <c r="VUQ339" s="118"/>
      <c r="VUR339" s="118"/>
      <c r="VUS339" s="118"/>
      <c r="VUT339" s="118"/>
      <c r="VUU339" s="118"/>
      <c r="VUV339" s="118"/>
      <c r="VUW339" s="118"/>
      <c r="VUX339" s="118"/>
      <c r="VUY339" s="118"/>
      <c r="VUZ339" s="118"/>
      <c r="VVA339" s="118"/>
      <c r="VVB339" s="118"/>
      <c r="VVC339" s="118"/>
      <c r="VVD339" s="118"/>
      <c r="VVE339" s="118"/>
      <c r="VVF339" s="118"/>
      <c r="VVG339" s="118"/>
      <c r="VVH339" s="118"/>
      <c r="VVI339" s="118"/>
      <c r="VVJ339" s="118"/>
      <c r="VVK339" s="118"/>
      <c r="VVL339" s="118"/>
      <c r="VVM339" s="118"/>
      <c r="VVN339" s="118"/>
      <c r="VVO339" s="118"/>
      <c r="VVP339" s="118"/>
      <c r="VVQ339" s="118"/>
      <c r="VVR339" s="118"/>
      <c r="VVS339" s="118"/>
      <c r="VVT339" s="118"/>
      <c r="VVU339" s="118"/>
      <c r="VVV339" s="118"/>
      <c r="VVW339" s="118"/>
      <c r="VVX339" s="118"/>
      <c r="VVY339" s="118"/>
      <c r="VVZ339" s="118"/>
      <c r="VWA339" s="118"/>
      <c r="VWB339" s="118"/>
      <c r="VWC339" s="118"/>
      <c r="VWD339" s="118"/>
      <c r="VWE339" s="118"/>
      <c r="VWF339" s="118"/>
      <c r="VWG339" s="118"/>
      <c r="VWH339" s="118"/>
      <c r="VWI339" s="118"/>
      <c r="VWJ339" s="118"/>
      <c r="VWK339" s="118"/>
      <c r="VWL339" s="118"/>
      <c r="VWM339" s="118"/>
      <c r="VWN339" s="118"/>
      <c r="VWO339" s="118"/>
      <c r="VWP339" s="118"/>
      <c r="VWQ339" s="118"/>
      <c r="VWR339" s="118"/>
      <c r="VWS339" s="118"/>
      <c r="VWT339" s="118"/>
      <c r="VWU339" s="118"/>
      <c r="VWV339" s="118"/>
      <c r="VWW339" s="118"/>
      <c r="VWX339" s="118"/>
      <c r="VWY339" s="118"/>
      <c r="VWZ339" s="118"/>
      <c r="VXA339" s="118"/>
      <c r="VXB339" s="118"/>
      <c r="VXC339" s="118"/>
      <c r="VXD339" s="118"/>
      <c r="VXE339" s="118"/>
      <c r="VXF339" s="118"/>
      <c r="VXG339" s="118"/>
      <c r="VXH339" s="118"/>
      <c r="VXI339" s="118"/>
      <c r="VXJ339" s="118"/>
      <c r="VXK339" s="118"/>
      <c r="VXL339" s="118"/>
      <c r="VXM339" s="118"/>
      <c r="VXN339" s="118"/>
      <c r="VXO339" s="118"/>
      <c r="VXP339" s="118"/>
      <c r="VXQ339" s="118"/>
      <c r="VXR339" s="118"/>
      <c r="VXS339" s="118"/>
      <c r="VXT339" s="118"/>
      <c r="VXU339" s="118"/>
      <c r="VXV339" s="118"/>
      <c r="VXW339" s="118"/>
      <c r="VXX339" s="118"/>
      <c r="VXY339" s="118"/>
      <c r="VXZ339" s="118"/>
      <c r="VYA339" s="118"/>
      <c r="VYB339" s="118"/>
      <c r="VYC339" s="118"/>
      <c r="VYD339" s="118"/>
      <c r="VYE339" s="118"/>
      <c r="VYF339" s="118"/>
      <c r="VYG339" s="118"/>
      <c r="VYH339" s="118"/>
      <c r="VYI339" s="118"/>
      <c r="VYJ339" s="118"/>
      <c r="VYK339" s="118"/>
      <c r="VYL339" s="118"/>
      <c r="VYM339" s="118"/>
      <c r="VYN339" s="118"/>
      <c r="VYO339" s="118"/>
      <c r="VYP339" s="118"/>
      <c r="VYQ339" s="118"/>
      <c r="VYR339" s="118"/>
      <c r="VYS339" s="118"/>
      <c r="VYT339" s="118"/>
      <c r="VYU339" s="118"/>
      <c r="VYV339" s="118"/>
      <c r="VYW339" s="118"/>
      <c r="VYX339" s="118"/>
      <c r="VYY339" s="118"/>
      <c r="VYZ339" s="118"/>
      <c r="VZA339" s="118"/>
      <c r="VZB339" s="118"/>
      <c r="VZC339" s="118"/>
      <c r="VZD339" s="118"/>
      <c r="VZE339" s="118"/>
      <c r="VZF339" s="118"/>
      <c r="VZG339" s="118"/>
      <c r="VZH339" s="118"/>
      <c r="VZI339" s="118"/>
      <c r="VZJ339" s="118"/>
      <c r="VZK339" s="118"/>
      <c r="VZL339" s="118"/>
      <c r="VZM339" s="118"/>
      <c r="VZN339" s="118"/>
      <c r="VZO339" s="118"/>
      <c r="VZP339" s="118"/>
      <c r="VZQ339" s="118"/>
      <c r="VZR339" s="118"/>
      <c r="VZS339" s="118"/>
      <c r="VZT339" s="118"/>
      <c r="VZU339" s="118"/>
      <c r="VZV339" s="118"/>
      <c r="VZW339" s="118"/>
      <c r="VZX339" s="118"/>
      <c r="VZY339" s="118"/>
      <c r="VZZ339" s="118"/>
      <c r="WAA339" s="118"/>
      <c r="WAB339" s="118"/>
      <c r="WAC339" s="118"/>
      <c r="WAD339" s="118"/>
      <c r="WAE339" s="118"/>
      <c r="WAF339" s="118"/>
      <c r="WAG339" s="118"/>
      <c r="WAH339" s="118"/>
      <c r="WAI339" s="118"/>
      <c r="WAJ339" s="118"/>
      <c r="WAK339" s="118"/>
      <c r="WAL339" s="118"/>
      <c r="WAM339" s="118"/>
      <c r="WAN339" s="118"/>
      <c r="WAO339" s="118"/>
      <c r="WAP339" s="118"/>
      <c r="WAQ339" s="118"/>
      <c r="WAR339" s="118"/>
      <c r="WAS339" s="118"/>
      <c r="WAT339" s="118"/>
      <c r="WAU339" s="118"/>
      <c r="WAV339" s="118"/>
      <c r="WAW339" s="118"/>
      <c r="WAX339" s="118"/>
      <c r="WAY339" s="118"/>
      <c r="WAZ339" s="118"/>
      <c r="WBA339" s="118"/>
      <c r="WBB339" s="118"/>
      <c r="WBC339" s="118"/>
      <c r="WBD339" s="118"/>
      <c r="WBE339" s="118"/>
      <c r="WBF339" s="118"/>
      <c r="WBG339" s="118"/>
      <c r="WBH339" s="118"/>
      <c r="WBI339" s="118"/>
      <c r="WBJ339" s="118"/>
      <c r="WBK339" s="118"/>
      <c r="WBL339" s="118"/>
      <c r="WBM339" s="118"/>
      <c r="WBN339" s="118"/>
      <c r="WBO339" s="118"/>
      <c r="WBP339" s="118"/>
      <c r="WBQ339" s="118"/>
      <c r="WBR339" s="118"/>
      <c r="WBS339" s="118"/>
      <c r="WBT339" s="118"/>
      <c r="WBU339" s="118"/>
      <c r="WBV339" s="118"/>
      <c r="WBW339" s="118"/>
      <c r="WBX339" s="118"/>
      <c r="WBY339" s="118"/>
      <c r="WBZ339" s="118"/>
      <c r="WCA339" s="118"/>
      <c r="WCB339" s="118"/>
      <c r="WCC339" s="118"/>
      <c r="WCD339" s="118"/>
      <c r="WCE339" s="118"/>
      <c r="WCF339" s="118"/>
      <c r="WCG339" s="118"/>
      <c r="WCH339" s="118"/>
      <c r="WCI339" s="118"/>
      <c r="WCJ339" s="118"/>
      <c r="WCK339" s="118"/>
      <c r="WCL339" s="118"/>
      <c r="WCM339" s="118"/>
      <c r="WCN339" s="118"/>
      <c r="WCO339" s="118"/>
      <c r="WCP339" s="118"/>
      <c r="WCQ339" s="118"/>
      <c r="WCR339" s="118"/>
      <c r="WCS339" s="118"/>
      <c r="WCT339" s="118"/>
      <c r="WCU339" s="118"/>
      <c r="WCV339" s="118"/>
      <c r="WCW339" s="118"/>
      <c r="WCX339" s="118"/>
      <c r="WCY339" s="118"/>
      <c r="WCZ339" s="118"/>
      <c r="WDA339" s="118"/>
      <c r="WDB339" s="118"/>
      <c r="WDC339" s="118"/>
      <c r="WDD339" s="118"/>
      <c r="WDE339" s="118"/>
      <c r="WDF339" s="118"/>
      <c r="WDG339" s="118"/>
      <c r="WDH339" s="118"/>
      <c r="WDI339" s="118"/>
      <c r="WDJ339" s="118"/>
      <c r="WDK339" s="118"/>
      <c r="WDL339" s="118"/>
      <c r="WDM339" s="118"/>
      <c r="WDN339" s="118"/>
      <c r="WDO339" s="118"/>
      <c r="WDP339" s="118"/>
      <c r="WDQ339" s="118"/>
      <c r="WDR339" s="118"/>
      <c r="WDS339" s="118"/>
      <c r="WDT339" s="118"/>
      <c r="WDU339" s="118"/>
      <c r="WDV339" s="118"/>
      <c r="WDW339" s="118"/>
      <c r="WDX339" s="118"/>
      <c r="WDY339" s="118"/>
      <c r="WDZ339" s="118"/>
      <c r="WEA339" s="118"/>
      <c r="WEB339" s="118"/>
      <c r="WEC339" s="118"/>
      <c r="WED339" s="118"/>
      <c r="WEE339" s="118"/>
      <c r="WEF339" s="118"/>
      <c r="WEG339" s="118"/>
      <c r="WEH339" s="118"/>
      <c r="WEI339" s="118"/>
      <c r="WEJ339" s="118"/>
      <c r="WEK339" s="118"/>
      <c r="WEL339" s="118"/>
      <c r="WEM339" s="118"/>
      <c r="WEN339" s="118"/>
      <c r="WEO339" s="118"/>
      <c r="WEP339" s="118"/>
      <c r="WEQ339" s="118"/>
      <c r="WER339" s="118"/>
      <c r="WES339" s="118"/>
      <c r="WET339" s="118"/>
      <c r="WEU339" s="118"/>
      <c r="WEV339" s="118"/>
      <c r="WEW339" s="118"/>
      <c r="WEX339" s="118"/>
      <c r="WEY339" s="118"/>
      <c r="WEZ339" s="118"/>
      <c r="WFA339" s="118"/>
      <c r="WFB339" s="118"/>
      <c r="WFC339" s="118"/>
      <c r="WFD339" s="118"/>
      <c r="WFE339" s="118"/>
      <c r="WFF339" s="118"/>
      <c r="WFG339" s="118"/>
      <c r="WFH339" s="118"/>
      <c r="WFI339" s="118"/>
      <c r="WFJ339" s="118"/>
      <c r="WFK339" s="118"/>
      <c r="WFL339" s="118"/>
      <c r="WFM339" s="118"/>
      <c r="WFN339" s="118"/>
      <c r="WFO339" s="118"/>
      <c r="WFP339" s="118"/>
      <c r="WFQ339" s="118"/>
      <c r="WFR339" s="118"/>
      <c r="WFS339" s="118"/>
      <c r="WFT339" s="118"/>
      <c r="WFU339" s="118"/>
      <c r="WFV339" s="118"/>
      <c r="WFW339" s="118"/>
      <c r="WFX339" s="118"/>
      <c r="WFY339" s="118"/>
      <c r="WFZ339" s="118"/>
      <c r="WGA339" s="118"/>
      <c r="WGB339" s="118"/>
      <c r="WGC339" s="118"/>
      <c r="WGD339" s="118"/>
      <c r="WGE339" s="118"/>
      <c r="WGF339" s="118"/>
      <c r="WGG339" s="118"/>
      <c r="WGH339" s="118"/>
      <c r="WGI339" s="118"/>
      <c r="WGJ339" s="118"/>
      <c r="WGK339" s="118"/>
      <c r="WGL339" s="118"/>
      <c r="WGM339" s="118"/>
      <c r="WGN339" s="118"/>
      <c r="WGO339" s="118"/>
      <c r="WGP339" s="118"/>
      <c r="WGQ339" s="118"/>
      <c r="WGR339" s="118"/>
      <c r="WGS339" s="118"/>
      <c r="WGT339" s="118"/>
      <c r="WGU339" s="118"/>
      <c r="WGV339" s="118"/>
      <c r="WGW339" s="118"/>
      <c r="WGX339" s="118"/>
      <c r="WGY339" s="118"/>
      <c r="WGZ339" s="118"/>
      <c r="WHA339" s="118"/>
      <c r="WHB339" s="118"/>
      <c r="WHC339" s="118"/>
      <c r="WHD339" s="118"/>
      <c r="WHE339" s="118"/>
      <c r="WHF339" s="118"/>
      <c r="WHG339" s="118"/>
      <c r="WHH339" s="118"/>
      <c r="WHI339" s="118"/>
      <c r="WHJ339" s="118"/>
      <c r="WHK339" s="118"/>
      <c r="WHL339" s="118"/>
      <c r="WHM339" s="118"/>
      <c r="WHN339" s="118"/>
      <c r="WHO339" s="118"/>
      <c r="WHP339" s="118"/>
      <c r="WHQ339" s="118"/>
      <c r="WHR339" s="118"/>
      <c r="WHS339" s="118"/>
      <c r="WHT339" s="118"/>
      <c r="WHU339" s="118"/>
      <c r="WHV339" s="118"/>
      <c r="WHW339" s="118"/>
      <c r="WHX339" s="118"/>
      <c r="WHY339" s="118"/>
      <c r="WHZ339" s="118"/>
      <c r="WIA339" s="118"/>
      <c r="WIB339" s="118"/>
      <c r="WIC339" s="118"/>
      <c r="WID339" s="118"/>
      <c r="WIE339" s="118"/>
      <c r="WIF339" s="118"/>
      <c r="WIG339" s="118"/>
      <c r="WIH339" s="118"/>
      <c r="WII339" s="118"/>
      <c r="WIJ339" s="118"/>
      <c r="WIK339" s="118"/>
      <c r="WIL339" s="118"/>
      <c r="WIM339" s="118"/>
      <c r="WIN339" s="118"/>
      <c r="WIO339" s="118"/>
      <c r="WIP339" s="118"/>
      <c r="WIQ339" s="118"/>
      <c r="WIR339" s="118"/>
      <c r="WIS339" s="118"/>
      <c r="WIT339" s="118"/>
      <c r="WIU339" s="118"/>
      <c r="WIV339" s="118"/>
      <c r="WIW339" s="118"/>
      <c r="WIX339" s="118"/>
      <c r="WIY339" s="118"/>
      <c r="WIZ339" s="118"/>
      <c r="WJA339" s="118"/>
      <c r="WJB339" s="118"/>
      <c r="WJC339" s="118"/>
      <c r="WJD339" s="118"/>
      <c r="WJE339" s="118"/>
      <c r="WJF339" s="118"/>
      <c r="WJG339" s="118"/>
      <c r="WJH339" s="118"/>
      <c r="WJI339" s="118"/>
      <c r="WJJ339" s="118"/>
      <c r="WJK339" s="118"/>
      <c r="WJL339" s="118"/>
      <c r="WJM339" s="118"/>
      <c r="WJN339" s="118"/>
      <c r="WJO339" s="118"/>
      <c r="WJP339" s="118"/>
      <c r="WJQ339" s="118"/>
      <c r="WJR339" s="118"/>
      <c r="WJS339" s="118"/>
      <c r="WJT339" s="118"/>
      <c r="WJU339" s="118"/>
      <c r="WJV339" s="118"/>
      <c r="WJW339" s="118"/>
      <c r="WJX339" s="118"/>
      <c r="WJY339" s="118"/>
      <c r="WJZ339" s="118"/>
      <c r="WKA339" s="118"/>
      <c r="WKB339" s="118"/>
      <c r="WKC339" s="118"/>
      <c r="WKD339" s="118"/>
      <c r="WKE339" s="118"/>
      <c r="WKF339" s="118"/>
      <c r="WKG339" s="118"/>
      <c r="WKH339" s="118"/>
      <c r="WKI339" s="118"/>
      <c r="WKJ339" s="118"/>
      <c r="WKK339" s="118"/>
      <c r="WKL339" s="118"/>
      <c r="WKM339" s="118"/>
      <c r="WKN339" s="118"/>
      <c r="WKO339" s="118"/>
      <c r="WKP339" s="118"/>
      <c r="WKQ339" s="118"/>
      <c r="WKR339" s="118"/>
      <c r="WKS339" s="118"/>
      <c r="WKT339" s="118"/>
      <c r="WKU339" s="118"/>
      <c r="WKV339" s="118"/>
      <c r="WKW339" s="118"/>
      <c r="WKX339" s="118"/>
      <c r="WKY339" s="118"/>
      <c r="WKZ339" s="118"/>
      <c r="WLA339" s="118"/>
      <c r="WLB339" s="118"/>
      <c r="WLC339" s="118"/>
      <c r="WLD339" s="118"/>
      <c r="WLE339" s="118"/>
      <c r="WLF339" s="118"/>
      <c r="WLG339" s="118"/>
      <c r="WLH339" s="118"/>
      <c r="WLI339" s="118"/>
      <c r="WLJ339" s="118"/>
      <c r="WLK339" s="118"/>
      <c r="WLL339" s="118"/>
      <c r="WLM339" s="118"/>
      <c r="WLN339" s="118"/>
      <c r="WLO339" s="118"/>
      <c r="WLP339" s="118"/>
      <c r="WLQ339" s="118"/>
      <c r="WLR339" s="118"/>
      <c r="WLS339" s="118"/>
      <c r="WLT339" s="118"/>
      <c r="WLU339" s="118"/>
      <c r="WLV339" s="118"/>
      <c r="WLW339" s="118"/>
      <c r="WLX339" s="118"/>
      <c r="WLY339" s="118"/>
      <c r="WLZ339" s="118"/>
      <c r="WMA339" s="118"/>
      <c r="WMB339" s="118"/>
      <c r="WMC339" s="118"/>
      <c r="WMD339" s="118"/>
      <c r="WME339" s="118"/>
      <c r="WMF339" s="118"/>
      <c r="WMG339" s="118"/>
      <c r="WMH339" s="118"/>
      <c r="WMI339" s="118"/>
      <c r="WMJ339" s="118"/>
      <c r="WMK339" s="118"/>
      <c r="WML339" s="118"/>
      <c r="WMM339" s="118"/>
      <c r="WMN339" s="118"/>
      <c r="WMO339" s="118"/>
      <c r="WMP339" s="118"/>
      <c r="WMQ339" s="118"/>
      <c r="WMR339" s="118"/>
      <c r="WMS339" s="118"/>
      <c r="WMT339" s="118"/>
      <c r="WMU339" s="118"/>
      <c r="WMV339" s="118"/>
      <c r="WMW339" s="118"/>
      <c r="WMX339" s="118"/>
      <c r="WMY339" s="118"/>
      <c r="WMZ339" s="118"/>
      <c r="WNA339" s="118"/>
      <c r="WNB339" s="118"/>
      <c r="WNC339" s="118"/>
      <c r="WND339" s="118"/>
      <c r="WNE339" s="118"/>
      <c r="WNF339" s="118"/>
      <c r="WNG339" s="118"/>
      <c r="WNH339" s="118"/>
      <c r="WNI339" s="118"/>
      <c r="WNJ339" s="118"/>
      <c r="WNK339" s="118"/>
      <c r="WNL339" s="118"/>
      <c r="WNM339" s="118"/>
      <c r="WNN339" s="118"/>
      <c r="WNO339" s="118"/>
      <c r="WNP339" s="118"/>
      <c r="WNQ339" s="118"/>
      <c r="WNR339" s="118"/>
      <c r="WNS339" s="118"/>
      <c r="WNT339" s="118"/>
      <c r="WNU339" s="118"/>
      <c r="WNV339" s="118"/>
      <c r="WNW339" s="118"/>
      <c r="WNX339" s="118"/>
      <c r="WNY339" s="118"/>
      <c r="WNZ339" s="118"/>
      <c r="WOA339" s="118"/>
      <c r="WOB339" s="118"/>
      <c r="WOC339" s="118"/>
      <c r="WOD339" s="118"/>
      <c r="WOE339" s="118"/>
      <c r="WOF339" s="118"/>
      <c r="WOG339" s="118"/>
      <c r="WOH339" s="118"/>
      <c r="WOI339" s="118"/>
      <c r="WOJ339" s="118"/>
      <c r="WOK339" s="118"/>
      <c r="WOL339" s="118"/>
      <c r="WOM339" s="118"/>
      <c r="WON339" s="118"/>
      <c r="WOO339" s="118"/>
      <c r="WOP339" s="118"/>
      <c r="WOQ339" s="118"/>
      <c r="WOR339" s="118"/>
      <c r="WOS339" s="118"/>
      <c r="WOT339" s="118"/>
      <c r="WOU339" s="118"/>
      <c r="WOV339" s="118"/>
      <c r="WOW339" s="118"/>
      <c r="WOX339" s="118"/>
      <c r="WOY339" s="118"/>
      <c r="WOZ339" s="118"/>
      <c r="WPA339" s="118"/>
      <c r="WPB339" s="118"/>
      <c r="WPC339" s="118"/>
      <c r="WPD339" s="118"/>
      <c r="WPE339" s="118"/>
      <c r="WPF339" s="118"/>
      <c r="WPG339" s="118"/>
      <c r="WPH339" s="118"/>
      <c r="WPI339" s="118"/>
      <c r="WPJ339" s="118"/>
      <c r="WPK339" s="118"/>
      <c r="WPL339" s="118"/>
      <c r="WPM339" s="118"/>
      <c r="WPN339" s="118"/>
      <c r="WPO339" s="118"/>
      <c r="WPP339" s="118"/>
      <c r="WPQ339" s="118"/>
      <c r="WPR339" s="118"/>
      <c r="WPS339" s="118"/>
      <c r="WPT339" s="118"/>
      <c r="WPU339" s="118"/>
      <c r="WPV339" s="118"/>
      <c r="WPW339" s="118"/>
      <c r="WPX339" s="118"/>
      <c r="WPY339" s="118"/>
      <c r="WPZ339" s="118"/>
      <c r="WQA339" s="118"/>
      <c r="WQB339" s="118"/>
      <c r="WQC339" s="118"/>
      <c r="WQD339" s="118"/>
      <c r="WQE339" s="118"/>
      <c r="WQF339" s="118"/>
      <c r="WQG339" s="118"/>
      <c r="WQH339" s="118"/>
      <c r="WQI339" s="118"/>
      <c r="WQJ339" s="118"/>
      <c r="WQK339" s="118"/>
      <c r="WQL339" s="118"/>
      <c r="WQM339" s="118"/>
      <c r="WQN339" s="118"/>
      <c r="WQO339" s="118"/>
      <c r="WQP339" s="118"/>
      <c r="WQQ339" s="118"/>
      <c r="WQR339" s="118"/>
      <c r="WQS339" s="118"/>
      <c r="WQT339" s="118"/>
      <c r="WQU339" s="118"/>
      <c r="WQV339" s="118"/>
      <c r="WQW339" s="118"/>
      <c r="WQX339" s="118"/>
      <c r="WQY339" s="118"/>
      <c r="WQZ339" s="118"/>
      <c r="WRA339" s="118"/>
      <c r="WRB339" s="118"/>
      <c r="WRC339" s="118"/>
      <c r="WRD339" s="118"/>
      <c r="WRE339" s="118"/>
      <c r="WRF339" s="118"/>
      <c r="WRG339" s="118"/>
      <c r="WRH339" s="118"/>
      <c r="WRI339" s="118"/>
      <c r="WRJ339" s="118"/>
      <c r="WRK339" s="118"/>
      <c r="WRL339" s="118"/>
      <c r="WRM339" s="118"/>
      <c r="WRN339" s="118"/>
      <c r="WRO339" s="118"/>
      <c r="WRP339" s="118"/>
      <c r="WRQ339" s="118"/>
      <c r="WRR339" s="118"/>
      <c r="WRS339" s="118"/>
      <c r="WRT339" s="118"/>
      <c r="WRU339" s="118"/>
      <c r="WRV339" s="118"/>
      <c r="WRW339" s="118"/>
      <c r="WRX339" s="118"/>
      <c r="WRY339" s="118"/>
      <c r="WRZ339" s="118"/>
      <c r="WSA339" s="118"/>
      <c r="WSB339" s="118"/>
      <c r="WSC339" s="118"/>
      <c r="WSD339" s="118"/>
      <c r="WSE339" s="118"/>
      <c r="WSF339" s="118"/>
      <c r="WSG339" s="118"/>
      <c r="WSH339" s="118"/>
      <c r="WSI339" s="118"/>
      <c r="WSJ339" s="118"/>
      <c r="WSK339" s="118"/>
      <c r="WSL339" s="118"/>
      <c r="WSM339" s="118"/>
      <c r="WSN339" s="118"/>
      <c r="WSO339" s="118"/>
      <c r="WSP339" s="118"/>
      <c r="WSQ339" s="118"/>
      <c r="WSR339" s="118"/>
      <c r="WSS339" s="118"/>
      <c r="WST339" s="118"/>
      <c r="WSU339" s="118"/>
      <c r="WSV339" s="118"/>
      <c r="WSW339" s="118"/>
      <c r="WSX339" s="118"/>
      <c r="WSY339" s="118"/>
      <c r="WSZ339" s="118"/>
      <c r="WTA339" s="118"/>
      <c r="WTB339" s="118"/>
      <c r="WTC339" s="118"/>
      <c r="WTD339" s="118"/>
      <c r="WTE339" s="118"/>
      <c r="WTF339" s="118"/>
      <c r="WTG339" s="118"/>
      <c r="WTH339" s="118"/>
      <c r="WTI339" s="118"/>
      <c r="WTJ339" s="118"/>
      <c r="WTK339" s="118"/>
      <c r="WTL339" s="118"/>
      <c r="WTM339" s="118"/>
      <c r="WTN339" s="118"/>
      <c r="WTO339" s="118"/>
      <c r="WTP339" s="118"/>
      <c r="WTQ339" s="118"/>
      <c r="WTR339" s="118"/>
      <c r="WTS339" s="118"/>
      <c r="WTT339" s="118"/>
      <c r="WTU339" s="118"/>
      <c r="WTV339" s="118"/>
      <c r="WTW339" s="118"/>
      <c r="WTX339" s="118"/>
      <c r="WTY339" s="118"/>
      <c r="WTZ339" s="118"/>
      <c r="WUA339" s="118"/>
      <c r="WUB339" s="118"/>
      <c r="WUC339" s="118"/>
      <c r="WUD339" s="118"/>
      <c r="WUE339" s="118"/>
      <c r="WUF339" s="118"/>
      <c r="WUG339" s="118"/>
      <c r="WUH339" s="118"/>
      <c r="WUI339" s="118"/>
      <c r="WUJ339" s="118"/>
      <c r="WUK339" s="118"/>
      <c r="WUL339" s="118"/>
      <c r="WUM339" s="118"/>
      <c r="WUN339" s="118"/>
      <c r="WUO339" s="118"/>
      <c r="WUP339" s="118"/>
      <c r="WUQ339" s="118"/>
      <c r="WUR339" s="118"/>
      <c r="WUS339" s="118"/>
      <c r="WUT339" s="118"/>
      <c r="WUU339" s="118"/>
      <c r="WUV339" s="118"/>
      <c r="WUW339" s="118"/>
      <c r="WUX339" s="118"/>
      <c r="WUY339" s="118"/>
      <c r="WUZ339" s="118"/>
      <c r="WVA339" s="118"/>
      <c r="WVB339" s="118"/>
      <c r="WVC339" s="118"/>
      <c r="WVD339" s="118"/>
      <c r="WVE339" s="118"/>
      <c r="WVF339" s="118"/>
      <c r="WVG339" s="118"/>
      <c r="WVH339" s="118"/>
      <c r="WVI339" s="118"/>
      <c r="WVJ339" s="118"/>
      <c r="WVK339" s="118"/>
      <c r="WVL339" s="118"/>
      <c r="WVM339" s="118"/>
      <c r="WVN339" s="118"/>
      <c r="WVO339" s="118"/>
      <c r="WVP339" s="118"/>
      <c r="WVQ339" s="118"/>
      <c r="WVR339" s="118"/>
      <c r="WVS339" s="118"/>
      <c r="WVT339" s="118"/>
      <c r="WVU339" s="118"/>
      <c r="WVV339" s="118"/>
      <c r="WVW339" s="118"/>
      <c r="WVX339" s="118"/>
      <c r="WVY339" s="118"/>
      <c r="WVZ339" s="118"/>
      <c r="WWA339" s="118"/>
      <c r="WWB339" s="118"/>
      <c r="WWC339" s="118"/>
      <c r="WWD339" s="118"/>
      <c r="WWE339" s="118"/>
      <c r="WWF339" s="118"/>
      <c r="WWG339" s="118"/>
      <c r="WWH339" s="118"/>
      <c r="WWI339" s="118"/>
      <c r="WWJ339" s="118"/>
      <c r="WWK339" s="118"/>
      <c r="WWL339" s="118"/>
      <c r="WWM339" s="118"/>
      <c r="WWN339" s="118"/>
      <c r="WWO339" s="118"/>
      <c r="WWP339" s="118"/>
      <c r="WWQ339" s="118"/>
      <c r="WWR339" s="118"/>
      <c r="WWS339" s="118"/>
      <c r="WWT339" s="118"/>
      <c r="WWU339" s="118"/>
      <c r="WWV339" s="118"/>
      <c r="WWW339" s="118"/>
      <c r="WWX339" s="118"/>
      <c r="WWY339" s="118"/>
      <c r="WWZ339" s="118"/>
      <c r="WXA339" s="118"/>
      <c r="WXB339" s="118"/>
      <c r="WXC339" s="118"/>
      <c r="WXD339" s="118"/>
      <c r="WXE339" s="118"/>
      <c r="WXF339" s="118"/>
      <c r="WXG339" s="118"/>
      <c r="WXH339" s="118"/>
      <c r="WXI339" s="118"/>
      <c r="WXJ339" s="118"/>
      <c r="WXK339" s="118"/>
      <c r="WXL339" s="118"/>
      <c r="WXM339" s="118"/>
      <c r="WXN339" s="118"/>
      <c r="WXO339" s="118"/>
      <c r="WXP339" s="118"/>
      <c r="WXQ339" s="118"/>
      <c r="WXR339" s="118"/>
      <c r="WXS339" s="118"/>
      <c r="WXT339" s="118"/>
      <c r="WXU339" s="118"/>
      <c r="WXV339" s="118"/>
      <c r="WXW339" s="118"/>
      <c r="WXX339" s="118"/>
      <c r="WXY339" s="118"/>
      <c r="WXZ339" s="118"/>
      <c r="WYA339" s="118"/>
      <c r="WYB339" s="118"/>
      <c r="WYC339" s="118"/>
      <c r="WYD339" s="118"/>
      <c r="WYE339" s="118"/>
      <c r="WYF339" s="118"/>
      <c r="WYG339" s="118"/>
      <c r="WYH339" s="118"/>
      <c r="WYI339" s="118"/>
      <c r="WYJ339" s="118"/>
      <c r="WYK339" s="118"/>
      <c r="WYL339" s="118"/>
      <c r="WYM339" s="118"/>
      <c r="WYN339" s="118"/>
      <c r="WYO339" s="118"/>
      <c r="WYP339" s="118"/>
      <c r="WYQ339" s="118"/>
      <c r="WYR339" s="118"/>
      <c r="WYS339" s="118"/>
      <c r="WYT339" s="118"/>
      <c r="WYU339" s="118"/>
      <c r="WYV339" s="118"/>
      <c r="WYW339" s="118"/>
      <c r="WYX339" s="118"/>
      <c r="WYY339" s="118"/>
      <c r="WYZ339" s="118"/>
      <c r="WZA339" s="118"/>
      <c r="WZB339" s="118"/>
      <c r="WZC339" s="118"/>
      <c r="WZD339" s="118"/>
      <c r="WZE339" s="118"/>
      <c r="WZF339" s="118"/>
      <c r="WZG339" s="118"/>
      <c r="WZH339" s="118"/>
      <c r="WZI339" s="118"/>
      <c r="WZJ339" s="118"/>
      <c r="WZK339" s="118"/>
      <c r="WZL339" s="118"/>
      <c r="WZM339" s="118"/>
      <c r="WZN339" s="118"/>
      <c r="WZO339" s="118"/>
      <c r="WZP339" s="118"/>
      <c r="WZQ339" s="118"/>
      <c r="WZR339" s="118"/>
      <c r="WZS339" s="118"/>
      <c r="WZT339" s="118"/>
      <c r="WZU339" s="118"/>
      <c r="WZV339" s="118"/>
      <c r="WZW339" s="118"/>
      <c r="WZX339" s="118"/>
      <c r="WZY339" s="118"/>
      <c r="WZZ339" s="118"/>
      <c r="XAA339" s="118"/>
      <c r="XAB339" s="118"/>
      <c r="XAC339" s="118"/>
      <c r="XAD339" s="118"/>
      <c r="XAE339" s="118"/>
      <c r="XAF339" s="118"/>
      <c r="XAG339" s="118"/>
      <c r="XAH339" s="118"/>
      <c r="XAI339" s="118"/>
      <c r="XAJ339" s="118"/>
      <c r="XAK339" s="118"/>
      <c r="XAL339" s="118"/>
      <c r="XAM339" s="118"/>
      <c r="XAN339" s="118"/>
      <c r="XAO339" s="118"/>
      <c r="XAP339" s="118"/>
      <c r="XAQ339" s="118"/>
      <c r="XAR339" s="118"/>
      <c r="XAS339" s="118"/>
      <c r="XAT339" s="118"/>
      <c r="XAU339" s="118"/>
      <c r="XAV339" s="118"/>
      <c r="XAW339" s="118"/>
      <c r="XAX339" s="118"/>
      <c r="XAY339" s="118"/>
      <c r="XAZ339" s="118"/>
      <c r="XBA339" s="118"/>
      <c r="XBB339" s="118"/>
      <c r="XBC339" s="118"/>
      <c r="XBD339" s="118"/>
      <c r="XBE339" s="118"/>
      <c r="XBF339" s="118"/>
      <c r="XBG339" s="118"/>
      <c r="XBH339" s="118"/>
      <c r="XBI339" s="118"/>
      <c r="XBJ339" s="118"/>
      <c r="XBK339" s="118"/>
      <c r="XBL339" s="118"/>
      <c r="XBM339" s="118"/>
      <c r="XBN339" s="118"/>
      <c r="XBO339" s="118"/>
      <c r="XBP339" s="118"/>
      <c r="XBQ339" s="118"/>
      <c r="XBR339" s="118"/>
      <c r="XBS339" s="118"/>
      <c r="XBT339" s="118"/>
      <c r="XBU339" s="118"/>
      <c r="XBV339" s="118"/>
      <c r="XBW339" s="118"/>
      <c r="XBX339" s="118"/>
      <c r="XBY339" s="118"/>
      <c r="XBZ339" s="118"/>
      <c r="XCA339" s="118"/>
      <c r="XCB339" s="118"/>
      <c r="XCC339" s="118"/>
      <c r="XCD339" s="118"/>
    </row>
    <row r="340" spans="1:16306" s="40" customFormat="1" ht="17.25" customHeight="1" x14ac:dyDescent="0.25">
      <c r="A340" s="205" t="s">
        <v>4051</v>
      </c>
      <c r="B340" s="201" t="s">
        <v>180</v>
      </c>
      <c r="C340" s="201" t="s">
        <v>52</v>
      </c>
      <c r="D340" s="202" t="s">
        <v>196</v>
      </c>
      <c r="E340" s="202" t="s">
        <v>197</v>
      </c>
      <c r="F340" s="202" t="s">
        <v>2512</v>
      </c>
      <c r="G340" s="201" t="s">
        <v>1414</v>
      </c>
      <c r="H340" s="207">
        <v>90</v>
      </c>
      <c r="I340" s="201">
        <v>710000000</v>
      </c>
      <c r="J340" s="201" t="s">
        <v>1182</v>
      </c>
      <c r="K340" s="201" t="s">
        <v>1440</v>
      </c>
      <c r="L340" s="243" t="s">
        <v>1184</v>
      </c>
      <c r="M340" s="201"/>
      <c r="N340" s="201" t="s">
        <v>1473</v>
      </c>
      <c r="O340" s="224" t="s">
        <v>2283</v>
      </c>
      <c r="P340" s="253"/>
      <c r="Q340" s="253"/>
      <c r="R340" s="253"/>
      <c r="S340" s="253"/>
      <c r="T340" s="209">
        <f t="shared" ref="T340" si="20">U340/1.12</f>
        <v>132945439.71428569</v>
      </c>
      <c r="U340" s="209">
        <v>148898892.47999999</v>
      </c>
      <c r="V340" s="224" t="s">
        <v>1545</v>
      </c>
      <c r="W340" s="201">
        <v>2016</v>
      </c>
      <c r="X340" s="267" t="s">
        <v>4052</v>
      </c>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26"/>
      <c r="DC340" s="26"/>
      <c r="DD340" s="26"/>
      <c r="DE340" s="26"/>
      <c r="DF340" s="26"/>
      <c r="DG340" s="26"/>
      <c r="DH340" s="26"/>
      <c r="DI340" s="26"/>
      <c r="DJ340" s="26"/>
      <c r="DK340" s="26"/>
      <c r="DL340" s="26"/>
      <c r="DM340" s="26"/>
      <c r="DN340" s="26"/>
      <c r="DO340" s="26"/>
      <c r="DP340" s="26"/>
      <c r="DQ340" s="26"/>
      <c r="DR340" s="26"/>
      <c r="DS340" s="26"/>
      <c r="DT340" s="26"/>
      <c r="DU340" s="26"/>
      <c r="DV340" s="26"/>
      <c r="DW340" s="26"/>
      <c r="DX340" s="26"/>
      <c r="DY340" s="26"/>
      <c r="DZ340" s="26"/>
      <c r="EA340" s="26"/>
      <c r="EB340" s="26"/>
      <c r="EC340" s="26"/>
      <c r="ED340" s="26"/>
      <c r="EE340" s="26"/>
      <c r="EF340" s="26"/>
      <c r="EG340" s="26"/>
      <c r="EH340" s="26"/>
      <c r="EI340" s="26"/>
      <c r="EJ340" s="26"/>
      <c r="EK340" s="26"/>
      <c r="EL340" s="26"/>
      <c r="EM340" s="26"/>
      <c r="EN340" s="26"/>
      <c r="EO340" s="26"/>
      <c r="EP340" s="118"/>
      <c r="EQ340" s="118"/>
      <c r="ER340" s="118"/>
      <c r="ES340" s="118"/>
      <c r="ET340" s="118"/>
      <c r="EU340" s="118"/>
      <c r="EV340" s="118"/>
      <c r="EW340" s="118"/>
      <c r="EX340" s="118"/>
      <c r="EY340" s="118"/>
      <c r="EZ340" s="118"/>
      <c r="FA340" s="118"/>
      <c r="FB340" s="118"/>
      <c r="FC340" s="118"/>
      <c r="FD340" s="118"/>
      <c r="FE340" s="118"/>
      <c r="FF340" s="118"/>
      <c r="FG340" s="118"/>
      <c r="FH340" s="118"/>
      <c r="FI340" s="118"/>
      <c r="FJ340" s="118"/>
      <c r="FK340" s="118"/>
      <c r="FL340" s="118"/>
      <c r="FM340" s="118"/>
      <c r="FN340" s="118"/>
      <c r="FO340" s="118"/>
      <c r="FP340" s="118"/>
      <c r="FQ340" s="118"/>
      <c r="FR340" s="118"/>
      <c r="FS340" s="118"/>
      <c r="FT340" s="118"/>
      <c r="FU340" s="118"/>
      <c r="FV340" s="118"/>
      <c r="FW340" s="118"/>
      <c r="FX340" s="118"/>
      <c r="FY340" s="118"/>
      <c r="FZ340" s="118"/>
      <c r="GA340" s="118"/>
      <c r="GB340" s="118"/>
      <c r="GC340" s="118"/>
      <c r="GD340" s="118"/>
      <c r="GE340" s="118"/>
      <c r="GF340" s="118"/>
      <c r="GG340" s="118"/>
      <c r="GH340" s="118"/>
      <c r="GI340" s="118"/>
      <c r="GJ340" s="118"/>
      <c r="GK340" s="118"/>
      <c r="GL340" s="118"/>
      <c r="GM340" s="118"/>
      <c r="GN340" s="118"/>
      <c r="GO340" s="118"/>
      <c r="GP340" s="118"/>
      <c r="GQ340" s="118"/>
      <c r="GR340" s="118"/>
      <c r="GS340" s="118"/>
      <c r="GT340" s="118"/>
      <c r="GU340" s="118"/>
      <c r="GV340" s="118"/>
      <c r="GW340" s="118"/>
      <c r="GX340" s="118"/>
      <c r="GY340" s="118"/>
      <c r="GZ340" s="118"/>
      <c r="HA340" s="118"/>
      <c r="HB340" s="118"/>
      <c r="HC340" s="118"/>
      <c r="HD340" s="118"/>
      <c r="HE340" s="118"/>
      <c r="HF340" s="118"/>
      <c r="HG340" s="118"/>
      <c r="HH340" s="118"/>
      <c r="HI340" s="118"/>
      <c r="HJ340" s="118"/>
      <c r="HK340" s="118"/>
      <c r="HL340" s="118"/>
      <c r="HM340" s="118"/>
      <c r="HN340" s="118"/>
      <c r="HO340" s="118"/>
      <c r="HP340" s="118"/>
      <c r="HQ340" s="118"/>
      <c r="HR340" s="118"/>
      <c r="HS340" s="118"/>
      <c r="HT340" s="118"/>
      <c r="HU340" s="118"/>
      <c r="HV340" s="118"/>
      <c r="HW340" s="118"/>
      <c r="HX340" s="118"/>
      <c r="HY340" s="118"/>
      <c r="HZ340" s="118"/>
      <c r="IA340" s="118"/>
      <c r="IB340" s="118"/>
      <c r="IC340" s="118"/>
      <c r="ID340" s="118"/>
      <c r="IE340" s="118"/>
      <c r="IF340" s="118"/>
      <c r="IG340" s="118"/>
      <c r="IH340" s="118"/>
      <c r="II340" s="118"/>
      <c r="IJ340" s="118"/>
      <c r="IK340" s="118"/>
      <c r="IL340" s="118"/>
      <c r="IM340" s="118"/>
      <c r="IN340" s="118"/>
      <c r="IO340" s="118"/>
      <c r="IP340" s="118"/>
      <c r="IQ340" s="118"/>
      <c r="IR340" s="118"/>
      <c r="IS340" s="118"/>
      <c r="IT340" s="118"/>
      <c r="IU340" s="118"/>
      <c r="IV340" s="118"/>
      <c r="IW340" s="118"/>
      <c r="IX340" s="118"/>
      <c r="IY340" s="118"/>
      <c r="IZ340" s="118"/>
      <c r="JA340" s="118"/>
      <c r="JB340" s="118"/>
      <c r="JC340" s="118"/>
      <c r="JD340" s="118"/>
      <c r="JE340" s="118"/>
      <c r="JF340" s="118"/>
      <c r="JG340" s="118"/>
      <c r="JH340" s="118"/>
      <c r="JI340" s="118"/>
      <c r="JJ340" s="118"/>
      <c r="JK340" s="118"/>
      <c r="JL340" s="118"/>
      <c r="JM340" s="118"/>
      <c r="JN340" s="118"/>
      <c r="JO340" s="118"/>
      <c r="JP340" s="118"/>
      <c r="JQ340" s="118"/>
      <c r="JR340" s="118"/>
      <c r="JS340" s="118"/>
      <c r="JT340" s="118"/>
      <c r="JU340" s="118"/>
      <c r="JV340" s="118"/>
      <c r="JW340" s="118"/>
      <c r="JX340" s="118"/>
      <c r="JY340" s="118"/>
      <c r="JZ340" s="118"/>
      <c r="KA340" s="118"/>
      <c r="KB340" s="118"/>
      <c r="KC340" s="118"/>
      <c r="KD340" s="118"/>
      <c r="KE340" s="118"/>
      <c r="KF340" s="118"/>
      <c r="KG340" s="118"/>
      <c r="KH340" s="118"/>
      <c r="KI340" s="118"/>
      <c r="KJ340" s="118"/>
      <c r="KK340" s="118"/>
      <c r="KL340" s="118"/>
      <c r="KM340" s="118"/>
      <c r="KN340" s="118"/>
      <c r="KO340" s="118"/>
      <c r="KP340" s="118"/>
      <c r="KQ340" s="118"/>
      <c r="KR340" s="118"/>
      <c r="KS340" s="118"/>
      <c r="KT340" s="118"/>
      <c r="KU340" s="118"/>
      <c r="KV340" s="118"/>
      <c r="KW340" s="118"/>
      <c r="KX340" s="118"/>
      <c r="KY340" s="118"/>
      <c r="KZ340" s="118"/>
      <c r="LA340" s="118"/>
      <c r="LB340" s="118"/>
      <c r="LC340" s="118"/>
      <c r="LD340" s="118"/>
      <c r="LE340" s="118"/>
      <c r="LF340" s="118"/>
      <c r="LG340" s="118"/>
      <c r="LH340" s="118"/>
      <c r="LI340" s="118"/>
      <c r="LJ340" s="118"/>
      <c r="LK340" s="118"/>
      <c r="LL340" s="118"/>
      <c r="LM340" s="118"/>
      <c r="LN340" s="118"/>
      <c r="LO340" s="118"/>
      <c r="LP340" s="118"/>
      <c r="LQ340" s="118"/>
      <c r="LR340" s="118"/>
      <c r="LS340" s="118"/>
      <c r="LT340" s="118"/>
      <c r="LU340" s="118"/>
      <c r="LV340" s="118"/>
      <c r="LW340" s="118"/>
      <c r="LX340" s="118"/>
      <c r="LY340" s="118"/>
      <c r="LZ340" s="118"/>
      <c r="MA340" s="118"/>
      <c r="MB340" s="118"/>
      <c r="MC340" s="118"/>
      <c r="MD340" s="118"/>
      <c r="ME340" s="118"/>
      <c r="MF340" s="118"/>
      <c r="MG340" s="118"/>
      <c r="MH340" s="118"/>
      <c r="MI340" s="118"/>
      <c r="MJ340" s="118"/>
      <c r="MK340" s="118"/>
      <c r="ML340" s="118"/>
      <c r="MM340" s="118"/>
      <c r="MN340" s="118"/>
      <c r="MO340" s="118"/>
      <c r="MP340" s="118"/>
      <c r="MQ340" s="118"/>
      <c r="MR340" s="118"/>
      <c r="MS340" s="118"/>
      <c r="MT340" s="118"/>
      <c r="MU340" s="118"/>
      <c r="MV340" s="118"/>
      <c r="MW340" s="118"/>
      <c r="MX340" s="118"/>
      <c r="MY340" s="118"/>
      <c r="MZ340" s="118"/>
      <c r="NA340" s="118"/>
      <c r="NB340" s="118"/>
      <c r="NC340" s="118"/>
      <c r="ND340" s="118"/>
      <c r="NE340" s="118"/>
      <c r="NF340" s="118"/>
      <c r="NG340" s="118"/>
      <c r="NH340" s="118"/>
      <c r="NI340" s="118"/>
      <c r="NJ340" s="118"/>
      <c r="NK340" s="118"/>
      <c r="NL340" s="118"/>
      <c r="NM340" s="118"/>
      <c r="NN340" s="118"/>
      <c r="NO340" s="118"/>
      <c r="NP340" s="118"/>
      <c r="NQ340" s="118"/>
      <c r="NR340" s="118"/>
      <c r="NS340" s="118"/>
      <c r="NT340" s="118"/>
      <c r="NU340" s="118"/>
      <c r="NV340" s="118"/>
      <c r="NW340" s="118"/>
      <c r="NX340" s="118"/>
      <c r="NY340" s="118"/>
      <c r="NZ340" s="118"/>
      <c r="OA340" s="118"/>
      <c r="OB340" s="118"/>
      <c r="OC340" s="118"/>
      <c r="OD340" s="118"/>
      <c r="OE340" s="118"/>
      <c r="OF340" s="118"/>
      <c r="OG340" s="118"/>
      <c r="OH340" s="118"/>
      <c r="OI340" s="118"/>
      <c r="OJ340" s="118"/>
      <c r="OK340" s="118"/>
      <c r="OL340" s="118"/>
      <c r="OM340" s="118"/>
      <c r="ON340" s="118"/>
      <c r="OO340" s="118"/>
      <c r="OP340" s="118"/>
      <c r="OQ340" s="118"/>
      <c r="OR340" s="118"/>
      <c r="OS340" s="118"/>
      <c r="OT340" s="118"/>
      <c r="OU340" s="118"/>
      <c r="OV340" s="118"/>
      <c r="OW340" s="118"/>
      <c r="OX340" s="118"/>
      <c r="OY340" s="118"/>
      <c r="OZ340" s="118"/>
      <c r="PA340" s="118"/>
      <c r="PB340" s="118"/>
      <c r="PC340" s="118"/>
      <c r="PD340" s="118"/>
      <c r="PE340" s="118"/>
      <c r="PF340" s="118"/>
      <c r="PG340" s="118"/>
      <c r="PH340" s="118"/>
      <c r="PI340" s="118"/>
      <c r="PJ340" s="118"/>
      <c r="PK340" s="118"/>
      <c r="PL340" s="118"/>
      <c r="PM340" s="118"/>
      <c r="PN340" s="118"/>
      <c r="PO340" s="118"/>
      <c r="PP340" s="118"/>
      <c r="PQ340" s="118"/>
      <c r="PR340" s="118"/>
      <c r="PS340" s="118"/>
      <c r="PT340" s="118"/>
      <c r="PU340" s="118"/>
      <c r="PV340" s="118"/>
      <c r="PW340" s="118"/>
      <c r="PX340" s="118"/>
      <c r="PY340" s="118"/>
      <c r="PZ340" s="118"/>
      <c r="QA340" s="118"/>
      <c r="QB340" s="118"/>
      <c r="QC340" s="118"/>
      <c r="QD340" s="118"/>
      <c r="QE340" s="118"/>
      <c r="QF340" s="118"/>
      <c r="QG340" s="118"/>
      <c r="QH340" s="118"/>
      <c r="QI340" s="118"/>
      <c r="QJ340" s="118"/>
      <c r="QK340" s="118"/>
      <c r="QL340" s="118"/>
      <c r="QM340" s="118"/>
      <c r="QN340" s="118"/>
      <c r="QO340" s="118"/>
      <c r="QP340" s="118"/>
      <c r="QQ340" s="118"/>
      <c r="QR340" s="118"/>
      <c r="QS340" s="118"/>
      <c r="QT340" s="118"/>
      <c r="QU340" s="118"/>
      <c r="QV340" s="118"/>
      <c r="QW340" s="118"/>
      <c r="QX340" s="118"/>
      <c r="QY340" s="118"/>
      <c r="QZ340" s="118"/>
      <c r="RA340" s="118"/>
      <c r="RB340" s="118"/>
      <c r="RC340" s="118"/>
      <c r="RD340" s="118"/>
      <c r="RE340" s="118"/>
      <c r="RF340" s="118"/>
      <c r="RG340" s="118"/>
      <c r="RH340" s="118"/>
      <c r="RI340" s="118"/>
      <c r="RJ340" s="118"/>
      <c r="RK340" s="118"/>
      <c r="RL340" s="118"/>
      <c r="RM340" s="118"/>
      <c r="RN340" s="118"/>
      <c r="RO340" s="118"/>
      <c r="RP340" s="118"/>
      <c r="RQ340" s="118"/>
      <c r="RR340" s="118"/>
      <c r="RS340" s="118"/>
      <c r="RT340" s="118"/>
      <c r="RU340" s="118"/>
      <c r="RV340" s="118"/>
      <c r="RW340" s="118"/>
      <c r="RX340" s="118"/>
      <c r="RY340" s="118"/>
      <c r="RZ340" s="118"/>
      <c r="SA340" s="118"/>
      <c r="SB340" s="118"/>
      <c r="SC340" s="118"/>
      <c r="SD340" s="118"/>
      <c r="SE340" s="118"/>
      <c r="SF340" s="118"/>
      <c r="SG340" s="118"/>
      <c r="SH340" s="118"/>
      <c r="SI340" s="118"/>
      <c r="SJ340" s="118"/>
      <c r="SK340" s="118"/>
      <c r="SL340" s="118"/>
      <c r="SM340" s="118"/>
      <c r="SN340" s="118"/>
      <c r="SO340" s="118"/>
      <c r="SP340" s="118"/>
      <c r="SQ340" s="118"/>
      <c r="SR340" s="118"/>
      <c r="SS340" s="118"/>
      <c r="ST340" s="118"/>
      <c r="SU340" s="118"/>
      <c r="SV340" s="118"/>
      <c r="SW340" s="118"/>
      <c r="SX340" s="118"/>
      <c r="SY340" s="118"/>
      <c r="SZ340" s="118"/>
      <c r="TA340" s="118"/>
      <c r="TB340" s="118"/>
      <c r="TC340" s="118"/>
      <c r="TD340" s="118"/>
      <c r="TE340" s="118"/>
      <c r="TF340" s="118"/>
      <c r="TG340" s="118"/>
      <c r="TH340" s="118"/>
      <c r="TI340" s="118"/>
      <c r="TJ340" s="118"/>
      <c r="TK340" s="118"/>
      <c r="TL340" s="118"/>
      <c r="TM340" s="118"/>
      <c r="TN340" s="118"/>
      <c r="TO340" s="118"/>
      <c r="TP340" s="118"/>
      <c r="TQ340" s="118"/>
      <c r="TR340" s="118"/>
      <c r="TS340" s="118"/>
      <c r="TT340" s="118"/>
      <c r="TU340" s="118"/>
      <c r="TV340" s="118"/>
      <c r="TW340" s="118"/>
      <c r="TX340" s="118"/>
      <c r="TY340" s="118"/>
      <c r="TZ340" s="118"/>
      <c r="UA340" s="118"/>
      <c r="UB340" s="118"/>
      <c r="UC340" s="118"/>
      <c r="UD340" s="118"/>
      <c r="UE340" s="118"/>
      <c r="UF340" s="118"/>
      <c r="UG340" s="118"/>
      <c r="UH340" s="118"/>
      <c r="UI340" s="118"/>
      <c r="UJ340" s="118"/>
      <c r="UK340" s="118"/>
      <c r="UL340" s="118"/>
      <c r="UM340" s="118"/>
      <c r="UN340" s="118"/>
      <c r="UO340" s="118"/>
      <c r="UP340" s="118"/>
      <c r="UQ340" s="118"/>
      <c r="UR340" s="118"/>
      <c r="US340" s="118"/>
      <c r="UT340" s="118"/>
      <c r="UU340" s="118"/>
      <c r="UV340" s="118"/>
      <c r="UW340" s="118"/>
      <c r="UX340" s="118"/>
      <c r="UY340" s="118"/>
      <c r="UZ340" s="118"/>
      <c r="VA340" s="118"/>
      <c r="VB340" s="118"/>
      <c r="VC340" s="118"/>
      <c r="VD340" s="118"/>
      <c r="VE340" s="118"/>
      <c r="VF340" s="118"/>
      <c r="VG340" s="118"/>
      <c r="VH340" s="118"/>
      <c r="VI340" s="118"/>
      <c r="VJ340" s="118"/>
      <c r="VK340" s="118"/>
      <c r="VL340" s="118"/>
      <c r="VM340" s="118"/>
      <c r="VN340" s="118"/>
      <c r="VO340" s="118"/>
      <c r="VP340" s="118"/>
      <c r="VQ340" s="118"/>
      <c r="VR340" s="118"/>
      <c r="VS340" s="118"/>
      <c r="VT340" s="118"/>
      <c r="VU340" s="118"/>
      <c r="VV340" s="118"/>
      <c r="VW340" s="118"/>
      <c r="VX340" s="118"/>
      <c r="VY340" s="118"/>
      <c r="VZ340" s="118"/>
      <c r="WA340" s="118"/>
      <c r="WB340" s="118"/>
      <c r="WC340" s="118"/>
      <c r="WD340" s="118"/>
      <c r="WE340" s="118"/>
      <c r="WF340" s="118"/>
      <c r="WG340" s="118"/>
      <c r="WH340" s="118"/>
      <c r="WI340" s="118"/>
      <c r="WJ340" s="118"/>
      <c r="WK340" s="118"/>
      <c r="WL340" s="118"/>
      <c r="WM340" s="118"/>
      <c r="WN340" s="118"/>
      <c r="WO340" s="118"/>
      <c r="WP340" s="118"/>
      <c r="WQ340" s="118"/>
      <c r="WR340" s="118"/>
      <c r="WS340" s="118"/>
      <c r="WT340" s="118"/>
      <c r="WU340" s="118"/>
      <c r="WV340" s="118"/>
      <c r="WW340" s="118"/>
      <c r="WX340" s="118"/>
      <c r="WY340" s="118"/>
      <c r="WZ340" s="118"/>
      <c r="XA340" s="118"/>
      <c r="XB340" s="118"/>
      <c r="XC340" s="118"/>
      <c r="XD340" s="118"/>
      <c r="XE340" s="118"/>
      <c r="XF340" s="118"/>
      <c r="XG340" s="118"/>
      <c r="XH340" s="118"/>
      <c r="XI340" s="118"/>
      <c r="XJ340" s="118"/>
      <c r="XK340" s="118"/>
      <c r="XL340" s="118"/>
      <c r="XM340" s="118"/>
      <c r="XN340" s="118"/>
      <c r="XO340" s="118"/>
      <c r="XP340" s="118"/>
      <c r="XQ340" s="118"/>
      <c r="XR340" s="118"/>
      <c r="XS340" s="118"/>
      <c r="XT340" s="118"/>
      <c r="XU340" s="118"/>
      <c r="XV340" s="118"/>
      <c r="XW340" s="118"/>
      <c r="XX340" s="118"/>
      <c r="XY340" s="118"/>
      <c r="XZ340" s="118"/>
      <c r="YA340" s="118"/>
      <c r="YB340" s="118"/>
      <c r="YC340" s="118"/>
      <c r="YD340" s="118"/>
      <c r="YE340" s="118"/>
      <c r="YF340" s="118"/>
      <c r="YG340" s="118"/>
      <c r="YH340" s="118"/>
      <c r="YI340" s="118"/>
      <c r="YJ340" s="118"/>
      <c r="YK340" s="118"/>
      <c r="YL340" s="118"/>
      <c r="YM340" s="118"/>
      <c r="YN340" s="118"/>
      <c r="YO340" s="118"/>
      <c r="YP340" s="118"/>
      <c r="YQ340" s="118"/>
      <c r="YR340" s="118"/>
      <c r="YS340" s="118"/>
      <c r="YT340" s="118"/>
      <c r="YU340" s="118"/>
      <c r="YV340" s="118"/>
      <c r="YW340" s="118"/>
      <c r="YX340" s="118"/>
      <c r="YY340" s="118"/>
      <c r="YZ340" s="118"/>
      <c r="ZA340" s="118"/>
      <c r="ZB340" s="118"/>
      <c r="ZC340" s="118"/>
      <c r="ZD340" s="118"/>
      <c r="ZE340" s="118"/>
      <c r="ZF340" s="118"/>
      <c r="ZG340" s="118"/>
      <c r="ZH340" s="118"/>
      <c r="ZI340" s="118"/>
      <c r="ZJ340" s="118"/>
      <c r="ZK340" s="118"/>
      <c r="ZL340" s="118"/>
      <c r="ZM340" s="118"/>
      <c r="ZN340" s="118"/>
      <c r="ZO340" s="118"/>
      <c r="ZP340" s="118"/>
      <c r="ZQ340" s="118"/>
      <c r="ZR340" s="118"/>
      <c r="ZS340" s="118"/>
      <c r="ZT340" s="118"/>
      <c r="ZU340" s="118"/>
      <c r="ZV340" s="118"/>
      <c r="ZW340" s="118"/>
      <c r="ZX340" s="118"/>
      <c r="ZY340" s="118"/>
      <c r="ZZ340" s="118"/>
      <c r="AAA340" s="118"/>
      <c r="AAB340" s="118"/>
      <c r="AAC340" s="118"/>
      <c r="AAD340" s="118"/>
      <c r="AAE340" s="118"/>
      <c r="AAF340" s="118"/>
      <c r="AAG340" s="118"/>
      <c r="AAH340" s="118"/>
      <c r="AAI340" s="118"/>
      <c r="AAJ340" s="118"/>
      <c r="AAK340" s="118"/>
      <c r="AAL340" s="118"/>
      <c r="AAM340" s="118"/>
      <c r="AAN340" s="118"/>
      <c r="AAO340" s="118"/>
      <c r="AAP340" s="118"/>
      <c r="AAQ340" s="118"/>
      <c r="AAR340" s="118"/>
      <c r="AAS340" s="118"/>
      <c r="AAT340" s="118"/>
      <c r="AAU340" s="118"/>
      <c r="AAV340" s="118"/>
      <c r="AAW340" s="118"/>
      <c r="AAX340" s="118"/>
      <c r="AAY340" s="118"/>
      <c r="AAZ340" s="118"/>
      <c r="ABA340" s="118"/>
      <c r="ABB340" s="118"/>
      <c r="ABC340" s="118"/>
      <c r="ABD340" s="118"/>
      <c r="ABE340" s="118"/>
      <c r="ABF340" s="118"/>
      <c r="ABG340" s="118"/>
      <c r="ABH340" s="118"/>
      <c r="ABI340" s="118"/>
      <c r="ABJ340" s="118"/>
      <c r="ABK340" s="118"/>
      <c r="ABL340" s="118"/>
      <c r="ABM340" s="118"/>
      <c r="ABN340" s="118"/>
      <c r="ABO340" s="118"/>
      <c r="ABP340" s="118"/>
      <c r="ABQ340" s="118"/>
      <c r="ABR340" s="118"/>
      <c r="ABS340" s="118"/>
      <c r="ABT340" s="118"/>
      <c r="ABU340" s="118"/>
      <c r="ABV340" s="118"/>
      <c r="ABW340" s="118"/>
      <c r="ABX340" s="118"/>
      <c r="ABY340" s="118"/>
      <c r="ABZ340" s="118"/>
      <c r="ACA340" s="118"/>
      <c r="ACB340" s="118"/>
      <c r="ACC340" s="118"/>
      <c r="ACD340" s="118"/>
      <c r="ACE340" s="118"/>
      <c r="ACF340" s="118"/>
      <c r="ACG340" s="118"/>
      <c r="ACH340" s="118"/>
      <c r="ACI340" s="118"/>
      <c r="ACJ340" s="118"/>
      <c r="ACK340" s="118"/>
      <c r="ACL340" s="118"/>
      <c r="ACM340" s="118"/>
      <c r="ACN340" s="118"/>
      <c r="ACO340" s="118"/>
      <c r="ACP340" s="118"/>
      <c r="ACQ340" s="118"/>
      <c r="ACR340" s="118"/>
      <c r="ACS340" s="118"/>
      <c r="ACT340" s="118"/>
      <c r="ACU340" s="118"/>
      <c r="ACV340" s="118"/>
      <c r="ACW340" s="118"/>
      <c r="ACX340" s="118"/>
      <c r="ACY340" s="118"/>
      <c r="ACZ340" s="118"/>
      <c r="ADA340" s="118"/>
      <c r="ADB340" s="118"/>
      <c r="ADC340" s="118"/>
      <c r="ADD340" s="118"/>
      <c r="ADE340" s="118"/>
      <c r="ADF340" s="118"/>
      <c r="ADG340" s="118"/>
      <c r="ADH340" s="118"/>
      <c r="ADI340" s="118"/>
      <c r="ADJ340" s="118"/>
      <c r="ADK340" s="118"/>
      <c r="ADL340" s="118"/>
      <c r="ADM340" s="118"/>
      <c r="ADN340" s="118"/>
      <c r="ADO340" s="118"/>
      <c r="ADP340" s="118"/>
      <c r="ADQ340" s="118"/>
      <c r="ADR340" s="118"/>
      <c r="ADS340" s="118"/>
      <c r="ADT340" s="118"/>
      <c r="ADU340" s="118"/>
      <c r="ADV340" s="118"/>
      <c r="ADW340" s="118"/>
      <c r="ADX340" s="118"/>
      <c r="ADY340" s="118"/>
      <c r="ADZ340" s="118"/>
      <c r="AEA340" s="118"/>
      <c r="AEB340" s="118"/>
      <c r="AEC340" s="118"/>
      <c r="AED340" s="118"/>
      <c r="AEE340" s="118"/>
      <c r="AEF340" s="118"/>
      <c r="AEG340" s="118"/>
      <c r="AEH340" s="118"/>
      <c r="AEI340" s="118"/>
      <c r="AEJ340" s="118"/>
      <c r="AEK340" s="118"/>
      <c r="AEL340" s="118"/>
      <c r="AEM340" s="118"/>
      <c r="AEN340" s="118"/>
      <c r="AEO340" s="118"/>
      <c r="AEP340" s="118"/>
      <c r="AEQ340" s="118"/>
      <c r="AER340" s="118"/>
      <c r="AES340" s="118"/>
      <c r="AET340" s="118"/>
      <c r="AEU340" s="118"/>
      <c r="AEV340" s="118"/>
      <c r="AEW340" s="118"/>
      <c r="AEX340" s="118"/>
      <c r="AEY340" s="118"/>
      <c r="AEZ340" s="118"/>
      <c r="AFA340" s="118"/>
      <c r="AFB340" s="118"/>
      <c r="AFC340" s="118"/>
      <c r="AFD340" s="118"/>
      <c r="AFE340" s="118"/>
      <c r="AFF340" s="118"/>
      <c r="AFG340" s="118"/>
      <c r="AFH340" s="118"/>
      <c r="AFI340" s="118"/>
      <c r="AFJ340" s="118"/>
      <c r="AFK340" s="118"/>
      <c r="AFL340" s="118"/>
      <c r="AFM340" s="118"/>
      <c r="AFN340" s="118"/>
      <c r="AFO340" s="118"/>
      <c r="AFP340" s="118"/>
      <c r="AFQ340" s="118"/>
      <c r="AFR340" s="118"/>
      <c r="AFS340" s="118"/>
      <c r="AFT340" s="118"/>
      <c r="AFU340" s="118"/>
      <c r="AFV340" s="118"/>
      <c r="AFW340" s="118"/>
      <c r="AFX340" s="118"/>
      <c r="AFY340" s="118"/>
      <c r="AFZ340" s="118"/>
      <c r="AGA340" s="118"/>
      <c r="AGB340" s="118"/>
      <c r="AGC340" s="118"/>
      <c r="AGD340" s="118"/>
      <c r="AGE340" s="118"/>
      <c r="AGF340" s="118"/>
      <c r="AGG340" s="118"/>
      <c r="AGH340" s="118"/>
      <c r="AGI340" s="118"/>
      <c r="AGJ340" s="118"/>
      <c r="AGK340" s="118"/>
      <c r="AGL340" s="118"/>
      <c r="AGM340" s="118"/>
      <c r="AGN340" s="118"/>
      <c r="AGO340" s="118"/>
      <c r="AGP340" s="118"/>
      <c r="AGQ340" s="118"/>
      <c r="AGR340" s="118"/>
      <c r="AGS340" s="118"/>
      <c r="AGT340" s="118"/>
      <c r="AGU340" s="118"/>
      <c r="AGV340" s="118"/>
      <c r="AGW340" s="118"/>
      <c r="AGX340" s="118"/>
      <c r="AGY340" s="118"/>
      <c r="AGZ340" s="118"/>
      <c r="AHA340" s="118"/>
      <c r="AHB340" s="118"/>
      <c r="AHC340" s="118"/>
      <c r="AHD340" s="118"/>
      <c r="AHE340" s="118"/>
      <c r="AHF340" s="118"/>
      <c r="AHG340" s="118"/>
      <c r="AHH340" s="118"/>
      <c r="AHI340" s="118"/>
      <c r="AHJ340" s="118"/>
      <c r="AHK340" s="118"/>
      <c r="AHL340" s="118"/>
      <c r="AHM340" s="118"/>
      <c r="AHN340" s="118"/>
      <c r="AHO340" s="118"/>
      <c r="AHP340" s="118"/>
      <c r="AHQ340" s="118"/>
      <c r="AHR340" s="118"/>
      <c r="AHS340" s="118"/>
      <c r="AHT340" s="118"/>
      <c r="AHU340" s="118"/>
      <c r="AHV340" s="118"/>
      <c r="AHW340" s="118"/>
      <c r="AHX340" s="118"/>
      <c r="AHY340" s="118"/>
      <c r="AHZ340" s="118"/>
      <c r="AIA340" s="118"/>
      <c r="AIB340" s="118"/>
      <c r="AIC340" s="118"/>
      <c r="AID340" s="118"/>
      <c r="AIE340" s="118"/>
      <c r="AIF340" s="118"/>
      <c r="AIG340" s="118"/>
      <c r="AIH340" s="118"/>
      <c r="AII340" s="118"/>
      <c r="AIJ340" s="118"/>
      <c r="AIK340" s="118"/>
      <c r="AIL340" s="118"/>
      <c r="AIM340" s="118"/>
      <c r="AIN340" s="118"/>
      <c r="AIO340" s="118"/>
      <c r="AIP340" s="118"/>
      <c r="AIQ340" s="118"/>
      <c r="AIR340" s="118"/>
      <c r="AIS340" s="118"/>
      <c r="AIT340" s="118"/>
      <c r="AIU340" s="118"/>
      <c r="AIV340" s="118"/>
      <c r="AIW340" s="118"/>
      <c r="AIX340" s="118"/>
      <c r="AIY340" s="118"/>
      <c r="AIZ340" s="118"/>
      <c r="AJA340" s="118"/>
      <c r="AJB340" s="118"/>
      <c r="AJC340" s="118"/>
      <c r="AJD340" s="118"/>
      <c r="AJE340" s="118"/>
      <c r="AJF340" s="118"/>
      <c r="AJG340" s="118"/>
      <c r="AJH340" s="118"/>
      <c r="AJI340" s="118"/>
      <c r="AJJ340" s="118"/>
      <c r="AJK340" s="118"/>
      <c r="AJL340" s="118"/>
      <c r="AJM340" s="118"/>
      <c r="AJN340" s="118"/>
      <c r="AJO340" s="118"/>
      <c r="AJP340" s="118"/>
      <c r="AJQ340" s="118"/>
      <c r="AJR340" s="118"/>
      <c r="AJS340" s="118"/>
      <c r="AJT340" s="118"/>
      <c r="AJU340" s="118"/>
      <c r="AJV340" s="118"/>
      <c r="AJW340" s="118"/>
      <c r="AJX340" s="118"/>
      <c r="AJY340" s="118"/>
      <c r="AJZ340" s="118"/>
      <c r="AKA340" s="118"/>
      <c r="AKB340" s="118"/>
      <c r="AKC340" s="118"/>
      <c r="AKD340" s="118"/>
      <c r="AKE340" s="118"/>
      <c r="AKF340" s="118"/>
      <c r="AKG340" s="118"/>
      <c r="AKH340" s="118"/>
      <c r="AKI340" s="118"/>
      <c r="AKJ340" s="118"/>
      <c r="AKK340" s="118"/>
      <c r="AKL340" s="118"/>
      <c r="AKM340" s="118"/>
      <c r="AKN340" s="118"/>
      <c r="AKO340" s="118"/>
      <c r="AKP340" s="118"/>
      <c r="AKQ340" s="118"/>
      <c r="AKR340" s="118"/>
      <c r="AKS340" s="118"/>
      <c r="AKT340" s="118"/>
      <c r="AKU340" s="118"/>
      <c r="AKV340" s="118"/>
      <c r="AKW340" s="118"/>
      <c r="AKX340" s="118"/>
      <c r="AKY340" s="118"/>
      <c r="AKZ340" s="118"/>
      <c r="ALA340" s="118"/>
      <c r="ALB340" s="118"/>
      <c r="ALC340" s="118"/>
      <c r="ALD340" s="118"/>
      <c r="ALE340" s="118"/>
      <c r="ALF340" s="118"/>
      <c r="ALG340" s="118"/>
      <c r="ALH340" s="118"/>
      <c r="ALI340" s="118"/>
      <c r="ALJ340" s="118"/>
      <c r="ALK340" s="118"/>
      <c r="ALL340" s="118"/>
      <c r="ALM340" s="118"/>
      <c r="ALN340" s="118"/>
      <c r="ALO340" s="118"/>
      <c r="ALP340" s="118"/>
      <c r="ALQ340" s="118"/>
      <c r="ALR340" s="118"/>
      <c r="ALS340" s="118"/>
      <c r="ALT340" s="118"/>
      <c r="ALU340" s="118"/>
      <c r="ALV340" s="118"/>
      <c r="ALW340" s="118"/>
      <c r="ALX340" s="118"/>
      <c r="ALY340" s="118"/>
      <c r="ALZ340" s="118"/>
      <c r="AMA340" s="118"/>
      <c r="AMB340" s="118"/>
      <c r="AMC340" s="118"/>
      <c r="AMD340" s="118"/>
      <c r="AME340" s="118"/>
      <c r="AMF340" s="118"/>
      <c r="AMG340" s="118"/>
      <c r="AMH340" s="118"/>
      <c r="AMI340" s="118"/>
      <c r="AMJ340" s="118"/>
      <c r="AMK340" s="118"/>
      <c r="AML340" s="118"/>
      <c r="AMM340" s="118"/>
      <c r="AMN340" s="118"/>
      <c r="AMO340" s="118"/>
      <c r="AMP340" s="118"/>
      <c r="AMQ340" s="118"/>
      <c r="AMR340" s="118"/>
      <c r="AMS340" s="118"/>
      <c r="AMT340" s="118"/>
      <c r="AMU340" s="118"/>
      <c r="AMV340" s="118"/>
      <c r="AMW340" s="118"/>
      <c r="AMX340" s="118"/>
      <c r="AMY340" s="118"/>
      <c r="AMZ340" s="118"/>
      <c r="ANA340" s="118"/>
      <c r="ANB340" s="118"/>
      <c r="ANC340" s="118"/>
      <c r="AND340" s="118"/>
      <c r="ANE340" s="118"/>
      <c r="ANF340" s="118"/>
      <c r="ANG340" s="118"/>
      <c r="ANH340" s="118"/>
      <c r="ANI340" s="118"/>
      <c r="ANJ340" s="118"/>
      <c r="ANK340" s="118"/>
      <c r="ANL340" s="118"/>
      <c r="ANM340" s="118"/>
      <c r="ANN340" s="118"/>
      <c r="ANO340" s="118"/>
      <c r="ANP340" s="118"/>
      <c r="ANQ340" s="118"/>
      <c r="ANR340" s="118"/>
      <c r="ANS340" s="118"/>
      <c r="ANT340" s="118"/>
      <c r="ANU340" s="118"/>
      <c r="ANV340" s="118"/>
      <c r="ANW340" s="118"/>
      <c r="ANX340" s="118"/>
      <c r="ANY340" s="118"/>
      <c r="ANZ340" s="118"/>
      <c r="AOA340" s="118"/>
      <c r="AOB340" s="118"/>
      <c r="AOC340" s="118"/>
      <c r="AOD340" s="118"/>
      <c r="AOE340" s="118"/>
      <c r="AOF340" s="118"/>
      <c r="AOG340" s="118"/>
      <c r="AOH340" s="118"/>
      <c r="AOI340" s="118"/>
      <c r="AOJ340" s="118"/>
      <c r="AOK340" s="118"/>
      <c r="AOL340" s="118"/>
      <c r="AOM340" s="118"/>
      <c r="AON340" s="118"/>
      <c r="AOO340" s="118"/>
      <c r="AOP340" s="118"/>
      <c r="AOQ340" s="118"/>
      <c r="AOR340" s="118"/>
      <c r="AOS340" s="118"/>
      <c r="AOT340" s="118"/>
      <c r="AOU340" s="118"/>
      <c r="AOV340" s="118"/>
      <c r="AOW340" s="118"/>
      <c r="AOX340" s="118"/>
      <c r="AOY340" s="118"/>
      <c r="AOZ340" s="118"/>
      <c r="APA340" s="118"/>
      <c r="APB340" s="118"/>
      <c r="APC340" s="118"/>
      <c r="APD340" s="118"/>
      <c r="APE340" s="118"/>
      <c r="APF340" s="118"/>
      <c r="APG340" s="118"/>
      <c r="APH340" s="118"/>
      <c r="API340" s="118"/>
      <c r="APJ340" s="118"/>
      <c r="APK340" s="118"/>
      <c r="APL340" s="118"/>
      <c r="APM340" s="118"/>
      <c r="APN340" s="118"/>
      <c r="APO340" s="118"/>
      <c r="APP340" s="118"/>
      <c r="APQ340" s="118"/>
      <c r="APR340" s="118"/>
      <c r="APS340" s="118"/>
      <c r="APT340" s="118"/>
      <c r="APU340" s="118"/>
      <c r="APV340" s="118"/>
      <c r="APW340" s="118"/>
      <c r="APX340" s="118"/>
      <c r="APY340" s="118"/>
      <c r="APZ340" s="118"/>
      <c r="AQA340" s="118"/>
      <c r="AQB340" s="118"/>
      <c r="AQC340" s="118"/>
      <c r="AQD340" s="118"/>
      <c r="AQE340" s="118"/>
      <c r="AQF340" s="118"/>
      <c r="AQG340" s="118"/>
      <c r="AQH340" s="118"/>
      <c r="AQI340" s="118"/>
      <c r="AQJ340" s="118"/>
      <c r="AQK340" s="118"/>
      <c r="AQL340" s="118"/>
      <c r="AQM340" s="118"/>
      <c r="AQN340" s="118"/>
      <c r="AQO340" s="118"/>
      <c r="AQP340" s="118"/>
      <c r="AQQ340" s="118"/>
      <c r="AQR340" s="118"/>
      <c r="AQS340" s="118"/>
      <c r="AQT340" s="118"/>
      <c r="AQU340" s="118"/>
      <c r="AQV340" s="118"/>
      <c r="AQW340" s="118"/>
      <c r="AQX340" s="118"/>
      <c r="AQY340" s="118"/>
      <c r="AQZ340" s="118"/>
      <c r="ARA340" s="118"/>
      <c r="ARB340" s="118"/>
      <c r="ARC340" s="118"/>
      <c r="ARD340" s="118"/>
      <c r="ARE340" s="118"/>
      <c r="ARF340" s="118"/>
      <c r="ARG340" s="118"/>
      <c r="ARH340" s="118"/>
      <c r="ARI340" s="118"/>
      <c r="ARJ340" s="118"/>
      <c r="ARK340" s="118"/>
      <c r="ARL340" s="118"/>
      <c r="ARM340" s="118"/>
      <c r="ARN340" s="118"/>
      <c r="ARO340" s="118"/>
      <c r="ARP340" s="118"/>
      <c r="ARQ340" s="118"/>
      <c r="ARR340" s="118"/>
      <c r="ARS340" s="118"/>
      <c r="ART340" s="118"/>
      <c r="ARU340" s="118"/>
      <c r="ARV340" s="118"/>
      <c r="ARW340" s="118"/>
      <c r="ARX340" s="118"/>
      <c r="ARY340" s="118"/>
      <c r="ARZ340" s="118"/>
      <c r="ASA340" s="118"/>
      <c r="ASB340" s="118"/>
      <c r="ASC340" s="118"/>
      <c r="ASD340" s="118"/>
      <c r="ASE340" s="118"/>
      <c r="ASF340" s="118"/>
      <c r="ASG340" s="118"/>
      <c r="ASH340" s="118"/>
      <c r="ASI340" s="118"/>
      <c r="ASJ340" s="118"/>
      <c r="ASK340" s="118"/>
      <c r="ASL340" s="118"/>
      <c r="ASM340" s="118"/>
      <c r="ASN340" s="118"/>
      <c r="ASO340" s="118"/>
      <c r="ASP340" s="118"/>
      <c r="ASQ340" s="118"/>
      <c r="ASR340" s="118"/>
      <c r="ASS340" s="118"/>
      <c r="AST340" s="118"/>
      <c r="ASU340" s="118"/>
      <c r="ASV340" s="118"/>
      <c r="ASW340" s="118"/>
      <c r="ASX340" s="118"/>
      <c r="ASY340" s="118"/>
      <c r="ASZ340" s="118"/>
      <c r="ATA340" s="118"/>
      <c r="ATB340" s="118"/>
      <c r="ATC340" s="118"/>
      <c r="ATD340" s="118"/>
      <c r="ATE340" s="118"/>
      <c r="ATF340" s="118"/>
      <c r="ATG340" s="118"/>
      <c r="ATH340" s="118"/>
      <c r="ATI340" s="118"/>
      <c r="ATJ340" s="118"/>
      <c r="ATK340" s="118"/>
      <c r="ATL340" s="118"/>
      <c r="ATM340" s="118"/>
      <c r="ATN340" s="118"/>
      <c r="ATO340" s="118"/>
      <c r="ATP340" s="118"/>
      <c r="ATQ340" s="118"/>
      <c r="ATR340" s="118"/>
      <c r="ATS340" s="118"/>
      <c r="ATT340" s="118"/>
      <c r="ATU340" s="118"/>
      <c r="ATV340" s="118"/>
      <c r="ATW340" s="118"/>
      <c r="ATX340" s="118"/>
      <c r="ATY340" s="118"/>
      <c r="ATZ340" s="118"/>
      <c r="AUA340" s="118"/>
      <c r="AUB340" s="118"/>
      <c r="AUC340" s="118"/>
      <c r="AUD340" s="118"/>
      <c r="AUE340" s="118"/>
      <c r="AUF340" s="118"/>
      <c r="AUG340" s="118"/>
      <c r="AUH340" s="118"/>
      <c r="AUI340" s="118"/>
      <c r="AUJ340" s="118"/>
      <c r="AUK340" s="118"/>
      <c r="AUL340" s="118"/>
      <c r="AUM340" s="118"/>
      <c r="AUN340" s="118"/>
      <c r="AUO340" s="118"/>
      <c r="AUP340" s="118"/>
      <c r="AUQ340" s="118"/>
      <c r="AUR340" s="118"/>
      <c r="AUS340" s="118"/>
      <c r="AUT340" s="118"/>
      <c r="AUU340" s="118"/>
      <c r="AUV340" s="118"/>
      <c r="AUW340" s="118"/>
      <c r="AUX340" s="118"/>
      <c r="AUY340" s="118"/>
      <c r="AUZ340" s="118"/>
      <c r="AVA340" s="118"/>
      <c r="AVB340" s="118"/>
      <c r="AVC340" s="118"/>
      <c r="AVD340" s="118"/>
      <c r="AVE340" s="118"/>
      <c r="AVF340" s="118"/>
      <c r="AVG340" s="118"/>
      <c r="AVH340" s="118"/>
      <c r="AVI340" s="118"/>
      <c r="AVJ340" s="118"/>
      <c r="AVK340" s="118"/>
      <c r="AVL340" s="118"/>
      <c r="AVM340" s="118"/>
      <c r="AVN340" s="118"/>
      <c r="AVO340" s="118"/>
      <c r="AVP340" s="118"/>
      <c r="AVQ340" s="118"/>
      <c r="AVR340" s="118"/>
      <c r="AVS340" s="118"/>
      <c r="AVT340" s="118"/>
      <c r="AVU340" s="118"/>
      <c r="AVV340" s="118"/>
      <c r="AVW340" s="118"/>
      <c r="AVX340" s="118"/>
      <c r="AVY340" s="118"/>
      <c r="AVZ340" s="118"/>
      <c r="AWA340" s="118"/>
      <c r="AWB340" s="118"/>
      <c r="AWC340" s="118"/>
      <c r="AWD340" s="118"/>
      <c r="AWE340" s="118"/>
      <c r="AWF340" s="118"/>
      <c r="AWG340" s="118"/>
      <c r="AWH340" s="118"/>
      <c r="AWI340" s="118"/>
      <c r="AWJ340" s="118"/>
      <c r="AWK340" s="118"/>
      <c r="AWL340" s="118"/>
      <c r="AWM340" s="118"/>
      <c r="AWN340" s="118"/>
      <c r="AWO340" s="118"/>
      <c r="AWP340" s="118"/>
      <c r="AWQ340" s="118"/>
      <c r="AWR340" s="118"/>
      <c r="AWS340" s="118"/>
      <c r="AWT340" s="118"/>
      <c r="AWU340" s="118"/>
      <c r="AWV340" s="118"/>
      <c r="AWW340" s="118"/>
      <c r="AWX340" s="118"/>
      <c r="AWY340" s="118"/>
      <c r="AWZ340" s="118"/>
      <c r="AXA340" s="118"/>
      <c r="AXB340" s="118"/>
      <c r="AXC340" s="118"/>
      <c r="AXD340" s="118"/>
      <c r="AXE340" s="118"/>
      <c r="AXF340" s="118"/>
      <c r="AXG340" s="118"/>
      <c r="AXH340" s="118"/>
      <c r="AXI340" s="118"/>
      <c r="AXJ340" s="118"/>
      <c r="AXK340" s="118"/>
      <c r="AXL340" s="118"/>
      <c r="AXM340" s="118"/>
      <c r="AXN340" s="118"/>
      <c r="AXO340" s="118"/>
      <c r="AXP340" s="118"/>
      <c r="AXQ340" s="118"/>
      <c r="AXR340" s="118"/>
      <c r="AXS340" s="118"/>
      <c r="AXT340" s="118"/>
      <c r="AXU340" s="118"/>
      <c r="AXV340" s="118"/>
      <c r="AXW340" s="118"/>
      <c r="AXX340" s="118"/>
      <c r="AXY340" s="118"/>
      <c r="AXZ340" s="118"/>
      <c r="AYA340" s="118"/>
      <c r="AYB340" s="118"/>
      <c r="AYC340" s="118"/>
      <c r="AYD340" s="118"/>
      <c r="AYE340" s="118"/>
      <c r="AYF340" s="118"/>
      <c r="AYG340" s="118"/>
      <c r="AYH340" s="118"/>
      <c r="AYI340" s="118"/>
      <c r="AYJ340" s="118"/>
      <c r="AYK340" s="118"/>
      <c r="AYL340" s="118"/>
      <c r="AYM340" s="118"/>
      <c r="AYN340" s="118"/>
      <c r="AYO340" s="118"/>
      <c r="AYP340" s="118"/>
      <c r="AYQ340" s="118"/>
      <c r="AYR340" s="118"/>
      <c r="AYS340" s="118"/>
      <c r="AYT340" s="118"/>
      <c r="AYU340" s="118"/>
      <c r="AYV340" s="118"/>
      <c r="AYW340" s="118"/>
      <c r="AYX340" s="118"/>
      <c r="AYY340" s="118"/>
      <c r="AYZ340" s="118"/>
      <c r="AZA340" s="118"/>
      <c r="AZB340" s="118"/>
      <c r="AZC340" s="118"/>
      <c r="AZD340" s="118"/>
      <c r="AZE340" s="118"/>
      <c r="AZF340" s="118"/>
      <c r="AZG340" s="118"/>
      <c r="AZH340" s="118"/>
      <c r="AZI340" s="118"/>
      <c r="AZJ340" s="118"/>
      <c r="AZK340" s="118"/>
      <c r="AZL340" s="118"/>
      <c r="AZM340" s="118"/>
      <c r="AZN340" s="118"/>
      <c r="AZO340" s="118"/>
      <c r="AZP340" s="118"/>
      <c r="AZQ340" s="118"/>
      <c r="AZR340" s="118"/>
      <c r="AZS340" s="118"/>
      <c r="AZT340" s="118"/>
      <c r="AZU340" s="118"/>
      <c r="AZV340" s="118"/>
      <c r="AZW340" s="118"/>
      <c r="AZX340" s="118"/>
      <c r="AZY340" s="118"/>
      <c r="AZZ340" s="118"/>
      <c r="BAA340" s="118"/>
      <c r="BAB340" s="118"/>
      <c r="BAC340" s="118"/>
      <c r="BAD340" s="118"/>
      <c r="BAE340" s="118"/>
      <c r="BAF340" s="118"/>
      <c r="BAG340" s="118"/>
      <c r="BAH340" s="118"/>
      <c r="BAI340" s="118"/>
      <c r="BAJ340" s="118"/>
      <c r="BAK340" s="118"/>
      <c r="BAL340" s="118"/>
      <c r="BAM340" s="118"/>
      <c r="BAN340" s="118"/>
      <c r="BAO340" s="118"/>
      <c r="BAP340" s="118"/>
      <c r="BAQ340" s="118"/>
      <c r="BAR340" s="118"/>
      <c r="BAS340" s="118"/>
      <c r="BAT340" s="118"/>
      <c r="BAU340" s="118"/>
      <c r="BAV340" s="118"/>
      <c r="BAW340" s="118"/>
      <c r="BAX340" s="118"/>
      <c r="BAY340" s="118"/>
      <c r="BAZ340" s="118"/>
      <c r="BBA340" s="118"/>
      <c r="BBB340" s="118"/>
      <c r="BBC340" s="118"/>
      <c r="BBD340" s="118"/>
      <c r="BBE340" s="118"/>
      <c r="BBF340" s="118"/>
      <c r="BBG340" s="118"/>
      <c r="BBH340" s="118"/>
      <c r="BBI340" s="118"/>
      <c r="BBJ340" s="118"/>
      <c r="BBK340" s="118"/>
      <c r="BBL340" s="118"/>
      <c r="BBM340" s="118"/>
      <c r="BBN340" s="118"/>
      <c r="BBO340" s="118"/>
      <c r="BBP340" s="118"/>
      <c r="BBQ340" s="118"/>
      <c r="BBR340" s="118"/>
      <c r="BBS340" s="118"/>
      <c r="BBT340" s="118"/>
      <c r="BBU340" s="118"/>
      <c r="BBV340" s="118"/>
      <c r="BBW340" s="118"/>
      <c r="BBX340" s="118"/>
      <c r="BBY340" s="118"/>
      <c r="BBZ340" s="118"/>
      <c r="BCA340" s="118"/>
      <c r="BCB340" s="118"/>
      <c r="BCC340" s="118"/>
      <c r="BCD340" s="118"/>
      <c r="BCE340" s="118"/>
      <c r="BCF340" s="118"/>
      <c r="BCG340" s="118"/>
      <c r="BCH340" s="118"/>
      <c r="BCI340" s="118"/>
      <c r="BCJ340" s="118"/>
      <c r="BCK340" s="118"/>
      <c r="BCL340" s="118"/>
      <c r="BCM340" s="118"/>
      <c r="BCN340" s="118"/>
      <c r="BCO340" s="118"/>
      <c r="BCP340" s="118"/>
      <c r="BCQ340" s="118"/>
      <c r="BCR340" s="118"/>
      <c r="BCS340" s="118"/>
      <c r="BCT340" s="118"/>
      <c r="BCU340" s="118"/>
      <c r="BCV340" s="118"/>
      <c r="BCW340" s="118"/>
      <c r="BCX340" s="118"/>
      <c r="BCY340" s="118"/>
      <c r="BCZ340" s="118"/>
      <c r="BDA340" s="118"/>
      <c r="BDB340" s="118"/>
      <c r="BDC340" s="118"/>
      <c r="BDD340" s="118"/>
      <c r="BDE340" s="118"/>
      <c r="BDF340" s="118"/>
      <c r="BDG340" s="118"/>
      <c r="BDH340" s="118"/>
      <c r="BDI340" s="118"/>
      <c r="BDJ340" s="118"/>
      <c r="BDK340" s="118"/>
      <c r="BDL340" s="118"/>
      <c r="BDM340" s="118"/>
      <c r="BDN340" s="118"/>
      <c r="BDO340" s="118"/>
      <c r="BDP340" s="118"/>
      <c r="BDQ340" s="118"/>
      <c r="BDR340" s="118"/>
      <c r="BDS340" s="118"/>
      <c r="BDT340" s="118"/>
      <c r="BDU340" s="118"/>
      <c r="BDV340" s="118"/>
      <c r="BDW340" s="118"/>
      <c r="BDX340" s="118"/>
      <c r="BDY340" s="118"/>
      <c r="BDZ340" s="118"/>
      <c r="BEA340" s="118"/>
      <c r="BEB340" s="118"/>
      <c r="BEC340" s="118"/>
      <c r="BED340" s="118"/>
      <c r="BEE340" s="118"/>
      <c r="BEF340" s="118"/>
      <c r="BEG340" s="118"/>
      <c r="BEH340" s="118"/>
      <c r="BEI340" s="118"/>
      <c r="BEJ340" s="118"/>
      <c r="BEK340" s="118"/>
      <c r="BEL340" s="118"/>
      <c r="BEM340" s="118"/>
      <c r="BEN340" s="118"/>
      <c r="BEO340" s="118"/>
      <c r="BEP340" s="118"/>
      <c r="BEQ340" s="118"/>
      <c r="BER340" s="118"/>
      <c r="BES340" s="118"/>
      <c r="BET340" s="118"/>
      <c r="BEU340" s="118"/>
      <c r="BEV340" s="118"/>
      <c r="BEW340" s="118"/>
      <c r="BEX340" s="118"/>
      <c r="BEY340" s="118"/>
      <c r="BEZ340" s="118"/>
      <c r="BFA340" s="118"/>
      <c r="BFB340" s="118"/>
      <c r="BFC340" s="118"/>
      <c r="BFD340" s="118"/>
      <c r="BFE340" s="118"/>
      <c r="BFF340" s="118"/>
      <c r="BFG340" s="118"/>
      <c r="BFH340" s="118"/>
      <c r="BFI340" s="118"/>
      <c r="BFJ340" s="118"/>
      <c r="BFK340" s="118"/>
      <c r="BFL340" s="118"/>
      <c r="BFM340" s="118"/>
      <c r="BFN340" s="118"/>
      <c r="BFO340" s="118"/>
      <c r="BFP340" s="118"/>
      <c r="BFQ340" s="118"/>
      <c r="BFR340" s="118"/>
      <c r="BFS340" s="118"/>
      <c r="BFT340" s="118"/>
      <c r="BFU340" s="118"/>
      <c r="BFV340" s="118"/>
      <c r="BFW340" s="118"/>
      <c r="BFX340" s="118"/>
      <c r="BFY340" s="118"/>
      <c r="BFZ340" s="118"/>
      <c r="BGA340" s="118"/>
      <c r="BGB340" s="118"/>
      <c r="BGC340" s="118"/>
      <c r="BGD340" s="118"/>
      <c r="BGE340" s="118"/>
      <c r="BGF340" s="118"/>
      <c r="BGG340" s="118"/>
      <c r="BGH340" s="118"/>
      <c r="BGI340" s="118"/>
      <c r="BGJ340" s="118"/>
      <c r="BGK340" s="118"/>
      <c r="BGL340" s="118"/>
      <c r="BGM340" s="118"/>
      <c r="BGN340" s="118"/>
      <c r="BGO340" s="118"/>
      <c r="BGP340" s="118"/>
      <c r="BGQ340" s="118"/>
      <c r="BGR340" s="118"/>
      <c r="BGS340" s="118"/>
      <c r="BGT340" s="118"/>
      <c r="BGU340" s="118"/>
      <c r="BGV340" s="118"/>
      <c r="BGW340" s="118"/>
      <c r="BGX340" s="118"/>
      <c r="BGY340" s="118"/>
      <c r="BGZ340" s="118"/>
      <c r="BHA340" s="118"/>
      <c r="BHB340" s="118"/>
      <c r="BHC340" s="118"/>
      <c r="BHD340" s="118"/>
      <c r="BHE340" s="118"/>
      <c r="BHF340" s="118"/>
      <c r="BHG340" s="118"/>
      <c r="BHH340" s="118"/>
      <c r="BHI340" s="118"/>
      <c r="BHJ340" s="118"/>
      <c r="BHK340" s="118"/>
      <c r="BHL340" s="118"/>
      <c r="BHM340" s="118"/>
      <c r="BHN340" s="118"/>
      <c r="BHO340" s="118"/>
      <c r="BHP340" s="118"/>
      <c r="BHQ340" s="118"/>
      <c r="BHR340" s="118"/>
      <c r="BHS340" s="118"/>
      <c r="BHT340" s="118"/>
      <c r="BHU340" s="118"/>
      <c r="BHV340" s="118"/>
      <c r="BHW340" s="118"/>
      <c r="BHX340" s="118"/>
      <c r="BHY340" s="118"/>
      <c r="BHZ340" s="118"/>
      <c r="BIA340" s="118"/>
      <c r="BIB340" s="118"/>
      <c r="BIC340" s="118"/>
      <c r="BID340" s="118"/>
      <c r="BIE340" s="118"/>
      <c r="BIF340" s="118"/>
      <c r="BIG340" s="118"/>
      <c r="BIH340" s="118"/>
      <c r="BII340" s="118"/>
      <c r="BIJ340" s="118"/>
      <c r="BIK340" s="118"/>
      <c r="BIL340" s="118"/>
      <c r="BIM340" s="118"/>
      <c r="BIN340" s="118"/>
      <c r="BIO340" s="118"/>
      <c r="BIP340" s="118"/>
      <c r="BIQ340" s="118"/>
      <c r="BIR340" s="118"/>
      <c r="BIS340" s="118"/>
      <c r="BIT340" s="118"/>
      <c r="BIU340" s="118"/>
      <c r="BIV340" s="118"/>
      <c r="BIW340" s="118"/>
      <c r="BIX340" s="118"/>
      <c r="BIY340" s="118"/>
      <c r="BIZ340" s="118"/>
      <c r="BJA340" s="118"/>
      <c r="BJB340" s="118"/>
      <c r="BJC340" s="118"/>
      <c r="BJD340" s="118"/>
      <c r="BJE340" s="118"/>
      <c r="BJF340" s="118"/>
      <c r="BJG340" s="118"/>
      <c r="BJH340" s="118"/>
      <c r="BJI340" s="118"/>
      <c r="BJJ340" s="118"/>
      <c r="BJK340" s="118"/>
      <c r="BJL340" s="118"/>
      <c r="BJM340" s="118"/>
      <c r="BJN340" s="118"/>
      <c r="BJO340" s="118"/>
      <c r="BJP340" s="118"/>
      <c r="BJQ340" s="118"/>
      <c r="BJR340" s="118"/>
      <c r="BJS340" s="118"/>
      <c r="BJT340" s="118"/>
      <c r="BJU340" s="118"/>
      <c r="BJV340" s="118"/>
      <c r="BJW340" s="118"/>
      <c r="BJX340" s="118"/>
      <c r="BJY340" s="118"/>
      <c r="BJZ340" s="118"/>
      <c r="BKA340" s="118"/>
      <c r="BKB340" s="118"/>
      <c r="BKC340" s="118"/>
      <c r="BKD340" s="118"/>
      <c r="BKE340" s="118"/>
      <c r="BKF340" s="118"/>
      <c r="BKG340" s="118"/>
      <c r="BKH340" s="118"/>
      <c r="BKI340" s="118"/>
      <c r="BKJ340" s="118"/>
      <c r="BKK340" s="118"/>
      <c r="BKL340" s="118"/>
      <c r="BKM340" s="118"/>
      <c r="BKN340" s="118"/>
      <c r="BKO340" s="118"/>
      <c r="BKP340" s="118"/>
      <c r="BKQ340" s="118"/>
      <c r="BKR340" s="118"/>
      <c r="BKS340" s="118"/>
      <c r="BKT340" s="118"/>
      <c r="BKU340" s="118"/>
      <c r="BKV340" s="118"/>
      <c r="BKW340" s="118"/>
      <c r="BKX340" s="118"/>
      <c r="BKY340" s="118"/>
      <c r="BKZ340" s="118"/>
      <c r="BLA340" s="118"/>
      <c r="BLB340" s="118"/>
      <c r="BLC340" s="118"/>
      <c r="BLD340" s="118"/>
      <c r="BLE340" s="118"/>
      <c r="BLF340" s="118"/>
      <c r="BLG340" s="118"/>
      <c r="BLH340" s="118"/>
      <c r="BLI340" s="118"/>
      <c r="BLJ340" s="118"/>
      <c r="BLK340" s="118"/>
      <c r="BLL340" s="118"/>
      <c r="BLM340" s="118"/>
      <c r="BLN340" s="118"/>
      <c r="BLO340" s="118"/>
      <c r="BLP340" s="118"/>
      <c r="BLQ340" s="118"/>
      <c r="BLR340" s="118"/>
      <c r="BLS340" s="118"/>
      <c r="BLT340" s="118"/>
      <c r="BLU340" s="118"/>
      <c r="BLV340" s="118"/>
      <c r="BLW340" s="118"/>
      <c r="BLX340" s="118"/>
      <c r="BLY340" s="118"/>
      <c r="BLZ340" s="118"/>
      <c r="BMA340" s="118"/>
      <c r="BMB340" s="118"/>
      <c r="BMC340" s="118"/>
      <c r="BMD340" s="118"/>
      <c r="BME340" s="118"/>
      <c r="BMF340" s="118"/>
      <c r="BMG340" s="118"/>
      <c r="BMH340" s="118"/>
      <c r="BMI340" s="118"/>
      <c r="BMJ340" s="118"/>
      <c r="BMK340" s="118"/>
      <c r="BML340" s="118"/>
      <c r="BMM340" s="118"/>
      <c r="BMN340" s="118"/>
      <c r="BMO340" s="118"/>
      <c r="BMP340" s="118"/>
      <c r="BMQ340" s="118"/>
      <c r="BMR340" s="118"/>
      <c r="BMS340" s="118"/>
      <c r="BMT340" s="118"/>
      <c r="BMU340" s="118"/>
      <c r="BMV340" s="118"/>
      <c r="BMW340" s="118"/>
      <c r="BMX340" s="118"/>
      <c r="BMY340" s="118"/>
      <c r="BMZ340" s="118"/>
      <c r="BNA340" s="118"/>
      <c r="BNB340" s="118"/>
      <c r="BNC340" s="118"/>
      <c r="BND340" s="118"/>
      <c r="BNE340" s="118"/>
      <c r="BNF340" s="118"/>
      <c r="BNG340" s="118"/>
      <c r="BNH340" s="118"/>
      <c r="BNI340" s="118"/>
      <c r="BNJ340" s="118"/>
      <c r="BNK340" s="118"/>
      <c r="BNL340" s="118"/>
      <c r="BNM340" s="118"/>
      <c r="BNN340" s="118"/>
      <c r="BNO340" s="118"/>
      <c r="BNP340" s="118"/>
      <c r="BNQ340" s="118"/>
      <c r="BNR340" s="118"/>
      <c r="BNS340" s="118"/>
      <c r="BNT340" s="118"/>
      <c r="BNU340" s="118"/>
      <c r="BNV340" s="118"/>
      <c r="BNW340" s="118"/>
      <c r="BNX340" s="118"/>
      <c r="BNY340" s="118"/>
      <c r="BNZ340" s="118"/>
      <c r="BOA340" s="118"/>
      <c r="BOB340" s="118"/>
      <c r="BOC340" s="118"/>
      <c r="BOD340" s="118"/>
      <c r="BOE340" s="118"/>
      <c r="BOF340" s="118"/>
      <c r="BOG340" s="118"/>
      <c r="BOH340" s="118"/>
      <c r="BOI340" s="118"/>
      <c r="BOJ340" s="118"/>
      <c r="BOK340" s="118"/>
      <c r="BOL340" s="118"/>
      <c r="BOM340" s="118"/>
      <c r="BON340" s="118"/>
      <c r="BOO340" s="118"/>
      <c r="BOP340" s="118"/>
      <c r="BOQ340" s="118"/>
      <c r="BOR340" s="118"/>
      <c r="BOS340" s="118"/>
      <c r="BOT340" s="118"/>
      <c r="BOU340" s="118"/>
      <c r="BOV340" s="118"/>
      <c r="BOW340" s="118"/>
      <c r="BOX340" s="118"/>
      <c r="BOY340" s="118"/>
      <c r="BOZ340" s="118"/>
      <c r="BPA340" s="118"/>
      <c r="BPB340" s="118"/>
      <c r="BPC340" s="118"/>
      <c r="BPD340" s="118"/>
      <c r="BPE340" s="118"/>
      <c r="BPF340" s="118"/>
      <c r="BPG340" s="118"/>
      <c r="BPH340" s="118"/>
      <c r="BPI340" s="118"/>
      <c r="BPJ340" s="118"/>
      <c r="BPK340" s="118"/>
      <c r="BPL340" s="118"/>
      <c r="BPM340" s="118"/>
      <c r="BPN340" s="118"/>
      <c r="BPO340" s="118"/>
      <c r="BPP340" s="118"/>
      <c r="BPQ340" s="118"/>
      <c r="BPR340" s="118"/>
      <c r="BPS340" s="118"/>
      <c r="BPT340" s="118"/>
      <c r="BPU340" s="118"/>
      <c r="BPV340" s="118"/>
      <c r="BPW340" s="118"/>
      <c r="BPX340" s="118"/>
      <c r="BPY340" s="118"/>
      <c r="BPZ340" s="118"/>
      <c r="BQA340" s="118"/>
      <c r="BQB340" s="118"/>
      <c r="BQC340" s="118"/>
      <c r="BQD340" s="118"/>
      <c r="BQE340" s="118"/>
      <c r="BQF340" s="118"/>
      <c r="BQG340" s="118"/>
      <c r="BQH340" s="118"/>
      <c r="BQI340" s="118"/>
      <c r="BQJ340" s="118"/>
      <c r="BQK340" s="118"/>
      <c r="BQL340" s="118"/>
      <c r="BQM340" s="118"/>
      <c r="BQN340" s="118"/>
      <c r="BQO340" s="118"/>
      <c r="BQP340" s="118"/>
      <c r="BQQ340" s="118"/>
      <c r="BQR340" s="118"/>
      <c r="BQS340" s="118"/>
      <c r="BQT340" s="118"/>
      <c r="BQU340" s="118"/>
      <c r="BQV340" s="118"/>
      <c r="BQW340" s="118"/>
      <c r="BQX340" s="118"/>
      <c r="BQY340" s="118"/>
      <c r="BQZ340" s="118"/>
      <c r="BRA340" s="118"/>
      <c r="BRB340" s="118"/>
      <c r="BRC340" s="118"/>
      <c r="BRD340" s="118"/>
      <c r="BRE340" s="118"/>
      <c r="BRF340" s="118"/>
      <c r="BRG340" s="118"/>
      <c r="BRH340" s="118"/>
      <c r="BRI340" s="118"/>
      <c r="BRJ340" s="118"/>
      <c r="BRK340" s="118"/>
      <c r="BRL340" s="118"/>
      <c r="BRM340" s="118"/>
      <c r="BRN340" s="118"/>
      <c r="BRO340" s="118"/>
      <c r="BRP340" s="118"/>
      <c r="BRQ340" s="118"/>
      <c r="BRR340" s="118"/>
      <c r="BRS340" s="118"/>
      <c r="BRT340" s="118"/>
      <c r="BRU340" s="118"/>
      <c r="BRV340" s="118"/>
      <c r="BRW340" s="118"/>
      <c r="BRX340" s="118"/>
      <c r="BRY340" s="118"/>
      <c r="BRZ340" s="118"/>
      <c r="BSA340" s="118"/>
      <c r="BSB340" s="118"/>
      <c r="BSC340" s="118"/>
      <c r="BSD340" s="118"/>
      <c r="BSE340" s="118"/>
      <c r="BSF340" s="118"/>
      <c r="BSG340" s="118"/>
      <c r="BSH340" s="118"/>
      <c r="BSI340" s="118"/>
      <c r="BSJ340" s="118"/>
      <c r="BSK340" s="118"/>
      <c r="BSL340" s="118"/>
      <c r="BSM340" s="118"/>
      <c r="BSN340" s="118"/>
      <c r="BSO340" s="118"/>
      <c r="BSP340" s="118"/>
      <c r="BSQ340" s="118"/>
      <c r="BSR340" s="118"/>
      <c r="BSS340" s="118"/>
      <c r="BST340" s="118"/>
      <c r="BSU340" s="118"/>
      <c r="BSV340" s="118"/>
      <c r="BSW340" s="118"/>
      <c r="BSX340" s="118"/>
      <c r="BSY340" s="118"/>
      <c r="BSZ340" s="118"/>
      <c r="BTA340" s="118"/>
      <c r="BTB340" s="118"/>
      <c r="BTC340" s="118"/>
      <c r="BTD340" s="118"/>
      <c r="BTE340" s="118"/>
      <c r="BTF340" s="118"/>
      <c r="BTG340" s="118"/>
      <c r="BTH340" s="118"/>
      <c r="BTI340" s="118"/>
      <c r="BTJ340" s="118"/>
      <c r="BTK340" s="118"/>
      <c r="BTL340" s="118"/>
      <c r="BTM340" s="118"/>
      <c r="BTN340" s="118"/>
      <c r="BTO340" s="118"/>
      <c r="BTP340" s="118"/>
      <c r="BTQ340" s="118"/>
      <c r="BTR340" s="118"/>
      <c r="BTS340" s="118"/>
      <c r="BTT340" s="118"/>
      <c r="BTU340" s="118"/>
      <c r="BTV340" s="118"/>
      <c r="BTW340" s="118"/>
      <c r="BTX340" s="118"/>
      <c r="BTY340" s="118"/>
      <c r="BTZ340" s="118"/>
      <c r="BUA340" s="118"/>
      <c r="BUB340" s="118"/>
      <c r="BUC340" s="118"/>
      <c r="BUD340" s="118"/>
      <c r="BUE340" s="118"/>
      <c r="BUF340" s="118"/>
      <c r="BUG340" s="118"/>
      <c r="BUH340" s="118"/>
      <c r="BUI340" s="118"/>
      <c r="BUJ340" s="118"/>
      <c r="BUK340" s="118"/>
      <c r="BUL340" s="118"/>
      <c r="BUM340" s="118"/>
      <c r="BUN340" s="118"/>
      <c r="BUO340" s="118"/>
      <c r="BUP340" s="118"/>
      <c r="BUQ340" s="118"/>
      <c r="BUR340" s="118"/>
      <c r="BUS340" s="118"/>
      <c r="BUT340" s="118"/>
      <c r="BUU340" s="118"/>
      <c r="BUV340" s="118"/>
      <c r="BUW340" s="118"/>
      <c r="BUX340" s="118"/>
      <c r="BUY340" s="118"/>
      <c r="BUZ340" s="118"/>
      <c r="BVA340" s="118"/>
      <c r="BVB340" s="118"/>
      <c r="BVC340" s="118"/>
      <c r="BVD340" s="118"/>
      <c r="BVE340" s="118"/>
      <c r="BVF340" s="118"/>
      <c r="BVG340" s="118"/>
      <c r="BVH340" s="118"/>
      <c r="BVI340" s="118"/>
      <c r="BVJ340" s="118"/>
      <c r="BVK340" s="118"/>
      <c r="BVL340" s="118"/>
      <c r="BVM340" s="118"/>
      <c r="BVN340" s="118"/>
      <c r="BVO340" s="118"/>
      <c r="BVP340" s="118"/>
      <c r="BVQ340" s="118"/>
      <c r="BVR340" s="118"/>
      <c r="BVS340" s="118"/>
      <c r="BVT340" s="118"/>
      <c r="BVU340" s="118"/>
      <c r="BVV340" s="118"/>
      <c r="BVW340" s="118"/>
      <c r="BVX340" s="118"/>
      <c r="BVY340" s="118"/>
      <c r="BVZ340" s="118"/>
      <c r="BWA340" s="118"/>
      <c r="BWB340" s="118"/>
      <c r="BWC340" s="118"/>
      <c r="BWD340" s="118"/>
      <c r="BWE340" s="118"/>
      <c r="BWF340" s="118"/>
      <c r="BWG340" s="118"/>
      <c r="BWH340" s="118"/>
      <c r="BWI340" s="118"/>
      <c r="BWJ340" s="118"/>
      <c r="BWK340" s="118"/>
      <c r="BWL340" s="118"/>
      <c r="BWM340" s="118"/>
      <c r="BWN340" s="118"/>
      <c r="BWO340" s="118"/>
      <c r="BWP340" s="118"/>
      <c r="BWQ340" s="118"/>
      <c r="BWR340" s="118"/>
      <c r="BWS340" s="118"/>
      <c r="BWT340" s="118"/>
      <c r="BWU340" s="118"/>
      <c r="BWV340" s="118"/>
      <c r="BWW340" s="118"/>
      <c r="BWX340" s="118"/>
      <c r="BWY340" s="118"/>
      <c r="BWZ340" s="118"/>
      <c r="BXA340" s="118"/>
      <c r="BXB340" s="118"/>
      <c r="BXC340" s="118"/>
      <c r="BXD340" s="118"/>
      <c r="BXE340" s="118"/>
      <c r="BXF340" s="118"/>
      <c r="BXG340" s="118"/>
      <c r="BXH340" s="118"/>
      <c r="BXI340" s="118"/>
      <c r="BXJ340" s="118"/>
      <c r="BXK340" s="118"/>
      <c r="BXL340" s="118"/>
      <c r="BXM340" s="118"/>
      <c r="BXN340" s="118"/>
      <c r="BXO340" s="118"/>
      <c r="BXP340" s="118"/>
      <c r="BXQ340" s="118"/>
      <c r="BXR340" s="118"/>
      <c r="BXS340" s="118"/>
      <c r="BXT340" s="118"/>
      <c r="BXU340" s="118"/>
      <c r="BXV340" s="118"/>
      <c r="BXW340" s="118"/>
      <c r="BXX340" s="118"/>
      <c r="BXY340" s="118"/>
      <c r="BXZ340" s="118"/>
      <c r="BYA340" s="118"/>
      <c r="BYB340" s="118"/>
      <c r="BYC340" s="118"/>
      <c r="BYD340" s="118"/>
      <c r="BYE340" s="118"/>
      <c r="BYF340" s="118"/>
      <c r="BYG340" s="118"/>
      <c r="BYH340" s="118"/>
      <c r="BYI340" s="118"/>
      <c r="BYJ340" s="118"/>
      <c r="BYK340" s="118"/>
      <c r="BYL340" s="118"/>
      <c r="BYM340" s="118"/>
      <c r="BYN340" s="118"/>
      <c r="BYO340" s="118"/>
      <c r="BYP340" s="118"/>
      <c r="BYQ340" s="118"/>
      <c r="BYR340" s="118"/>
      <c r="BYS340" s="118"/>
      <c r="BYT340" s="118"/>
      <c r="BYU340" s="118"/>
      <c r="BYV340" s="118"/>
      <c r="BYW340" s="118"/>
      <c r="BYX340" s="118"/>
      <c r="BYY340" s="118"/>
      <c r="BYZ340" s="118"/>
      <c r="BZA340" s="118"/>
      <c r="BZB340" s="118"/>
      <c r="BZC340" s="118"/>
      <c r="BZD340" s="118"/>
      <c r="BZE340" s="118"/>
      <c r="BZF340" s="118"/>
      <c r="BZG340" s="118"/>
      <c r="BZH340" s="118"/>
      <c r="BZI340" s="118"/>
      <c r="BZJ340" s="118"/>
      <c r="BZK340" s="118"/>
      <c r="BZL340" s="118"/>
      <c r="BZM340" s="118"/>
      <c r="BZN340" s="118"/>
      <c r="BZO340" s="118"/>
      <c r="BZP340" s="118"/>
      <c r="BZQ340" s="118"/>
      <c r="BZR340" s="118"/>
      <c r="BZS340" s="118"/>
      <c r="BZT340" s="118"/>
      <c r="BZU340" s="118"/>
      <c r="BZV340" s="118"/>
      <c r="BZW340" s="118"/>
      <c r="BZX340" s="118"/>
      <c r="BZY340" s="118"/>
      <c r="BZZ340" s="118"/>
      <c r="CAA340" s="118"/>
      <c r="CAB340" s="118"/>
      <c r="CAC340" s="118"/>
      <c r="CAD340" s="118"/>
      <c r="CAE340" s="118"/>
      <c r="CAF340" s="118"/>
      <c r="CAG340" s="118"/>
      <c r="CAH340" s="118"/>
      <c r="CAI340" s="118"/>
      <c r="CAJ340" s="118"/>
      <c r="CAK340" s="118"/>
      <c r="CAL340" s="118"/>
      <c r="CAM340" s="118"/>
      <c r="CAN340" s="118"/>
      <c r="CAO340" s="118"/>
      <c r="CAP340" s="118"/>
      <c r="CAQ340" s="118"/>
      <c r="CAR340" s="118"/>
      <c r="CAS340" s="118"/>
      <c r="CAT340" s="118"/>
      <c r="CAU340" s="118"/>
      <c r="CAV340" s="118"/>
      <c r="CAW340" s="118"/>
      <c r="CAX340" s="118"/>
      <c r="CAY340" s="118"/>
      <c r="CAZ340" s="118"/>
      <c r="CBA340" s="118"/>
      <c r="CBB340" s="118"/>
      <c r="CBC340" s="118"/>
      <c r="CBD340" s="118"/>
      <c r="CBE340" s="118"/>
      <c r="CBF340" s="118"/>
      <c r="CBG340" s="118"/>
      <c r="CBH340" s="118"/>
      <c r="CBI340" s="118"/>
      <c r="CBJ340" s="118"/>
      <c r="CBK340" s="118"/>
      <c r="CBL340" s="118"/>
      <c r="CBM340" s="118"/>
      <c r="CBN340" s="118"/>
      <c r="CBO340" s="118"/>
      <c r="CBP340" s="118"/>
      <c r="CBQ340" s="118"/>
      <c r="CBR340" s="118"/>
      <c r="CBS340" s="118"/>
      <c r="CBT340" s="118"/>
      <c r="CBU340" s="118"/>
      <c r="CBV340" s="118"/>
      <c r="CBW340" s="118"/>
      <c r="CBX340" s="118"/>
      <c r="CBY340" s="118"/>
      <c r="CBZ340" s="118"/>
      <c r="CCA340" s="118"/>
      <c r="CCB340" s="118"/>
      <c r="CCC340" s="118"/>
      <c r="CCD340" s="118"/>
      <c r="CCE340" s="118"/>
      <c r="CCF340" s="118"/>
      <c r="CCG340" s="118"/>
      <c r="CCH340" s="118"/>
      <c r="CCI340" s="118"/>
      <c r="CCJ340" s="118"/>
      <c r="CCK340" s="118"/>
      <c r="CCL340" s="118"/>
      <c r="CCM340" s="118"/>
      <c r="CCN340" s="118"/>
      <c r="CCO340" s="118"/>
      <c r="CCP340" s="118"/>
      <c r="CCQ340" s="118"/>
      <c r="CCR340" s="118"/>
      <c r="CCS340" s="118"/>
      <c r="CCT340" s="118"/>
      <c r="CCU340" s="118"/>
      <c r="CCV340" s="118"/>
      <c r="CCW340" s="118"/>
      <c r="CCX340" s="118"/>
      <c r="CCY340" s="118"/>
      <c r="CCZ340" s="118"/>
      <c r="CDA340" s="118"/>
      <c r="CDB340" s="118"/>
      <c r="CDC340" s="118"/>
      <c r="CDD340" s="118"/>
      <c r="CDE340" s="118"/>
      <c r="CDF340" s="118"/>
      <c r="CDG340" s="118"/>
      <c r="CDH340" s="118"/>
      <c r="CDI340" s="118"/>
      <c r="CDJ340" s="118"/>
      <c r="CDK340" s="118"/>
      <c r="CDL340" s="118"/>
      <c r="CDM340" s="118"/>
      <c r="CDN340" s="118"/>
      <c r="CDO340" s="118"/>
      <c r="CDP340" s="118"/>
      <c r="CDQ340" s="118"/>
      <c r="CDR340" s="118"/>
      <c r="CDS340" s="118"/>
      <c r="CDT340" s="118"/>
      <c r="CDU340" s="118"/>
      <c r="CDV340" s="118"/>
      <c r="CDW340" s="118"/>
      <c r="CDX340" s="118"/>
      <c r="CDY340" s="118"/>
      <c r="CDZ340" s="118"/>
      <c r="CEA340" s="118"/>
      <c r="CEB340" s="118"/>
      <c r="CEC340" s="118"/>
      <c r="CED340" s="118"/>
      <c r="CEE340" s="118"/>
      <c r="CEF340" s="118"/>
      <c r="CEG340" s="118"/>
      <c r="CEH340" s="118"/>
      <c r="CEI340" s="118"/>
      <c r="CEJ340" s="118"/>
      <c r="CEK340" s="118"/>
      <c r="CEL340" s="118"/>
      <c r="CEM340" s="118"/>
      <c r="CEN340" s="118"/>
      <c r="CEO340" s="118"/>
      <c r="CEP340" s="118"/>
      <c r="CEQ340" s="118"/>
      <c r="CER340" s="118"/>
      <c r="CES340" s="118"/>
      <c r="CET340" s="118"/>
      <c r="CEU340" s="118"/>
      <c r="CEV340" s="118"/>
      <c r="CEW340" s="118"/>
      <c r="CEX340" s="118"/>
      <c r="CEY340" s="118"/>
      <c r="CEZ340" s="118"/>
      <c r="CFA340" s="118"/>
      <c r="CFB340" s="118"/>
      <c r="CFC340" s="118"/>
      <c r="CFD340" s="118"/>
      <c r="CFE340" s="118"/>
      <c r="CFF340" s="118"/>
      <c r="CFG340" s="118"/>
      <c r="CFH340" s="118"/>
      <c r="CFI340" s="118"/>
      <c r="CFJ340" s="118"/>
      <c r="CFK340" s="118"/>
      <c r="CFL340" s="118"/>
      <c r="CFM340" s="118"/>
      <c r="CFN340" s="118"/>
      <c r="CFO340" s="118"/>
      <c r="CFP340" s="118"/>
      <c r="CFQ340" s="118"/>
      <c r="CFR340" s="118"/>
      <c r="CFS340" s="118"/>
      <c r="CFT340" s="118"/>
      <c r="CFU340" s="118"/>
      <c r="CFV340" s="118"/>
      <c r="CFW340" s="118"/>
      <c r="CFX340" s="118"/>
      <c r="CFY340" s="118"/>
      <c r="CFZ340" s="118"/>
      <c r="CGA340" s="118"/>
      <c r="CGB340" s="118"/>
      <c r="CGC340" s="118"/>
      <c r="CGD340" s="118"/>
      <c r="CGE340" s="118"/>
      <c r="CGF340" s="118"/>
      <c r="CGG340" s="118"/>
      <c r="CGH340" s="118"/>
      <c r="CGI340" s="118"/>
      <c r="CGJ340" s="118"/>
      <c r="CGK340" s="118"/>
      <c r="CGL340" s="118"/>
      <c r="CGM340" s="118"/>
      <c r="CGN340" s="118"/>
      <c r="CGO340" s="118"/>
      <c r="CGP340" s="118"/>
      <c r="CGQ340" s="118"/>
      <c r="CGR340" s="118"/>
      <c r="CGS340" s="118"/>
      <c r="CGT340" s="118"/>
      <c r="CGU340" s="118"/>
      <c r="CGV340" s="118"/>
      <c r="CGW340" s="118"/>
      <c r="CGX340" s="118"/>
      <c r="CGY340" s="118"/>
      <c r="CGZ340" s="118"/>
      <c r="CHA340" s="118"/>
      <c r="CHB340" s="118"/>
      <c r="CHC340" s="118"/>
      <c r="CHD340" s="118"/>
      <c r="CHE340" s="118"/>
      <c r="CHF340" s="118"/>
      <c r="CHG340" s="118"/>
      <c r="CHH340" s="118"/>
      <c r="CHI340" s="118"/>
      <c r="CHJ340" s="118"/>
      <c r="CHK340" s="118"/>
      <c r="CHL340" s="118"/>
      <c r="CHM340" s="118"/>
      <c r="CHN340" s="118"/>
      <c r="CHO340" s="118"/>
      <c r="CHP340" s="118"/>
      <c r="CHQ340" s="118"/>
      <c r="CHR340" s="118"/>
      <c r="CHS340" s="118"/>
      <c r="CHT340" s="118"/>
      <c r="CHU340" s="118"/>
      <c r="CHV340" s="118"/>
      <c r="CHW340" s="118"/>
      <c r="CHX340" s="118"/>
      <c r="CHY340" s="118"/>
      <c r="CHZ340" s="118"/>
      <c r="CIA340" s="118"/>
      <c r="CIB340" s="118"/>
      <c r="CIC340" s="118"/>
      <c r="CID340" s="118"/>
      <c r="CIE340" s="118"/>
      <c r="CIF340" s="118"/>
      <c r="CIG340" s="118"/>
      <c r="CIH340" s="118"/>
      <c r="CII340" s="118"/>
      <c r="CIJ340" s="118"/>
      <c r="CIK340" s="118"/>
      <c r="CIL340" s="118"/>
      <c r="CIM340" s="118"/>
      <c r="CIN340" s="118"/>
      <c r="CIO340" s="118"/>
      <c r="CIP340" s="118"/>
      <c r="CIQ340" s="118"/>
      <c r="CIR340" s="118"/>
      <c r="CIS340" s="118"/>
      <c r="CIT340" s="118"/>
      <c r="CIU340" s="118"/>
      <c r="CIV340" s="118"/>
      <c r="CIW340" s="118"/>
      <c r="CIX340" s="118"/>
      <c r="CIY340" s="118"/>
      <c r="CIZ340" s="118"/>
      <c r="CJA340" s="118"/>
      <c r="CJB340" s="118"/>
      <c r="CJC340" s="118"/>
      <c r="CJD340" s="118"/>
      <c r="CJE340" s="118"/>
      <c r="CJF340" s="118"/>
      <c r="CJG340" s="118"/>
      <c r="CJH340" s="118"/>
      <c r="CJI340" s="118"/>
      <c r="CJJ340" s="118"/>
      <c r="CJK340" s="118"/>
      <c r="CJL340" s="118"/>
      <c r="CJM340" s="118"/>
      <c r="CJN340" s="118"/>
      <c r="CJO340" s="118"/>
      <c r="CJP340" s="118"/>
      <c r="CJQ340" s="118"/>
      <c r="CJR340" s="118"/>
      <c r="CJS340" s="118"/>
      <c r="CJT340" s="118"/>
      <c r="CJU340" s="118"/>
      <c r="CJV340" s="118"/>
      <c r="CJW340" s="118"/>
      <c r="CJX340" s="118"/>
      <c r="CJY340" s="118"/>
      <c r="CJZ340" s="118"/>
      <c r="CKA340" s="118"/>
      <c r="CKB340" s="118"/>
      <c r="CKC340" s="118"/>
      <c r="CKD340" s="118"/>
      <c r="CKE340" s="118"/>
      <c r="CKF340" s="118"/>
      <c r="CKG340" s="118"/>
      <c r="CKH340" s="118"/>
      <c r="CKI340" s="118"/>
      <c r="CKJ340" s="118"/>
      <c r="CKK340" s="118"/>
      <c r="CKL340" s="118"/>
      <c r="CKM340" s="118"/>
      <c r="CKN340" s="118"/>
      <c r="CKO340" s="118"/>
      <c r="CKP340" s="118"/>
      <c r="CKQ340" s="118"/>
      <c r="CKR340" s="118"/>
      <c r="CKS340" s="118"/>
      <c r="CKT340" s="118"/>
      <c r="CKU340" s="118"/>
      <c r="CKV340" s="118"/>
      <c r="CKW340" s="118"/>
      <c r="CKX340" s="118"/>
      <c r="CKY340" s="118"/>
      <c r="CKZ340" s="118"/>
      <c r="CLA340" s="118"/>
      <c r="CLB340" s="118"/>
      <c r="CLC340" s="118"/>
      <c r="CLD340" s="118"/>
      <c r="CLE340" s="118"/>
      <c r="CLF340" s="118"/>
      <c r="CLG340" s="118"/>
      <c r="CLH340" s="118"/>
      <c r="CLI340" s="118"/>
      <c r="CLJ340" s="118"/>
      <c r="CLK340" s="118"/>
      <c r="CLL340" s="118"/>
      <c r="CLM340" s="118"/>
      <c r="CLN340" s="118"/>
      <c r="CLO340" s="118"/>
      <c r="CLP340" s="118"/>
      <c r="CLQ340" s="118"/>
      <c r="CLR340" s="118"/>
      <c r="CLS340" s="118"/>
      <c r="CLT340" s="118"/>
      <c r="CLU340" s="118"/>
      <c r="CLV340" s="118"/>
      <c r="CLW340" s="118"/>
      <c r="CLX340" s="118"/>
      <c r="CLY340" s="118"/>
      <c r="CLZ340" s="118"/>
      <c r="CMA340" s="118"/>
      <c r="CMB340" s="118"/>
      <c r="CMC340" s="118"/>
      <c r="CMD340" s="118"/>
      <c r="CME340" s="118"/>
      <c r="CMF340" s="118"/>
      <c r="CMG340" s="118"/>
      <c r="CMH340" s="118"/>
      <c r="CMI340" s="118"/>
      <c r="CMJ340" s="118"/>
      <c r="CMK340" s="118"/>
      <c r="CML340" s="118"/>
      <c r="CMM340" s="118"/>
      <c r="CMN340" s="118"/>
      <c r="CMO340" s="118"/>
      <c r="CMP340" s="118"/>
      <c r="CMQ340" s="118"/>
      <c r="CMR340" s="118"/>
      <c r="CMS340" s="118"/>
      <c r="CMT340" s="118"/>
      <c r="CMU340" s="118"/>
      <c r="CMV340" s="118"/>
      <c r="CMW340" s="118"/>
      <c r="CMX340" s="118"/>
      <c r="CMY340" s="118"/>
      <c r="CMZ340" s="118"/>
      <c r="CNA340" s="118"/>
      <c r="CNB340" s="118"/>
      <c r="CNC340" s="118"/>
      <c r="CND340" s="118"/>
      <c r="CNE340" s="118"/>
      <c r="CNF340" s="118"/>
      <c r="CNG340" s="118"/>
      <c r="CNH340" s="118"/>
      <c r="CNI340" s="118"/>
      <c r="CNJ340" s="118"/>
      <c r="CNK340" s="118"/>
      <c r="CNL340" s="118"/>
      <c r="CNM340" s="118"/>
      <c r="CNN340" s="118"/>
      <c r="CNO340" s="118"/>
      <c r="CNP340" s="118"/>
      <c r="CNQ340" s="118"/>
      <c r="CNR340" s="118"/>
      <c r="CNS340" s="118"/>
      <c r="CNT340" s="118"/>
      <c r="CNU340" s="118"/>
      <c r="CNV340" s="118"/>
      <c r="CNW340" s="118"/>
      <c r="CNX340" s="118"/>
      <c r="CNY340" s="118"/>
      <c r="CNZ340" s="118"/>
      <c r="COA340" s="118"/>
      <c r="COB340" s="118"/>
      <c r="COC340" s="118"/>
      <c r="COD340" s="118"/>
      <c r="COE340" s="118"/>
      <c r="COF340" s="118"/>
      <c r="COG340" s="118"/>
      <c r="COH340" s="118"/>
      <c r="COI340" s="118"/>
      <c r="COJ340" s="118"/>
      <c r="COK340" s="118"/>
      <c r="COL340" s="118"/>
      <c r="COM340" s="118"/>
      <c r="CON340" s="118"/>
      <c r="COO340" s="118"/>
      <c r="COP340" s="118"/>
      <c r="COQ340" s="118"/>
      <c r="COR340" s="118"/>
      <c r="COS340" s="118"/>
      <c r="COT340" s="118"/>
      <c r="COU340" s="118"/>
      <c r="COV340" s="118"/>
      <c r="COW340" s="118"/>
      <c r="COX340" s="118"/>
      <c r="COY340" s="118"/>
      <c r="COZ340" s="118"/>
      <c r="CPA340" s="118"/>
      <c r="CPB340" s="118"/>
      <c r="CPC340" s="118"/>
      <c r="CPD340" s="118"/>
      <c r="CPE340" s="118"/>
      <c r="CPF340" s="118"/>
      <c r="CPG340" s="118"/>
      <c r="CPH340" s="118"/>
      <c r="CPI340" s="118"/>
      <c r="CPJ340" s="118"/>
      <c r="CPK340" s="118"/>
      <c r="CPL340" s="118"/>
      <c r="CPM340" s="118"/>
      <c r="CPN340" s="118"/>
      <c r="CPO340" s="118"/>
      <c r="CPP340" s="118"/>
      <c r="CPQ340" s="118"/>
      <c r="CPR340" s="118"/>
      <c r="CPS340" s="118"/>
      <c r="CPT340" s="118"/>
      <c r="CPU340" s="118"/>
      <c r="CPV340" s="118"/>
      <c r="CPW340" s="118"/>
      <c r="CPX340" s="118"/>
      <c r="CPY340" s="118"/>
      <c r="CPZ340" s="118"/>
      <c r="CQA340" s="118"/>
      <c r="CQB340" s="118"/>
      <c r="CQC340" s="118"/>
      <c r="CQD340" s="118"/>
      <c r="CQE340" s="118"/>
      <c r="CQF340" s="118"/>
      <c r="CQG340" s="118"/>
      <c r="CQH340" s="118"/>
      <c r="CQI340" s="118"/>
      <c r="CQJ340" s="118"/>
      <c r="CQK340" s="118"/>
      <c r="CQL340" s="118"/>
      <c r="CQM340" s="118"/>
      <c r="CQN340" s="118"/>
      <c r="CQO340" s="118"/>
      <c r="CQP340" s="118"/>
      <c r="CQQ340" s="118"/>
      <c r="CQR340" s="118"/>
      <c r="CQS340" s="118"/>
      <c r="CQT340" s="118"/>
      <c r="CQU340" s="118"/>
      <c r="CQV340" s="118"/>
      <c r="CQW340" s="118"/>
      <c r="CQX340" s="118"/>
      <c r="CQY340" s="118"/>
      <c r="CQZ340" s="118"/>
      <c r="CRA340" s="118"/>
      <c r="CRB340" s="118"/>
      <c r="CRC340" s="118"/>
      <c r="CRD340" s="118"/>
      <c r="CRE340" s="118"/>
      <c r="CRF340" s="118"/>
      <c r="CRG340" s="118"/>
      <c r="CRH340" s="118"/>
      <c r="CRI340" s="118"/>
      <c r="CRJ340" s="118"/>
      <c r="CRK340" s="118"/>
      <c r="CRL340" s="118"/>
      <c r="CRM340" s="118"/>
      <c r="CRN340" s="118"/>
      <c r="CRO340" s="118"/>
      <c r="CRP340" s="118"/>
      <c r="CRQ340" s="118"/>
      <c r="CRR340" s="118"/>
      <c r="CRS340" s="118"/>
      <c r="CRT340" s="118"/>
      <c r="CRU340" s="118"/>
      <c r="CRV340" s="118"/>
      <c r="CRW340" s="118"/>
      <c r="CRX340" s="118"/>
      <c r="CRY340" s="118"/>
      <c r="CRZ340" s="118"/>
      <c r="CSA340" s="118"/>
      <c r="CSB340" s="118"/>
      <c r="CSC340" s="118"/>
      <c r="CSD340" s="118"/>
      <c r="CSE340" s="118"/>
      <c r="CSF340" s="118"/>
      <c r="CSG340" s="118"/>
      <c r="CSH340" s="118"/>
      <c r="CSI340" s="118"/>
      <c r="CSJ340" s="118"/>
      <c r="CSK340" s="118"/>
      <c r="CSL340" s="118"/>
      <c r="CSM340" s="118"/>
      <c r="CSN340" s="118"/>
      <c r="CSO340" s="118"/>
      <c r="CSP340" s="118"/>
      <c r="CSQ340" s="118"/>
      <c r="CSR340" s="118"/>
      <c r="CSS340" s="118"/>
      <c r="CST340" s="118"/>
      <c r="CSU340" s="118"/>
      <c r="CSV340" s="118"/>
      <c r="CSW340" s="118"/>
      <c r="CSX340" s="118"/>
      <c r="CSY340" s="118"/>
      <c r="CSZ340" s="118"/>
      <c r="CTA340" s="118"/>
      <c r="CTB340" s="118"/>
      <c r="CTC340" s="118"/>
      <c r="CTD340" s="118"/>
      <c r="CTE340" s="118"/>
      <c r="CTF340" s="118"/>
      <c r="CTG340" s="118"/>
      <c r="CTH340" s="118"/>
      <c r="CTI340" s="118"/>
      <c r="CTJ340" s="118"/>
      <c r="CTK340" s="118"/>
      <c r="CTL340" s="118"/>
      <c r="CTM340" s="118"/>
      <c r="CTN340" s="118"/>
      <c r="CTO340" s="118"/>
      <c r="CTP340" s="118"/>
      <c r="CTQ340" s="118"/>
      <c r="CTR340" s="118"/>
      <c r="CTS340" s="118"/>
      <c r="CTT340" s="118"/>
      <c r="CTU340" s="118"/>
      <c r="CTV340" s="118"/>
      <c r="CTW340" s="118"/>
      <c r="CTX340" s="118"/>
      <c r="CTY340" s="118"/>
      <c r="CTZ340" s="118"/>
      <c r="CUA340" s="118"/>
      <c r="CUB340" s="118"/>
      <c r="CUC340" s="118"/>
      <c r="CUD340" s="118"/>
      <c r="CUE340" s="118"/>
      <c r="CUF340" s="118"/>
      <c r="CUG340" s="118"/>
      <c r="CUH340" s="118"/>
      <c r="CUI340" s="118"/>
      <c r="CUJ340" s="118"/>
      <c r="CUK340" s="118"/>
      <c r="CUL340" s="118"/>
      <c r="CUM340" s="118"/>
      <c r="CUN340" s="118"/>
      <c r="CUO340" s="118"/>
      <c r="CUP340" s="118"/>
      <c r="CUQ340" s="118"/>
      <c r="CUR340" s="118"/>
      <c r="CUS340" s="118"/>
      <c r="CUT340" s="118"/>
      <c r="CUU340" s="118"/>
      <c r="CUV340" s="118"/>
      <c r="CUW340" s="118"/>
      <c r="CUX340" s="118"/>
      <c r="CUY340" s="118"/>
      <c r="CUZ340" s="118"/>
      <c r="CVA340" s="118"/>
      <c r="CVB340" s="118"/>
      <c r="CVC340" s="118"/>
      <c r="CVD340" s="118"/>
      <c r="CVE340" s="118"/>
      <c r="CVF340" s="118"/>
      <c r="CVG340" s="118"/>
      <c r="CVH340" s="118"/>
      <c r="CVI340" s="118"/>
      <c r="CVJ340" s="118"/>
      <c r="CVK340" s="118"/>
      <c r="CVL340" s="118"/>
      <c r="CVM340" s="118"/>
      <c r="CVN340" s="118"/>
      <c r="CVO340" s="118"/>
      <c r="CVP340" s="118"/>
      <c r="CVQ340" s="118"/>
      <c r="CVR340" s="118"/>
      <c r="CVS340" s="118"/>
      <c r="CVT340" s="118"/>
      <c r="CVU340" s="118"/>
      <c r="CVV340" s="118"/>
      <c r="CVW340" s="118"/>
      <c r="CVX340" s="118"/>
      <c r="CVY340" s="118"/>
      <c r="CVZ340" s="118"/>
      <c r="CWA340" s="118"/>
      <c r="CWB340" s="118"/>
      <c r="CWC340" s="118"/>
      <c r="CWD340" s="118"/>
      <c r="CWE340" s="118"/>
      <c r="CWF340" s="118"/>
      <c r="CWG340" s="118"/>
      <c r="CWH340" s="118"/>
      <c r="CWI340" s="118"/>
      <c r="CWJ340" s="118"/>
      <c r="CWK340" s="118"/>
      <c r="CWL340" s="118"/>
      <c r="CWM340" s="118"/>
      <c r="CWN340" s="118"/>
      <c r="CWO340" s="118"/>
      <c r="CWP340" s="118"/>
      <c r="CWQ340" s="118"/>
      <c r="CWR340" s="118"/>
      <c r="CWS340" s="118"/>
      <c r="CWT340" s="118"/>
      <c r="CWU340" s="118"/>
      <c r="CWV340" s="118"/>
      <c r="CWW340" s="118"/>
      <c r="CWX340" s="118"/>
      <c r="CWY340" s="118"/>
      <c r="CWZ340" s="118"/>
      <c r="CXA340" s="118"/>
      <c r="CXB340" s="118"/>
      <c r="CXC340" s="118"/>
      <c r="CXD340" s="118"/>
      <c r="CXE340" s="118"/>
      <c r="CXF340" s="118"/>
      <c r="CXG340" s="118"/>
      <c r="CXH340" s="118"/>
      <c r="CXI340" s="118"/>
      <c r="CXJ340" s="118"/>
      <c r="CXK340" s="118"/>
      <c r="CXL340" s="118"/>
      <c r="CXM340" s="118"/>
      <c r="CXN340" s="118"/>
      <c r="CXO340" s="118"/>
      <c r="CXP340" s="118"/>
      <c r="CXQ340" s="118"/>
      <c r="CXR340" s="118"/>
      <c r="CXS340" s="118"/>
      <c r="CXT340" s="118"/>
      <c r="CXU340" s="118"/>
      <c r="CXV340" s="118"/>
      <c r="CXW340" s="118"/>
      <c r="CXX340" s="118"/>
      <c r="CXY340" s="118"/>
      <c r="CXZ340" s="118"/>
      <c r="CYA340" s="118"/>
      <c r="CYB340" s="118"/>
      <c r="CYC340" s="118"/>
      <c r="CYD340" s="118"/>
      <c r="CYE340" s="118"/>
      <c r="CYF340" s="118"/>
      <c r="CYG340" s="118"/>
      <c r="CYH340" s="118"/>
      <c r="CYI340" s="118"/>
      <c r="CYJ340" s="118"/>
      <c r="CYK340" s="118"/>
      <c r="CYL340" s="118"/>
      <c r="CYM340" s="118"/>
      <c r="CYN340" s="118"/>
      <c r="CYO340" s="118"/>
      <c r="CYP340" s="118"/>
      <c r="CYQ340" s="118"/>
      <c r="CYR340" s="118"/>
      <c r="CYS340" s="118"/>
      <c r="CYT340" s="118"/>
      <c r="CYU340" s="118"/>
      <c r="CYV340" s="118"/>
      <c r="CYW340" s="118"/>
      <c r="CYX340" s="118"/>
      <c r="CYY340" s="118"/>
      <c r="CYZ340" s="118"/>
      <c r="CZA340" s="118"/>
      <c r="CZB340" s="118"/>
      <c r="CZC340" s="118"/>
      <c r="CZD340" s="118"/>
      <c r="CZE340" s="118"/>
      <c r="CZF340" s="118"/>
      <c r="CZG340" s="118"/>
      <c r="CZH340" s="118"/>
      <c r="CZI340" s="118"/>
      <c r="CZJ340" s="118"/>
      <c r="CZK340" s="118"/>
      <c r="CZL340" s="118"/>
      <c r="CZM340" s="118"/>
      <c r="CZN340" s="118"/>
      <c r="CZO340" s="118"/>
      <c r="CZP340" s="118"/>
      <c r="CZQ340" s="118"/>
      <c r="CZR340" s="118"/>
      <c r="CZS340" s="118"/>
      <c r="CZT340" s="118"/>
      <c r="CZU340" s="118"/>
      <c r="CZV340" s="118"/>
      <c r="CZW340" s="118"/>
      <c r="CZX340" s="118"/>
      <c r="CZY340" s="118"/>
      <c r="CZZ340" s="118"/>
      <c r="DAA340" s="118"/>
      <c r="DAB340" s="118"/>
      <c r="DAC340" s="118"/>
      <c r="DAD340" s="118"/>
      <c r="DAE340" s="118"/>
      <c r="DAF340" s="118"/>
      <c r="DAG340" s="118"/>
      <c r="DAH340" s="118"/>
      <c r="DAI340" s="118"/>
      <c r="DAJ340" s="118"/>
      <c r="DAK340" s="118"/>
      <c r="DAL340" s="118"/>
      <c r="DAM340" s="118"/>
      <c r="DAN340" s="118"/>
      <c r="DAO340" s="118"/>
      <c r="DAP340" s="118"/>
      <c r="DAQ340" s="118"/>
      <c r="DAR340" s="118"/>
      <c r="DAS340" s="118"/>
      <c r="DAT340" s="118"/>
      <c r="DAU340" s="118"/>
      <c r="DAV340" s="118"/>
      <c r="DAW340" s="118"/>
      <c r="DAX340" s="118"/>
      <c r="DAY340" s="118"/>
      <c r="DAZ340" s="118"/>
      <c r="DBA340" s="118"/>
      <c r="DBB340" s="118"/>
      <c r="DBC340" s="118"/>
      <c r="DBD340" s="118"/>
      <c r="DBE340" s="118"/>
      <c r="DBF340" s="118"/>
      <c r="DBG340" s="118"/>
      <c r="DBH340" s="118"/>
      <c r="DBI340" s="118"/>
      <c r="DBJ340" s="118"/>
      <c r="DBK340" s="118"/>
      <c r="DBL340" s="118"/>
      <c r="DBM340" s="118"/>
      <c r="DBN340" s="118"/>
      <c r="DBO340" s="118"/>
      <c r="DBP340" s="118"/>
      <c r="DBQ340" s="118"/>
      <c r="DBR340" s="118"/>
      <c r="DBS340" s="118"/>
      <c r="DBT340" s="118"/>
      <c r="DBU340" s="118"/>
      <c r="DBV340" s="118"/>
      <c r="DBW340" s="118"/>
      <c r="DBX340" s="118"/>
      <c r="DBY340" s="118"/>
      <c r="DBZ340" s="118"/>
      <c r="DCA340" s="118"/>
      <c r="DCB340" s="118"/>
      <c r="DCC340" s="118"/>
      <c r="DCD340" s="118"/>
      <c r="DCE340" s="118"/>
      <c r="DCF340" s="118"/>
      <c r="DCG340" s="118"/>
      <c r="DCH340" s="118"/>
      <c r="DCI340" s="118"/>
      <c r="DCJ340" s="118"/>
      <c r="DCK340" s="118"/>
      <c r="DCL340" s="118"/>
      <c r="DCM340" s="118"/>
      <c r="DCN340" s="118"/>
      <c r="DCO340" s="118"/>
      <c r="DCP340" s="118"/>
      <c r="DCQ340" s="118"/>
      <c r="DCR340" s="118"/>
      <c r="DCS340" s="118"/>
      <c r="DCT340" s="118"/>
      <c r="DCU340" s="118"/>
      <c r="DCV340" s="118"/>
      <c r="DCW340" s="118"/>
      <c r="DCX340" s="118"/>
      <c r="DCY340" s="118"/>
      <c r="DCZ340" s="118"/>
      <c r="DDA340" s="118"/>
      <c r="DDB340" s="118"/>
      <c r="DDC340" s="118"/>
      <c r="DDD340" s="118"/>
      <c r="DDE340" s="118"/>
      <c r="DDF340" s="118"/>
      <c r="DDG340" s="118"/>
      <c r="DDH340" s="118"/>
      <c r="DDI340" s="118"/>
      <c r="DDJ340" s="118"/>
      <c r="DDK340" s="118"/>
      <c r="DDL340" s="118"/>
      <c r="DDM340" s="118"/>
      <c r="DDN340" s="118"/>
      <c r="DDO340" s="118"/>
      <c r="DDP340" s="118"/>
      <c r="DDQ340" s="118"/>
      <c r="DDR340" s="118"/>
      <c r="DDS340" s="118"/>
      <c r="DDT340" s="118"/>
      <c r="DDU340" s="118"/>
      <c r="DDV340" s="118"/>
      <c r="DDW340" s="118"/>
      <c r="DDX340" s="118"/>
      <c r="DDY340" s="118"/>
      <c r="DDZ340" s="118"/>
      <c r="DEA340" s="118"/>
      <c r="DEB340" s="118"/>
      <c r="DEC340" s="118"/>
      <c r="DED340" s="118"/>
      <c r="DEE340" s="118"/>
      <c r="DEF340" s="118"/>
      <c r="DEG340" s="118"/>
      <c r="DEH340" s="118"/>
      <c r="DEI340" s="118"/>
      <c r="DEJ340" s="118"/>
      <c r="DEK340" s="118"/>
      <c r="DEL340" s="118"/>
      <c r="DEM340" s="118"/>
      <c r="DEN340" s="118"/>
      <c r="DEO340" s="118"/>
      <c r="DEP340" s="118"/>
      <c r="DEQ340" s="118"/>
      <c r="DER340" s="118"/>
      <c r="DES340" s="118"/>
      <c r="DET340" s="118"/>
      <c r="DEU340" s="118"/>
      <c r="DEV340" s="118"/>
      <c r="DEW340" s="118"/>
      <c r="DEX340" s="118"/>
      <c r="DEY340" s="118"/>
      <c r="DEZ340" s="118"/>
      <c r="DFA340" s="118"/>
      <c r="DFB340" s="118"/>
      <c r="DFC340" s="118"/>
      <c r="DFD340" s="118"/>
      <c r="DFE340" s="118"/>
      <c r="DFF340" s="118"/>
      <c r="DFG340" s="118"/>
      <c r="DFH340" s="118"/>
      <c r="DFI340" s="118"/>
      <c r="DFJ340" s="118"/>
      <c r="DFK340" s="118"/>
      <c r="DFL340" s="118"/>
      <c r="DFM340" s="118"/>
      <c r="DFN340" s="118"/>
      <c r="DFO340" s="118"/>
      <c r="DFP340" s="118"/>
      <c r="DFQ340" s="118"/>
      <c r="DFR340" s="118"/>
      <c r="DFS340" s="118"/>
      <c r="DFT340" s="118"/>
      <c r="DFU340" s="118"/>
      <c r="DFV340" s="118"/>
      <c r="DFW340" s="118"/>
      <c r="DFX340" s="118"/>
      <c r="DFY340" s="118"/>
      <c r="DFZ340" s="118"/>
      <c r="DGA340" s="118"/>
      <c r="DGB340" s="118"/>
      <c r="DGC340" s="118"/>
      <c r="DGD340" s="118"/>
      <c r="DGE340" s="118"/>
      <c r="DGF340" s="118"/>
      <c r="DGG340" s="118"/>
      <c r="DGH340" s="118"/>
      <c r="DGI340" s="118"/>
      <c r="DGJ340" s="118"/>
      <c r="DGK340" s="118"/>
      <c r="DGL340" s="118"/>
      <c r="DGM340" s="118"/>
      <c r="DGN340" s="118"/>
      <c r="DGO340" s="118"/>
      <c r="DGP340" s="118"/>
      <c r="DGQ340" s="118"/>
      <c r="DGR340" s="118"/>
      <c r="DGS340" s="118"/>
      <c r="DGT340" s="118"/>
      <c r="DGU340" s="118"/>
      <c r="DGV340" s="118"/>
      <c r="DGW340" s="118"/>
      <c r="DGX340" s="118"/>
      <c r="DGY340" s="118"/>
      <c r="DGZ340" s="118"/>
      <c r="DHA340" s="118"/>
      <c r="DHB340" s="118"/>
      <c r="DHC340" s="118"/>
      <c r="DHD340" s="118"/>
      <c r="DHE340" s="118"/>
      <c r="DHF340" s="118"/>
      <c r="DHG340" s="118"/>
      <c r="DHH340" s="118"/>
      <c r="DHI340" s="118"/>
      <c r="DHJ340" s="118"/>
      <c r="DHK340" s="118"/>
      <c r="DHL340" s="118"/>
      <c r="DHM340" s="118"/>
      <c r="DHN340" s="118"/>
      <c r="DHO340" s="118"/>
      <c r="DHP340" s="118"/>
      <c r="DHQ340" s="118"/>
      <c r="DHR340" s="118"/>
      <c r="DHS340" s="118"/>
      <c r="DHT340" s="118"/>
      <c r="DHU340" s="118"/>
      <c r="DHV340" s="118"/>
      <c r="DHW340" s="118"/>
      <c r="DHX340" s="118"/>
      <c r="DHY340" s="118"/>
      <c r="DHZ340" s="118"/>
      <c r="DIA340" s="118"/>
      <c r="DIB340" s="118"/>
      <c r="DIC340" s="118"/>
      <c r="DID340" s="118"/>
      <c r="DIE340" s="118"/>
      <c r="DIF340" s="118"/>
      <c r="DIG340" s="118"/>
      <c r="DIH340" s="118"/>
      <c r="DII340" s="118"/>
      <c r="DIJ340" s="118"/>
      <c r="DIK340" s="118"/>
      <c r="DIL340" s="118"/>
      <c r="DIM340" s="118"/>
      <c r="DIN340" s="118"/>
      <c r="DIO340" s="118"/>
      <c r="DIP340" s="118"/>
      <c r="DIQ340" s="118"/>
      <c r="DIR340" s="118"/>
      <c r="DIS340" s="118"/>
      <c r="DIT340" s="118"/>
      <c r="DIU340" s="118"/>
      <c r="DIV340" s="118"/>
      <c r="DIW340" s="118"/>
      <c r="DIX340" s="118"/>
      <c r="DIY340" s="118"/>
      <c r="DIZ340" s="118"/>
      <c r="DJA340" s="118"/>
      <c r="DJB340" s="118"/>
      <c r="DJC340" s="118"/>
      <c r="DJD340" s="118"/>
      <c r="DJE340" s="118"/>
      <c r="DJF340" s="118"/>
      <c r="DJG340" s="118"/>
      <c r="DJH340" s="118"/>
      <c r="DJI340" s="118"/>
      <c r="DJJ340" s="118"/>
      <c r="DJK340" s="118"/>
      <c r="DJL340" s="118"/>
      <c r="DJM340" s="118"/>
      <c r="DJN340" s="118"/>
      <c r="DJO340" s="118"/>
      <c r="DJP340" s="118"/>
      <c r="DJQ340" s="118"/>
      <c r="DJR340" s="118"/>
      <c r="DJS340" s="118"/>
      <c r="DJT340" s="118"/>
      <c r="DJU340" s="118"/>
      <c r="DJV340" s="118"/>
      <c r="DJW340" s="118"/>
      <c r="DJX340" s="118"/>
      <c r="DJY340" s="118"/>
      <c r="DJZ340" s="118"/>
      <c r="DKA340" s="118"/>
      <c r="DKB340" s="118"/>
      <c r="DKC340" s="118"/>
      <c r="DKD340" s="118"/>
      <c r="DKE340" s="118"/>
      <c r="DKF340" s="118"/>
      <c r="DKG340" s="118"/>
      <c r="DKH340" s="118"/>
      <c r="DKI340" s="118"/>
      <c r="DKJ340" s="118"/>
      <c r="DKK340" s="118"/>
      <c r="DKL340" s="118"/>
      <c r="DKM340" s="118"/>
      <c r="DKN340" s="118"/>
      <c r="DKO340" s="118"/>
      <c r="DKP340" s="118"/>
      <c r="DKQ340" s="118"/>
      <c r="DKR340" s="118"/>
      <c r="DKS340" s="118"/>
      <c r="DKT340" s="118"/>
      <c r="DKU340" s="118"/>
      <c r="DKV340" s="118"/>
      <c r="DKW340" s="118"/>
      <c r="DKX340" s="118"/>
      <c r="DKY340" s="118"/>
      <c r="DKZ340" s="118"/>
      <c r="DLA340" s="118"/>
      <c r="DLB340" s="118"/>
      <c r="DLC340" s="118"/>
      <c r="DLD340" s="118"/>
      <c r="DLE340" s="118"/>
      <c r="DLF340" s="118"/>
      <c r="DLG340" s="118"/>
      <c r="DLH340" s="118"/>
      <c r="DLI340" s="118"/>
      <c r="DLJ340" s="118"/>
      <c r="DLK340" s="118"/>
      <c r="DLL340" s="118"/>
      <c r="DLM340" s="118"/>
      <c r="DLN340" s="118"/>
      <c r="DLO340" s="118"/>
      <c r="DLP340" s="118"/>
      <c r="DLQ340" s="118"/>
      <c r="DLR340" s="118"/>
      <c r="DLS340" s="118"/>
      <c r="DLT340" s="118"/>
      <c r="DLU340" s="118"/>
      <c r="DLV340" s="118"/>
      <c r="DLW340" s="118"/>
      <c r="DLX340" s="118"/>
      <c r="DLY340" s="118"/>
      <c r="DLZ340" s="118"/>
      <c r="DMA340" s="118"/>
      <c r="DMB340" s="118"/>
      <c r="DMC340" s="118"/>
      <c r="DMD340" s="118"/>
      <c r="DME340" s="118"/>
      <c r="DMF340" s="118"/>
      <c r="DMG340" s="118"/>
      <c r="DMH340" s="118"/>
      <c r="DMI340" s="118"/>
      <c r="DMJ340" s="118"/>
      <c r="DMK340" s="118"/>
      <c r="DML340" s="118"/>
      <c r="DMM340" s="118"/>
      <c r="DMN340" s="118"/>
      <c r="DMO340" s="118"/>
      <c r="DMP340" s="118"/>
      <c r="DMQ340" s="118"/>
      <c r="DMR340" s="118"/>
      <c r="DMS340" s="118"/>
      <c r="DMT340" s="118"/>
      <c r="DMU340" s="118"/>
      <c r="DMV340" s="118"/>
      <c r="DMW340" s="118"/>
      <c r="DMX340" s="118"/>
      <c r="DMY340" s="118"/>
      <c r="DMZ340" s="118"/>
      <c r="DNA340" s="118"/>
      <c r="DNB340" s="118"/>
      <c r="DNC340" s="118"/>
      <c r="DND340" s="118"/>
      <c r="DNE340" s="118"/>
      <c r="DNF340" s="118"/>
      <c r="DNG340" s="118"/>
      <c r="DNH340" s="118"/>
      <c r="DNI340" s="118"/>
      <c r="DNJ340" s="118"/>
      <c r="DNK340" s="118"/>
      <c r="DNL340" s="118"/>
      <c r="DNM340" s="118"/>
      <c r="DNN340" s="118"/>
      <c r="DNO340" s="118"/>
      <c r="DNP340" s="118"/>
      <c r="DNQ340" s="118"/>
      <c r="DNR340" s="118"/>
      <c r="DNS340" s="118"/>
      <c r="DNT340" s="118"/>
      <c r="DNU340" s="118"/>
      <c r="DNV340" s="118"/>
      <c r="DNW340" s="118"/>
      <c r="DNX340" s="118"/>
      <c r="DNY340" s="118"/>
      <c r="DNZ340" s="118"/>
      <c r="DOA340" s="118"/>
      <c r="DOB340" s="118"/>
      <c r="DOC340" s="118"/>
      <c r="DOD340" s="118"/>
      <c r="DOE340" s="118"/>
      <c r="DOF340" s="118"/>
      <c r="DOG340" s="118"/>
      <c r="DOH340" s="118"/>
      <c r="DOI340" s="118"/>
      <c r="DOJ340" s="118"/>
      <c r="DOK340" s="118"/>
      <c r="DOL340" s="118"/>
      <c r="DOM340" s="118"/>
      <c r="DON340" s="118"/>
      <c r="DOO340" s="118"/>
      <c r="DOP340" s="118"/>
      <c r="DOQ340" s="118"/>
      <c r="DOR340" s="118"/>
      <c r="DOS340" s="118"/>
      <c r="DOT340" s="118"/>
      <c r="DOU340" s="118"/>
      <c r="DOV340" s="118"/>
      <c r="DOW340" s="118"/>
      <c r="DOX340" s="118"/>
      <c r="DOY340" s="118"/>
      <c r="DOZ340" s="118"/>
      <c r="DPA340" s="118"/>
      <c r="DPB340" s="118"/>
      <c r="DPC340" s="118"/>
      <c r="DPD340" s="118"/>
      <c r="DPE340" s="118"/>
      <c r="DPF340" s="118"/>
      <c r="DPG340" s="118"/>
      <c r="DPH340" s="118"/>
      <c r="DPI340" s="118"/>
      <c r="DPJ340" s="118"/>
      <c r="DPK340" s="118"/>
      <c r="DPL340" s="118"/>
      <c r="DPM340" s="118"/>
      <c r="DPN340" s="118"/>
      <c r="DPO340" s="118"/>
      <c r="DPP340" s="118"/>
      <c r="DPQ340" s="118"/>
      <c r="DPR340" s="118"/>
      <c r="DPS340" s="118"/>
      <c r="DPT340" s="118"/>
      <c r="DPU340" s="118"/>
      <c r="DPV340" s="118"/>
      <c r="DPW340" s="118"/>
      <c r="DPX340" s="118"/>
      <c r="DPY340" s="118"/>
      <c r="DPZ340" s="118"/>
      <c r="DQA340" s="118"/>
      <c r="DQB340" s="118"/>
      <c r="DQC340" s="118"/>
      <c r="DQD340" s="118"/>
      <c r="DQE340" s="118"/>
      <c r="DQF340" s="118"/>
      <c r="DQG340" s="118"/>
      <c r="DQH340" s="118"/>
      <c r="DQI340" s="118"/>
      <c r="DQJ340" s="118"/>
      <c r="DQK340" s="118"/>
      <c r="DQL340" s="118"/>
      <c r="DQM340" s="118"/>
      <c r="DQN340" s="118"/>
      <c r="DQO340" s="118"/>
      <c r="DQP340" s="118"/>
      <c r="DQQ340" s="118"/>
      <c r="DQR340" s="118"/>
      <c r="DQS340" s="118"/>
      <c r="DQT340" s="118"/>
      <c r="DQU340" s="118"/>
      <c r="DQV340" s="118"/>
      <c r="DQW340" s="118"/>
      <c r="DQX340" s="118"/>
      <c r="DQY340" s="118"/>
      <c r="DQZ340" s="118"/>
      <c r="DRA340" s="118"/>
      <c r="DRB340" s="118"/>
      <c r="DRC340" s="118"/>
      <c r="DRD340" s="118"/>
      <c r="DRE340" s="118"/>
      <c r="DRF340" s="118"/>
      <c r="DRG340" s="118"/>
      <c r="DRH340" s="118"/>
      <c r="DRI340" s="118"/>
      <c r="DRJ340" s="118"/>
      <c r="DRK340" s="118"/>
      <c r="DRL340" s="118"/>
      <c r="DRM340" s="118"/>
      <c r="DRN340" s="118"/>
      <c r="DRO340" s="118"/>
      <c r="DRP340" s="118"/>
      <c r="DRQ340" s="118"/>
      <c r="DRR340" s="118"/>
      <c r="DRS340" s="118"/>
      <c r="DRT340" s="118"/>
      <c r="DRU340" s="118"/>
      <c r="DRV340" s="118"/>
      <c r="DRW340" s="118"/>
      <c r="DRX340" s="118"/>
      <c r="DRY340" s="118"/>
      <c r="DRZ340" s="118"/>
      <c r="DSA340" s="118"/>
      <c r="DSB340" s="118"/>
      <c r="DSC340" s="118"/>
      <c r="DSD340" s="118"/>
      <c r="DSE340" s="118"/>
      <c r="DSF340" s="118"/>
      <c r="DSG340" s="118"/>
      <c r="DSH340" s="118"/>
      <c r="DSI340" s="118"/>
      <c r="DSJ340" s="118"/>
      <c r="DSK340" s="118"/>
      <c r="DSL340" s="118"/>
      <c r="DSM340" s="118"/>
      <c r="DSN340" s="118"/>
      <c r="DSO340" s="118"/>
      <c r="DSP340" s="118"/>
      <c r="DSQ340" s="118"/>
      <c r="DSR340" s="118"/>
      <c r="DSS340" s="118"/>
      <c r="DST340" s="118"/>
      <c r="DSU340" s="118"/>
      <c r="DSV340" s="118"/>
      <c r="DSW340" s="118"/>
      <c r="DSX340" s="118"/>
      <c r="DSY340" s="118"/>
      <c r="DSZ340" s="118"/>
      <c r="DTA340" s="118"/>
      <c r="DTB340" s="118"/>
      <c r="DTC340" s="118"/>
      <c r="DTD340" s="118"/>
      <c r="DTE340" s="118"/>
      <c r="DTF340" s="118"/>
      <c r="DTG340" s="118"/>
      <c r="DTH340" s="118"/>
      <c r="DTI340" s="118"/>
      <c r="DTJ340" s="118"/>
      <c r="DTK340" s="118"/>
      <c r="DTL340" s="118"/>
      <c r="DTM340" s="118"/>
      <c r="DTN340" s="118"/>
      <c r="DTO340" s="118"/>
      <c r="DTP340" s="118"/>
      <c r="DTQ340" s="118"/>
      <c r="DTR340" s="118"/>
      <c r="DTS340" s="118"/>
      <c r="DTT340" s="118"/>
      <c r="DTU340" s="118"/>
      <c r="DTV340" s="118"/>
      <c r="DTW340" s="118"/>
      <c r="DTX340" s="118"/>
      <c r="DTY340" s="118"/>
      <c r="DTZ340" s="118"/>
      <c r="DUA340" s="118"/>
      <c r="DUB340" s="118"/>
      <c r="DUC340" s="118"/>
      <c r="DUD340" s="118"/>
      <c r="DUE340" s="118"/>
      <c r="DUF340" s="118"/>
      <c r="DUG340" s="118"/>
      <c r="DUH340" s="118"/>
      <c r="DUI340" s="118"/>
      <c r="DUJ340" s="118"/>
      <c r="DUK340" s="118"/>
      <c r="DUL340" s="118"/>
      <c r="DUM340" s="118"/>
      <c r="DUN340" s="118"/>
      <c r="DUO340" s="118"/>
      <c r="DUP340" s="118"/>
      <c r="DUQ340" s="118"/>
      <c r="DUR340" s="118"/>
      <c r="DUS340" s="118"/>
      <c r="DUT340" s="118"/>
      <c r="DUU340" s="118"/>
      <c r="DUV340" s="118"/>
      <c r="DUW340" s="118"/>
      <c r="DUX340" s="118"/>
      <c r="DUY340" s="118"/>
      <c r="DUZ340" s="118"/>
      <c r="DVA340" s="118"/>
      <c r="DVB340" s="118"/>
      <c r="DVC340" s="118"/>
      <c r="DVD340" s="118"/>
      <c r="DVE340" s="118"/>
      <c r="DVF340" s="118"/>
      <c r="DVG340" s="118"/>
      <c r="DVH340" s="118"/>
      <c r="DVI340" s="118"/>
      <c r="DVJ340" s="118"/>
      <c r="DVK340" s="118"/>
      <c r="DVL340" s="118"/>
      <c r="DVM340" s="118"/>
      <c r="DVN340" s="118"/>
      <c r="DVO340" s="118"/>
      <c r="DVP340" s="118"/>
      <c r="DVQ340" s="118"/>
      <c r="DVR340" s="118"/>
      <c r="DVS340" s="118"/>
      <c r="DVT340" s="118"/>
      <c r="DVU340" s="118"/>
      <c r="DVV340" s="118"/>
      <c r="DVW340" s="118"/>
      <c r="DVX340" s="118"/>
      <c r="DVY340" s="118"/>
      <c r="DVZ340" s="118"/>
      <c r="DWA340" s="118"/>
      <c r="DWB340" s="118"/>
      <c r="DWC340" s="118"/>
      <c r="DWD340" s="118"/>
      <c r="DWE340" s="118"/>
      <c r="DWF340" s="118"/>
      <c r="DWG340" s="118"/>
      <c r="DWH340" s="118"/>
      <c r="DWI340" s="118"/>
      <c r="DWJ340" s="118"/>
      <c r="DWK340" s="118"/>
      <c r="DWL340" s="118"/>
      <c r="DWM340" s="118"/>
      <c r="DWN340" s="118"/>
      <c r="DWO340" s="118"/>
      <c r="DWP340" s="118"/>
      <c r="DWQ340" s="118"/>
      <c r="DWR340" s="118"/>
      <c r="DWS340" s="118"/>
      <c r="DWT340" s="118"/>
      <c r="DWU340" s="118"/>
      <c r="DWV340" s="118"/>
      <c r="DWW340" s="118"/>
      <c r="DWX340" s="118"/>
      <c r="DWY340" s="118"/>
      <c r="DWZ340" s="118"/>
      <c r="DXA340" s="118"/>
      <c r="DXB340" s="118"/>
      <c r="DXC340" s="118"/>
      <c r="DXD340" s="118"/>
      <c r="DXE340" s="118"/>
      <c r="DXF340" s="118"/>
      <c r="DXG340" s="118"/>
      <c r="DXH340" s="118"/>
      <c r="DXI340" s="118"/>
      <c r="DXJ340" s="118"/>
      <c r="DXK340" s="118"/>
      <c r="DXL340" s="118"/>
      <c r="DXM340" s="118"/>
      <c r="DXN340" s="118"/>
      <c r="DXO340" s="118"/>
      <c r="DXP340" s="118"/>
      <c r="DXQ340" s="118"/>
      <c r="DXR340" s="118"/>
      <c r="DXS340" s="118"/>
      <c r="DXT340" s="118"/>
      <c r="DXU340" s="118"/>
      <c r="DXV340" s="118"/>
      <c r="DXW340" s="118"/>
      <c r="DXX340" s="118"/>
      <c r="DXY340" s="118"/>
      <c r="DXZ340" s="118"/>
      <c r="DYA340" s="118"/>
      <c r="DYB340" s="118"/>
      <c r="DYC340" s="118"/>
      <c r="DYD340" s="118"/>
      <c r="DYE340" s="118"/>
      <c r="DYF340" s="118"/>
      <c r="DYG340" s="118"/>
      <c r="DYH340" s="118"/>
      <c r="DYI340" s="118"/>
      <c r="DYJ340" s="118"/>
      <c r="DYK340" s="118"/>
      <c r="DYL340" s="118"/>
      <c r="DYM340" s="118"/>
      <c r="DYN340" s="118"/>
      <c r="DYO340" s="118"/>
      <c r="DYP340" s="118"/>
      <c r="DYQ340" s="118"/>
      <c r="DYR340" s="118"/>
      <c r="DYS340" s="118"/>
      <c r="DYT340" s="118"/>
      <c r="DYU340" s="118"/>
      <c r="DYV340" s="118"/>
      <c r="DYW340" s="118"/>
      <c r="DYX340" s="118"/>
      <c r="DYY340" s="118"/>
      <c r="DYZ340" s="118"/>
      <c r="DZA340" s="118"/>
      <c r="DZB340" s="118"/>
      <c r="DZC340" s="118"/>
      <c r="DZD340" s="118"/>
      <c r="DZE340" s="118"/>
      <c r="DZF340" s="118"/>
      <c r="DZG340" s="118"/>
      <c r="DZH340" s="118"/>
      <c r="DZI340" s="118"/>
      <c r="DZJ340" s="118"/>
      <c r="DZK340" s="118"/>
      <c r="DZL340" s="118"/>
      <c r="DZM340" s="118"/>
      <c r="DZN340" s="118"/>
      <c r="DZO340" s="118"/>
      <c r="DZP340" s="118"/>
      <c r="DZQ340" s="118"/>
      <c r="DZR340" s="118"/>
      <c r="DZS340" s="118"/>
      <c r="DZT340" s="118"/>
      <c r="DZU340" s="118"/>
      <c r="DZV340" s="118"/>
      <c r="DZW340" s="118"/>
      <c r="DZX340" s="118"/>
      <c r="DZY340" s="118"/>
      <c r="DZZ340" s="118"/>
      <c r="EAA340" s="118"/>
      <c r="EAB340" s="118"/>
      <c r="EAC340" s="118"/>
      <c r="EAD340" s="118"/>
      <c r="EAE340" s="118"/>
      <c r="EAF340" s="118"/>
      <c r="EAG340" s="118"/>
      <c r="EAH340" s="118"/>
      <c r="EAI340" s="118"/>
      <c r="EAJ340" s="118"/>
      <c r="EAK340" s="118"/>
      <c r="EAL340" s="118"/>
      <c r="EAM340" s="118"/>
      <c r="EAN340" s="118"/>
      <c r="EAO340" s="118"/>
      <c r="EAP340" s="118"/>
      <c r="EAQ340" s="118"/>
      <c r="EAR340" s="118"/>
      <c r="EAS340" s="118"/>
      <c r="EAT340" s="118"/>
      <c r="EAU340" s="118"/>
      <c r="EAV340" s="118"/>
      <c r="EAW340" s="118"/>
      <c r="EAX340" s="118"/>
      <c r="EAY340" s="118"/>
      <c r="EAZ340" s="118"/>
      <c r="EBA340" s="118"/>
      <c r="EBB340" s="118"/>
      <c r="EBC340" s="118"/>
      <c r="EBD340" s="118"/>
      <c r="EBE340" s="118"/>
      <c r="EBF340" s="118"/>
      <c r="EBG340" s="118"/>
      <c r="EBH340" s="118"/>
      <c r="EBI340" s="118"/>
      <c r="EBJ340" s="118"/>
      <c r="EBK340" s="118"/>
      <c r="EBL340" s="118"/>
      <c r="EBM340" s="118"/>
      <c r="EBN340" s="118"/>
      <c r="EBO340" s="118"/>
      <c r="EBP340" s="118"/>
      <c r="EBQ340" s="118"/>
      <c r="EBR340" s="118"/>
      <c r="EBS340" s="118"/>
      <c r="EBT340" s="118"/>
      <c r="EBU340" s="118"/>
      <c r="EBV340" s="118"/>
      <c r="EBW340" s="118"/>
      <c r="EBX340" s="118"/>
      <c r="EBY340" s="118"/>
      <c r="EBZ340" s="118"/>
      <c r="ECA340" s="118"/>
      <c r="ECB340" s="118"/>
      <c r="ECC340" s="118"/>
      <c r="ECD340" s="118"/>
      <c r="ECE340" s="118"/>
      <c r="ECF340" s="118"/>
      <c r="ECG340" s="118"/>
      <c r="ECH340" s="118"/>
      <c r="ECI340" s="118"/>
      <c r="ECJ340" s="118"/>
      <c r="ECK340" s="118"/>
      <c r="ECL340" s="118"/>
      <c r="ECM340" s="118"/>
      <c r="ECN340" s="118"/>
      <c r="ECO340" s="118"/>
      <c r="ECP340" s="118"/>
      <c r="ECQ340" s="118"/>
      <c r="ECR340" s="118"/>
      <c r="ECS340" s="118"/>
      <c r="ECT340" s="118"/>
      <c r="ECU340" s="118"/>
      <c r="ECV340" s="118"/>
      <c r="ECW340" s="118"/>
      <c r="ECX340" s="118"/>
      <c r="ECY340" s="118"/>
      <c r="ECZ340" s="118"/>
      <c r="EDA340" s="118"/>
      <c r="EDB340" s="118"/>
      <c r="EDC340" s="118"/>
      <c r="EDD340" s="118"/>
      <c r="EDE340" s="118"/>
      <c r="EDF340" s="118"/>
      <c r="EDG340" s="118"/>
      <c r="EDH340" s="118"/>
      <c r="EDI340" s="118"/>
      <c r="EDJ340" s="118"/>
      <c r="EDK340" s="118"/>
      <c r="EDL340" s="118"/>
      <c r="EDM340" s="118"/>
      <c r="EDN340" s="118"/>
      <c r="EDO340" s="118"/>
      <c r="EDP340" s="118"/>
      <c r="EDQ340" s="118"/>
      <c r="EDR340" s="118"/>
      <c r="EDS340" s="118"/>
      <c r="EDT340" s="118"/>
      <c r="EDU340" s="118"/>
      <c r="EDV340" s="118"/>
      <c r="EDW340" s="118"/>
      <c r="EDX340" s="118"/>
      <c r="EDY340" s="118"/>
      <c r="EDZ340" s="118"/>
      <c r="EEA340" s="118"/>
      <c r="EEB340" s="118"/>
      <c r="EEC340" s="118"/>
      <c r="EED340" s="118"/>
      <c r="EEE340" s="118"/>
      <c r="EEF340" s="118"/>
      <c r="EEG340" s="118"/>
      <c r="EEH340" s="118"/>
      <c r="EEI340" s="118"/>
      <c r="EEJ340" s="118"/>
      <c r="EEK340" s="118"/>
      <c r="EEL340" s="118"/>
      <c r="EEM340" s="118"/>
      <c r="EEN340" s="118"/>
      <c r="EEO340" s="118"/>
      <c r="EEP340" s="118"/>
      <c r="EEQ340" s="118"/>
      <c r="EER340" s="118"/>
      <c r="EES340" s="118"/>
      <c r="EET340" s="118"/>
      <c r="EEU340" s="118"/>
      <c r="EEV340" s="118"/>
      <c r="EEW340" s="118"/>
      <c r="EEX340" s="118"/>
      <c r="EEY340" s="118"/>
      <c r="EEZ340" s="118"/>
      <c r="EFA340" s="118"/>
      <c r="EFB340" s="118"/>
      <c r="EFC340" s="118"/>
      <c r="EFD340" s="118"/>
      <c r="EFE340" s="118"/>
      <c r="EFF340" s="118"/>
      <c r="EFG340" s="118"/>
      <c r="EFH340" s="118"/>
      <c r="EFI340" s="118"/>
      <c r="EFJ340" s="118"/>
      <c r="EFK340" s="118"/>
      <c r="EFL340" s="118"/>
      <c r="EFM340" s="118"/>
      <c r="EFN340" s="118"/>
      <c r="EFO340" s="118"/>
      <c r="EFP340" s="118"/>
      <c r="EFQ340" s="118"/>
      <c r="EFR340" s="118"/>
      <c r="EFS340" s="118"/>
      <c r="EFT340" s="118"/>
      <c r="EFU340" s="118"/>
      <c r="EFV340" s="118"/>
      <c r="EFW340" s="118"/>
      <c r="EFX340" s="118"/>
      <c r="EFY340" s="118"/>
      <c r="EFZ340" s="118"/>
      <c r="EGA340" s="118"/>
      <c r="EGB340" s="118"/>
      <c r="EGC340" s="118"/>
      <c r="EGD340" s="118"/>
      <c r="EGE340" s="118"/>
      <c r="EGF340" s="118"/>
      <c r="EGG340" s="118"/>
      <c r="EGH340" s="118"/>
      <c r="EGI340" s="118"/>
      <c r="EGJ340" s="118"/>
      <c r="EGK340" s="118"/>
      <c r="EGL340" s="118"/>
      <c r="EGM340" s="118"/>
      <c r="EGN340" s="118"/>
      <c r="EGO340" s="118"/>
      <c r="EGP340" s="118"/>
      <c r="EGQ340" s="118"/>
      <c r="EGR340" s="118"/>
      <c r="EGS340" s="118"/>
      <c r="EGT340" s="118"/>
      <c r="EGU340" s="118"/>
      <c r="EGV340" s="118"/>
      <c r="EGW340" s="118"/>
      <c r="EGX340" s="118"/>
      <c r="EGY340" s="118"/>
      <c r="EGZ340" s="118"/>
      <c r="EHA340" s="118"/>
      <c r="EHB340" s="118"/>
      <c r="EHC340" s="118"/>
      <c r="EHD340" s="118"/>
      <c r="EHE340" s="118"/>
      <c r="EHF340" s="118"/>
      <c r="EHG340" s="118"/>
      <c r="EHH340" s="118"/>
      <c r="EHI340" s="118"/>
      <c r="EHJ340" s="118"/>
      <c r="EHK340" s="118"/>
      <c r="EHL340" s="118"/>
      <c r="EHM340" s="118"/>
      <c r="EHN340" s="118"/>
      <c r="EHO340" s="118"/>
      <c r="EHP340" s="118"/>
      <c r="EHQ340" s="118"/>
      <c r="EHR340" s="118"/>
      <c r="EHS340" s="118"/>
      <c r="EHT340" s="118"/>
      <c r="EHU340" s="118"/>
      <c r="EHV340" s="118"/>
      <c r="EHW340" s="118"/>
      <c r="EHX340" s="118"/>
      <c r="EHY340" s="118"/>
      <c r="EHZ340" s="118"/>
      <c r="EIA340" s="118"/>
      <c r="EIB340" s="118"/>
      <c r="EIC340" s="118"/>
      <c r="EID340" s="118"/>
      <c r="EIE340" s="118"/>
      <c r="EIF340" s="118"/>
      <c r="EIG340" s="118"/>
      <c r="EIH340" s="118"/>
      <c r="EII340" s="118"/>
      <c r="EIJ340" s="118"/>
      <c r="EIK340" s="118"/>
      <c r="EIL340" s="118"/>
      <c r="EIM340" s="118"/>
      <c r="EIN340" s="118"/>
      <c r="EIO340" s="118"/>
      <c r="EIP340" s="118"/>
      <c r="EIQ340" s="118"/>
      <c r="EIR340" s="118"/>
      <c r="EIS340" s="118"/>
      <c r="EIT340" s="118"/>
      <c r="EIU340" s="118"/>
      <c r="EIV340" s="118"/>
      <c r="EIW340" s="118"/>
      <c r="EIX340" s="118"/>
      <c r="EIY340" s="118"/>
      <c r="EIZ340" s="118"/>
      <c r="EJA340" s="118"/>
      <c r="EJB340" s="118"/>
      <c r="EJC340" s="118"/>
      <c r="EJD340" s="118"/>
      <c r="EJE340" s="118"/>
      <c r="EJF340" s="118"/>
      <c r="EJG340" s="118"/>
      <c r="EJH340" s="118"/>
      <c r="EJI340" s="118"/>
      <c r="EJJ340" s="118"/>
      <c r="EJK340" s="118"/>
      <c r="EJL340" s="118"/>
      <c r="EJM340" s="118"/>
      <c r="EJN340" s="118"/>
      <c r="EJO340" s="118"/>
      <c r="EJP340" s="118"/>
      <c r="EJQ340" s="118"/>
      <c r="EJR340" s="118"/>
      <c r="EJS340" s="118"/>
      <c r="EJT340" s="118"/>
      <c r="EJU340" s="118"/>
      <c r="EJV340" s="118"/>
      <c r="EJW340" s="118"/>
      <c r="EJX340" s="118"/>
      <c r="EJY340" s="118"/>
      <c r="EJZ340" s="118"/>
      <c r="EKA340" s="118"/>
      <c r="EKB340" s="118"/>
      <c r="EKC340" s="118"/>
      <c r="EKD340" s="118"/>
      <c r="EKE340" s="118"/>
      <c r="EKF340" s="118"/>
      <c r="EKG340" s="118"/>
      <c r="EKH340" s="118"/>
      <c r="EKI340" s="118"/>
      <c r="EKJ340" s="118"/>
      <c r="EKK340" s="118"/>
      <c r="EKL340" s="118"/>
      <c r="EKM340" s="118"/>
      <c r="EKN340" s="118"/>
      <c r="EKO340" s="118"/>
      <c r="EKP340" s="118"/>
      <c r="EKQ340" s="118"/>
      <c r="EKR340" s="118"/>
      <c r="EKS340" s="118"/>
      <c r="EKT340" s="118"/>
      <c r="EKU340" s="118"/>
      <c r="EKV340" s="118"/>
      <c r="EKW340" s="118"/>
      <c r="EKX340" s="118"/>
      <c r="EKY340" s="118"/>
      <c r="EKZ340" s="118"/>
      <c r="ELA340" s="118"/>
      <c r="ELB340" s="118"/>
      <c r="ELC340" s="118"/>
      <c r="ELD340" s="118"/>
      <c r="ELE340" s="118"/>
      <c r="ELF340" s="118"/>
      <c r="ELG340" s="118"/>
      <c r="ELH340" s="118"/>
      <c r="ELI340" s="118"/>
      <c r="ELJ340" s="118"/>
      <c r="ELK340" s="118"/>
      <c r="ELL340" s="118"/>
      <c r="ELM340" s="118"/>
      <c r="ELN340" s="118"/>
      <c r="ELO340" s="118"/>
      <c r="ELP340" s="118"/>
      <c r="ELQ340" s="118"/>
      <c r="ELR340" s="118"/>
      <c r="ELS340" s="118"/>
      <c r="ELT340" s="118"/>
      <c r="ELU340" s="118"/>
      <c r="ELV340" s="118"/>
      <c r="ELW340" s="118"/>
      <c r="ELX340" s="118"/>
      <c r="ELY340" s="118"/>
      <c r="ELZ340" s="118"/>
      <c r="EMA340" s="118"/>
      <c r="EMB340" s="118"/>
      <c r="EMC340" s="118"/>
      <c r="EMD340" s="118"/>
      <c r="EME340" s="118"/>
      <c r="EMF340" s="118"/>
      <c r="EMG340" s="118"/>
      <c r="EMH340" s="118"/>
      <c r="EMI340" s="118"/>
      <c r="EMJ340" s="118"/>
      <c r="EMK340" s="118"/>
      <c r="EML340" s="118"/>
      <c r="EMM340" s="118"/>
      <c r="EMN340" s="118"/>
      <c r="EMO340" s="118"/>
      <c r="EMP340" s="118"/>
      <c r="EMQ340" s="118"/>
      <c r="EMR340" s="118"/>
      <c r="EMS340" s="118"/>
      <c r="EMT340" s="118"/>
      <c r="EMU340" s="118"/>
      <c r="EMV340" s="118"/>
      <c r="EMW340" s="118"/>
      <c r="EMX340" s="118"/>
      <c r="EMY340" s="118"/>
      <c r="EMZ340" s="118"/>
      <c r="ENA340" s="118"/>
      <c r="ENB340" s="118"/>
      <c r="ENC340" s="118"/>
      <c r="END340" s="118"/>
      <c r="ENE340" s="118"/>
      <c r="ENF340" s="118"/>
      <c r="ENG340" s="118"/>
      <c r="ENH340" s="118"/>
      <c r="ENI340" s="118"/>
      <c r="ENJ340" s="118"/>
      <c r="ENK340" s="118"/>
      <c r="ENL340" s="118"/>
      <c r="ENM340" s="118"/>
      <c r="ENN340" s="118"/>
      <c r="ENO340" s="118"/>
      <c r="ENP340" s="118"/>
      <c r="ENQ340" s="118"/>
      <c r="ENR340" s="118"/>
      <c r="ENS340" s="118"/>
      <c r="ENT340" s="118"/>
      <c r="ENU340" s="118"/>
      <c r="ENV340" s="118"/>
      <c r="ENW340" s="118"/>
      <c r="ENX340" s="118"/>
      <c r="ENY340" s="118"/>
      <c r="ENZ340" s="118"/>
      <c r="EOA340" s="118"/>
      <c r="EOB340" s="118"/>
      <c r="EOC340" s="118"/>
      <c r="EOD340" s="118"/>
      <c r="EOE340" s="118"/>
      <c r="EOF340" s="118"/>
      <c r="EOG340" s="118"/>
      <c r="EOH340" s="118"/>
      <c r="EOI340" s="118"/>
      <c r="EOJ340" s="118"/>
      <c r="EOK340" s="118"/>
      <c r="EOL340" s="118"/>
      <c r="EOM340" s="118"/>
      <c r="EON340" s="118"/>
      <c r="EOO340" s="118"/>
      <c r="EOP340" s="118"/>
      <c r="EOQ340" s="118"/>
      <c r="EOR340" s="118"/>
      <c r="EOS340" s="118"/>
      <c r="EOT340" s="118"/>
      <c r="EOU340" s="118"/>
      <c r="EOV340" s="118"/>
      <c r="EOW340" s="118"/>
      <c r="EOX340" s="118"/>
      <c r="EOY340" s="118"/>
      <c r="EOZ340" s="118"/>
      <c r="EPA340" s="118"/>
      <c r="EPB340" s="118"/>
      <c r="EPC340" s="118"/>
      <c r="EPD340" s="118"/>
      <c r="EPE340" s="118"/>
      <c r="EPF340" s="118"/>
      <c r="EPG340" s="118"/>
      <c r="EPH340" s="118"/>
      <c r="EPI340" s="118"/>
      <c r="EPJ340" s="118"/>
      <c r="EPK340" s="118"/>
      <c r="EPL340" s="118"/>
      <c r="EPM340" s="118"/>
      <c r="EPN340" s="118"/>
      <c r="EPO340" s="118"/>
      <c r="EPP340" s="118"/>
      <c r="EPQ340" s="118"/>
      <c r="EPR340" s="118"/>
      <c r="EPS340" s="118"/>
      <c r="EPT340" s="118"/>
      <c r="EPU340" s="118"/>
      <c r="EPV340" s="118"/>
      <c r="EPW340" s="118"/>
      <c r="EPX340" s="118"/>
      <c r="EPY340" s="118"/>
      <c r="EPZ340" s="118"/>
      <c r="EQA340" s="118"/>
      <c r="EQB340" s="118"/>
      <c r="EQC340" s="118"/>
      <c r="EQD340" s="118"/>
      <c r="EQE340" s="118"/>
      <c r="EQF340" s="118"/>
      <c r="EQG340" s="118"/>
      <c r="EQH340" s="118"/>
      <c r="EQI340" s="118"/>
      <c r="EQJ340" s="118"/>
      <c r="EQK340" s="118"/>
      <c r="EQL340" s="118"/>
      <c r="EQM340" s="118"/>
      <c r="EQN340" s="118"/>
      <c r="EQO340" s="118"/>
      <c r="EQP340" s="118"/>
      <c r="EQQ340" s="118"/>
      <c r="EQR340" s="118"/>
      <c r="EQS340" s="118"/>
      <c r="EQT340" s="118"/>
      <c r="EQU340" s="118"/>
      <c r="EQV340" s="118"/>
      <c r="EQW340" s="118"/>
      <c r="EQX340" s="118"/>
      <c r="EQY340" s="118"/>
      <c r="EQZ340" s="118"/>
      <c r="ERA340" s="118"/>
      <c r="ERB340" s="118"/>
      <c r="ERC340" s="118"/>
      <c r="ERD340" s="118"/>
      <c r="ERE340" s="118"/>
      <c r="ERF340" s="118"/>
      <c r="ERG340" s="118"/>
      <c r="ERH340" s="118"/>
      <c r="ERI340" s="118"/>
      <c r="ERJ340" s="118"/>
      <c r="ERK340" s="118"/>
      <c r="ERL340" s="118"/>
      <c r="ERM340" s="118"/>
      <c r="ERN340" s="118"/>
      <c r="ERO340" s="118"/>
      <c r="ERP340" s="118"/>
      <c r="ERQ340" s="118"/>
      <c r="ERR340" s="118"/>
      <c r="ERS340" s="118"/>
      <c r="ERT340" s="118"/>
      <c r="ERU340" s="118"/>
      <c r="ERV340" s="118"/>
      <c r="ERW340" s="118"/>
      <c r="ERX340" s="118"/>
      <c r="ERY340" s="118"/>
      <c r="ERZ340" s="118"/>
      <c r="ESA340" s="118"/>
      <c r="ESB340" s="118"/>
      <c r="ESC340" s="118"/>
      <c r="ESD340" s="118"/>
      <c r="ESE340" s="118"/>
      <c r="ESF340" s="118"/>
      <c r="ESG340" s="118"/>
      <c r="ESH340" s="118"/>
      <c r="ESI340" s="118"/>
      <c r="ESJ340" s="118"/>
      <c r="ESK340" s="118"/>
      <c r="ESL340" s="118"/>
      <c r="ESM340" s="118"/>
      <c r="ESN340" s="118"/>
      <c r="ESO340" s="118"/>
      <c r="ESP340" s="118"/>
      <c r="ESQ340" s="118"/>
      <c r="ESR340" s="118"/>
      <c r="ESS340" s="118"/>
      <c r="EST340" s="118"/>
      <c r="ESU340" s="118"/>
      <c r="ESV340" s="118"/>
      <c r="ESW340" s="118"/>
      <c r="ESX340" s="118"/>
      <c r="ESY340" s="118"/>
      <c r="ESZ340" s="118"/>
      <c r="ETA340" s="118"/>
      <c r="ETB340" s="118"/>
      <c r="ETC340" s="118"/>
      <c r="ETD340" s="118"/>
      <c r="ETE340" s="118"/>
      <c r="ETF340" s="118"/>
      <c r="ETG340" s="118"/>
      <c r="ETH340" s="118"/>
      <c r="ETI340" s="118"/>
      <c r="ETJ340" s="118"/>
      <c r="ETK340" s="118"/>
      <c r="ETL340" s="118"/>
      <c r="ETM340" s="118"/>
      <c r="ETN340" s="118"/>
      <c r="ETO340" s="118"/>
      <c r="ETP340" s="118"/>
      <c r="ETQ340" s="118"/>
      <c r="ETR340" s="118"/>
      <c r="ETS340" s="118"/>
      <c r="ETT340" s="118"/>
      <c r="ETU340" s="118"/>
      <c r="ETV340" s="118"/>
      <c r="ETW340" s="118"/>
      <c r="ETX340" s="118"/>
      <c r="ETY340" s="118"/>
      <c r="ETZ340" s="118"/>
      <c r="EUA340" s="118"/>
      <c r="EUB340" s="118"/>
      <c r="EUC340" s="118"/>
      <c r="EUD340" s="118"/>
      <c r="EUE340" s="118"/>
      <c r="EUF340" s="118"/>
      <c r="EUG340" s="118"/>
      <c r="EUH340" s="118"/>
      <c r="EUI340" s="118"/>
      <c r="EUJ340" s="118"/>
      <c r="EUK340" s="118"/>
      <c r="EUL340" s="118"/>
      <c r="EUM340" s="118"/>
      <c r="EUN340" s="118"/>
      <c r="EUO340" s="118"/>
      <c r="EUP340" s="118"/>
      <c r="EUQ340" s="118"/>
      <c r="EUR340" s="118"/>
      <c r="EUS340" s="118"/>
      <c r="EUT340" s="118"/>
      <c r="EUU340" s="118"/>
      <c r="EUV340" s="118"/>
      <c r="EUW340" s="118"/>
      <c r="EUX340" s="118"/>
      <c r="EUY340" s="118"/>
      <c r="EUZ340" s="118"/>
      <c r="EVA340" s="118"/>
      <c r="EVB340" s="118"/>
      <c r="EVC340" s="118"/>
      <c r="EVD340" s="118"/>
      <c r="EVE340" s="118"/>
      <c r="EVF340" s="118"/>
      <c r="EVG340" s="118"/>
      <c r="EVH340" s="118"/>
      <c r="EVI340" s="118"/>
      <c r="EVJ340" s="118"/>
      <c r="EVK340" s="118"/>
      <c r="EVL340" s="118"/>
      <c r="EVM340" s="118"/>
      <c r="EVN340" s="118"/>
      <c r="EVO340" s="118"/>
      <c r="EVP340" s="118"/>
      <c r="EVQ340" s="118"/>
      <c r="EVR340" s="118"/>
      <c r="EVS340" s="118"/>
      <c r="EVT340" s="118"/>
      <c r="EVU340" s="118"/>
      <c r="EVV340" s="118"/>
      <c r="EVW340" s="118"/>
      <c r="EVX340" s="118"/>
      <c r="EVY340" s="118"/>
      <c r="EVZ340" s="118"/>
      <c r="EWA340" s="118"/>
      <c r="EWB340" s="118"/>
      <c r="EWC340" s="118"/>
      <c r="EWD340" s="118"/>
      <c r="EWE340" s="118"/>
      <c r="EWF340" s="118"/>
      <c r="EWG340" s="118"/>
      <c r="EWH340" s="118"/>
      <c r="EWI340" s="118"/>
      <c r="EWJ340" s="118"/>
      <c r="EWK340" s="118"/>
      <c r="EWL340" s="118"/>
      <c r="EWM340" s="118"/>
      <c r="EWN340" s="118"/>
      <c r="EWO340" s="118"/>
      <c r="EWP340" s="118"/>
      <c r="EWQ340" s="118"/>
      <c r="EWR340" s="118"/>
      <c r="EWS340" s="118"/>
      <c r="EWT340" s="118"/>
      <c r="EWU340" s="118"/>
      <c r="EWV340" s="118"/>
      <c r="EWW340" s="118"/>
      <c r="EWX340" s="118"/>
      <c r="EWY340" s="118"/>
      <c r="EWZ340" s="118"/>
      <c r="EXA340" s="118"/>
      <c r="EXB340" s="118"/>
      <c r="EXC340" s="118"/>
      <c r="EXD340" s="118"/>
      <c r="EXE340" s="118"/>
      <c r="EXF340" s="118"/>
      <c r="EXG340" s="118"/>
      <c r="EXH340" s="118"/>
      <c r="EXI340" s="118"/>
      <c r="EXJ340" s="118"/>
      <c r="EXK340" s="118"/>
      <c r="EXL340" s="118"/>
      <c r="EXM340" s="118"/>
      <c r="EXN340" s="118"/>
      <c r="EXO340" s="118"/>
      <c r="EXP340" s="118"/>
      <c r="EXQ340" s="118"/>
      <c r="EXR340" s="118"/>
      <c r="EXS340" s="118"/>
      <c r="EXT340" s="118"/>
      <c r="EXU340" s="118"/>
      <c r="EXV340" s="118"/>
      <c r="EXW340" s="118"/>
      <c r="EXX340" s="118"/>
      <c r="EXY340" s="118"/>
      <c r="EXZ340" s="118"/>
      <c r="EYA340" s="118"/>
      <c r="EYB340" s="118"/>
      <c r="EYC340" s="118"/>
      <c r="EYD340" s="118"/>
      <c r="EYE340" s="118"/>
      <c r="EYF340" s="118"/>
      <c r="EYG340" s="118"/>
      <c r="EYH340" s="118"/>
      <c r="EYI340" s="118"/>
      <c r="EYJ340" s="118"/>
      <c r="EYK340" s="118"/>
      <c r="EYL340" s="118"/>
      <c r="EYM340" s="118"/>
      <c r="EYN340" s="118"/>
      <c r="EYO340" s="118"/>
      <c r="EYP340" s="118"/>
      <c r="EYQ340" s="118"/>
      <c r="EYR340" s="118"/>
      <c r="EYS340" s="118"/>
      <c r="EYT340" s="118"/>
      <c r="EYU340" s="118"/>
      <c r="EYV340" s="118"/>
      <c r="EYW340" s="118"/>
      <c r="EYX340" s="118"/>
      <c r="EYY340" s="118"/>
      <c r="EYZ340" s="118"/>
      <c r="EZA340" s="118"/>
      <c r="EZB340" s="118"/>
      <c r="EZC340" s="118"/>
      <c r="EZD340" s="118"/>
      <c r="EZE340" s="118"/>
      <c r="EZF340" s="118"/>
      <c r="EZG340" s="118"/>
      <c r="EZH340" s="118"/>
      <c r="EZI340" s="118"/>
      <c r="EZJ340" s="118"/>
      <c r="EZK340" s="118"/>
      <c r="EZL340" s="118"/>
      <c r="EZM340" s="118"/>
      <c r="EZN340" s="118"/>
      <c r="EZO340" s="118"/>
      <c r="EZP340" s="118"/>
      <c r="EZQ340" s="118"/>
      <c r="EZR340" s="118"/>
      <c r="EZS340" s="118"/>
      <c r="EZT340" s="118"/>
      <c r="EZU340" s="118"/>
      <c r="EZV340" s="118"/>
      <c r="EZW340" s="118"/>
      <c r="EZX340" s="118"/>
      <c r="EZY340" s="118"/>
      <c r="EZZ340" s="118"/>
      <c r="FAA340" s="118"/>
      <c r="FAB340" s="118"/>
      <c r="FAC340" s="118"/>
      <c r="FAD340" s="118"/>
      <c r="FAE340" s="118"/>
      <c r="FAF340" s="118"/>
      <c r="FAG340" s="118"/>
      <c r="FAH340" s="118"/>
      <c r="FAI340" s="118"/>
      <c r="FAJ340" s="118"/>
      <c r="FAK340" s="118"/>
      <c r="FAL340" s="118"/>
      <c r="FAM340" s="118"/>
      <c r="FAN340" s="118"/>
      <c r="FAO340" s="118"/>
      <c r="FAP340" s="118"/>
      <c r="FAQ340" s="118"/>
      <c r="FAR340" s="118"/>
      <c r="FAS340" s="118"/>
      <c r="FAT340" s="118"/>
      <c r="FAU340" s="118"/>
      <c r="FAV340" s="118"/>
      <c r="FAW340" s="118"/>
      <c r="FAX340" s="118"/>
      <c r="FAY340" s="118"/>
      <c r="FAZ340" s="118"/>
      <c r="FBA340" s="118"/>
      <c r="FBB340" s="118"/>
      <c r="FBC340" s="118"/>
      <c r="FBD340" s="118"/>
      <c r="FBE340" s="118"/>
      <c r="FBF340" s="118"/>
      <c r="FBG340" s="118"/>
      <c r="FBH340" s="118"/>
      <c r="FBI340" s="118"/>
      <c r="FBJ340" s="118"/>
      <c r="FBK340" s="118"/>
      <c r="FBL340" s="118"/>
      <c r="FBM340" s="118"/>
      <c r="FBN340" s="118"/>
      <c r="FBO340" s="118"/>
      <c r="FBP340" s="118"/>
      <c r="FBQ340" s="118"/>
      <c r="FBR340" s="118"/>
      <c r="FBS340" s="118"/>
      <c r="FBT340" s="118"/>
      <c r="FBU340" s="118"/>
      <c r="FBV340" s="118"/>
      <c r="FBW340" s="118"/>
      <c r="FBX340" s="118"/>
      <c r="FBY340" s="118"/>
      <c r="FBZ340" s="118"/>
      <c r="FCA340" s="118"/>
      <c r="FCB340" s="118"/>
      <c r="FCC340" s="118"/>
      <c r="FCD340" s="118"/>
      <c r="FCE340" s="118"/>
      <c r="FCF340" s="118"/>
      <c r="FCG340" s="118"/>
      <c r="FCH340" s="118"/>
      <c r="FCI340" s="118"/>
      <c r="FCJ340" s="118"/>
      <c r="FCK340" s="118"/>
      <c r="FCL340" s="118"/>
      <c r="FCM340" s="118"/>
      <c r="FCN340" s="118"/>
      <c r="FCO340" s="118"/>
      <c r="FCP340" s="118"/>
      <c r="FCQ340" s="118"/>
      <c r="FCR340" s="118"/>
      <c r="FCS340" s="118"/>
      <c r="FCT340" s="118"/>
      <c r="FCU340" s="118"/>
      <c r="FCV340" s="118"/>
      <c r="FCW340" s="118"/>
      <c r="FCX340" s="118"/>
      <c r="FCY340" s="118"/>
      <c r="FCZ340" s="118"/>
      <c r="FDA340" s="118"/>
      <c r="FDB340" s="118"/>
      <c r="FDC340" s="118"/>
      <c r="FDD340" s="118"/>
      <c r="FDE340" s="118"/>
      <c r="FDF340" s="118"/>
      <c r="FDG340" s="118"/>
      <c r="FDH340" s="118"/>
      <c r="FDI340" s="118"/>
      <c r="FDJ340" s="118"/>
      <c r="FDK340" s="118"/>
      <c r="FDL340" s="118"/>
      <c r="FDM340" s="118"/>
      <c r="FDN340" s="118"/>
      <c r="FDO340" s="118"/>
      <c r="FDP340" s="118"/>
      <c r="FDQ340" s="118"/>
      <c r="FDR340" s="118"/>
      <c r="FDS340" s="118"/>
      <c r="FDT340" s="118"/>
      <c r="FDU340" s="118"/>
      <c r="FDV340" s="118"/>
      <c r="FDW340" s="118"/>
      <c r="FDX340" s="118"/>
      <c r="FDY340" s="118"/>
      <c r="FDZ340" s="118"/>
      <c r="FEA340" s="118"/>
      <c r="FEB340" s="118"/>
      <c r="FEC340" s="118"/>
      <c r="FED340" s="118"/>
      <c r="FEE340" s="118"/>
      <c r="FEF340" s="118"/>
      <c r="FEG340" s="118"/>
      <c r="FEH340" s="118"/>
      <c r="FEI340" s="118"/>
      <c r="FEJ340" s="118"/>
      <c r="FEK340" s="118"/>
      <c r="FEL340" s="118"/>
      <c r="FEM340" s="118"/>
      <c r="FEN340" s="118"/>
      <c r="FEO340" s="118"/>
      <c r="FEP340" s="118"/>
      <c r="FEQ340" s="118"/>
      <c r="FER340" s="118"/>
      <c r="FES340" s="118"/>
      <c r="FET340" s="118"/>
      <c r="FEU340" s="118"/>
      <c r="FEV340" s="118"/>
      <c r="FEW340" s="118"/>
      <c r="FEX340" s="118"/>
      <c r="FEY340" s="118"/>
      <c r="FEZ340" s="118"/>
      <c r="FFA340" s="118"/>
      <c r="FFB340" s="118"/>
      <c r="FFC340" s="118"/>
      <c r="FFD340" s="118"/>
      <c r="FFE340" s="118"/>
      <c r="FFF340" s="118"/>
      <c r="FFG340" s="118"/>
      <c r="FFH340" s="118"/>
      <c r="FFI340" s="118"/>
      <c r="FFJ340" s="118"/>
      <c r="FFK340" s="118"/>
      <c r="FFL340" s="118"/>
      <c r="FFM340" s="118"/>
      <c r="FFN340" s="118"/>
      <c r="FFO340" s="118"/>
      <c r="FFP340" s="118"/>
      <c r="FFQ340" s="118"/>
      <c r="FFR340" s="118"/>
      <c r="FFS340" s="118"/>
      <c r="FFT340" s="118"/>
      <c r="FFU340" s="118"/>
      <c r="FFV340" s="118"/>
      <c r="FFW340" s="118"/>
      <c r="FFX340" s="118"/>
      <c r="FFY340" s="118"/>
      <c r="FFZ340" s="118"/>
      <c r="FGA340" s="118"/>
      <c r="FGB340" s="118"/>
      <c r="FGC340" s="118"/>
      <c r="FGD340" s="118"/>
      <c r="FGE340" s="118"/>
      <c r="FGF340" s="118"/>
      <c r="FGG340" s="118"/>
      <c r="FGH340" s="118"/>
      <c r="FGI340" s="118"/>
      <c r="FGJ340" s="118"/>
      <c r="FGK340" s="118"/>
      <c r="FGL340" s="118"/>
      <c r="FGM340" s="118"/>
      <c r="FGN340" s="118"/>
      <c r="FGO340" s="118"/>
      <c r="FGP340" s="118"/>
      <c r="FGQ340" s="118"/>
      <c r="FGR340" s="118"/>
      <c r="FGS340" s="118"/>
      <c r="FGT340" s="118"/>
      <c r="FGU340" s="118"/>
      <c r="FGV340" s="118"/>
      <c r="FGW340" s="118"/>
      <c r="FGX340" s="118"/>
      <c r="FGY340" s="118"/>
      <c r="FGZ340" s="118"/>
      <c r="FHA340" s="118"/>
      <c r="FHB340" s="118"/>
      <c r="FHC340" s="118"/>
      <c r="FHD340" s="118"/>
      <c r="FHE340" s="118"/>
      <c r="FHF340" s="118"/>
      <c r="FHG340" s="118"/>
      <c r="FHH340" s="118"/>
      <c r="FHI340" s="118"/>
      <c r="FHJ340" s="118"/>
      <c r="FHK340" s="118"/>
      <c r="FHL340" s="118"/>
      <c r="FHM340" s="118"/>
      <c r="FHN340" s="118"/>
      <c r="FHO340" s="118"/>
      <c r="FHP340" s="118"/>
      <c r="FHQ340" s="118"/>
      <c r="FHR340" s="118"/>
      <c r="FHS340" s="118"/>
      <c r="FHT340" s="118"/>
      <c r="FHU340" s="118"/>
      <c r="FHV340" s="118"/>
      <c r="FHW340" s="118"/>
      <c r="FHX340" s="118"/>
      <c r="FHY340" s="118"/>
      <c r="FHZ340" s="118"/>
      <c r="FIA340" s="118"/>
      <c r="FIB340" s="118"/>
      <c r="FIC340" s="118"/>
      <c r="FID340" s="118"/>
      <c r="FIE340" s="118"/>
      <c r="FIF340" s="118"/>
      <c r="FIG340" s="118"/>
      <c r="FIH340" s="118"/>
      <c r="FII340" s="118"/>
      <c r="FIJ340" s="118"/>
      <c r="FIK340" s="118"/>
      <c r="FIL340" s="118"/>
      <c r="FIM340" s="118"/>
      <c r="FIN340" s="118"/>
      <c r="FIO340" s="118"/>
      <c r="FIP340" s="118"/>
      <c r="FIQ340" s="118"/>
      <c r="FIR340" s="118"/>
      <c r="FIS340" s="118"/>
      <c r="FIT340" s="118"/>
      <c r="FIU340" s="118"/>
      <c r="FIV340" s="118"/>
      <c r="FIW340" s="118"/>
      <c r="FIX340" s="118"/>
      <c r="FIY340" s="118"/>
      <c r="FIZ340" s="118"/>
      <c r="FJA340" s="118"/>
      <c r="FJB340" s="118"/>
      <c r="FJC340" s="118"/>
      <c r="FJD340" s="118"/>
      <c r="FJE340" s="118"/>
      <c r="FJF340" s="118"/>
      <c r="FJG340" s="118"/>
      <c r="FJH340" s="118"/>
      <c r="FJI340" s="118"/>
      <c r="FJJ340" s="118"/>
      <c r="FJK340" s="118"/>
      <c r="FJL340" s="118"/>
      <c r="FJM340" s="118"/>
      <c r="FJN340" s="118"/>
      <c r="FJO340" s="118"/>
      <c r="FJP340" s="118"/>
      <c r="FJQ340" s="118"/>
      <c r="FJR340" s="118"/>
      <c r="FJS340" s="118"/>
      <c r="FJT340" s="118"/>
      <c r="FJU340" s="118"/>
      <c r="FJV340" s="118"/>
      <c r="FJW340" s="118"/>
      <c r="FJX340" s="118"/>
      <c r="FJY340" s="118"/>
      <c r="FJZ340" s="118"/>
      <c r="FKA340" s="118"/>
      <c r="FKB340" s="118"/>
      <c r="FKC340" s="118"/>
      <c r="FKD340" s="118"/>
      <c r="FKE340" s="118"/>
      <c r="FKF340" s="118"/>
      <c r="FKG340" s="118"/>
      <c r="FKH340" s="118"/>
      <c r="FKI340" s="118"/>
      <c r="FKJ340" s="118"/>
      <c r="FKK340" s="118"/>
      <c r="FKL340" s="118"/>
      <c r="FKM340" s="118"/>
      <c r="FKN340" s="118"/>
      <c r="FKO340" s="118"/>
      <c r="FKP340" s="118"/>
      <c r="FKQ340" s="118"/>
      <c r="FKR340" s="118"/>
      <c r="FKS340" s="118"/>
      <c r="FKT340" s="118"/>
      <c r="FKU340" s="118"/>
      <c r="FKV340" s="118"/>
      <c r="FKW340" s="118"/>
      <c r="FKX340" s="118"/>
      <c r="FKY340" s="118"/>
      <c r="FKZ340" s="118"/>
      <c r="FLA340" s="118"/>
      <c r="FLB340" s="118"/>
      <c r="FLC340" s="118"/>
      <c r="FLD340" s="118"/>
      <c r="FLE340" s="118"/>
      <c r="FLF340" s="118"/>
      <c r="FLG340" s="118"/>
      <c r="FLH340" s="118"/>
      <c r="FLI340" s="118"/>
      <c r="FLJ340" s="118"/>
      <c r="FLK340" s="118"/>
      <c r="FLL340" s="118"/>
      <c r="FLM340" s="118"/>
      <c r="FLN340" s="118"/>
      <c r="FLO340" s="118"/>
      <c r="FLP340" s="118"/>
      <c r="FLQ340" s="118"/>
      <c r="FLR340" s="118"/>
      <c r="FLS340" s="118"/>
      <c r="FLT340" s="118"/>
      <c r="FLU340" s="118"/>
      <c r="FLV340" s="118"/>
      <c r="FLW340" s="118"/>
      <c r="FLX340" s="118"/>
      <c r="FLY340" s="118"/>
      <c r="FLZ340" s="118"/>
      <c r="FMA340" s="118"/>
      <c r="FMB340" s="118"/>
      <c r="FMC340" s="118"/>
      <c r="FMD340" s="118"/>
      <c r="FME340" s="118"/>
      <c r="FMF340" s="118"/>
      <c r="FMG340" s="118"/>
      <c r="FMH340" s="118"/>
      <c r="FMI340" s="118"/>
      <c r="FMJ340" s="118"/>
      <c r="FMK340" s="118"/>
      <c r="FML340" s="118"/>
      <c r="FMM340" s="118"/>
      <c r="FMN340" s="118"/>
      <c r="FMO340" s="118"/>
      <c r="FMP340" s="118"/>
      <c r="FMQ340" s="118"/>
      <c r="FMR340" s="118"/>
      <c r="FMS340" s="118"/>
      <c r="FMT340" s="118"/>
      <c r="FMU340" s="118"/>
      <c r="FMV340" s="118"/>
      <c r="FMW340" s="118"/>
      <c r="FMX340" s="118"/>
      <c r="FMY340" s="118"/>
      <c r="FMZ340" s="118"/>
      <c r="FNA340" s="118"/>
      <c r="FNB340" s="118"/>
      <c r="FNC340" s="118"/>
      <c r="FND340" s="118"/>
      <c r="FNE340" s="118"/>
      <c r="FNF340" s="118"/>
      <c r="FNG340" s="118"/>
      <c r="FNH340" s="118"/>
      <c r="FNI340" s="118"/>
      <c r="FNJ340" s="118"/>
      <c r="FNK340" s="118"/>
      <c r="FNL340" s="118"/>
      <c r="FNM340" s="118"/>
      <c r="FNN340" s="118"/>
      <c r="FNO340" s="118"/>
      <c r="FNP340" s="118"/>
      <c r="FNQ340" s="118"/>
      <c r="FNR340" s="118"/>
      <c r="FNS340" s="118"/>
      <c r="FNT340" s="118"/>
      <c r="FNU340" s="118"/>
      <c r="FNV340" s="118"/>
      <c r="FNW340" s="118"/>
      <c r="FNX340" s="118"/>
      <c r="FNY340" s="118"/>
      <c r="FNZ340" s="118"/>
      <c r="FOA340" s="118"/>
      <c r="FOB340" s="118"/>
      <c r="FOC340" s="118"/>
      <c r="FOD340" s="118"/>
      <c r="FOE340" s="118"/>
      <c r="FOF340" s="118"/>
      <c r="FOG340" s="118"/>
      <c r="FOH340" s="118"/>
      <c r="FOI340" s="118"/>
      <c r="FOJ340" s="118"/>
      <c r="FOK340" s="118"/>
      <c r="FOL340" s="118"/>
      <c r="FOM340" s="118"/>
      <c r="FON340" s="118"/>
      <c r="FOO340" s="118"/>
      <c r="FOP340" s="118"/>
      <c r="FOQ340" s="118"/>
      <c r="FOR340" s="118"/>
      <c r="FOS340" s="118"/>
      <c r="FOT340" s="118"/>
      <c r="FOU340" s="118"/>
      <c r="FOV340" s="118"/>
      <c r="FOW340" s="118"/>
      <c r="FOX340" s="118"/>
      <c r="FOY340" s="118"/>
      <c r="FOZ340" s="118"/>
      <c r="FPA340" s="118"/>
      <c r="FPB340" s="118"/>
      <c r="FPC340" s="118"/>
      <c r="FPD340" s="118"/>
      <c r="FPE340" s="118"/>
      <c r="FPF340" s="118"/>
      <c r="FPG340" s="118"/>
      <c r="FPH340" s="118"/>
      <c r="FPI340" s="118"/>
      <c r="FPJ340" s="118"/>
      <c r="FPK340" s="118"/>
      <c r="FPL340" s="118"/>
      <c r="FPM340" s="118"/>
      <c r="FPN340" s="118"/>
      <c r="FPO340" s="118"/>
      <c r="FPP340" s="118"/>
      <c r="FPQ340" s="118"/>
      <c r="FPR340" s="118"/>
      <c r="FPS340" s="118"/>
      <c r="FPT340" s="118"/>
      <c r="FPU340" s="118"/>
      <c r="FPV340" s="118"/>
      <c r="FPW340" s="118"/>
      <c r="FPX340" s="118"/>
      <c r="FPY340" s="118"/>
      <c r="FPZ340" s="118"/>
      <c r="FQA340" s="118"/>
      <c r="FQB340" s="118"/>
      <c r="FQC340" s="118"/>
      <c r="FQD340" s="118"/>
      <c r="FQE340" s="118"/>
      <c r="FQF340" s="118"/>
      <c r="FQG340" s="118"/>
      <c r="FQH340" s="118"/>
      <c r="FQI340" s="118"/>
      <c r="FQJ340" s="118"/>
      <c r="FQK340" s="118"/>
      <c r="FQL340" s="118"/>
      <c r="FQM340" s="118"/>
      <c r="FQN340" s="118"/>
      <c r="FQO340" s="118"/>
      <c r="FQP340" s="118"/>
      <c r="FQQ340" s="118"/>
      <c r="FQR340" s="118"/>
      <c r="FQS340" s="118"/>
      <c r="FQT340" s="118"/>
      <c r="FQU340" s="118"/>
      <c r="FQV340" s="118"/>
      <c r="FQW340" s="118"/>
      <c r="FQX340" s="118"/>
      <c r="FQY340" s="118"/>
      <c r="FQZ340" s="118"/>
      <c r="FRA340" s="118"/>
      <c r="FRB340" s="118"/>
      <c r="FRC340" s="118"/>
      <c r="FRD340" s="118"/>
      <c r="FRE340" s="118"/>
      <c r="FRF340" s="118"/>
      <c r="FRG340" s="118"/>
      <c r="FRH340" s="118"/>
      <c r="FRI340" s="118"/>
      <c r="FRJ340" s="118"/>
      <c r="FRK340" s="118"/>
      <c r="FRL340" s="118"/>
      <c r="FRM340" s="118"/>
      <c r="FRN340" s="118"/>
      <c r="FRO340" s="118"/>
      <c r="FRP340" s="118"/>
      <c r="FRQ340" s="118"/>
      <c r="FRR340" s="118"/>
      <c r="FRS340" s="118"/>
      <c r="FRT340" s="118"/>
      <c r="FRU340" s="118"/>
      <c r="FRV340" s="118"/>
      <c r="FRW340" s="118"/>
      <c r="FRX340" s="118"/>
      <c r="FRY340" s="118"/>
      <c r="FRZ340" s="118"/>
      <c r="FSA340" s="118"/>
      <c r="FSB340" s="118"/>
      <c r="FSC340" s="118"/>
      <c r="FSD340" s="118"/>
      <c r="FSE340" s="118"/>
      <c r="FSF340" s="118"/>
      <c r="FSG340" s="118"/>
      <c r="FSH340" s="118"/>
      <c r="FSI340" s="118"/>
      <c r="FSJ340" s="118"/>
      <c r="FSK340" s="118"/>
      <c r="FSL340" s="118"/>
      <c r="FSM340" s="118"/>
      <c r="FSN340" s="118"/>
      <c r="FSO340" s="118"/>
      <c r="FSP340" s="118"/>
      <c r="FSQ340" s="118"/>
      <c r="FSR340" s="118"/>
      <c r="FSS340" s="118"/>
      <c r="FST340" s="118"/>
      <c r="FSU340" s="118"/>
      <c r="FSV340" s="118"/>
      <c r="FSW340" s="118"/>
      <c r="FSX340" s="118"/>
      <c r="FSY340" s="118"/>
      <c r="FSZ340" s="118"/>
      <c r="FTA340" s="118"/>
      <c r="FTB340" s="118"/>
      <c r="FTC340" s="118"/>
      <c r="FTD340" s="118"/>
      <c r="FTE340" s="118"/>
      <c r="FTF340" s="118"/>
      <c r="FTG340" s="118"/>
      <c r="FTH340" s="118"/>
      <c r="FTI340" s="118"/>
      <c r="FTJ340" s="118"/>
      <c r="FTK340" s="118"/>
      <c r="FTL340" s="118"/>
      <c r="FTM340" s="118"/>
      <c r="FTN340" s="118"/>
      <c r="FTO340" s="118"/>
      <c r="FTP340" s="118"/>
      <c r="FTQ340" s="118"/>
      <c r="FTR340" s="118"/>
      <c r="FTS340" s="118"/>
      <c r="FTT340" s="118"/>
      <c r="FTU340" s="118"/>
      <c r="FTV340" s="118"/>
      <c r="FTW340" s="118"/>
      <c r="FTX340" s="118"/>
      <c r="FTY340" s="118"/>
      <c r="FTZ340" s="118"/>
      <c r="FUA340" s="118"/>
      <c r="FUB340" s="118"/>
      <c r="FUC340" s="118"/>
      <c r="FUD340" s="118"/>
      <c r="FUE340" s="118"/>
      <c r="FUF340" s="118"/>
      <c r="FUG340" s="118"/>
      <c r="FUH340" s="118"/>
      <c r="FUI340" s="118"/>
      <c r="FUJ340" s="118"/>
      <c r="FUK340" s="118"/>
      <c r="FUL340" s="118"/>
      <c r="FUM340" s="118"/>
      <c r="FUN340" s="118"/>
      <c r="FUO340" s="118"/>
      <c r="FUP340" s="118"/>
      <c r="FUQ340" s="118"/>
      <c r="FUR340" s="118"/>
      <c r="FUS340" s="118"/>
      <c r="FUT340" s="118"/>
      <c r="FUU340" s="118"/>
      <c r="FUV340" s="118"/>
      <c r="FUW340" s="118"/>
      <c r="FUX340" s="118"/>
      <c r="FUY340" s="118"/>
      <c r="FUZ340" s="118"/>
      <c r="FVA340" s="118"/>
      <c r="FVB340" s="118"/>
      <c r="FVC340" s="118"/>
      <c r="FVD340" s="118"/>
      <c r="FVE340" s="118"/>
      <c r="FVF340" s="118"/>
      <c r="FVG340" s="118"/>
      <c r="FVH340" s="118"/>
      <c r="FVI340" s="118"/>
      <c r="FVJ340" s="118"/>
      <c r="FVK340" s="118"/>
      <c r="FVL340" s="118"/>
      <c r="FVM340" s="118"/>
      <c r="FVN340" s="118"/>
      <c r="FVO340" s="118"/>
      <c r="FVP340" s="118"/>
      <c r="FVQ340" s="118"/>
      <c r="FVR340" s="118"/>
      <c r="FVS340" s="118"/>
      <c r="FVT340" s="118"/>
      <c r="FVU340" s="118"/>
      <c r="FVV340" s="118"/>
      <c r="FVW340" s="118"/>
      <c r="FVX340" s="118"/>
      <c r="FVY340" s="118"/>
      <c r="FVZ340" s="118"/>
      <c r="FWA340" s="118"/>
      <c r="FWB340" s="118"/>
      <c r="FWC340" s="118"/>
      <c r="FWD340" s="118"/>
      <c r="FWE340" s="118"/>
      <c r="FWF340" s="118"/>
      <c r="FWG340" s="118"/>
      <c r="FWH340" s="118"/>
      <c r="FWI340" s="118"/>
      <c r="FWJ340" s="118"/>
      <c r="FWK340" s="118"/>
      <c r="FWL340" s="118"/>
      <c r="FWM340" s="118"/>
      <c r="FWN340" s="118"/>
      <c r="FWO340" s="118"/>
      <c r="FWP340" s="118"/>
      <c r="FWQ340" s="118"/>
      <c r="FWR340" s="118"/>
      <c r="FWS340" s="118"/>
      <c r="FWT340" s="118"/>
      <c r="FWU340" s="118"/>
      <c r="FWV340" s="118"/>
      <c r="FWW340" s="118"/>
      <c r="FWX340" s="118"/>
      <c r="FWY340" s="118"/>
      <c r="FWZ340" s="118"/>
      <c r="FXA340" s="118"/>
      <c r="FXB340" s="118"/>
      <c r="FXC340" s="118"/>
      <c r="FXD340" s="118"/>
      <c r="FXE340" s="118"/>
      <c r="FXF340" s="118"/>
      <c r="FXG340" s="118"/>
      <c r="FXH340" s="118"/>
      <c r="FXI340" s="118"/>
      <c r="FXJ340" s="118"/>
      <c r="FXK340" s="118"/>
      <c r="FXL340" s="118"/>
      <c r="FXM340" s="118"/>
      <c r="FXN340" s="118"/>
      <c r="FXO340" s="118"/>
      <c r="FXP340" s="118"/>
      <c r="FXQ340" s="118"/>
      <c r="FXR340" s="118"/>
      <c r="FXS340" s="118"/>
      <c r="FXT340" s="118"/>
      <c r="FXU340" s="118"/>
      <c r="FXV340" s="118"/>
      <c r="FXW340" s="118"/>
      <c r="FXX340" s="118"/>
      <c r="FXY340" s="118"/>
      <c r="FXZ340" s="118"/>
      <c r="FYA340" s="118"/>
      <c r="FYB340" s="118"/>
      <c r="FYC340" s="118"/>
      <c r="FYD340" s="118"/>
      <c r="FYE340" s="118"/>
      <c r="FYF340" s="118"/>
      <c r="FYG340" s="118"/>
      <c r="FYH340" s="118"/>
      <c r="FYI340" s="118"/>
      <c r="FYJ340" s="118"/>
      <c r="FYK340" s="118"/>
      <c r="FYL340" s="118"/>
      <c r="FYM340" s="118"/>
      <c r="FYN340" s="118"/>
      <c r="FYO340" s="118"/>
      <c r="FYP340" s="118"/>
      <c r="FYQ340" s="118"/>
      <c r="FYR340" s="118"/>
      <c r="FYS340" s="118"/>
      <c r="FYT340" s="118"/>
      <c r="FYU340" s="118"/>
      <c r="FYV340" s="118"/>
      <c r="FYW340" s="118"/>
      <c r="FYX340" s="118"/>
      <c r="FYY340" s="118"/>
      <c r="FYZ340" s="118"/>
      <c r="FZA340" s="118"/>
      <c r="FZB340" s="118"/>
      <c r="FZC340" s="118"/>
      <c r="FZD340" s="118"/>
      <c r="FZE340" s="118"/>
      <c r="FZF340" s="118"/>
      <c r="FZG340" s="118"/>
      <c r="FZH340" s="118"/>
      <c r="FZI340" s="118"/>
      <c r="FZJ340" s="118"/>
      <c r="FZK340" s="118"/>
      <c r="FZL340" s="118"/>
      <c r="FZM340" s="118"/>
      <c r="FZN340" s="118"/>
      <c r="FZO340" s="118"/>
      <c r="FZP340" s="118"/>
      <c r="FZQ340" s="118"/>
      <c r="FZR340" s="118"/>
      <c r="FZS340" s="118"/>
      <c r="FZT340" s="118"/>
      <c r="FZU340" s="118"/>
      <c r="FZV340" s="118"/>
      <c r="FZW340" s="118"/>
      <c r="FZX340" s="118"/>
      <c r="FZY340" s="118"/>
      <c r="FZZ340" s="118"/>
      <c r="GAA340" s="118"/>
      <c r="GAB340" s="118"/>
      <c r="GAC340" s="118"/>
      <c r="GAD340" s="118"/>
      <c r="GAE340" s="118"/>
      <c r="GAF340" s="118"/>
      <c r="GAG340" s="118"/>
      <c r="GAH340" s="118"/>
      <c r="GAI340" s="118"/>
      <c r="GAJ340" s="118"/>
      <c r="GAK340" s="118"/>
      <c r="GAL340" s="118"/>
      <c r="GAM340" s="118"/>
      <c r="GAN340" s="118"/>
      <c r="GAO340" s="118"/>
      <c r="GAP340" s="118"/>
      <c r="GAQ340" s="118"/>
      <c r="GAR340" s="118"/>
      <c r="GAS340" s="118"/>
      <c r="GAT340" s="118"/>
      <c r="GAU340" s="118"/>
      <c r="GAV340" s="118"/>
      <c r="GAW340" s="118"/>
      <c r="GAX340" s="118"/>
      <c r="GAY340" s="118"/>
      <c r="GAZ340" s="118"/>
      <c r="GBA340" s="118"/>
      <c r="GBB340" s="118"/>
      <c r="GBC340" s="118"/>
      <c r="GBD340" s="118"/>
      <c r="GBE340" s="118"/>
      <c r="GBF340" s="118"/>
      <c r="GBG340" s="118"/>
      <c r="GBH340" s="118"/>
      <c r="GBI340" s="118"/>
      <c r="GBJ340" s="118"/>
      <c r="GBK340" s="118"/>
      <c r="GBL340" s="118"/>
      <c r="GBM340" s="118"/>
      <c r="GBN340" s="118"/>
      <c r="GBO340" s="118"/>
      <c r="GBP340" s="118"/>
      <c r="GBQ340" s="118"/>
      <c r="GBR340" s="118"/>
      <c r="GBS340" s="118"/>
      <c r="GBT340" s="118"/>
      <c r="GBU340" s="118"/>
      <c r="GBV340" s="118"/>
      <c r="GBW340" s="118"/>
      <c r="GBX340" s="118"/>
      <c r="GBY340" s="118"/>
      <c r="GBZ340" s="118"/>
      <c r="GCA340" s="118"/>
      <c r="GCB340" s="118"/>
      <c r="GCC340" s="118"/>
      <c r="GCD340" s="118"/>
      <c r="GCE340" s="118"/>
      <c r="GCF340" s="118"/>
      <c r="GCG340" s="118"/>
      <c r="GCH340" s="118"/>
      <c r="GCI340" s="118"/>
      <c r="GCJ340" s="118"/>
      <c r="GCK340" s="118"/>
      <c r="GCL340" s="118"/>
      <c r="GCM340" s="118"/>
      <c r="GCN340" s="118"/>
      <c r="GCO340" s="118"/>
      <c r="GCP340" s="118"/>
      <c r="GCQ340" s="118"/>
      <c r="GCR340" s="118"/>
      <c r="GCS340" s="118"/>
      <c r="GCT340" s="118"/>
      <c r="GCU340" s="118"/>
      <c r="GCV340" s="118"/>
      <c r="GCW340" s="118"/>
      <c r="GCX340" s="118"/>
      <c r="GCY340" s="118"/>
      <c r="GCZ340" s="118"/>
      <c r="GDA340" s="118"/>
      <c r="GDB340" s="118"/>
      <c r="GDC340" s="118"/>
      <c r="GDD340" s="118"/>
      <c r="GDE340" s="118"/>
      <c r="GDF340" s="118"/>
      <c r="GDG340" s="118"/>
      <c r="GDH340" s="118"/>
      <c r="GDI340" s="118"/>
      <c r="GDJ340" s="118"/>
      <c r="GDK340" s="118"/>
      <c r="GDL340" s="118"/>
      <c r="GDM340" s="118"/>
      <c r="GDN340" s="118"/>
      <c r="GDO340" s="118"/>
      <c r="GDP340" s="118"/>
      <c r="GDQ340" s="118"/>
      <c r="GDR340" s="118"/>
      <c r="GDS340" s="118"/>
      <c r="GDT340" s="118"/>
      <c r="GDU340" s="118"/>
      <c r="GDV340" s="118"/>
      <c r="GDW340" s="118"/>
      <c r="GDX340" s="118"/>
      <c r="GDY340" s="118"/>
      <c r="GDZ340" s="118"/>
      <c r="GEA340" s="118"/>
      <c r="GEB340" s="118"/>
      <c r="GEC340" s="118"/>
      <c r="GED340" s="118"/>
      <c r="GEE340" s="118"/>
      <c r="GEF340" s="118"/>
      <c r="GEG340" s="118"/>
      <c r="GEH340" s="118"/>
      <c r="GEI340" s="118"/>
      <c r="GEJ340" s="118"/>
      <c r="GEK340" s="118"/>
      <c r="GEL340" s="118"/>
      <c r="GEM340" s="118"/>
      <c r="GEN340" s="118"/>
      <c r="GEO340" s="118"/>
      <c r="GEP340" s="118"/>
      <c r="GEQ340" s="118"/>
      <c r="GER340" s="118"/>
      <c r="GES340" s="118"/>
      <c r="GET340" s="118"/>
      <c r="GEU340" s="118"/>
      <c r="GEV340" s="118"/>
      <c r="GEW340" s="118"/>
      <c r="GEX340" s="118"/>
      <c r="GEY340" s="118"/>
      <c r="GEZ340" s="118"/>
      <c r="GFA340" s="118"/>
      <c r="GFB340" s="118"/>
      <c r="GFC340" s="118"/>
      <c r="GFD340" s="118"/>
      <c r="GFE340" s="118"/>
      <c r="GFF340" s="118"/>
      <c r="GFG340" s="118"/>
      <c r="GFH340" s="118"/>
      <c r="GFI340" s="118"/>
      <c r="GFJ340" s="118"/>
      <c r="GFK340" s="118"/>
      <c r="GFL340" s="118"/>
      <c r="GFM340" s="118"/>
      <c r="GFN340" s="118"/>
      <c r="GFO340" s="118"/>
      <c r="GFP340" s="118"/>
      <c r="GFQ340" s="118"/>
      <c r="GFR340" s="118"/>
      <c r="GFS340" s="118"/>
      <c r="GFT340" s="118"/>
      <c r="GFU340" s="118"/>
      <c r="GFV340" s="118"/>
      <c r="GFW340" s="118"/>
      <c r="GFX340" s="118"/>
      <c r="GFY340" s="118"/>
      <c r="GFZ340" s="118"/>
      <c r="GGA340" s="118"/>
      <c r="GGB340" s="118"/>
      <c r="GGC340" s="118"/>
      <c r="GGD340" s="118"/>
      <c r="GGE340" s="118"/>
      <c r="GGF340" s="118"/>
      <c r="GGG340" s="118"/>
      <c r="GGH340" s="118"/>
      <c r="GGI340" s="118"/>
      <c r="GGJ340" s="118"/>
      <c r="GGK340" s="118"/>
      <c r="GGL340" s="118"/>
      <c r="GGM340" s="118"/>
      <c r="GGN340" s="118"/>
      <c r="GGO340" s="118"/>
      <c r="GGP340" s="118"/>
      <c r="GGQ340" s="118"/>
      <c r="GGR340" s="118"/>
      <c r="GGS340" s="118"/>
      <c r="GGT340" s="118"/>
      <c r="GGU340" s="118"/>
      <c r="GGV340" s="118"/>
      <c r="GGW340" s="118"/>
      <c r="GGX340" s="118"/>
      <c r="GGY340" s="118"/>
      <c r="GGZ340" s="118"/>
      <c r="GHA340" s="118"/>
      <c r="GHB340" s="118"/>
      <c r="GHC340" s="118"/>
      <c r="GHD340" s="118"/>
      <c r="GHE340" s="118"/>
      <c r="GHF340" s="118"/>
      <c r="GHG340" s="118"/>
      <c r="GHH340" s="118"/>
      <c r="GHI340" s="118"/>
      <c r="GHJ340" s="118"/>
      <c r="GHK340" s="118"/>
      <c r="GHL340" s="118"/>
      <c r="GHM340" s="118"/>
      <c r="GHN340" s="118"/>
      <c r="GHO340" s="118"/>
      <c r="GHP340" s="118"/>
      <c r="GHQ340" s="118"/>
      <c r="GHR340" s="118"/>
      <c r="GHS340" s="118"/>
      <c r="GHT340" s="118"/>
      <c r="GHU340" s="118"/>
      <c r="GHV340" s="118"/>
      <c r="GHW340" s="118"/>
      <c r="GHX340" s="118"/>
      <c r="GHY340" s="118"/>
      <c r="GHZ340" s="118"/>
      <c r="GIA340" s="118"/>
      <c r="GIB340" s="118"/>
      <c r="GIC340" s="118"/>
      <c r="GID340" s="118"/>
      <c r="GIE340" s="118"/>
      <c r="GIF340" s="118"/>
      <c r="GIG340" s="118"/>
      <c r="GIH340" s="118"/>
      <c r="GII340" s="118"/>
      <c r="GIJ340" s="118"/>
      <c r="GIK340" s="118"/>
      <c r="GIL340" s="118"/>
      <c r="GIM340" s="118"/>
      <c r="GIN340" s="118"/>
      <c r="GIO340" s="118"/>
      <c r="GIP340" s="118"/>
      <c r="GIQ340" s="118"/>
      <c r="GIR340" s="118"/>
      <c r="GIS340" s="118"/>
      <c r="GIT340" s="118"/>
      <c r="GIU340" s="118"/>
      <c r="GIV340" s="118"/>
      <c r="GIW340" s="118"/>
      <c r="GIX340" s="118"/>
      <c r="GIY340" s="118"/>
      <c r="GIZ340" s="118"/>
      <c r="GJA340" s="118"/>
      <c r="GJB340" s="118"/>
      <c r="GJC340" s="118"/>
      <c r="GJD340" s="118"/>
      <c r="GJE340" s="118"/>
      <c r="GJF340" s="118"/>
      <c r="GJG340" s="118"/>
      <c r="GJH340" s="118"/>
      <c r="GJI340" s="118"/>
      <c r="GJJ340" s="118"/>
      <c r="GJK340" s="118"/>
      <c r="GJL340" s="118"/>
      <c r="GJM340" s="118"/>
      <c r="GJN340" s="118"/>
      <c r="GJO340" s="118"/>
      <c r="GJP340" s="118"/>
      <c r="GJQ340" s="118"/>
      <c r="GJR340" s="118"/>
      <c r="GJS340" s="118"/>
      <c r="GJT340" s="118"/>
      <c r="GJU340" s="118"/>
      <c r="GJV340" s="118"/>
      <c r="GJW340" s="118"/>
      <c r="GJX340" s="118"/>
      <c r="GJY340" s="118"/>
      <c r="GJZ340" s="118"/>
      <c r="GKA340" s="118"/>
      <c r="GKB340" s="118"/>
      <c r="GKC340" s="118"/>
      <c r="GKD340" s="118"/>
      <c r="GKE340" s="118"/>
      <c r="GKF340" s="118"/>
      <c r="GKG340" s="118"/>
      <c r="GKH340" s="118"/>
      <c r="GKI340" s="118"/>
      <c r="GKJ340" s="118"/>
      <c r="GKK340" s="118"/>
      <c r="GKL340" s="118"/>
      <c r="GKM340" s="118"/>
      <c r="GKN340" s="118"/>
      <c r="GKO340" s="118"/>
      <c r="GKP340" s="118"/>
      <c r="GKQ340" s="118"/>
      <c r="GKR340" s="118"/>
      <c r="GKS340" s="118"/>
      <c r="GKT340" s="118"/>
      <c r="GKU340" s="118"/>
      <c r="GKV340" s="118"/>
      <c r="GKW340" s="118"/>
      <c r="GKX340" s="118"/>
      <c r="GKY340" s="118"/>
      <c r="GKZ340" s="118"/>
      <c r="GLA340" s="118"/>
      <c r="GLB340" s="118"/>
      <c r="GLC340" s="118"/>
      <c r="GLD340" s="118"/>
      <c r="GLE340" s="118"/>
      <c r="GLF340" s="118"/>
      <c r="GLG340" s="118"/>
      <c r="GLH340" s="118"/>
      <c r="GLI340" s="118"/>
      <c r="GLJ340" s="118"/>
      <c r="GLK340" s="118"/>
      <c r="GLL340" s="118"/>
      <c r="GLM340" s="118"/>
      <c r="GLN340" s="118"/>
      <c r="GLO340" s="118"/>
      <c r="GLP340" s="118"/>
      <c r="GLQ340" s="118"/>
      <c r="GLR340" s="118"/>
      <c r="GLS340" s="118"/>
      <c r="GLT340" s="118"/>
      <c r="GLU340" s="118"/>
      <c r="GLV340" s="118"/>
      <c r="GLW340" s="118"/>
      <c r="GLX340" s="118"/>
      <c r="GLY340" s="118"/>
      <c r="GLZ340" s="118"/>
      <c r="GMA340" s="118"/>
      <c r="GMB340" s="118"/>
      <c r="GMC340" s="118"/>
      <c r="GMD340" s="118"/>
      <c r="GME340" s="118"/>
      <c r="GMF340" s="118"/>
      <c r="GMG340" s="118"/>
      <c r="GMH340" s="118"/>
      <c r="GMI340" s="118"/>
      <c r="GMJ340" s="118"/>
      <c r="GMK340" s="118"/>
      <c r="GML340" s="118"/>
      <c r="GMM340" s="118"/>
      <c r="GMN340" s="118"/>
      <c r="GMO340" s="118"/>
      <c r="GMP340" s="118"/>
      <c r="GMQ340" s="118"/>
      <c r="GMR340" s="118"/>
      <c r="GMS340" s="118"/>
      <c r="GMT340" s="118"/>
      <c r="GMU340" s="118"/>
      <c r="GMV340" s="118"/>
      <c r="GMW340" s="118"/>
      <c r="GMX340" s="118"/>
      <c r="GMY340" s="118"/>
      <c r="GMZ340" s="118"/>
      <c r="GNA340" s="118"/>
      <c r="GNB340" s="118"/>
      <c r="GNC340" s="118"/>
      <c r="GND340" s="118"/>
      <c r="GNE340" s="118"/>
      <c r="GNF340" s="118"/>
      <c r="GNG340" s="118"/>
      <c r="GNH340" s="118"/>
      <c r="GNI340" s="118"/>
      <c r="GNJ340" s="118"/>
      <c r="GNK340" s="118"/>
      <c r="GNL340" s="118"/>
      <c r="GNM340" s="118"/>
      <c r="GNN340" s="118"/>
      <c r="GNO340" s="118"/>
      <c r="GNP340" s="118"/>
      <c r="GNQ340" s="118"/>
      <c r="GNR340" s="118"/>
      <c r="GNS340" s="118"/>
      <c r="GNT340" s="118"/>
      <c r="GNU340" s="118"/>
      <c r="GNV340" s="118"/>
      <c r="GNW340" s="118"/>
      <c r="GNX340" s="118"/>
      <c r="GNY340" s="118"/>
      <c r="GNZ340" s="118"/>
      <c r="GOA340" s="118"/>
      <c r="GOB340" s="118"/>
      <c r="GOC340" s="118"/>
      <c r="GOD340" s="118"/>
      <c r="GOE340" s="118"/>
      <c r="GOF340" s="118"/>
      <c r="GOG340" s="118"/>
      <c r="GOH340" s="118"/>
      <c r="GOI340" s="118"/>
      <c r="GOJ340" s="118"/>
      <c r="GOK340" s="118"/>
      <c r="GOL340" s="118"/>
      <c r="GOM340" s="118"/>
      <c r="GON340" s="118"/>
      <c r="GOO340" s="118"/>
      <c r="GOP340" s="118"/>
      <c r="GOQ340" s="118"/>
      <c r="GOR340" s="118"/>
      <c r="GOS340" s="118"/>
      <c r="GOT340" s="118"/>
      <c r="GOU340" s="118"/>
      <c r="GOV340" s="118"/>
      <c r="GOW340" s="118"/>
      <c r="GOX340" s="118"/>
      <c r="GOY340" s="118"/>
      <c r="GOZ340" s="118"/>
      <c r="GPA340" s="118"/>
      <c r="GPB340" s="118"/>
      <c r="GPC340" s="118"/>
      <c r="GPD340" s="118"/>
      <c r="GPE340" s="118"/>
      <c r="GPF340" s="118"/>
      <c r="GPG340" s="118"/>
      <c r="GPH340" s="118"/>
      <c r="GPI340" s="118"/>
      <c r="GPJ340" s="118"/>
      <c r="GPK340" s="118"/>
      <c r="GPL340" s="118"/>
      <c r="GPM340" s="118"/>
      <c r="GPN340" s="118"/>
      <c r="GPO340" s="118"/>
      <c r="GPP340" s="118"/>
      <c r="GPQ340" s="118"/>
      <c r="GPR340" s="118"/>
      <c r="GPS340" s="118"/>
      <c r="GPT340" s="118"/>
      <c r="GPU340" s="118"/>
      <c r="GPV340" s="118"/>
      <c r="GPW340" s="118"/>
      <c r="GPX340" s="118"/>
      <c r="GPY340" s="118"/>
      <c r="GPZ340" s="118"/>
      <c r="GQA340" s="118"/>
      <c r="GQB340" s="118"/>
      <c r="GQC340" s="118"/>
      <c r="GQD340" s="118"/>
      <c r="GQE340" s="118"/>
      <c r="GQF340" s="118"/>
      <c r="GQG340" s="118"/>
      <c r="GQH340" s="118"/>
      <c r="GQI340" s="118"/>
      <c r="GQJ340" s="118"/>
      <c r="GQK340" s="118"/>
      <c r="GQL340" s="118"/>
      <c r="GQM340" s="118"/>
      <c r="GQN340" s="118"/>
      <c r="GQO340" s="118"/>
      <c r="GQP340" s="118"/>
      <c r="GQQ340" s="118"/>
      <c r="GQR340" s="118"/>
      <c r="GQS340" s="118"/>
      <c r="GQT340" s="118"/>
      <c r="GQU340" s="118"/>
      <c r="GQV340" s="118"/>
      <c r="GQW340" s="118"/>
      <c r="GQX340" s="118"/>
      <c r="GQY340" s="118"/>
      <c r="GQZ340" s="118"/>
      <c r="GRA340" s="118"/>
      <c r="GRB340" s="118"/>
      <c r="GRC340" s="118"/>
      <c r="GRD340" s="118"/>
      <c r="GRE340" s="118"/>
      <c r="GRF340" s="118"/>
      <c r="GRG340" s="118"/>
      <c r="GRH340" s="118"/>
      <c r="GRI340" s="118"/>
      <c r="GRJ340" s="118"/>
      <c r="GRK340" s="118"/>
      <c r="GRL340" s="118"/>
      <c r="GRM340" s="118"/>
      <c r="GRN340" s="118"/>
      <c r="GRO340" s="118"/>
      <c r="GRP340" s="118"/>
      <c r="GRQ340" s="118"/>
      <c r="GRR340" s="118"/>
      <c r="GRS340" s="118"/>
      <c r="GRT340" s="118"/>
      <c r="GRU340" s="118"/>
      <c r="GRV340" s="118"/>
      <c r="GRW340" s="118"/>
      <c r="GRX340" s="118"/>
      <c r="GRY340" s="118"/>
      <c r="GRZ340" s="118"/>
      <c r="GSA340" s="118"/>
      <c r="GSB340" s="118"/>
      <c r="GSC340" s="118"/>
      <c r="GSD340" s="118"/>
      <c r="GSE340" s="118"/>
      <c r="GSF340" s="118"/>
      <c r="GSG340" s="118"/>
      <c r="GSH340" s="118"/>
      <c r="GSI340" s="118"/>
      <c r="GSJ340" s="118"/>
      <c r="GSK340" s="118"/>
      <c r="GSL340" s="118"/>
      <c r="GSM340" s="118"/>
      <c r="GSN340" s="118"/>
      <c r="GSO340" s="118"/>
      <c r="GSP340" s="118"/>
      <c r="GSQ340" s="118"/>
      <c r="GSR340" s="118"/>
      <c r="GSS340" s="118"/>
      <c r="GST340" s="118"/>
      <c r="GSU340" s="118"/>
      <c r="GSV340" s="118"/>
      <c r="GSW340" s="118"/>
      <c r="GSX340" s="118"/>
      <c r="GSY340" s="118"/>
      <c r="GSZ340" s="118"/>
      <c r="GTA340" s="118"/>
      <c r="GTB340" s="118"/>
      <c r="GTC340" s="118"/>
      <c r="GTD340" s="118"/>
      <c r="GTE340" s="118"/>
      <c r="GTF340" s="118"/>
      <c r="GTG340" s="118"/>
      <c r="GTH340" s="118"/>
      <c r="GTI340" s="118"/>
      <c r="GTJ340" s="118"/>
      <c r="GTK340" s="118"/>
      <c r="GTL340" s="118"/>
      <c r="GTM340" s="118"/>
      <c r="GTN340" s="118"/>
      <c r="GTO340" s="118"/>
      <c r="GTP340" s="118"/>
      <c r="GTQ340" s="118"/>
      <c r="GTR340" s="118"/>
      <c r="GTS340" s="118"/>
      <c r="GTT340" s="118"/>
      <c r="GTU340" s="118"/>
      <c r="GTV340" s="118"/>
      <c r="GTW340" s="118"/>
      <c r="GTX340" s="118"/>
      <c r="GTY340" s="118"/>
      <c r="GTZ340" s="118"/>
      <c r="GUA340" s="118"/>
      <c r="GUB340" s="118"/>
      <c r="GUC340" s="118"/>
      <c r="GUD340" s="118"/>
      <c r="GUE340" s="118"/>
      <c r="GUF340" s="118"/>
      <c r="GUG340" s="118"/>
      <c r="GUH340" s="118"/>
      <c r="GUI340" s="118"/>
      <c r="GUJ340" s="118"/>
      <c r="GUK340" s="118"/>
      <c r="GUL340" s="118"/>
      <c r="GUM340" s="118"/>
      <c r="GUN340" s="118"/>
      <c r="GUO340" s="118"/>
      <c r="GUP340" s="118"/>
      <c r="GUQ340" s="118"/>
      <c r="GUR340" s="118"/>
      <c r="GUS340" s="118"/>
      <c r="GUT340" s="118"/>
      <c r="GUU340" s="118"/>
      <c r="GUV340" s="118"/>
      <c r="GUW340" s="118"/>
      <c r="GUX340" s="118"/>
      <c r="GUY340" s="118"/>
      <c r="GUZ340" s="118"/>
      <c r="GVA340" s="118"/>
      <c r="GVB340" s="118"/>
      <c r="GVC340" s="118"/>
      <c r="GVD340" s="118"/>
      <c r="GVE340" s="118"/>
      <c r="GVF340" s="118"/>
      <c r="GVG340" s="118"/>
      <c r="GVH340" s="118"/>
      <c r="GVI340" s="118"/>
      <c r="GVJ340" s="118"/>
      <c r="GVK340" s="118"/>
      <c r="GVL340" s="118"/>
      <c r="GVM340" s="118"/>
      <c r="GVN340" s="118"/>
      <c r="GVO340" s="118"/>
      <c r="GVP340" s="118"/>
      <c r="GVQ340" s="118"/>
      <c r="GVR340" s="118"/>
      <c r="GVS340" s="118"/>
      <c r="GVT340" s="118"/>
      <c r="GVU340" s="118"/>
      <c r="GVV340" s="118"/>
      <c r="GVW340" s="118"/>
      <c r="GVX340" s="118"/>
      <c r="GVY340" s="118"/>
      <c r="GVZ340" s="118"/>
      <c r="GWA340" s="118"/>
      <c r="GWB340" s="118"/>
      <c r="GWC340" s="118"/>
      <c r="GWD340" s="118"/>
      <c r="GWE340" s="118"/>
      <c r="GWF340" s="118"/>
      <c r="GWG340" s="118"/>
      <c r="GWH340" s="118"/>
      <c r="GWI340" s="118"/>
      <c r="GWJ340" s="118"/>
      <c r="GWK340" s="118"/>
      <c r="GWL340" s="118"/>
      <c r="GWM340" s="118"/>
      <c r="GWN340" s="118"/>
      <c r="GWO340" s="118"/>
      <c r="GWP340" s="118"/>
      <c r="GWQ340" s="118"/>
      <c r="GWR340" s="118"/>
      <c r="GWS340" s="118"/>
      <c r="GWT340" s="118"/>
      <c r="GWU340" s="118"/>
      <c r="GWV340" s="118"/>
      <c r="GWW340" s="118"/>
      <c r="GWX340" s="118"/>
      <c r="GWY340" s="118"/>
      <c r="GWZ340" s="118"/>
      <c r="GXA340" s="118"/>
      <c r="GXB340" s="118"/>
      <c r="GXC340" s="118"/>
      <c r="GXD340" s="118"/>
      <c r="GXE340" s="118"/>
      <c r="GXF340" s="118"/>
      <c r="GXG340" s="118"/>
      <c r="GXH340" s="118"/>
      <c r="GXI340" s="118"/>
      <c r="GXJ340" s="118"/>
      <c r="GXK340" s="118"/>
      <c r="GXL340" s="118"/>
      <c r="GXM340" s="118"/>
      <c r="GXN340" s="118"/>
      <c r="GXO340" s="118"/>
      <c r="GXP340" s="118"/>
      <c r="GXQ340" s="118"/>
      <c r="GXR340" s="118"/>
      <c r="GXS340" s="118"/>
      <c r="GXT340" s="118"/>
      <c r="GXU340" s="118"/>
      <c r="GXV340" s="118"/>
      <c r="GXW340" s="118"/>
      <c r="GXX340" s="118"/>
      <c r="GXY340" s="118"/>
      <c r="GXZ340" s="118"/>
      <c r="GYA340" s="118"/>
      <c r="GYB340" s="118"/>
      <c r="GYC340" s="118"/>
      <c r="GYD340" s="118"/>
      <c r="GYE340" s="118"/>
      <c r="GYF340" s="118"/>
      <c r="GYG340" s="118"/>
      <c r="GYH340" s="118"/>
      <c r="GYI340" s="118"/>
      <c r="GYJ340" s="118"/>
      <c r="GYK340" s="118"/>
      <c r="GYL340" s="118"/>
      <c r="GYM340" s="118"/>
      <c r="GYN340" s="118"/>
      <c r="GYO340" s="118"/>
      <c r="GYP340" s="118"/>
      <c r="GYQ340" s="118"/>
      <c r="GYR340" s="118"/>
      <c r="GYS340" s="118"/>
      <c r="GYT340" s="118"/>
      <c r="GYU340" s="118"/>
      <c r="GYV340" s="118"/>
      <c r="GYW340" s="118"/>
      <c r="GYX340" s="118"/>
      <c r="GYY340" s="118"/>
      <c r="GYZ340" s="118"/>
      <c r="GZA340" s="118"/>
      <c r="GZB340" s="118"/>
      <c r="GZC340" s="118"/>
      <c r="GZD340" s="118"/>
      <c r="GZE340" s="118"/>
      <c r="GZF340" s="118"/>
      <c r="GZG340" s="118"/>
      <c r="GZH340" s="118"/>
      <c r="GZI340" s="118"/>
      <c r="GZJ340" s="118"/>
      <c r="GZK340" s="118"/>
      <c r="GZL340" s="118"/>
      <c r="GZM340" s="118"/>
      <c r="GZN340" s="118"/>
      <c r="GZO340" s="118"/>
      <c r="GZP340" s="118"/>
      <c r="GZQ340" s="118"/>
      <c r="GZR340" s="118"/>
      <c r="GZS340" s="118"/>
      <c r="GZT340" s="118"/>
      <c r="GZU340" s="118"/>
      <c r="GZV340" s="118"/>
      <c r="GZW340" s="118"/>
      <c r="GZX340" s="118"/>
      <c r="GZY340" s="118"/>
      <c r="GZZ340" s="118"/>
      <c r="HAA340" s="118"/>
      <c r="HAB340" s="118"/>
      <c r="HAC340" s="118"/>
      <c r="HAD340" s="118"/>
      <c r="HAE340" s="118"/>
      <c r="HAF340" s="118"/>
      <c r="HAG340" s="118"/>
      <c r="HAH340" s="118"/>
      <c r="HAI340" s="118"/>
      <c r="HAJ340" s="118"/>
      <c r="HAK340" s="118"/>
      <c r="HAL340" s="118"/>
      <c r="HAM340" s="118"/>
      <c r="HAN340" s="118"/>
      <c r="HAO340" s="118"/>
      <c r="HAP340" s="118"/>
      <c r="HAQ340" s="118"/>
      <c r="HAR340" s="118"/>
      <c r="HAS340" s="118"/>
      <c r="HAT340" s="118"/>
      <c r="HAU340" s="118"/>
      <c r="HAV340" s="118"/>
      <c r="HAW340" s="118"/>
      <c r="HAX340" s="118"/>
      <c r="HAY340" s="118"/>
      <c r="HAZ340" s="118"/>
      <c r="HBA340" s="118"/>
      <c r="HBB340" s="118"/>
      <c r="HBC340" s="118"/>
      <c r="HBD340" s="118"/>
      <c r="HBE340" s="118"/>
      <c r="HBF340" s="118"/>
      <c r="HBG340" s="118"/>
      <c r="HBH340" s="118"/>
      <c r="HBI340" s="118"/>
      <c r="HBJ340" s="118"/>
      <c r="HBK340" s="118"/>
      <c r="HBL340" s="118"/>
      <c r="HBM340" s="118"/>
      <c r="HBN340" s="118"/>
      <c r="HBO340" s="118"/>
      <c r="HBP340" s="118"/>
      <c r="HBQ340" s="118"/>
      <c r="HBR340" s="118"/>
      <c r="HBS340" s="118"/>
      <c r="HBT340" s="118"/>
      <c r="HBU340" s="118"/>
      <c r="HBV340" s="118"/>
      <c r="HBW340" s="118"/>
      <c r="HBX340" s="118"/>
      <c r="HBY340" s="118"/>
      <c r="HBZ340" s="118"/>
      <c r="HCA340" s="118"/>
      <c r="HCB340" s="118"/>
      <c r="HCC340" s="118"/>
      <c r="HCD340" s="118"/>
      <c r="HCE340" s="118"/>
      <c r="HCF340" s="118"/>
      <c r="HCG340" s="118"/>
      <c r="HCH340" s="118"/>
      <c r="HCI340" s="118"/>
      <c r="HCJ340" s="118"/>
      <c r="HCK340" s="118"/>
      <c r="HCL340" s="118"/>
      <c r="HCM340" s="118"/>
      <c r="HCN340" s="118"/>
      <c r="HCO340" s="118"/>
      <c r="HCP340" s="118"/>
      <c r="HCQ340" s="118"/>
      <c r="HCR340" s="118"/>
      <c r="HCS340" s="118"/>
      <c r="HCT340" s="118"/>
      <c r="HCU340" s="118"/>
      <c r="HCV340" s="118"/>
      <c r="HCW340" s="118"/>
      <c r="HCX340" s="118"/>
      <c r="HCY340" s="118"/>
      <c r="HCZ340" s="118"/>
      <c r="HDA340" s="118"/>
      <c r="HDB340" s="118"/>
      <c r="HDC340" s="118"/>
      <c r="HDD340" s="118"/>
      <c r="HDE340" s="118"/>
      <c r="HDF340" s="118"/>
      <c r="HDG340" s="118"/>
      <c r="HDH340" s="118"/>
      <c r="HDI340" s="118"/>
      <c r="HDJ340" s="118"/>
      <c r="HDK340" s="118"/>
      <c r="HDL340" s="118"/>
      <c r="HDM340" s="118"/>
      <c r="HDN340" s="118"/>
      <c r="HDO340" s="118"/>
      <c r="HDP340" s="118"/>
      <c r="HDQ340" s="118"/>
      <c r="HDR340" s="118"/>
      <c r="HDS340" s="118"/>
      <c r="HDT340" s="118"/>
      <c r="HDU340" s="118"/>
      <c r="HDV340" s="118"/>
      <c r="HDW340" s="118"/>
      <c r="HDX340" s="118"/>
      <c r="HDY340" s="118"/>
      <c r="HDZ340" s="118"/>
      <c r="HEA340" s="118"/>
      <c r="HEB340" s="118"/>
      <c r="HEC340" s="118"/>
      <c r="HED340" s="118"/>
      <c r="HEE340" s="118"/>
      <c r="HEF340" s="118"/>
      <c r="HEG340" s="118"/>
      <c r="HEH340" s="118"/>
      <c r="HEI340" s="118"/>
      <c r="HEJ340" s="118"/>
      <c r="HEK340" s="118"/>
      <c r="HEL340" s="118"/>
      <c r="HEM340" s="118"/>
      <c r="HEN340" s="118"/>
      <c r="HEO340" s="118"/>
      <c r="HEP340" s="118"/>
      <c r="HEQ340" s="118"/>
      <c r="HER340" s="118"/>
      <c r="HES340" s="118"/>
      <c r="HET340" s="118"/>
      <c r="HEU340" s="118"/>
      <c r="HEV340" s="118"/>
      <c r="HEW340" s="118"/>
      <c r="HEX340" s="118"/>
      <c r="HEY340" s="118"/>
      <c r="HEZ340" s="118"/>
      <c r="HFA340" s="118"/>
      <c r="HFB340" s="118"/>
      <c r="HFC340" s="118"/>
      <c r="HFD340" s="118"/>
      <c r="HFE340" s="118"/>
      <c r="HFF340" s="118"/>
      <c r="HFG340" s="118"/>
      <c r="HFH340" s="118"/>
      <c r="HFI340" s="118"/>
      <c r="HFJ340" s="118"/>
      <c r="HFK340" s="118"/>
      <c r="HFL340" s="118"/>
      <c r="HFM340" s="118"/>
      <c r="HFN340" s="118"/>
      <c r="HFO340" s="118"/>
      <c r="HFP340" s="118"/>
      <c r="HFQ340" s="118"/>
      <c r="HFR340" s="118"/>
      <c r="HFS340" s="118"/>
      <c r="HFT340" s="118"/>
      <c r="HFU340" s="118"/>
      <c r="HFV340" s="118"/>
      <c r="HFW340" s="118"/>
      <c r="HFX340" s="118"/>
      <c r="HFY340" s="118"/>
      <c r="HFZ340" s="118"/>
      <c r="HGA340" s="118"/>
      <c r="HGB340" s="118"/>
      <c r="HGC340" s="118"/>
      <c r="HGD340" s="118"/>
      <c r="HGE340" s="118"/>
      <c r="HGF340" s="118"/>
      <c r="HGG340" s="118"/>
      <c r="HGH340" s="118"/>
      <c r="HGI340" s="118"/>
      <c r="HGJ340" s="118"/>
      <c r="HGK340" s="118"/>
      <c r="HGL340" s="118"/>
      <c r="HGM340" s="118"/>
      <c r="HGN340" s="118"/>
      <c r="HGO340" s="118"/>
      <c r="HGP340" s="118"/>
      <c r="HGQ340" s="118"/>
      <c r="HGR340" s="118"/>
      <c r="HGS340" s="118"/>
      <c r="HGT340" s="118"/>
      <c r="HGU340" s="118"/>
      <c r="HGV340" s="118"/>
      <c r="HGW340" s="118"/>
      <c r="HGX340" s="118"/>
      <c r="HGY340" s="118"/>
      <c r="HGZ340" s="118"/>
      <c r="HHA340" s="118"/>
      <c r="HHB340" s="118"/>
      <c r="HHC340" s="118"/>
      <c r="HHD340" s="118"/>
      <c r="HHE340" s="118"/>
      <c r="HHF340" s="118"/>
      <c r="HHG340" s="118"/>
      <c r="HHH340" s="118"/>
      <c r="HHI340" s="118"/>
      <c r="HHJ340" s="118"/>
      <c r="HHK340" s="118"/>
      <c r="HHL340" s="118"/>
      <c r="HHM340" s="118"/>
      <c r="HHN340" s="118"/>
      <c r="HHO340" s="118"/>
      <c r="HHP340" s="118"/>
      <c r="HHQ340" s="118"/>
      <c r="HHR340" s="118"/>
      <c r="HHS340" s="118"/>
      <c r="HHT340" s="118"/>
      <c r="HHU340" s="118"/>
      <c r="HHV340" s="118"/>
      <c r="HHW340" s="118"/>
      <c r="HHX340" s="118"/>
      <c r="HHY340" s="118"/>
      <c r="HHZ340" s="118"/>
      <c r="HIA340" s="118"/>
      <c r="HIB340" s="118"/>
      <c r="HIC340" s="118"/>
      <c r="HID340" s="118"/>
      <c r="HIE340" s="118"/>
      <c r="HIF340" s="118"/>
      <c r="HIG340" s="118"/>
      <c r="HIH340" s="118"/>
      <c r="HII340" s="118"/>
      <c r="HIJ340" s="118"/>
      <c r="HIK340" s="118"/>
      <c r="HIL340" s="118"/>
      <c r="HIM340" s="118"/>
      <c r="HIN340" s="118"/>
      <c r="HIO340" s="118"/>
      <c r="HIP340" s="118"/>
      <c r="HIQ340" s="118"/>
      <c r="HIR340" s="118"/>
      <c r="HIS340" s="118"/>
      <c r="HIT340" s="118"/>
      <c r="HIU340" s="118"/>
      <c r="HIV340" s="118"/>
      <c r="HIW340" s="118"/>
      <c r="HIX340" s="118"/>
      <c r="HIY340" s="118"/>
      <c r="HIZ340" s="118"/>
      <c r="HJA340" s="118"/>
      <c r="HJB340" s="118"/>
      <c r="HJC340" s="118"/>
      <c r="HJD340" s="118"/>
      <c r="HJE340" s="118"/>
      <c r="HJF340" s="118"/>
      <c r="HJG340" s="118"/>
      <c r="HJH340" s="118"/>
      <c r="HJI340" s="118"/>
      <c r="HJJ340" s="118"/>
      <c r="HJK340" s="118"/>
      <c r="HJL340" s="118"/>
      <c r="HJM340" s="118"/>
      <c r="HJN340" s="118"/>
      <c r="HJO340" s="118"/>
      <c r="HJP340" s="118"/>
      <c r="HJQ340" s="118"/>
      <c r="HJR340" s="118"/>
      <c r="HJS340" s="118"/>
      <c r="HJT340" s="118"/>
      <c r="HJU340" s="118"/>
      <c r="HJV340" s="118"/>
      <c r="HJW340" s="118"/>
      <c r="HJX340" s="118"/>
      <c r="HJY340" s="118"/>
      <c r="HJZ340" s="118"/>
      <c r="HKA340" s="118"/>
      <c r="HKB340" s="118"/>
      <c r="HKC340" s="118"/>
      <c r="HKD340" s="118"/>
      <c r="HKE340" s="118"/>
      <c r="HKF340" s="118"/>
      <c r="HKG340" s="118"/>
      <c r="HKH340" s="118"/>
      <c r="HKI340" s="118"/>
      <c r="HKJ340" s="118"/>
      <c r="HKK340" s="118"/>
      <c r="HKL340" s="118"/>
      <c r="HKM340" s="118"/>
      <c r="HKN340" s="118"/>
      <c r="HKO340" s="118"/>
      <c r="HKP340" s="118"/>
      <c r="HKQ340" s="118"/>
      <c r="HKR340" s="118"/>
      <c r="HKS340" s="118"/>
      <c r="HKT340" s="118"/>
      <c r="HKU340" s="118"/>
      <c r="HKV340" s="118"/>
      <c r="HKW340" s="118"/>
      <c r="HKX340" s="118"/>
      <c r="HKY340" s="118"/>
      <c r="HKZ340" s="118"/>
      <c r="HLA340" s="118"/>
      <c r="HLB340" s="118"/>
      <c r="HLC340" s="118"/>
      <c r="HLD340" s="118"/>
      <c r="HLE340" s="118"/>
      <c r="HLF340" s="118"/>
      <c r="HLG340" s="118"/>
      <c r="HLH340" s="118"/>
      <c r="HLI340" s="118"/>
      <c r="HLJ340" s="118"/>
      <c r="HLK340" s="118"/>
      <c r="HLL340" s="118"/>
      <c r="HLM340" s="118"/>
      <c r="HLN340" s="118"/>
      <c r="HLO340" s="118"/>
      <c r="HLP340" s="118"/>
      <c r="HLQ340" s="118"/>
      <c r="HLR340" s="118"/>
      <c r="HLS340" s="118"/>
      <c r="HLT340" s="118"/>
      <c r="HLU340" s="118"/>
      <c r="HLV340" s="118"/>
      <c r="HLW340" s="118"/>
      <c r="HLX340" s="118"/>
      <c r="HLY340" s="118"/>
      <c r="HLZ340" s="118"/>
      <c r="HMA340" s="118"/>
      <c r="HMB340" s="118"/>
      <c r="HMC340" s="118"/>
      <c r="HMD340" s="118"/>
      <c r="HME340" s="118"/>
      <c r="HMF340" s="118"/>
      <c r="HMG340" s="118"/>
      <c r="HMH340" s="118"/>
      <c r="HMI340" s="118"/>
      <c r="HMJ340" s="118"/>
      <c r="HMK340" s="118"/>
      <c r="HML340" s="118"/>
      <c r="HMM340" s="118"/>
      <c r="HMN340" s="118"/>
      <c r="HMO340" s="118"/>
      <c r="HMP340" s="118"/>
      <c r="HMQ340" s="118"/>
      <c r="HMR340" s="118"/>
      <c r="HMS340" s="118"/>
      <c r="HMT340" s="118"/>
      <c r="HMU340" s="118"/>
      <c r="HMV340" s="118"/>
      <c r="HMW340" s="118"/>
      <c r="HMX340" s="118"/>
      <c r="HMY340" s="118"/>
      <c r="HMZ340" s="118"/>
      <c r="HNA340" s="118"/>
      <c r="HNB340" s="118"/>
      <c r="HNC340" s="118"/>
      <c r="HND340" s="118"/>
      <c r="HNE340" s="118"/>
      <c r="HNF340" s="118"/>
      <c r="HNG340" s="118"/>
      <c r="HNH340" s="118"/>
      <c r="HNI340" s="118"/>
      <c r="HNJ340" s="118"/>
      <c r="HNK340" s="118"/>
      <c r="HNL340" s="118"/>
      <c r="HNM340" s="118"/>
      <c r="HNN340" s="118"/>
      <c r="HNO340" s="118"/>
      <c r="HNP340" s="118"/>
      <c r="HNQ340" s="118"/>
      <c r="HNR340" s="118"/>
      <c r="HNS340" s="118"/>
      <c r="HNT340" s="118"/>
      <c r="HNU340" s="118"/>
      <c r="HNV340" s="118"/>
      <c r="HNW340" s="118"/>
      <c r="HNX340" s="118"/>
      <c r="HNY340" s="118"/>
      <c r="HNZ340" s="118"/>
      <c r="HOA340" s="118"/>
      <c r="HOB340" s="118"/>
      <c r="HOC340" s="118"/>
      <c r="HOD340" s="118"/>
      <c r="HOE340" s="118"/>
      <c r="HOF340" s="118"/>
      <c r="HOG340" s="118"/>
      <c r="HOH340" s="118"/>
      <c r="HOI340" s="118"/>
      <c r="HOJ340" s="118"/>
      <c r="HOK340" s="118"/>
      <c r="HOL340" s="118"/>
      <c r="HOM340" s="118"/>
      <c r="HON340" s="118"/>
      <c r="HOO340" s="118"/>
      <c r="HOP340" s="118"/>
      <c r="HOQ340" s="118"/>
      <c r="HOR340" s="118"/>
      <c r="HOS340" s="118"/>
      <c r="HOT340" s="118"/>
      <c r="HOU340" s="118"/>
      <c r="HOV340" s="118"/>
      <c r="HOW340" s="118"/>
      <c r="HOX340" s="118"/>
      <c r="HOY340" s="118"/>
      <c r="HOZ340" s="118"/>
      <c r="HPA340" s="118"/>
      <c r="HPB340" s="118"/>
      <c r="HPC340" s="118"/>
      <c r="HPD340" s="118"/>
      <c r="HPE340" s="118"/>
      <c r="HPF340" s="118"/>
      <c r="HPG340" s="118"/>
      <c r="HPH340" s="118"/>
      <c r="HPI340" s="118"/>
      <c r="HPJ340" s="118"/>
      <c r="HPK340" s="118"/>
      <c r="HPL340" s="118"/>
      <c r="HPM340" s="118"/>
      <c r="HPN340" s="118"/>
      <c r="HPO340" s="118"/>
      <c r="HPP340" s="118"/>
      <c r="HPQ340" s="118"/>
      <c r="HPR340" s="118"/>
      <c r="HPS340" s="118"/>
      <c r="HPT340" s="118"/>
      <c r="HPU340" s="118"/>
      <c r="HPV340" s="118"/>
      <c r="HPW340" s="118"/>
      <c r="HPX340" s="118"/>
      <c r="HPY340" s="118"/>
      <c r="HPZ340" s="118"/>
      <c r="HQA340" s="118"/>
      <c r="HQB340" s="118"/>
      <c r="HQC340" s="118"/>
      <c r="HQD340" s="118"/>
      <c r="HQE340" s="118"/>
      <c r="HQF340" s="118"/>
      <c r="HQG340" s="118"/>
      <c r="HQH340" s="118"/>
      <c r="HQI340" s="118"/>
      <c r="HQJ340" s="118"/>
      <c r="HQK340" s="118"/>
      <c r="HQL340" s="118"/>
      <c r="HQM340" s="118"/>
      <c r="HQN340" s="118"/>
      <c r="HQO340" s="118"/>
      <c r="HQP340" s="118"/>
      <c r="HQQ340" s="118"/>
      <c r="HQR340" s="118"/>
      <c r="HQS340" s="118"/>
      <c r="HQT340" s="118"/>
      <c r="HQU340" s="118"/>
      <c r="HQV340" s="118"/>
      <c r="HQW340" s="118"/>
      <c r="HQX340" s="118"/>
      <c r="HQY340" s="118"/>
      <c r="HQZ340" s="118"/>
      <c r="HRA340" s="118"/>
      <c r="HRB340" s="118"/>
      <c r="HRC340" s="118"/>
      <c r="HRD340" s="118"/>
      <c r="HRE340" s="118"/>
      <c r="HRF340" s="118"/>
      <c r="HRG340" s="118"/>
      <c r="HRH340" s="118"/>
      <c r="HRI340" s="118"/>
      <c r="HRJ340" s="118"/>
      <c r="HRK340" s="118"/>
      <c r="HRL340" s="118"/>
      <c r="HRM340" s="118"/>
      <c r="HRN340" s="118"/>
      <c r="HRO340" s="118"/>
      <c r="HRP340" s="118"/>
      <c r="HRQ340" s="118"/>
      <c r="HRR340" s="118"/>
      <c r="HRS340" s="118"/>
      <c r="HRT340" s="118"/>
      <c r="HRU340" s="118"/>
      <c r="HRV340" s="118"/>
      <c r="HRW340" s="118"/>
      <c r="HRX340" s="118"/>
      <c r="HRY340" s="118"/>
      <c r="HRZ340" s="118"/>
      <c r="HSA340" s="118"/>
      <c r="HSB340" s="118"/>
      <c r="HSC340" s="118"/>
      <c r="HSD340" s="118"/>
      <c r="HSE340" s="118"/>
      <c r="HSF340" s="118"/>
      <c r="HSG340" s="118"/>
      <c r="HSH340" s="118"/>
      <c r="HSI340" s="118"/>
      <c r="HSJ340" s="118"/>
      <c r="HSK340" s="118"/>
      <c r="HSL340" s="118"/>
      <c r="HSM340" s="118"/>
      <c r="HSN340" s="118"/>
      <c r="HSO340" s="118"/>
      <c r="HSP340" s="118"/>
      <c r="HSQ340" s="118"/>
      <c r="HSR340" s="118"/>
      <c r="HSS340" s="118"/>
      <c r="HST340" s="118"/>
      <c r="HSU340" s="118"/>
      <c r="HSV340" s="118"/>
      <c r="HSW340" s="118"/>
      <c r="HSX340" s="118"/>
      <c r="HSY340" s="118"/>
      <c r="HSZ340" s="118"/>
      <c r="HTA340" s="118"/>
      <c r="HTB340" s="118"/>
      <c r="HTC340" s="118"/>
      <c r="HTD340" s="118"/>
      <c r="HTE340" s="118"/>
      <c r="HTF340" s="118"/>
      <c r="HTG340" s="118"/>
      <c r="HTH340" s="118"/>
      <c r="HTI340" s="118"/>
      <c r="HTJ340" s="118"/>
      <c r="HTK340" s="118"/>
      <c r="HTL340" s="118"/>
      <c r="HTM340" s="118"/>
      <c r="HTN340" s="118"/>
      <c r="HTO340" s="118"/>
      <c r="HTP340" s="118"/>
      <c r="HTQ340" s="118"/>
      <c r="HTR340" s="118"/>
      <c r="HTS340" s="118"/>
      <c r="HTT340" s="118"/>
      <c r="HTU340" s="118"/>
      <c r="HTV340" s="118"/>
      <c r="HTW340" s="118"/>
      <c r="HTX340" s="118"/>
      <c r="HTY340" s="118"/>
      <c r="HTZ340" s="118"/>
      <c r="HUA340" s="118"/>
      <c r="HUB340" s="118"/>
      <c r="HUC340" s="118"/>
      <c r="HUD340" s="118"/>
      <c r="HUE340" s="118"/>
      <c r="HUF340" s="118"/>
      <c r="HUG340" s="118"/>
      <c r="HUH340" s="118"/>
      <c r="HUI340" s="118"/>
      <c r="HUJ340" s="118"/>
      <c r="HUK340" s="118"/>
      <c r="HUL340" s="118"/>
      <c r="HUM340" s="118"/>
      <c r="HUN340" s="118"/>
      <c r="HUO340" s="118"/>
      <c r="HUP340" s="118"/>
      <c r="HUQ340" s="118"/>
      <c r="HUR340" s="118"/>
      <c r="HUS340" s="118"/>
      <c r="HUT340" s="118"/>
      <c r="HUU340" s="118"/>
      <c r="HUV340" s="118"/>
      <c r="HUW340" s="118"/>
      <c r="HUX340" s="118"/>
      <c r="HUY340" s="118"/>
      <c r="HUZ340" s="118"/>
      <c r="HVA340" s="118"/>
      <c r="HVB340" s="118"/>
      <c r="HVC340" s="118"/>
      <c r="HVD340" s="118"/>
      <c r="HVE340" s="118"/>
      <c r="HVF340" s="118"/>
      <c r="HVG340" s="118"/>
      <c r="HVH340" s="118"/>
      <c r="HVI340" s="118"/>
      <c r="HVJ340" s="118"/>
      <c r="HVK340" s="118"/>
      <c r="HVL340" s="118"/>
      <c r="HVM340" s="118"/>
      <c r="HVN340" s="118"/>
      <c r="HVO340" s="118"/>
      <c r="HVP340" s="118"/>
      <c r="HVQ340" s="118"/>
      <c r="HVR340" s="118"/>
      <c r="HVS340" s="118"/>
      <c r="HVT340" s="118"/>
      <c r="HVU340" s="118"/>
      <c r="HVV340" s="118"/>
      <c r="HVW340" s="118"/>
      <c r="HVX340" s="118"/>
      <c r="HVY340" s="118"/>
      <c r="HVZ340" s="118"/>
      <c r="HWA340" s="118"/>
      <c r="HWB340" s="118"/>
      <c r="HWC340" s="118"/>
      <c r="HWD340" s="118"/>
      <c r="HWE340" s="118"/>
      <c r="HWF340" s="118"/>
      <c r="HWG340" s="118"/>
      <c r="HWH340" s="118"/>
      <c r="HWI340" s="118"/>
      <c r="HWJ340" s="118"/>
      <c r="HWK340" s="118"/>
      <c r="HWL340" s="118"/>
      <c r="HWM340" s="118"/>
      <c r="HWN340" s="118"/>
      <c r="HWO340" s="118"/>
      <c r="HWP340" s="118"/>
      <c r="HWQ340" s="118"/>
      <c r="HWR340" s="118"/>
      <c r="HWS340" s="118"/>
      <c r="HWT340" s="118"/>
      <c r="HWU340" s="118"/>
      <c r="HWV340" s="118"/>
      <c r="HWW340" s="118"/>
      <c r="HWX340" s="118"/>
      <c r="HWY340" s="118"/>
      <c r="HWZ340" s="118"/>
      <c r="HXA340" s="118"/>
      <c r="HXB340" s="118"/>
      <c r="HXC340" s="118"/>
      <c r="HXD340" s="118"/>
      <c r="HXE340" s="118"/>
      <c r="HXF340" s="118"/>
      <c r="HXG340" s="118"/>
      <c r="HXH340" s="118"/>
      <c r="HXI340" s="118"/>
      <c r="HXJ340" s="118"/>
      <c r="HXK340" s="118"/>
      <c r="HXL340" s="118"/>
      <c r="HXM340" s="118"/>
      <c r="HXN340" s="118"/>
      <c r="HXO340" s="118"/>
      <c r="HXP340" s="118"/>
      <c r="HXQ340" s="118"/>
      <c r="HXR340" s="118"/>
      <c r="HXS340" s="118"/>
      <c r="HXT340" s="118"/>
      <c r="HXU340" s="118"/>
      <c r="HXV340" s="118"/>
      <c r="HXW340" s="118"/>
      <c r="HXX340" s="118"/>
      <c r="HXY340" s="118"/>
      <c r="HXZ340" s="118"/>
      <c r="HYA340" s="118"/>
      <c r="HYB340" s="118"/>
      <c r="HYC340" s="118"/>
      <c r="HYD340" s="118"/>
      <c r="HYE340" s="118"/>
      <c r="HYF340" s="118"/>
      <c r="HYG340" s="118"/>
      <c r="HYH340" s="118"/>
      <c r="HYI340" s="118"/>
      <c r="HYJ340" s="118"/>
      <c r="HYK340" s="118"/>
      <c r="HYL340" s="118"/>
      <c r="HYM340" s="118"/>
      <c r="HYN340" s="118"/>
      <c r="HYO340" s="118"/>
      <c r="HYP340" s="118"/>
      <c r="HYQ340" s="118"/>
      <c r="HYR340" s="118"/>
      <c r="HYS340" s="118"/>
      <c r="HYT340" s="118"/>
      <c r="HYU340" s="118"/>
      <c r="HYV340" s="118"/>
      <c r="HYW340" s="118"/>
      <c r="HYX340" s="118"/>
      <c r="HYY340" s="118"/>
      <c r="HYZ340" s="118"/>
      <c r="HZA340" s="118"/>
      <c r="HZB340" s="118"/>
      <c r="HZC340" s="118"/>
      <c r="HZD340" s="118"/>
      <c r="HZE340" s="118"/>
      <c r="HZF340" s="118"/>
      <c r="HZG340" s="118"/>
      <c r="HZH340" s="118"/>
      <c r="HZI340" s="118"/>
      <c r="HZJ340" s="118"/>
      <c r="HZK340" s="118"/>
      <c r="HZL340" s="118"/>
      <c r="HZM340" s="118"/>
      <c r="HZN340" s="118"/>
      <c r="HZO340" s="118"/>
      <c r="HZP340" s="118"/>
      <c r="HZQ340" s="118"/>
      <c r="HZR340" s="118"/>
      <c r="HZS340" s="118"/>
      <c r="HZT340" s="118"/>
      <c r="HZU340" s="118"/>
      <c r="HZV340" s="118"/>
      <c r="HZW340" s="118"/>
      <c r="HZX340" s="118"/>
      <c r="HZY340" s="118"/>
      <c r="HZZ340" s="118"/>
      <c r="IAA340" s="118"/>
      <c r="IAB340" s="118"/>
      <c r="IAC340" s="118"/>
      <c r="IAD340" s="118"/>
      <c r="IAE340" s="118"/>
      <c r="IAF340" s="118"/>
      <c r="IAG340" s="118"/>
      <c r="IAH340" s="118"/>
      <c r="IAI340" s="118"/>
      <c r="IAJ340" s="118"/>
      <c r="IAK340" s="118"/>
      <c r="IAL340" s="118"/>
      <c r="IAM340" s="118"/>
      <c r="IAN340" s="118"/>
      <c r="IAO340" s="118"/>
      <c r="IAP340" s="118"/>
      <c r="IAQ340" s="118"/>
      <c r="IAR340" s="118"/>
      <c r="IAS340" s="118"/>
      <c r="IAT340" s="118"/>
      <c r="IAU340" s="118"/>
      <c r="IAV340" s="118"/>
      <c r="IAW340" s="118"/>
      <c r="IAX340" s="118"/>
      <c r="IAY340" s="118"/>
      <c r="IAZ340" s="118"/>
      <c r="IBA340" s="118"/>
      <c r="IBB340" s="118"/>
      <c r="IBC340" s="118"/>
      <c r="IBD340" s="118"/>
      <c r="IBE340" s="118"/>
      <c r="IBF340" s="118"/>
      <c r="IBG340" s="118"/>
      <c r="IBH340" s="118"/>
      <c r="IBI340" s="118"/>
      <c r="IBJ340" s="118"/>
      <c r="IBK340" s="118"/>
      <c r="IBL340" s="118"/>
      <c r="IBM340" s="118"/>
      <c r="IBN340" s="118"/>
      <c r="IBO340" s="118"/>
      <c r="IBP340" s="118"/>
      <c r="IBQ340" s="118"/>
      <c r="IBR340" s="118"/>
      <c r="IBS340" s="118"/>
      <c r="IBT340" s="118"/>
      <c r="IBU340" s="118"/>
      <c r="IBV340" s="118"/>
      <c r="IBW340" s="118"/>
      <c r="IBX340" s="118"/>
      <c r="IBY340" s="118"/>
      <c r="IBZ340" s="118"/>
      <c r="ICA340" s="118"/>
      <c r="ICB340" s="118"/>
      <c r="ICC340" s="118"/>
      <c r="ICD340" s="118"/>
      <c r="ICE340" s="118"/>
      <c r="ICF340" s="118"/>
      <c r="ICG340" s="118"/>
      <c r="ICH340" s="118"/>
      <c r="ICI340" s="118"/>
      <c r="ICJ340" s="118"/>
      <c r="ICK340" s="118"/>
      <c r="ICL340" s="118"/>
      <c r="ICM340" s="118"/>
      <c r="ICN340" s="118"/>
      <c r="ICO340" s="118"/>
      <c r="ICP340" s="118"/>
      <c r="ICQ340" s="118"/>
      <c r="ICR340" s="118"/>
      <c r="ICS340" s="118"/>
      <c r="ICT340" s="118"/>
      <c r="ICU340" s="118"/>
      <c r="ICV340" s="118"/>
      <c r="ICW340" s="118"/>
      <c r="ICX340" s="118"/>
      <c r="ICY340" s="118"/>
      <c r="ICZ340" s="118"/>
      <c r="IDA340" s="118"/>
      <c r="IDB340" s="118"/>
      <c r="IDC340" s="118"/>
      <c r="IDD340" s="118"/>
      <c r="IDE340" s="118"/>
      <c r="IDF340" s="118"/>
      <c r="IDG340" s="118"/>
      <c r="IDH340" s="118"/>
      <c r="IDI340" s="118"/>
      <c r="IDJ340" s="118"/>
      <c r="IDK340" s="118"/>
      <c r="IDL340" s="118"/>
      <c r="IDM340" s="118"/>
      <c r="IDN340" s="118"/>
      <c r="IDO340" s="118"/>
      <c r="IDP340" s="118"/>
      <c r="IDQ340" s="118"/>
      <c r="IDR340" s="118"/>
      <c r="IDS340" s="118"/>
      <c r="IDT340" s="118"/>
      <c r="IDU340" s="118"/>
      <c r="IDV340" s="118"/>
      <c r="IDW340" s="118"/>
      <c r="IDX340" s="118"/>
      <c r="IDY340" s="118"/>
      <c r="IDZ340" s="118"/>
      <c r="IEA340" s="118"/>
      <c r="IEB340" s="118"/>
      <c r="IEC340" s="118"/>
      <c r="IED340" s="118"/>
      <c r="IEE340" s="118"/>
      <c r="IEF340" s="118"/>
      <c r="IEG340" s="118"/>
      <c r="IEH340" s="118"/>
      <c r="IEI340" s="118"/>
      <c r="IEJ340" s="118"/>
      <c r="IEK340" s="118"/>
      <c r="IEL340" s="118"/>
      <c r="IEM340" s="118"/>
      <c r="IEN340" s="118"/>
      <c r="IEO340" s="118"/>
      <c r="IEP340" s="118"/>
      <c r="IEQ340" s="118"/>
      <c r="IER340" s="118"/>
      <c r="IES340" s="118"/>
      <c r="IET340" s="118"/>
      <c r="IEU340" s="118"/>
      <c r="IEV340" s="118"/>
      <c r="IEW340" s="118"/>
      <c r="IEX340" s="118"/>
      <c r="IEY340" s="118"/>
      <c r="IEZ340" s="118"/>
      <c r="IFA340" s="118"/>
      <c r="IFB340" s="118"/>
      <c r="IFC340" s="118"/>
      <c r="IFD340" s="118"/>
      <c r="IFE340" s="118"/>
      <c r="IFF340" s="118"/>
      <c r="IFG340" s="118"/>
      <c r="IFH340" s="118"/>
      <c r="IFI340" s="118"/>
      <c r="IFJ340" s="118"/>
      <c r="IFK340" s="118"/>
      <c r="IFL340" s="118"/>
      <c r="IFM340" s="118"/>
      <c r="IFN340" s="118"/>
      <c r="IFO340" s="118"/>
      <c r="IFP340" s="118"/>
      <c r="IFQ340" s="118"/>
      <c r="IFR340" s="118"/>
      <c r="IFS340" s="118"/>
      <c r="IFT340" s="118"/>
      <c r="IFU340" s="118"/>
      <c r="IFV340" s="118"/>
      <c r="IFW340" s="118"/>
      <c r="IFX340" s="118"/>
      <c r="IFY340" s="118"/>
      <c r="IFZ340" s="118"/>
      <c r="IGA340" s="118"/>
      <c r="IGB340" s="118"/>
      <c r="IGC340" s="118"/>
      <c r="IGD340" s="118"/>
      <c r="IGE340" s="118"/>
      <c r="IGF340" s="118"/>
      <c r="IGG340" s="118"/>
      <c r="IGH340" s="118"/>
      <c r="IGI340" s="118"/>
      <c r="IGJ340" s="118"/>
      <c r="IGK340" s="118"/>
      <c r="IGL340" s="118"/>
      <c r="IGM340" s="118"/>
      <c r="IGN340" s="118"/>
      <c r="IGO340" s="118"/>
      <c r="IGP340" s="118"/>
      <c r="IGQ340" s="118"/>
      <c r="IGR340" s="118"/>
      <c r="IGS340" s="118"/>
      <c r="IGT340" s="118"/>
      <c r="IGU340" s="118"/>
      <c r="IGV340" s="118"/>
      <c r="IGW340" s="118"/>
      <c r="IGX340" s="118"/>
      <c r="IGY340" s="118"/>
      <c r="IGZ340" s="118"/>
      <c r="IHA340" s="118"/>
      <c r="IHB340" s="118"/>
      <c r="IHC340" s="118"/>
      <c r="IHD340" s="118"/>
      <c r="IHE340" s="118"/>
      <c r="IHF340" s="118"/>
      <c r="IHG340" s="118"/>
      <c r="IHH340" s="118"/>
      <c r="IHI340" s="118"/>
      <c r="IHJ340" s="118"/>
      <c r="IHK340" s="118"/>
      <c r="IHL340" s="118"/>
      <c r="IHM340" s="118"/>
      <c r="IHN340" s="118"/>
      <c r="IHO340" s="118"/>
      <c r="IHP340" s="118"/>
      <c r="IHQ340" s="118"/>
      <c r="IHR340" s="118"/>
      <c r="IHS340" s="118"/>
      <c r="IHT340" s="118"/>
      <c r="IHU340" s="118"/>
      <c r="IHV340" s="118"/>
      <c r="IHW340" s="118"/>
      <c r="IHX340" s="118"/>
      <c r="IHY340" s="118"/>
      <c r="IHZ340" s="118"/>
      <c r="IIA340" s="118"/>
      <c r="IIB340" s="118"/>
      <c r="IIC340" s="118"/>
      <c r="IID340" s="118"/>
      <c r="IIE340" s="118"/>
      <c r="IIF340" s="118"/>
      <c r="IIG340" s="118"/>
      <c r="IIH340" s="118"/>
      <c r="III340" s="118"/>
      <c r="IIJ340" s="118"/>
      <c r="IIK340" s="118"/>
      <c r="IIL340" s="118"/>
      <c r="IIM340" s="118"/>
      <c r="IIN340" s="118"/>
      <c r="IIO340" s="118"/>
      <c r="IIP340" s="118"/>
      <c r="IIQ340" s="118"/>
      <c r="IIR340" s="118"/>
      <c r="IIS340" s="118"/>
      <c r="IIT340" s="118"/>
      <c r="IIU340" s="118"/>
      <c r="IIV340" s="118"/>
      <c r="IIW340" s="118"/>
      <c r="IIX340" s="118"/>
      <c r="IIY340" s="118"/>
      <c r="IIZ340" s="118"/>
      <c r="IJA340" s="118"/>
      <c r="IJB340" s="118"/>
      <c r="IJC340" s="118"/>
      <c r="IJD340" s="118"/>
      <c r="IJE340" s="118"/>
      <c r="IJF340" s="118"/>
      <c r="IJG340" s="118"/>
      <c r="IJH340" s="118"/>
      <c r="IJI340" s="118"/>
      <c r="IJJ340" s="118"/>
      <c r="IJK340" s="118"/>
      <c r="IJL340" s="118"/>
      <c r="IJM340" s="118"/>
      <c r="IJN340" s="118"/>
      <c r="IJO340" s="118"/>
      <c r="IJP340" s="118"/>
      <c r="IJQ340" s="118"/>
      <c r="IJR340" s="118"/>
      <c r="IJS340" s="118"/>
      <c r="IJT340" s="118"/>
      <c r="IJU340" s="118"/>
      <c r="IJV340" s="118"/>
      <c r="IJW340" s="118"/>
      <c r="IJX340" s="118"/>
      <c r="IJY340" s="118"/>
      <c r="IJZ340" s="118"/>
      <c r="IKA340" s="118"/>
      <c r="IKB340" s="118"/>
      <c r="IKC340" s="118"/>
      <c r="IKD340" s="118"/>
      <c r="IKE340" s="118"/>
      <c r="IKF340" s="118"/>
      <c r="IKG340" s="118"/>
      <c r="IKH340" s="118"/>
      <c r="IKI340" s="118"/>
      <c r="IKJ340" s="118"/>
      <c r="IKK340" s="118"/>
      <c r="IKL340" s="118"/>
      <c r="IKM340" s="118"/>
      <c r="IKN340" s="118"/>
      <c r="IKO340" s="118"/>
      <c r="IKP340" s="118"/>
      <c r="IKQ340" s="118"/>
      <c r="IKR340" s="118"/>
      <c r="IKS340" s="118"/>
      <c r="IKT340" s="118"/>
      <c r="IKU340" s="118"/>
      <c r="IKV340" s="118"/>
      <c r="IKW340" s="118"/>
      <c r="IKX340" s="118"/>
      <c r="IKY340" s="118"/>
      <c r="IKZ340" s="118"/>
      <c r="ILA340" s="118"/>
      <c r="ILB340" s="118"/>
      <c r="ILC340" s="118"/>
      <c r="ILD340" s="118"/>
      <c r="ILE340" s="118"/>
      <c r="ILF340" s="118"/>
      <c r="ILG340" s="118"/>
      <c r="ILH340" s="118"/>
      <c r="ILI340" s="118"/>
      <c r="ILJ340" s="118"/>
      <c r="ILK340" s="118"/>
      <c r="ILL340" s="118"/>
      <c r="ILM340" s="118"/>
      <c r="ILN340" s="118"/>
      <c r="ILO340" s="118"/>
      <c r="ILP340" s="118"/>
      <c r="ILQ340" s="118"/>
      <c r="ILR340" s="118"/>
      <c r="ILS340" s="118"/>
      <c r="ILT340" s="118"/>
      <c r="ILU340" s="118"/>
      <c r="ILV340" s="118"/>
      <c r="ILW340" s="118"/>
      <c r="ILX340" s="118"/>
      <c r="ILY340" s="118"/>
      <c r="ILZ340" s="118"/>
      <c r="IMA340" s="118"/>
      <c r="IMB340" s="118"/>
      <c r="IMC340" s="118"/>
      <c r="IMD340" s="118"/>
      <c r="IME340" s="118"/>
      <c r="IMF340" s="118"/>
      <c r="IMG340" s="118"/>
      <c r="IMH340" s="118"/>
      <c r="IMI340" s="118"/>
      <c r="IMJ340" s="118"/>
      <c r="IMK340" s="118"/>
      <c r="IML340" s="118"/>
      <c r="IMM340" s="118"/>
      <c r="IMN340" s="118"/>
      <c r="IMO340" s="118"/>
      <c r="IMP340" s="118"/>
      <c r="IMQ340" s="118"/>
      <c r="IMR340" s="118"/>
      <c r="IMS340" s="118"/>
      <c r="IMT340" s="118"/>
      <c r="IMU340" s="118"/>
      <c r="IMV340" s="118"/>
      <c r="IMW340" s="118"/>
      <c r="IMX340" s="118"/>
      <c r="IMY340" s="118"/>
      <c r="IMZ340" s="118"/>
      <c r="INA340" s="118"/>
      <c r="INB340" s="118"/>
      <c r="INC340" s="118"/>
      <c r="IND340" s="118"/>
      <c r="INE340" s="118"/>
      <c r="INF340" s="118"/>
      <c r="ING340" s="118"/>
      <c r="INH340" s="118"/>
      <c r="INI340" s="118"/>
      <c r="INJ340" s="118"/>
      <c r="INK340" s="118"/>
      <c r="INL340" s="118"/>
      <c r="INM340" s="118"/>
      <c r="INN340" s="118"/>
      <c r="INO340" s="118"/>
      <c r="INP340" s="118"/>
      <c r="INQ340" s="118"/>
      <c r="INR340" s="118"/>
      <c r="INS340" s="118"/>
      <c r="INT340" s="118"/>
      <c r="INU340" s="118"/>
      <c r="INV340" s="118"/>
      <c r="INW340" s="118"/>
      <c r="INX340" s="118"/>
      <c r="INY340" s="118"/>
      <c r="INZ340" s="118"/>
      <c r="IOA340" s="118"/>
      <c r="IOB340" s="118"/>
      <c r="IOC340" s="118"/>
      <c r="IOD340" s="118"/>
      <c r="IOE340" s="118"/>
      <c r="IOF340" s="118"/>
      <c r="IOG340" s="118"/>
      <c r="IOH340" s="118"/>
      <c r="IOI340" s="118"/>
      <c r="IOJ340" s="118"/>
      <c r="IOK340" s="118"/>
      <c r="IOL340" s="118"/>
      <c r="IOM340" s="118"/>
      <c r="ION340" s="118"/>
      <c r="IOO340" s="118"/>
      <c r="IOP340" s="118"/>
      <c r="IOQ340" s="118"/>
      <c r="IOR340" s="118"/>
      <c r="IOS340" s="118"/>
      <c r="IOT340" s="118"/>
      <c r="IOU340" s="118"/>
      <c r="IOV340" s="118"/>
      <c r="IOW340" s="118"/>
      <c r="IOX340" s="118"/>
      <c r="IOY340" s="118"/>
      <c r="IOZ340" s="118"/>
      <c r="IPA340" s="118"/>
      <c r="IPB340" s="118"/>
      <c r="IPC340" s="118"/>
      <c r="IPD340" s="118"/>
      <c r="IPE340" s="118"/>
      <c r="IPF340" s="118"/>
      <c r="IPG340" s="118"/>
      <c r="IPH340" s="118"/>
      <c r="IPI340" s="118"/>
      <c r="IPJ340" s="118"/>
      <c r="IPK340" s="118"/>
      <c r="IPL340" s="118"/>
      <c r="IPM340" s="118"/>
      <c r="IPN340" s="118"/>
      <c r="IPO340" s="118"/>
      <c r="IPP340" s="118"/>
      <c r="IPQ340" s="118"/>
      <c r="IPR340" s="118"/>
      <c r="IPS340" s="118"/>
      <c r="IPT340" s="118"/>
      <c r="IPU340" s="118"/>
      <c r="IPV340" s="118"/>
      <c r="IPW340" s="118"/>
      <c r="IPX340" s="118"/>
      <c r="IPY340" s="118"/>
      <c r="IPZ340" s="118"/>
      <c r="IQA340" s="118"/>
      <c r="IQB340" s="118"/>
      <c r="IQC340" s="118"/>
      <c r="IQD340" s="118"/>
      <c r="IQE340" s="118"/>
      <c r="IQF340" s="118"/>
      <c r="IQG340" s="118"/>
      <c r="IQH340" s="118"/>
      <c r="IQI340" s="118"/>
      <c r="IQJ340" s="118"/>
      <c r="IQK340" s="118"/>
      <c r="IQL340" s="118"/>
      <c r="IQM340" s="118"/>
      <c r="IQN340" s="118"/>
      <c r="IQO340" s="118"/>
      <c r="IQP340" s="118"/>
      <c r="IQQ340" s="118"/>
      <c r="IQR340" s="118"/>
      <c r="IQS340" s="118"/>
      <c r="IQT340" s="118"/>
      <c r="IQU340" s="118"/>
      <c r="IQV340" s="118"/>
      <c r="IQW340" s="118"/>
      <c r="IQX340" s="118"/>
      <c r="IQY340" s="118"/>
      <c r="IQZ340" s="118"/>
      <c r="IRA340" s="118"/>
      <c r="IRB340" s="118"/>
      <c r="IRC340" s="118"/>
      <c r="IRD340" s="118"/>
      <c r="IRE340" s="118"/>
      <c r="IRF340" s="118"/>
      <c r="IRG340" s="118"/>
      <c r="IRH340" s="118"/>
      <c r="IRI340" s="118"/>
      <c r="IRJ340" s="118"/>
      <c r="IRK340" s="118"/>
      <c r="IRL340" s="118"/>
      <c r="IRM340" s="118"/>
      <c r="IRN340" s="118"/>
      <c r="IRO340" s="118"/>
      <c r="IRP340" s="118"/>
      <c r="IRQ340" s="118"/>
      <c r="IRR340" s="118"/>
      <c r="IRS340" s="118"/>
      <c r="IRT340" s="118"/>
      <c r="IRU340" s="118"/>
      <c r="IRV340" s="118"/>
      <c r="IRW340" s="118"/>
      <c r="IRX340" s="118"/>
      <c r="IRY340" s="118"/>
      <c r="IRZ340" s="118"/>
      <c r="ISA340" s="118"/>
      <c r="ISB340" s="118"/>
      <c r="ISC340" s="118"/>
      <c r="ISD340" s="118"/>
      <c r="ISE340" s="118"/>
      <c r="ISF340" s="118"/>
      <c r="ISG340" s="118"/>
      <c r="ISH340" s="118"/>
      <c r="ISI340" s="118"/>
      <c r="ISJ340" s="118"/>
      <c r="ISK340" s="118"/>
      <c r="ISL340" s="118"/>
      <c r="ISM340" s="118"/>
      <c r="ISN340" s="118"/>
      <c r="ISO340" s="118"/>
      <c r="ISP340" s="118"/>
      <c r="ISQ340" s="118"/>
      <c r="ISR340" s="118"/>
      <c r="ISS340" s="118"/>
      <c r="IST340" s="118"/>
      <c r="ISU340" s="118"/>
      <c r="ISV340" s="118"/>
      <c r="ISW340" s="118"/>
      <c r="ISX340" s="118"/>
      <c r="ISY340" s="118"/>
      <c r="ISZ340" s="118"/>
      <c r="ITA340" s="118"/>
      <c r="ITB340" s="118"/>
      <c r="ITC340" s="118"/>
      <c r="ITD340" s="118"/>
      <c r="ITE340" s="118"/>
      <c r="ITF340" s="118"/>
      <c r="ITG340" s="118"/>
      <c r="ITH340" s="118"/>
      <c r="ITI340" s="118"/>
      <c r="ITJ340" s="118"/>
      <c r="ITK340" s="118"/>
      <c r="ITL340" s="118"/>
      <c r="ITM340" s="118"/>
      <c r="ITN340" s="118"/>
      <c r="ITO340" s="118"/>
      <c r="ITP340" s="118"/>
      <c r="ITQ340" s="118"/>
      <c r="ITR340" s="118"/>
      <c r="ITS340" s="118"/>
      <c r="ITT340" s="118"/>
      <c r="ITU340" s="118"/>
      <c r="ITV340" s="118"/>
      <c r="ITW340" s="118"/>
      <c r="ITX340" s="118"/>
      <c r="ITY340" s="118"/>
      <c r="ITZ340" s="118"/>
      <c r="IUA340" s="118"/>
      <c r="IUB340" s="118"/>
      <c r="IUC340" s="118"/>
      <c r="IUD340" s="118"/>
      <c r="IUE340" s="118"/>
      <c r="IUF340" s="118"/>
      <c r="IUG340" s="118"/>
      <c r="IUH340" s="118"/>
      <c r="IUI340" s="118"/>
      <c r="IUJ340" s="118"/>
      <c r="IUK340" s="118"/>
      <c r="IUL340" s="118"/>
      <c r="IUM340" s="118"/>
      <c r="IUN340" s="118"/>
      <c r="IUO340" s="118"/>
      <c r="IUP340" s="118"/>
      <c r="IUQ340" s="118"/>
      <c r="IUR340" s="118"/>
      <c r="IUS340" s="118"/>
      <c r="IUT340" s="118"/>
      <c r="IUU340" s="118"/>
      <c r="IUV340" s="118"/>
      <c r="IUW340" s="118"/>
      <c r="IUX340" s="118"/>
      <c r="IUY340" s="118"/>
      <c r="IUZ340" s="118"/>
      <c r="IVA340" s="118"/>
      <c r="IVB340" s="118"/>
      <c r="IVC340" s="118"/>
      <c r="IVD340" s="118"/>
      <c r="IVE340" s="118"/>
      <c r="IVF340" s="118"/>
      <c r="IVG340" s="118"/>
      <c r="IVH340" s="118"/>
      <c r="IVI340" s="118"/>
      <c r="IVJ340" s="118"/>
      <c r="IVK340" s="118"/>
      <c r="IVL340" s="118"/>
      <c r="IVM340" s="118"/>
      <c r="IVN340" s="118"/>
      <c r="IVO340" s="118"/>
      <c r="IVP340" s="118"/>
      <c r="IVQ340" s="118"/>
      <c r="IVR340" s="118"/>
      <c r="IVS340" s="118"/>
      <c r="IVT340" s="118"/>
      <c r="IVU340" s="118"/>
      <c r="IVV340" s="118"/>
      <c r="IVW340" s="118"/>
      <c r="IVX340" s="118"/>
      <c r="IVY340" s="118"/>
      <c r="IVZ340" s="118"/>
      <c r="IWA340" s="118"/>
      <c r="IWB340" s="118"/>
      <c r="IWC340" s="118"/>
      <c r="IWD340" s="118"/>
      <c r="IWE340" s="118"/>
      <c r="IWF340" s="118"/>
      <c r="IWG340" s="118"/>
      <c r="IWH340" s="118"/>
      <c r="IWI340" s="118"/>
      <c r="IWJ340" s="118"/>
      <c r="IWK340" s="118"/>
      <c r="IWL340" s="118"/>
      <c r="IWM340" s="118"/>
      <c r="IWN340" s="118"/>
      <c r="IWO340" s="118"/>
      <c r="IWP340" s="118"/>
      <c r="IWQ340" s="118"/>
      <c r="IWR340" s="118"/>
      <c r="IWS340" s="118"/>
      <c r="IWT340" s="118"/>
      <c r="IWU340" s="118"/>
      <c r="IWV340" s="118"/>
      <c r="IWW340" s="118"/>
      <c r="IWX340" s="118"/>
      <c r="IWY340" s="118"/>
      <c r="IWZ340" s="118"/>
      <c r="IXA340" s="118"/>
      <c r="IXB340" s="118"/>
      <c r="IXC340" s="118"/>
      <c r="IXD340" s="118"/>
      <c r="IXE340" s="118"/>
      <c r="IXF340" s="118"/>
      <c r="IXG340" s="118"/>
      <c r="IXH340" s="118"/>
      <c r="IXI340" s="118"/>
      <c r="IXJ340" s="118"/>
      <c r="IXK340" s="118"/>
      <c r="IXL340" s="118"/>
      <c r="IXM340" s="118"/>
      <c r="IXN340" s="118"/>
      <c r="IXO340" s="118"/>
      <c r="IXP340" s="118"/>
      <c r="IXQ340" s="118"/>
      <c r="IXR340" s="118"/>
      <c r="IXS340" s="118"/>
      <c r="IXT340" s="118"/>
      <c r="IXU340" s="118"/>
      <c r="IXV340" s="118"/>
      <c r="IXW340" s="118"/>
      <c r="IXX340" s="118"/>
      <c r="IXY340" s="118"/>
      <c r="IXZ340" s="118"/>
      <c r="IYA340" s="118"/>
      <c r="IYB340" s="118"/>
      <c r="IYC340" s="118"/>
      <c r="IYD340" s="118"/>
      <c r="IYE340" s="118"/>
      <c r="IYF340" s="118"/>
      <c r="IYG340" s="118"/>
      <c r="IYH340" s="118"/>
      <c r="IYI340" s="118"/>
      <c r="IYJ340" s="118"/>
      <c r="IYK340" s="118"/>
      <c r="IYL340" s="118"/>
      <c r="IYM340" s="118"/>
      <c r="IYN340" s="118"/>
      <c r="IYO340" s="118"/>
      <c r="IYP340" s="118"/>
      <c r="IYQ340" s="118"/>
      <c r="IYR340" s="118"/>
      <c r="IYS340" s="118"/>
      <c r="IYT340" s="118"/>
      <c r="IYU340" s="118"/>
      <c r="IYV340" s="118"/>
      <c r="IYW340" s="118"/>
      <c r="IYX340" s="118"/>
      <c r="IYY340" s="118"/>
      <c r="IYZ340" s="118"/>
      <c r="IZA340" s="118"/>
      <c r="IZB340" s="118"/>
      <c r="IZC340" s="118"/>
      <c r="IZD340" s="118"/>
      <c r="IZE340" s="118"/>
      <c r="IZF340" s="118"/>
      <c r="IZG340" s="118"/>
      <c r="IZH340" s="118"/>
      <c r="IZI340" s="118"/>
      <c r="IZJ340" s="118"/>
      <c r="IZK340" s="118"/>
      <c r="IZL340" s="118"/>
      <c r="IZM340" s="118"/>
      <c r="IZN340" s="118"/>
      <c r="IZO340" s="118"/>
      <c r="IZP340" s="118"/>
      <c r="IZQ340" s="118"/>
      <c r="IZR340" s="118"/>
      <c r="IZS340" s="118"/>
      <c r="IZT340" s="118"/>
      <c r="IZU340" s="118"/>
      <c r="IZV340" s="118"/>
      <c r="IZW340" s="118"/>
      <c r="IZX340" s="118"/>
      <c r="IZY340" s="118"/>
      <c r="IZZ340" s="118"/>
      <c r="JAA340" s="118"/>
      <c r="JAB340" s="118"/>
      <c r="JAC340" s="118"/>
      <c r="JAD340" s="118"/>
      <c r="JAE340" s="118"/>
      <c r="JAF340" s="118"/>
      <c r="JAG340" s="118"/>
      <c r="JAH340" s="118"/>
      <c r="JAI340" s="118"/>
      <c r="JAJ340" s="118"/>
      <c r="JAK340" s="118"/>
      <c r="JAL340" s="118"/>
      <c r="JAM340" s="118"/>
      <c r="JAN340" s="118"/>
      <c r="JAO340" s="118"/>
      <c r="JAP340" s="118"/>
      <c r="JAQ340" s="118"/>
      <c r="JAR340" s="118"/>
      <c r="JAS340" s="118"/>
      <c r="JAT340" s="118"/>
      <c r="JAU340" s="118"/>
      <c r="JAV340" s="118"/>
      <c r="JAW340" s="118"/>
      <c r="JAX340" s="118"/>
      <c r="JAY340" s="118"/>
      <c r="JAZ340" s="118"/>
      <c r="JBA340" s="118"/>
      <c r="JBB340" s="118"/>
      <c r="JBC340" s="118"/>
      <c r="JBD340" s="118"/>
      <c r="JBE340" s="118"/>
      <c r="JBF340" s="118"/>
      <c r="JBG340" s="118"/>
      <c r="JBH340" s="118"/>
      <c r="JBI340" s="118"/>
      <c r="JBJ340" s="118"/>
      <c r="JBK340" s="118"/>
      <c r="JBL340" s="118"/>
      <c r="JBM340" s="118"/>
      <c r="JBN340" s="118"/>
      <c r="JBO340" s="118"/>
      <c r="JBP340" s="118"/>
      <c r="JBQ340" s="118"/>
      <c r="JBR340" s="118"/>
      <c r="JBS340" s="118"/>
      <c r="JBT340" s="118"/>
      <c r="JBU340" s="118"/>
      <c r="JBV340" s="118"/>
      <c r="JBW340" s="118"/>
      <c r="JBX340" s="118"/>
      <c r="JBY340" s="118"/>
      <c r="JBZ340" s="118"/>
      <c r="JCA340" s="118"/>
      <c r="JCB340" s="118"/>
      <c r="JCC340" s="118"/>
      <c r="JCD340" s="118"/>
      <c r="JCE340" s="118"/>
      <c r="JCF340" s="118"/>
      <c r="JCG340" s="118"/>
      <c r="JCH340" s="118"/>
      <c r="JCI340" s="118"/>
      <c r="JCJ340" s="118"/>
      <c r="JCK340" s="118"/>
      <c r="JCL340" s="118"/>
      <c r="JCM340" s="118"/>
      <c r="JCN340" s="118"/>
      <c r="JCO340" s="118"/>
      <c r="JCP340" s="118"/>
      <c r="JCQ340" s="118"/>
      <c r="JCR340" s="118"/>
      <c r="JCS340" s="118"/>
      <c r="JCT340" s="118"/>
      <c r="JCU340" s="118"/>
      <c r="JCV340" s="118"/>
      <c r="JCW340" s="118"/>
      <c r="JCX340" s="118"/>
      <c r="JCY340" s="118"/>
      <c r="JCZ340" s="118"/>
      <c r="JDA340" s="118"/>
      <c r="JDB340" s="118"/>
      <c r="JDC340" s="118"/>
      <c r="JDD340" s="118"/>
      <c r="JDE340" s="118"/>
      <c r="JDF340" s="118"/>
      <c r="JDG340" s="118"/>
      <c r="JDH340" s="118"/>
      <c r="JDI340" s="118"/>
      <c r="JDJ340" s="118"/>
      <c r="JDK340" s="118"/>
      <c r="JDL340" s="118"/>
      <c r="JDM340" s="118"/>
      <c r="JDN340" s="118"/>
      <c r="JDO340" s="118"/>
      <c r="JDP340" s="118"/>
      <c r="JDQ340" s="118"/>
      <c r="JDR340" s="118"/>
      <c r="JDS340" s="118"/>
      <c r="JDT340" s="118"/>
      <c r="JDU340" s="118"/>
      <c r="JDV340" s="118"/>
      <c r="JDW340" s="118"/>
      <c r="JDX340" s="118"/>
      <c r="JDY340" s="118"/>
      <c r="JDZ340" s="118"/>
      <c r="JEA340" s="118"/>
      <c r="JEB340" s="118"/>
      <c r="JEC340" s="118"/>
      <c r="JED340" s="118"/>
      <c r="JEE340" s="118"/>
      <c r="JEF340" s="118"/>
      <c r="JEG340" s="118"/>
      <c r="JEH340" s="118"/>
      <c r="JEI340" s="118"/>
      <c r="JEJ340" s="118"/>
      <c r="JEK340" s="118"/>
      <c r="JEL340" s="118"/>
      <c r="JEM340" s="118"/>
      <c r="JEN340" s="118"/>
      <c r="JEO340" s="118"/>
      <c r="JEP340" s="118"/>
      <c r="JEQ340" s="118"/>
      <c r="JER340" s="118"/>
      <c r="JES340" s="118"/>
      <c r="JET340" s="118"/>
      <c r="JEU340" s="118"/>
      <c r="JEV340" s="118"/>
      <c r="JEW340" s="118"/>
      <c r="JEX340" s="118"/>
      <c r="JEY340" s="118"/>
      <c r="JEZ340" s="118"/>
      <c r="JFA340" s="118"/>
      <c r="JFB340" s="118"/>
      <c r="JFC340" s="118"/>
      <c r="JFD340" s="118"/>
      <c r="JFE340" s="118"/>
      <c r="JFF340" s="118"/>
      <c r="JFG340" s="118"/>
      <c r="JFH340" s="118"/>
      <c r="JFI340" s="118"/>
      <c r="JFJ340" s="118"/>
      <c r="JFK340" s="118"/>
      <c r="JFL340" s="118"/>
      <c r="JFM340" s="118"/>
      <c r="JFN340" s="118"/>
      <c r="JFO340" s="118"/>
      <c r="JFP340" s="118"/>
      <c r="JFQ340" s="118"/>
      <c r="JFR340" s="118"/>
      <c r="JFS340" s="118"/>
      <c r="JFT340" s="118"/>
      <c r="JFU340" s="118"/>
      <c r="JFV340" s="118"/>
      <c r="JFW340" s="118"/>
      <c r="JFX340" s="118"/>
      <c r="JFY340" s="118"/>
      <c r="JFZ340" s="118"/>
      <c r="JGA340" s="118"/>
      <c r="JGB340" s="118"/>
      <c r="JGC340" s="118"/>
      <c r="JGD340" s="118"/>
      <c r="JGE340" s="118"/>
      <c r="JGF340" s="118"/>
      <c r="JGG340" s="118"/>
      <c r="JGH340" s="118"/>
      <c r="JGI340" s="118"/>
      <c r="JGJ340" s="118"/>
      <c r="JGK340" s="118"/>
      <c r="JGL340" s="118"/>
      <c r="JGM340" s="118"/>
      <c r="JGN340" s="118"/>
      <c r="JGO340" s="118"/>
      <c r="JGP340" s="118"/>
      <c r="JGQ340" s="118"/>
      <c r="JGR340" s="118"/>
      <c r="JGS340" s="118"/>
      <c r="JGT340" s="118"/>
      <c r="JGU340" s="118"/>
      <c r="JGV340" s="118"/>
      <c r="JGW340" s="118"/>
      <c r="JGX340" s="118"/>
      <c r="JGY340" s="118"/>
      <c r="JGZ340" s="118"/>
      <c r="JHA340" s="118"/>
      <c r="JHB340" s="118"/>
      <c r="JHC340" s="118"/>
      <c r="JHD340" s="118"/>
      <c r="JHE340" s="118"/>
      <c r="JHF340" s="118"/>
      <c r="JHG340" s="118"/>
      <c r="JHH340" s="118"/>
      <c r="JHI340" s="118"/>
      <c r="JHJ340" s="118"/>
      <c r="JHK340" s="118"/>
      <c r="JHL340" s="118"/>
      <c r="JHM340" s="118"/>
      <c r="JHN340" s="118"/>
      <c r="JHO340" s="118"/>
      <c r="JHP340" s="118"/>
      <c r="JHQ340" s="118"/>
      <c r="JHR340" s="118"/>
      <c r="JHS340" s="118"/>
      <c r="JHT340" s="118"/>
      <c r="JHU340" s="118"/>
      <c r="JHV340" s="118"/>
      <c r="JHW340" s="118"/>
      <c r="JHX340" s="118"/>
      <c r="JHY340" s="118"/>
      <c r="JHZ340" s="118"/>
      <c r="JIA340" s="118"/>
      <c r="JIB340" s="118"/>
      <c r="JIC340" s="118"/>
      <c r="JID340" s="118"/>
      <c r="JIE340" s="118"/>
      <c r="JIF340" s="118"/>
      <c r="JIG340" s="118"/>
      <c r="JIH340" s="118"/>
      <c r="JII340" s="118"/>
      <c r="JIJ340" s="118"/>
      <c r="JIK340" s="118"/>
      <c r="JIL340" s="118"/>
      <c r="JIM340" s="118"/>
      <c r="JIN340" s="118"/>
      <c r="JIO340" s="118"/>
      <c r="JIP340" s="118"/>
      <c r="JIQ340" s="118"/>
      <c r="JIR340" s="118"/>
      <c r="JIS340" s="118"/>
      <c r="JIT340" s="118"/>
      <c r="JIU340" s="118"/>
      <c r="JIV340" s="118"/>
      <c r="JIW340" s="118"/>
      <c r="JIX340" s="118"/>
      <c r="JIY340" s="118"/>
      <c r="JIZ340" s="118"/>
      <c r="JJA340" s="118"/>
      <c r="JJB340" s="118"/>
      <c r="JJC340" s="118"/>
      <c r="JJD340" s="118"/>
      <c r="JJE340" s="118"/>
      <c r="JJF340" s="118"/>
      <c r="JJG340" s="118"/>
      <c r="JJH340" s="118"/>
      <c r="JJI340" s="118"/>
      <c r="JJJ340" s="118"/>
      <c r="JJK340" s="118"/>
      <c r="JJL340" s="118"/>
      <c r="JJM340" s="118"/>
      <c r="JJN340" s="118"/>
      <c r="JJO340" s="118"/>
      <c r="JJP340" s="118"/>
      <c r="JJQ340" s="118"/>
      <c r="JJR340" s="118"/>
      <c r="JJS340" s="118"/>
      <c r="JJT340" s="118"/>
      <c r="JJU340" s="118"/>
      <c r="JJV340" s="118"/>
      <c r="JJW340" s="118"/>
      <c r="JJX340" s="118"/>
      <c r="JJY340" s="118"/>
      <c r="JJZ340" s="118"/>
      <c r="JKA340" s="118"/>
      <c r="JKB340" s="118"/>
      <c r="JKC340" s="118"/>
      <c r="JKD340" s="118"/>
      <c r="JKE340" s="118"/>
      <c r="JKF340" s="118"/>
      <c r="JKG340" s="118"/>
      <c r="JKH340" s="118"/>
      <c r="JKI340" s="118"/>
      <c r="JKJ340" s="118"/>
      <c r="JKK340" s="118"/>
      <c r="JKL340" s="118"/>
      <c r="JKM340" s="118"/>
      <c r="JKN340" s="118"/>
      <c r="JKO340" s="118"/>
      <c r="JKP340" s="118"/>
      <c r="JKQ340" s="118"/>
      <c r="JKR340" s="118"/>
      <c r="JKS340" s="118"/>
      <c r="JKT340" s="118"/>
      <c r="JKU340" s="118"/>
      <c r="JKV340" s="118"/>
      <c r="JKW340" s="118"/>
      <c r="JKX340" s="118"/>
      <c r="JKY340" s="118"/>
      <c r="JKZ340" s="118"/>
      <c r="JLA340" s="118"/>
      <c r="JLB340" s="118"/>
      <c r="JLC340" s="118"/>
      <c r="JLD340" s="118"/>
      <c r="JLE340" s="118"/>
      <c r="JLF340" s="118"/>
      <c r="JLG340" s="118"/>
      <c r="JLH340" s="118"/>
      <c r="JLI340" s="118"/>
      <c r="JLJ340" s="118"/>
      <c r="JLK340" s="118"/>
      <c r="JLL340" s="118"/>
      <c r="JLM340" s="118"/>
      <c r="JLN340" s="118"/>
      <c r="JLO340" s="118"/>
      <c r="JLP340" s="118"/>
      <c r="JLQ340" s="118"/>
      <c r="JLR340" s="118"/>
      <c r="JLS340" s="118"/>
      <c r="JLT340" s="118"/>
      <c r="JLU340" s="118"/>
      <c r="JLV340" s="118"/>
      <c r="JLW340" s="118"/>
      <c r="JLX340" s="118"/>
      <c r="JLY340" s="118"/>
      <c r="JLZ340" s="118"/>
      <c r="JMA340" s="118"/>
      <c r="JMB340" s="118"/>
      <c r="JMC340" s="118"/>
      <c r="JMD340" s="118"/>
      <c r="JME340" s="118"/>
      <c r="JMF340" s="118"/>
      <c r="JMG340" s="118"/>
      <c r="JMH340" s="118"/>
      <c r="JMI340" s="118"/>
      <c r="JMJ340" s="118"/>
      <c r="JMK340" s="118"/>
      <c r="JML340" s="118"/>
      <c r="JMM340" s="118"/>
      <c r="JMN340" s="118"/>
      <c r="JMO340" s="118"/>
      <c r="JMP340" s="118"/>
      <c r="JMQ340" s="118"/>
      <c r="JMR340" s="118"/>
      <c r="JMS340" s="118"/>
      <c r="JMT340" s="118"/>
      <c r="JMU340" s="118"/>
      <c r="JMV340" s="118"/>
      <c r="JMW340" s="118"/>
      <c r="JMX340" s="118"/>
      <c r="JMY340" s="118"/>
      <c r="JMZ340" s="118"/>
      <c r="JNA340" s="118"/>
      <c r="JNB340" s="118"/>
      <c r="JNC340" s="118"/>
      <c r="JND340" s="118"/>
      <c r="JNE340" s="118"/>
      <c r="JNF340" s="118"/>
      <c r="JNG340" s="118"/>
      <c r="JNH340" s="118"/>
      <c r="JNI340" s="118"/>
      <c r="JNJ340" s="118"/>
      <c r="JNK340" s="118"/>
      <c r="JNL340" s="118"/>
      <c r="JNM340" s="118"/>
      <c r="JNN340" s="118"/>
      <c r="JNO340" s="118"/>
      <c r="JNP340" s="118"/>
      <c r="JNQ340" s="118"/>
      <c r="JNR340" s="118"/>
      <c r="JNS340" s="118"/>
      <c r="JNT340" s="118"/>
      <c r="JNU340" s="118"/>
      <c r="JNV340" s="118"/>
      <c r="JNW340" s="118"/>
      <c r="JNX340" s="118"/>
      <c r="JNY340" s="118"/>
      <c r="JNZ340" s="118"/>
      <c r="JOA340" s="118"/>
      <c r="JOB340" s="118"/>
      <c r="JOC340" s="118"/>
      <c r="JOD340" s="118"/>
      <c r="JOE340" s="118"/>
      <c r="JOF340" s="118"/>
      <c r="JOG340" s="118"/>
      <c r="JOH340" s="118"/>
      <c r="JOI340" s="118"/>
      <c r="JOJ340" s="118"/>
      <c r="JOK340" s="118"/>
      <c r="JOL340" s="118"/>
      <c r="JOM340" s="118"/>
      <c r="JON340" s="118"/>
      <c r="JOO340" s="118"/>
      <c r="JOP340" s="118"/>
      <c r="JOQ340" s="118"/>
      <c r="JOR340" s="118"/>
      <c r="JOS340" s="118"/>
      <c r="JOT340" s="118"/>
      <c r="JOU340" s="118"/>
      <c r="JOV340" s="118"/>
      <c r="JOW340" s="118"/>
      <c r="JOX340" s="118"/>
      <c r="JOY340" s="118"/>
      <c r="JOZ340" s="118"/>
      <c r="JPA340" s="118"/>
      <c r="JPB340" s="118"/>
      <c r="JPC340" s="118"/>
      <c r="JPD340" s="118"/>
      <c r="JPE340" s="118"/>
      <c r="JPF340" s="118"/>
      <c r="JPG340" s="118"/>
      <c r="JPH340" s="118"/>
      <c r="JPI340" s="118"/>
      <c r="JPJ340" s="118"/>
      <c r="JPK340" s="118"/>
      <c r="JPL340" s="118"/>
      <c r="JPM340" s="118"/>
      <c r="JPN340" s="118"/>
      <c r="JPO340" s="118"/>
      <c r="JPP340" s="118"/>
      <c r="JPQ340" s="118"/>
      <c r="JPR340" s="118"/>
      <c r="JPS340" s="118"/>
      <c r="JPT340" s="118"/>
      <c r="JPU340" s="118"/>
      <c r="JPV340" s="118"/>
      <c r="JPW340" s="118"/>
      <c r="JPX340" s="118"/>
      <c r="JPY340" s="118"/>
      <c r="JPZ340" s="118"/>
      <c r="JQA340" s="118"/>
      <c r="JQB340" s="118"/>
      <c r="JQC340" s="118"/>
      <c r="JQD340" s="118"/>
      <c r="JQE340" s="118"/>
      <c r="JQF340" s="118"/>
      <c r="JQG340" s="118"/>
      <c r="JQH340" s="118"/>
      <c r="JQI340" s="118"/>
      <c r="JQJ340" s="118"/>
      <c r="JQK340" s="118"/>
      <c r="JQL340" s="118"/>
      <c r="JQM340" s="118"/>
      <c r="JQN340" s="118"/>
      <c r="JQO340" s="118"/>
      <c r="JQP340" s="118"/>
      <c r="JQQ340" s="118"/>
      <c r="JQR340" s="118"/>
      <c r="JQS340" s="118"/>
      <c r="JQT340" s="118"/>
      <c r="JQU340" s="118"/>
      <c r="JQV340" s="118"/>
      <c r="JQW340" s="118"/>
      <c r="JQX340" s="118"/>
      <c r="JQY340" s="118"/>
      <c r="JQZ340" s="118"/>
      <c r="JRA340" s="118"/>
      <c r="JRB340" s="118"/>
      <c r="JRC340" s="118"/>
      <c r="JRD340" s="118"/>
      <c r="JRE340" s="118"/>
      <c r="JRF340" s="118"/>
      <c r="JRG340" s="118"/>
      <c r="JRH340" s="118"/>
      <c r="JRI340" s="118"/>
      <c r="JRJ340" s="118"/>
      <c r="JRK340" s="118"/>
      <c r="JRL340" s="118"/>
      <c r="JRM340" s="118"/>
      <c r="JRN340" s="118"/>
      <c r="JRO340" s="118"/>
      <c r="JRP340" s="118"/>
      <c r="JRQ340" s="118"/>
      <c r="JRR340" s="118"/>
      <c r="JRS340" s="118"/>
      <c r="JRT340" s="118"/>
      <c r="JRU340" s="118"/>
      <c r="JRV340" s="118"/>
      <c r="JRW340" s="118"/>
      <c r="JRX340" s="118"/>
      <c r="JRY340" s="118"/>
      <c r="JRZ340" s="118"/>
      <c r="JSA340" s="118"/>
      <c r="JSB340" s="118"/>
      <c r="JSC340" s="118"/>
      <c r="JSD340" s="118"/>
      <c r="JSE340" s="118"/>
      <c r="JSF340" s="118"/>
      <c r="JSG340" s="118"/>
      <c r="JSH340" s="118"/>
      <c r="JSI340" s="118"/>
      <c r="JSJ340" s="118"/>
      <c r="JSK340" s="118"/>
      <c r="JSL340" s="118"/>
      <c r="JSM340" s="118"/>
      <c r="JSN340" s="118"/>
      <c r="JSO340" s="118"/>
      <c r="JSP340" s="118"/>
      <c r="JSQ340" s="118"/>
      <c r="JSR340" s="118"/>
      <c r="JSS340" s="118"/>
      <c r="JST340" s="118"/>
      <c r="JSU340" s="118"/>
      <c r="JSV340" s="118"/>
      <c r="JSW340" s="118"/>
      <c r="JSX340" s="118"/>
      <c r="JSY340" s="118"/>
      <c r="JSZ340" s="118"/>
      <c r="JTA340" s="118"/>
      <c r="JTB340" s="118"/>
      <c r="JTC340" s="118"/>
      <c r="JTD340" s="118"/>
      <c r="JTE340" s="118"/>
      <c r="JTF340" s="118"/>
      <c r="JTG340" s="118"/>
      <c r="JTH340" s="118"/>
      <c r="JTI340" s="118"/>
      <c r="JTJ340" s="118"/>
      <c r="JTK340" s="118"/>
      <c r="JTL340" s="118"/>
      <c r="JTM340" s="118"/>
      <c r="JTN340" s="118"/>
      <c r="JTO340" s="118"/>
      <c r="JTP340" s="118"/>
      <c r="JTQ340" s="118"/>
      <c r="JTR340" s="118"/>
      <c r="JTS340" s="118"/>
      <c r="JTT340" s="118"/>
      <c r="JTU340" s="118"/>
      <c r="JTV340" s="118"/>
      <c r="JTW340" s="118"/>
      <c r="JTX340" s="118"/>
      <c r="JTY340" s="118"/>
      <c r="JTZ340" s="118"/>
      <c r="JUA340" s="118"/>
      <c r="JUB340" s="118"/>
      <c r="JUC340" s="118"/>
      <c r="JUD340" s="118"/>
      <c r="JUE340" s="118"/>
      <c r="JUF340" s="118"/>
      <c r="JUG340" s="118"/>
      <c r="JUH340" s="118"/>
      <c r="JUI340" s="118"/>
      <c r="JUJ340" s="118"/>
      <c r="JUK340" s="118"/>
      <c r="JUL340" s="118"/>
      <c r="JUM340" s="118"/>
      <c r="JUN340" s="118"/>
      <c r="JUO340" s="118"/>
      <c r="JUP340" s="118"/>
      <c r="JUQ340" s="118"/>
      <c r="JUR340" s="118"/>
      <c r="JUS340" s="118"/>
      <c r="JUT340" s="118"/>
      <c r="JUU340" s="118"/>
      <c r="JUV340" s="118"/>
      <c r="JUW340" s="118"/>
      <c r="JUX340" s="118"/>
      <c r="JUY340" s="118"/>
      <c r="JUZ340" s="118"/>
      <c r="JVA340" s="118"/>
      <c r="JVB340" s="118"/>
      <c r="JVC340" s="118"/>
      <c r="JVD340" s="118"/>
      <c r="JVE340" s="118"/>
      <c r="JVF340" s="118"/>
      <c r="JVG340" s="118"/>
      <c r="JVH340" s="118"/>
      <c r="JVI340" s="118"/>
      <c r="JVJ340" s="118"/>
      <c r="JVK340" s="118"/>
      <c r="JVL340" s="118"/>
      <c r="JVM340" s="118"/>
      <c r="JVN340" s="118"/>
      <c r="JVO340" s="118"/>
      <c r="JVP340" s="118"/>
      <c r="JVQ340" s="118"/>
      <c r="JVR340" s="118"/>
      <c r="JVS340" s="118"/>
      <c r="JVT340" s="118"/>
      <c r="JVU340" s="118"/>
      <c r="JVV340" s="118"/>
      <c r="JVW340" s="118"/>
      <c r="JVX340" s="118"/>
      <c r="JVY340" s="118"/>
      <c r="JVZ340" s="118"/>
      <c r="JWA340" s="118"/>
      <c r="JWB340" s="118"/>
      <c r="JWC340" s="118"/>
      <c r="JWD340" s="118"/>
      <c r="JWE340" s="118"/>
      <c r="JWF340" s="118"/>
      <c r="JWG340" s="118"/>
      <c r="JWH340" s="118"/>
      <c r="JWI340" s="118"/>
      <c r="JWJ340" s="118"/>
      <c r="JWK340" s="118"/>
      <c r="JWL340" s="118"/>
      <c r="JWM340" s="118"/>
      <c r="JWN340" s="118"/>
      <c r="JWO340" s="118"/>
      <c r="JWP340" s="118"/>
      <c r="JWQ340" s="118"/>
      <c r="JWR340" s="118"/>
      <c r="JWS340" s="118"/>
      <c r="JWT340" s="118"/>
      <c r="JWU340" s="118"/>
      <c r="JWV340" s="118"/>
      <c r="JWW340" s="118"/>
      <c r="JWX340" s="118"/>
      <c r="JWY340" s="118"/>
      <c r="JWZ340" s="118"/>
      <c r="JXA340" s="118"/>
      <c r="JXB340" s="118"/>
      <c r="JXC340" s="118"/>
      <c r="JXD340" s="118"/>
      <c r="JXE340" s="118"/>
      <c r="JXF340" s="118"/>
      <c r="JXG340" s="118"/>
      <c r="JXH340" s="118"/>
      <c r="JXI340" s="118"/>
      <c r="JXJ340" s="118"/>
      <c r="JXK340" s="118"/>
      <c r="JXL340" s="118"/>
      <c r="JXM340" s="118"/>
      <c r="JXN340" s="118"/>
      <c r="JXO340" s="118"/>
      <c r="JXP340" s="118"/>
      <c r="JXQ340" s="118"/>
      <c r="JXR340" s="118"/>
      <c r="JXS340" s="118"/>
      <c r="JXT340" s="118"/>
      <c r="JXU340" s="118"/>
      <c r="JXV340" s="118"/>
      <c r="JXW340" s="118"/>
      <c r="JXX340" s="118"/>
      <c r="JXY340" s="118"/>
      <c r="JXZ340" s="118"/>
      <c r="JYA340" s="118"/>
      <c r="JYB340" s="118"/>
      <c r="JYC340" s="118"/>
      <c r="JYD340" s="118"/>
      <c r="JYE340" s="118"/>
      <c r="JYF340" s="118"/>
      <c r="JYG340" s="118"/>
      <c r="JYH340" s="118"/>
      <c r="JYI340" s="118"/>
      <c r="JYJ340" s="118"/>
      <c r="JYK340" s="118"/>
      <c r="JYL340" s="118"/>
      <c r="JYM340" s="118"/>
      <c r="JYN340" s="118"/>
      <c r="JYO340" s="118"/>
      <c r="JYP340" s="118"/>
      <c r="JYQ340" s="118"/>
      <c r="JYR340" s="118"/>
      <c r="JYS340" s="118"/>
      <c r="JYT340" s="118"/>
      <c r="JYU340" s="118"/>
      <c r="JYV340" s="118"/>
      <c r="JYW340" s="118"/>
      <c r="JYX340" s="118"/>
      <c r="JYY340" s="118"/>
      <c r="JYZ340" s="118"/>
      <c r="JZA340" s="118"/>
      <c r="JZB340" s="118"/>
      <c r="JZC340" s="118"/>
      <c r="JZD340" s="118"/>
      <c r="JZE340" s="118"/>
      <c r="JZF340" s="118"/>
      <c r="JZG340" s="118"/>
      <c r="JZH340" s="118"/>
      <c r="JZI340" s="118"/>
      <c r="JZJ340" s="118"/>
      <c r="JZK340" s="118"/>
      <c r="JZL340" s="118"/>
      <c r="JZM340" s="118"/>
      <c r="JZN340" s="118"/>
      <c r="JZO340" s="118"/>
      <c r="JZP340" s="118"/>
      <c r="JZQ340" s="118"/>
      <c r="JZR340" s="118"/>
      <c r="JZS340" s="118"/>
      <c r="JZT340" s="118"/>
      <c r="JZU340" s="118"/>
      <c r="JZV340" s="118"/>
      <c r="JZW340" s="118"/>
      <c r="JZX340" s="118"/>
      <c r="JZY340" s="118"/>
      <c r="JZZ340" s="118"/>
      <c r="KAA340" s="118"/>
      <c r="KAB340" s="118"/>
      <c r="KAC340" s="118"/>
      <c r="KAD340" s="118"/>
      <c r="KAE340" s="118"/>
      <c r="KAF340" s="118"/>
      <c r="KAG340" s="118"/>
      <c r="KAH340" s="118"/>
      <c r="KAI340" s="118"/>
      <c r="KAJ340" s="118"/>
      <c r="KAK340" s="118"/>
      <c r="KAL340" s="118"/>
      <c r="KAM340" s="118"/>
      <c r="KAN340" s="118"/>
      <c r="KAO340" s="118"/>
      <c r="KAP340" s="118"/>
      <c r="KAQ340" s="118"/>
      <c r="KAR340" s="118"/>
      <c r="KAS340" s="118"/>
      <c r="KAT340" s="118"/>
      <c r="KAU340" s="118"/>
      <c r="KAV340" s="118"/>
      <c r="KAW340" s="118"/>
      <c r="KAX340" s="118"/>
      <c r="KAY340" s="118"/>
      <c r="KAZ340" s="118"/>
      <c r="KBA340" s="118"/>
      <c r="KBB340" s="118"/>
      <c r="KBC340" s="118"/>
      <c r="KBD340" s="118"/>
      <c r="KBE340" s="118"/>
      <c r="KBF340" s="118"/>
      <c r="KBG340" s="118"/>
      <c r="KBH340" s="118"/>
      <c r="KBI340" s="118"/>
      <c r="KBJ340" s="118"/>
      <c r="KBK340" s="118"/>
      <c r="KBL340" s="118"/>
      <c r="KBM340" s="118"/>
      <c r="KBN340" s="118"/>
      <c r="KBO340" s="118"/>
      <c r="KBP340" s="118"/>
      <c r="KBQ340" s="118"/>
      <c r="KBR340" s="118"/>
      <c r="KBS340" s="118"/>
      <c r="KBT340" s="118"/>
      <c r="KBU340" s="118"/>
      <c r="KBV340" s="118"/>
      <c r="KBW340" s="118"/>
      <c r="KBX340" s="118"/>
      <c r="KBY340" s="118"/>
      <c r="KBZ340" s="118"/>
      <c r="KCA340" s="118"/>
      <c r="KCB340" s="118"/>
      <c r="KCC340" s="118"/>
      <c r="KCD340" s="118"/>
      <c r="KCE340" s="118"/>
      <c r="KCF340" s="118"/>
      <c r="KCG340" s="118"/>
      <c r="KCH340" s="118"/>
      <c r="KCI340" s="118"/>
      <c r="KCJ340" s="118"/>
      <c r="KCK340" s="118"/>
      <c r="KCL340" s="118"/>
      <c r="KCM340" s="118"/>
      <c r="KCN340" s="118"/>
      <c r="KCO340" s="118"/>
      <c r="KCP340" s="118"/>
      <c r="KCQ340" s="118"/>
      <c r="KCR340" s="118"/>
      <c r="KCS340" s="118"/>
      <c r="KCT340" s="118"/>
      <c r="KCU340" s="118"/>
      <c r="KCV340" s="118"/>
      <c r="KCW340" s="118"/>
      <c r="KCX340" s="118"/>
      <c r="KCY340" s="118"/>
      <c r="KCZ340" s="118"/>
      <c r="KDA340" s="118"/>
      <c r="KDB340" s="118"/>
      <c r="KDC340" s="118"/>
      <c r="KDD340" s="118"/>
      <c r="KDE340" s="118"/>
      <c r="KDF340" s="118"/>
      <c r="KDG340" s="118"/>
      <c r="KDH340" s="118"/>
      <c r="KDI340" s="118"/>
      <c r="KDJ340" s="118"/>
      <c r="KDK340" s="118"/>
      <c r="KDL340" s="118"/>
      <c r="KDM340" s="118"/>
      <c r="KDN340" s="118"/>
      <c r="KDO340" s="118"/>
      <c r="KDP340" s="118"/>
      <c r="KDQ340" s="118"/>
      <c r="KDR340" s="118"/>
      <c r="KDS340" s="118"/>
      <c r="KDT340" s="118"/>
      <c r="KDU340" s="118"/>
      <c r="KDV340" s="118"/>
      <c r="KDW340" s="118"/>
      <c r="KDX340" s="118"/>
      <c r="KDY340" s="118"/>
      <c r="KDZ340" s="118"/>
      <c r="KEA340" s="118"/>
      <c r="KEB340" s="118"/>
      <c r="KEC340" s="118"/>
      <c r="KED340" s="118"/>
      <c r="KEE340" s="118"/>
      <c r="KEF340" s="118"/>
      <c r="KEG340" s="118"/>
      <c r="KEH340" s="118"/>
      <c r="KEI340" s="118"/>
      <c r="KEJ340" s="118"/>
      <c r="KEK340" s="118"/>
      <c r="KEL340" s="118"/>
      <c r="KEM340" s="118"/>
      <c r="KEN340" s="118"/>
      <c r="KEO340" s="118"/>
      <c r="KEP340" s="118"/>
      <c r="KEQ340" s="118"/>
      <c r="KER340" s="118"/>
      <c r="KES340" s="118"/>
      <c r="KET340" s="118"/>
      <c r="KEU340" s="118"/>
      <c r="KEV340" s="118"/>
      <c r="KEW340" s="118"/>
      <c r="KEX340" s="118"/>
      <c r="KEY340" s="118"/>
      <c r="KEZ340" s="118"/>
      <c r="KFA340" s="118"/>
      <c r="KFB340" s="118"/>
      <c r="KFC340" s="118"/>
      <c r="KFD340" s="118"/>
      <c r="KFE340" s="118"/>
      <c r="KFF340" s="118"/>
      <c r="KFG340" s="118"/>
      <c r="KFH340" s="118"/>
      <c r="KFI340" s="118"/>
      <c r="KFJ340" s="118"/>
      <c r="KFK340" s="118"/>
      <c r="KFL340" s="118"/>
      <c r="KFM340" s="118"/>
      <c r="KFN340" s="118"/>
      <c r="KFO340" s="118"/>
      <c r="KFP340" s="118"/>
      <c r="KFQ340" s="118"/>
      <c r="KFR340" s="118"/>
      <c r="KFS340" s="118"/>
      <c r="KFT340" s="118"/>
      <c r="KFU340" s="118"/>
      <c r="KFV340" s="118"/>
      <c r="KFW340" s="118"/>
      <c r="KFX340" s="118"/>
      <c r="KFY340" s="118"/>
      <c r="KFZ340" s="118"/>
      <c r="KGA340" s="118"/>
      <c r="KGB340" s="118"/>
      <c r="KGC340" s="118"/>
      <c r="KGD340" s="118"/>
      <c r="KGE340" s="118"/>
      <c r="KGF340" s="118"/>
      <c r="KGG340" s="118"/>
      <c r="KGH340" s="118"/>
      <c r="KGI340" s="118"/>
      <c r="KGJ340" s="118"/>
      <c r="KGK340" s="118"/>
      <c r="KGL340" s="118"/>
      <c r="KGM340" s="118"/>
      <c r="KGN340" s="118"/>
      <c r="KGO340" s="118"/>
      <c r="KGP340" s="118"/>
      <c r="KGQ340" s="118"/>
      <c r="KGR340" s="118"/>
      <c r="KGS340" s="118"/>
      <c r="KGT340" s="118"/>
      <c r="KGU340" s="118"/>
      <c r="KGV340" s="118"/>
      <c r="KGW340" s="118"/>
      <c r="KGX340" s="118"/>
      <c r="KGY340" s="118"/>
      <c r="KGZ340" s="118"/>
      <c r="KHA340" s="118"/>
      <c r="KHB340" s="118"/>
      <c r="KHC340" s="118"/>
      <c r="KHD340" s="118"/>
      <c r="KHE340" s="118"/>
      <c r="KHF340" s="118"/>
      <c r="KHG340" s="118"/>
      <c r="KHH340" s="118"/>
      <c r="KHI340" s="118"/>
      <c r="KHJ340" s="118"/>
      <c r="KHK340" s="118"/>
      <c r="KHL340" s="118"/>
      <c r="KHM340" s="118"/>
      <c r="KHN340" s="118"/>
      <c r="KHO340" s="118"/>
      <c r="KHP340" s="118"/>
      <c r="KHQ340" s="118"/>
      <c r="KHR340" s="118"/>
      <c r="KHS340" s="118"/>
      <c r="KHT340" s="118"/>
      <c r="KHU340" s="118"/>
      <c r="KHV340" s="118"/>
      <c r="KHW340" s="118"/>
      <c r="KHX340" s="118"/>
      <c r="KHY340" s="118"/>
      <c r="KHZ340" s="118"/>
      <c r="KIA340" s="118"/>
      <c r="KIB340" s="118"/>
      <c r="KIC340" s="118"/>
      <c r="KID340" s="118"/>
      <c r="KIE340" s="118"/>
      <c r="KIF340" s="118"/>
      <c r="KIG340" s="118"/>
      <c r="KIH340" s="118"/>
      <c r="KII340" s="118"/>
      <c r="KIJ340" s="118"/>
      <c r="KIK340" s="118"/>
      <c r="KIL340" s="118"/>
      <c r="KIM340" s="118"/>
      <c r="KIN340" s="118"/>
      <c r="KIO340" s="118"/>
      <c r="KIP340" s="118"/>
      <c r="KIQ340" s="118"/>
      <c r="KIR340" s="118"/>
      <c r="KIS340" s="118"/>
      <c r="KIT340" s="118"/>
      <c r="KIU340" s="118"/>
      <c r="KIV340" s="118"/>
      <c r="KIW340" s="118"/>
      <c r="KIX340" s="118"/>
      <c r="KIY340" s="118"/>
      <c r="KIZ340" s="118"/>
      <c r="KJA340" s="118"/>
      <c r="KJB340" s="118"/>
      <c r="KJC340" s="118"/>
      <c r="KJD340" s="118"/>
      <c r="KJE340" s="118"/>
      <c r="KJF340" s="118"/>
      <c r="KJG340" s="118"/>
      <c r="KJH340" s="118"/>
      <c r="KJI340" s="118"/>
      <c r="KJJ340" s="118"/>
      <c r="KJK340" s="118"/>
      <c r="KJL340" s="118"/>
      <c r="KJM340" s="118"/>
      <c r="KJN340" s="118"/>
      <c r="KJO340" s="118"/>
      <c r="KJP340" s="118"/>
      <c r="KJQ340" s="118"/>
      <c r="KJR340" s="118"/>
      <c r="KJS340" s="118"/>
      <c r="KJT340" s="118"/>
      <c r="KJU340" s="118"/>
      <c r="KJV340" s="118"/>
      <c r="KJW340" s="118"/>
      <c r="KJX340" s="118"/>
      <c r="KJY340" s="118"/>
      <c r="KJZ340" s="118"/>
      <c r="KKA340" s="118"/>
      <c r="KKB340" s="118"/>
      <c r="KKC340" s="118"/>
      <c r="KKD340" s="118"/>
      <c r="KKE340" s="118"/>
      <c r="KKF340" s="118"/>
      <c r="KKG340" s="118"/>
      <c r="KKH340" s="118"/>
      <c r="KKI340" s="118"/>
      <c r="KKJ340" s="118"/>
      <c r="KKK340" s="118"/>
      <c r="KKL340" s="118"/>
      <c r="KKM340" s="118"/>
      <c r="KKN340" s="118"/>
      <c r="KKO340" s="118"/>
      <c r="KKP340" s="118"/>
      <c r="KKQ340" s="118"/>
      <c r="KKR340" s="118"/>
      <c r="KKS340" s="118"/>
      <c r="KKT340" s="118"/>
      <c r="KKU340" s="118"/>
      <c r="KKV340" s="118"/>
      <c r="KKW340" s="118"/>
      <c r="KKX340" s="118"/>
      <c r="KKY340" s="118"/>
      <c r="KKZ340" s="118"/>
      <c r="KLA340" s="118"/>
      <c r="KLB340" s="118"/>
      <c r="KLC340" s="118"/>
      <c r="KLD340" s="118"/>
      <c r="KLE340" s="118"/>
      <c r="KLF340" s="118"/>
      <c r="KLG340" s="118"/>
      <c r="KLH340" s="118"/>
      <c r="KLI340" s="118"/>
      <c r="KLJ340" s="118"/>
      <c r="KLK340" s="118"/>
      <c r="KLL340" s="118"/>
      <c r="KLM340" s="118"/>
      <c r="KLN340" s="118"/>
      <c r="KLO340" s="118"/>
      <c r="KLP340" s="118"/>
      <c r="KLQ340" s="118"/>
      <c r="KLR340" s="118"/>
      <c r="KLS340" s="118"/>
      <c r="KLT340" s="118"/>
      <c r="KLU340" s="118"/>
      <c r="KLV340" s="118"/>
      <c r="KLW340" s="118"/>
      <c r="KLX340" s="118"/>
      <c r="KLY340" s="118"/>
      <c r="KLZ340" s="118"/>
      <c r="KMA340" s="118"/>
      <c r="KMB340" s="118"/>
      <c r="KMC340" s="118"/>
      <c r="KMD340" s="118"/>
      <c r="KME340" s="118"/>
      <c r="KMF340" s="118"/>
      <c r="KMG340" s="118"/>
      <c r="KMH340" s="118"/>
      <c r="KMI340" s="118"/>
      <c r="KMJ340" s="118"/>
      <c r="KMK340" s="118"/>
      <c r="KML340" s="118"/>
      <c r="KMM340" s="118"/>
      <c r="KMN340" s="118"/>
      <c r="KMO340" s="118"/>
      <c r="KMP340" s="118"/>
      <c r="KMQ340" s="118"/>
      <c r="KMR340" s="118"/>
      <c r="KMS340" s="118"/>
      <c r="KMT340" s="118"/>
      <c r="KMU340" s="118"/>
      <c r="KMV340" s="118"/>
      <c r="KMW340" s="118"/>
      <c r="KMX340" s="118"/>
      <c r="KMY340" s="118"/>
      <c r="KMZ340" s="118"/>
      <c r="KNA340" s="118"/>
      <c r="KNB340" s="118"/>
      <c r="KNC340" s="118"/>
      <c r="KND340" s="118"/>
      <c r="KNE340" s="118"/>
      <c r="KNF340" s="118"/>
      <c r="KNG340" s="118"/>
      <c r="KNH340" s="118"/>
      <c r="KNI340" s="118"/>
      <c r="KNJ340" s="118"/>
      <c r="KNK340" s="118"/>
      <c r="KNL340" s="118"/>
      <c r="KNM340" s="118"/>
      <c r="KNN340" s="118"/>
      <c r="KNO340" s="118"/>
      <c r="KNP340" s="118"/>
      <c r="KNQ340" s="118"/>
      <c r="KNR340" s="118"/>
      <c r="KNS340" s="118"/>
      <c r="KNT340" s="118"/>
      <c r="KNU340" s="118"/>
      <c r="KNV340" s="118"/>
      <c r="KNW340" s="118"/>
      <c r="KNX340" s="118"/>
      <c r="KNY340" s="118"/>
      <c r="KNZ340" s="118"/>
      <c r="KOA340" s="118"/>
      <c r="KOB340" s="118"/>
      <c r="KOC340" s="118"/>
      <c r="KOD340" s="118"/>
      <c r="KOE340" s="118"/>
      <c r="KOF340" s="118"/>
      <c r="KOG340" s="118"/>
      <c r="KOH340" s="118"/>
      <c r="KOI340" s="118"/>
      <c r="KOJ340" s="118"/>
      <c r="KOK340" s="118"/>
      <c r="KOL340" s="118"/>
      <c r="KOM340" s="118"/>
      <c r="KON340" s="118"/>
      <c r="KOO340" s="118"/>
      <c r="KOP340" s="118"/>
      <c r="KOQ340" s="118"/>
      <c r="KOR340" s="118"/>
      <c r="KOS340" s="118"/>
      <c r="KOT340" s="118"/>
      <c r="KOU340" s="118"/>
      <c r="KOV340" s="118"/>
      <c r="KOW340" s="118"/>
      <c r="KOX340" s="118"/>
      <c r="KOY340" s="118"/>
      <c r="KOZ340" s="118"/>
      <c r="KPA340" s="118"/>
      <c r="KPB340" s="118"/>
      <c r="KPC340" s="118"/>
      <c r="KPD340" s="118"/>
      <c r="KPE340" s="118"/>
      <c r="KPF340" s="118"/>
      <c r="KPG340" s="118"/>
      <c r="KPH340" s="118"/>
      <c r="KPI340" s="118"/>
      <c r="KPJ340" s="118"/>
      <c r="KPK340" s="118"/>
      <c r="KPL340" s="118"/>
      <c r="KPM340" s="118"/>
      <c r="KPN340" s="118"/>
      <c r="KPO340" s="118"/>
      <c r="KPP340" s="118"/>
      <c r="KPQ340" s="118"/>
      <c r="KPR340" s="118"/>
      <c r="KPS340" s="118"/>
      <c r="KPT340" s="118"/>
      <c r="KPU340" s="118"/>
      <c r="KPV340" s="118"/>
      <c r="KPW340" s="118"/>
      <c r="KPX340" s="118"/>
      <c r="KPY340" s="118"/>
      <c r="KPZ340" s="118"/>
      <c r="KQA340" s="118"/>
      <c r="KQB340" s="118"/>
      <c r="KQC340" s="118"/>
      <c r="KQD340" s="118"/>
      <c r="KQE340" s="118"/>
      <c r="KQF340" s="118"/>
      <c r="KQG340" s="118"/>
      <c r="KQH340" s="118"/>
      <c r="KQI340" s="118"/>
      <c r="KQJ340" s="118"/>
      <c r="KQK340" s="118"/>
      <c r="KQL340" s="118"/>
      <c r="KQM340" s="118"/>
      <c r="KQN340" s="118"/>
      <c r="KQO340" s="118"/>
      <c r="KQP340" s="118"/>
      <c r="KQQ340" s="118"/>
      <c r="KQR340" s="118"/>
      <c r="KQS340" s="118"/>
      <c r="KQT340" s="118"/>
      <c r="KQU340" s="118"/>
      <c r="KQV340" s="118"/>
      <c r="KQW340" s="118"/>
      <c r="KQX340" s="118"/>
      <c r="KQY340" s="118"/>
      <c r="KQZ340" s="118"/>
      <c r="KRA340" s="118"/>
      <c r="KRB340" s="118"/>
      <c r="KRC340" s="118"/>
      <c r="KRD340" s="118"/>
      <c r="KRE340" s="118"/>
      <c r="KRF340" s="118"/>
      <c r="KRG340" s="118"/>
      <c r="KRH340" s="118"/>
      <c r="KRI340" s="118"/>
      <c r="KRJ340" s="118"/>
      <c r="KRK340" s="118"/>
      <c r="KRL340" s="118"/>
      <c r="KRM340" s="118"/>
      <c r="KRN340" s="118"/>
      <c r="KRO340" s="118"/>
      <c r="KRP340" s="118"/>
      <c r="KRQ340" s="118"/>
      <c r="KRR340" s="118"/>
      <c r="KRS340" s="118"/>
      <c r="KRT340" s="118"/>
      <c r="KRU340" s="118"/>
      <c r="KRV340" s="118"/>
      <c r="KRW340" s="118"/>
      <c r="KRX340" s="118"/>
      <c r="KRY340" s="118"/>
      <c r="KRZ340" s="118"/>
      <c r="KSA340" s="118"/>
      <c r="KSB340" s="118"/>
      <c r="KSC340" s="118"/>
      <c r="KSD340" s="118"/>
      <c r="KSE340" s="118"/>
      <c r="KSF340" s="118"/>
      <c r="KSG340" s="118"/>
      <c r="KSH340" s="118"/>
      <c r="KSI340" s="118"/>
      <c r="KSJ340" s="118"/>
      <c r="KSK340" s="118"/>
      <c r="KSL340" s="118"/>
      <c r="KSM340" s="118"/>
      <c r="KSN340" s="118"/>
      <c r="KSO340" s="118"/>
      <c r="KSP340" s="118"/>
      <c r="KSQ340" s="118"/>
      <c r="KSR340" s="118"/>
      <c r="KSS340" s="118"/>
      <c r="KST340" s="118"/>
      <c r="KSU340" s="118"/>
      <c r="KSV340" s="118"/>
      <c r="KSW340" s="118"/>
      <c r="KSX340" s="118"/>
      <c r="KSY340" s="118"/>
      <c r="KSZ340" s="118"/>
      <c r="KTA340" s="118"/>
      <c r="KTB340" s="118"/>
      <c r="KTC340" s="118"/>
      <c r="KTD340" s="118"/>
      <c r="KTE340" s="118"/>
      <c r="KTF340" s="118"/>
      <c r="KTG340" s="118"/>
      <c r="KTH340" s="118"/>
      <c r="KTI340" s="118"/>
      <c r="KTJ340" s="118"/>
      <c r="KTK340" s="118"/>
      <c r="KTL340" s="118"/>
      <c r="KTM340" s="118"/>
      <c r="KTN340" s="118"/>
      <c r="KTO340" s="118"/>
      <c r="KTP340" s="118"/>
      <c r="KTQ340" s="118"/>
      <c r="KTR340" s="118"/>
      <c r="KTS340" s="118"/>
      <c r="KTT340" s="118"/>
      <c r="KTU340" s="118"/>
      <c r="KTV340" s="118"/>
      <c r="KTW340" s="118"/>
      <c r="KTX340" s="118"/>
      <c r="KTY340" s="118"/>
      <c r="KTZ340" s="118"/>
      <c r="KUA340" s="118"/>
      <c r="KUB340" s="118"/>
      <c r="KUC340" s="118"/>
      <c r="KUD340" s="118"/>
      <c r="KUE340" s="118"/>
      <c r="KUF340" s="118"/>
      <c r="KUG340" s="118"/>
      <c r="KUH340" s="118"/>
      <c r="KUI340" s="118"/>
      <c r="KUJ340" s="118"/>
      <c r="KUK340" s="118"/>
      <c r="KUL340" s="118"/>
      <c r="KUM340" s="118"/>
      <c r="KUN340" s="118"/>
      <c r="KUO340" s="118"/>
      <c r="KUP340" s="118"/>
      <c r="KUQ340" s="118"/>
      <c r="KUR340" s="118"/>
      <c r="KUS340" s="118"/>
      <c r="KUT340" s="118"/>
      <c r="KUU340" s="118"/>
      <c r="KUV340" s="118"/>
      <c r="KUW340" s="118"/>
      <c r="KUX340" s="118"/>
      <c r="KUY340" s="118"/>
      <c r="KUZ340" s="118"/>
      <c r="KVA340" s="118"/>
      <c r="KVB340" s="118"/>
      <c r="KVC340" s="118"/>
      <c r="KVD340" s="118"/>
      <c r="KVE340" s="118"/>
      <c r="KVF340" s="118"/>
      <c r="KVG340" s="118"/>
      <c r="KVH340" s="118"/>
      <c r="KVI340" s="118"/>
      <c r="KVJ340" s="118"/>
      <c r="KVK340" s="118"/>
      <c r="KVL340" s="118"/>
      <c r="KVM340" s="118"/>
      <c r="KVN340" s="118"/>
      <c r="KVO340" s="118"/>
      <c r="KVP340" s="118"/>
      <c r="KVQ340" s="118"/>
      <c r="KVR340" s="118"/>
      <c r="KVS340" s="118"/>
      <c r="KVT340" s="118"/>
      <c r="KVU340" s="118"/>
      <c r="KVV340" s="118"/>
      <c r="KVW340" s="118"/>
      <c r="KVX340" s="118"/>
      <c r="KVY340" s="118"/>
      <c r="KVZ340" s="118"/>
      <c r="KWA340" s="118"/>
      <c r="KWB340" s="118"/>
      <c r="KWC340" s="118"/>
      <c r="KWD340" s="118"/>
      <c r="KWE340" s="118"/>
      <c r="KWF340" s="118"/>
      <c r="KWG340" s="118"/>
      <c r="KWH340" s="118"/>
      <c r="KWI340" s="118"/>
      <c r="KWJ340" s="118"/>
      <c r="KWK340" s="118"/>
      <c r="KWL340" s="118"/>
      <c r="KWM340" s="118"/>
      <c r="KWN340" s="118"/>
      <c r="KWO340" s="118"/>
      <c r="KWP340" s="118"/>
      <c r="KWQ340" s="118"/>
      <c r="KWR340" s="118"/>
      <c r="KWS340" s="118"/>
      <c r="KWT340" s="118"/>
      <c r="KWU340" s="118"/>
      <c r="KWV340" s="118"/>
      <c r="KWW340" s="118"/>
      <c r="KWX340" s="118"/>
      <c r="KWY340" s="118"/>
      <c r="KWZ340" s="118"/>
      <c r="KXA340" s="118"/>
      <c r="KXB340" s="118"/>
      <c r="KXC340" s="118"/>
      <c r="KXD340" s="118"/>
      <c r="KXE340" s="118"/>
      <c r="KXF340" s="118"/>
      <c r="KXG340" s="118"/>
      <c r="KXH340" s="118"/>
      <c r="KXI340" s="118"/>
      <c r="KXJ340" s="118"/>
      <c r="KXK340" s="118"/>
      <c r="KXL340" s="118"/>
      <c r="KXM340" s="118"/>
      <c r="KXN340" s="118"/>
      <c r="KXO340" s="118"/>
      <c r="KXP340" s="118"/>
      <c r="KXQ340" s="118"/>
      <c r="KXR340" s="118"/>
      <c r="KXS340" s="118"/>
      <c r="KXT340" s="118"/>
      <c r="KXU340" s="118"/>
      <c r="KXV340" s="118"/>
      <c r="KXW340" s="118"/>
      <c r="KXX340" s="118"/>
      <c r="KXY340" s="118"/>
      <c r="KXZ340" s="118"/>
      <c r="KYA340" s="118"/>
      <c r="KYB340" s="118"/>
      <c r="KYC340" s="118"/>
      <c r="KYD340" s="118"/>
      <c r="KYE340" s="118"/>
      <c r="KYF340" s="118"/>
      <c r="KYG340" s="118"/>
      <c r="KYH340" s="118"/>
      <c r="KYI340" s="118"/>
      <c r="KYJ340" s="118"/>
      <c r="KYK340" s="118"/>
      <c r="KYL340" s="118"/>
      <c r="KYM340" s="118"/>
      <c r="KYN340" s="118"/>
      <c r="KYO340" s="118"/>
      <c r="KYP340" s="118"/>
      <c r="KYQ340" s="118"/>
      <c r="KYR340" s="118"/>
      <c r="KYS340" s="118"/>
      <c r="KYT340" s="118"/>
      <c r="KYU340" s="118"/>
      <c r="KYV340" s="118"/>
      <c r="KYW340" s="118"/>
      <c r="KYX340" s="118"/>
      <c r="KYY340" s="118"/>
      <c r="KYZ340" s="118"/>
      <c r="KZA340" s="118"/>
      <c r="KZB340" s="118"/>
      <c r="KZC340" s="118"/>
      <c r="KZD340" s="118"/>
      <c r="KZE340" s="118"/>
      <c r="KZF340" s="118"/>
      <c r="KZG340" s="118"/>
      <c r="KZH340" s="118"/>
      <c r="KZI340" s="118"/>
      <c r="KZJ340" s="118"/>
      <c r="KZK340" s="118"/>
      <c r="KZL340" s="118"/>
      <c r="KZM340" s="118"/>
      <c r="KZN340" s="118"/>
      <c r="KZO340" s="118"/>
      <c r="KZP340" s="118"/>
      <c r="KZQ340" s="118"/>
      <c r="KZR340" s="118"/>
      <c r="KZS340" s="118"/>
      <c r="KZT340" s="118"/>
      <c r="KZU340" s="118"/>
      <c r="KZV340" s="118"/>
      <c r="KZW340" s="118"/>
      <c r="KZX340" s="118"/>
      <c r="KZY340" s="118"/>
      <c r="KZZ340" s="118"/>
      <c r="LAA340" s="118"/>
      <c r="LAB340" s="118"/>
      <c r="LAC340" s="118"/>
      <c r="LAD340" s="118"/>
      <c r="LAE340" s="118"/>
      <c r="LAF340" s="118"/>
      <c r="LAG340" s="118"/>
      <c r="LAH340" s="118"/>
      <c r="LAI340" s="118"/>
      <c r="LAJ340" s="118"/>
      <c r="LAK340" s="118"/>
      <c r="LAL340" s="118"/>
      <c r="LAM340" s="118"/>
      <c r="LAN340" s="118"/>
      <c r="LAO340" s="118"/>
      <c r="LAP340" s="118"/>
      <c r="LAQ340" s="118"/>
      <c r="LAR340" s="118"/>
      <c r="LAS340" s="118"/>
      <c r="LAT340" s="118"/>
      <c r="LAU340" s="118"/>
      <c r="LAV340" s="118"/>
      <c r="LAW340" s="118"/>
      <c r="LAX340" s="118"/>
      <c r="LAY340" s="118"/>
      <c r="LAZ340" s="118"/>
      <c r="LBA340" s="118"/>
      <c r="LBB340" s="118"/>
      <c r="LBC340" s="118"/>
      <c r="LBD340" s="118"/>
      <c r="LBE340" s="118"/>
      <c r="LBF340" s="118"/>
      <c r="LBG340" s="118"/>
      <c r="LBH340" s="118"/>
      <c r="LBI340" s="118"/>
      <c r="LBJ340" s="118"/>
      <c r="LBK340" s="118"/>
      <c r="LBL340" s="118"/>
      <c r="LBM340" s="118"/>
      <c r="LBN340" s="118"/>
      <c r="LBO340" s="118"/>
      <c r="LBP340" s="118"/>
      <c r="LBQ340" s="118"/>
      <c r="LBR340" s="118"/>
      <c r="LBS340" s="118"/>
      <c r="LBT340" s="118"/>
      <c r="LBU340" s="118"/>
      <c r="LBV340" s="118"/>
      <c r="LBW340" s="118"/>
      <c r="LBX340" s="118"/>
      <c r="LBY340" s="118"/>
      <c r="LBZ340" s="118"/>
      <c r="LCA340" s="118"/>
      <c r="LCB340" s="118"/>
      <c r="LCC340" s="118"/>
      <c r="LCD340" s="118"/>
      <c r="LCE340" s="118"/>
      <c r="LCF340" s="118"/>
      <c r="LCG340" s="118"/>
      <c r="LCH340" s="118"/>
      <c r="LCI340" s="118"/>
      <c r="LCJ340" s="118"/>
      <c r="LCK340" s="118"/>
      <c r="LCL340" s="118"/>
      <c r="LCM340" s="118"/>
      <c r="LCN340" s="118"/>
      <c r="LCO340" s="118"/>
      <c r="LCP340" s="118"/>
      <c r="LCQ340" s="118"/>
      <c r="LCR340" s="118"/>
      <c r="LCS340" s="118"/>
      <c r="LCT340" s="118"/>
      <c r="LCU340" s="118"/>
      <c r="LCV340" s="118"/>
      <c r="LCW340" s="118"/>
      <c r="LCX340" s="118"/>
      <c r="LCY340" s="118"/>
      <c r="LCZ340" s="118"/>
      <c r="LDA340" s="118"/>
      <c r="LDB340" s="118"/>
      <c r="LDC340" s="118"/>
      <c r="LDD340" s="118"/>
      <c r="LDE340" s="118"/>
      <c r="LDF340" s="118"/>
      <c r="LDG340" s="118"/>
      <c r="LDH340" s="118"/>
      <c r="LDI340" s="118"/>
      <c r="LDJ340" s="118"/>
      <c r="LDK340" s="118"/>
      <c r="LDL340" s="118"/>
      <c r="LDM340" s="118"/>
      <c r="LDN340" s="118"/>
      <c r="LDO340" s="118"/>
      <c r="LDP340" s="118"/>
      <c r="LDQ340" s="118"/>
      <c r="LDR340" s="118"/>
      <c r="LDS340" s="118"/>
      <c r="LDT340" s="118"/>
      <c r="LDU340" s="118"/>
      <c r="LDV340" s="118"/>
      <c r="LDW340" s="118"/>
      <c r="LDX340" s="118"/>
      <c r="LDY340" s="118"/>
      <c r="LDZ340" s="118"/>
      <c r="LEA340" s="118"/>
      <c r="LEB340" s="118"/>
      <c r="LEC340" s="118"/>
      <c r="LED340" s="118"/>
      <c r="LEE340" s="118"/>
      <c r="LEF340" s="118"/>
      <c r="LEG340" s="118"/>
      <c r="LEH340" s="118"/>
      <c r="LEI340" s="118"/>
      <c r="LEJ340" s="118"/>
      <c r="LEK340" s="118"/>
      <c r="LEL340" s="118"/>
      <c r="LEM340" s="118"/>
      <c r="LEN340" s="118"/>
      <c r="LEO340" s="118"/>
      <c r="LEP340" s="118"/>
      <c r="LEQ340" s="118"/>
      <c r="LER340" s="118"/>
      <c r="LES340" s="118"/>
      <c r="LET340" s="118"/>
      <c r="LEU340" s="118"/>
      <c r="LEV340" s="118"/>
      <c r="LEW340" s="118"/>
      <c r="LEX340" s="118"/>
      <c r="LEY340" s="118"/>
      <c r="LEZ340" s="118"/>
      <c r="LFA340" s="118"/>
      <c r="LFB340" s="118"/>
      <c r="LFC340" s="118"/>
      <c r="LFD340" s="118"/>
      <c r="LFE340" s="118"/>
      <c r="LFF340" s="118"/>
      <c r="LFG340" s="118"/>
      <c r="LFH340" s="118"/>
      <c r="LFI340" s="118"/>
      <c r="LFJ340" s="118"/>
      <c r="LFK340" s="118"/>
      <c r="LFL340" s="118"/>
      <c r="LFM340" s="118"/>
      <c r="LFN340" s="118"/>
      <c r="LFO340" s="118"/>
      <c r="LFP340" s="118"/>
      <c r="LFQ340" s="118"/>
      <c r="LFR340" s="118"/>
      <c r="LFS340" s="118"/>
      <c r="LFT340" s="118"/>
      <c r="LFU340" s="118"/>
      <c r="LFV340" s="118"/>
      <c r="LFW340" s="118"/>
      <c r="LFX340" s="118"/>
      <c r="LFY340" s="118"/>
      <c r="LFZ340" s="118"/>
      <c r="LGA340" s="118"/>
      <c r="LGB340" s="118"/>
      <c r="LGC340" s="118"/>
      <c r="LGD340" s="118"/>
      <c r="LGE340" s="118"/>
      <c r="LGF340" s="118"/>
      <c r="LGG340" s="118"/>
      <c r="LGH340" s="118"/>
      <c r="LGI340" s="118"/>
      <c r="LGJ340" s="118"/>
      <c r="LGK340" s="118"/>
      <c r="LGL340" s="118"/>
      <c r="LGM340" s="118"/>
      <c r="LGN340" s="118"/>
      <c r="LGO340" s="118"/>
      <c r="LGP340" s="118"/>
      <c r="LGQ340" s="118"/>
      <c r="LGR340" s="118"/>
      <c r="LGS340" s="118"/>
      <c r="LGT340" s="118"/>
      <c r="LGU340" s="118"/>
      <c r="LGV340" s="118"/>
      <c r="LGW340" s="118"/>
      <c r="LGX340" s="118"/>
      <c r="LGY340" s="118"/>
      <c r="LGZ340" s="118"/>
      <c r="LHA340" s="118"/>
      <c r="LHB340" s="118"/>
      <c r="LHC340" s="118"/>
      <c r="LHD340" s="118"/>
      <c r="LHE340" s="118"/>
      <c r="LHF340" s="118"/>
      <c r="LHG340" s="118"/>
      <c r="LHH340" s="118"/>
      <c r="LHI340" s="118"/>
      <c r="LHJ340" s="118"/>
      <c r="LHK340" s="118"/>
      <c r="LHL340" s="118"/>
      <c r="LHM340" s="118"/>
      <c r="LHN340" s="118"/>
      <c r="LHO340" s="118"/>
      <c r="LHP340" s="118"/>
      <c r="LHQ340" s="118"/>
      <c r="LHR340" s="118"/>
      <c r="LHS340" s="118"/>
      <c r="LHT340" s="118"/>
      <c r="LHU340" s="118"/>
      <c r="LHV340" s="118"/>
      <c r="LHW340" s="118"/>
      <c r="LHX340" s="118"/>
      <c r="LHY340" s="118"/>
      <c r="LHZ340" s="118"/>
      <c r="LIA340" s="118"/>
      <c r="LIB340" s="118"/>
      <c r="LIC340" s="118"/>
      <c r="LID340" s="118"/>
      <c r="LIE340" s="118"/>
      <c r="LIF340" s="118"/>
      <c r="LIG340" s="118"/>
      <c r="LIH340" s="118"/>
      <c r="LII340" s="118"/>
      <c r="LIJ340" s="118"/>
      <c r="LIK340" s="118"/>
      <c r="LIL340" s="118"/>
      <c r="LIM340" s="118"/>
      <c r="LIN340" s="118"/>
      <c r="LIO340" s="118"/>
      <c r="LIP340" s="118"/>
      <c r="LIQ340" s="118"/>
      <c r="LIR340" s="118"/>
      <c r="LIS340" s="118"/>
      <c r="LIT340" s="118"/>
      <c r="LIU340" s="118"/>
      <c r="LIV340" s="118"/>
      <c r="LIW340" s="118"/>
      <c r="LIX340" s="118"/>
      <c r="LIY340" s="118"/>
      <c r="LIZ340" s="118"/>
      <c r="LJA340" s="118"/>
      <c r="LJB340" s="118"/>
      <c r="LJC340" s="118"/>
      <c r="LJD340" s="118"/>
      <c r="LJE340" s="118"/>
      <c r="LJF340" s="118"/>
      <c r="LJG340" s="118"/>
      <c r="LJH340" s="118"/>
      <c r="LJI340" s="118"/>
      <c r="LJJ340" s="118"/>
      <c r="LJK340" s="118"/>
      <c r="LJL340" s="118"/>
      <c r="LJM340" s="118"/>
      <c r="LJN340" s="118"/>
      <c r="LJO340" s="118"/>
      <c r="LJP340" s="118"/>
      <c r="LJQ340" s="118"/>
      <c r="LJR340" s="118"/>
      <c r="LJS340" s="118"/>
      <c r="LJT340" s="118"/>
      <c r="LJU340" s="118"/>
      <c r="LJV340" s="118"/>
      <c r="LJW340" s="118"/>
      <c r="LJX340" s="118"/>
      <c r="LJY340" s="118"/>
      <c r="LJZ340" s="118"/>
      <c r="LKA340" s="118"/>
      <c r="LKB340" s="118"/>
      <c r="LKC340" s="118"/>
      <c r="LKD340" s="118"/>
      <c r="LKE340" s="118"/>
      <c r="LKF340" s="118"/>
      <c r="LKG340" s="118"/>
      <c r="LKH340" s="118"/>
      <c r="LKI340" s="118"/>
      <c r="LKJ340" s="118"/>
      <c r="LKK340" s="118"/>
      <c r="LKL340" s="118"/>
      <c r="LKM340" s="118"/>
      <c r="LKN340" s="118"/>
      <c r="LKO340" s="118"/>
      <c r="LKP340" s="118"/>
      <c r="LKQ340" s="118"/>
      <c r="LKR340" s="118"/>
      <c r="LKS340" s="118"/>
      <c r="LKT340" s="118"/>
      <c r="LKU340" s="118"/>
      <c r="LKV340" s="118"/>
      <c r="LKW340" s="118"/>
      <c r="LKX340" s="118"/>
      <c r="LKY340" s="118"/>
      <c r="LKZ340" s="118"/>
      <c r="LLA340" s="118"/>
      <c r="LLB340" s="118"/>
      <c r="LLC340" s="118"/>
      <c r="LLD340" s="118"/>
      <c r="LLE340" s="118"/>
      <c r="LLF340" s="118"/>
      <c r="LLG340" s="118"/>
      <c r="LLH340" s="118"/>
      <c r="LLI340" s="118"/>
      <c r="LLJ340" s="118"/>
      <c r="LLK340" s="118"/>
      <c r="LLL340" s="118"/>
      <c r="LLM340" s="118"/>
      <c r="LLN340" s="118"/>
      <c r="LLO340" s="118"/>
      <c r="LLP340" s="118"/>
      <c r="LLQ340" s="118"/>
      <c r="LLR340" s="118"/>
      <c r="LLS340" s="118"/>
      <c r="LLT340" s="118"/>
      <c r="LLU340" s="118"/>
      <c r="LLV340" s="118"/>
      <c r="LLW340" s="118"/>
      <c r="LLX340" s="118"/>
      <c r="LLY340" s="118"/>
      <c r="LLZ340" s="118"/>
      <c r="LMA340" s="118"/>
      <c r="LMB340" s="118"/>
      <c r="LMC340" s="118"/>
      <c r="LMD340" s="118"/>
      <c r="LME340" s="118"/>
      <c r="LMF340" s="118"/>
      <c r="LMG340" s="118"/>
      <c r="LMH340" s="118"/>
      <c r="LMI340" s="118"/>
      <c r="LMJ340" s="118"/>
      <c r="LMK340" s="118"/>
      <c r="LML340" s="118"/>
      <c r="LMM340" s="118"/>
      <c r="LMN340" s="118"/>
      <c r="LMO340" s="118"/>
      <c r="LMP340" s="118"/>
      <c r="LMQ340" s="118"/>
      <c r="LMR340" s="118"/>
      <c r="LMS340" s="118"/>
      <c r="LMT340" s="118"/>
      <c r="LMU340" s="118"/>
      <c r="LMV340" s="118"/>
      <c r="LMW340" s="118"/>
      <c r="LMX340" s="118"/>
      <c r="LMY340" s="118"/>
      <c r="LMZ340" s="118"/>
      <c r="LNA340" s="118"/>
      <c r="LNB340" s="118"/>
      <c r="LNC340" s="118"/>
      <c r="LND340" s="118"/>
      <c r="LNE340" s="118"/>
      <c r="LNF340" s="118"/>
      <c r="LNG340" s="118"/>
      <c r="LNH340" s="118"/>
      <c r="LNI340" s="118"/>
      <c r="LNJ340" s="118"/>
      <c r="LNK340" s="118"/>
      <c r="LNL340" s="118"/>
      <c r="LNM340" s="118"/>
      <c r="LNN340" s="118"/>
      <c r="LNO340" s="118"/>
      <c r="LNP340" s="118"/>
      <c r="LNQ340" s="118"/>
      <c r="LNR340" s="118"/>
      <c r="LNS340" s="118"/>
      <c r="LNT340" s="118"/>
      <c r="LNU340" s="118"/>
      <c r="LNV340" s="118"/>
      <c r="LNW340" s="118"/>
      <c r="LNX340" s="118"/>
      <c r="LNY340" s="118"/>
      <c r="LNZ340" s="118"/>
      <c r="LOA340" s="118"/>
      <c r="LOB340" s="118"/>
      <c r="LOC340" s="118"/>
      <c r="LOD340" s="118"/>
      <c r="LOE340" s="118"/>
      <c r="LOF340" s="118"/>
      <c r="LOG340" s="118"/>
      <c r="LOH340" s="118"/>
      <c r="LOI340" s="118"/>
      <c r="LOJ340" s="118"/>
      <c r="LOK340" s="118"/>
      <c r="LOL340" s="118"/>
      <c r="LOM340" s="118"/>
      <c r="LON340" s="118"/>
      <c r="LOO340" s="118"/>
      <c r="LOP340" s="118"/>
      <c r="LOQ340" s="118"/>
      <c r="LOR340" s="118"/>
      <c r="LOS340" s="118"/>
      <c r="LOT340" s="118"/>
      <c r="LOU340" s="118"/>
      <c r="LOV340" s="118"/>
      <c r="LOW340" s="118"/>
      <c r="LOX340" s="118"/>
      <c r="LOY340" s="118"/>
      <c r="LOZ340" s="118"/>
      <c r="LPA340" s="118"/>
      <c r="LPB340" s="118"/>
      <c r="LPC340" s="118"/>
      <c r="LPD340" s="118"/>
      <c r="LPE340" s="118"/>
      <c r="LPF340" s="118"/>
      <c r="LPG340" s="118"/>
      <c r="LPH340" s="118"/>
      <c r="LPI340" s="118"/>
      <c r="LPJ340" s="118"/>
      <c r="LPK340" s="118"/>
      <c r="LPL340" s="118"/>
      <c r="LPM340" s="118"/>
      <c r="LPN340" s="118"/>
      <c r="LPO340" s="118"/>
      <c r="LPP340" s="118"/>
      <c r="LPQ340" s="118"/>
      <c r="LPR340" s="118"/>
      <c r="LPS340" s="118"/>
      <c r="LPT340" s="118"/>
      <c r="LPU340" s="118"/>
      <c r="LPV340" s="118"/>
      <c r="LPW340" s="118"/>
      <c r="LPX340" s="118"/>
      <c r="LPY340" s="118"/>
      <c r="LPZ340" s="118"/>
      <c r="LQA340" s="118"/>
      <c r="LQB340" s="118"/>
      <c r="LQC340" s="118"/>
      <c r="LQD340" s="118"/>
      <c r="LQE340" s="118"/>
      <c r="LQF340" s="118"/>
      <c r="LQG340" s="118"/>
      <c r="LQH340" s="118"/>
      <c r="LQI340" s="118"/>
      <c r="LQJ340" s="118"/>
      <c r="LQK340" s="118"/>
      <c r="LQL340" s="118"/>
      <c r="LQM340" s="118"/>
      <c r="LQN340" s="118"/>
      <c r="LQO340" s="118"/>
      <c r="LQP340" s="118"/>
      <c r="LQQ340" s="118"/>
      <c r="LQR340" s="118"/>
      <c r="LQS340" s="118"/>
      <c r="LQT340" s="118"/>
      <c r="LQU340" s="118"/>
      <c r="LQV340" s="118"/>
      <c r="LQW340" s="118"/>
      <c r="LQX340" s="118"/>
      <c r="LQY340" s="118"/>
      <c r="LQZ340" s="118"/>
      <c r="LRA340" s="118"/>
      <c r="LRB340" s="118"/>
      <c r="LRC340" s="118"/>
      <c r="LRD340" s="118"/>
      <c r="LRE340" s="118"/>
      <c r="LRF340" s="118"/>
      <c r="LRG340" s="118"/>
      <c r="LRH340" s="118"/>
      <c r="LRI340" s="118"/>
      <c r="LRJ340" s="118"/>
      <c r="LRK340" s="118"/>
      <c r="LRL340" s="118"/>
      <c r="LRM340" s="118"/>
      <c r="LRN340" s="118"/>
      <c r="LRO340" s="118"/>
      <c r="LRP340" s="118"/>
      <c r="LRQ340" s="118"/>
      <c r="LRR340" s="118"/>
      <c r="LRS340" s="118"/>
      <c r="LRT340" s="118"/>
      <c r="LRU340" s="118"/>
      <c r="LRV340" s="118"/>
      <c r="LRW340" s="118"/>
      <c r="LRX340" s="118"/>
      <c r="LRY340" s="118"/>
      <c r="LRZ340" s="118"/>
      <c r="LSA340" s="118"/>
      <c r="LSB340" s="118"/>
      <c r="LSC340" s="118"/>
      <c r="LSD340" s="118"/>
      <c r="LSE340" s="118"/>
      <c r="LSF340" s="118"/>
      <c r="LSG340" s="118"/>
      <c r="LSH340" s="118"/>
      <c r="LSI340" s="118"/>
      <c r="LSJ340" s="118"/>
      <c r="LSK340" s="118"/>
      <c r="LSL340" s="118"/>
      <c r="LSM340" s="118"/>
      <c r="LSN340" s="118"/>
      <c r="LSO340" s="118"/>
      <c r="LSP340" s="118"/>
      <c r="LSQ340" s="118"/>
      <c r="LSR340" s="118"/>
      <c r="LSS340" s="118"/>
      <c r="LST340" s="118"/>
      <c r="LSU340" s="118"/>
      <c r="LSV340" s="118"/>
      <c r="LSW340" s="118"/>
      <c r="LSX340" s="118"/>
      <c r="LSY340" s="118"/>
      <c r="LSZ340" s="118"/>
      <c r="LTA340" s="118"/>
      <c r="LTB340" s="118"/>
      <c r="LTC340" s="118"/>
      <c r="LTD340" s="118"/>
      <c r="LTE340" s="118"/>
      <c r="LTF340" s="118"/>
      <c r="LTG340" s="118"/>
      <c r="LTH340" s="118"/>
      <c r="LTI340" s="118"/>
      <c r="LTJ340" s="118"/>
      <c r="LTK340" s="118"/>
      <c r="LTL340" s="118"/>
      <c r="LTM340" s="118"/>
      <c r="LTN340" s="118"/>
      <c r="LTO340" s="118"/>
      <c r="LTP340" s="118"/>
      <c r="LTQ340" s="118"/>
      <c r="LTR340" s="118"/>
      <c r="LTS340" s="118"/>
      <c r="LTT340" s="118"/>
      <c r="LTU340" s="118"/>
      <c r="LTV340" s="118"/>
      <c r="LTW340" s="118"/>
      <c r="LTX340" s="118"/>
      <c r="LTY340" s="118"/>
      <c r="LTZ340" s="118"/>
      <c r="LUA340" s="118"/>
      <c r="LUB340" s="118"/>
      <c r="LUC340" s="118"/>
      <c r="LUD340" s="118"/>
      <c r="LUE340" s="118"/>
      <c r="LUF340" s="118"/>
      <c r="LUG340" s="118"/>
      <c r="LUH340" s="118"/>
      <c r="LUI340" s="118"/>
      <c r="LUJ340" s="118"/>
      <c r="LUK340" s="118"/>
      <c r="LUL340" s="118"/>
      <c r="LUM340" s="118"/>
      <c r="LUN340" s="118"/>
      <c r="LUO340" s="118"/>
      <c r="LUP340" s="118"/>
      <c r="LUQ340" s="118"/>
      <c r="LUR340" s="118"/>
      <c r="LUS340" s="118"/>
      <c r="LUT340" s="118"/>
      <c r="LUU340" s="118"/>
      <c r="LUV340" s="118"/>
      <c r="LUW340" s="118"/>
      <c r="LUX340" s="118"/>
      <c r="LUY340" s="118"/>
      <c r="LUZ340" s="118"/>
      <c r="LVA340" s="118"/>
      <c r="LVB340" s="118"/>
      <c r="LVC340" s="118"/>
      <c r="LVD340" s="118"/>
      <c r="LVE340" s="118"/>
      <c r="LVF340" s="118"/>
      <c r="LVG340" s="118"/>
      <c r="LVH340" s="118"/>
      <c r="LVI340" s="118"/>
      <c r="LVJ340" s="118"/>
      <c r="LVK340" s="118"/>
      <c r="LVL340" s="118"/>
      <c r="LVM340" s="118"/>
      <c r="LVN340" s="118"/>
      <c r="LVO340" s="118"/>
      <c r="LVP340" s="118"/>
      <c r="LVQ340" s="118"/>
      <c r="LVR340" s="118"/>
      <c r="LVS340" s="118"/>
      <c r="LVT340" s="118"/>
      <c r="LVU340" s="118"/>
      <c r="LVV340" s="118"/>
      <c r="LVW340" s="118"/>
      <c r="LVX340" s="118"/>
      <c r="LVY340" s="118"/>
      <c r="LVZ340" s="118"/>
      <c r="LWA340" s="118"/>
      <c r="LWB340" s="118"/>
      <c r="LWC340" s="118"/>
      <c r="LWD340" s="118"/>
      <c r="LWE340" s="118"/>
      <c r="LWF340" s="118"/>
      <c r="LWG340" s="118"/>
      <c r="LWH340" s="118"/>
      <c r="LWI340" s="118"/>
      <c r="LWJ340" s="118"/>
      <c r="LWK340" s="118"/>
      <c r="LWL340" s="118"/>
      <c r="LWM340" s="118"/>
      <c r="LWN340" s="118"/>
      <c r="LWO340" s="118"/>
      <c r="LWP340" s="118"/>
      <c r="LWQ340" s="118"/>
      <c r="LWR340" s="118"/>
      <c r="LWS340" s="118"/>
      <c r="LWT340" s="118"/>
      <c r="LWU340" s="118"/>
      <c r="LWV340" s="118"/>
      <c r="LWW340" s="118"/>
      <c r="LWX340" s="118"/>
      <c r="LWY340" s="118"/>
      <c r="LWZ340" s="118"/>
      <c r="LXA340" s="118"/>
      <c r="LXB340" s="118"/>
      <c r="LXC340" s="118"/>
      <c r="LXD340" s="118"/>
      <c r="LXE340" s="118"/>
      <c r="LXF340" s="118"/>
      <c r="LXG340" s="118"/>
      <c r="LXH340" s="118"/>
      <c r="LXI340" s="118"/>
      <c r="LXJ340" s="118"/>
      <c r="LXK340" s="118"/>
      <c r="LXL340" s="118"/>
      <c r="LXM340" s="118"/>
      <c r="LXN340" s="118"/>
      <c r="LXO340" s="118"/>
      <c r="LXP340" s="118"/>
      <c r="LXQ340" s="118"/>
      <c r="LXR340" s="118"/>
      <c r="LXS340" s="118"/>
      <c r="LXT340" s="118"/>
      <c r="LXU340" s="118"/>
      <c r="LXV340" s="118"/>
      <c r="LXW340" s="118"/>
      <c r="LXX340" s="118"/>
      <c r="LXY340" s="118"/>
      <c r="LXZ340" s="118"/>
      <c r="LYA340" s="118"/>
      <c r="LYB340" s="118"/>
      <c r="LYC340" s="118"/>
      <c r="LYD340" s="118"/>
      <c r="LYE340" s="118"/>
      <c r="LYF340" s="118"/>
      <c r="LYG340" s="118"/>
      <c r="LYH340" s="118"/>
      <c r="LYI340" s="118"/>
      <c r="LYJ340" s="118"/>
      <c r="LYK340" s="118"/>
      <c r="LYL340" s="118"/>
      <c r="LYM340" s="118"/>
      <c r="LYN340" s="118"/>
      <c r="LYO340" s="118"/>
      <c r="LYP340" s="118"/>
      <c r="LYQ340" s="118"/>
      <c r="LYR340" s="118"/>
      <c r="LYS340" s="118"/>
      <c r="LYT340" s="118"/>
      <c r="LYU340" s="118"/>
      <c r="LYV340" s="118"/>
      <c r="LYW340" s="118"/>
      <c r="LYX340" s="118"/>
      <c r="LYY340" s="118"/>
      <c r="LYZ340" s="118"/>
      <c r="LZA340" s="118"/>
      <c r="LZB340" s="118"/>
      <c r="LZC340" s="118"/>
      <c r="LZD340" s="118"/>
      <c r="LZE340" s="118"/>
      <c r="LZF340" s="118"/>
      <c r="LZG340" s="118"/>
      <c r="LZH340" s="118"/>
      <c r="LZI340" s="118"/>
      <c r="LZJ340" s="118"/>
      <c r="LZK340" s="118"/>
      <c r="LZL340" s="118"/>
      <c r="LZM340" s="118"/>
      <c r="LZN340" s="118"/>
      <c r="LZO340" s="118"/>
      <c r="LZP340" s="118"/>
      <c r="LZQ340" s="118"/>
      <c r="LZR340" s="118"/>
      <c r="LZS340" s="118"/>
      <c r="LZT340" s="118"/>
      <c r="LZU340" s="118"/>
      <c r="LZV340" s="118"/>
      <c r="LZW340" s="118"/>
      <c r="LZX340" s="118"/>
      <c r="LZY340" s="118"/>
      <c r="LZZ340" s="118"/>
      <c r="MAA340" s="118"/>
      <c r="MAB340" s="118"/>
      <c r="MAC340" s="118"/>
      <c r="MAD340" s="118"/>
      <c r="MAE340" s="118"/>
      <c r="MAF340" s="118"/>
      <c r="MAG340" s="118"/>
      <c r="MAH340" s="118"/>
      <c r="MAI340" s="118"/>
      <c r="MAJ340" s="118"/>
      <c r="MAK340" s="118"/>
      <c r="MAL340" s="118"/>
      <c r="MAM340" s="118"/>
      <c r="MAN340" s="118"/>
      <c r="MAO340" s="118"/>
      <c r="MAP340" s="118"/>
      <c r="MAQ340" s="118"/>
      <c r="MAR340" s="118"/>
      <c r="MAS340" s="118"/>
      <c r="MAT340" s="118"/>
      <c r="MAU340" s="118"/>
      <c r="MAV340" s="118"/>
      <c r="MAW340" s="118"/>
      <c r="MAX340" s="118"/>
      <c r="MAY340" s="118"/>
      <c r="MAZ340" s="118"/>
      <c r="MBA340" s="118"/>
      <c r="MBB340" s="118"/>
      <c r="MBC340" s="118"/>
      <c r="MBD340" s="118"/>
      <c r="MBE340" s="118"/>
      <c r="MBF340" s="118"/>
      <c r="MBG340" s="118"/>
      <c r="MBH340" s="118"/>
      <c r="MBI340" s="118"/>
      <c r="MBJ340" s="118"/>
      <c r="MBK340" s="118"/>
      <c r="MBL340" s="118"/>
      <c r="MBM340" s="118"/>
      <c r="MBN340" s="118"/>
      <c r="MBO340" s="118"/>
      <c r="MBP340" s="118"/>
      <c r="MBQ340" s="118"/>
      <c r="MBR340" s="118"/>
      <c r="MBS340" s="118"/>
      <c r="MBT340" s="118"/>
      <c r="MBU340" s="118"/>
      <c r="MBV340" s="118"/>
      <c r="MBW340" s="118"/>
      <c r="MBX340" s="118"/>
      <c r="MBY340" s="118"/>
      <c r="MBZ340" s="118"/>
      <c r="MCA340" s="118"/>
      <c r="MCB340" s="118"/>
      <c r="MCC340" s="118"/>
      <c r="MCD340" s="118"/>
      <c r="MCE340" s="118"/>
      <c r="MCF340" s="118"/>
      <c r="MCG340" s="118"/>
      <c r="MCH340" s="118"/>
      <c r="MCI340" s="118"/>
      <c r="MCJ340" s="118"/>
      <c r="MCK340" s="118"/>
      <c r="MCL340" s="118"/>
      <c r="MCM340" s="118"/>
      <c r="MCN340" s="118"/>
      <c r="MCO340" s="118"/>
      <c r="MCP340" s="118"/>
      <c r="MCQ340" s="118"/>
      <c r="MCR340" s="118"/>
      <c r="MCS340" s="118"/>
      <c r="MCT340" s="118"/>
      <c r="MCU340" s="118"/>
      <c r="MCV340" s="118"/>
      <c r="MCW340" s="118"/>
      <c r="MCX340" s="118"/>
      <c r="MCY340" s="118"/>
      <c r="MCZ340" s="118"/>
      <c r="MDA340" s="118"/>
      <c r="MDB340" s="118"/>
      <c r="MDC340" s="118"/>
      <c r="MDD340" s="118"/>
      <c r="MDE340" s="118"/>
      <c r="MDF340" s="118"/>
      <c r="MDG340" s="118"/>
      <c r="MDH340" s="118"/>
      <c r="MDI340" s="118"/>
      <c r="MDJ340" s="118"/>
      <c r="MDK340" s="118"/>
      <c r="MDL340" s="118"/>
      <c r="MDM340" s="118"/>
      <c r="MDN340" s="118"/>
      <c r="MDO340" s="118"/>
      <c r="MDP340" s="118"/>
      <c r="MDQ340" s="118"/>
      <c r="MDR340" s="118"/>
      <c r="MDS340" s="118"/>
      <c r="MDT340" s="118"/>
      <c r="MDU340" s="118"/>
      <c r="MDV340" s="118"/>
      <c r="MDW340" s="118"/>
      <c r="MDX340" s="118"/>
      <c r="MDY340" s="118"/>
      <c r="MDZ340" s="118"/>
      <c r="MEA340" s="118"/>
      <c r="MEB340" s="118"/>
      <c r="MEC340" s="118"/>
      <c r="MED340" s="118"/>
      <c r="MEE340" s="118"/>
      <c r="MEF340" s="118"/>
      <c r="MEG340" s="118"/>
      <c r="MEH340" s="118"/>
      <c r="MEI340" s="118"/>
      <c r="MEJ340" s="118"/>
      <c r="MEK340" s="118"/>
      <c r="MEL340" s="118"/>
      <c r="MEM340" s="118"/>
      <c r="MEN340" s="118"/>
      <c r="MEO340" s="118"/>
      <c r="MEP340" s="118"/>
      <c r="MEQ340" s="118"/>
      <c r="MER340" s="118"/>
      <c r="MES340" s="118"/>
      <c r="MET340" s="118"/>
      <c r="MEU340" s="118"/>
      <c r="MEV340" s="118"/>
      <c r="MEW340" s="118"/>
      <c r="MEX340" s="118"/>
      <c r="MEY340" s="118"/>
      <c r="MEZ340" s="118"/>
      <c r="MFA340" s="118"/>
      <c r="MFB340" s="118"/>
      <c r="MFC340" s="118"/>
      <c r="MFD340" s="118"/>
      <c r="MFE340" s="118"/>
      <c r="MFF340" s="118"/>
      <c r="MFG340" s="118"/>
      <c r="MFH340" s="118"/>
      <c r="MFI340" s="118"/>
      <c r="MFJ340" s="118"/>
      <c r="MFK340" s="118"/>
      <c r="MFL340" s="118"/>
      <c r="MFM340" s="118"/>
      <c r="MFN340" s="118"/>
      <c r="MFO340" s="118"/>
      <c r="MFP340" s="118"/>
      <c r="MFQ340" s="118"/>
      <c r="MFR340" s="118"/>
      <c r="MFS340" s="118"/>
      <c r="MFT340" s="118"/>
      <c r="MFU340" s="118"/>
      <c r="MFV340" s="118"/>
      <c r="MFW340" s="118"/>
      <c r="MFX340" s="118"/>
      <c r="MFY340" s="118"/>
      <c r="MFZ340" s="118"/>
      <c r="MGA340" s="118"/>
      <c r="MGB340" s="118"/>
      <c r="MGC340" s="118"/>
      <c r="MGD340" s="118"/>
      <c r="MGE340" s="118"/>
      <c r="MGF340" s="118"/>
      <c r="MGG340" s="118"/>
      <c r="MGH340" s="118"/>
      <c r="MGI340" s="118"/>
      <c r="MGJ340" s="118"/>
      <c r="MGK340" s="118"/>
      <c r="MGL340" s="118"/>
      <c r="MGM340" s="118"/>
      <c r="MGN340" s="118"/>
      <c r="MGO340" s="118"/>
      <c r="MGP340" s="118"/>
      <c r="MGQ340" s="118"/>
      <c r="MGR340" s="118"/>
      <c r="MGS340" s="118"/>
      <c r="MGT340" s="118"/>
      <c r="MGU340" s="118"/>
      <c r="MGV340" s="118"/>
      <c r="MGW340" s="118"/>
      <c r="MGX340" s="118"/>
      <c r="MGY340" s="118"/>
      <c r="MGZ340" s="118"/>
      <c r="MHA340" s="118"/>
      <c r="MHB340" s="118"/>
      <c r="MHC340" s="118"/>
      <c r="MHD340" s="118"/>
      <c r="MHE340" s="118"/>
      <c r="MHF340" s="118"/>
      <c r="MHG340" s="118"/>
      <c r="MHH340" s="118"/>
      <c r="MHI340" s="118"/>
      <c r="MHJ340" s="118"/>
      <c r="MHK340" s="118"/>
      <c r="MHL340" s="118"/>
      <c r="MHM340" s="118"/>
      <c r="MHN340" s="118"/>
      <c r="MHO340" s="118"/>
      <c r="MHP340" s="118"/>
      <c r="MHQ340" s="118"/>
      <c r="MHR340" s="118"/>
      <c r="MHS340" s="118"/>
      <c r="MHT340" s="118"/>
      <c r="MHU340" s="118"/>
      <c r="MHV340" s="118"/>
      <c r="MHW340" s="118"/>
      <c r="MHX340" s="118"/>
      <c r="MHY340" s="118"/>
      <c r="MHZ340" s="118"/>
      <c r="MIA340" s="118"/>
      <c r="MIB340" s="118"/>
      <c r="MIC340" s="118"/>
      <c r="MID340" s="118"/>
      <c r="MIE340" s="118"/>
      <c r="MIF340" s="118"/>
      <c r="MIG340" s="118"/>
      <c r="MIH340" s="118"/>
      <c r="MII340" s="118"/>
      <c r="MIJ340" s="118"/>
      <c r="MIK340" s="118"/>
      <c r="MIL340" s="118"/>
      <c r="MIM340" s="118"/>
      <c r="MIN340" s="118"/>
      <c r="MIO340" s="118"/>
      <c r="MIP340" s="118"/>
      <c r="MIQ340" s="118"/>
      <c r="MIR340" s="118"/>
      <c r="MIS340" s="118"/>
      <c r="MIT340" s="118"/>
      <c r="MIU340" s="118"/>
      <c r="MIV340" s="118"/>
      <c r="MIW340" s="118"/>
      <c r="MIX340" s="118"/>
      <c r="MIY340" s="118"/>
      <c r="MIZ340" s="118"/>
      <c r="MJA340" s="118"/>
      <c r="MJB340" s="118"/>
      <c r="MJC340" s="118"/>
      <c r="MJD340" s="118"/>
      <c r="MJE340" s="118"/>
      <c r="MJF340" s="118"/>
      <c r="MJG340" s="118"/>
      <c r="MJH340" s="118"/>
      <c r="MJI340" s="118"/>
      <c r="MJJ340" s="118"/>
      <c r="MJK340" s="118"/>
      <c r="MJL340" s="118"/>
      <c r="MJM340" s="118"/>
      <c r="MJN340" s="118"/>
      <c r="MJO340" s="118"/>
      <c r="MJP340" s="118"/>
      <c r="MJQ340" s="118"/>
      <c r="MJR340" s="118"/>
      <c r="MJS340" s="118"/>
      <c r="MJT340" s="118"/>
      <c r="MJU340" s="118"/>
      <c r="MJV340" s="118"/>
      <c r="MJW340" s="118"/>
      <c r="MJX340" s="118"/>
      <c r="MJY340" s="118"/>
      <c r="MJZ340" s="118"/>
      <c r="MKA340" s="118"/>
      <c r="MKB340" s="118"/>
      <c r="MKC340" s="118"/>
      <c r="MKD340" s="118"/>
      <c r="MKE340" s="118"/>
      <c r="MKF340" s="118"/>
      <c r="MKG340" s="118"/>
      <c r="MKH340" s="118"/>
      <c r="MKI340" s="118"/>
      <c r="MKJ340" s="118"/>
      <c r="MKK340" s="118"/>
      <c r="MKL340" s="118"/>
      <c r="MKM340" s="118"/>
      <c r="MKN340" s="118"/>
      <c r="MKO340" s="118"/>
      <c r="MKP340" s="118"/>
      <c r="MKQ340" s="118"/>
      <c r="MKR340" s="118"/>
      <c r="MKS340" s="118"/>
      <c r="MKT340" s="118"/>
      <c r="MKU340" s="118"/>
      <c r="MKV340" s="118"/>
      <c r="MKW340" s="118"/>
      <c r="MKX340" s="118"/>
      <c r="MKY340" s="118"/>
      <c r="MKZ340" s="118"/>
      <c r="MLA340" s="118"/>
      <c r="MLB340" s="118"/>
      <c r="MLC340" s="118"/>
      <c r="MLD340" s="118"/>
      <c r="MLE340" s="118"/>
      <c r="MLF340" s="118"/>
      <c r="MLG340" s="118"/>
      <c r="MLH340" s="118"/>
      <c r="MLI340" s="118"/>
      <c r="MLJ340" s="118"/>
      <c r="MLK340" s="118"/>
      <c r="MLL340" s="118"/>
      <c r="MLM340" s="118"/>
      <c r="MLN340" s="118"/>
      <c r="MLO340" s="118"/>
      <c r="MLP340" s="118"/>
      <c r="MLQ340" s="118"/>
      <c r="MLR340" s="118"/>
      <c r="MLS340" s="118"/>
      <c r="MLT340" s="118"/>
      <c r="MLU340" s="118"/>
      <c r="MLV340" s="118"/>
      <c r="MLW340" s="118"/>
      <c r="MLX340" s="118"/>
      <c r="MLY340" s="118"/>
      <c r="MLZ340" s="118"/>
      <c r="MMA340" s="118"/>
      <c r="MMB340" s="118"/>
      <c r="MMC340" s="118"/>
      <c r="MMD340" s="118"/>
      <c r="MME340" s="118"/>
      <c r="MMF340" s="118"/>
      <c r="MMG340" s="118"/>
      <c r="MMH340" s="118"/>
      <c r="MMI340" s="118"/>
      <c r="MMJ340" s="118"/>
      <c r="MMK340" s="118"/>
      <c r="MML340" s="118"/>
      <c r="MMM340" s="118"/>
      <c r="MMN340" s="118"/>
      <c r="MMO340" s="118"/>
      <c r="MMP340" s="118"/>
      <c r="MMQ340" s="118"/>
      <c r="MMR340" s="118"/>
      <c r="MMS340" s="118"/>
      <c r="MMT340" s="118"/>
      <c r="MMU340" s="118"/>
      <c r="MMV340" s="118"/>
      <c r="MMW340" s="118"/>
      <c r="MMX340" s="118"/>
      <c r="MMY340" s="118"/>
      <c r="MMZ340" s="118"/>
      <c r="MNA340" s="118"/>
      <c r="MNB340" s="118"/>
      <c r="MNC340" s="118"/>
      <c r="MND340" s="118"/>
      <c r="MNE340" s="118"/>
      <c r="MNF340" s="118"/>
      <c r="MNG340" s="118"/>
      <c r="MNH340" s="118"/>
      <c r="MNI340" s="118"/>
      <c r="MNJ340" s="118"/>
      <c r="MNK340" s="118"/>
      <c r="MNL340" s="118"/>
      <c r="MNM340" s="118"/>
      <c r="MNN340" s="118"/>
      <c r="MNO340" s="118"/>
      <c r="MNP340" s="118"/>
      <c r="MNQ340" s="118"/>
      <c r="MNR340" s="118"/>
      <c r="MNS340" s="118"/>
      <c r="MNT340" s="118"/>
      <c r="MNU340" s="118"/>
      <c r="MNV340" s="118"/>
      <c r="MNW340" s="118"/>
      <c r="MNX340" s="118"/>
      <c r="MNY340" s="118"/>
      <c r="MNZ340" s="118"/>
      <c r="MOA340" s="118"/>
      <c r="MOB340" s="118"/>
      <c r="MOC340" s="118"/>
      <c r="MOD340" s="118"/>
      <c r="MOE340" s="118"/>
      <c r="MOF340" s="118"/>
      <c r="MOG340" s="118"/>
      <c r="MOH340" s="118"/>
      <c r="MOI340" s="118"/>
      <c r="MOJ340" s="118"/>
      <c r="MOK340" s="118"/>
      <c r="MOL340" s="118"/>
      <c r="MOM340" s="118"/>
      <c r="MON340" s="118"/>
      <c r="MOO340" s="118"/>
      <c r="MOP340" s="118"/>
      <c r="MOQ340" s="118"/>
      <c r="MOR340" s="118"/>
      <c r="MOS340" s="118"/>
      <c r="MOT340" s="118"/>
      <c r="MOU340" s="118"/>
      <c r="MOV340" s="118"/>
      <c r="MOW340" s="118"/>
      <c r="MOX340" s="118"/>
      <c r="MOY340" s="118"/>
      <c r="MOZ340" s="118"/>
      <c r="MPA340" s="118"/>
      <c r="MPB340" s="118"/>
      <c r="MPC340" s="118"/>
      <c r="MPD340" s="118"/>
      <c r="MPE340" s="118"/>
      <c r="MPF340" s="118"/>
      <c r="MPG340" s="118"/>
      <c r="MPH340" s="118"/>
      <c r="MPI340" s="118"/>
      <c r="MPJ340" s="118"/>
      <c r="MPK340" s="118"/>
      <c r="MPL340" s="118"/>
      <c r="MPM340" s="118"/>
      <c r="MPN340" s="118"/>
      <c r="MPO340" s="118"/>
      <c r="MPP340" s="118"/>
      <c r="MPQ340" s="118"/>
      <c r="MPR340" s="118"/>
      <c r="MPS340" s="118"/>
      <c r="MPT340" s="118"/>
      <c r="MPU340" s="118"/>
      <c r="MPV340" s="118"/>
      <c r="MPW340" s="118"/>
      <c r="MPX340" s="118"/>
      <c r="MPY340" s="118"/>
      <c r="MPZ340" s="118"/>
      <c r="MQA340" s="118"/>
      <c r="MQB340" s="118"/>
      <c r="MQC340" s="118"/>
      <c r="MQD340" s="118"/>
      <c r="MQE340" s="118"/>
      <c r="MQF340" s="118"/>
      <c r="MQG340" s="118"/>
      <c r="MQH340" s="118"/>
      <c r="MQI340" s="118"/>
      <c r="MQJ340" s="118"/>
      <c r="MQK340" s="118"/>
      <c r="MQL340" s="118"/>
      <c r="MQM340" s="118"/>
      <c r="MQN340" s="118"/>
      <c r="MQO340" s="118"/>
      <c r="MQP340" s="118"/>
      <c r="MQQ340" s="118"/>
      <c r="MQR340" s="118"/>
      <c r="MQS340" s="118"/>
      <c r="MQT340" s="118"/>
      <c r="MQU340" s="118"/>
      <c r="MQV340" s="118"/>
      <c r="MQW340" s="118"/>
      <c r="MQX340" s="118"/>
      <c r="MQY340" s="118"/>
      <c r="MQZ340" s="118"/>
      <c r="MRA340" s="118"/>
      <c r="MRB340" s="118"/>
      <c r="MRC340" s="118"/>
      <c r="MRD340" s="118"/>
      <c r="MRE340" s="118"/>
      <c r="MRF340" s="118"/>
      <c r="MRG340" s="118"/>
      <c r="MRH340" s="118"/>
      <c r="MRI340" s="118"/>
      <c r="MRJ340" s="118"/>
      <c r="MRK340" s="118"/>
      <c r="MRL340" s="118"/>
      <c r="MRM340" s="118"/>
      <c r="MRN340" s="118"/>
      <c r="MRO340" s="118"/>
      <c r="MRP340" s="118"/>
      <c r="MRQ340" s="118"/>
      <c r="MRR340" s="118"/>
      <c r="MRS340" s="118"/>
      <c r="MRT340" s="118"/>
      <c r="MRU340" s="118"/>
      <c r="MRV340" s="118"/>
      <c r="MRW340" s="118"/>
      <c r="MRX340" s="118"/>
      <c r="MRY340" s="118"/>
      <c r="MRZ340" s="118"/>
      <c r="MSA340" s="118"/>
      <c r="MSB340" s="118"/>
      <c r="MSC340" s="118"/>
      <c r="MSD340" s="118"/>
      <c r="MSE340" s="118"/>
      <c r="MSF340" s="118"/>
      <c r="MSG340" s="118"/>
      <c r="MSH340" s="118"/>
      <c r="MSI340" s="118"/>
      <c r="MSJ340" s="118"/>
      <c r="MSK340" s="118"/>
      <c r="MSL340" s="118"/>
      <c r="MSM340" s="118"/>
      <c r="MSN340" s="118"/>
      <c r="MSO340" s="118"/>
      <c r="MSP340" s="118"/>
      <c r="MSQ340" s="118"/>
      <c r="MSR340" s="118"/>
      <c r="MSS340" s="118"/>
      <c r="MST340" s="118"/>
      <c r="MSU340" s="118"/>
      <c r="MSV340" s="118"/>
      <c r="MSW340" s="118"/>
      <c r="MSX340" s="118"/>
      <c r="MSY340" s="118"/>
      <c r="MSZ340" s="118"/>
      <c r="MTA340" s="118"/>
      <c r="MTB340" s="118"/>
      <c r="MTC340" s="118"/>
      <c r="MTD340" s="118"/>
      <c r="MTE340" s="118"/>
      <c r="MTF340" s="118"/>
      <c r="MTG340" s="118"/>
      <c r="MTH340" s="118"/>
      <c r="MTI340" s="118"/>
      <c r="MTJ340" s="118"/>
      <c r="MTK340" s="118"/>
      <c r="MTL340" s="118"/>
      <c r="MTM340" s="118"/>
      <c r="MTN340" s="118"/>
      <c r="MTO340" s="118"/>
      <c r="MTP340" s="118"/>
      <c r="MTQ340" s="118"/>
      <c r="MTR340" s="118"/>
      <c r="MTS340" s="118"/>
      <c r="MTT340" s="118"/>
      <c r="MTU340" s="118"/>
      <c r="MTV340" s="118"/>
      <c r="MTW340" s="118"/>
      <c r="MTX340" s="118"/>
      <c r="MTY340" s="118"/>
      <c r="MTZ340" s="118"/>
      <c r="MUA340" s="118"/>
      <c r="MUB340" s="118"/>
      <c r="MUC340" s="118"/>
      <c r="MUD340" s="118"/>
      <c r="MUE340" s="118"/>
      <c r="MUF340" s="118"/>
      <c r="MUG340" s="118"/>
      <c r="MUH340" s="118"/>
      <c r="MUI340" s="118"/>
      <c r="MUJ340" s="118"/>
      <c r="MUK340" s="118"/>
      <c r="MUL340" s="118"/>
      <c r="MUM340" s="118"/>
      <c r="MUN340" s="118"/>
      <c r="MUO340" s="118"/>
      <c r="MUP340" s="118"/>
      <c r="MUQ340" s="118"/>
      <c r="MUR340" s="118"/>
      <c r="MUS340" s="118"/>
      <c r="MUT340" s="118"/>
      <c r="MUU340" s="118"/>
      <c r="MUV340" s="118"/>
      <c r="MUW340" s="118"/>
      <c r="MUX340" s="118"/>
      <c r="MUY340" s="118"/>
      <c r="MUZ340" s="118"/>
      <c r="MVA340" s="118"/>
      <c r="MVB340" s="118"/>
      <c r="MVC340" s="118"/>
      <c r="MVD340" s="118"/>
      <c r="MVE340" s="118"/>
      <c r="MVF340" s="118"/>
      <c r="MVG340" s="118"/>
      <c r="MVH340" s="118"/>
      <c r="MVI340" s="118"/>
      <c r="MVJ340" s="118"/>
      <c r="MVK340" s="118"/>
      <c r="MVL340" s="118"/>
      <c r="MVM340" s="118"/>
      <c r="MVN340" s="118"/>
      <c r="MVO340" s="118"/>
      <c r="MVP340" s="118"/>
      <c r="MVQ340" s="118"/>
      <c r="MVR340" s="118"/>
      <c r="MVS340" s="118"/>
      <c r="MVT340" s="118"/>
      <c r="MVU340" s="118"/>
      <c r="MVV340" s="118"/>
      <c r="MVW340" s="118"/>
      <c r="MVX340" s="118"/>
      <c r="MVY340" s="118"/>
      <c r="MVZ340" s="118"/>
      <c r="MWA340" s="118"/>
      <c r="MWB340" s="118"/>
      <c r="MWC340" s="118"/>
      <c r="MWD340" s="118"/>
      <c r="MWE340" s="118"/>
      <c r="MWF340" s="118"/>
      <c r="MWG340" s="118"/>
      <c r="MWH340" s="118"/>
      <c r="MWI340" s="118"/>
      <c r="MWJ340" s="118"/>
      <c r="MWK340" s="118"/>
      <c r="MWL340" s="118"/>
      <c r="MWM340" s="118"/>
      <c r="MWN340" s="118"/>
      <c r="MWO340" s="118"/>
      <c r="MWP340" s="118"/>
      <c r="MWQ340" s="118"/>
      <c r="MWR340" s="118"/>
      <c r="MWS340" s="118"/>
      <c r="MWT340" s="118"/>
      <c r="MWU340" s="118"/>
      <c r="MWV340" s="118"/>
      <c r="MWW340" s="118"/>
      <c r="MWX340" s="118"/>
      <c r="MWY340" s="118"/>
      <c r="MWZ340" s="118"/>
      <c r="MXA340" s="118"/>
      <c r="MXB340" s="118"/>
      <c r="MXC340" s="118"/>
      <c r="MXD340" s="118"/>
      <c r="MXE340" s="118"/>
      <c r="MXF340" s="118"/>
      <c r="MXG340" s="118"/>
      <c r="MXH340" s="118"/>
      <c r="MXI340" s="118"/>
      <c r="MXJ340" s="118"/>
      <c r="MXK340" s="118"/>
      <c r="MXL340" s="118"/>
      <c r="MXM340" s="118"/>
      <c r="MXN340" s="118"/>
      <c r="MXO340" s="118"/>
      <c r="MXP340" s="118"/>
      <c r="MXQ340" s="118"/>
      <c r="MXR340" s="118"/>
      <c r="MXS340" s="118"/>
      <c r="MXT340" s="118"/>
      <c r="MXU340" s="118"/>
      <c r="MXV340" s="118"/>
      <c r="MXW340" s="118"/>
      <c r="MXX340" s="118"/>
      <c r="MXY340" s="118"/>
      <c r="MXZ340" s="118"/>
      <c r="MYA340" s="118"/>
      <c r="MYB340" s="118"/>
      <c r="MYC340" s="118"/>
      <c r="MYD340" s="118"/>
      <c r="MYE340" s="118"/>
      <c r="MYF340" s="118"/>
      <c r="MYG340" s="118"/>
      <c r="MYH340" s="118"/>
      <c r="MYI340" s="118"/>
      <c r="MYJ340" s="118"/>
      <c r="MYK340" s="118"/>
      <c r="MYL340" s="118"/>
      <c r="MYM340" s="118"/>
      <c r="MYN340" s="118"/>
      <c r="MYO340" s="118"/>
      <c r="MYP340" s="118"/>
      <c r="MYQ340" s="118"/>
      <c r="MYR340" s="118"/>
      <c r="MYS340" s="118"/>
      <c r="MYT340" s="118"/>
      <c r="MYU340" s="118"/>
      <c r="MYV340" s="118"/>
      <c r="MYW340" s="118"/>
      <c r="MYX340" s="118"/>
      <c r="MYY340" s="118"/>
      <c r="MYZ340" s="118"/>
      <c r="MZA340" s="118"/>
      <c r="MZB340" s="118"/>
      <c r="MZC340" s="118"/>
      <c r="MZD340" s="118"/>
      <c r="MZE340" s="118"/>
      <c r="MZF340" s="118"/>
      <c r="MZG340" s="118"/>
      <c r="MZH340" s="118"/>
      <c r="MZI340" s="118"/>
      <c r="MZJ340" s="118"/>
      <c r="MZK340" s="118"/>
      <c r="MZL340" s="118"/>
      <c r="MZM340" s="118"/>
      <c r="MZN340" s="118"/>
      <c r="MZO340" s="118"/>
      <c r="MZP340" s="118"/>
      <c r="MZQ340" s="118"/>
      <c r="MZR340" s="118"/>
      <c r="MZS340" s="118"/>
      <c r="MZT340" s="118"/>
      <c r="MZU340" s="118"/>
      <c r="MZV340" s="118"/>
      <c r="MZW340" s="118"/>
      <c r="MZX340" s="118"/>
      <c r="MZY340" s="118"/>
      <c r="MZZ340" s="118"/>
      <c r="NAA340" s="118"/>
      <c r="NAB340" s="118"/>
      <c r="NAC340" s="118"/>
      <c r="NAD340" s="118"/>
      <c r="NAE340" s="118"/>
      <c r="NAF340" s="118"/>
      <c r="NAG340" s="118"/>
      <c r="NAH340" s="118"/>
      <c r="NAI340" s="118"/>
      <c r="NAJ340" s="118"/>
      <c r="NAK340" s="118"/>
      <c r="NAL340" s="118"/>
      <c r="NAM340" s="118"/>
      <c r="NAN340" s="118"/>
      <c r="NAO340" s="118"/>
      <c r="NAP340" s="118"/>
      <c r="NAQ340" s="118"/>
      <c r="NAR340" s="118"/>
      <c r="NAS340" s="118"/>
      <c r="NAT340" s="118"/>
      <c r="NAU340" s="118"/>
      <c r="NAV340" s="118"/>
      <c r="NAW340" s="118"/>
      <c r="NAX340" s="118"/>
      <c r="NAY340" s="118"/>
      <c r="NAZ340" s="118"/>
      <c r="NBA340" s="118"/>
      <c r="NBB340" s="118"/>
      <c r="NBC340" s="118"/>
      <c r="NBD340" s="118"/>
      <c r="NBE340" s="118"/>
      <c r="NBF340" s="118"/>
      <c r="NBG340" s="118"/>
      <c r="NBH340" s="118"/>
      <c r="NBI340" s="118"/>
      <c r="NBJ340" s="118"/>
      <c r="NBK340" s="118"/>
      <c r="NBL340" s="118"/>
      <c r="NBM340" s="118"/>
      <c r="NBN340" s="118"/>
      <c r="NBO340" s="118"/>
      <c r="NBP340" s="118"/>
      <c r="NBQ340" s="118"/>
      <c r="NBR340" s="118"/>
      <c r="NBS340" s="118"/>
      <c r="NBT340" s="118"/>
      <c r="NBU340" s="118"/>
      <c r="NBV340" s="118"/>
      <c r="NBW340" s="118"/>
      <c r="NBX340" s="118"/>
      <c r="NBY340" s="118"/>
      <c r="NBZ340" s="118"/>
      <c r="NCA340" s="118"/>
      <c r="NCB340" s="118"/>
      <c r="NCC340" s="118"/>
      <c r="NCD340" s="118"/>
      <c r="NCE340" s="118"/>
      <c r="NCF340" s="118"/>
      <c r="NCG340" s="118"/>
      <c r="NCH340" s="118"/>
      <c r="NCI340" s="118"/>
      <c r="NCJ340" s="118"/>
      <c r="NCK340" s="118"/>
      <c r="NCL340" s="118"/>
      <c r="NCM340" s="118"/>
      <c r="NCN340" s="118"/>
      <c r="NCO340" s="118"/>
      <c r="NCP340" s="118"/>
      <c r="NCQ340" s="118"/>
      <c r="NCR340" s="118"/>
      <c r="NCS340" s="118"/>
      <c r="NCT340" s="118"/>
      <c r="NCU340" s="118"/>
      <c r="NCV340" s="118"/>
      <c r="NCW340" s="118"/>
      <c r="NCX340" s="118"/>
      <c r="NCY340" s="118"/>
      <c r="NCZ340" s="118"/>
      <c r="NDA340" s="118"/>
      <c r="NDB340" s="118"/>
      <c r="NDC340" s="118"/>
      <c r="NDD340" s="118"/>
      <c r="NDE340" s="118"/>
      <c r="NDF340" s="118"/>
      <c r="NDG340" s="118"/>
      <c r="NDH340" s="118"/>
      <c r="NDI340" s="118"/>
      <c r="NDJ340" s="118"/>
      <c r="NDK340" s="118"/>
      <c r="NDL340" s="118"/>
      <c r="NDM340" s="118"/>
      <c r="NDN340" s="118"/>
      <c r="NDO340" s="118"/>
      <c r="NDP340" s="118"/>
      <c r="NDQ340" s="118"/>
      <c r="NDR340" s="118"/>
      <c r="NDS340" s="118"/>
      <c r="NDT340" s="118"/>
      <c r="NDU340" s="118"/>
      <c r="NDV340" s="118"/>
      <c r="NDW340" s="118"/>
      <c r="NDX340" s="118"/>
      <c r="NDY340" s="118"/>
      <c r="NDZ340" s="118"/>
      <c r="NEA340" s="118"/>
      <c r="NEB340" s="118"/>
      <c r="NEC340" s="118"/>
      <c r="NED340" s="118"/>
      <c r="NEE340" s="118"/>
      <c r="NEF340" s="118"/>
      <c r="NEG340" s="118"/>
      <c r="NEH340" s="118"/>
      <c r="NEI340" s="118"/>
      <c r="NEJ340" s="118"/>
      <c r="NEK340" s="118"/>
      <c r="NEL340" s="118"/>
      <c r="NEM340" s="118"/>
      <c r="NEN340" s="118"/>
      <c r="NEO340" s="118"/>
      <c r="NEP340" s="118"/>
      <c r="NEQ340" s="118"/>
      <c r="NER340" s="118"/>
      <c r="NES340" s="118"/>
      <c r="NET340" s="118"/>
      <c r="NEU340" s="118"/>
      <c r="NEV340" s="118"/>
      <c r="NEW340" s="118"/>
      <c r="NEX340" s="118"/>
      <c r="NEY340" s="118"/>
      <c r="NEZ340" s="118"/>
      <c r="NFA340" s="118"/>
      <c r="NFB340" s="118"/>
      <c r="NFC340" s="118"/>
      <c r="NFD340" s="118"/>
      <c r="NFE340" s="118"/>
      <c r="NFF340" s="118"/>
      <c r="NFG340" s="118"/>
      <c r="NFH340" s="118"/>
      <c r="NFI340" s="118"/>
      <c r="NFJ340" s="118"/>
      <c r="NFK340" s="118"/>
      <c r="NFL340" s="118"/>
      <c r="NFM340" s="118"/>
      <c r="NFN340" s="118"/>
      <c r="NFO340" s="118"/>
      <c r="NFP340" s="118"/>
      <c r="NFQ340" s="118"/>
      <c r="NFR340" s="118"/>
      <c r="NFS340" s="118"/>
      <c r="NFT340" s="118"/>
      <c r="NFU340" s="118"/>
      <c r="NFV340" s="118"/>
      <c r="NFW340" s="118"/>
      <c r="NFX340" s="118"/>
      <c r="NFY340" s="118"/>
      <c r="NFZ340" s="118"/>
      <c r="NGA340" s="118"/>
      <c r="NGB340" s="118"/>
      <c r="NGC340" s="118"/>
      <c r="NGD340" s="118"/>
      <c r="NGE340" s="118"/>
      <c r="NGF340" s="118"/>
      <c r="NGG340" s="118"/>
      <c r="NGH340" s="118"/>
      <c r="NGI340" s="118"/>
      <c r="NGJ340" s="118"/>
      <c r="NGK340" s="118"/>
      <c r="NGL340" s="118"/>
      <c r="NGM340" s="118"/>
      <c r="NGN340" s="118"/>
      <c r="NGO340" s="118"/>
      <c r="NGP340" s="118"/>
      <c r="NGQ340" s="118"/>
      <c r="NGR340" s="118"/>
      <c r="NGS340" s="118"/>
      <c r="NGT340" s="118"/>
      <c r="NGU340" s="118"/>
      <c r="NGV340" s="118"/>
      <c r="NGW340" s="118"/>
      <c r="NGX340" s="118"/>
      <c r="NGY340" s="118"/>
      <c r="NGZ340" s="118"/>
      <c r="NHA340" s="118"/>
      <c r="NHB340" s="118"/>
      <c r="NHC340" s="118"/>
      <c r="NHD340" s="118"/>
      <c r="NHE340" s="118"/>
      <c r="NHF340" s="118"/>
      <c r="NHG340" s="118"/>
      <c r="NHH340" s="118"/>
      <c r="NHI340" s="118"/>
      <c r="NHJ340" s="118"/>
      <c r="NHK340" s="118"/>
      <c r="NHL340" s="118"/>
      <c r="NHM340" s="118"/>
      <c r="NHN340" s="118"/>
      <c r="NHO340" s="118"/>
      <c r="NHP340" s="118"/>
      <c r="NHQ340" s="118"/>
      <c r="NHR340" s="118"/>
      <c r="NHS340" s="118"/>
      <c r="NHT340" s="118"/>
      <c r="NHU340" s="118"/>
      <c r="NHV340" s="118"/>
      <c r="NHW340" s="118"/>
      <c r="NHX340" s="118"/>
      <c r="NHY340" s="118"/>
      <c r="NHZ340" s="118"/>
      <c r="NIA340" s="118"/>
      <c r="NIB340" s="118"/>
      <c r="NIC340" s="118"/>
      <c r="NID340" s="118"/>
      <c r="NIE340" s="118"/>
      <c r="NIF340" s="118"/>
      <c r="NIG340" s="118"/>
      <c r="NIH340" s="118"/>
      <c r="NII340" s="118"/>
      <c r="NIJ340" s="118"/>
      <c r="NIK340" s="118"/>
      <c r="NIL340" s="118"/>
      <c r="NIM340" s="118"/>
      <c r="NIN340" s="118"/>
      <c r="NIO340" s="118"/>
      <c r="NIP340" s="118"/>
      <c r="NIQ340" s="118"/>
      <c r="NIR340" s="118"/>
      <c r="NIS340" s="118"/>
      <c r="NIT340" s="118"/>
      <c r="NIU340" s="118"/>
      <c r="NIV340" s="118"/>
      <c r="NIW340" s="118"/>
      <c r="NIX340" s="118"/>
      <c r="NIY340" s="118"/>
      <c r="NIZ340" s="118"/>
      <c r="NJA340" s="118"/>
      <c r="NJB340" s="118"/>
      <c r="NJC340" s="118"/>
      <c r="NJD340" s="118"/>
      <c r="NJE340" s="118"/>
      <c r="NJF340" s="118"/>
      <c r="NJG340" s="118"/>
      <c r="NJH340" s="118"/>
      <c r="NJI340" s="118"/>
      <c r="NJJ340" s="118"/>
      <c r="NJK340" s="118"/>
      <c r="NJL340" s="118"/>
      <c r="NJM340" s="118"/>
      <c r="NJN340" s="118"/>
      <c r="NJO340" s="118"/>
      <c r="NJP340" s="118"/>
      <c r="NJQ340" s="118"/>
      <c r="NJR340" s="118"/>
      <c r="NJS340" s="118"/>
      <c r="NJT340" s="118"/>
      <c r="NJU340" s="118"/>
      <c r="NJV340" s="118"/>
      <c r="NJW340" s="118"/>
      <c r="NJX340" s="118"/>
      <c r="NJY340" s="118"/>
      <c r="NJZ340" s="118"/>
      <c r="NKA340" s="118"/>
      <c r="NKB340" s="118"/>
      <c r="NKC340" s="118"/>
      <c r="NKD340" s="118"/>
      <c r="NKE340" s="118"/>
      <c r="NKF340" s="118"/>
      <c r="NKG340" s="118"/>
      <c r="NKH340" s="118"/>
      <c r="NKI340" s="118"/>
      <c r="NKJ340" s="118"/>
      <c r="NKK340" s="118"/>
      <c r="NKL340" s="118"/>
      <c r="NKM340" s="118"/>
      <c r="NKN340" s="118"/>
      <c r="NKO340" s="118"/>
      <c r="NKP340" s="118"/>
      <c r="NKQ340" s="118"/>
      <c r="NKR340" s="118"/>
      <c r="NKS340" s="118"/>
      <c r="NKT340" s="118"/>
      <c r="NKU340" s="118"/>
      <c r="NKV340" s="118"/>
      <c r="NKW340" s="118"/>
      <c r="NKX340" s="118"/>
      <c r="NKY340" s="118"/>
      <c r="NKZ340" s="118"/>
      <c r="NLA340" s="118"/>
      <c r="NLB340" s="118"/>
      <c r="NLC340" s="118"/>
      <c r="NLD340" s="118"/>
      <c r="NLE340" s="118"/>
      <c r="NLF340" s="118"/>
      <c r="NLG340" s="118"/>
      <c r="NLH340" s="118"/>
      <c r="NLI340" s="118"/>
      <c r="NLJ340" s="118"/>
      <c r="NLK340" s="118"/>
      <c r="NLL340" s="118"/>
      <c r="NLM340" s="118"/>
      <c r="NLN340" s="118"/>
      <c r="NLO340" s="118"/>
      <c r="NLP340" s="118"/>
      <c r="NLQ340" s="118"/>
      <c r="NLR340" s="118"/>
      <c r="NLS340" s="118"/>
      <c r="NLT340" s="118"/>
      <c r="NLU340" s="118"/>
      <c r="NLV340" s="118"/>
      <c r="NLW340" s="118"/>
      <c r="NLX340" s="118"/>
      <c r="NLY340" s="118"/>
      <c r="NLZ340" s="118"/>
      <c r="NMA340" s="118"/>
      <c r="NMB340" s="118"/>
      <c r="NMC340" s="118"/>
      <c r="NMD340" s="118"/>
      <c r="NME340" s="118"/>
      <c r="NMF340" s="118"/>
      <c r="NMG340" s="118"/>
      <c r="NMH340" s="118"/>
      <c r="NMI340" s="118"/>
      <c r="NMJ340" s="118"/>
      <c r="NMK340" s="118"/>
      <c r="NML340" s="118"/>
      <c r="NMM340" s="118"/>
      <c r="NMN340" s="118"/>
      <c r="NMO340" s="118"/>
      <c r="NMP340" s="118"/>
      <c r="NMQ340" s="118"/>
      <c r="NMR340" s="118"/>
      <c r="NMS340" s="118"/>
      <c r="NMT340" s="118"/>
      <c r="NMU340" s="118"/>
      <c r="NMV340" s="118"/>
      <c r="NMW340" s="118"/>
      <c r="NMX340" s="118"/>
      <c r="NMY340" s="118"/>
      <c r="NMZ340" s="118"/>
      <c r="NNA340" s="118"/>
      <c r="NNB340" s="118"/>
      <c r="NNC340" s="118"/>
      <c r="NND340" s="118"/>
      <c r="NNE340" s="118"/>
      <c r="NNF340" s="118"/>
      <c r="NNG340" s="118"/>
      <c r="NNH340" s="118"/>
      <c r="NNI340" s="118"/>
      <c r="NNJ340" s="118"/>
      <c r="NNK340" s="118"/>
      <c r="NNL340" s="118"/>
      <c r="NNM340" s="118"/>
      <c r="NNN340" s="118"/>
      <c r="NNO340" s="118"/>
      <c r="NNP340" s="118"/>
      <c r="NNQ340" s="118"/>
      <c r="NNR340" s="118"/>
      <c r="NNS340" s="118"/>
      <c r="NNT340" s="118"/>
      <c r="NNU340" s="118"/>
      <c r="NNV340" s="118"/>
      <c r="NNW340" s="118"/>
      <c r="NNX340" s="118"/>
      <c r="NNY340" s="118"/>
      <c r="NNZ340" s="118"/>
      <c r="NOA340" s="118"/>
      <c r="NOB340" s="118"/>
      <c r="NOC340" s="118"/>
      <c r="NOD340" s="118"/>
      <c r="NOE340" s="118"/>
      <c r="NOF340" s="118"/>
      <c r="NOG340" s="118"/>
      <c r="NOH340" s="118"/>
      <c r="NOI340" s="118"/>
      <c r="NOJ340" s="118"/>
      <c r="NOK340" s="118"/>
      <c r="NOL340" s="118"/>
      <c r="NOM340" s="118"/>
      <c r="NON340" s="118"/>
      <c r="NOO340" s="118"/>
      <c r="NOP340" s="118"/>
      <c r="NOQ340" s="118"/>
      <c r="NOR340" s="118"/>
      <c r="NOS340" s="118"/>
      <c r="NOT340" s="118"/>
      <c r="NOU340" s="118"/>
      <c r="NOV340" s="118"/>
      <c r="NOW340" s="118"/>
      <c r="NOX340" s="118"/>
      <c r="NOY340" s="118"/>
      <c r="NOZ340" s="118"/>
      <c r="NPA340" s="118"/>
      <c r="NPB340" s="118"/>
      <c r="NPC340" s="118"/>
      <c r="NPD340" s="118"/>
      <c r="NPE340" s="118"/>
      <c r="NPF340" s="118"/>
      <c r="NPG340" s="118"/>
      <c r="NPH340" s="118"/>
      <c r="NPI340" s="118"/>
      <c r="NPJ340" s="118"/>
      <c r="NPK340" s="118"/>
      <c r="NPL340" s="118"/>
      <c r="NPM340" s="118"/>
      <c r="NPN340" s="118"/>
      <c r="NPO340" s="118"/>
      <c r="NPP340" s="118"/>
      <c r="NPQ340" s="118"/>
      <c r="NPR340" s="118"/>
      <c r="NPS340" s="118"/>
      <c r="NPT340" s="118"/>
      <c r="NPU340" s="118"/>
      <c r="NPV340" s="118"/>
      <c r="NPW340" s="118"/>
      <c r="NPX340" s="118"/>
      <c r="NPY340" s="118"/>
      <c r="NPZ340" s="118"/>
      <c r="NQA340" s="118"/>
      <c r="NQB340" s="118"/>
      <c r="NQC340" s="118"/>
      <c r="NQD340" s="118"/>
      <c r="NQE340" s="118"/>
      <c r="NQF340" s="118"/>
      <c r="NQG340" s="118"/>
      <c r="NQH340" s="118"/>
      <c r="NQI340" s="118"/>
      <c r="NQJ340" s="118"/>
      <c r="NQK340" s="118"/>
      <c r="NQL340" s="118"/>
      <c r="NQM340" s="118"/>
      <c r="NQN340" s="118"/>
      <c r="NQO340" s="118"/>
      <c r="NQP340" s="118"/>
      <c r="NQQ340" s="118"/>
      <c r="NQR340" s="118"/>
      <c r="NQS340" s="118"/>
      <c r="NQT340" s="118"/>
      <c r="NQU340" s="118"/>
      <c r="NQV340" s="118"/>
      <c r="NQW340" s="118"/>
      <c r="NQX340" s="118"/>
      <c r="NQY340" s="118"/>
      <c r="NQZ340" s="118"/>
      <c r="NRA340" s="118"/>
      <c r="NRB340" s="118"/>
      <c r="NRC340" s="118"/>
      <c r="NRD340" s="118"/>
      <c r="NRE340" s="118"/>
      <c r="NRF340" s="118"/>
      <c r="NRG340" s="118"/>
      <c r="NRH340" s="118"/>
      <c r="NRI340" s="118"/>
      <c r="NRJ340" s="118"/>
      <c r="NRK340" s="118"/>
      <c r="NRL340" s="118"/>
      <c r="NRM340" s="118"/>
      <c r="NRN340" s="118"/>
      <c r="NRO340" s="118"/>
      <c r="NRP340" s="118"/>
      <c r="NRQ340" s="118"/>
      <c r="NRR340" s="118"/>
      <c r="NRS340" s="118"/>
      <c r="NRT340" s="118"/>
      <c r="NRU340" s="118"/>
      <c r="NRV340" s="118"/>
      <c r="NRW340" s="118"/>
      <c r="NRX340" s="118"/>
      <c r="NRY340" s="118"/>
      <c r="NRZ340" s="118"/>
      <c r="NSA340" s="118"/>
      <c r="NSB340" s="118"/>
      <c r="NSC340" s="118"/>
      <c r="NSD340" s="118"/>
      <c r="NSE340" s="118"/>
      <c r="NSF340" s="118"/>
      <c r="NSG340" s="118"/>
      <c r="NSH340" s="118"/>
      <c r="NSI340" s="118"/>
      <c r="NSJ340" s="118"/>
      <c r="NSK340" s="118"/>
      <c r="NSL340" s="118"/>
      <c r="NSM340" s="118"/>
      <c r="NSN340" s="118"/>
      <c r="NSO340" s="118"/>
      <c r="NSP340" s="118"/>
      <c r="NSQ340" s="118"/>
      <c r="NSR340" s="118"/>
      <c r="NSS340" s="118"/>
      <c r="NST340" s="118"/>
      <c r="NSU340" s="118"/>
      <c r="NSV340" s="118"/>
      <c r="NSW340" s="118"/>
      <c r="NSX340" s="118"/>
      <c r="NSY340" s="118"/>
      <c r="NSZ340" s="118"/>
      <c r="NTA340" s="118"/>
      <c r="NTB340" s="118"/>
      <c r="NTC340" s="118"/>
      <c r="NTD340" s="118"/>
      <c r="NTE340" s="118"/>
      <c r="NTF340" s="118"/>
      <c r="NTG340" s="118"/>
      <c r="NTH340" s="118"/>
      <c r="NTI340" s="118"/>
      <c r="NTJ340" s="118"/>
      <c r="NTK340" s="118"/>
      <c r="NTL340" s="118"/>
      <c r="NTM340" s="118"/>
      <c r="NTN340" s="118"/>
      <c r="NTO340" s="118"/>
      <c r="NTP340" s="118"/>
      <c r="NTQ340" s="118"/>
      <c r="NTR340" s="118"/>
      <c r="NTS340" s="118"/>
      <c r="NTT340" s="118"/>
      <c r="NTU340" s="118"/>
      <c r="NTV340" s="118"/>
      <c r="NTW340" s="118"/>
      <c r="NTX340" s="118"/>
      <c r="NTY340" s="118"/>
      <c r="NTZ340" s="118"/>
      <c r="NUA340" s="118"/>
      <c r="NUB340" s="118"/>
      <c r="NUC340" s="118"/>
      <c r="NUD340" s="118"/>
      <c r="NUE340" s="118"/>
      <c r="NUF340" s="118"/>
      <c r="NUG340" s="118"/>
      <c r="NUH340" s="118"/>
      <c r="NUI340" s="118"/>
      <c r="NUJ340" s="118"/>
      <c r="NUK340" s="118"/>
      <c r="NUL340" s="118"/>
      <c r="NUM340" s="118"/>
      <c r="NUN340" s="118"/>
      <c r="NUO340" s="118"/>
      <c r="NUP340" s="118"/>
      <c r="NUQ340" s="118"/>
      <c r="NUR340" s="118"/>
      <c r="NUS340" s="118"/>
      <c r="NUT340" s="118"/>
      <c r="NUU340" s="118"/>
      <c r="NUV340" s="118"/>
      <c r="NUW340" s="118"/>
      <c r="NUX340" s="118"/>
      <c r="NUY340" s="118"/>
      <c r="NUZ340" s="118"/>
      <c r="NVA340" s="118"/>
      <c r="NVB340" s="118"/>
      <c r="NVC340" s="118"/>
      <c r="NVD340" s="118"/>
      <c r="NVE340" s="118"/>
      <c r="NVF340" s="118"/>
      <c r="NVG340" s="118"/>
      <c r="NVH340" s="118"/>
      <c r="NVI340" s="118"/>
      <c r="NVJ340" s="118"/>
      <c r="NVK340" s="118"/>
      <c r="NVL340" s="118"/>
      <c r="NVM340" s="118"/>
      <c r="NVN340" s="118"/>
      <c r="NVO340" s="118"/>
      <c r="NVP340" s="118"/>
      <c r="NVQ340" s="118"/>
      <c r="NVR340" s="118"/>
      <c r="NVS340" s="118"/>
      <c r="NVT340" s="118"/>
      <c r="NVU340" s="118"/>
      <c r="NVV340" s="118"/>
      <c r="NVW340" s="118"/>
      <c r="NVX340" s="118"/>
      <c r="NVY340" s="118"/>
      <c r="NVZ340" s="118"/>
      <c r="NWA340" s="118"/>
      <c r="NWB340" s="118"/>
      <c r="NWC340" s="118"/>
      <c r="NWD340" s="118"/>
      <c r="NWE340" s="118"/>
      <c r="NWF340" s="118"/>
      <c r="NWG340" s="118"/>
      <c r="NWH340" s="118"/>
      <c r="NWI340" s="118"/>
      <c r="NWJ340" s="118"/>
      <c r="NWK340" s="118"/>
      <c r="NWL340" s="118"/>
      <c r="NWM340" s="118"/>
      <c r="NWN340" s="118"/>
      <c r="NWO340" s="118"/>
      <c r="NWP340" s="118"/>
      <c r="NWQ340" s="118"/>
      <c r="NWR340" s="118"/>
      <c r="NWS340" s="118"/>
      <c r="NWT340" s="118"/>
      <c r="NWU340" s="118"/>
      <c r="NWV340" s="118"/>
      <c r="NWW340" s="118"/>
      <c r="NWX340" s="118"/>
      <c r="NWY340" s="118"/>
      <c r="NWZ340" s="118"/>
      <c r="NXA340" s="118"/>
      <c r="NXB340" s="118"/>
      <c r="NXC340" s="118"/>
      <c r="NXD340" s="118"/>
      <c r="NXE340" s="118"/>
      <c r="NXF340" s="118"/>
      <c r="NXG340" s="118"/>
      <c r="NXH340" s="118"/>
      <c r="NXI340" s="118"/>
      <c r="NXJ340" s="118"/>
      <c r="NXK340" s="118"/>
      <c r="NXL340" s="118"/>
      <c r="NXM340" s="118"/>
      <c r="NXN340" s="118"/>
      <c r="NXO340" s="118"/>
      <c r="NXP340" s="118"/>
      <c r="NXQ340" s="118"/>
      <c r="NXR340" s="118"/>
      <c r="NXS340" s="118"/>
      <c r="NXT340" s="118"/>
      <c r="NXU340" s="118"/>
      <c r="NXV340" s="118"/>
      <c r="NXW340" s="118"/>
      <c r="NXX340" s="118"/>
      <c r="NXY340" s="118"/>
      <c r="NXZ340" s="118"/>
      <c r="NYA340" s="118"/>
      <c r="NYB340" s="118"/>
      <c r="NYC340" s="118"/>
      <c r="NYD340" s="118"/>
      <c r="NYE340" s="118"/>
      <c r="NYF340" s="118"/>
      <c r="NYG340" s="118"/>
      <c r="NYH340" s="118"/>
      <c r="NYI340" s="118"/>
      <c r="NYJ340" s="118"/>
      <c r="NYK340" s="118"/>
      <c r="NYL340" s="118"/>
      <c r="NYM340" s="118"/>
      <c r="NYN340" s="118"/>
      <c r="NYO340" s="118"/>
      <c r="NYP340" s="118"/>
      <c r="NYQ340" s="118"/>
      <c r="NYR340" s="118"/>
      <c r="NYS340" s="118"/>
      <c r="NYT340" s="118"/>
      <c r="NYU340" s="118"/>
      <c r="NYV340" s="118"/>
      <c r="NYW340" s="118"/>
      <c r="NYX340" s="118"/>
      <c r="NYY340" s="118"/>
      <c r="NYZ340" s="118"/>
      <c r="NZA340" s="118"/>
      <c r="NZB340" s="118"/>
      <c r="NZC340" s="118"/>
      <c r="NZD340" s="118"/>
      <c r="NZE340" s="118"/>
      <c r="NZF340" s="118"/>
      <c r="NZG340" s="118"/>
      <c r="NZH340" s="118"/>
      <c r="NZI340" s="118"/>
      <c r="NZJ340" s="118"/>
      <c r="NZK340" s="118"/>
      <c r="NZL340" s="118"/>
      <c r="NZM340" s="118"/>
      <c r="NZN340" s="118"/>
      <c r="NZO340" s="118"/>
      <c r="NZP340" s="118"/>
      <c r="NZQ340" s="118"/>
      <c r="NZR340" s="118"/>
      <c r="NZS340" s="118"/>
      <c r="NZT340" s="118"/>
      <c r="NZU340" s="118"/>
      <c r="NZV340" s="118"/>
      <c r="NZW340" s="118"/>
      <c r="NZX340" s="118"/>
      <c r="NZY340" s="118"/>
      <c r="NZZ340" s="118"/>
      <c r="OAA340" s="118"/>
      <c r="OAB340" s="118"/>
      <c r="OAC340" s="118"/>
      <c r="OAD340" s="118"/>
      <c r="OAE340" s="118"/>
      <c r="OAF340" s="118"/>
      <c r="OAG340" s="118"/>
      <c r="OAH340" s="118"/>
      <c r="OAI340" s="118"/>
      <c r="OAJ340" s="118"/>
      <c r="OAK340" s="118"/>
      <c r="OAL340" s="118"/>
      <c r="OAM340" s="118"/>
      <c r="OAN340" s="118"/>
      <c r="OAO340" s="118"/>
      <c r="OAP340" s="118"/>
      <c r="OAQ340" s="118"/>
      <c r="OAR340" s="118"/>
      <c r="OAS340" s="118"/>
      <c r="OAT340" s="118"/>
      <c r="OAU340" s="118"/>
      <c r="OAV340" s="118"/>
      <c r="OAW340" s="118"/>
      <c r="OAX340" s="118"/>
      <c r="OAY340" s="118"/>
      <c r="OAZ340" s="118"/>
      <c r="OBA340" s="118"/>
      <c r="OBB340" s="118"/>
      <c r="OBC340" s="118"/>
      <c r="OBD340" s="118"/>
      <c r="OBE340" s="118"/>
      <c r="OBF340" s="118"/>
      <c r="OBG340" s="118"/>
      <c r="OBH340" s="118"/>
      <c r="OBI340" s="118"/>
      <c r="OBJ340" s="118"/>
      <c r="OBK340" s="118"/>
      <c r="OBL340" s="118"/>
      <c r="OBM340" s="118"/>
      <c r="OBN340" s="118"/>
      <c r="OBO340" s="118"/>
      <c r="OBP340" s="118"/>
      <c r="OBQ340" s="118"/>
      <c r="OBR340" s="118"/>
      <c r="OBS340" s="118"/>
      <c r="OBT340" s="118"/>
      <c r="OBU340" s="118"/>
      <c r="OBV340" s="118"/>
      <c r="OBW340" s="118"/>
      <c r="OBX340" s="118"/>
      <c r="OBY340" s="118"/>
      <c r="OBZ340" s="118"/>
      <c r="OCA340" s="118"/>
      <c r="OCB340" s="118"/>
      <c r="OCC340" s="118"/>
      <c r="OCD340" s="118"/>
      <c r="OCE340" s="118"/>
      <c r="OCF340" s="118"/>
      <c r="OCG340" s="118"/>
      <c r="OCH340" s="118"/>
      <c r="OCI340" s="118"/>
      <c r="OCJ340" s="118"/>
      <c r="OCK340" s="118"/>
      <c r="OCL340" s="118"/>
      <c r="OCM340" s="118"/>
      <c r="OCN340" s="118"/>
      <c r="OCO340" s="118"/>
      <c r="OCP340" s="118"/>
      <c r="OCQ340" s="118"/>
      <c r="OCR340" s="118"/>
      <c r="OCS340" s="118"/>
      <c r="OCT340" s="118"/>
      <c r="OCU340" s="118"/>
      <c r="OCV340" s="118"/>
      <c r="OCW340" s="118"/>
      <c r="OCX340" s="118"/>
      <c r="OCY340" s="118"/>
      <c r="OCZ340" s="118"/>
      <c r="ODA340" s="118"/>
      <c r="ODB340" s="118"/>
      <c r="ODC340" s="118"/>
      <c r="ODD340" s="118"/>
      <c r="ODE340" s="118"/>
      <c r="ODF340" s="118"/>
      <c r="ODG340" s="118"/>
      <c r="ODH340" s="118"/>
      <c r="ODI340" s="118"/>
      <c r="ODJ340" s="118"/>
      <c r="ODK340" s="118"/>
      <c r="ODL340" s="118"/>
      <c r="ODM340" s="118"/>
      <c r="ODN340" s="118"/>
      <c r="ODO340" s="118"/>
      <c r="ODP340" s="118"/>
      <c r="ODQ340" s="118"/>
      <c r="ODR340" s="118"/>
      <c r="ODS340" s="118"/>
      <c r="ODT340" s="118"/>
      <c r="ODU340" s="118"/>
      <c r="ODV340" s="118"/>
      <c r="ODW340" s="118"/>
      <c r="ODX340" s="118"/>
      <c r="ODY340" s="118"/>
      <c r="ODZ340" s="118"/>
      <c r="OEA340" s="118"/>
      <c r="OEB340" s="118"/>
      <c r="OEC340" s="118"/>
      <c r="OED340" s="118"/>
      <c r="OEE340" s="118"/>
      <c r="OEF340" s="118"/>
      <c r="OEG340" s="118"/>
      <c r="OEH340" s="118"/>
      <c r="OEI340" s="118"/>
      <c r="OEJ340" s="118"/>
      <c r="OEK340" s="118"/>
      <c r="OEL340" s="118"/>
      <c r="OEM340" s="118"/>
      <c r="OEN340" s="118"/>
      <c r="OEO340" s="118"/>
      <c r="OEP340" s="118"/>
      <c r="OEQ340" s="118"/>
      <c r="OER340" s="118"/>
      <c r="OES340" s="118"/>
      <c r="OET340" s="118"/>
      <c r="OEU340" s="118"/>
      <c r="OEV340" s="118"/>
      <c r="OEW340" s="118"/>
      <c r="OEX340" s="118"/>
      <c r="OEY340" s="118"/>
      <c r="OEZ340" s="118"/>
      <c r="OFA340" s="118"/>
      <c r="OFB340" s="118"/>
      <c r="OFC340" s="118"/>
      <c r="OFD340" s="118"/>
      <c r="OFE340" s="118"/>
      <c r="OFF340" s="118"/>
      <c r="OFG340" s="118"/>
      <c r="OFH340" s="118"/>
      <c r="OFI340" s="118"/>
      <c r="OFJ340" s="118"/>
      <c r="OFK340" s="118"/>
      <c r="OFL340" s="118"/>
      <c r="OFM340" s="118"/>
      <c r="OFN340" s="118"/>
      <c r="OFO340" s="118"/>
      <c r="OFP340" s="118"/>
      <c r="OFQ340" s="118"/>
      <c r="OFR340" s="118"/>
      <c r="OFS340" s="118"/>
      <c r="OFT340" s="118"/>
      <c r="OFU340" s="118"/>
      <c r="OFV340" s="118"/>
      <c r="OFW340" s="118"/>
      <c r="OFX340" s="118"/>
      <c r="OFY340" s="118"/>
      <c r="OFZ340" s="118"/>
      <c r="OGA340" s="118"/>
      <c r="OGB340" s="118"/>
      <c r="OGC340" s="118"/>
      <c r="OGD340" s="118"/>
      <c r="OGE340" s="118"/>
      <c r="OGF340" s="118"/>
      <c r="OGG340" s="118"/>
      <c r="OGH340" s="118"/>
      <c r="OGI340" s="118"/>
      <c r="OGJ340" s="118"/>
      <c r="OGK340" s="118"/>
      <c r="OGL340" s="118"/>
      <c r="OGM340" s="118"/>
      <c r="OGN340" s="118"/>
      <c r="OGO340" s="118"/>
      <c r="OGP340" s="118"/>
      <c r="OGQ340" s="118"/>
      <c r="OGR340" s="118"/>
      <c r="OGS340" s="118"/>
      <c r="OGT340" s="118"/>
      <c r="OGU340" s="118"/>
      <c r="OGV340" s="118"/>
      <c r="OGW340" s="118"/>
      <c r="OGX340" s="118"/>
      <c r="OGY340" s="118"/>
      <c r="OGZ340" s="118"/>
      <c r="OHA340" s="118"/>
      <c r="OHB340" s="118"/>
      <c r="OHC340" s="118"/>
      <c r="OHD340" s="118"/>
      <c r="OHE340" s="118"/>
      <c r="OHF340" s="118"/>
      <c r="OHG340" s="118"/>
      <c r="OHH340" s="118"/>
      <c r="OHI340" s="118"/>
      <c r="OHJ340" s="118"/>
      <c r="OHK340" s="118"/>
      <c r="OHL340" s="118"/>
      <c r="OHM340" s="118"/>
      <c r="OHN340" s="118"/>
      <c r="OHO340" s="118"/>
      <c r="OHP340" s="118"/>
      <c r="OHQ340" s="118"/>
      <c r="OHR340" s="118"/>
      <c r="OHS340" s="118"/>
      <c r="OHT340" s="118"/>
      <c r="OHU340" s="118"/>
      <c r="OHV340" s="118"/>
      <c r="OHW340" s="118"/>
      <c r="OHX340" s="118"/>
      <c r="OHY340" s="118"/>
      <c r="OHZ340" s="118"/>
      <c r="OIA340" s="118"/>
      <c r="OIB340" s="118"/>
      <c r="OIC340" s="118"/>
      <c r="OID340" s="118"/>
      <c r="OIE340" s="118"/>
      <c r="OIF340" s="118"/>
      <c r="OIG340" s="118"/>
      <c r="OIH340" s="118"/>
      <c r="OII340" s="118"/>
      <c r="OIJ340" s="118"/>
      <c r="OIK340" s="118"/>
      <c r="OIL340" s="118"/>
      <c r="OIM340" s="118"/>
      <c r="OIN340" s="118"/>
      <c r="OIO340" s="118"/>
      <c r="OIP340" s="118"/>
      <c r="OIQ340" s="118"/>
      <c r="OIR340" s="118"/>
      <c r="OIS340" s="118"/>
      <c r="OIT340" s="118"/>
      <c r="OIU340" s="118"/>
      <c r="OIV340" s="118"/>
      <c r="OIW340" s="118"/>
      <c r="OIX340" s="118"/>
      <c r="OIY340" s="118"/>
      <c r="OIZ340" s="118"/>
      <c r="OJA340" s="118"/>
      <c r="OJB340" s="118"/>
      <c r="OJC340" s="118"/>
      <c r="OJD340" s="118"/>
      <c r="OJE340" s="118"/>
      <c r="OJF340" s="118"/>
      <c r="OJG340" s="118"/>
      <c r="OJH340" s="118"/>
      <c r="OJI340" s="118"/>
      <c r="OJJ340" s="118"/>
      <c r="OJK340" s="118"/>
      <c r="OJL340" s="118"/>
      <c r="OJM340" s="118"/>
      <c r="OJN340" s="118"/>
      <c r="OJO340" s="118"/>
      <c r="OJP340" s="118"/>
      <c r="OJQ340" s="118"/>
      <c r="OJR340" s="118"/>
      <c r="OJS340" s="118"/>
      <c r="OJT340" s="118"/>
      <c r="OJU340" s="118"/>
      <c r="OJV340" s="118"/>
      <c r="OJW340" s="118"/>
      <c r="OJX340" s="118"/>
      <c r="OJY340" s="118"/>
      <c r="OJZ340" s="118"/>
      <c r="OKA340" s="118"/>
      <c r="OKB340" s="118"/>
      <c r="OKC340" s="118"/>
      <c r="OKD340" s="118"/>
      <c r="OKE340" s="118"/>
      <c r="OKF340" s="118"/>
      <c r="OKG340" s="118"/>
      <c r="OKH340" s="118"/>
      <c r="OKI340" s="118"/>
      <c r="OKJ340" s="118"/>
      <c r="OKK340" s="118"/>
      <c r="OKL340" s="118"/>
      <c r="OKM340" s="118"/>
      <c r="OKN340" s="118"/>
      <c r="OKO340" s="118"/>
      <c r="OKP340" s="118"/>
      <c r="OKQ340" s="118"/>
      <c r="OKR340" s="118"/>
      <c r="OKS340" s="118"/>
      <c r="OKT340" s="118"/>
      <c r="OKU340" s="118"/>
      <c r="OKV340" s="118"/>
      <c r="OKW340" s="118"/>
      <c r="OKX340" s="118"/>
      <c r="OKY340" s="118"/>
      <c r="OKZ340" s="118"/>
      <c r="OLA340" s="118"/>
      <c r="OLB340" s="118"/>
      <c r="OLC340" s="118"/>
      <c r="OLD340" s="118"/>
      <c r="OLE340" s="118"/>
      <c r="OLF340" s="118"/>
      <c r="OLG340" s="118"/>
      <c r="OLH340" s="118"/>
      <c r="OLI340" s="118"/>
      <c r="OLJ340" s="118"/>
      <c r="OLK340" s="118"/>
      <c r="OLL340" s="118"/>
      <c r="OLM340" s="118"/>
      <c r="OLN340" s="118"/>
      <c r="OLO340" s="118"/>
      <c r="OLP340" s="118"/>
      <c r="OLQ340" s="118"/>
      <c r="OLR340" s="118"/>
      <c r="OLS340" s="118"/>
      <c r="OLT340" s="118"/>
      <c r="OLU340" s="118"/>
      <c r="OLV340" s="118"/>
      <c r="OLW340" s="118"/>
      <c r="OLX340" s="118"/>
      <c r="OLY340" s="118"/>
      <c r="OLZ340" s="118"/>
      <c r="OMA340" s="118"/>
      <c r="OMB340" s="118"/>
      <c r="OMC340" s="118"/>
      <c r="OMD340" s="118"/>
      <c r="OME340" s="118"/>
      <c r="OMF340" s="118"/>
      <c r="OMG340" s="118"/>
      <c r="OMH340" s="118"/>
      <c r="OMI340" s="118"/>
      <c r="OMJ340" s="118"/>
      <c r="OMK340" s="118"/>
      <c r="OML340" s="118"/>
      <c r="OMM340" s="118"/>
      <c r="OMN340" s="118"/>
      <c r="OMO340" s="118"/>
      <c r="OMP340" s="118"/>
      <c r="OMQ340" s="118"/>
      <c r="OMR340" s="118"/>
      <c r="OMS340" s="118"/>
      <c r="OMT340" s="118"/>
      <c r="OMU340" s="118"/>
      <c r="OMV340" s="118"/>
      <c r="OMW340" s="118"/>
      <c r="OMX340" s="118"/>
      <c r="OMY340" s="118"/>
      <c r="OMZ340" s="118"/>
      <c r="ONA340" s="118"/>
      <c r="ONB340" s="118"/>
      <c r="ONC340" s="118"/>
      <c r="OND340" s="118"/>
      <c r="ONE340" s="118"/>
      <c r="ONF340" s="118"/>
      <c r="ONG340" s="118"/>
      <c r="ONH340" s="118"/>
      <c r="ONI340" s="118"/>
      <c r="ONJ340" s="118"/>
      <c r="ONK340" s="118"/>
      <c r="ONL340" s="118"/>
      <c r="ONM340" s="118"/>
      <c r="ONN340" s="118"/>
      <c r="ONO340" s="118"/>
      <c r="ONP340" s="118"/>
      <c r="ONQ340" s="118"/>
      <c r="ONR340" s="118"/>
      <c r="ONS340" s="118"/>
      <c r="ONT340" s="118"/>
      <c r="ONU340" s="118"/>
      <c r="ONV340" s="118"/>
      <c r="ONW340" s="118"/>
      <c r="ONX340" s="118"/>
      <c r="ONY340" s="118"/>
      <c r="ONZ340" s="118"/>
      <c r="OOA340" s="118"/>
      <c r="OOB340" s="118"/>
      <c r="OOC340" s="118"/>
      <c r="OOD340" s="118"/>
      <c r="OOE340" s="118"/>
      <c r="OOF340" s="118"/>
      <c r="OOG340" s="118"/>
      <c r="OOH340" s="118"/>
      <c r="OOI340" s="118"/>
      <c r="OOJ340" s="118"/>
      <c r="OOK340" s="118"/>
      <c r="OOL340" s="118"/>
      <c r="OOM340" s="118"/>
      <c r="OON340" s="118"/>
      <c r="OOO340" s="118"/>
      <c r="OOP340" s="118"/>
      <c r="OOQ340" s="118"/>
      <c r="OOR340" s="118"/>
      <c r="OOS340" s="118"/>
      <c r="OOT340" s="118"/>
      <c r="OOU340" s="118"/>
      <c r="OOV340" s="118"/>
      <c r="OOW340" s="118"/>
      <c r="OOX340" s="118"/>
      <c r="OOY340" s="118"/>
      <c r="OOZ340" s="118"/>
      <c r="OPA340" s="118"/>
      <c r="OPB340" s="118"/>
      <c r="OPC340" s="118"/>
      <c r="OPD340" s="118"/>
      <c r="OPE340" s="118"/>
      <c r="OPF340" s="118"/>
      <c r="OPG340" s="118"/>
      <c r="OPH340" s="118"/>
      <c r="OPI340" s="118"/>
      <c r="OPJ340" s="118"/>
      <c r="OPK340" s="118"/>
      <c r="OPL340" s="118"/>
      <c r="OPM340" s="118"/>
      <c r="OPN340" s="118"/>
      <c r="OPO340" s="118"/>
      <c r="OPP340" s="118"/>
      <c r="OPQ340" s="118"/>
      <c r="OPR340" s="118"/>
      <c r="OPS340" s="118"/>
      <c r="OPT340" s="118"/>
      <c r="OPU340" s="118"/>
      <c r="OPV340" s="118"/>
      <c r="OPW340" s="118"/>
      <c r="OPX340" s="118"/>
      <c r="OPY340" s="118"/>
      <c r="OPZ340" s="118"/>
      <c r="OQA340" s="118"/>
      <c r="OQB340" s="118"/>
      <c r="OQC340" s="118"/>
      <c r="OQD340" s="118"/>
      <c r="OQE340" s="118"/>
      <c r="OQF340" s="118"/>
      <c r="OQG340" s="118"/>
      <c r="OQH340" s="118"/>
      <c r="OQI340" s="118"/>
      <c r="OQJ340" s="118"/>
      <c r="OQK340" s="118"/>
      <c r="OQL340" s="118"/>
      <c r="OQM340" s="118"/>
      <c r="OQN340" s="118"/>
      <c r="OQO340" s="118"/>
      <c r="OQP340" s="118"/>
      <c r="OQQ340" s="118"/>
      <c r="OQR340" s="118"/>
      <c r="OQS340" s="118"/>
      <c r="OQT340" s="118"/>
      <c r="OQU340" s="118"/>
      <c r="OQV340" s="118"/>
      <c r="OQW340" s="118"/>
      <c r="OQX340" s="118"/>
      <c r="OQY340" s="118"/>
      <c r="OQZ340" s="118"/>
      <c r="ORA340" s="118"/>
      <c r="ORB340" s="118"/>
      <c r="ORC340" s="118"/>
      <c r="ORD340" s="118"/>
      <c r="ORE340" s="118"/>
      <c r="ORF340" s="118"/>
      <c r="ORG340" s="118"/>
      <c r="ORH340" s="118"/>
      <c r="ORI340" s="118"/>
      <c r="ORJ340" s="118"/>
      <c r="ORK340" s="118"/>
      <c r="ORL340" s="118"/>
      <c r="ORM340" s="118"/>
      <c r="ORN340" s="118"/>
      <c r="ORO340" s="118"/>
      <c r="ORP340" s="118"/>
      <c r="ORQ340" s="118"/>
      <c r="ORR340" s="118"/>
      <c r="ORS340" s="118"/>
      <c r="ORT340" s="118"/>
      <c r="ORU340" s="118"/>
      <c r="ORV340" s="118"/>
      <c r="ORW340" s="118"/>
      <c r="ORX340" s="118"/>
      <c r="ORY340" s="118"/>
      <c r="ORZ340" s="118"/>
      <c r="OSA340" s="118"/>
      <c r="OSB340" s="118"/>
      <c r="OSC340" s="118"/>
      <c r="OSD340" s="118"/>
      <c r="OSE340" s="118"/>
      <c r="OSF340" s="118"/>
      <c r="OSG340" s="118"/>
      <c r="OSH340" s="118"/>
      <c r="OSI340" s="118"/>
      <c r="OSJ340" s="118"/>
      <c r="OSK340" s="118"/>
      <c r="OSL340" s="118"/>
      <c r="OSM340" s="118"/>
      <c r="OSN340" s="118"/>
      <c r="OSO340" s="118"/>
      <c r="OSP340" s="118"/>
      <c r="OSQ340" s="118"/>
      <c r="OSR340" s="118"/>
      <c r="OSS340" s="118"/>
      <c r="OST340" s="118"/>
      <c r="OSU340" s="118"/>
      <c r="OSV340" s="118"/>
      <c r="OSW340" s="118"/>
      <c r="OSX340" s="118"/>
      <c r="OSY340" s="118"/>
      <c r="OSZ340" s="118"/>
      <c r="OTA340" s="118"/>
      <c r="OTB340" s="118"/>
      <c r="OTC340" s="118"/>
      <c r="OTD340" s="118"/>
      <c r="OTE340" s="118"/>
      <c r="OTF340" s="118"/>
      <c r="OTG340" s="118"/>
      <c r="OTH340" s="118"/>
      <c r="OTI340" s="118"/>
      <c r="OTJ340" s="118"/>
      <c r="OTK340" s="118"/>
      <c r="OTL340" s="118"/>
      <c r="OTM340" s="118"/>
      <c r="OTN340" s="118"/>
      <c r="OTO340" s="118"/>
      <c r="OTP340" s="118"/>
      <c r="OTQ340" s="118"/>
      <c r="OTR340" s="118"/>
      <c r="OTS340" s="118"/>
      <c r="OTT340" s="118"/>
      <c r="OTU340" s="118"/>
      <c r="OTV340" s="118"/>
      <c r="OTW340" s="118"/>
      <c r="OTX340" s="118"/>
      <c r="OTY340" s="118"/>
      <c r="OTZ340" s="118"/>
      <c r="OUA340" s="118"/>
      <c r="OUB340" s="118"/>
      <c r="OUC340" s="118"/>
      <c r="OUD340" s="118"/>
      <c r="OUE340" s="118"/>
      <c r="OUF340" s="118"/>
      <c r="OUG340" s="118"/>
      <c r="OUH340" s="118"/>
      <c r="OUI340" s="118"/>
      <c r="OUJ340" s="118"/>
      <c r="OUK340" s="118"/>
      <c r="OUL340" s="118"/>
      <c r="OUM340" s="118"/>
      <c r="OUN340" s="118"/>
      <c r="OUO340" s="118"/>
      <c r="OUP340" s="118"/>
      <c r="OUQ340" s="118"/>
      <c r="OUR340" s="118"/>
      <c r="OUS340" s="118"/>
      <c r="OUT340" s="118"/>
      <c r="OUU340" s="118"/>
      <c r="OUV340" s="118"/>
      <c r="OUW340" s="118"/>
      <c r="OUX340" s="118"/>
      <c r="OUY340" s="118"/>
      <c r="OUZ340" s="118"/>
      <c r="OVA340" s="118"/>
      <c r="OVB340" s="118"/>
      <c r="OVC340" s="118"/>
      <c r="OVD340" s="118"/>
      <c r="OVE340" s="118"/>
      <c r="OVF340" s="118"/>
      <c r="OVG340" s="118"/>
      <c r="OVH340" s="118"/>
      <c r="OVI340" s="118"/>
      <c r="OVJ340" s="118"/>
      <c r="OVK340" s="118"/>
      <c r="OVL340" s="118"/>
      <c r="OVM340" s="118"/>
      <c r="OVN340" s="118"/>
      <c r="OVO340" s="118"/>
      <c r="OVP340" s="118"/>
      <c r="OVQ340" s="118"/>
      <c r="OVR340" s="118"/>
      <c r="OVS340" s="118"/>
      <c r="OVT340" s="118"/>
      <c r="OVU340" s="118"/>
      <c r="OVV340" s="118"/>
      <c r="OVW340" s="118"/>
      <c r="OVX340" s="118"/>
      <c r="OVY340" s="118"/>
      <c r="OVZ340" s="118"/>
      <c r="OWA340" s="118"/>
      <c r="OWB340" s="118"/>
      <c r="OWC340" s="118"/>
      <c r="OWD340" s="118"/>
      <c r="OWE340" s="118"/>
      <c r="OWF340" s="118"/>
      <c r="OWG340" s="118"/>
      <c r="OWH340" s="118"/>
      <c r="OWI340" s="118"/>
      <c r="OWJ340" s="118"/>
      <c r="OWK340" s="118"/>
      <c r="OWL340" s="118"/>
      <c r="OWM340" s="118"/>
      <c r="OWN340" s="118"/>
      <c r="OWO340" s="118"/>
      <c r="OWP340" s="118"/>
      <c r="OWQ340" s="118"/>
      <c r="OWR340" s="118"/>
      <c r="OWS340" s="118"/>
      <c r="OWT340" s="118"/>
      <c r="OWU340" s="118"/>
      <c r="OWV340" s="118"/>
      <c r="OWW340" s="118"/>
      <c r="OWX340" s="118"/>
      <c r="OWY340" s="118"/>
      <c r="OWZ340" s="118"/>
      <c r="OXA340" s="118"/>
      <c r="OXB340" s="118"/>
      <c r="OXC340" s="118"/>
      <c r="OXD340" s="118"/>
      <c r="OXE340" s="118"/>
      <c r="OXF340" s="118"/>
      <c r="OXG340" s="118"/>
      <c r="OXH340" s="118"/>
      <c r="OXI340" s="118"/>
      <c r="OXJ340" s="118"/>
      <c r="OXK340" s="118"/>
      <c r="OXL340" s="118"/>
      <c r="OXM340" s="118"/>
      <c r="OXN340" s="118"/>
      <c r="OXO340" s="118"/>
      <c r="OXP340" s="118"/>
      <c r="OXQ340" s="118"/>
      <c r="OXR340" s="118"/>
      <c r="OXS340" s="118"/>
      <c r="OXT340" s="118"/>
      <c r="OXU340" s="118"/>
      <c r="OXV340" s="118"/>
      <c r="OXW340" s="118"/>
      <c r="OXX340" s="118"/>
      <c r="OXY340" s="118"/>
      <c r="OXZ340" s="118"/>
      <c r="OYA340" s="118"/>
      <c r="OYB340" s="118"/>
      <c r="OYC340" s="118"/>
      <c r="OYD340" s="118"/>
      <c r="OYE340" s="118"/>
      <c r="OYF340" s="118"/>
      <c r="OYG340" s="118"/>
      <c r="OYH340" s="118"/>
      <c r="OYI340" s="118"/>
      <c r="OYJ340" s="118"/>
      <c r="OYK340" s="118"/>
      <c r="OYL340" s="118"/>
      <c r="OYM340" s="118"/>
      <c r="OYN340" s="118"/>
      <c r="OYO340" s="118"/>
      <c r="OYP340" s="118"/>
      <c r="OYQ340" s="118"/>
      <c r="OYR340" s="118"/>
      <c r="OYS340" s="118"/>
      <c r="OYT340" s="118"/>
      <c r="OYU340" s="118"/>
      <c r="OYV340" s="118"/>
      <c r="OYW340" s="118"/>
      <c r="OYX340" s="118"/>
      <c r="OYY340" s="118"/>
      <c r="OYZ340" s="118"/>
      <c r="OZA340" s="118"/>
      <c r="OZB340" s="118"/>
      <c r="OZC340" s="118"/>
      <c r="OZD340" s="118"/>
      <c r="OZE340" s="118"/>
      <c r="OZF340" s="118"/>
      <c r="OZG340" s="118"/>
      <c r="OZH340" s="118"/>
      <c r="OZI340" s="118"/>
      <c r="OZJ340" s="118"/>
      <c r="OZK340" s="118"/>
      <c r="OZL340" s="118"/>
      <c r="OZM340" s="118"/>
      <c r="OZN340" s="118"/>
      <c r="OZO340" s="118"/>
      <c r="OZP340" s="118"/>
      <c r="OZQ340" s="118"/>
      <c r="OZR340" s="118"/>
      <c r="OZS340" s="118"/>
      <c r="OZT340" s="118"/>
      <c r="OZU340" s="118"/>
      <c r="OZV340" s="118"/>
      <c r="OZW340" s="118"/>
      <c r="OZX340" s="118"/>
      <c r="OZY340" s="118"/>
      <c r="OZZ340" s="118"/>
      <c r="PAA340" s="118"/>
      <c r="PAB340" s="118"/>
      <c r="PAC340" s="118"/>
      <c r="PAD340" s="118"/>
      <c r="PAE340" s="118"/>
      <c r="PAF340" s="118"/>
      <c r="PAG340" s="118"/>
      <c r="PAH340" s="118"/>
      <c r="PAI340" s="118"/>
      <c r="PAJ340" s="118"/>
      <c r="PAK340" s="118"/>
      <c r="PAL340" s="118"/>
      <c r="PAM340" s="118"/>
      <c r="PAN340" s="118"/>
      <c r="PAO340" s="118"/>
      <c r="PAP340" s="118"/>
      <c r="PAQ340" s="118"/>
      <c r="PAR340" s="118"/>
      <c r="PAS340" s="118"/>
      <c r="PAT340" s="118"/>
      <c r="PAU340" s="118"/>
      <c r="PAV340" s="118"/>
      <c r="PAW340" s="118"/>
      <c r="PAX340" s="118"/>
      <c r="PAY340" s="118"/>
      <c r="PAZ340" s="118"/>
      <c r="PBA340" s="118"/>
      <c r="PBB340" s="118"/>
      <c r="PBC340" s="118"/>
      <c r="PBD340" s="118"/>
      <c r="PBE340" s="118"/>
      <c r="PBF340" s="118"/>
      <c r="PBG340" s="118"/>
      <c r="PBH340" s="118"/>
      <c r="PBI340" s="118"/>
      <c r="PBJ340" s="118"/>
      <c r="PBK340" s="118"/>
      <c r="PBL340" s="118"/>
      <c r="PBM340" s="118"/>
      <c r="PBN340" s="118"/>
      <c r="PBO340" s="118"/>
      <c r="PBP340" s="118"/>
      <c r="PBQ340" s="118"/>
      <c r="PBR340" s="118"/>
      <c r="PBS340" s="118"/>
      <c r="PBT340" s="118"/>
      <c r="PBU340" s="118"/>
      <c r="PBV340" s="118"/>
      <c r="PBW340" s="118"/>
      <c r="PBX340" s="118"/>
      <c r="PBY340" s="118"/>
      <c r="PBZ340" s="118"/>
      <c r="PCA340" s="118"/>
      <c r="PCB340" s="118"/>
      <c r="PCC340" s="118"/>
      <c r="PCD340" s="118"/>
      <c r="PCE340" s="118"/>
      <c r="PCF340" s="118"/>
      <c r="PCG340" s="118"/>
      <c r="PCH340" s="118"/>
      <c r="PCI340" s="118"/>
      <c r="PCJ340" s="118"/>
      <c r="PCK340" s="118"/>
      <c r="PCL340" s="118"/>
      <c r="PCM340" s="118"/>
      <c r="PCN340" s="118"/>
      <c r="PCO340" s="118"/>
      <c r="PCP340" s="118"/>
      <c r="PCQ340" s="118"/>
      <c r="PCR340" s="118"/>
      <c r="PCS340" s="118"/>
      <c r="PCT340" s="118"/>
      <c r="PCU340" s="118"/>
      <c r="PCV340" s="118"/>
      <c r="PCW340" s="118"/>
      <c r="PCX340" s="118"/>
      <c r="PCY340" s="118"/>
      <c r="PCZ340" s="118"/>
      <c r="PDA340" s="118"/>
      <c r="PDB340" s="118"/>
      <c r="PDC340" s="118"/>
      <c r="PDD340" s="118"/>
      <c r="PDE340" s="118"/>
      <c r="PDF340" s="118"/>
      <c r="PDG340" s="118"/>
      <c r="PDH340" s="118"/>
      <c r="PDI340" s="118"/>
      <c r="PDJ340" s="118"/>
      <c r="PDK340" s="118"/>
      <c r="PDL340" s="118"/>
      <c r="PDM340" s="118"/>
      <c r="PDN340" s="118"/>
      <c r="PDO340" s="118"/>
      <c r="PDP340" s="118"/>
      <c r="PDQ340" s="118"/>
      <c r="PDR340" s="118"/>
      <c r="PDS340" s="118"/>
      <c r="PDT340" s="118"/>
      <c r="PDU340" s="118"/>
      <c r="PDV340" s="118"/>
      <c r="PDW340" s="118"/>
      <c r="PDX340" s="118"/>
      <c r="PDY340" s="118"/>
      <c r="PDZ340" s="118"/>
      <c r="PEA340" s="118"/>
      <c r="PEB340" s="118"/>
      <c r="PEC340" s="118"/>
      <c r="PED340" s="118"/>
      <c r="PEE340" s="118"/>
      <c r="PEF340" s="118"/>
      <c r="PEG340" s="118"/>
      <c r="PEH340" s="118"/>
      <c r="PEI340" s="118"/>
      <c r="PEJ340" s="118"/>
      <c r="PEK340" s="118"/>
      <c r="PEL340" s="118"/>
      <c r="PEM340" s="118"/>
      <c r="PEN340" s="118"/>
      <c r="PEO340" s="118"/>
      <c r="PEP340" s="118"/>
      <c r="PEQ340" s="118"/>
      <c r="PER340" s="118"/>
      <c r="PES340" s="118"/>
      <c r="PET340" s="118"/>
      <c r="PEU340" s="118"/>
      <c r="PEV340" s="118"/>
      <c r="PEW340" s="118"/>
      <c r="PEX340" s="118"/>
      <c r="PEY340" s="118"/>
      <c r="PEZ340" s="118"/>
      <c r="PFA340" s="118"/>
      <c r="PFB340" s="118"/>
      <c r="PFC340" s="118"/>
      <c r="PFD340" s="118"/>
      <c r="PFE340" s="118"/>
      <c r="PFF340" s="118"/>
      <c r="PFG340" s="118"/>
      <c r="PFH340" s="118"/>
      <c r="PFI340" s="118"/>
      <c r="PFJ340" s="118"/>
      <c r="PFK340" s="118"/>
      <c r="PFL340" s="118"/>
      <c r="PFM340" s="118"/>
      <c r="PFN340" s="118"/>
      <c r="PFO340" s="118"/>
      <c r="PFP340" s="118"/>
      <c r="PFQ340" s="118"/>
      <c r="PFR340" s="118"/>
      <c r="PFS340" s="118"/>
      <c r="PFT340" s="118"/>
      <c r="PFU340" s="118"/>
      <c r="PFV340" s="118"/>
      <c r="PFW340" s="118"/>
      <c r="PFX340" s="118"/>
      <c r="PFY340" s="118"/>
      <c r="PFZ340" s="118"/>
      <c r="PGA340" s="118"/>
      <c r="PGB340" s="118"/>
      <c r="PGC340" s="118"/>
      <c r="PGD340" s="118"/>
      <c r="PGE340" s="118"/>
      <c r="PGF340" s="118"/>
      <c r="PGG340" s="118"/>
      <c r="PGH340" s="118"/>
      <c r="PGI340" s="118"/>
      <c r="PGJ340" s="118"/>
      <c r="PGK340" s="118"/>
      <c r="PGL340" s="118"/>
      <c r="PGM340" s="118"/>
      <c r="PGN340" s="118"/>
      <c r="PGO340" s="118"/>
      <c r="PGP340" s="118"/>
      <c r="PGQ340" s="118"/>
      <c r="PGR340" s="118"/>
      <c r="PGS340" s="118"/>
      <c r="PGT340" s="118"/>
      <c r="PGU340" s="118"/>
      <c r="PGV340" s="118"/>
      <c r="PGW340" s="118"/>
      <c r="PGX340" s="118"/>
      <c r="PGY340" s="118"/>
      <c r="PGZ340" s="118"/>
      <c r="PHA340" s="118"/>
      <c r="PHB340" s="118"/>
      <c r="PHC340" s="118"/>
      <c r="PHD340" s="118"/>
      <c r="PHE340" s="118"/>
      <c r="PHF340" s="118"/>
      <c r="PHG340" s="118"/>
      <c r="PHH340" s="118"/>
      <c r="PHI340" s="118"/>
      <c r="PHJ340" s="118"/>
      <c r="PHK340" s="118"/>
      <c r="PHL340" s="118"/>
      <c r="PHM340" s="118"/>
      <c r="PHN340" s="118"/>
      <c r="PHO340" s="118"/>
      <c r="PHP340" s="118"/>
      <c r="PHQ340" s="118"/>
      <c r="PHR340" s="118"/>
      <c r="PHS340" s="118"/>
      <c r="PHT340" s="118"/>
      <c r="PHU340" s="118"/>
      <c r="PHV340" s="118"/>
      <c r="PHW340" s="118"/>
      <c r="PHX340" s="118"/>
      <c r="PHY340" s="118"/>
      <c r="PHZ340" s="118"/>
      <c r="PIA340" s="118"/>
      <c r="PIB340" s="118"/>
      <c r="PIC340" s="118"/>
      <c r="PID340" s="118"/>
      <c r="PIE340" s="118"/>
      <c r="PIF340" s="118"/>
      <c r="PIG340" s="118"/>
      <c r="PIH340" s="118"/>
      <c r="PII340" s="118"/>
      <c r="PIJ340" s="118"/>
      <c r="PIK340" s="118"/>
      <c r="PIL340" s="118"/>
      <c r="PIM340" s="118"/>
      <c r="PIN340" s="118"/>
      <c r="PIO340" s="118"/>
      <c r="PIP340" s="118"/>
      <c r="PIQ340" s="118"/>
      <c r="PIR340" s="118"/>
      <c r="PIS340" s="118"/>
      <c r="PIT340" s="118"/>
      <c r="PIU340" s="118"/>
      <c r="PIV340" s="118"/>
      <c r="PIW340" s="118"/>
      <c r="PIX340" s="118"/>
      <c r="PIY340" s="118"/>
      <c r="PIZ340" s="118"/>
      <c r="PJA340" s="118"/>
      <c r="PJB340" s="118"/>
      <c r="PJC340" s="118"/>
      <c r="PJD340" s="118"/>
      <c r="PJE340" s="118"/>
      <c r="PJF340" s="118"/>
      <c r="PJG340" s="118"/>
      <c r="PJH340" s="118"/>
      <c r="PJI340" s="118"/>
      <c r="PJJ340" s="118"/>
      <c r="PJK340" s="118"/>
      <c r="PJL340" s="118"/>
      <c r="PJM340" s="118"/>
      <c r="PJN340" s="118"/>
      <c r="PJO340" s="118"/>
      <c r="PJP340" s="118"/>
      <c r="PJQ340" s="118"/>
      <c r="PJR340" s="118"/>
      <c r="PJS340" s="118"/>
      <c r="PJT340" s="118"/>
      <c r="PJU340" s="118"/>
      <c r="PJV340" s="118"/>
      <c r="PJW340" s="118"/>
      <c r="PJX340" s="118"/>
      <c r="PJY340" s="118"/>
      <c r="PJZ340" s="118"/>
      <c r="PKA340" s="118"/>
      <c r="PKB340" s="118"/>
      <c r="PKC340" s="118"/>
      <c r="PKD340" s="118"/>
      <c r="PKE340" s="118"/>
      <c r="PKF340" s="118"/>
      <c r="PKG340" s="118"/>
      <c r="PKH340" s="118"/>
      <c r="PKI340" s="118"/>
      <c r="PKJ340" s="118"/>
      <c r="PKK340" s="118"/>
      <c r="PKL340" s="118"/>
      <c r="PKM340" s="118"/>
      <c r="PKN340" s="118"/>
      <c r="PKO340" s="118"/>
      <c r="PKP340" s="118"/>
      <c r="PKQ340" s="118"/>
      <c r="PKR340" s="118"/>
      <c r="PKS340" s="118"/>
      <c r="PKT340" s="118"/>
      <c r="PKU340" s="118"/>
      <c r="PKV340" s="118"/>
      <c r="PKW340" s="118"/>
      <c r="PKX340" s="118"/>
      <c r="PKY340" s="118"/>
      <c r="PKZ340" s="118"/>
      <c r="PLA340" s="118"/>
      <c r="PLB340" s="118"/>
      <c r="PLC340" s="118"/>
      <c r="PLD340" s="118"/>
      <c r="PLE340" s="118"/>
      <c r="PLF340" s="118"/>
      <c r="PLG340" s="118"/>
      <c r="PLH340" s="118"/>
      <c r="PLI340" s="118"/>
      <c r="PLJ340" s="118"/>
      <c r="PLK340" s="118"/>
      <c r="PLL340" s="118"/>
      <c r="PLM340" s="118"/>
      <c r="PLN340" s="118"/>
      <c r="PLO340" s="118"/>
      <c r="PLP340" s="118"/>
      <c r="PLQ340" s="118"/>
      <c r="PLR340" s="118"/>
      <c r="PLS340" s="118"/>
      <c r="PLT340" s="118"/>
      <c r="PLU340" s="118"/>
      <c r="PLV340" s="118"/>
      <c r="PLW340" s="118"/>
      <c r="PLX340" s="118"/>
      <c r="PLY340" s="118"/>
      <c r="PLZ340" s="118"/>
      <c r="PMA340" s="118"/>
      <c r="PMB340" s="118"/>
      <c r="PMC340" s="118"/>
      <c r="PMD340" s="118"/>
      <c r="PME340" s="118"/>
      <c r="PMF340" s="118"/>
      <c r="PMG340" s="118"/>
      <c r="PMH340" s="118"/>
      <c r="PMI340" s="118"/>
      <c r="PMJ340" s="118"/>
      <c r="PMK340" s="118"/>
      <c r="PML340" s="118"/>
      <c r="PMM340" s="118"/>
      <c r="PMN340" s="118"/>
      <c r="PMO340" s="118"/>
      <c r="PMP340" s="118"/>
      <c r="PMQ340" s="118"/>
      <c r="PMR340" s="118"/>
      <c r="PMS340" s="118"/>
      <c r="PMT340" s="118"/>
      <c r="PMU340" s="118"/>
      <c r="PMV340" s="118"/>
      <c r="PMW340" s="118"/>
      <c r="PMX340" s="118"/>
      <c r="PMY340" s="118"/>
      <c r="PMZ340" s="118"/>
      <c r="PNA340" s="118"/>
      <c r="PNB340" s="118"/>
      <c r="PNC340" s="118"/>
      <c r="PND340" s="118"/>
      <c r="PNE340" s="118"/>
      <c r="PNF340" s="118"/>
      <c r="PNG340" s="118"/>
      <c r="PNH340" s="118"/>
      <c r="PNI340" s="118"/>
      <c r="PNJ340" s="118"/>
      <c r="PNK340" s="118"/>
      <c r="PNL340" s="118"/>
      <c r="PNM340" s="118"/>
      <c r="PNN340" s="118"/>
      <c r="PNO340" s="118"/>
      <c r="PNP340" s="118"/>
      <c r="PNQ340" s="118"/>
      <c r="PNR340" s="118"/>
      <c r="PNS340" s="118"/>
      <c r="PNT340" s="118"/>
      <c r="PNU340" s="118"/>
      <c r="PNV340" s="118"/>
      <c r="PNW340" s="118"/>
      <c r="PNX340" s="118"/>
      <c r="PNY340" s="118"/>
      <c r="PNZ340" s="118"/>
      <c r="POA340" s="118"/>
      <c r="POB340" s="118"/>
      <c r="POC340" s="118"/>
      <c r="POD340" s="118"/>
      <c r="POE340" s="118"/>
      <c r="POF340" s="118"/>
      <c r="POG340" s="118"/>
      <c r="POH340" s="118"/>
      <c r="POI340" s="118"/>
      <c r="POJ340" s="118"/>
      <c r="POK340" s="118"/>
      <c r="POL340" s="118"/>
      <c r="POM340" s="118"/>
      <c r="PON340" s="118"/>
      <c r="POO340" s="118"/>
      <c r="POP340" s="118"/>
      <c r="POQ340" s="118"/>
      <c r="POR340" s="118"/>
      <c r="POS340" s="118"/>
      <c r="POT340" s="118"/>
      <c r="POU340" s="118"/>
      <c r="POV340" s="118"/>
      <c r="POW340" s="118"/>
      <c r="POX340" s="118"/>
      <c r="POY340" s="118"/>
      <c r="POZ340" s="118"/>
      <c r="PPA340" s="118"/>
      <c r="PPB340" s="118"/>
      <c r="PPC340" s="118"/>
      <c r="PPD340" s="118"/>
      <c r="PPE340" s="118"/>
      <c r="PPF340" s="118"/>
      <c r="PPG340" s="118"/>
      <c r="PPH340" s="118"/>
      <c r="PPI340" s="118"/>
      <c r="PPJ340" s="118"/>
      <c r="PPK340" s="118"/>
      <c r="PPL340" s="118"/>
      <c r="PPM340" s="118"/>
      <c r="PPN340" s="118"/>
      <c r="PPO340" s="118"/>
      <c r="PPP340" s="118"/>
      <c r="PPQ340" s="118"/>
      <c r="PPR340" s="118"/>
      <c r="PPS340" s="118"/>
      <c r="PPT340" s="118"/>
      <c r="PPU340" s="118"/>
      <c r="PPV340" s="118"/>
      <c r="PPW340" s="118"/>
      <c r="PPX340" s="118"/>
      <c r="PPY340" s="118"/>
      <c r="PPZ340" s="118"/>
      <c r="PQA340" s="118"/>
      <c r="PQB340" s="118"/>
      <c r="PQC340" s="118"/>
      <c r="PQD340" s="118"/>
      <c r="PQE340" s="118"/>
      <c r="PQF340" s="118"/>
      <c r="PQG340" s="118"/>
      <c r="PQH340" s="118"/>
      <c r="PQI340" s="118"/>
      <c r="PQJ340" s="118"/>
      <c r="PQK340" s="118"/>
      <c r="PQL340" s="118"/>
      <c r="PQM340" s="118"/>
      <c r="PQN340" s="118"/>
      <c r="PQO340" s="118"/>
      <c r="PQP340" s="118"/>
      <c r="PQQ340" s="118"/>
      <c r="PQR340" s="118"/>
      <c r="PQS340" s="118"/>
      <c r="PQT340" s="118"/>
      <c r="PQU340" s="118"/>
      <c r="PQV340" s="118"/>
      <c r="PQW340" s="118"/>
      <c r="PQX340" s="118"/>
      <c r="PQY340" s="118"/>
      <c r="PQZ340" s="118"/>
      <c r="PRA340" s="118"/>
      <c r="PRB340" s="118"/>
      <c r="PRC340" s="118"/>
      <c r="PRD340" s="118"/>
      <c r="PRE340" s="118"/>
      <c r="PRF340" s="118"/>
      <c r="PRG340" s="118"/>
      <c r="PRH340" s="118"/>
      <c r="PRI340" s="118"/>
      <c r="PRJ340" s="118"/>
      <c r="PRK340" s="118"/>
      <c r="PRL340" s="118"/>
      <c r="PRM340" s="118"/>
      <c r="PRN340" s="118"/>
      <c r="PRO340" s="118"/>
      <c r="PRP340" s="118"/>
      <c r="PRQ340" s="118"/>
      <c r="PRR340" s="118"/>
      <c r="PRS340" s="118"/>
      <c r="PRT340" s="118"/>
      <c r="PRU340" s="118"/>
      <c r="PRV340" s="118"/>
      <c r="PRW340" s="118"/>
      <c r="PRX340" s="118"/>
      <c r="PRY340" s="118"/>
      <c r="PRZ340" s="118"/>
      <c r="PSA340" s="118"/>
      <c r="PSB340" s="118"/>
      <c r="PSC340" s="118"/>
      <c r="PSD340" s="118"/>
      <c r="PSE340" s="118"/>
      <c r="PSF340" s="118"/>
      <c r="PSG340" s="118"/>
      <c r="PSH340" s="118"/>
      <c r="PSI340" s="118"/>
      <c r="PSJ340" s="118"/>
      <c r="PSK340" s="118"/>
      <c r="PSL340" s="118"/>
      <c r="PSM340" s="118"/>
      <c r="PSN340" s="118"/>
      <c r="PSO340" s="118"/>
      <c r="PSP340" s="118"/>
      <c r="PSQ340" s="118"/>
      <c r="PSR340" s="118"/>
      <c r="PSS340" s="118"/>
      <c r="PST340" s="118"/>
      <c r="PSU340" s="118"/>
      <c r="PSV340" s="118"/>
      <c r="PSW340" s="118"/>
      <c r="PSX340" s="118"/>
      <c r="PSY340" s="118"/>
      <c r="PSZ340" s="118"/>
      <c r="PTA340" s="118"/>
      <c r="PTB340" s="118"/>
      <c r="PTC340" s="118"/>
      <c r="PTD340" s="118"/>
      <c r="PTE340" s="118"/>
      <c r="PTF340" s="118"/>
      <c r="PTG340" s="118"/>
      <c r="PTH340" s="118"/>
      <c r="PTI340" s="118"/>
      <c r="PTJ340" s="118"/>
      <c r="PTK340" s="118"/>
      <c r="PTL340" s="118"/>
      <c r="PTM340" s="118"/>
      <c r="PTN340" s="118"/>
      <c r="PTO340" s="118"/>
      <c r="PTP340" s="118"/>
      <c r="PTQ340" s="118"/>
      <c r="PTR340" s="118"/>
      <c r="PTS340" s="118"/>
      <c r="PTT340" s="118"/>
      <c r="PTU340" s="118"/>
      <c r="PTV340" s="118"/>
      <c r="PTW340" s="118"/>
      <c r="PTX340" s="118"/>
      <c r="PTY340" s="118"/>
      <c r="PTZ340" s="118"/>
      <c r="PUA340" s="118"/>
      <c r="PUB340" s="118"/>
      <c r="PUC340" s="118"/>
      <c r="PUD340" s="118"/>
      <c r="PUE340" s="118"/>
      <c r="PUF340" s="118"/>
      <c r="PUG340" s="118"/>
      <c r="PUH340" s="118"/>
      <c r="PUI340" s="118"/>
      <c r="PUJ340" s="118"/>
      <c r="PUK340" s="118"/>
      <c r="PUL340" s="118"/>
      <c r="PUM340" s="118"/>
      <c r="PUN340" s="118"/>
      <c r="PUO340" s="118"/>
      <c r="PUP340" s="118"/>
      <c r="PUQ340" s="118"/>
      <c r="PUR340" s="118"/>
      <c r="PUS340" s="118"/>
      <c r="PUT340" s="118"/>
      <c r="PUU340" s="118"/>
      <c r="PUV340" s="118"/>
      <c r="PUW340" s="118"/>
      <c r="PUX340" s="118"/>
      <c r="PUY340" s="118"/>
      <c r="PUZ340" s="118"/>
      <c r="PVA340" s="118"/>
      <c r="PVB340" s="118"/>
      <c r="PVC340" s="118"/>
      <c r="PVD340" s="118"/>
      <c r="PVE340" s="118"/>
      <c r="PVF340" s="118"/>
      <c r="PVG340" s="118"/>
      <c r="PVH340" s="118"/>
      <c r="PVI340" s="118"/>
      <c r="PVJ340" s="118"/>
      <c r="PVK340" s="118"/>
      <c r="PVL340" s="118"/>
      <c r="PVM340" s="118"/>
      <c r="PVN340" s="118"/>
      <c r="PVO340" s="118"/>
      <c r="PVP340" s="118"/>
      <c r="PVQ340" s="118"/>
      <c r="PVR340" s="118"/>
      <c r="PVS340" s="118"/>
      <c r="PVT340" s="118"/>
      <c r="PVU340" s="118"/>
      <c r="PVV340" s="118"/>
      <c r="PVW340" s="118"/>
      <c r="PVX340" s="118"/>
      <c r="PVY340" s="118"/>
      <c r="PVZ340" s="118"/>
      <c r="PWA340" s="118"/>
      <c r="PWB340" s="118"/>
      <c r="PWC340" s="118"/>
      <c r="PWD340" s="118"/>
      <c r="PWE340" s="118"/>
      <c r="PWF340" s="118"/>
      <c r="PWG340" s="118"/>
      <c r="PWH340" s="118"/>
      <c r="PWI340" s="118"/>
      <c r="PWJ340" s="118"/>
      <c r="PWK340" s="118"/>
      <c r="PWL340" s="118"/>
      <c r="PWM340" s="118"/>
      <c r="PWN340" s="118"/>
      <c r="PWO340" s="118"/>
      <c r="PWP340" s="118"/>
      <c r="PWQ340" s="118"/>
      <c r="PWR340" s="118"/>
      <c r="PWS340" s="118"/>
      <c r="PWT340" s="118"/>
      <c r="PWU340" s="118"/>
      <c r="PWV340" s="118"/>
      <c r="PWW340" s="118"/>
      <c r="PWX340" s="118"/>
      <c r="PWY340" s="118"/>
      <c r="PWZ340" s="118"/>
      <c r="PXA340" s="118"/>
      <c r="PXB340" s="118"/>
      <c r="PXC340" s="118"/>
      <c r="PXD340" s="118"/>
      <c r="PXE340" s="118"/>
      <c r="PXF340" s="118"/>
      <c r="PXG340" s="118"/>
      <c r="PXH340" s="118"/>
      <c r="PXI340" s="118"/>
      <c r="PXJ340" s="118"/>
      <c r="PXK340" s="118"/>
      <c r="PXL340" s="118"/>
      <c r="PXM340" s="118"/>
      <c r="PXN340" s="118"/>
      <c r="PXO340" s="118"/>
      <c r="PXP340" s="118"/>
      <c r="PXQ340" s="118"/>
      <c r="PXR340" s="118"/>
      <c r="PXS340" s="118"/>
      <c r="PXT340" s="118"/>
      <c r="PXU340" s="118"/>
      <c r="PXV340" s="118"/>
      <c r="PXW340" s="118"/>
      <c r="PXX340" s="118"/>
      <c r="PXY340" s="118"/>
      <c r="PXZ340" s="118"/>
      <c r="PYA340" s="118"/>
      <c r="PYB340" s="118"/>
      <c r="PYC340" s="118"/>
      <c r="PYD340" s="118"/>
      <c r="PYE340" s="118"/>
      <c r="PYF340" s="118"/>
      <c r="PYG340" s="118"/>
      <c r="PYH340" s="118"/>
      <c r="PYI340" s="118"/>
      <c r="PYJ340" s="118"/>
      <c r="PYK340" s="118"/>
      <c r="PYL340" s="118"/>
      <c r="PYM340" s="118"/>
      <c r="PYN340" s="118"/>
      <c r="PYO340" s="118"/>
      <c r="PYP340" s="118"/>
      <c r="PYQ340" s="118"/>
      <c r="PYR340" s="118"/>
      <c r="PYS340" s="118"/>
      <c r="PYT340" s="118"/>
      <c r="PYU340" s="118"/>
      <c r="PYV340" s="118"/>
      <c r="PYW340" s="118"/>
      <c r="PYX340" s="118"/>
      <c r="PYY340" s="118"/>
      <c r="PYZ340" s="118"/>
      <c r="PZA340" s="118"/>
      <c r="PZB340" s="118"/>
      <c r="PZC340" s="118"/>
      <c r="PZD340" s="118"/>
      <c r="PZE340" s="118"/>
      <c r="PZF340" s="118"/>
      <c r="PZG340" s="118"/>
      <c r="PZH340" s="118"/>
      <c r="PZI340" s="118"/>
      <c r="PZJ340" s="118"/>
      <c r="PZK340" s="118"/>
      <c r="PZL340" s="118"/>
      <c r="PZM340" s="118"/>
      <c r="PZN340" s="118"/>
      <c r="PZO340" s="118"/>
      <c r="PZP340" s="118"/>
      <c r="PZQ340" s="118"/>
      <c r="PZR340" s="118"/>
      <c r="PZS340" s="118"/>
      <c r="PZT340" s="118"/>
      <c r="PZU340" s="118"/>
      <c r="PZV340" s="118"/>
      <c r="PZW340" s="118"/>
      <c r="PZX340" s="118"/>
      <c r="PZY340" s="118"/>
      <c r="PZZ340" s="118"/>
      <c r="QAA340" s="118"/>
      <c r="QAB340" s="118"/>
      <c r="QAC340" s="118"/>
      <c r="QAD340" s="118"/>
      <c r="QAE340" s="118"/>
      <c r="QAF340" s="118"/>
      <c r="QAG340" s="118"/>
      <c r="QAH340" s="118"/>
      <c r="QAI340" s="118"/>
      <c r="QAJ340" s="118"/>
      <c r="QAK340" s="118"/>
      <c r="QAL340" s="118"/>
      <c r="QAM340" s="118"/>
      <c r="QAN340" s="118"/>
      <c r="QAO340" s="118"/>
      <c r="QAP340" s="118"/>
      <c r="QAQ340" s="118"/>
      <c r="QAR340" s="118"/>
      <c r="QAS340" s="118"/>
      <c r="QAT340" s="118"/>
      <c r="QAU340" s="118"/>
      <c r="QAV340" s="118"/>
      <c r="QAW340" s="118"/>
      <c r="QAX340" s="118"/>
      <c r="QAY340" s="118"/>
      <c r="QAZ340" s="118"/>
      <c r="QBA340" s="118"/>
      <c r="QBB340" s="118"/>
      <c r="QBC340" s="118"/>
      <c r="QBD340" s="118"/>
      <c r="QBE340" s="118"/>
      <c r="QBF340" s="118"/>
      <c r="QBG340" s="118"/>
      <c r="QBH340" s="118"/>
      <c r="QBI340" s="118"/>
      <c r="QBJ340" s="118"/>
      <c r="QBK340" s="118"/>
      <c r="QBL340" s="118"/>
      <c r="QBM340" s="118"/>
      <c r="QBN340" s="118"/>
      <c r="QBO340" s="118"/>
      <c r="QBP340" s="118"/>
      <c r="QBQ340" s="118"/>
      <c r="QBR340" s="118"/>
      <c r="QBS340" s="118"/>
      <c r="QBT340" s="118"/>
      <c r="QBU340" s="118"/>
      <c r="QBV340" s="118"/>
      <c r="QBW340" s="118"/>
      <c r="QBX340" s="118"/>
      <c r="QBY340" s="118"/>
      <c r="QBZ340" s="118"/>
      <c r="QCA340" s="118"/>
      <c r="QCB340" s="118"/>
      <c r="QCC340" s="118"/>
      <c r="QCD340" s="118"/>
      <c r="QCE340" s="118"/>
      <c r="QCF340" s="118"/>
      <c r="QCG340" s="118"/>
      <c r="QCH340" s="118"/>
      <c r="QCI340" s="118"/>
      <c r="QCJ340" s="118"/>
      <c r="QCK340" s="118"/>
      <c r="QCL340" s="118"/>
      <c r="QCM340" s="118"/>
      <c r="QCN340" s="118"/>
      <c r="QCO340" s="118"/>
      <c r="QCP340" s="118"/>
      <c r="QCQ340" s="118"/>
      <c r="QCR340" s="118"/>
      <c r="QCS340" s="118"/>
      <c r="QCT340" s="118"/>
      <c r="QCU340" s="118"/>
      <c r="QCV340" s="118"/>
      <c r="QCW340" s="118"/>
      <c r="QCX340" s="118"/>
      <c r="QCY340" s="118"/>
      <c r="QCZ340" s="118"/>
      <c r="QDA340" s="118"/>
      <c r="QDB340" s="118"/>
      <c r="QDC340" s="118"/>
      <c r="QDD340" s="118"/>
      <c r="QDE340" s="118"/>
      <c r="QDF340" s="118"/>
      <c r="QDG340" s="118"/>
      <c r="QDH340" s="118"/>
      <c r="QDI340" s="118"/>
      <c r="QDJ340" s="118"/>
      <c r="QDK340" s="118"/>
      <c r="QDL340" s="118"/>
      <c r="QDM340" s="118"/>
      <c r="QDN340" s="118"/>
      <c r="QDO340" s="118"/>
      <c r="QDP340" s="118"/>
      <c r="QDQ340" s="118"/>
      <c r="QDR340" s="118"/>
      <c r="QDS340" s="118"/>
      <c r="QDT340" s="118"/>
      <c r="QDU340" s="118"/>
      <c r="QDV340" s="118"/>
      <c r="QDW340" s="118"/>
      <c r="QDX340" s="118"/>
      <c r="QDY340" s="118"/>
      <c r="QDZ340" s="118"/>
      <c r="QEA340" s="118"/>
      <c r="QEB340" s="118"/>
      <c r="QEC340" s="118"/>
      <c r="QED340" s="118"/>
      <c r="QEE340" s="118"/>
      <c r="QEF340" s="118"/>
      <c r="QEG340" s="118"/>
      <c r="QEH340" s="118"/>
      <c r="QEI340" s="118"/>
      <c r="QEJ340" s="118"/>
      <c r="QEK340" s="118"/>
      <c r="QEL340" s="118"/>
      <c r="QEM340" s="118"/>
      <c r="QEN340" s="118"/>
      <c r="QEO340" s="118"/>
      <c r="QEP340" s="118"/>
      <c r="QEQ340" s="118"/>
      <c r="QER340" s="118"/>
      <c r="QES340" s="118"/>
      <c r="QET340" s="118"/>
      <c r="QEU340" s="118"/>
      <c r="QEV340" s="118"/>
      <c r="QEW340" s="118"/>
      <c r="QEX340" s="118"/>
      <c r="QEY340" s="118"/>
      <c r="QEZ340" s="118"/>
      <c r="QFA340" s="118"/>
      <c r="QFB340" s="118"/>
      <c r="QFC340" s="118"/>
      <c r="QFD340" s="118"/>
      <c r="QFE340" s="118"/>
      <c r="QFF340" s="118"/>
      <c r="QFG340" s="118"/>
      <c r="QFH340" s="118"/>
      <c r="QFI340" s="118"/>
      <c r="QFJ340" s="118"/>
      <c r="QFK340" s="118"/>
      <c r="QFL340" s="118"/>
      <c r="QFM340" s="118"/>
      <c r="QFN340" s="118"/>
      <c r="QFO340" s="118"/>
      <c r="QFP340" s="118"/>
      <c r="QFQ340" s="118"/>
      <c r="QFR340" s="118"/>
      <c r="QFS340" s="118"/>
      <c r="QFT340" s="118"/>
      <c r="QFU340" s="118"/>
      <c r="QFV340" s="118"/>
      <c r="QFW340" s="118"/>
      <c r="QFX340" s="118"/>
      <c r="QFY340" s="118"/>
      <c r="QFZ340" s="118"/>
      <c r="QGA340" s="118"/>
      <c r="QGB340" s="118"/>
      <c r="QGC340" s="118"/>
      <c r="QGD340" s="118"/>
      <c r="QGE340" s="118"/>
      <c r="QGF340" s="118"/>
      <c r="QGG340" s="118"/>
      <c r="QGH340" s="118"/>
      <c r="QGI340" s="118"/>
      <c r="QGJ340" s="118"/>
      <c r="QGK340" s="118"/>
      <c r="QGL340" s="118"/>
      <c r="QGM340" s="118"/>
      <c r="QGN340" s="118"/>
      <c r="QGO340" s="118"/>
      <c r="QGP340" s="118"/>
      <c r="QGQ340" s="118"/>
      <c r="QGR340" s="118"/>
      <c r="QGS340" s="118"/>
      <c r="QGT340" s="118"/>
      <c r="QGU340" s="118"/>
      <c r="QGV340" s="118"/>
      <c r="QGW340" s="118"/>
      <c r="QGX340" s="118"/>
      <c r="QGY340" s="118"/>
      <c r="QGZ340" s="118"/>
      <c r="QHA340" s="118"/>
      <c r="QHB340" s="118"/>
      <c r="QHC340" s="118"/>
      <c r="QHD340" s="118"/>
      <c r="QHE340" s="118"/>
      <c r="QHF340" s="118"/>
      <c r="QHG340" s="118"/>
      <c r="QHH340" s="118"/>
      <c r="QHI340" s="118"/>
      <c r="QHJ340" s="118"/>
      <c r="QHK340" s="118"/>
      <c r="QHL340" s="118"/>
      <c r="QHM340" s="118"/>
      <c r="QHN340" s="118"/>
      <c r="QHO340" s="118"/>
      <c r="QHP340" s="118"/>
      <c r="QHQ340" s="118"/>
      <c r="QHR340" s="118"/>
      <c r="QHS340" s="118"/>
      <c r="QHT340" s="118"/>
      <c r="QHU340" s="118"/>
      <c r="QHV340" s="118"/>
      <c r="QHW340" s="118"/>
      <c r="QHX340" s="118"/>
      <c r="QHY340" s="118"/>
      <c r="QHZ340" s="118"/>
      <c r="QIA340" s="118"/>
      <c r="QIB340" s="118"/>
      <c r="QIC340" s="118"/>
      <c r="QID340" s="118"/>
      <c r="QIE340" s="118"/>
      <c r="QIF340" s="118"/>
      <c r="QIG340" s="118"/>
      <c r="QIH340" s="118"/>
      <c r="QII340" s="118"/>
      <c r="QIJ340" s="118"/>
      <c r="QIK340" s="118"/>
      <c r="QIL340" s="118"/>
      <c r="QIM340" s="118"/>
      <c r="QIN340" s="118"/>
      <c r="QIO340" s="118"/>
      <c r="QIP340" s="118"/>
      <c r="QIQ340" s="118"/>
      <c r="QIR340" s="118"/>
      <c r="QIS340" s="118"/>
      <c r="QIT340" s="118"/>
      <c r="QIU340" s="118"/>
      <c r="QIV340" s="118"/>
      <c r="QIW340" s="118"/>
      <c r="QIX340" s="118"/>
      <c r="QIY340" s="118"/>
      <c r="QIZ340" s="118"/>
      <c r="QJA340" s="118"/>
      <c r="QJB340" s="118"/>
      <c r="QJC340" s="118"/>
      <c r="QJD340" s="118"/>
      <c r="QJE340" s="118"/>
      <c r="QJF340" s="118"/>
      <c r="QJG340" s="118"/>
      <c r="QJH340" s="118"/>
      <c r="QJI340" s="118"/>
      <c r="QJJ340" s="118"/>
      <c r="QJK340" s="118"/>
      <c r="QJL340" s="118"/>
      <c r="QJM340" s="118"/>
      <c r="QJN340" s="118"/>
      <c r="QJO340" s="118"/>
      <c r="QJP340" s="118"/>
      <c r="QJQ340" s="118"/>
      <c r="QJR340" s="118"/>
      <c r="QJS340" s="118"/>
      <c r="QJT340" s="118"/>
      <c r="QJU340" s="118"/>
      <c r="QJV340" s="118"/>
      <c r="QJW340" s="118"/>
      <c r="QJX340" s="118"/>
      <c r="QJY340" s="118"/>
      <c r="QJZ340" s="118"/>
      <c r="QKA340" s="118"/>
      <c r="QKB340" s="118"/>
      <c r="QKC340" s="118"/>
      <c r="QKD340" s="118"/>
      <c r="QKE340" s="118"/>
      <c r="QKF340" s="118"/>
      <c r="QKG340" s="118"/>
      <c r="QKH340" s="118"/>
      <c r="QKI340" s="118"/>
      <c r="QKJ340" s="118"/>
      <c r="QKK340" s="118"/>
      <c r="QKL340" s="118"/>
      <c r="QKM340" s="118"/>
      <c r="QKN340" s="118"/>
      <c r="QKO340" s="118"/>
      <c r="QKP340" s="118"/>
      <c r="QKQ340" s="118"/>
      <c r="QKR340" s="118"/>
      <c r="QKS340" s="118"/>
      <c r="QKT340" s="118"/>
      <c r="QKU340" s="118"/>
      <c r="QKV340" s="118"/>
      <c r="QKW340" s="118"/>
      <c r="QKX340" s="118"/>
      <c r="QKY340" s="118"/>
      <c r="QKZ340" s="118"/>
      <c r="QLA340" s="118"/>
      <c r="QLB340" s="118"/>
      <c r="QLC340" s="118"/>
      <c r="QLD340" s="118"/>
      <c r="QLE340" s="118"/>
      <c r="QLF340" s="118"/>
      <c r="QLG340" s="118"/>
      <c r="QLH340" s="118"/>
      <c r="QLI340" s="118"/>
      <c r="QLJ340" s="118"/>
      <c r="QLK340" s="118"/>
      <c r="QLL340" s="118"/>
      <c r="QLM340" s="118"/>
      <c r="QLN340" s="118"/>
      <c r="QLO340" s="118"/>
      <c r="QLP340" s="118"/>
      <c r="QLQ340" s="118"/>
      <c r="QLR340" s="118"/>
      <c r="QLS340" s="118"/>
      <c r="QLT340" s="118"/>
      <c r="QLU340" s="118"/>
      <c r="QLV340" s="118"/>
      <c r="QLW340" s="118"/>
      <c r="QLX340" s="118"/>
      <c r="QLY340" s="118"/>
      <c r="QLZ340" s="118"/>
      <c r="QMA340" s="118"/>
      <c r="QMB340" s="118"/>
      <c r="QMC340" s="118"/>
      <c r="QMD340" s="118"/>
      <c r="QME340" s="118"/>
      <c r="QMF340" s="118"/>
      <c r="QMG340" s="118"/>
      <c r="QMH340" s="118"/>
      <c r="QMI340" s="118"/>
      <c r="QMJ340" s="118"/>
      <c r="QMK340" s="118"/>
      <c r="QML340" s="118"/>
      <c r="QMM340" s="118"/>
      <c r="QMN340" s="118"/>
      <c r="QMO340" s="118"/>
      <c r="QMP340" s="118"/>
      <c r="QMQ340" s="118"/>
      <c r="QMR340" s="118"/>
      <c r="QMS340" s="118"/>
      <c r="QMT340" s="118"/>
      <c r="QMU340" s="118"/>
      <c r="QMV340" s="118"/>
      <c r="QMW340" s="118"/>
      <c r="QMX340" s="118"/>
      <c r="QMY340" s="118"/>
      <c r="QMZ340" s="118"/>
      <c r="QNA340" s="118"/>
      <c r="QNB340" s="118"/>
      <c r="QNC340" s="118"/>
      <c r="QND340" s="118"/>
      <c r="QNE340" s="118"/>
      <c r="QNF340" s="118"/>
      <c r="QNG340" s="118"/>
      <c r="QNH340" s="118"/>
      <c r="QNI340" s="118"/>
      <c r="QNJ340" s="118"/>
      <c r="QNK340" s="118"/>
      <c r="QNL340" s="118"/>
      <c r="QNM340" s="118"/>
      <c r="QNN340" s="118"/>
      <c r="QNO340" s="118"/>
      <c r="QNP340" s="118"/>
      <c r="QNQ340" s="118"/>
      <c r="QNR340" s="118"/>
      <c r="QNS340" s="118"/>
      <c r="QNT340" s="118"/>
      <c r="QNU340" s="118"/>
      <c r="QNV340" s="118"/>
      <c r="QNW340" s="118"/>
      <c r="QNX340" s="118"/>
      <c r="QNY340" s="118"/>
      <c r="QNZ340" s="118"/>
      <c r="QOA340" s="118"/>
      <c r="QOB340" s="118"/>
      <c r="QOC340" s="118"/>
      <c r="QOD340" s="118"/>
      <c r="QOE340" s="118"/>
      <c r="QOF340" s="118"/>
      <c r="QOG340" s="118"/>
      <c r="QOH340" s="118"/>
      <c r="QOI340" s="118"/>
      <c r="QOJ340" s="118"/>
      <c r="QOK340" s="118"/>
      <c r="QOL340" s="118"/>
      <c r="QOM340" s="118"/>
      <c r="QON340" s="118"/>
      <c r="QOO340" s="118"/>
      <c r="QOP340" s="118"/>
      <c r="QOQ340" s="118"/>
      <c r="QOR340" s="118"/>
      <c r="QOS340" s="118"/>
      <c r="QOT340" s="118"/>
      <c r="QOU340" s="118"/>
      <c r="QOV340" s="118"/>
      <c r="QOW340" s="118"/>
      <c r="QOX340" s="118"/>
      <c r="QOY340" s="118"/>
      <c r="QOZ340" s="118"/>
      <c r="QPA340" s="118"/>
      <c r="QPB340" s="118"/>
      <c r="QPC340" s="118"/>
      <c r="QPD340" s="118"/>
      <c r="QPE340" s="118"/>
      <c r="QPF340" s="118"/>
      <c r="QPG340" s="118"/>
      <c r="QPH340" s="118"/>
      <c r="QPI340" s="118"/>
      <c r="QPJ340" s="118"/>
      <c r="QPK340" s="118"/>
      <c r="QPL340" s="118"/>
      <c r="QPM340" s="118"/>
      <c r="QPN340" s="118"/>
      <c r="QPO340" s="118"/>
      <c r="QPP340" s="118"/>
      <c r="QPQ340" s="118"/>
      <c r="QPR340" s="118"/>
      <c r="QPS340" s="118"/>
      <c r="QPT340" s="118"/>
      <c r="QPU340" s="118"/>
      <c r="QPV340" s="118"/>
      <c r="QPW340" s="118"/>
      <c r="QPX340" s="118"/>
      <c r="QPY340" s="118"/>
      <c r="QPZ340" s="118"/>
      <c r="QQA340" s="118"/>
      <c r="QQB340" s="118"/>
      <c r="QQC340" s="118"/>
      <c r="QQD340" s="118"/>
      <c r="QQE340" s="118"/>
      <c r="QQF340" s="118"/>
      <c r="QQG340" s="118"/>
      <c r="QQH340" s="118"/>
      <c r="QQI340" s="118"/>
      <c r="QQJ340" s="118"/>
      <c r="QQK340" s="118"/>
      <c r="QQL340" s="118"/>
      <c r="QQM340" s="118"/>
      <c r="QQN340" s="118"/>
      <c r="QQO340" s="118"/>
      <c r="QQP340" s="118"/>
      <c r="QQQ340" s="118"/>
      <c r="QQR340" s="118"/>
      <c r="QQS340" s="118"/>
      <c r="QQT340" s="118"/>
      <c r="QQU340" s="118"/>
      <c r="QQV340" s="118"/>
      <c r="QQW340" s="118"/>
      <c r="QQX340" s="118"/>
      <c r="QQY340" s="118"/>
      <c r="QQZ340" s="118"/>
      <c r="QRA340" s="118"/>
      <c r="QRB340" s="118"/>
      <c r="QRC340" s="118"/>
      <c r="QRD340" s="118"/>
      <c r="QRE340" s="118"/>
      <c r="QRF340" s="118"/>
      <c r="QRG340" s="118"/>
      <c r="QRH340" s="118"/>
      <c r="QRI340" s="118"/>
      <c r="QRJ340" s="118"/>
      <c r="QRK340" s="118"/>
      <c r="QRL340" s="118"/>
      <c r="QRM340" s="118"/>
      <c r="QRN340" s="118"/>
      <c r="QRO340" s="118"/>
      <c r="QRP340" s="118"/>
      <c r="QRQ340" s="118"/>
      <c r="QRR340" s="118"/>
      <c r="QRS340" s="118"/>
      <c r="QRT340" s="118"/>
      <c r="QRU340" s="118"/>
      <c r="QRV340" s="118"/>
      <c r="QRW340" s="118"/>
      <c r="QRX340" s="118"/>
      <c r="QRY340" s="118"/>
      <c r="QRZ340" s="118"/>
      <c r="QSA340" s="118"/>
      <c r="QSB340" s="118"/>
      <c r="QSC340" s="118"/>
      <c r="QSD340" s="118"/>
      <c r="QSE340" s="118"/>
      <c r="QSF340" s="118"/>
      <c r="QSG340" s="118"/>
      <c r="QSH340" s="118"/>
      <c r="QSI340" s="118"/>
      <c r="QSJ340" s="118"/>
      <c r="QSK340" s="118"/>
      <c r="QSL340" s="118"/>
      <c r="QSM340" s="118"/>
      <c r="QSN340" s="118"/>
      <c r="QSO340" s="118"/>
      <c r="QSP340" s="118"/>
      <c r="QSQ340" s="118"/>
      <c r="QSR340" s="118"/>
      <c r="QSS340" s="118"/>
      <c r="QST340" s="118"/>
      <c r="QSU340" s="118"/>
      <c r="QSV340" s="118"/>
      <c r="QSW340" s="118"/>
      <c r="QSX340" s="118"/>
      <c r="QSY340" s="118"/>
      <c r="QSZ340" s="118"/>
      <c r="QTA340" s="118"/>
      <c r="QTB340" s="118"/>
      <c r="QTC340" s="118"/>
      <c r="QTD340" s="118"/>
      <c r="QTE340" s="118"/>
      <c r="QTF340" s="118"/>
      <c r="QTG340" s="118"/>
      <c r="QTH340" s="118"/>
      <c r="QTI340" s="118"/>
      <c r="QTJ340" s="118"/>
      <c r="QTK340" s="118"/>
      <c r="QTL340" s="118"/>
      <c r="QTM340" s="118"/>
      <c r="QTN340" s="118"/>
      <c r="QTO340" s="118"/>
      <c r="QTP340" s="118"/>
      <c r="QTQ340" s="118"/>
      <c r="QTR340" s="118"/>
      <c r="QTS340" s="118"/>
      <c r="QTT340" s="118"/>
      <c r="QTU340" s="118"/>
      <c r="QTV340" s="118"/>
      <c r="QTW340" s="118"/>
      <c r="QTX340" s="118"/>
      <c r="QTY340" s="118"/>
      <c r="QTZ340" s="118"/>
      <c r="QUA340" s="118"/>
      <c r="QUB340" s="118"/>
      <c r="QUC340" s="118"/>
      <c r="QUD340" s="118"/>
      <c r="QUE340" s="118"/>
      <c r="QUF340" s="118"/>
      <c r="QUG340" s="118"/>
      <c r="QUH340" s="118"/>
      <c r="QUI340" s="118"/>
      <c r="QUJ340" s="118"/>
      <c r="QUK340" s="118"/>
      <c r="QUL340" s="118"/>
      <c r="QUM340" s="118"/>
      <c r="QUN340" s="118"/>
      <c r="QUO340" s="118"/>
      <c r="QUP340" s="118"/>
      <c r="QUQ340" s="118"/>
      <c r="QUR340" s="118"/>
      <c r="QUS340" s="118"/>
      <c r="QUT340" s="118"/>
      <c r="QUU340" s="118"/>
      <c r="QUV340" s="118"/>
      <c r="QUW340" s="118"/>
      <c r="QUX340" s="118"/>
      <c r="QUY340" s="118"/>
      <c r="QUZ340" s="118"/>
      <c r="QVA340" s="118"/>
      <c r="QVB340" s="118"/>
      <c r="QVC340" s="118"/>
      <c r="QVD340" s="118"/>
      <c r="QVE340" s="118"/>
      <c r="QVF340" s="118"/>
      <c r="QVG340" s="118"/>
      <c r="QVH340" s="118"/>
      <c r="QVI340" s="118"/>
      <c r="QVJ340" s="118"/>
      <c r="QVK340" s="118"/>
      <c r="QVL340" s="118"/>
      <c r="QVM340" s="118"/>
      <c r="QVN340" s="118"/>
      <c r="QVO340" s="118"/>
      <c r="QVP340" s="118"/>
      <c r="QVQ340" s="118"/>
      <c r="QVR340" s="118"/>
      <c r="QVS340" s="118"/>
      <c r="QVT340" s="118"/>
      <c r="QVU340" s="118"/>
      <c r="QVV340" s="118"/>
      <c r="QVW340" s="118"/>
      <c r="QVX340" s="118"/>
      <c r="QVY340" s="118"/>
      <c r="QVZ340" s="118"/>
      <c r="QWA340" s="118"/>
      <c r="QWB340" s="118"/>
      <c r="QWC340" s="118"/>
      <c r="QWD340" s="118"/>
      <c r="QWE340" s="118"/>
      <c r="QWF340" s="118"/>
      <c r="QWG340" s="118"/>
      <c r="QWH340" s="118"/>
      <c r="QWI340" s="118"/>
      <c r="QWJ340" s="118"/>
      <c r="QWK340" s="118"/>
      <c r="QWL340" s="118"/>
      <c r="QWM340" s="118"/>
      <c r="QWN340" s="118"/>
      <c r="QWO340" s="118"/>
      <c r="QWP340" s="118"/>
      <c r="QWQ340" s="118"/>
      <c r="QWR340" s="118"/>
      <c r="QWS340" s="118"/>
      <c r="QWT340" s="118"/>
      <c r="QWU340" s="118"/>
      <c r="QWV340" s="118"/>
      <c r="QWW340" s="118"/>
      <c r="QWX340" s="118"/>
      <c r="QWY340" s="118"/>
      <c r="QWZ340" s="118"/>
      <c r="QXA340" s="118"/>
      <c r="QXB340" s="118"/>
      <c r="QXC340" s="118"/>
      <c r="QXD340" s="118"/>
      <c r="QXE340" s="118"/>
      <c r="QXF340" s="118"/>
      <c r="QXG340" s="118"/>
      <c r="QXH340" s="118"/>
      <c r="QXI340" s="118"/>
      <c r="QXJ340" s="118"/>
      <c r="QXK340" s="118"/>
      <c r="QXL340" s="118"/>
      <c r="QXM340" s="118"/>
      <c r="QXN340" s="118"/>
      <c r="QXO340" s="118"/>
      <c r="QXP340" s="118"/>
      <c r="QXQ340" s="118"/>
      <c r="QXR340" s="118"/>
      <c r="QXS340" s="118"/>
      <c r="QXT340" s="118"/>
      <c r="QXU340" s="118"/>
      <c r="QXV340" s="118"/>
      <c r="QXW340" s="118"/>
      <c r="QXX340" s="118"/>
      <c r="QXY340" s="118"/>
      <c r="QXZ340" s="118"/>
      <c r="QYA340" s="118"/>
      <c r="QYB340" s="118"/>
      <c r="QYC340" s="118"/>
      <c r="QYD340" s="118"/>
      <c r="QYE340" s="118"/>
      <c r="QYF340" s="118"/>
      <c r="QYG340" s="118"/>
      <c r="QYH340" s="118"/>
      <c r="QYI340" s="118"/>
      <c r="QYJ340" s="118"/>
      <c r="QYK340" s="118"/>
      <c r="QYL340" s="118"/>
      <c r="QYM340" s="118"/>
      <c r="QYN340" s="118"/>
      <c r="QYO340" s="118"/>
      <c r="QYP340" s="118"/>
      <c r="QYQ340" s="118"/>
      <c r="QYR340" s="118"/>
      <c r="QYS340" s="118"/>
      <c r="QYT340" s="118"/>
      <c r="QYU340" s="118"/>
      <c r="QYV340" s="118"/>
      <c r="QYW340" s="118"/>
      <c r="QYX340" s="118"/>
      <c r="QYY340" s="118"/>
      <c r="QYZ340" s="118"/>
      <c r="QZA340" s="118"/>
      <c r="QZB340" s="118"/>
      <c r="QZC340" s="118"/>
      <c r="QZD340" s="118"/>
      <c r="QZE340" s="118"/>
      <c r="QZF340" s="118"/>
      <c r="QZG340" s="118"/>
      <c r="QZH340" s="118"/>
      <c r="QZI340" s="118"/>
      <c r="QZJ340" s="118"/>
      <c r="QZK340" s="118"/>
      <c r="QZL340" s="118"/>
      <c r="QZM340" s="118"/>
      <c r="QZN340" s="118"/>
      <c r="QZO340" s="118"/>
      <c r="QZP340" s="118"/>
      <c r="QZQ340" s="118"/>
      <c r="QZR340" s="118"/>
      <c r="QZS340" s="118"/>
      <c r="QZT340" s="118"/>
      <c r="QZU340" s="118"/>
      <c r="QZV340" s="118"/>
      <c r="QZW340" s="118"/>
      <c r="QZX340" s="118"/>
      <c r="QZY340" s="118"/>
      <c r="QZZ340" s="118"/>
      <c r="RAA340" s="118"/>
      <c r="RAB340" s="118"/>
      <c r="RAC340" s="118"/>
      <c r="RAD340" s="118"/>
      <c r="RAE340" s="118"/>
      <c r="RAF340" s="118"/>
      <c r="RAG340" s="118"/>
      <c r="RAH340" s="118"/>
      <c r="RAI340" s="118"/>
      <c r="RAJ340" s="118"/>
      <c r="RAK340" s="118"/>
      <c r="RAL340" s="118"/>
      <c r="RAM340" s="118"/>
      <c r="RAN340" s="118"/>
      <c r="RAO340" s="118"/>
      <c r="RAP340" s="118"/>
      <c r="RAQ340" s="118"/>
      <c r="RAR340" s="118"/>
      <c r="RAS340" s="118"/>
      <c r="RAT340" s="118"/>
      <c r="RAU340" s="118"/>
      <c r="RAV340" s="118"/>
      <c r="RAW340" s="118"/>
      <c r="RAX340" s="118"/>
      <c r="RAY340" s="118"/>
      <c r="RAZ340" s="118"/>
      <c r="RBA340" s="118"/>
      <c r="RBB340" s="118"/>
      <c r="RBC340" s="118"/>
      <c r="RBD340" s="118"/>
      <c r="RBE340" s="118"/>
      <c r="RBF340" s="118"/>
      <c r="RBG340" s="118"/>
      <c r="RBH340" s="118"/>
      <c r="RBI340" s="118"/>
      <c r="RBJ340" s="118"/>
      <c r="RBK340" s="118"/>
      <c r="RBL340" s="118"/>
      <c r="RBM340" s="118"/>
      <c r="RBN340" s="118"/>
      <c r="RBO340" s="118"/>
      <c r="RBP340" s="118"/>
      <c r="RBQ340" s="118"/>
      <c r="RBR340" s="118"/>
      <c r="RBS340" s="118"/>
      <c r="RBT340" s="118"/>
      <c r="RBU340" s="118"/>
      <c r="RBV340" s="118"/>
      <c r="RBW340" s="118"/>
      <c r="RBX340" s="118"/>
      <c r="RBY340" s="118"/>
      <c r="RBZ340" s="118"/>
      <c r="RCA340" s="118"/>
      <c r="RCB340" s="118"/>
      <c r="RCC340" s="118"/>
      <c r="RCD340" s="118"/>
      <c r="RCE340" s="118"/>
      <c r="RCF340" s="118"/>
      <c r="RCG340" s="118"/>
      <c r="RCH340" s="118"/>
      <c r="RCI340" s="118"/>
      <c r="RCJ340" s="118"/>
      <c r="RCK340" s="118"/>
      <c r="RCL340" s="118"/>
      <c r="RCM340" s="118"/>
      <c r="RCN340" s="118"/>
      <c r="RCO340" s="118"/>
      <c r="RCP340" s="118"/>
      <c r="RCQ340" s="118"/>
      <c r="RCR340" s="118"/>
      <c r="RCS340" s="118"/>
      <c r="RCT340" s="118"/>
      <c r="RCU340" s="118"/>
      <c r="RCV340" s="118"/>
      <c r="RCW340" s="118"/>
      <c r="RCX340" s="118"/>
      <c r="RCY340" s="118"/>
      <c r="RCZ340" s="118"/>
      <c r="RDA340" s="118"/>
      <c r="RDB340" s="118"/>
      <c r="RDC340" s="118"/>
      <c r="RDD340" s="118"/>
      <c r="RDE340" s="118"/>
      <c r="RDF340" s="118"/>
      <c r="RDG340" s="118"/>
      <c r="RDH340" s="118"/>
      <c r="RDI340" s="118"/>
      <c r="RDJ340" s="118"/>
      <c r="RDK340" s="118"/>
      <c r="RDL340" s="118"/>
      <c r="RDM340" s="118"/>
      <c r="RDN340" s="118"/>
      <c r="RDO340" s="118"/>
      <c r="RDP340" s="118"/>
      <c r="RDQ340" s="118"/>
      <c r="RDR340" s="118"/>
      <c r="RDS340" s="118"/>
      <c r="RDT340" s="118"/>
      <c r="RDU340" s="118"/>
      <c r="RDV340" s="118"/>
      <c r="RDW340" s="118"/>
      <c r="RDX340" s="118"/>
      <c r="RDY340" s="118"/>
      <c r="RDZ340" s="118"/>
      <c r="REA340" s="118"/>
      <c r="REB340" s="118"/>
      <c r="REC340" s="118"/>
      <c r="RED340" s="118"/>
      <c r="REE340" s="118"/>
      <c r="REF340" s="118"/>
      <c r="REG340" s="118"/>
      <c r="REH340" s="118"/>
      <c r="REI340" s="118"/>
      <c r="REJ340" s="118"/>
      <c r="REK340" s="118"/>
      <c r="REL340" s="118"/>
      <c r="REM340" s="118"/>
      <c r="REN340" s="118"/>
      <c r="REO340" s="118"/>
      <c r="REP340" s="118"/>
      <c r="REQ340" s="118"/>
      <c r="RER340" s="118"/>
      <c r="RES340" s="118"/>
      <c r="RET340" s="118"/>
      <c r="REU340" s="118"/>
      <c r="REV340" s="118"/>
      <c r="REW340" s="118"/>
      <c r="REX340" s="118"/>
      <c r="REY340" s="118"/>
      <c r="REZ340" s="118"/>
      <c r="RFA340" s="118"/>
      <c r="RFB340" s="118"/>
      <c r="RFC340" s="118"/>
      <c r="RFD340" s="118"/>
      <c r="RFE340" s="118"/>
      <c r="RFF340" s="118"/>
      <c r="RFG340" s="118"/>
      <c r="RFH340" s="118"/>
      <c r="RFI340" s="118"/>
      <c r="RFJ340" s="118"/>
      <c r="RFK340" s="118"/>
      <c r="RFL340" s="118"/>
      <c r="RFM340" s="118"/>
      <c r="RFN340" s="118"/>
      <c r="RFO340" s="118"/>
      <c r="RFP340" s="118"/>
      <c r="RFQ340" s="118"/>
      <c r="RFR340" s="118"/>
      <c r="RFS340" s="118"/>
      <c r="RFT340" s="118"/>
      <c r="RFU340" s="118"/>
      <c r="RFV340" s="118"/>
      <c r="RFW340" s="118"/>
      <c r="RFX340" s="118"/>
      <c r="RFY340" s="118"/>
      <c r="RFZ340" s="118"/>
      <c r="RGA340" s="118"/>
      <c r="RGB340" s="118"/>
      <c r="RGC340" s="118"/>
      <c r="RGD340" s="118"/>
      <c r="RGE340" s="118"/>
      <c r="RGF340" s="118"/>
      <c r="RGG340" s="118"/>
      <c r="RGH340" s="118"/>
      <c r="RGI340" s="118"/>
      <c r="RGJ340" s="118"/>
      <c r="RGK340" s="118"/>
      <c r="RGL340" s="118"/>
      <c r="RGM340" s="118"/>
      <c r="RGN340" s="118"/>
      <c r="RGO340" s="118"/>
      <c r="RGP340" s="118"/>
      <c r="RGQ340" s="118"/>
      <c r="RGR340" s="118"/>
      <c r="RGS340" s="118"/>
      <c r="RGT340" s="118"/>
      <c r="RGU340" s="118"/>
      <c r="RGV340" s="118"/>
      <c r="RGW340" s="118"/>
      <c r="RGX340" s="118"/>
      <c r="RGY340" s="118"/>
      <c r="RGZ340" s="118"/>
      <c r="RHA340" s="118"/>
      <c r="RHB340" s="118"/>
      <c r="RHC340" s="118"/>
      <c r="RHD340" s="118"/>
      <c r="RHE340" s="118"/>
      <c r="RHF340" s="118"/>
      <c r="RHG340" s="118"/>
      <c r="RHH340" s="118"/>
      <c r="RHI340" s="118"/>
      <c r="RHJ340" s="118"/>
      <c r="RHK340" s="118"/>
      <c r="RHL340" s="118"/>
      <c r="RHM340" s="118"/>
      <c r="RHN340" s="118"/>
      <c r="RHO340" s="118"/>
      <c r="RHP340" s="118"/>
      <c r="RHQ340" s="118"/>
      <c r="RHR340" s="118"/>
      <c r="RHS340" s="118"/>
      <c r="RHT340" s="118"/>
      <c r="RHU340" s="118"/>
      <c r="RHV340" s="118"/>
      <c r="RHW340" s="118"/>
      <c r="RHX340" s="118"/>
      <c r="RHY340" s="118"/>
      <c r="RHZ340" s="118"/>
      <c r="RIA340" s="118"/>
      <c r="RIB340" s="118"/>
      <c r="RIC340" s="118"/>
      <c r="RID340" s="118"/>
      <c r="RIE340" s="118"/>
      <c r="RIF340" s="118"/>
      <c r="RIG340" s="118"/>
      <c r="RIH340" s="118"/>
      <c r="RII340" s="118"/>
      <c r="RIJ340" s="118"/>
      <c r="RIK340" s="118"/>
      <c r="RIL340" s="118"/>
      <c r="RIM340" s="118"/>
      <c r="RIN340" s="118"/>
      <c r="RIO340" s="118"/>
      <c r="RIP340" s="118"/>
      <c r="RIQ340" s="118"/>
      <c r="RIR340" s="118"/>
      <c r="RIS340" s="118"/>
      <c r="RIT340" s="118"/>
      <c r="RIU340" s="118"/>
      <c r="RIV340" s="118"/>
      <c r="RIW340" s="118"/>
      <c r="RIX340" s="118"/>
      <c r="RIY340" s="118"/>
      <c r="RIZ340" s="118"/>
      <c r="RJA340" s="118"/>
      <c r="RJB340" s="118"/>
      <c r="RJC340" s="118"/>
      <c r="RJD340" s="118"/>
      <c r="RJE340" s="118"/>
      <c r="RJF340" s="118"/>
      <c r="RJG340" s="118"/>
      <c r="RJH340" s="118"/>
      <c r="RJI340" s="118"/>
      <c r="RJJ340" s="118"/>
      <c r="RJK340" s="118"/>
      <c r="RJL340" s="118"/>
      <c r="RJM340" s="118"/>
      <c r="RJN340" s="118"/>
      <c r="RJO340" s="118"/>
      <c r="RJP340" s="118"/>
      <c r="RJQ340" s="118"/>
      <c r="RJR340" s="118"/>
      <c r="RJS340" s="118"/>
      <c r="RJT340" s="118"/>
      <c r="RJU340" s="118"/>
      <c r="RJV340" s="118"/>
      <c r="RJW340" s="118"/>
      <c r="RJX340" s="118"/>
      <c r="RJY340" s="118"/>
      <c r="RJZ340" s="118"/>
      <c r="RKA340" s="118"/>
      <c r="RKB340" s="118"/>
      <c r="RKC340" s="118"/>
      <c r="RKD340" s="118"/>
      <c r="RKE340" s="118"/>
      <c r="RKF340" s="118"/>
      <c r="RKG340" s="118"/>
      <c r="RKH340" s="118"/>
      <c r="RKI340" s="118"/>
      <c r="RKJ340" s="118"/>
      <c r="RKK340" s="118"/>
      <c r="RKL340" s="118"/>
      <c r="RKM340" s="118"/>
      <c r="RKN340" s="118"/>
      <c r="RKO340" s="118"/>
      <c r="RKP340" s="118"/>
      <c r="RKQ340" s="118"/>
      <c r="RKR340" s="118"/>
      <c r="RKS340" s="118"/>
      <c r="RKT340" s="118"/>
      <c r="RKU340" s="118"/>
      <c r="RKV340" s="118"/>
      <c r="RKW340" s="118"/>
      <c r="RKX340" s="118"/>
      <c r="RKY340" s="118"/>
      <c r="RKZ340" s="118"/>
      <c r="RLA340" s="118"/>
      <c r="RLB340" s="118"/>
      <c r="RLC340" s="118"/>
      <c r="RLD340" s="118"/>
      <c r="RLE340" s="118"/>
      <c r="RLF340" s="118"/>
      <c r="RLG340" s="118"/>
      <c r="RLH340" s="118"/>
      <c r="RLI340" s="118"/>
      <c r="RLJ340" s="118"/>
      <c r="RLK340" s="118"/>
      <c r="RLL340" s="118"/>
      <c r="RLM340" s="118"/>
      <c r="RLN340" s="118"/>
      <c r="RLO340" s="118"/>
      <c r="RLP340" s="118"/>
      <c r="RLQ340" s="118"/>
      <c r="RLR340" s="118"/>
      <c r="RLS340" s="118"/>
      <c r="RLT340" s="118"/>
      <c r="RLU340" s="118"/>
      <c r="RLV340" s="118"/>
      <c r="RLW340" s="118"/>
      <c r="RLX340" s="118"/>
      <c r="RLY340" s="118"/>
      <c r="RLZ340" s="118"/>
      <c r="RMA340" s="118"/>
      <c r="RMB340" s="118"/>
      <c r="RMC340" s="118"/>
      <c r="RMD340" s="118"/>
      <c r="RME340" s="118"/>
      <c r="RMF340" s="118"/>
      <c r="RMG340" s="118"/>
      <c r="RMH340" s="118"/>
      <c r="RMI340" s="118"/>
      <c r="RMJ340" s="118"/>
      <c r="RMK340" s="118"/>
      <c r="RML340" s="118"/>
      <c r="RMM340" s="118"/>
      <c r="RMN340" s="118"/>
      <c r="RMO340" s="118"/>
      <c r="RMP340" s="118"/>
      <c r="RMQ340" s="118"/>
      <c r="RMR340" s="118"/>
      <c r="RMS340" s="118"/>
      <c r="RMT340" s="118"/>
      <c r="RMU340" s="118"/>
      <c r="RMV340" s="118"/>
      <c r="RMW340" s="118"/>
      <c r="RMX340" s="118"/>
      <c r="RMY340" s="118"/>
      <c r="RMZ340" s="118"/>
      <c r="RNA340" s="118"/>
      <c r="RNB340" s="118"/>
      <c r="RNC340" s="118"/>
      <c r="RND340" s="118"/>
      <c r="RNE340" s="118"/>
      <c r="RNF340" s="118"/>
      <c r="RNG340" s="118"/>
      <c r="RNH340" s="118"/>
      <c r="RNI340" s="118"/>
      <c r="RNJ340" s="118"/>
      <c r="RNK340" s="118"/>
      <c r="RNL340" s="118"/>
      <c r="RNM340" s="118"/>
      <c r="RNN340" s="118"/>
      <c r="RNO340" s="118"/>
      <c r="RNP340" s="118"/>
      <c r="RNQ340" s="118"/>
      <c r="RNR340" s="118"/>
      <c r="RNS340" s="118"/>
      <c r="RNT340" s="118"/>
      <c r="RNU340" s="118"/>
      <c r="RNV340" s="118"/>
      <c r="RNW340" s="118"/>
      <c r="RNX340" s="118"/>
      <c r="RNY340" s="118"/>
      <c r="RNZ340" s="118"/>
      <c r="ROA340" s="118"/>
      <c r="ROB340" s="118"/>
      <c r="ROC340" s="118"/>
      <c r="ROD340" s="118"/>
      <c r="ROE340" s="118"/>
      <c r="ROF340" s="118"/>
      <c r="ROG340" s="118"/>
      <c r="ROH340" s="118"/>
      <c r="ROI340" s="118"/>
      <c r="ROJ340" s="118"/>
      <c r="ROK340" s="118"/>
      <c r="ROL340" s="118"/>
      <c r="ROM340" s="118"/>
      <c r="RON340" s="118"/>
      <c r="ROO340" s="118"/>
      <c r="ROP340" s="118"/>
      <c r="ROQ340" s="118"/>
      <c r="ROR340" s="118"/>
      <c r="ROS340" s="118"/>
      <c r="ROT340" s="118"/>
      <c r="ROU340" s="118"/>
      <c r="ROV340" s="118"/>
      <c r="ROW340" s="118"/>
      <c r="ROX340" s="118"/>
      <c r="ROY340" s="118"/>
      <c r="ROZ340" s="118"/>
      <c r="RPA340" s="118"/>
      <c r="RPB340" s="118"/>
      <c r="RPC340" s="118"/>
      <c r="RPD340" s="118"/>
      <c r="RPE340" s="118"/>
      <c r="RPF340" s="118"/>
      <c r="RPG340" s="118"/>
      <c r="RPH340" s="118"/>
      <c r="RPI340" s="118"/>
      <c r="RPJ340" s="118"/>
      <c r="RPK340" s="118"/>
      <c r="RPL340" s="118"/>
      <c r="RPM340" s="118"/>
      <c r="RPN340" s="118"/>
      <c r="RPO340" s="118"/>
      <c r="RPP340" s="118"/>
      <c r="RPQ340" s="118"/>
      <c r="RPR340" s="118"/>
      <c r="RPS340" s="118"/>
      <c r="RPT340" s="118"/>
      <c r="RPU340" s="118"/>
      <c r="RPV340" s="118"/>
      <c r="RPW340" s="118"/>
      <c r="RPX340" s="118"/>
      <c r="RPY340" s="118"/>
      <c r="RPZ340" s="118"/>
      <c r="RQA340" s="118"/>
      <c r="RQB340" s="118"/>
      <c r="RQC340" s="118"/>
      <c r="RQD340" s="118"/>
      <c r="RQE340" s="118"/>
      <c r="RQF340" s="118"/>
      <c r="RQG340" s="118"/>
      <c r="RQH340" s="118"/>
      <c r="RQI340" s="118"/>
      <c r="RQJ340" s="118"/>
      <c r="RQK340" s="118"/>
      <c r="RQL340" s="118"/>
      <c r="RQM340" s="118"/>
      <c r="RQN340" s="118"/>
      <c r="RQO340" s="118"/>
      <c r="RQP340" s="118"/>
      <c r="RQQ340" s="118"/>
      <c r="RQR340" s="118"/>
      <c r="RQS340" s="118"/>
      <c r="RQT340" s="118"/>
      <c r="RQU340" s="118"/>
      <c r="RQV340" s="118"/>
      <c r="RQW340" s="118"/>
      <c r="RQX340" s="118"/>
      <c r="RQY340" s="118"/>
      <c r="RQZ340" s="118"/>
      <c r="RRA340" s="118"/>
      <c r="RRB340" s="118"/>
      <c r="RRC340" s="118"/>
      <c r="RRD340" s="118"/>
      <c r="RRE340" s="118"/>
      <c r="RRF340" s="118"/>
      <c r="RRG340" s="118"/>
      <c r="RRH340" s="118"/>
      <c r="RRI340" s="118"/>
      <c r="RRJ340" s="118"/>
      <c r="RRK340" s="118"/>
      <c r="RRL340" s="118"/>
      <c r="RRM340" s="118"/>
      <c r="RRN340" s="118"/>
      <c r="RRO340" s="118"/>
      <c r="RRP340" s="118"/>
      <c r="RRQ340" s="118"/>
      <c r="RRR340" s="118"/>
      <c r="RRS340" s="118"/>
      <c r="RRT340" s="118"/>
      <c r="RRU340" s="118"/>
      <c r="RRV340" s="118"/>
      <c r="RRW340" s="118"/>
      <c r="RRX340" s="118"/>
      <c r="RRY340" s="118"/>
      <c r="RRZ340" s="118"/>
      <c r="RSA340" s="118"/>
      <c r="RSB340" s="118"/>
      <c r="RSC340" s="118"/>
      <c r="RSD340" s="118"/>
      <c r="RSE340" s="118"/>
      <c r="RSF340" s="118"/>
      <c r="RSG340" s="118"/>
      <c r="RSH340" s="118"/>
      <c r="RSI340" s="118"/>
      <c r="RSJ340" s="118"/>
      <c r="RSK340" s="118"/>
      <c r="RSL340" s="118"/>
      <c r="RSM340" s="118"/>
      <c r="RSN340" s="118"/>
      <c r="RSO340" s="118"/>
      <c r="RSP340" s="118"/>
      <c r="RSQ340" s="118"/>
      <c r="RSR340" s="118"/>
      <c r="RSS340" s="118"/>
      <c r="RST340" s="118"/>
      <c r="RSU340" s="118"/>
      <c r="RSV340" s="118"/>
      <c r="RSW340" s="118"/>
      <c r="RSX340" s="118"/>
      <c r="RSY340" s="118"/>
      <c r="RSZ340" s="118"/>
      <c r="RTA340" s="118"/>
      <c r="RTB340" s="118"/>
      <c r="RTC340" s="118"/>
      <c r="RTD340" s="118"/>
      <c r="RTE340" s="118"/>
      <c r="RTF340" s="118"/>
      <c r="RTG340" s="118"/>
      <c r="RTH340" s="118"/>
      <c r="RTI340" s="118"/>
      <c r="RTJ340" s="118"/>
      <c r="RTK340" s="118"/>
      <c r="RTL340" s="118"/>
      <c r="RTM340" s="118"/>
      <c r="RTN340" s="118"/>
      <c r="RTO340" s="118"/>
      <c r="RTP340" s="118"/>
      <c r="RTQ340" s="118"/>
      <c r="RTR340" s="118"/>
      <c r="RTS340" s="118"/>
      <c r="RTT340" s="118"/>
      <c r="RTU340" s="118"/>
      <c r="RTV340" s="118"/>
      <c r="RTW340" s="118"/>
      <c r="RTX340" s="118"/>
      <c r="RTY340" s="118"/>
      <c r="RTZ340" s="118"/>
      <c r="RUA340" s="118"/>
      <c r="RUB340" s="118"/>
      <c r="RUC340" s="118"/>
      <c r="RUD340" s="118"/>
      <c r="RUE340" s="118"/>
      <c r="RUF340" s="118"/>
      <c r="RUG340" s="118"/>
      <c r="RUH340" s="118"/>
      <c r="RUI340" s="118"/>
      <c r="RUJ340" s="118"/>
      <c r="RUK340" s="118"/>
      <c r="RUL340" s="118"/>
      <c r="RUM340" s="118"/>
      <c r="RUN340" s="118"/>
      <c r="RUO340" s="118"/>
      <c r="RUP340" s="118"/>
      <c r="RUQ340" s="118"/>
      <c r="RUR340" s="118"/>
      <c r="RUS340" s="118"/>
      <c r="RUT340" s="118"/>
      <c r="RUU340" s="118"/>
      <c r="RUV340" s="118"/>
      <c r="RUW340" s="118"/>
      <c r="RUX340" s="118"/>
      <c r="RUY340" s="118"/>
      <c r="RUZ340" s="118"/>
      <c r="RVA340" s="118"/>
      <c r="RVB340" s="118"/>
      <c r="RVC340" s="118"/>
      <c r="RVD340" s="118"/>
      <c r="RVE340" s="118"/>
      <c r="RVF340" s="118"/>
      <c r="RVG340" s="118"/>
      <c r="RVH340" s="118"/>
      <c r="RVI340" s="118"/>
      <c r="RVJ340" s="118"/>
      <c r="RVK340" s="118"/>
      <c r="RVL340" s="118"/>
      <c r="RVM340" s="118"/>
      <c r="RVN340" s="118"/>
      <c r="RVO340" s="118"/>
      <c r="RVP340" s="118"/>
      <c r="RVQ340" s="118"/>
      <c r="RVR340" s="118"/>
      <c r="RVS340" s="118"/>
      <c r="RVT340" s="118"/>
      <c r="RVU340" s="118"/>
      <c r="RVV340" s="118"/>
      <c r="RVW340" s="118"/>
      <c r="RVX340" s="118"/>
      <c r="RVY340" s="118"/>
      <c r="RVZ340" s="118"/>
      <c r="RWA340" s="118"/>
      <c r="RWB340" s="118"/>
      <c r="RWC340" s="118"/>
      <c r="RWD340" s="118"/>
      <c r="RWE340" s="118"/>
      <c r="RWF340" s="118"/>
      <c r="RWG340" s="118"/>
      <c r="RWH340" s="118"/>
      <c r="RWI340" s="118"/>
      <c r="RWJ340" s="118"/>
      <c r="RWK340" s="118"/>
      <c r="RWL340" s="118"/>
      <c r="RWM340" s="118"/>
      <c r="RWN340" s="118"/>
      <c r="RWO340" s="118"/>
      <c r="RWP340" s="118"/>
      <c r="RWQ340" s="118"/>
      <c r="RWR340" s="118"/>
      <c r="RWS340" s="118"/>
      <c r="RWT340" s="118"/>
      <c r="RWU340" s="118"/>
      <c r="RWV340" s="118"/>
      <c r="RWW340" s="118"/>
      <c r="RWX340" s="118"/>
      <c r="RWY340" s="118"/>
      <c r="RWZ340" s="118"/>
      <c r="RXA340" s="118"/>
      <c r="RXB340" s="118"/>
      <c r="RXC340" s="118"/>
      <c r="RXD340" s="118"/>
      <c r="RXE340" s="118"/>
      <c r="RXF340" s="118"/>
      <c r="RXG340" s="118"/>
      <c r="RXH340" s="118"/>
      <c r="RXI340" s="118"/>
      <c r="RXJ340" s="118"/>
      <c r="RXK340" s="118"/>
      <c r="RXL340" s="118"/>
      <c r="RXM340" s="118"/>
      <c r="RXN340" s="118"/>
      <c r="RXO340" s="118"/>
      <c r="RXP340" s="118"/>
      <c r="RXQ340" s="118"/>
      <c r="RXR340" s="118"/>
      <c r="RXS340" s="118"/>
      <c r="RXT340" s="118"/>
      <c r="RXU340" s="118"/>
      <c r="RXV340" s="118"/>
      <c r="RXW340" s="118"/>
      <c r="RXX340" s="118"/>
      <c r="RXY340" s="118"/>
      <c r="RXZ340" s="118"/>
      <c r="RYA340" s="118"/>
      <c r="RYB340" s="118"/>
      <c r="RYC340" s="118"/>
      <c r="RYD340" s="118"/>
      <c r="RYE340" s="118"/>
      <c r="RYF340" s="118"/>
      <c r="RYG340" s="118"/>
      <c r="RYH340" s="118"/>
      <c r="RYI340" s="118"/>
      <c r="RYJ340" s="118"/>
      <c r="RYK340" s="118"/>
      <c r="RYL340" s="118"/>
      <c r="RYM340" s="118"/>
      <c r="RYN340" s="118"/>
      <c r="RYO340" s="118"/>
      <c r="RYP340" s="118"/>
      <c r="RYQ340" s="118"/>
      <c r="RYR340" s="118"/>
      <c r="RYS340" s="118"/>
      <c r="RYT340" s="118"/>
      <c r="RYU340" s="118"/>
      <c r="RYV340" s="118"/>
      <c r="RYW340" s="118"/>
      <c r="RYX340" s="118"/>
      <c r="RYY340" s="118"/>
      <c r="RYZ340" s="118"/>
      <c r="RZA340" s="118"/>
      <c r="RZB340" s="118"/>
      <c r="RZC340" s="118"/>
      <c r="RZD340" s="118"/>
      <c r="RZE340" s="118"/>
      <c r="RZF340" s="118"/>
      <c r="RZG340" s="118"/>
      <c r="RZH340" s="118"/>
      <c r="RZI340" s="118"/>
      <c r="RZJ340" s="118"/>
      <c r="RZK340" s="118"/>
      <c r="RZL340" s="118"/>
      <c r="RZM340" s="118"/>
      <c r="RZN340" s="118"/>
      <c r="RZO340" s="118"/>
      <c r="RZP340" s="118"/>
      <c r="RZQ340" s="118"/>
      <c r="RZR340" s="118"/>
      <c r="RZS340" s="118"/>
      <c r="RZT340" s="118"/>
      <c r="RZU340" s="118"/>
      <c r="RZV340" s="118"/>
      <c r="RZW340" s="118"/>
      <c r="RZX340" s="118"/>
      <c r="RZY340" s="118"/>
      <c r="RZZ340" s="118"/>
      <c r="SAA340" s="118"/>
      <c r="SAB340" s="118"/>
      <c r="SAC340" s="118"/>
      <c r="SAD340" s="118"/>
      <c r="SAE340" s="118"/>
      <c r="SAF340" s="118"/>
      <c r="SAG340" s="118"/>
      <c r="SAH340" s="118"/>
      <c r="SAI340" s="118"/>
      <c r="SAJ340" s="118"/>
      <c r="SAK340" s="118"/>
      <c r="SAL340" s="118"/>
      <c r="SAM340" s="118"/>
      <c r="SAN340" s="118"/>
      <c r="SAO340" s="118"/>
      <c r="SAP340" s="118"/>
      <c r="SAQ340" s="118"/>
      <c r="SAR340" s="118"/>
      <c r="SAS340" s="118"/>
      <c r="SAT340" s="118"/>
      <c r="SAU340" s="118"/>
      <c r="SAV340" s="118"/>
      <c r="SAW340" s="118"/>
      <c r="SAX340" s="118"/>
      <c r="SAY340" s="118"/>
      <c r="SAZ340" s="118"/>
      <c r="SBA340" s="118"/>
      <c r="SBB340" s="118"/>
      <c r="SBC340" s="118"/>
      <c r="SBD340" s="118"/>
      <c r="SBE340" s="118"/>
      <c r="SBF340" s="118"/>
      <c r="SBG340" s="118"/>
      <c r="SBH340" s="118"/>
      <c r="SBI340" s="118"/>
      <c r="SBJ340" s="118"/>
      <c r="SBK340" s="118"/>
      <c r="SBL340" s="118"/>
      <c r="SBM340" s="118"/>
      <c r="SBN340" s="118"/>
      <c r="SBO340" s="118"/>
      <c r="SBP340" s="118"/>
      <c r="SBQ340" s="118"/>
      <c r="SBR340" s="118"/>
      <c r="SBS340" s="118"/>
      <c r="SBT340" s="118"/>
      <c r="SBU340" s="118"/>
      <c r="SBV340" s="118"/>
      <c r="SBW340" s="118"/>
      <c r="SBX340" s="118"/>
      <c r="SBY340" s="118"/>
      <c r="SBZ340" s="118"/>
      <c r="SCA340" s="118"/>
      <c r="SCB340" s="118"/>
      <c r="SCC340" s="118"/>
      <c r="SCD340" s="118"/>
      <c r="SCE340" s="118"/>
      <c r="SCF340" s="118"/>
      <c r="SCG340" s="118"/>
      <c r="SCH340" s="118"/>
      <c r="SCI340" s="118"/>
      <c r="SCJ340" s="118"/>
      <c r="SCK340" s="118"/>
      <c r="SCL340" s="118"/>
      <c r="SCM340" s="118"/>
      <c r="SCN340" s="118"/>
      <c r="SCO340" s="118"/>
      <c r="SCP340" s="118"/>
      <c r="SCQ340" s="118"/>
      <c r="SCR340" s="118"/>
      <c r="SCS340" s="118"/>
      <c r="SCT340" s="118"/>
      <c r="SCU340" s="118"/>
      <c r="SCV340" s="118"/>
      <c r="SCW340" s="118"/>
      <c r="SCX340" s="118"/>
      <c r="SCY340" s="118"/>
      <c r="SCZ340" s="118"/>
      <c r="SDA340" s="118"/>
      <c r="SDB340" s="118"/>
      <c r="SDC340" s="118"/>
      <c r="SDD340" s="118"/>
      <c r="SDE340" s="118"/>
      <c r="SDF340" s="118"/>
      <c r="SDG340" s="118"/>
      <c r="SDH340" s="118"/>
      <c r="SDI340" s="118"/>
      <c r="SDJ340" s="118"/>
      <c r="SDK340" s="118"/>
      <c r="SDL340" s="118"/>
      <c r="SDM340" s="118"/>
      <c r="SDN340" s="118"/>
      <c r="SDO340" s="118"/>
      <c r="SDP340" s="118"/>
      <c r="SDQ340" s="118"/>
      <c r="SDR340" s="118"/>
      <c r="SDS340" s="118"/>
      <c r="SDT340" s="118"/>
      <c r="SDU340" s="118"/>
      <c r="SDV340" s="118"/>
      <c r="SDW340" s="118"/>
      <c r="SDX340" s="118"/>
      <c r="SDY340" s="118"/>
      <c r="SDZ340" s="118"/>
      <c r="SEA340" s="118"/>
      <c r="SEB340" s="118"/>
      <c r="SEC340" s="118"/>
      <c r="SED340" s="118"/>
      <c r="SEE340" s="118"/>
      <c r="SEF340" s="118"/>
      <c r="SEG340" s="118"/>
      <c r="SEH340" s="118"/>
      <c r="SEI340" s="118"/>
      <c r="SEJ340" s="118"/>
      <c r="SEK340" s="118"/>
      <c r="SEL340" s="118"/>
      <c r="SEM340" s="118"/>
      <c r="SEN340" s="118"/>
      <c r="SEO340" s="118"/>
      <c r="SEP340" s="118"/>
      <c r="SEQ340" s="118"/>
      <c r="SER340" s="118"/>
      <c r="SES340" s="118"/>
      <c r="SET340" s="118"/>
      <c r="SEU340" s="118"/>
      <c r="SEV340" s="118"/>
      <c r="SEW340" s="118"/>
      <c r="SEX340" s="118"/>
      <c r="SEY340" s="118"/>
      <c r="SEZ340" s="118"/>
      <c r="SFA340" s="118"/>
      <c r="SFB340" s="118"/>
      <c r="SFC340" s="118"/>
      <c r="SFD340" s="118"/>
      <c r="SFE340" s="118"/>
      <c r="SFF340" s="118"/>
      <c r="SFG340" s="118"/>
      <c r="SFH340" s="118"/>
      <c r="SFI340" s="118"/>
      <c r="SFJ340" s="118"/>
      <c r="SFK340" s="118"/>
      <c r="SFL340" s="118"/>
      <c r="SFM340" s="118"/>
      <c r="SFN340" s="118"/>
      <c r="SFO340" s="118"/>
      <c r="SFP340" s="118"/>
      <c r="SFQ340" s="118"/>
      <c r="SFR340" s="118"/>
      <c r="SFS340" s="118"/>
      <c r="SFT340" s="118"/>
      <c r="SFU340" s="118"/>
      <c r="SFV340" s="118"/>
      <c r="SFW340" s="118"/>
      <c r="SFX340" s="118"/>
      <c r="SFY340" s="118"/>
      <c r="SFZ340" s="118"/>
      <c r="SGA340" s="118"/>
      <c r="SGB340" s="118"/>
      <c r="SGC340" s="118"/>
      <c r="SGD340" s="118"/>
      <c r="SGE340" s="118"/>
      <c r="SGF340" s="118"/>
      <c r="SGG340" s="118"/>
      <c r="SGH340" s="118"/>
      <c r="SGI340" s="118"/>
      <c r="SGJ340" s="118"/>
      <c r="SGK340" s="118"/>
      <c r="SGL340" s="118"/>
      <c r="SGM340" s="118"/>
      <c r="SGN340" s="118"/>
      <c r="SGO340" s="118"/>
      <c r="SGP340" s="118"/>
      <c r="SGQ340" s="118"/>
      <c r="SGR340" s="118"/>
      <c r="SGS340" s="118"/>
      <c r="SGT340" s="118"/>
      <c r="SGU340" s="118"/>
      <c r="SGV340" s="118"/>
      <c r="SGW340" s="118"/>
      <c r="SGX340" s="118"/>
      <c r="SGY340" s="118"/>
      <c r="SGZ340" s="118"/>
      <c r="SHA340" s="118"/>
      <c r="SHB340" s="118"/>
      <c r="SHC340" s="118"/>
      <c r="SHD340" s="118"/>
      <c r="SHE340" s="118"/>
      <c r="SHF340" s="118"/>
      <c r="SHG340" s="118"/>
      <c r="SHH340" s="118"/>
      <c r="SHI340" s="118"/>
      <c r="SHJ340" s="118"/>
      <c r="SHK340" s="118"/>
      <c r="SHL340" s="118"/>
      <c r="SHM340" s="118"/>
      <c r="SHN340" s="118"/>
      <c r="SHO340" s="118"/>
      <c r="SHP340" s="118"/>
      <c r="SHQ340" s="118"/>
      <c r="SHR340" s="118"/>
      <c r="SHS340" s="118"/>
      <c r="SHT340" s="118"/>
      <c r="SHU340" s="118"/>
      <c r="SHV340" s="118"/>
      <c r="SHW340" s="118"/>
      <c r="SHX340" s="118"/>
      <c r="SHY340" s="118"/>
      <c r="SHZ340" s="118"/>
      <c r="SIA340" s="118"/>
      <c r="SIB340" s="118"/>
      <c r="SIC340" s="118"/>
      <c r="SID340" s="118"/>
      <c r="SIE340" s="118"/>
      <c r="SIF340" s="118"/>
      <c r="SIG340" s="118"/>
      <c r="SIH340" s="118"/>
      <c r="SII340" s="118"/>
      <c r="SIJ340" s="118"/>
      <c r="SIK340" s="118"/>
      <c r="SIL340" s="118"/>
      <c r="SIM340" s="118"/>
      <c r="SIN340" s="118"/>
      <c r="SIO340" s="118"/>
      <c r="SIP340" s="118"/>
      <c r="SIQ340" s="118"/>
      <c r="SIR340" s="118"/>
      <c r="SIS340" s="118"/>
      <c r="SIT340" s="118"/>
      <c r="SIU340" s="118"/>
      <c r="SIV340" s="118"/>
      <c r="SIW340" s="118"/>
      <c r="SIX340" s="118"/>
      <c r="SIY340" s="118"/>
      <c r="SIZ340" s="118"/>
      <c r="SJA340" s="118"/>
      <c r="SJB340" s="118"/>
      <c r="SJC340" s="118"/>
      <c r="SJD340" s="118"/>
      <c r="SJE340" s="118"/>
      <c r="SJF340" s="118"/>
      <c r="SJG340" s="118"/>
      <c r="SJH340" s="118"/>
      <c r="SJI340" s="118"/>
      <c r="SJJ340" s="118"/>
      <c r="SJK340" s="118"/>
      <c r="SJL340" s="118"/>
      <c r="SJM340" s="118"/>
      <c r="SJN340" s="118"/>
      <c r="SJO340" s="118"/>
      <c r="SJP340" s="118"/>
      <c r="SJQ340" s="118"/>
      <c r="SJR340" s="118"/>
      <c r="SJS340" s="118"/>
      <c r="SJT340" s="118"/>
      <c r="SJU340" s="118"/>
      <c r="SJV340" s="118"/>
      <c r="SJW340" s="118"/>
      <c r="SJX340" s="118"/>
      <c r="SJY340" s="118"/>
      <c r="SJZ340" s="118"/>
      <c r="SKA340" s="118"/>
      <c r="SKB340" s="118"/>
      <c r="SKC340" s="118"/>
      <c r="SKD340" s="118"/>
      <c r="SKE340" s="118"/>
      <c r="SKF340" s="118"/>
      <c r="SKG340" s="118"/>
      <c r="SKH340" s="118"/>
      <c r="SKI340" s="118"/>
      <c r="SKJ340" s="118"/>
      <c r="SKK340" s="118"/>
      <c r="SKL340" s="118"/>
      <c r="SKM340" s="118"/>
      <c r="SKN340" s="118"/>
      <c r="SKO340" s="118"/>
      <c r="SKP340" s="118"/>
      <c r="SKQ340" s="118"/>
      <c r="SKR340" s="118"/>
      <c r="SKS340" s="118"/>
      <c r="SKT340" s="118"/>
      <c r="SKU340" s="118"/>
      <c r="SKV340" s="118"/>
      <c r="SKW340" s="118"/>
      <c r="SKX340" s="118"/>
      <c r="SKY340" s="118"/>
      <c r="SKZ340" s="118"/>
      <c r="SLA340" s="118"/>
      <c r="SLB340" s="118"/>
      <c r="SLC340" s="118"/>
      <c r="SLD340" s="118"/>
      <c r="SLE340" s="118"/>
      <c r="SLF340" s="118"/>
      <c r="SLG340" s="118"/>
      <c r="SLH340" s="118"/>
      <c r="SLI340" s="118"/>
      <c r="SLJ340" s="118"/>
      <c r="SLK340" s="118"/>
      <c r="SLL340" s="118"/>
      <c r="SLM340" s="118"/>
      <c r="SLN340" s="118"/>
      <c r="SLO340" s="118"/>
      <c r="SLP340" s="118"/>
      <c r="SLQ340" s="118"/>
      <c r="SLR340" s="118"/>
      <c r="SLS340" s="118"/>
      <c r="SLT340" s="118"/>
      <c r="SLU340" s="118"/>
      <c r="SLV340" s="118"/>
      <c r="SLW340" s="118"/>
      <c r="SLX340" s="118"/>
      <c r="SLY340" s="118"/>
      <c r="SLZ340" s="118"/>
      <c r="SMA340" s="118"/>
      <c r="SMB340" s="118"/>
      <c r="SMC340" s="118"/>
      <c r="SMD340" s="118"/>
      <c r="SME340" s="118"/>
      <c r="SMF340" s="118"/>
      <c r="SMG340" s="118"/>
      <c r="SMH340" s="118"/>
      <c r="SMI340" s="118"/>
      <c r="SMJ340" s="118"/>
      <c r="SMK340" s="118"/>
      <c r="SML340" s="118"/>
      <c r="SMM340" s="118"/>
      <c r="SMN340" s="118"/>
      <c r="SMO340" s="118"/>
      <c r="SMP340" s="118"/>
      <c r="SMQ340" s="118"/>
      <c r="SMR340" s="118"/>
      <c r="SMS340" s="118"/>
      <c r="SMT340" s="118"/>
      <c r="SMU340" s="118"/>
      <c r="SMV340" s="118"/>
      <c r="SMW340" s="118"/>
      <c r="SMX340" s="118"/>
      <c r="SMY340" s="118"/>
      <c r="SMZ340" s="118"/>
      <c r="SNA340" s="118"/>
      <c r="SNB340" s="118"/>
      <c r="SNC340" s="118"/>
      <c r="SND340" s="118"/>
      <c r="SNE340" s="118"/>
      <c r="SNF340" s="118"/>
      <c r="SNG340" s="118"/>
      <c r="SNH340" s="118"/>
      <c r="SNI340" s="118"/>
      <c r="SNJ340" s="118"/>
      <c r="SNK340" s="118"/>
      <c r="SNL340" s="118"/>
      <c r="SNM340" s="118"/>
      <c r="SNN340" s="118"/>
      <c r="SNO340" s="118"/>
      <c r="SNP340" s="118"/>
      <c r="SNQ340" s="118"/>
      <c r="SNR340" s="118"/>
      <c r="SNS340" s="118"/>
      <c r="SNT340" s="118"/>
      <c r="SNU340" s="118"/>
      <c r="SNV340" s="118"/>
      <c r="SNW340" s="118"/>
      <c r="SNX340" s="118"/>
      <c r="SNY340" s="118"/>
      <c r="SNZ340" s="118"/>
      <c r="SOA340" s="118"/>
      <c r="SOB340" s="118"/>
      <c r="SOC340" s="118"/>
      <c r="SOD340" s="118"/>
      <c r="SOE340" s="118"/>
      <c r="SOF340" s="118"/>
      <c r="SOG340" s="118"/>
      <c r="SOH340" s="118"/>
      <c r="SOI340" s="118"/>
      <c r="SOJ340" s="118"/>
      <c r="SOK340" s="118"/>
      <c r="SOL340" s="118"/>
      <c r="SOM340" s="118"/>
      <c r="SON340" s="118"/>
      <c r="SOO340" s="118"/>
      <c r="SOP340" s="118"/>
      <c r="SOQ340" s="118"/>
      <c r="SOR340" s="118"/>
      <c r="SOS340" s="118"/>
      <c r="SOT340" s="118"/>
      <c r="SOU340" s="118"/>
      <c r="SOV340" s="118"/>
      <c r="SOW340" s="118"/>
      <c r="SOX340" s="118"/>
      <c r="SOY340" s="118"/>
      <c r="SOZ340" s="118"/>
      <c r="SPA340" s="118"/>
      <c r="SPB340" s="118"/>
      <c r="SPC340" s="118"/>
      <c r="SPD340" s="118"/>
      <c r="SPE340" s="118"/>
      <c r="SPF340" s="118"/>
      <c r="SPG340" s="118"/>
      <c r="SPH340" s="118"/>
      <c r="SPI340" s="118"/>
      <c r="SPJ340" s="118"/>
      <c r="SPK340" s="118"/>
      <c r="SPL340" s="118"/>
      <c r="SPM340" s="118"/>
      <c r="SPN340" s="118"/>
      <c r="SPO340" s="118"/>
      <c r="SPP340" s="118"/>
      <c r="SPQ340" s="118"/>
      <c r="SPR340" s="118"/>
      <c r="SPS340" s="118"/>
      <c r="SPT340" s="118"/>
      <c r="SPU340" s="118"/>
      <c r="SPV340" s="118"/>
      <c r="SPW340" s="118"/>
      <c r="SPX340" s="118"/>
      <c r="SPY340" s="118"/>
      <c r="SPZ340" s="118"/>
      <c r="SQA340" s="118"/>
      <c r="SQB340" s="118"/>
      <c r="SQC340" s="118"/>
      <c r="SQD340" s="118"/>
      <c r="SQE340" s="118"/>
      <c r="SQF340" s="118"/>
      <c r="SQG340" s="118"/>
      <c r="SQH340" s="118"/>
      <c r="SQI340" s="118"/>
      <c r="SQJ340" s="118"/>
      <c r="SQK340" s="118"/>
      <c r="SQL340" s="118"/>
      <c r="SQM340" s="118"/>
      <c r="SQN340" s="118"/>
      <c r="SQO340" s="118"/>
      <c r="SQP340" s="118"/>
      <c r="SQQ340" s="118"/>
      <c r="SQR340" s="118"/>
      <c r="SQS340" s="118"/>
      <c r="SQT340" s="118"/>
      <c r="SQU340" s="118"/>
      <c r="SQV340" s="118"/>
      <c r="SQW340" s="118"/>
      <c r="SQX340" s="118"/>
      <c r="SQY340" s="118"/>
      <c r="SQZ340" s="118"/>
      <c r="SRA340" s="118"/>
      <c r="SRB340" s="118"/>
      <c r="SRC340" s="118"/>
      <c r="SRD340" s="118"/>
      <c r="SRE340" s="118"/>
      <c r="SRF340" s="118"/>
      <c r="SRG340" s="118"/>
      <c r="SRH340" s="118"/>
      <c r="SRI340" s="118"/>
      <c r="SRJ340" s="118"/>
      <c r="SRK340" s="118"/>
      <c r="SRL340" s="118"/>
      <c r="SRM340" s="118"/>
      <c r="SRN340" s="118"/>
      <c r="SRO340" s="118"/>
      <c r="SRP340" s="118"/>
      <c r="SRQ340" s="118"/>
      <c r="SRR340" s="118"/>
      <c r="SRS340" s="118"/>
      <c r="SRT340" s="118"/>
      <c r="SRU340" s="118"/>
      <c r="SRV340" s="118"/>
      <c r="SRW340" s="118"/>
      <c r="SRX340" s="118"/>
      <c r="SRY340" s="118"/>
      <c r="SRZ340" s="118"/>
      <c r="SSA340" s="118"/>
      <c r="SSB340" s="118"/>
      <c r="SSC340" s="118"/>
      <c r="SSD340" s="118"/>
      <c r="SSE340" s="118"/>
      <c r="SSF340" s="118"/>
      <c r="SSG340" s="118"/>
      <c r="SSH340" s="118"/>
      <c r="SSI340" s="118"/>
      <c r="SSJ340" s="118"/>
      <c r="SSK340" s="118"/>
      <c r="SSL340" s="118"/>
      <c r="SSM340" s="118"/>
      <c r="SSN340" s="118"/>
      <c r="SSO340" s="118"/>
      <c r="SSP340" s="118"/>
      <c r="SSQ340" s="118"/>
      <c r="SSR340" s="118"/>
      <c r="SSS340" s="118"/>
      <c r="SST340" s="118"/>
      <c r="SSU340" s="118"/>
      <c r="SSV340" s="118"/>
      <c r="SSW340" s="118"/>
      <c r="SSX340" s="118"/>
      <c r="SSY340" s="118"/>
      <c r="SSZ340" s="118"/>
      <c r="STA340" s="118"/>
      <c r="STB340" s="118"/>
      <c r="STC340" s="118"/>
      <c r="STD340" s="118"/>
      <c r="STE340" s="118"/>
      <c r="STF340" s="118"/>
      <c r="STG340" s="118"/>
      <c r="STH340" s="118"/>
      <c r="STI340" s="118"/>
      <c r="STJ340" s="118"/>
      <c r="STK340" s="118"/>
      <c r="STL340" s="118"/>
      <c r="STM340" s="118"/>
      <c r="STN340" s="118"/>
      <c r="STO340" s="118"/>
      <c r="STP340" s="118"/>
      <c r="STQ340" s="118"/>
      <c r="STR340" s="118"/>
      <c r="STS340" s="118"/>
      <c r="STT340" s="118"/>
      <c r="STU340" s="118"/>
      <c r="STV340" s="118"/>
      <c r="STW340" s="118"/>
      <c r="STX340" s="118"/>
      <c r="STY340" s="118"/>
      <c r="STZ340" s="118"/>
      <c r="SUA340" s="118"/>
      <c r="SUB340" s="118"/>
      <c r="SUC340" s="118"/>
      <c r="SUD340" s="118"/>
      <c r="SUE340" s="118"/>
      <c r="SUF340" s="118"/>
      <c r="SUG340" s="118"/>
      <c r="SUH340" s="118"/>
      <c r="SUI340" s="118"/>
      <c r="SUJ340" s="118"/>
      <c r="SUK340" s="118"/>
      <c r="SUL340" s="118"/>
      <c r="SUM340" s="118"/>
      <c r="SUN340" s="118"/>
      <c r="SUO340" s="118"/>
      <c r="SUP340" s="118"/>
      <c r="SUQ340" s="118"/>
      <c r="SUR340" s="118"/>
      <c r="SUS340" s="118"/>
      <c r="SUT340" s="118"/>
      <c r="SUU340" s="118"/>
      <c r="SUV340" s="118"/>
      <c r="SUW340" s="118"/>
      <c r="SUX340" s="118"/>
      <c r="SUY340" s="118"/>
      <c r="SUZ340" s="118"/>
      <c r="SVA340" s="118"/>
      <c r="SVB340" s="118"/>
      <c r="SVC340" s="118"/>
      <c r="SVD340" s="118"/>
      <c r="SVE340" s="118"/>
      <c r="SVF340" s="118"/>
      <c r="SVG340" s="118"/>
      <c r="SVH340" s="118"/>
      <c r="SVI340" s="118"/>
      <c r="SVJ340" s="118"/>
      <c r="SVK340" s="118"/>
      <c r="SVL340" s="118"/>
      <c r="SVM340" s="118"/>
      <c r="SVN340" s="118"/>
      <c r="SVO340" s="118"/>
      <c r="SVP340" s="118"/>
      <c r="SVQ340" s="118"/>
      <c r="SVR340" s="118"/>
      <c r="SVS340" s="118"/>
      <c r="SVT340" s="118"/>
      <c r="SVU340" s="118"/>
      <c r="SVV340" s="118"/>
      <c r="SVW340" s="118"/>
      <c r="SVX340" s="118"/>
      <c r="SVY340" s="118"/>
      <c r="SVZ340" s="118"/>
      <c r="SWA340" s="118"/>
      <c r="SWB340" s="118"/>
      <c r="SWC340" s="118"/>
      <c r="SWD340" s="118"/>
      <c r="SWE340" s="118"/>
      <c r="SWF340" s="118"/>
      <c r="SWG340" s="118"/>
      <c r="SWH340" s="118"/>
      <c r="SWI340" s="118"/>
      <c r="SWJ340" s="118"/>
      <c r="SWK340" s="118"/>
      <c r="SWL340" s="118"/>
      <c r="SWM340" s="118"/>
      <c r="SWN340" s="118"/>
      <c r="SWO340" s="118"/>
      <c r="SWP340" s="118"/>
      <c r="SWQ340" s="118"/>
      <c r="SWR340" s="118"/>
      <c r="SWS340" s="118"/>
      <c r="SWT340" s="118"/>
      <c r="SWU340" s="118"/>
      <c r="SWV340" s="118"/>
      <c r="SWW340" s="118"/>
      <c r="SWX340" s="118"/>
      <c r="SWY340" s="118"/>
      <c r="SWZ340" s="118"/>
      <c r="SXA340" s="118"/>
      <c r="SXB340" s="118"/>
      <c r="SXC340" s="118"/>
      <c r="SXD340" s="118"/>
      <c r="SXE340" s="118"/>
      <c r="SXF340" s="118"/>
      <c r="SXG340" s="118"/>
      <c r="SXH340" s="118"/>
      <c r="SXI340" s="118"/>
      <c r="SXJ340" s="118"/>
      <c r="SXK340" s="118"/>
      <c r="SXL340" s="118"/>
      <c r="SXM340" s="118"/>
      <c r="SXN340" s="118"/>
      <c r="SXO340" s="118"/>
      <c r="SXP340" s="118"/>
      <c r="SXQ340" s="118"/>
      <c r="SXR340" s="118"/>
      <c r="SXS340" s="118"/>
      <c r="SXT340" s="118"/>
      <c r="SXU340" s="118"/>
      <c r="SXV340" s="118"/>
      <c r="SXW340" s="118"/>
      <c r="SXX340" s="118"/>
      <c r="SXY340" s="118"/>
      <c r="SXZ340" s="118"/>
      <c r="SYA340" s="118"/>
      <c r="SYB340" s="118"/>
      <c r="SYC340" s="118"/>
      <c r="SYD340" s="118"/>
      <c r="SYE340" s="118"/>
      <c r="SYF340" s="118"/>
      <c r="SYG340" s="118"/>
      <c r="SYH340" s="118"/>
      <c r="SYI340" s="118"/>
      <c r="SYJ340" s="118"/>
      <c r="SYK340" s="118"/>
      <c r="SYL340" s="118"/>
      <c r="SYM340" s="118"/>
      <c r="SYN340" s="118"/>
      <c r="SYO340" s="118"/>
      <c r="SYP340" s="118"/>
      <c r="SYQ340" s="118"/>
      <c r="SYR340" s="118"/>
      <c r="SYS340" s="118"/>
      <c r="SYT340" s="118"/>
      <c r="SYU340" s="118"/>
      <c r="SYV340" s="118"/>
      <c r="SYW340" s="118"/>
      <c r="SYX340" s="118"/>
      <c r="SYY340" s="118"/>
      <c r="SYZ340" s="118"/>
      <c r="SZA340" s="118"/>
      <c r="SZB340" s="118"/>
      <c r="SZC340" s="118"/>
      <c r="SZD340" s="118"/>
      <c r="SZE340" s="118"/>
      <c r="SZF340" s="118"/>
      <c r="SZG340" s="118"/>
      <c r="SZH340" s="118"/>
      <c r="SZI340" s="118"/>
      <c r="SZJ340" s="118"/>
      <c r="SZK340" s="118"/>
      <c r="SZL340" s="118"/>
      <c r="SZM340" s="118"/>
      <c r="SZN340" s="118"/>
      <c r="SZO340" s="118"/>
      <c r="SZP340" s="118"/>
      <c r="SZQ340" s="118"/>
      <c r="SZR340" s="118"/>
      <c r="SZS340" s="118"/>
      <c r="SZT340" s="118"/>
      <c r="SZU340" s="118"/>
      <c r="SZV340" s="118"/>
      <c r="SZW340" s="118"/>
      <c r="SZX340" s="118"/>
      <c r="SZY340" s="118"/>
      <c r="SZZ340" s="118"/>
      <c r="TAA340" s="118"/>
      <c r="TAB340" s="118"/>
      <c r="TAC340" s="118"/>
      <c r="TAD340" s="118"/>
      <c r="TAE340" s="118"/>
      <c r="TAF340" s="118"/>
      <c r="TAG340" s="118"/>
      <c r="TAH340" s="118"/>
      <c r="TAI340" s="118"/>
      <c r="TAJ340" s="118"/>
      <c r="TAK340" s="118"/>
      <c r="TAL340" s="118"/>
      <c r="TAM340" s="118"/>
      <c r="TAN340" s="118"/>
      <c r="TAO340" s="118"/>
      <c r="TAP340" s="118"/>
      <c r="TAQ340" s="118"/>
      <c r="TAR340" s="118"/>
      <c r="TAS340" s="118"/>
      <c r="TAT340" s="118"/>
      <c r="TAU340" s="118"/>
      <c r="TAV340" s="118"/>
      <c r="TAW340" s="118"/>
      <c r="TAX340" s="118"/>
      <c r="TAY340" s="118"/>
      <c r="TAZ340" s="118"/>
      <c r="TBA340" s="118"/>
      <c r="TBB340" s="118"/>
      <c r="TBC340" s="118"/>
      <c r="TBD340" s="118"/>
      <c r="TBE340" s="118"/>
      <c r="TBF340" s="118"/>
      <c r="TBG340" s="118"/>
      <c r="TBH340" s="118"/>
      <c r="TBI340" s="118"/>
      <c r="TBJ340" s="118"/>
      <c r="TBK340" s="118"/>
      <c r="TBL340" s="118"/>
      <c r="TBM340" s="118"/>
      <c r="TBN340" s="118"/>
      <c r="TBO340" s="118"/>
      <c r="TBP340" s="118"/>
      <c r="TBQ340" s="118"/>
      <c r="TBR340" s="118"/>
      <c r="TBS340" s="118"/>
      <c r="TBT340" s="118"/>
      <c r="TBU340" s="118"/>
      <c r="TBV340" s="118"/>
      <c r="TBW340" s="118"/>
      <c r="TBX340" s="118"/>
      <c r="TBY340" s="118"/>
      <c r="TBZ340" s="118"/>
      <c r="TCA340" s="118"/>
      <c r="TCB340" s="118"/>
      <c r="TCC340" s="118"/>
      <c r="TCD340" s="118"/>
      <c r="TCE340" s="118"/>
      <c r="TCF340" s="118"/>
      <c r="TCG340" s="118"/>
      <c r="TCH340" s="118"/>
      <c r="TCI340" s="118"/>
      <c r="TCJ340" s="118"/>
      <c r="TCK340" s="118"/>
      <c r="TCL340" s="118"/>
      <c r="TCM340" s="118"/>
      <c r="TCN340" s="118"/>
      <c r="TCO340" s="118"/>
      <c r="TCP340" s="118"/>
      <c r="TCQ340" s="118"/>
      <c r="TCR340" s="118"/>
      <c r="TCS340" s="118"/>
      <c r="TCT340" s="118"/>
      <c r="TCU340" s="118"/>
      <c r="TCV340" s="118"/>
      <c r="TCW340" s="118"/>
      <c r="TCX340" s="118"/>
      <c r="TCY340" s="118"/>
      <c r="TCZ340" s="118"/>
      <c r="TDA340" s="118"/>
      <c r="TDB340" s="118"/>
      <c r="TDC340" s="118"/>
      <c r="TDD340" s="118"/>
      <c r="TDE340" s="118"/>
      <c r="TDF340" s="118"/>
      <c r="TDG340" s="118"/>
      <c r="TDH340" s="118"/>
      <c r="TDI340" s="118"/>
      <c r="TDJ340" s="118"/>
      <c r="TDK340" s="118"/>
      <c r="TDL340" s="118"/>
      <c r="TDM340" s="118"/>
      <c r="TDN340" s="118"/>
      <c r="TDO340" s="118"/>
      <c r="TDP340" s="118"/>
      <c r="TDQ340" s="118"/>
      <c r="TDR340" s="118"/>
      <c r="TDS340" s="118"/>
      <c r="TDT340" s="118"/>
      <c r="TDU340" s="118"/>
      <c r="TDV340" s="118"/>
      <c r="TDW340" s="118"/>
      <c r="TDX340" s="118"/>
      <c r="TDY340" s="118"/>
      <c r="TDZ340" s="118"/>
      <c r="TEA340" s="118"/>
      <c r="TEB340" s="118"/>
      <c r="TEC340" s="118"/>
      <c r="TED340" s="118"/>
      <c r="TEE340" s="118"/>
      <c r="TEF340" s="118"/>
      <c r="TEG340" s="118"/>
      <c r="TEH340" s="118"/>
      <c r="TEI340" s="118"/>
      <c r="TEJ340" s="118"/>
      <c r="TEK340" s="118"/>
      <c r="TEL340" s="118"/>
      <c r="TEM340" s="118"/>
      <c r="TEN340" s="118"/>
      <c r="TEO340" s="118"/>
      <c r="TEP340" s="118"/>
      <c r="TEQ340" s="118"/>
      <c r="TER340" s="118"/>
      <c r="TES340" s="118"/>
      <c r="TET340" s="118"/>
      <c r="TEU340" s="118"/>
      <c r="TEV340" s="118"/>
      <c r="TEW340" s="118"/>
      <c r="TEX340" s="118"/>
      <c r="TEY340" s="118"/>
      <c r="TEZ340" s="118"/>
      <c r="TFA340" s="118"/>
      <c r="TFB340" s="118"/>
      <c r="TFC340" s="118"/>
      <c r="TFD340" s="118"/>
      <c r="TFE340" s="118"/>
      <c r="TFF340" s="118"/>
      <c r="TFG340" s="118"/>
      <c r="TFH340" s="118"/>
      <c r="TFI340" s="118"/>
      <c r="TFJ340" s="118"/>
      <c r="TFK340" s="118"/>
      <c r="TFL340" s="118"/>
      <c r="TFM340" s="118"/>
      <c r="TFN340" s="118"/>
      <c r="TFO340" s="118"/>
      <c r="TFP340" s="118"/>
      <c r="TFQ340" s="118"/>
      <c r="TFR340" s="118"/>
      <c r="TFS340" s="118"/>
      <c r="TFT340" s="118"/>
      <c r="TFU340" s="118"/>
      <c r="TFV340" s="118"/>
      <c r="TFW340" s="118"/>
      <c r="TFX340" s="118"/>
      <c r="TFY340" s="118"/>
      <c r="TFZ340" s="118"/>
      <c r="TGA340" s="118"/>
      <c r="TGB340" s="118"/>
      <c r="TGC340" s="118"/>
      <c r="TGD340" s="118"/>
      <c r="TGE340" s="118"/>
      <c r="TGF340" s="118"/>
      <c r="TGG340" s="118"/>
      <c r="TGH340" s="118"/>
      <c r="TGI340" s="118"/>
      <c r="TGJ340" s="118"/>
      <c r="TGK340" s="118"/>
      <c r="TGL340" s="118"/>
      <c r="TGM340" s="118"/>
      <c r="TGN340" s="118"/>
      <c r="TGO340" s="118"/>
      <c r="TGP340" s="118"/>
      <c r="TGQ340" s="118"/>
      <c r="TGR340" s="118"/>
      <c r="TGS340" s="118"/>
      <c r="TGT340" s="118"/>
      <c r="TGU340" s="118"/>
      <c r="TGV340" s="118"/>
      <c r="TGW340" s="118"/>
      <c r="TGX340" s="118"/>
      <c r="TGY340" s="118"/>
      <c r="TGZ340" s="118"/>
      <c r="THA340" s="118"/>
      <c r="THB340" s="118"/>
      <c r="THC340" s="118"/>
      <c r="THD340" s="118"/>
      <c r="THE340" s="118"/>
      <c r="THF340" s="118"/>
      <c r="THG340" s="118"/>
      <c r="THH340" s="118"/>
      <c r="THI340" s="118"/>
      <c r="THJ340" s="118"/>
      <c r="THK340" s="118"/>
      <c r="THL340" s="118"/>
      <c r="THM340" s="118"/>
      <c r="THN340" s="118"/>
      <c r="THO340" s="118"/>
      <c r="THP340" s="118"/>
      <c r="THQ340" s="118"/>
      <c r="THR340" s="118"/>
      <c r="THS340" s="118"/>
      <c r="THT340" s="118"/>
      <c r="THU340" s="118"/>
      <c r="THV340" s="118"/>
      <c r="THW340" s="118"/>
      <c r="THX340" s="118"/>
      <c r="THY340" s="118"/>
      <c r="THZ340" s="118"/>
      <c r="TIA340" s="118"/>
      <c r="TIB340" s="118"/>
      <c r="TIC340" s="118"/>
      <c r="TID340" s="118"/>
      <c r="TIE340" s="118"/>
      <c r="TIF340" s="118"/>
      <c r="TIG340" s="118"/>
      <c r="TIH340" s="118"/>
      <c r="TII340" s="118"/>
      <c r="TIJ340" s="118"/>
      <c r="TIK340" s="118"/>
      <c r="TIL340" s="118"/>
      <c r="TIM340" s="118"/>
      <c r="TIN340" s="118"/>
      <c r="TIO340" s="118"/>
      <c r="TIP340" s="118"/>
      <c r="TIQ340" s="118"/>
      <c r="TIR340" s="118"/>
      <c r="TIS340" s="118"/>
      <c r="TIT340" s="118"/>
      <c r="TIU340" s="118"/>
      <c r="TIV340" s="118"/>
      <c r="TIW340" s="118"/>
      <c r="TIX340" s="118"/>
      <c r="TIY340" s="118"/>
      <c r="TIZ340" s="118"/>
      <c r="TJA340" s="118"/>
      <c r="TJB340" s="118"/>
      <c r="TJC340" s="118"/>
      <c r="TJD340" s="118"/>
      <c r="TJE340" s="118"/>
      <c r="TJF340" s="118"/>
      <c r="TJG340" s="118"/>
      <c r="TJH340" s="118"/>
      <c r="TJI340" s="118"/>
      <c r="TJJ340" s="118"/>
      <c r="TJK340" s="118"/>
      <c r="TJL340" s="118"/>
      <c r="TJM340" s="118"/>
      <c r="TJN340" s="118"/>
      <c r="TJO340" s="118"/>
      <c r="TJP340" s="118"/>
      <c r="TJQ340" s="118"/>
      <c r="TJR340" s="118"/>
      <c r="TJS340" s="118"/>
      <c r="TJT340" s="118"/>
      <c r="TJU340" s="118"/>
      <c r="TJV340" s="118"/>
      <c r="TJW340" s="118"/>
      <c r="TJX340" s="118"/>
      <c r="TJY340" s="118"/>
      <c r="TJZ340" s="118"/>
      <c r="TKA340" s="118"/>
      <c r="TKB340" s="118"/>
      <c r="TKC340" s="118"/>
      <c r="TKD340" s="118"/>
      <c r="TKE340" s="118"/>
      <c r="TKF340" s="118"/>
      <c r="TKG340" s="118"/>
      <c r="TKH340" s="118"/>
      <c r="TKI340" s="118"/>
      <c r="TKJ340" s="118"/>
      <c r="TKK340" s="118"/>
      <c r="TKL340" s="118"/>
      <c r="TKM340" s="118"/>
      <c r="TKN340" s="118"/>
      <c r="TKO340" s="118"/>
      <c r="TKP340" s="118"/>
      <c r="TKQ340" s="118"/>
      <c r="TKR340" s="118"/>
      <c r="TKS340" s="118"/>
      <c r="TKT340" s="118"/>
      <c r="TKU340" s="118"/>
      <c r="TKV340" s="118"/>
      <c r="TKW340" s="118"/>
      <c r="TKX340" s="118"/>
      <c r="TKY340" s="118"/>
      <c r="TKZ340" s="118"/>
      <c r="TLA340" s="118"/>
      <c r="TLB340" s="118"/>
      <c r="TLC340" s="118"/>
      <c r="TLD340" s="118"/>
      <c r="TLE340" s="118"/>
      <c r="TLF340" s="118"/>
      <c r="TLG340" s="118"/>
      <c r="TLH340" s="118"/>
      <c r="TLI340" s="118"/>
      <c r="TLJ340" s="118"/>
      <c r="TLK340" s="118"/>
      <c r="TLL340" s="118"/>
      <c r="TLM340" s="118"/>
      <c r="TLN340" s="118"/>
      <c r="TLO340" s="118"/>
      <c r="TLP340" s="118"/>
      <c r="TLQ340" s="118"/>
      <c r="TLR340" s="118"/>
      <c r="TLS340" s="118"/>
      <c r="TLT340" s="118"/>
      <c r="TLU340" s="118"/>
      <c r="TLV340" s="118"/>
      <c r="TLW340" s="118"/>
      <c r="TLX340" s="118"/>
      <c r="TLY340" s="118"/>
      <c r="TLZ340" s="118"/>
      <c r="TMA340" s="118"/>
      <c r="TMB340" s="118"/>
      <c r="TMC340" s="118"/>
      <c r="TMD340" s="118"/>
      <c r="TME340" s="118"/>
      <c r="TMF340" s="118"/>
      <c r="TMG340" s="118"/>
      <c r="TMH340" s="118"/>
      <c r="TMI340" s="118"/>
      <c r="TMJ340" s="118"/>
      <c r="TMK340" s="118"/>
      <c r="TML340" s="118"/>
      <c r="TMM340" s="118"/>
      <c r="TMN340" s="118"/>
      <c r="TMO340" s="118"/>
      <c r="TMP340" s="118"/>
      <c r="TMQ340" s="118"/>
      <c r="TMR340" s="118"/>
      <c r="TMS340" s="118"/>
      <c r="TMT340" s="118"/>
      <c r="TMU340" s="118"/>
      <c r="TMV340" s="118"/>
      <c r="TMW340" s="118"/>
      <c r="TMX340" s="118"/>
      <c r="TMY340" s="118"/>
      <c r="TMZ340" s="118"/>
      <c r="TNA340" s="118"/>
      <c r="TNB340" s="118"/>
      <c r="TNC340" s="118"/>
      <c r="TND340" s="118"/>
      <c r="TNE340" s="118"/>
      <c r="TNF340" s="118"/>
      <c r="TNG340" s="118"/>
      <c r="TNH340" s="118"/>
      <c r="TNI340" s="118"/>
      <c r="TNJ340" s="118"/>
      <c r="TNK340" s="118"/>
      <c r="TNL340" s="118"/>
      <c r="TNM340" s="118"/>
      <c r="TNN340" s="118"/>
      <c r="TNO340" s="118"/>
      <c r="TNP340" s="118"/>
      <c r="TNQ340" s="118"/>
      <c r="TNR340" s="118"/>
      <c r="TNS340" s="118"/>
      <c r="TNT340" s="118"/>
      <c r="TNU340" s="118"/>
      <c r="TNV340" s="118"/>
      <c r="TNW340" s="118"/>
      <c r="TNX340" s="118"/>
      <c r="TNY340" s="118"/>
      <c r="TNZ340" s="118"/>
      <c r="TOA340" s="118"/>
      <c r="TOB340" s="118"/>
      <c r="TOC340" s="118"/>
      <c r="TOD340" s="118"/>
      <c r="TOE340" s="118"/>
      <c r="TOF340" s="118"/>
      <c r="TOG340" s="118"/>
      <c r="TOH340" s="118"/>
      <c r="TOI340" s="118"/>
      <c r="TOJ340" s="118"/>
      <c r="TOK340" s="118"/>
      <c r="TOL340" s="118"/>
      <c r="TOM340" s="118"/>
      <c r="TON340" s="118"/>
      <c r="TOO340" s="118"/>
      <c r="TOP340" s="118"/>
      <c r="TOQ340" s="118"/>
      <c r="TOR340" s="118"/>
      <c r="TOS340" s="118"/>
      <c r="TOT340" s="118"/>
      <c r="TOU340" s="118"/>
      <c r="TOV340" s="118"/>
      <c r="TOW340" s="118"/>
      <c r="TOX340" s="118"/>
      <c r="TOY340" s="118"/>
      <c r="TOZ340" s="118"/>
      <c r="TPA340" s="118"/>
      <c r="TPB340" s="118"/>
      <c r="TPC340" s="118"/>
      <c r="TPD340" s="118"/>
      <c r="TPE340" s="118"/>
      <c r="TPF340" s="118"/>
      <c r="TPG340" s="118"/>
      <c r="TPH340" s="118"/>
      <c r="TPI340" s="118"/>
      <c r="TPJ340" s="118"/>
      <c r="TPK340" s="118"/>
      <c r="TPL340" s="118"/>
      <c r="TPM340" s="118"/>
      <c r="TPN340" s="118"/>
      <c r="TPO340" s="118"/>
      <c r="TPP340" s="118"/>
      <c r="TPQ340" s="118"/>
      <c r="TPR340" s="118"/>
      <c r="TPS340" s="118"/>
      <c r="TPT340" s="118"/>
      <c r="TPU340" s="118"/>
      <c r="TPV340" s="118"/>
      <c r="TPW340" s="118"/>
      <c r="TPX340" s="118"/>
      <c r="TPY340" s="118"/>
      <c r="TPZ340" s="118"/>
      <c r="TQA340" s="118"/>
      <c r="TQB340" s="118"/>
      <c r="TQC340" s="118"/>
      <c r="TQD340" s="118"/>
      <c r="TQE340" s="118"/>
      <c r="TQF340" s="118"/>
      <c r="TQG340" s="118"/>
      <c r="TQH340" s="118"/>
      <c r="TQI340" s="118"/>
      <c r="TQJ340" s="118"/>
      <c r="TQK340" s="118"/>
      <c r="TQL340" s="118"/>
      <c r="TQM340" s="118"/>
      <c r="TQN340" s="118"/>
      <c r="TQO340" s="118"/>
      <c r="TQP340" s="118"/>
      <c r="TQQ340" s="118"/>
      <c r="TQR340" s="118"/>
      <c r="TQS340" s="118"/>
      <c r="TQT340" s="118"/>
      <c r="TQU340" s="118"/>
      <c r="TQV340" s="118"/>
      <c r="TQW340" s="118"/>
      <c r="TQX340" s="118"/>
      <c r="TQY340" s="118"/>
      <c r="TQZ340" s="118"/>
      <c r="TRA340" s="118"/>
      <c r="TRB340" s="118"/>
      <c r="TRC340" s="118"/>
      <c r="TRD340" s="118"/>
      <c r="TRE340" s="118"/>
      <c r="TRF340" s="118"/>
      <c r="TRG340" s="118"/>
      <c r="TRH340" s="118"/>
      <c r="TRI340" s="118"/>
      <c r="TRJ340" s="118"/>
      <c r="TRK340" s="118"/>
      <c r="TRL340" s="118"/>
      <c r="TRM340" s="118"/>
      <c r="TRN340" s="118"/>
      <c r="TRO340" s="118"/>
      <c r="TRP340" s="118"/>
      <c r="TRQ340" s="118"/>
      <c r="TRR340" s="118"/>
      <c r="TRS340" s="118"/>
      <c r="TRT340" s="118"/>
      <c r="TRU340" s="118"/>
      <c r="TRV340" s="118"/>
      <c r="TRW340" s="118"/>
      <c r="TRX340" s="118"/>
      <c r="TRY340" s="118"/>
      <c r="TRZ340" s="118"/>
      <c r="TSA340" s="118"/>
      <c r="TSB340" s="118"/>
      <c r="TSC340" s="118"/>
      <c r="TSD340" s="118"/>
      <c r="TSE340" s="118"/>
      <c r="TSF340" s="118"/>
      <c r="TSG340" s="118"/>
      <c r="TSH340" s="118"/>
      <c r="TSI340" s="118"/>
      <c r="TSJ340" s="118"/>
      <c r="TSK340" s="118"/>
      <c r="TSL340" s="118"/>
      <c r="TSM340" s="118"/>
      <c r="TSN340" s="118"/>
      <c r="TSO340" s="118"/>
      <c r="TSP340" s="118"/>
      <c r="TSQ340" s="118"/>
      <c r="TSR340" s="118"/>
      <c r="TSS340" s="118"/>
      <c r="TST340" s="118"/>
      <c r="TSU340" s="118"/>
      <c r="TSV340" s="118"/>
      <c r="TSW340" s="118"/>
      <c r="TSX340" s="118"/>
      <c r="TSY340" s="118"/>
      <c r="TSZ340" s="118"/>
      <c r="TTA340" s="118"/>
      <c r="TTB340" s="118"/>
      <c r="TTC340" s="118"/>
      <c r="TTD340" s="118"/>
      <c r="TTE340" s="118"/>
      <c r="TTF340" s="118"/>
      <c r="TTG340" s="118"/>
      <c r="TTH340" s="118"/>
      <c r="TTI340" s="118"/>
      <c r="TTJ340" s="118"/>
      <c r="TTK340" s="118"/>
      <c r="TTL340" s="118"/>
      <c r="TTM340" s="118"/>
      <c r="TTN340" s="118"/>
      <c r="TTO340" s="118"/>
      <c r="TTP340" s="118"/>
      <c r="TTQ340" s="118"/>
      <c r="TTR340" s="118"/>
      <c r="TTS340" s="118"/>
      <c r="TTT340" s="118"/>
      <c r="TTU340" s="118"/>
      <c r="TTV340" s="118"/>
      <c r="TTW340" s="118"/>
      <c r="TTX340" s="118"/>
      <c r="TTY340" s="118"/>
      <c r="TTZ340" s="118"/>
      <c r="TUA340" s="118"/>
      <c r="TUB340" s="118"/>
      <c r="TUC340" s="118"/>
      <c r="TUD340" s="118"/>
      <c r="TUE340" s="118"/>
      <c r="TUF340" s="118"/>
      <c r="TUG340" s="118"/>
      <c r="TUH340" s="118"/>
      <c r="TUI340" s="118"/>
      <c r="TUJ340" s="118"/>
      <c r="TUK340" s="118"/>
      <c r="TUL340" s="118"/>
      <c r="TUM340" s="118"/>
      <c r="TUN340" s="118"/>
      <c r="TUO340" s="118"/>
      <c r="TUP340" s="118"/>
      <c r="TUQ340" s="118"/>
      <c r="TUR340" s="118"/>
      <c r="TUS340" s="118"/>
      <c r="TUT340" s="118"/>
      <c r="TUU340" s="118"/>
      <c r="TUV340" s="118"/>
      <c r="TUW340" s="118"/>
      <c r="TUX340" s="118"/>
      <c r="TUY340" s="118"/>
      <c r="TUZ340" s="118"/>
      <c r="TVA340" s="118"/>
      <c r="TVB340" s="118"/>
      <c r="TVC340" s="118"/>
      <c r="TVD340" s="118"/>
      <c r="TVE340" s="118"/>
      <c r="TVF340" s="118"/>
      <c r="TVG340" s="118"/>
      <c r="TVH340" s="118"/>
      <c r="TVI340" s="118"/>
      <c r="TVJ340" s="118"/>
      <c r="TVK340" s="118"/>
      <c r="TVL340" s="118"/>
      <c r="TVM340" s="118"/>
      <c r="TVN340" s="118"/>
      <c r="TVO340" s="118"/>
      <c r="TVP340" s="118"/>
      <c r="TVQ340" s="118"/>
      <c r="TVR340" s="118"/>
      <c r="TVS340" s="118"/>
      <c r="TVT340" s="118"/>
      <c r="TVU340" s="118"/>
      <c r="TVV340" s="118"/>
      <c r="TVW340" s="118"/>
      <c r="TVX340" s="118"/>
      <c r="TVY340" s="118"/>
      <c r="TVZ340" s="118"/>
      <c r="TWA340" s="118"/>
      <c r="TWB340" s="118"/>
      <c r="TWC340" s="118"/>
      <c r="TWD340" s="118"/>
      <c r="TWE340" s="118"/>
      <c r="TWF340" s="118"/>
      <c r="TWG340" s="118"/>
      <c r="TWH340" s="118"/>
      <c r="TWI340" s="118"/>
      <c r="TWJ340" s="118"/>
      <c r="TWK340" s="118"/>
      <c r="TWL340" s="118"/>
      <c r="TWM340" s="118"/>
      <c r="TWN340" s="118"/>
      <c r="TWO340" s="118"/>
      <c r="TWP340" s="118"/>
      <c r="TWQ340" s="118"/>
      <c r="TWR340" s="118"/>
      <c r="TWS340" s="118"/>
      <c r="TWT340" s="118"/>
      <c r="TWU340" s="118"/>
      <c r="TWV340" s="118"/>
      <c r="TWW340" s="118"/>
      <c r="TWX340" s="118"/>
      <c r="TWY340" s="118"/>
      <c r="TWZ340" s="118"/>
      <c r="TXA340" s="118"/>
      <c r="TXB340" s="118"/>
      <c r="TXC340" s="118"/>
      <c r="TXD340" s="118"/>
      <c r="TXE340" s="118"/>
      <c r="TXF340" s="118"/>
      <c r="TXG340" s="118"/>
      <c r="TXH340" s="118"/>
      <c r="TXI340" s="118"/>
      <c r="TXJ340" s="118"/>
      <c r="TXK340" s="118"/>
      <c r="TXL340" s="118"/>
      <c r="TXM340" s="118"/>
      <c r="TXN340" s="118"/>
      <c r="TXO340" s="118"/>
      <c r="TXP340" s="118"/>
      <c r="TXQ340" s="118"/>
      <c r="TXR340" s="118"/>
      <c r="TXS340" s="118"/>
      <c r="TXT340" s="118"/>
      <c r="TXU340" s="118"/>
      <c r="TXV340" s="118"/>
      <c r="TXW340" s="118"/>
      <c r="TXX340" s="118"/>
      <c r="TXY340" s="118"/>
      <c r="TXZ340" s="118"/>
      <c r="TYA340" s="118"/>
      <c r="TYB340" s="118"/>
      <c r="TYC340" s="118"/>
      <c r="TYD340" s="118"/>
      <c r="TYE340" s="118"/>
      <c r="TYF340" s="118"/>
      <c r="TYG340" s="118"/>
      <c r="TYH340" s="118"/>
      <c r="TYI340" s="118"/>
      <c r="TYJ340" s="118"/>
      <c r="TYK340" s="118"/>
      <c r="TYL340" s="118"/>
      <c r="TYM340" s="118"/>
      <c r="TYN340" s="118"/>
      <c r="TYO340" s="118"/>
      <c r="TYP340" s="118"/>
      <c r="TYQ340" s="118"/>
      <c r="TYR340" s="118"/>
      <c r="TYS340" s="118"/>
      <c r="TYT340" s="118"/>
      <c r="TYU340" s="118"/>
      <c r="TYV340" s="118"/>
      <c r="TYW340" s="118"/>
      <c r="TYX340" s="118"/>
      <c r="TYY340" s="118"/>
      <c r="TYZ340" s="118"/>
      <c r="TZA340" s="118"/>
      <c r="TZB340" s="118"/>
      <c r="TZC340" s="118"/>
      <c r="TZD340" s="118"/>
      <c r="TZE340" s="118"/>
      <c r="TZF340" s="118"/>
      <c r="TZG340" s="118"/>
      <c r="TZH340" s="118"/>
      <c r="TZI340" s="118"/>
      <c r="TZJ340" s="118"/>
      <c r="TZK340" s="118"/>
      <c r="TZL340" s="118"/>
      <c r="TZM340" s="118"/>
      <c r="TZN340" s="118"/>
      <c r="TZO340" s="118"/>
      <c r="TZP340" s="118"/>
      <c r="TZQ340" s="118"/>
      <c r="TZR340" s="118"/>
      <c r="TZS340" s="118"/>
      <c r="TZT340" s="118"/>
      <c r="TZU340" s="118"/>
      <c r="TZV340" s="118"/>
      <c r="TZW340" s="118"/>
      <c r="TZX340" s="118"/>
      <c r="TZY340" s="118"/>
      <c r="TZZ340" s="118"/>
      <c r="UAA340" s="118"/>
      <c r="UAB340" s="118"/>
      <c r="UAC340" s="118"/>
      <c r="UAD340" s="118"/>
      <c r="UAE340" s="118"/>
      <c r="UAF340" s="118"/>
      <c r="UAG340" s="118"/>
      <c r="UAH340" s="118"/>
      <c r="UAI340" s="118"/>
      <c r="UAJ340" s="118"/>
      <c r="UAK340" s="118"/>
      <c r="UAL340" s="118"/>
      <c r="UAM340" s="118"/>
      <c r="UAN340" s="118"/>
      <c r="UAO340" s="118"/>
      <c r="UAP340" s="118"/>
      <c r="UAQ340" s="118"/>
      <c r="UAR340" s="118"/>
      <c r="UAS340" s="118"/>
      <c r="UAT340" s="118"/>
      <c r="UAU340" s="118"/>
      <c r="UAV340" s="118"/>
      <c r="UAW340" s="118"/>
      <c r="UAX340" s="118"/>
      <c r="UAY340" s="118"/>
      <c r="UAZ340" s="118"/>
      <c r="UBA340" s="118"/>
      <c r="UBB340" s="118"/>
      <c r="UBC340" s="118"/>
      <c r="UBD340" s="118"/>
      <c r="UBE340" s="118"/>
      <c r="UBF340" s="118"/>
      <c r="UBG340" s="118"/>
      <c r="UBH340" s="118"/>
      <c r="UBI340" s="118"/>
      <c r="UBJ340" s="118"/>
      <c r="UBK340" s="118"/>
      <c r="UBL340" s="118"/>
      <c r="UBM340" s="118"/>
      <c r="UBN340" s="118"/>
      <c r="UBO340" s="118"/>
      <c r="UBP340" s="118"/>
      <c r="UBQ340" s="118"/>
      <c r="UBR340" s="118"/>
      <c r="UBS340" s="118"/>
      <c r="UBT340" s="118"/>
      <c r="UBU340" s="118"/>
      <c r="UBV340" s="118"/>
      <c r="UBW340" s="118"/>
      <c r="UBX340" s="118"/>
      <c r="UBY340" s="118"/>
      <c r="UBZ340" s="118"/>
      <c r="UCA340" s="118"/>
      <c r="UCB340" s="118"/>
      <c r="UCC340" s="118"/>
      <c r="UCD340" s="118"/>
      <c r="UCE340" s="118"/>
      <c r="UCF340" s="118"/>
      <c r="UCG340" s="118"/>
      <c r="UCH340" s="118"/>
      <c r="UCI340" s="118"/>
      <c r="UCJ340" s="118"/>
      <c r="UCK340" s="118"/>
      <c r="UCL340" s="118"/>
      <c r="UCM340" s="118"/>
      <c r="UCN340" s="118"/>
      <c r="UCO340" s="118"/>
      <c r="UCP340" s="118"/>
      <c r="UCQ340" s="118"/>
      <c r="UCR340" s="118"/>
      <c r="UCS340" s="118"/>
      <c r="UCT340" s="118"/>
      <c r="UCU340" s="118"/>
      <c r="UCV340" s="118"/>
      <c r="UCW340" s="118"/>
      <c r="UCX340" s="118"/>
      <c r="UCY340" s="118"/>
      <c r="UCZ340" s="118"/>
      <c r="UDA340" s="118"/>
      <c r="UDB340" s="118"/>
      <c r="UDC340" s="118"/>
      <c r="UDD340" s="118"/>
      <c r="UDE340" s="118"/>
      <c r="UDF340" s="118"/>
      <c r="UDG340" s="118"/>
      <c r="UDH340" s="118"/>
      <c r="UDI340" s="118"/>
      <c r="UDJ340" s="118"/>
      <c r="UDK340" s="118"/>
      <c r="UDL340" s="118"/>
      <c r="UDM340" s="118"/>
      <c r="UDN340" s="118"/>
      <c r="UDO340" s="118"/>
      <c r="UDP340" s="118"/>
      <c r="UDQ340" s="118"/>
      <c r="UDR340" s="118"/>
      <c r="UDS340" s="118"/>
      <c r="UDT340" s="118"/>
      <c r="UDU340" s="118"/>
      <c r="UDV340" s="118"/>
      <c r="UDW340" s="118"/>
      <c r="UDX340" s="118"/>
      <c r="UDY340" s="118"/>
      <c r="UDZ340" s="118"/>
      <c r="UEA340" s="118"/>
      <c r="UEB340" s="118"/>
      <c r="UEC340" s="118"/>
      <c r="UED340" s="118"/>
      <c r="UEE340" s="118"/>
      <c r="UEF340" s="118"/>
      <c r="UEG340" s="118"/>
      <c r="UEH340" s="118"/>
      <c r="UEI340" s="118"/>
      <c r="UEJ340" s="118"/>
      <c r="UEK340" s="118"/>
      <c r="UEL340" s="118"/>
      <c r="UEM340" s="118"/>
      <c r="UEN340" s="118"/>
      <c r="UEO340" s="118"/>
      <c r="UEP340" s="118"/>
      <c r="UEQ340" s="118"/>
      <c r="UER340" s="118"/>
      <c r="UES340" s="118"/>
      <c r="UET340" s="118"/>
      <c r="UEU340" s="118"/>
      <c r="UEV340" s="118"/>
      <c r="UEW340" s="118"/>
      <c r="UEX340" s="118"/>
      <c r="UEY340" s="118"/>
      <c r="UEZ340" s="118"/>
      <c r="UFA340" s="118"/>
      <c r="UFB340" s="118"/>
      <c r="UFC340" s="118"/>
      <c r="UFD340" s="118"/>
      <c r="UFE340" s="118"/>
      <c r="UFF340" s="118"/>
      <c r="UFG340" s="118"/>
      <c r="UFH340" s="118"/>
      <c r="UFI340" s="118"/>
      <c r="UFJ340" s="118"/>
      <c r="UFK340" s="118"/>
      <c r="UFL340" s="118"/>
      <c r="UFM340" s="118"/>
      <c r="UFN340" s="118"/>
      <c r="UFO340" s="118"/>
      <c r="UFP340" s="118"/>
      <c r="UFQ340" s="118"/>
      <c r="UFR340" s="118"/>
      <c r="UFS340" s="118"/>
      <c r="UFT340" s="118"/>
      <c r="UFU340" s="118"/>
      <c r="UFV340" s="118"/>
      <c r="UFW340" s="118"/>
      <c r="UFX340" s="118"/>
      <c r="UFY340" s="118"/>
      <c r="UFZ340" s="118"/>
      <c r="UGA340" s="118"/>
      <c r="UGB340" s="118"/>
      <c r="UGC340" s="118"/>
      <c r="UGD340" s="118"/>
      <c r="UGE340" s="118"/>
      <c r="UGF340" s="118"/>
      <c r="UGG340" s="118"/>
      <c r="UGH340" s="118"/>
      <c r="UGI340" s="118"/>
      <c r="UGJ340" s="118"/>
      <c r="UGK340" s="118"/>
      <c r="UGL340" s="118"/>
      <c r="UGM340" s="118"/>
      <c r="UGN340" s="118"/>
      <c r="UGO340" s="118"/>
      <c r="UGP340" s="118"/>
      <c r="UGQ340" s="118"/>
      <c r="UGR340" s="118"/>
      <c r="UGS340" s="118"/>
      <c r="UGT340" s="118"/>
      <c r="UGU340" s="118"/>
      <c r="UGV340" s="118"/>
      <c r="UGW340" s="118"/>
      <c r="UGX340" s="118"/>
      <c r="UGY340" s="118"/>
      <c r="UGZ340" s="118"/>
      <c r="UHA340" s="118"/>
      <c r="UHB340" s="118"/>
      <c r="UHC340" s="118"/>
      <c r="UHD340" s="118"/>
      <c r="UHE340" s="118"/>
      <c r="UHF340" s="118"/>
      <c r="UHG340" s="118"/>
      <c r="UHH340" s="118"/>
      <c r="UHI340" s="118"/>
      <c r="UHJ340" s="118"/>
      <c r="UHK340" s="118"/>
      <c r="UHL340" s="118"/>
      <c r="UHM340" s="118"/>
      <c r="UHN340" s="118"/>
      <c r="UHO340" s="118"/>
      <c r="UHP340" s="118"/>
      <c r="UHQ340" s="118"/>
      <c r="UHR340" s="118"/>
      <c r="UHS340" s="118"/>
      <c r="UHT340" s="118"/>
      <c r="UHU340" s="118"/>
      <c r="UHV340" s="118"/>
      <c r="UHW340" s="118"/>
      <c r="UHX340" s="118"/>
      <c r="UHY340" s="118"/>
      <c r="UHZ340" s="118"/>
      <c r="UIA340" s="118"/>
      <c r="UIB340" s="118"/>
      <c r="UIC340" s="118"/>
      <c r="UID340" s="118"/>
      <c r="UIE340" s="118"/>
      <c r="UIF340" s="118"/>
      <c r="UIG340" s="118"/>
      <c r="UIH340" s="118"/>
      <c r="UII340" s="118"/>
      <c r="UIJ340" s="118"/>
      <c r="UIK340" s="118"/>
      <c r="UIL340" s="118"/>
      <c r="UIM340" s="118"/>
      <c r="UIN340" s="118"/>
      <c r="UIO340" s="118"/>
      <c r="UIP340" s="118"/>
      <c r="UIQ340" s="118"/>
      <c r="UIR340" s="118"/>
      <c r="UIS340" s="118"/>
      <c r="UIT340" s="118"/>
      <c r="UIU340" s="118"/>
      <c r="UIV340" s="118"/>
      <c r="UIW340" s="118"/>
      <c r="UIX340" s="118"/>
      <c r="UIY340" s="118"/>
      <c r="UIZ340" s="118"/>
      <c r="UJA340" s="118"/>
      <c r="UJB340" s="118"/>
      <c r="UJC340" s="118"/>
      <c r="UJD340" s="118"/>
      <c r="UJE340" s="118"/>
      <c r="UJF340" s="118"/>
      <c r="UJG340" s="118"/>
      <c r="UJH340" s="118"/>
      <c r="UJI340" s="118"/>
      <c r="UJJ340" s="118"/>
      <c r="UJK340" s="118"/>
      <c r="UJL340" s="118"/>
      <c r="UJM340" s="118"/>
      <c r="UJN340" s="118"/>
      <c r="UJO340" s="118"/>
      <c r="UJP340" s="118"/>
      <c r="UJQ340" s="118"/>
      <c r="UJR340" s="118"/>
      <c r="UJS340" s="118"/>
      <c r="UJT340" s="118"/>
      <c r="UJU340" s="118"/>
      <c r="UJV340" s="118"/>
      <c r="UJW340" s="118"/>
      <c r="UJX340" s="118"/>
      <c r="UJY340" s="118"/>
      <c r="UJZ340" s="118"/>
      <c r="UKA340" s="118"/>
      <c r="UKB340" s="118"/>
      <c r="UKC340" s="118"/>
      <c r="UKD340" s="118"/>
      <c r="UKE340" s="118"/>
      <c r="UKF340" s="118"/>
      <c r="UKG340" s="118"/>
      <c r="UKH340" s="118"/>
      <c r="UKI340" s="118"/>
      <c r="UKJ340" s="118"/>
      <c r="UKK340" s="118"/>
      <c r="UKL340" s="118"/>
      <c r="UKM340" s="118"/>
      <c r="UKN340" s="118"/>
      <c r="UKO340" s="118"/>
      <c r="UKP340" s="118"/>
      <c r="UKQ340" s="118"/>
      <c r="UKR340" s="118"/>
      <c r="UKS340" s="118"/>
      <c r="UKT340" s="118"/>
      <c r="UKU340" s="118"/>
      <c r="UKV340" s="118"/>
      <c r="UKW340" s="118"/>
      <c r="UKX340" s="118"/>
      <c r="UKY340" s="118"/>
      <c r="UKZ340" s="118"/>
      <c r="ULA340" s="118"/>
      <c r="ULB340" s="118"/>
      <c r="ULC340" s="118"/>
      <c r="ULD340" s="118"/>
      <c r="ULE340" s="118"/>
      <c r="ULF340" s="118"/>
      <c r="ULG340" s="118"/>
      <c r="ULH340" s="118"/>
      <c r="ULI340" s="118"/>
      <c r="ULJ340" s="118"/>
      <c r="ULK340" s="118"/>
      <c r="ULL340" s="118"/>
      <c r="ULM340" s="118"/>
      <c r="ULN340" s="118"/>
      <c r="ULO340" s="118"/>
      <c r="ULP340" s="118"/>
      <c r="ULQ340" s="118"/>
      <c r="ULR340" s="118"/>
      <c r="ULS340" s="118"/>
      <c r="ULT340" s="118"/>
      <c r="ULU340" s="118"/>
      <c r="ULV340" s="118"/>
      <c r="ULW340" s="118"/>
      <c r="ULX340" s="118"/>
      <c r="ULY340" s="118"/>
      <c r="ULZ340" s="118"/>
      <c r="UMA340" s="118"/>
      <c r="UMB340" s="118"/>
      <c r="UMC340" s="118"/>
      <c r="UMD340" s="118"/>
      <c r="UME340" s="118"/>
      <c r="UMF340" s="118"/>
      <c r="UMG340" s="118"/>
      <c r="UMH340" s="118"/>
      <c r="UMI340" s="118"/>
      <c r="UMJ340" s="118"/>
      <c r="UMK340" s="118"/>
      <c r="UML340" s="118"/>
      <c r="UMM340" s="118"/>
      <c r="UMN340" s="118"/>
      <c r="UMO340" s="118"/>
      <c r="UMP340" s="118"/>
      <c r="UMQ340" s="118"/>
      <c r="UMR340" s="118"/>
      <c r="UMS340" s="118"/>
      <c r="UMT340" s="118"/>
      <c r="UMU340" s="118"/>
      <c r="UMV340" s="118"/>
      <c r="UMW340" s="118"/>
      <c r="UMX340" s="118"/>
      <c r="UMY340" s="118"/>
      <c r="UMZ340" s="118"/>
      <c r="UNA340" s="118"/>
      <c r="UNB340" s="118"/>
      <c r="UNC340" s="118"/>
      <c r="UND340" s="118"/>
      <c r="UNE340" s="118"/>
      <c r="UNF340" s="118"/>
      <c r="UNG340" s="118"/>
      <c r="UNH340" s="118"/>
      <c r="UNI340" s="118"/>
      <c r="UNJ340" s="118"/>
      <c r="UNK340" s="118"/>
      <c r="UNL340" s="118"/>
      <c r="UNM340" s="118"/>
      <c r="UNN340" s="118"/>
      <c r="UNO340" s="118"/>
      <c r="UNP340" s="118"/>
      <c r="UNQ340" s="118"/>
      <c r="UNR340" s="118"/>
      <c r="UNS340" s="118"/>
      <c r="UNT340" s="118"/>
      <c r="UNU340" s="118"/>
      <c r="UNV340" s="118"/>
      <c r="UNW340" s="118"/>
      <c r="UNX340" s="118"/>
      <c r="UNY340" s="118"/>
      <c r="UNZ340" s="118"/>
      <c r="UOA340" s="118"/>
      <c r="UOB340" s="118"/>
      <c r="UOC340" s="118"/>
      <c r="UOD340" s="118"/>
      <c r="UOE340" s="118"/>
      <c r="UOF340" s="118"/>
      <c r="UOG340" s="118"/>
      <c r="UOH340" s="118"/>
      <c r="UOI340" s="118"/>
      <c r="UOJ340" s="118"/>
      <c r="UOK340" s="118"/>
      <c r="UOL340" s="118"/>
      <c r="UOM340" s="118"/>
      <c r="UON340" s="118"/>
      <c r="UOO340" s="118"/>
      <c r="UOP340" s="118"/>
      <c r="UOQ340" s="118"/>
      <c r="UOR340" s="118"/>
      <c r="UOS340" s="118"/>
      <c r="UOT340" s="118"/>
      <c r="UOU340" s="118"/>
      <c r="UOV340" s="118"/>
      <c r="UOW340" s="118"/>
      <c r="UOX340" s="118"/>
      <c r="UOY340" s="118"/>
      <c r="UOZ340" s="118"/>
      <c r="UPA340" s="118"/>
      <c r="UPB340" s="118"/>
      <c r="UPC340" s="118"/>
      <c r="UPD340" s="118"/>
      <c r="UPE340" s="118"/>
      <c r="UPF340" s="118"/>
      <c r="UPG340" s="118"/>
      <c r="UPH340" s="118"/>
      <c r="UPI340" s="118"/>
      <c r="UPJ340" s="118"/>
      <c r="UPK340" s="118"/>
      <c r="UPL340" s="118"/>
      <c r="UPM340" s="118"/>
      <c r="UPN340" s="118"/>
      <c r="UPO340" s="118"/>
      <c r="UPP340" s="118"/>
      <c r="UPQ340" s="118"/>
      <c r="UPR340" s="118"/>
      <c r="UPS340" s="118"/>
      <c r="UPT340" s="118"/>
      <c r="UPU340" s="118"/>
      <c r="UPV340" s="118"/>
      <c r="UPW340" s="118"/>
      <c r="UPX340" s="118"/>
      <c r="UPY340" s="118"/>
      <c r="UPZ340" s="118"/>
      <c r="UQA340" s="118"/>
      <c r="UQB340" s="118"/>
      <c r="UQC340" s="118"/>
      <c r="UQD340" s="118"/>
      <c r="UQE340" s="118"/>
      <c r="UQF340" s="118"/>
      <c r="UQG340" s="118"/>
      <c r="UQH340" s="118"/>
      <c r="UQI340" s="118"/>
      <c r="UQJ340" s="118"/>
      <c r="UQK340" s="118"/>
      <c r="UQL340" s="118"/>
      <c r="UQM340" s="118"/>
      <c r="UQN340" s="118"/>
      <c r="UQO340" s="118"/>
      <c r="UQP340" s="118"/>
      <c r="UQQ340" s="118"/>
      <c r="UQR340" s="118"/>
      <c r="UQS340" s="118"/>
      <c r="UQT340" s="118"/>
      <c r="UQU340" s="118"/>
      <c r="UQV340" s="118"/>
      <c r="UQW340" s="118"/>
      <c r="UQX340" s="118"/>
      <c r="UQY340" s="118"/>
      <c r="UQZ340" s="118"/>
      <c r="URA340" s="118"/>
      <c r="URB340" s="118"/>
      <c r="URC340" s="118"/>
      <c r="URD340" s="118"/>
      <c r="URE340" s="118"/>
      <c r="URF340" s="118"/>
      <c r="URG340" s="118"/>
      <c r="URH340" s="118"/>
      <c r="URI340" s="118"/>
      <c r="URJ340" s="118"/>
      <c r="URK340" s="118"/>
      <c r="URL340" s="118"/>
      <c r="URM340" s="118"/>
      <c r="URN340" s="118"/>
      <c r="URO340" s="118"/>
      <c r="URP340" s="118"/>
      <c r="URQ340" s="118"/>
      <c r="URR340" s="118"/>
      <c r="URS340" s="118"/>
      <c r="URT340" s="118"/>
      <c r="URU340" s="118"/>
      <c r="URV340" s="118"/>
      <c r="URW340" s="118"/>
      <c r="URX340" s="118"/>
      <c r="URY340" s="118"/>
      <c r="URZ340" s="118"/>
      <c r="USA340" s="118"/>
      <c r="USB340" s="118"/>
      <c r="USC340" s="118"/>
      <c r="USD340" s="118"/>
      <c r="USE340" s="118"/>
      <c r="USF340" s="118"/>
      <c r="USG340" s="118"/>
      <c r="USH340" s="118"/>
      <c r="USI340" s="118"/>
      <c r="USJ340" s="118"/>
      <c r="USK340" s="118"/>
      <c r="USL340" s="118"/>
      <c r="USM340" s="118"/>
      <c r="USN340" s="118"/>
      <c r="USO340" s="118"/>
      <c r="USP340" s="118"/>
      <c r="USQ340" s="118"/>
      <c r="USR340" s="118"/>
      <c r="USS340" s="118"/>
      <c r="UST340" s="118"/>
      <c r="USU340" s="118"/>
      <c r="USV340" s="118"/>
      <c r="USW340" s="118"/>
      <c r="USX340" s="118"/>
      <c r="USY340" s="118"/>
      <c r="USZ340" s="118"/>
      <c r="UTA340" s="118"/>
      <c r="UTB340" s="118"/>
      <c r="UTC340" s="118"/>
      <c r="UTD340" s="118"/>
      <c r="UTE340" s="118"/>
      <c r="UTF340" s="118"/>
      <c r="UTG340" s="118"/>
      <c r="UTH340" s="118"/>
      <c r="UTI340" s="118"/>
      <c r="UTJ340" s="118"/>
      <c r="UTK340" s="118"/>
      <c r="UTL340" s="118"/>
      <c r="UTM340" s="118"/>
      <c r="UTN340" s="118"/>
      <c r="UTO340" s="118"/>
      <c r="UTP340" s="118"/>
      <c r="UTQ340" s="118"/>
      <c r="UTR340" s="118"/>
      <c r="UTS340" s="118"/>
      <c r="UTT340" s="118"/>
      <c r="UTU340" s="118"/>
      <c r="UTV340" s="118"/>
      <c r="UTW340" s="118"/>
      <c r="UTX340" s="118"/>
      <c r="UTY340" s="118"/>
      <c r="UTZ340" s="118"/>
      <c r="UUA340" s="118"/>
      <c r="UUB340" s="118"/>
      <c r="UUC340" s="118"/>
      <c r="UUD340" s="118"/>
      <c r="UUE340" s="118"/>
      <c r="UUF340" s="118"/>
      <c r="UUG340" s="118"/>
      <c r="UUH340" s="118"/>
      <c r="UUI340" s="118"/>
      <c r="UUJ340" s="118"/>
      <c r="UUK340" s="118"/>
      <c r="UUL340" s="118"/>
      <c r="UUM340" s="118"/>
      <c r="UUN340" s="118"/>
      <c r="UUO340" s="118"/>
      <c r="UUP340" s="118"/>
      <c r="UUQ340" s="118"/>
      <c r="UUR340" s="118"/>
      <c r="UUS340" s="118"/>
      <c r="UUT340" s="118"/>
      <c r="UUU340" s="118"/>
      <c r="UUV340" s="118"/>
      <c r="UUW340" s="118"/>
      <c r="UUX340" s="118"/>
      <c r="UUY340" s="118"/>
      <c r="UUZ340" s="118"/>
      <c r="UVA340" s="118"/>
      <c r="UVB340" s="118"/>
      <c r="UVC340" s="118"/>
      <c r="UVD340" s="118"/>
      <c r="UVE340" s="118"/>
      <c r="UVF340" s="118"/>
      <c r="UVG340" s="118"/>
      <c r="UVH340" s="118"/>
      <c r="UVI340" s="118"/>
      <c r="UVJ340" s="118"/>
      <c r="UVK340" s="118"/>
      <c r="UVL340" s="118"/>
      <c r="UVM340" s="118"/>
      <c r="UVN340" s="118"/>
      <c r="UVO340" s="118"/>
      <c r="UVP340" s="118"/>
      <c r="UVQ340" s="118"/>
      <c r="UVR340" s="118"/>
      <c r="UVS340" s="118"/>
      <c r="UVT340" s="118"/>
      <c r="UVU340" s="118"/>
      <c r="UVV340" s="118"/>
      <c r="UVW340" s="118"/>
      <c r="UVX340" s="118"/>
      <c r="UVY340" s="118"/>
      <c r="UVZ340" s="118"/>
      <c r="UWA340" s="118"/>
      <c r="UWB340" s="118"/>
      <c r="UWC340" s="118"/>
      <c r="UWD340" s="118"/>
      <c r="UWE340" s="118"/>
      <c r="UWF340" s="118"/>
      <c r="UWG340" s="118"/>
      <c r="UWH340" s="118"/>
      <c r="UWI340" s="118"/>
      <c r="UWJ340" s="118"/>
      <c r="UWK340" s="118"/>
      <c r="UWL340" s="118"/>
      <c r="UWM340" s="118"/>
      <c r="UWN340" s="118"/>
      <c r="UWO340" s="118"/>
      <c r="UWP340" s="118"/>
      <c r="UWQ340" s="118"/>
      <c r="UWR340" s="118"/>
      <c r="UWS340" s="118"/>
      <c r="UWT340" s="118"/>
      <c r="UWU340" s="118"/>
      <c r="UWV340" s="118"/>
      <c r="UWW340" s="118"/>
      <c r="UWX340" s="118"/>
      <c r="UWY340" s="118"/>
      <c r="UWZ340" s="118"/>
      <c r="UXA340" s="118"/>
      <c r="UXB340" s="118"/>
      <c r="UXC340" s="118"/>
      <c r="UXD340" s="118"/>
      <c r="UXE340" s="118"/>
      <c r="UXF340" s="118"/>
      <c r="UXG340" s="118"/>
      <c r="UXH340" s="118"/>
      <c r="UXI340" s="118"/>
      <c r="UXJ340" s="118"/>
      <c r="UXK340" s="118"/>
      <c r="UXL340" s="118"/>
      <c r="UXM340" s="118"/>
      <c r="UXN340" s="118"/>
      <c r="UXO340" s="118"/>
      <c r="UXP340" s="118"/>
      <c r="UXQ340" s="118"/>
      <c r="UXR340" s="118"/>
      <c r="UXS340" s="118"/>
      <c r="UXT340" s="118"/>
      <c r="UXU340" s="118"/>
      <c r="UXV340" s="118"/>
      <c r="UXW340" s="118"/>
      <c r="UXX340" s="118"/>
      <c r="UXY340" s="118"/>
      <c r="UXZ340" s="118"/>
      <c r="UYA340" s="118"/>
      <c r="UYB340" s="118"/>
      <c r="UYC340" s="118"/>
      <c r="UYD340" s="118"/>
      <c r="UYE340" s="118"/>
      <c r="UYF340" s="118"/>
      <c r="UYG340" s="118"/>
      <c r="UYH340" s="118"/>
      <c r="UYI340" s="118"/>
      <c r="UYJ340" s="118"/>
      <c r="UYK340" s="118"/>
      <c r="UYL340" s="118"/>
      <c r="UYM340" s="118"/>
      <c r="UYN340" s="118"/>
      <c r="UYO340" s="118"/>
      <c r="UYP340" s="118"/>
      <c r="UYQ340" s="118"/>
      <c r="UYR340" s="118"/>
      <c r="UYS340" s="118"/>
      <c r="UYT340" s="118"/>
      <c r="UYU340" s="118"/>
      <c r="UYV340" s="118"/>
      <c r="UYW340" s="118"/>
      <c r="UYX340" s="118"/>
      <c r="UYY340" s="118"/>
      <c r="UYZ340" s="118"/>
      <c r="UZA340" s="118"/>
      <c r="UZB340" s="118"/>
      <c r="UZC340" s="118"/>
      <c r="UZD340" s="118"/>
      <c r="UZE340" s="118"/>
      <c r="UZF340" s="118"/>
      <c r="UZG340" s="118"/>
      <c r="UZH340" s="118"/>
      <c r="UZI340" s="118"/>
      <c r="UZJ340" s="118"/>
      <c r="UZK340" s="118"/>
      <c r="UZL340" s="118"/>
      <c r="UZM340" s="118"/>
      <c r="UZN340" s="118"/>
      <c r="UZO340" s="118"/>
      <c r="UZP340" s="118"/>
      <c r="UZQ340" s="118"/>
      <c r="UZR340" s="118"/>
      <c r="UZS340" s="118"/>
      <c r="UZT340" s="118"/>
      <c r="UZU340" s="118"/>
      <c r="UZV340" s="118"/>
      <c r="UZW340" s="118"/>
      <c r="UZX340" s="118"/>
      <c r="UZY340" s="118"/>
      <c r="UZZ340" s="118"/>
      <c r="VAA340" s="118"/>
      <c r="VAB340" s="118"/>
      <c r="VAC340" s="118"/>
      <c r="VAD340" s="118"/>
      <c r="VAE340" s="118"/>
      <c r="VAF340" s="118"/>
      <c r="VAG340" s="118"/>
      <c r="VAH340" s="118"/>
      <c r="VAI340" s="118"/>
      <c r="VAJ340" s="118"/>
      <c r="VAK340" s="118"/>
      <c r="VAL340" s="118"/>
      <c r="VAM340" s="118"/>
      <c r="VAN340" s="118"/>
      <c r="VAO340" s="118"/>
      <c r="VAP340" s="118"/>
      <c r="VAQ340" s="118"/>
      <c r="VAR340" s="118"/>
      <c r="VAS340" s="118"/>
      <c r="VAT340" s="118"/>
      <c r="VAU340" s="118"/>
      <c r="VAV340" s="118"/>
      <c r="VAW340" s="118"/>
      <c r="VAX340" s="118"/>
      <c r="VAY340" s="118"/>
      <c r="VAZ340" s="118"/>
      <c r="VBA340" s="118"/>
      <c r="VBB340" s="118"/>
      <c r="VBC340" s="118"/>
      <c r="VBD340" s="118"/>
      <c r="VBE340" s="118"/>
      <c r="VBF340" s="118"/>
      <c r="VBG340" s="118"/>
      <c r="VBH340" s="118"/>
      <c r="VBI340" s="118"/>
      <c r="VBJ340" s="118"/>
      <c r="VBK340" s="118"/>
      <c r="VBL340" s="118"/>
      <c r="VBM340" s="118"/>
      <c r="VBN340" s="118"/>
      <c r="VBO340" s="118"/>
      <c r="VBP340" s="118"/>
      <c r="VBQ340" s="118"/>
      <c r="VBR340" s="118"/>
      <c r="VBS340" s="118"/>
      <c r="VBT340" s="118"/>
      <c r="VBU340" s="118"/>
      <c r="VBV340" s="118"/>
      <c r="VBW340" s="118"/>
      <c r="VBX340" s="118"/>
      <c r="VBY340" s="118"/>
      <c r="VBZ340" s="118"/>
      <c r="VCA340" s="118"/>
      <c r="VCB340" s="118"/>
      <c r="VCC340" s="118"/>
      <c r="VCD340" s="118"/>
      <c r="VCE340" s="118"/>
      <c r="VCF340" s="118"/>
      <c r="VCG340" s="118"/>
      <c r="VCH340" s="118"/>
      <c r="VCI340" s="118"/>
      <c r="VCJ340" s="118"/>
      <c r="VCK340" s="118"/>
      <c r="VCL340" s="118"/>
      <c r="VCM340" s="118"/>
      <c r="VCN340" s="118"/>
      <c r="VCO340" s="118"/>
      <c r="VCP340" s="118"/>
      <c r="VCQ340" s="118"/>
      <c r="VCR340" s="118"/>
      <c r="VCS340" s="118"/>
      <c r="VCT340" s="118"/>
      <c r="VCU340" s="118"/>
      <c r="VCV340" s="118"/>
      <c r="VCW340" s="118"/>
      <c r="VCX340" s="118"/>
      <c r="VCY340" s="118"/>
      <c r="VCZ340" s="118"/>
      <c r="VDA340" s="118"/>
      <c r="VDB340" s="118"/>
      <c r="VDC340" s="118"/>
      <c r="VDD340" s="118"/>
      <c r="VDE340" s="118"/>
      <c r="VDF340" s="118"/>
      <c r="VDG340" s="118"/>
      <c r="VDH340" s="118"/>
      <c r="VDI340" s="118"/>
      <c r="VDJ340" s="118"/>
      <c r="VDK340" s="118"/>
      <c r="VDL340" s="118"/>
      <c r="VDM340" s="118"/>
      <c r="VDN340" s="118"/>
      <c r="VDO340" s="118"/>
      <c r="VDP340" s="118"/>
      <c r="VDQ340" s="118"/>
      <c r="VDR340" s="118"/>
      <c r="VDS340" s="118"/>
      <c r="VDT340" s="118"/>
      <c r="VDU340" s="118"/>
      <c r="VDV340" s="118"/>
      <c r="VDW340" s="118"/>
      <c r="VDX340" s="118"/>
      <c r="VDY340" s="118"/>
      <c r="VDZ340" s="118"/>
      <c r="VEA340" s="118"/>
      <c r="VEB340" s="118"/>
      <c r="VEC340" s="118"/>
      <c r="VED340" s="118"/>
      <c r="VEE340" s="118"/>
      <c r="VEF340" s="118"/>
      <c r="VEG340" s="118"/>
      <c r="VEH340" s="118"/>
      <c r="VEI340" s="118"/>
      <c r="VEJ340" s="118"/>
      <c r="VEK340" s="118"/>
      <c r="VEL340" s="118"/>
      <c r="VEM340" s="118"/>
      <c r="VEN340" s="118"/>
      <c r="VEO340" s="118"/>
      <c r="VEP340" s="118"/>
      <c r="VEQ340" s="118"/>
      <c r="VER340" s="118"/>
      <c r="VES340" s="118"/>
      <c r="VET340" s="118"/>
      <c r="VEU340" s="118"/>
      <c r="VEV340" s="118"/>
      <c r="VEW340" s="118"/>
      <c r="VEX340" s="118"/>
      <c r="VEY340" s="118"/>
      <c r="VEZ340" s="118"/>
      <c r="VFA340" s="118"/>
      <c r="VFB340" s="118"/>
      <c r="VFC340" s="118"/>
      <c r="VFD340" s="118"/>
      <c r="VFE340" s="118"/>
      <c r="VFF340" s="118"/>
      <c r="VFG340" s="118"/>
      <c r="VFH340" s="118"/>
      <c r="VFI340" s="118"/>
      <c r="VFJ340" s="118"/>
      <c r="VFK340" s="118"/>
      <c r="VFL340" s="118"/>
      <c r="VFM340" s="118"/>
      <c r="VFN340" s="118"/>
      <c r="VFO340" s="118"/>
      <c r="VFP340" s="118"/>
      <c r="VFQ340" s="118"/>
      <c r="VFR340" s="118"/>
      <c r="VFS340" s="118"/>
      <c r="VFT340" s="118"/>
      <c r="VFU340" s="118"/>
      <c r="VFV340" s="118"/>
      <c r="VFW340" s="118"/>
      <c r="VFX340" s="118"/>
      <c r="VFY340" s="118"/>
      <c r="VFZ340" s="118"/>
      <c r="VGA340" s="118"/>
      <c r="VGB340" s="118"/>
      <c r="VGC340" s="118"/>
      <c r="VGD340" s="118"/>
      <c r="VGE340" s="118"/>
      <c r="VGF340" s="118"/>
      <c r="VGG340" s="118"/>
      <c r="VGH340" s="118"/>
      <c r="VGI340" s="118"/>
      <c r="VGJ340" s="118"/>
      <c r="VGK340" s="118"/>
      <c r="VGL340" s="118"/>
      <c r="VGM340" s="118"/>
      <c r="VGN340" s="118"/>
      <c r="VGO340" s="118"/>
      <c r="VGP340" s="118"/>
      <c r="VGQ340" s="118"/>
      <c r="VGR340" s="118"/>
      <c r="VGS340" s="118"/>
      <c r="VGT340" s="118"/>
      <c r="VGU340" s="118"/>
      <c r="VGV340" s="118"/>
      <c r="VGW340" s="118"/>
      <c r="VGX340" s="118"/>
      <c r="VGY340" s="118"/>
      <c r="VGZ340" s="118"/>
      <c r="VHA340" s="118"/>
      <c r="VHB340" s="118"/>
      <c r="VHC340" s="118"/>
      <c r="VHD340" s="118"/>
      <c r="VHE340" s="118"/>
      <c r="VHF340" s="118"/>
      <c r="VHG340" s="118"/>
      <c r="VHH340" s="118"/>
      <c r="VHI340" s="118"/>
      <c r="VHJ340" s="118"/>
      <c r="VHK340" s="118"/>
      <c r="VHL340" s="118"/>
      <c r="VHM340" s="118"/>
      <c r="VHN340" s="118"/>
      <c r="VHO340" s="118"/>
      <c r="VHP340" s="118"/>
      <c r="VHQ340" s="118"/>
      <c r="VHR340" s="118"/>
      <c r="VHS340" s="118"/>
      <c r="VHT340" s="118"/>
      <c r="VHU340" s="118"/>
      <c r="VHV340" s="118"/>
      <c r="VHW340" s="118"/>
      <c r="VHX340" s="118"/>
      <c r="VHY340" s="118"/>
      <c r="VHZ340" s="118"/>
      <c r="VIA340" s="118"/>
      <c r="VIB340" s="118"/>
      <c r="VIC340" s="118"/>
      <c r="VID340" s="118"/>
      <c r="VIE340" s="118"/>
      <c r="VIF340" s="118"/>
      <c r="VIG340" s="118"/>
      <c r="VIH340" s="118"/>
      <c r="VII340" s="118"/>
      <c r="VIJ340" s="118"/>
      <c r="VIK340" s="118"/>
      <c r="VIL340" s="118"/>
      <c r="VIM340" s="118"/>
      <c r="VIN340" s="118"/>
      <c r="VIO340" s="118"/>
      <c r="VIP340" s="118"/>
      <c r="VIQ340" s="118"/>
      <c r="VIR340" s="118"/>
      <c r="VIS340" s="118"/>
      <c r="VIT340" s="118"/>
      <c r="VIU340" s="118"/>
      <c r="VIV340" s="118"/>
      <c r="VIW340" s="118"/>
      <c r="VIX340" s="118"/>
      <c r="VIY340" s="118"/>
      <c r="VIZ340" s="118"/>
      <c r="VJA340" s="118"/>
      <c r="VJB340" s="118"/>
      <c r="VJC340" s="118"/>
      <c r="VJD340" s="118"/>
      <c r="VJE340" s="118"/>
      <c r="VJF340" s="118"/>
      <c r="VJG340" s="118"/>
      <c r="VJH340" s="118"/>
      <c r="VJI340" s="118"/>
      <c r="VJJ340" s="118"/>
      <c r="VJK340" s="118"/>
      <c r="VJL340" s="118"/>
      <c r="VJM340" s="118"/>
      <c r="VJN340" s="118"/>
      <c r="VJO340" s="118"/>
      <c r="VJP340" s="118"/>
      <c r="VJQ340" s="118"/>
      <c r="VJR340" s="118"/>
      <c r="VJS340" s="118"/>
      <c r="VJT340" s="118"/>
      <c r="VJU340" s="118"/>
      <c r="VJV340" s="118"/>
      <c r="VJW340" s="118"/>
      <c r="VJX340" s="118"/>
      <c r="VJY340" s="118"/>
      <c r="VJZ340" s="118"/>
      <c r="VKA340" s="118"/>
      <c r="VKB340" s="118"/>
      <c r="VKC340" s="118"/>
      <c r="VKD340" s="118"/>
      <c r="VKE340" s="118"/>
      <c r="VKF340" s="118"/>
      <c r="VKG340" s="118"/>
      <c r="VKH340" s="118"/>
      <c r="VKI340" s="118"/>
      <c r="VKJ340" s="118"/>
      <c r="VKK340" s="118"/>
      <c r="VKL340" s="118"/>
      <c r="VKM340" s="118"/>
      <c r="VKN340" s="118"/>
      <c r="VKO340" s="118"/>
      <c r="VKP340" s="118"/>
      <c r="VKQ340" s="118"/>
      <c r="VKR340" s="118"/>
      <c r="VKS340" s="118"/>
      <c r="VKT340" s="118"/>
      <c r="VKU340" s="118"/>
      <c r="VKV340" s="118"/>
      <c r="VKW340" s="118"/>
      <c r="VKX340" s="118"/>
      <c r="VKY340" s="118"/>
      <c r="VKZ340" s="118"/>
      <c r="VLA340" s="118"/>
      <c r="VLB340" s="118"/>
      <c r="VLC340" s="118"/>
      <c r="VLD340" s="118"/>
      <c r="VLE340" s="118"/>
      <c r="VLF340" s="118"/>
      <c r="VLG340" s="118"/>
      <c r="VLH340" s="118"/>
      <c r="VLI340" s="118"/>
      <c r="VLJ340" s="118"/>
      <c r="VLK340" s="118"/>
      <c r="VLL340" s="118"/>
      <c r="VLM340" s="118"/>
      <c r="VLN340" s="118"/>
      <c r="VLO340" s="118"/>
      <c r="VLP340" s="118"/>
      <c r="VLQ340" s="118"/>
      <c r="VLR340" s="118"/>
      <c r="VLS340" s="118"/>
      <c r="VLT340" s="118"/>
      <c r="VLU340" s="118"/>
      <c r="VLV340" s="118"/>
      <c r="VLW340" s="118"/>
      <c r="VLX340" s="118"/>
      <c r="VLY340" s="118"/>
      <c r="VLZ340" s="118"/>
      <c r="VMA340" s="118"/>
      <c r="VMB340" s="118"/>
      <c r="VMC340" s="118"/>
      <c r="VMD340" s="118"/>
      <c r="VME340" s="118"/>
      <c r="VMF340" s="118"/>
      <c r="VMG340" s="118"/>
      <c r="VMH340" s="118"/>
      <c r="VMI340" s="118"/>
      <c r="VMJ340" s="118"/>
      <c r="VMK340" s="118"/>
      <c r="VML340" s="118"/>
      <c r="VMM340" s="118"/>
      <c r="VMN340" s="118"/>
      <c r="VMO340" s="118"/>
      <c r="VMP340" s="118"/>
      <c r="VMQ340" s="118"/>
      <c r="VMR340" s="118"/>
      <c r="VMS340" s="118"/>
      <c r="VMT340" s="118"/>
      <c r="VMU340" s="118"/>
      <c r="VMV340" s="118"/>
      <c r="VMW340" s="118"/>
      <c r="VMX340" s="118"/>
      <c r="VMY340" s="118"/>
      <c r="VMZ340" s="118"/>
      <c r="VNA340" s="118"/>
      <c r="VNB340" s="118"/>
      <c r="VNC340" s="118"/>
      <c r="VND340" s="118"/>
      <c r="VNE340" s="118"/>
      <c r="VNF340" s="118"/>
      <c r="VNG340" s="118"/>
      <c r="VNH340" s="118"/>
      <c r="VNI340" s="118"/>
      <c r="VNJ340" s="118"/>
      <c r="VNK340" s="118"/>
      <c r="VNL340" s="118"/>
      <c r="VNM340" s="118"/>
      <c r="VNN340" s="118"/>
      <c r="VNO340" s="118"/>
      <c r="VNP340" s="118"/>
      <c r="VNQ340" s="118"/>
      <c r="VNR340" s="118"/>
      <c r="VNS340" s="118"/>
      <c r="VNT340" s="118"/>
      <c r="VNU340" s="118"/>
      <c r="VNV340" s="118"/>
      <c r="VNW340" s="118"/>
      <c r="VNX340" s="118"/>
      <c r="VNY340" s="118"/>
      <c r="VNZ340" s="118"/>
      <c r="VOA340" s="118"/>
      <c r="VOB340" s="118"/>
      <c r="VOC340" s="118"/>
      <c r="VOD340" s="118"/>
      <c r="VOE340" s="118"/>
      <c r="VOF340" s="118"/>
      <c r="VOG340" s="118"/>
      <c r="VOH340" s="118"/>
      <c r="VOI340" s="118"/>
      <c r="VOJ340" s="118"/>
      <c r="VOK340" s="118"/>
      <c r="VOL340" s="118"/>
      <c r="VOM340" s="118"/>
      <c r="VON340" s="118"/>
      <c r="VOO340" s="118"/>
      <c r="VOP340" s="118"/>
      <c r="VOQ340" s="118"/>
      <c r="VOR340" s="118"/>
      <c r="VOS340" s="118"/>
      <c r="VOT340" s="118"/>
      <c r="VOU340" s="118"/>
      <c r="VOV340" s="118"/>
      <c r="VOW340" s="118"/>
      <c r="VOX340" s="118"/>
      <c r="VOY340" s="118"/>
      <c r="VOZ340" s="118"/>
      <c r="VPA340" s="118"/>
      <c r="VPB340" s="118"/>
      <c r="VPC340" s="118"/>
      <c r="VPD340" s="118"/>
      <c r="VPE340" s="118"/>
      <c r="VPF340" s="118"/>
      <c r="VPG340" s="118"/>
      <c r="VPH340" s="118"/>
      <c r="VPI340" s="118"/>
      <c r="VPJ340" s="118"/>
      <c r="VPK340" s="118"/>
      <c r="VPL340" s="118"/>
      <c r="VPM340" s="118"/>
      <c r="VPN340" s="118"/>
      <c r="VPO340" s="118"/>
      <c r="VPP340" s="118"/>
      <c r="VPQ340" s="118"/>
      <c r="VPR340" s="118"/>
      <c r="VPS340" s="118"/>
      <c r="VPT340" s="118"/>
      <c r="VPU340" s="118"/>
      <c r="VPV340" s="118"/>
      <c r="VPW340" s="118"/>
      <c r="VPX340" s="118"/>
      <c r="VPY340" s="118"/>
      <c r="VPZ340" s="118"/>
      <c r="VQA340" s="118"/>
      <c r="VQB340" s="118"/>
      <c r="VQC340" s="118"/>
      <c r="VQD340" s="118"/>
      <c r="VQE340" s="118"/>
      <c r="VQF340" s="118"/>
      <c r="VQG340" s="118"/>
      <c r="VQH340" s="118"/>
      <c r="VQI340" s="118"/>
      <c r="VQJ340" s="118"/>
      <c r="VQK340" s="118"/>
      <c r="VQL340" s="118"/>
      <c r="VQM340" s="118"/>
      <c r="VQN340" s="118"/>
      <c r="VQO340" s="118"/>
      <c r="VQP340" s="118"/>
      <c r="VQQ340" s="118"/>
      <c r="VQR340" s="118"/>
      <c r="VQS340" s="118"/>
      <c r="VQT340" s="118"/>
      <c r="VQU340" s="118"/>
      <c r="VQV340" s="118"/>
      <c r="VQW340" s="118"/>
      <c r="VQX340" s="118"/>
      <c r="VQY340" s="118"/>
      <c r="VQZ340" s="118"/>
      <c r="VRA340" s="118"/>
      <c r="VRB340" s="118"/>
      <c r="VRC340" s="118"/>
      <c r="VRD340" s="118"/>
      <c r="VRE340" s="118"/>
      <c r="VRF340" s="118"/>
      <c r="VRG340" s="118"/>
      <c r="VRH340" s="118"/>
      <c r="VRI340" s="118"/>
      <c r="VRJ340" s="118"/>
      <c r="VRK340" s="118"/>
      <c r="VRL340" s="118"/>
      <c r="VRM340" s="118"/>
      <c r="VRN340" s="118"/>
      <c r="VRO340" s="118"/>
      <c r="VRP340" s="118"/>
      <c r="VRQ340" s="118"/>
      <c r="VRR340" s="118"/>
      <c r="VRS340" s="118"/>
      <c r="VRT340" s="118"/>
      <c r="VRU340" s="118"/>
      <c r="VRV340" s="118"/>
      <c r="VRW340" s="118"/>
      <c r="VRX340" s="118"/>
      <c r="VRY340" s="118"/>
      <c r="VRZ340" s="118"/>
      <c r="VSA340" s="118"/>
      <c r="VSB340" s="118"/>
      <c r="VSC340" s="118"/>
      <c r="VSD340" s="118"/>
      <c r="VSE340" s="118"/>
      <c r="VSF340" s="118"/>
      <c r="VSG340" s="118"/>
      <c r="VSH340" s="118"/>
      <c r="VSI340" s="118"/>
      <c r="VSJ340" s="118"/>
      <c r="VSK340" s="118"/>
      <c r="VSL340" s="118"/>
      <c r="VSM340" s="118"/>
      <c r="VSN340" s="118"/>
      <c r="VSO340" s="118"/>
      <c r="VSP340" s="118"/>
      <c r="VSQ340" s="118"/>
      <c r="VSR340" s="118"/>
      <c r="VSS340" s="118"/>
      <c r="VST340" s="118"/>
      <c r="VSU340" s="118"/>
      <c r="VSV340" s="118"/>
      <c r="VSW340" s="118"/>
      <c r="VSX340" s="118"/>
      <c r="VSY340" s="118"/>
      <c r="VSZ340" s="118"/>
      <c r="VTA340" s="118"/>
      <c r="VTB340" s="118"/>
      <c r="VTC340" s="118"/>
      <c r="VTD340" s="118"/>
      <c r="VTE340" s="118"/>
      <c r="VTF340" s="118"/>
      <c r="VTG340" s="118"/>
      <c r="VTH340" s="118"/>
      <c r="VTI340" s="118"/>
      <c r="VTJ340" s="118"/>
      <c r="VTK340" s="118"/>
      <c r="VTL340" s="118"/>
      <c r="VTM340" s="118"/>
      <c r="VTN340" s="118"/>
      <c r="VTO340" s="118"/>
      <c r="VTP340" s="118"/>
      <c r="VTQ340" s="118"/>
      <c r="VTR340" s="118"/>
      <c r="VTS340" s="118"/>
      <c r="VTT340" s="118"/>
      <c r="VTU340" s="118"/>
      <c r="VTV340" s="118"/>
      <c r="VTW340" s="118"/>
      <c r="VTX340" s="118"/>
      <c r="VTY340" s="118"/>
      <c r="VTZ340" s="118"/>
      <c r="VUA340" s="118"/>
      <c r="VUB340" s="118"/>
      <c r="VUC340" s="118"/>
      <c r="VUD340" s="118"/>
      <c r="VUE340" s="118"/>
      <c r="VUF340" s="118"/>
      <c r="VUG340" s="118"/>
      <c r="VUH340" s="118"/>
      <c r="VUI340" s="118"/>
      <c r="VUJ340" s="118"/>
      <c r="VUK340" s="118"/>
      <c r="VUL340" s="118"/>
      <c r="VUM340" s="118"/>
      <c r="VUN340" s="118"/>
      <c r="VUO340" s="118"/>
      <c r="VUP340" s="118"/>
      <c r="VUQ340" s="118"/>
      <c r="VUR340" s="118"/>
      <c r="VUS340" s="118"/>
      <c r="VUT340" s="118"/>
      <c r="VUU340" s="118"/>
      <c r="VUV340" s="118"/>
      <c r="VUW340" s="118"/>
      <c r="VUX340" s="118"/>
      <c r="VUY340" s="118"/>
      <c r="VUZ340" s="118"/>
      <c r="VVA340" s="118"/>
      <c r="VVB340" s="118"/>
      <c r="VVC340" s="118"/>
      <c r="VVD340" s="118"/>
      <c r="VVE340" s="118"/>
      <c r="VVF340" s="118"/>
      <c r="VVG340" s="118"/>
      <c r="VVH340" s="118"/>
      <c r="VVI340" s="118"/>
      <c r="VVJ340" s="118"/>
      <c r="VVK340" s="118"/>
      <c r="VVL340" s="118"/>
      <c r="VVM340" s="118"/>
      <c r="VVN340" s="118"/>
      <c r="VVO340" s="118"/>
      <c r="VVP340" s="118"/>
      <c r="VVQ340" s="118"/>
      <c r="VVR340" s="118"/>
      <c r="VVS340" s="118"/>
      <c r="VVT340" s="118"/>
      <c r="VVU340" s="118"/>
      <c r="VVV340" s="118"/>
      <c r="VVW340" s="118"/>
      <c r="VVX340" s="118"/>
      <c r="VVY340" s="118"/>
      <c r="VVZ340" s="118"/>
      <c r="VWA340" s="118"/>
      <c r="VWB340" s="118"/>
      <c r="VWC340" s="118"/>
      <c r="VWD340" s="118"/>
      <c r="VWE340" s="118"/>
      <c r="VWF340" s="118"/>
      <c r="VWG340" s="118"/>
      <c r="VWH340" s="118"/>
      <c r="VWI340" s="118"/>
      <c r="VWJ340" s="118"/>
      <c r="VWK340" s="118"/>
      <c r="VWL340" s="118"/>
      <c r="VWM340" s="118"/>
      <c r="VWN340" s="118"/>
      <c r="VWO340" s="118"/>
      <c r="VWP340" s="118"/>
      <c r="VWQ340" s="118"/>
      <c r="VWR340" s="118"/>
      <c r="VWS340" s="118"/>
      <c r="VWT340" s="118"/>
      <c r="VWU340" s="118"/>
      <c r="VWV340" s="118"/>
      <c r="VWW340" s="118"/>
      <c r="VWX340" s="118"/>
      <c r="VWY340" s="118"/>
      <c r="VWZ340" s="118"/>
      <c r="VXA340" s="118"/>
      <c r="VXB340" s="118"/>
      <c r="VXC340" s="118"/>
      <c r="VXD340" s="118"/>
      <c r="VXE340" s="118"/>
      <c r="VXF340" s="118"/>
      <c r="VXG340" s="118"/>
      <c r="VXH340" s="118"/>
      <c r="VXI340" s="118"/>
      <c r="VXJ340" s="118"/>
      <c r="VXK340" s="118"/>
      <c r="VXL340" s="118"/>
      <c r="VXM340" s="118"/>
      <c r="VXN340" s="118"/>
      <c r="VXO340" s="118"/>
      <c r="VXP340" s="118"/>
      <c r="VXQ340" s="118"/>
      <c r="VXR340" s="118"/>
      <c r="VXS340" s="118"/>
      <c r="VXT340" s="118"/>
      <c r="VXU340" s="118"/>
      <c r="VXV340" s="118"/>
      <c r="VXW340" s="118"/>
      <c r="VXX340" s="118"/>
      <c r="VXY340" s="118"/>
      <c r="VXZ340" s="118"/>
      <c r="VYA340" s="118"/>
      <c r="VYB340" s="118"/>
      <c r="VYC340" s="118"/>
      <c r="VYD340" s="118"/>
      <c r="VYE340" s="118"/>
      <c r="VYF340" s="118"/>
      <c r="VYG340" s="118"/>
      <c r="VYH340" s="118"/>
      <c r="VYI340" s="118"/>
      <c r="VYJ340" s="118"/>
      <c r="VYK340" s="118"/>
      <c r="VYL340" s="118"/>
      <c r="VYM340" s="118"/>
      <c r="VYN340" s="118"/>
      <c r="VYO340" s="118"/>
      <c r="VYP340" s="118"/>
      <c r="VYQ340" s="118"/>
      <c r="VYR340" s="118"/>
      <c r="VYS340" s="118"/>
      <c r="VYT340" s="118"/>
      <c r="VYU340" s="118"/>
      <c r="VYV340" s="118"/>
      <c r="VYW340" s="118"/>
      <c r="VYX340" s="118"/>
      <c r="VYY340" s="118"/>
      <c r="VYZ340" s="118"/>
      <c r="VZA340" s="118"/>
      <c r="VZB340" s="118"/>
      <c r="VZC340" s="118"/>
      <c r="VZD340" s="118"/>
      <c r="VZE340" s="118"/>
      <c r="VZF340" s="118"/>
      <c r="VZG340" s="118"/>
      <c r="VZH340" s="118"/>
      <c r="VZI340" s="118"/>
      <c r="VZJ340" s="118"/>
      <c r="VZK340" s="118"/>
      <c r="VZL340" s="118"/>
      <c r="VZM340" s="118"/>
      <c r="VZN340" s="118"/>
      <c r="VZO340" s="118"/>
      <c r="VZP340" s="118"/>
      <c r="VZQ340" s="118"/>
      <c r="VZR340" s="118"/>
      <c r="VZS340" s="118"/>
      <c r="VZT340" s="118"/>
      <c r="VZU340" s="118"/>
      <c r="VZV340" s="118"/>
      <c r="VZW340" s="118"/>
      <c r="VZX340" s="118"/>
      <c r="VZY340" s="118"/>
      <c r="VZZ340" s="118"/>
      <c r="WAA340" s="118"/>
      <c r="WAB340" s="118"/>
      <c r="WAC340" s="118"/>
      <c r="WAD340" s="118"/>
      <c r="WAE340" s="118"/>
      <c r="WAF340" s="118"/>
      <c r="WAG340" s="118"/>
      <c r="WAH340" s="118"/>
      <c r="WAI340" s="118"/>
      <c r="WAJ340" s="118"/>
      <c r="WAK340" s="118"/>
      <c r="WAL340" s="118"/>
      <c r="WAM340" s="118"/>
      <c r="WAN340" s="118"/>
      <c r="WAO340" s="118"/>
      <c r="WAP340" s="118"/>
      <c r="WAQ340" s="118"/>
      <c r="WAR340" s="118"/>
      <c r="WAS340" s="118"/>
      <c r="WAT340" s="118"/>
      <c r="WAU340" s="118"/>
      <c r="WAV340" s="118"/>
      <c r="WAW340" s="118"/>
      <c r="WAX340" s="118"/>
      <c r="WAY340" s="118"/>
      <c r="WAZ340" s="118"/>
      <c r="WBA340" s="118"/>
      <c r="WBB340" s="118"/>
      <c r="WBC340" s="118"/>
      <c r="WBD340" s="118"/>
      <c r="WBE340" s="118"/>
      <c r="WBF340" s="118"/>
      <c r="WBG340" s="118"/>
      <c r="WBH340" s="118"/>
      <c r="WBI340" s="118"/>
      <c r="WBJ340" s="118"/>
      <c r="WBK340" s="118"/>
      <c r="WBL340" s="118"/>
      <c r="WBM340" s="118"/>
      <c r="WBN340" s="118"/>
      <c r="WBO340" s="118"/>
      <c r="WBP340" s="118"/>
      <c r="WBQ340" s="118"/>
      <c r="WBR340" s="118"/>
      <c r="WBS340" s="118"/>
      <c r="WBT340" s="118"/>
      <c r="WBU340" s="118"/>
      <c r="WBV340" s="118"/>
      <c r="WBW340" s="118"/>
      <c r="WBX340" s="118"/>
      <c r="WBY340" s="118"/>
      <c r="WBZ340" s="118"/>
      <c r="WCA340" s="118"/>
      <c r="WCB340" s="118"/>
      <c r="WCC340" s="118"/>
      <c r="WCD340" s="118"/>
      <c r="WCE340" s="118"/>
      <c r="WCF340" s="118"/>
      <c r="WCG340" s="118"/>
      <c r="WCH340" s="118"/>
      <c r="WCI340" s="118"/>
      <c r="WCJ340" s="118"/>
      <c r="WCK340" s="118"/>
      <c r="WCL340" s="118"/>
      <c r="WCM340" s="118"/>
      <c r="WCN340" s="118"/>
      <c r="WCO340" s="118"/>
      <c r="WCP340" s="118"/>
      <c r="WCQ340" s="118"/>
      <c r="WCR340" s="118"/>
      <c r="WCS340" s="118"/>
      <c r="WCT340" s="118"/>
      <c r="WCU340" s="118"/>
      <c r="WCV340" s="118"/>
      <c r="WCW340" s="118"/>
      <c r="WCX340" s="118"/>
      <c r="WCY340" s="118"/>
      <c r="WCZ340" s="118"/>
      <c r="WDA340" s="118"/>
      <c r="WDB340" s="118"/>
      <c r="WDC340" s="118"/>
      <c r="WDD340" s="118"/>
      <c r="WDE340" s="118"/>
      <c r="WDF340" s="118"/>
      <c r="WDG340" s="118"/>
      <c r="WDH340" s="118"/>
      <c r="WDI340" s="118"/>
      <c r="WDJ340" s="118"/>
      <c r="WDK340" s="118"/>
      <c r="WDL340" s="118"/>
      <c r="WDM340" s="118"/>
      <c r="WDN340" s="118"/>
      <c r="WDO340" s="118"/>
      <c r="WDP340" s="118"/>
      <c r="WDQ340" s="118"/>
      <c r="WDR340" s="118"/>
      <c r="WDS340" s="118"/>
      <c r="WDT340" s="118"/>
      <c r="WDU340" s="118"/>
      <c r="WDV340" s="118"/>
      <c r="WDW340" s="118"/>
      <c r="WDX340" s="118"/>
      <c r="WDY340" s="118"/>
      <c r="WDZ340" s="118"/>
      <c r="WEA340" s="118"/>
      <c r="WEB340" s="118"/>
      <c r="WEC340" s="118"/>
      <c r="WED340" s="118"/>
      <c r="WEE340" s="118"/>
      <c r="WEF340" s="118"/>
      <c r="WEG340" s="118"/>
      <c r="WEH340" s="118"/>
      <c r="WEI340" s="118"/>
      <c r="WEJ340" s="118"/>
      <c r="WEK340" s="118"/>
      <c r="WEL340" s="118"/>
      <c r="WEM340" s="118"/>
      <c r="WEN340" s="118"/>
      <c r="WEO340" s="118"/>
      <c r="WEP340" s="118"/>
      <c r="WEQ340" s="118"/>
      <c r="WER340" s="118"/>
      <c r="WES340" s="118"/>
      <c r="WET340" s="118"/>
      <c r="WEU340" s="118"/>
      <c r="WEV340" s="118"/>
      <c r="WEW340" s="118"/>
      <c r="WEX340" s="118"/>
      <c r="WEY340" s="118"/>
      <c r="WEZ340" s="118"/>
      <c r="WFA340" s="118"/>
      <c r="WFB340" s="118"/>
      <c r="WFC340" s="118"/>
      <c r="WFD340" s="118"/>
      <c r="WFE340" s="118"/>
      <c r="WFF340" s="118"/>
      <c r="WFG340" s="118"/>
      <c r="WFH340" s="118"/>
      <c r="WFI340" s="118"/>
      <c r="WFJ340" s="118"/>
      <c r="WFK340" s="118"/>
      <c r="WFL340" s="118"/>
      <c r="WFM340" s="118"/>
      <c r="WFN340" s="118"/>
      <c r="WFO340" s="118"/>
      <c r="WFP340" s="118"/>
      <c r="WFQ340" s="118"/>
      <c r="WFR340" s="118"/>
      <c r="WFS340" s="118"/>
      <c r="WFT340" s="118"/>
      <c r="WFU340" s="118"/>
      <c r="WFV340" s="118"/>
      <c r="WFW340" s="118"/>
      <c r="WFX340" s="118"/>
      <c r="WFY340" s="118"/>
      <c r="WFZ340" s="118"/>
      <c r="WGA340" s="118"/>
      <c r="WGB340" s="118"/>
      <c r="WGC340" s="118"/>
      <c r="WGD340" s="118"/>
      <c r="WGE340" s="118"/>
      <c r="WGF340" s="118"/>
      <c r="WGG340" s="118"/>
      <c r="WGH340" s="118"/>
      <c r="WGI340" s="118"/>
      <c r="WGJ340" s="118"/>
      <c r="WGK340" s="118"/>
      <c r="WGL340" s="118"/>
      <c r="WGM340" s="118"/>
      <c r="WGN340" s="118"/>
      <c r="WGO340" s="118"/>
      <c r="WGP340" s="118"/>
      <c r="WGQ340" s="118"/>
      <c r="WGR340" s="118"/>
      <c r="WGS340" s="118"/>
      <c r="WGT340" s="118"/>
      <c r="WGU340" s="118"/>
      <c r="WGV340" s="118"/>
      <c r="WGW340" s="118"/>
      <c r="WGX340" s="118"/>
      <c r="WGY340" s="118"/>
      <c r="WGZ340" s="118"/>
      <c r="WHA340" s="118"/>
      <c r="WHB340" s="118"/>
      <c r="WHC340" s="118"/>
      <c r="WHD340" s="118"/>
      <c r="WHE340" s="118"/>
      <c r="WHF340" s="118"/>
      <c r="WHG340" s="118"/>
      <c r="WHH340" s="118"/>
      <c r="WHI340" s="118"/>
      <c r="WHJ340" s="118"/>
      <c r="WHK340" s="118"/>
      <c r="WHL340" s="118"/>
      <c r="WHM340" s="118"/>
      <c r="WHN340" s="118"/>
      <c r="WHO340" s="118"/>
      <c r="WHP340" s="118"/>
      <c r="WHQ340" s="118"/>
      <c r="WHR340" s="118"/>
      <c r="WHS340" s="118"/>
      <c r="WHT340" s="118"/>
      <c r="WHU340" s="118"/>
      <c r="WHV340" s="118"/>
      <c r="WHW340" s="118"/>
      <c r="WHX340" s="118"/>
      <c r="WHY340" s="118"/>
      <c r="WHZ340" s="118"/>
      <c r="WIA340" s="118"/>
      <c r="WIB340" s="118"/>
      <c r="WIC340" s="118"/>
      <c r="WID340" s="118"/>
      <c r="WIE340" s="118"/>
      <c r="WIF340" s="118"/>
      <c r="WIG340" s="118"/>
      <c r="WIH340" s="118"/>
      <c r="WII340" s="118"/>
      <c r="WIJ340" s="118"/>
      <c r="WIK340" s="118"/>
      <c r="WIL340" s="118"/>
      <c r="WIM340" s="118"/>
      <c r="WIN340" s="118"/>
      <c r="WIO340" s="118"/>
      <c r="WIP340" s="118"/>
      <c r="WIQ340" s="118"/>
      <c r="WIR340" s="118"/>
      <c r="WIS340" s="118"/>
      <c r="WIT340" s="118"/>
      <c r="WIU340" s="118"/>
      <c r="WIV340" s="118"/>
      <c r="WIW340" s="118"/>
      <c r="WIX340" s="118"/>
      <c r="WIY340" s="118"/>
      <c r="WIZ340" s="118"/>
      <c r="WJA340" s="118"/>
      <c r="WJB340" s="118"/>
      <c r="WJC340" s="118"/>
      <c r="WJD340" s="118"/>
      <c r="WJE340" s="118"/>
      <c r="WJF340" s="118"/>
      <c r="WJG340" s="118"/>
      <c r="WJH340" s="118"/>
      <c r="WJI340" s="118"/>
      <c r="WJJ340" s="118"/>
      <c r="WJK340" s="118"/>
      <c r="WJL340" s="118"/>
      <c r="WJM340" s="118"/>
      <c r="WJN340" s="118"/>
      <c r="WJO340" s="118"/>
      <c r="WJP340" s="118"/>
      <c r="WJQ340" s="118"/>
      <c r="WJR340" s="118"/>
      <c r="WJS340" s="118"/>
      <c r="WJT340" s="118"/>
      <c r="WJU340" s="118"/>
      <c r="WJV340" s="118"/>
      <c r="WJW340" s="118"/>
      <c r="WJX340" s="118"/>
      <c r="WJY340" s="118"/>
      <c r="WJZ340" s="118"/>
      <c r="WKA340" s="118"/>
      <c r="WKB340" s="118"/>
      <c r="WKC340" s="118"/>
      <c r="WKD340" s="118"/>
      <c r="WKE340" s="118"/>
      <c r="WKF340" s="118"/>
      <c r="WKG340" s="118"/>
      <c r="WKH340" s="118"/>
      <c r="WKI340" s="118"/>
      <c r="WKJ340" s="118"/>
      <c r="WKK340" s="118"/>
      <c r="WKL340" s="118"/>
      <c r="WKM340" s="118"/>
      <c r="WKN340" s="118"/>
      <c r="WKO340" s="118"/>
      <c r="WKP340" s="118"/>
      <c r="WKQ340" s="118"/>
      <c r="WKR340" s="118"/>
      <c r="WKS340" s="118"/>
      <c r="WKT340" s="118"/>
      <c r="WKU340" s="118"/>
      <c r="WKV340" s="118"/>
      <c r="WKW340" s="118"/>
      <c r="WKX340" s="118"/>
      <c r="WKY340" s="118"/>
      <c r="WKZ340" s="118"/>
      <c r="WLA340" s="118"/>
      <c r="WLB340" s="118"/>
      <c r="WLC340" s="118"/>
      <c r="WLD340" s="118"/>
      <c r="WLE340" s="118"/>
      <c r="WLF340" s="118"/>
      <c r="WLG340" s="118"/>
      <c r="WLH340" s="118"/>
      <c r="WLI340" s="118"/>
      <c r="WLJ340" s="118"/>
      <c r="WLK340" s="118"/>
      <c r="WLL340" s="118"/>
      <c r="WLM340" s="118"/>
      <c r="WLN340" s="118"/>
      <c r="WLO340" s="118"/>
      <c r="WLP340" s="118"/>
      <c r="WLQ340" s="118"/>
      <c r="WLR340" s="118"/>
      <c r="WLS340" s="118"/>
      <c r="WLT340" s="118"/>
      <c r="WLU340" s="118"/>
      <c r="WLV340" s="118"/>
      <c r="WLW340" s="118"/>
      <c r="WLX340" s="118"/>
      <c r="WLY340" s="118"/>
      <c r="WLZ340" s="118"/>
      <c r="WMA340" s="118"/>
      <c r="WMB340" s="118"/>
      <c r="WMC340" s="118"/>
      <c r="WMD340" s="118"/>
      <c r="WME340" s="118"/>
      <c r="WMF340" s="118"/>
      <c r="WMG340" s="118"/>
      <c r="WMH340" s="118"/>
      <c r="WMI340" s="118"/>
      <c r="WMJ340" s="118"/>
      <c r="WMK340" s="118"/>
      <c r="WML340" s="118"/>
      <c r="WMM340" s="118"/>
      <c r="WMN340" s="118"/>
      <c r="WMO340" s="118"/>
      <c r="WMP340" s="118"/>
      <c r="WMQ340" s="118"/>
      <c r="WMR340" s="118"/>
      <c r="WMS340" s="118"/>
      <c r="WMT340" s="118"/>
      <c r="WMU340" s="118"/>
      <c r="WMV340" s="118"/>
      <c r="WMW340" s="118"/>
      <c r="WMX340" s="118"/>
      <c r="WMY340" s="118"/>
      <c r="WMZ340" s="118"/>
      <c r="WNA340" s="118"/>
      <c r="WNB340" s="118"/>
      <c r="WNC340" s="118"/>
      <c r="WND340" s="118"/>
      <c r="WNE340" s="118"/>
      <c r="WNF340" s="118"/>
      <c r="WNG340" s="118"/>
      <c r="WNH340" s="118"/>
      <c r="WNI340" s="118"/>
      <c r="WNJ340" s="118"/>
      <c r="WNK340" s="118"/>
      <c r="WNL340" s="118"/>
      <c r="WNM340" s="118"/>
      <c r="WNN340" s="118"/>
      <c r="WNO340" s="118"/>
      <c r="WNP340" s="118"/>
      <c r="WNQ340" s="118"/>
      <c r="WNR340" s="118"/>
      <c r="WNS340" s="118"/>
      <c r="WNT340" s="118"/>
      <c r="WNU340" s="118"/>
      <c r="WNV340" s="118"/>
      <c r="WNW340" s="118"/>
      <c r="WNX340" s="118"/>
      <c r="WNY340" s="118"/>
      <c r="WNZ340" s="118"/>
      <c r="WOA340" s="118"/>
      <c r="WOB340" s="118"/>
      <c r="WOC340" s="118"/>
      <c r="WOD340" s="118"/>
      <c r="WOE340" s="118"/>
      <c r="WOF340" s="118"/>
      <c r="WOG340" s="118"/>
      <c r="WOH340" s="118"/>
      <c r="WOI340" s="118"/>
      <c r="WOJ340" s="118"/>
      <c r="WOK340" s="118"/>
      <c r="WOL340" s="118"/>
      <c r="WOM340" s="118"/>
      <c r="WON340" s="118"/>
      <c r="WOO340" s="118"/>
      <c r="WOP340" s="118"/>
      <c r="WOQ340" s="118"/>
      <c r="WOR340" s="118"/>
      <c r="WOS340" s="118"/>
      <c r="WOT340" s="118"/>
      <c r="WOU340" s="118"/>
      <c r="WOV340" s="118"/>
      <c r="WOW340" s="118"/>
      <c r="WOX340" s="118"/>
      <c r="WOY340" s="118"/>
      <c r="WOZ340" s="118"/>
      <c r="WPA340" s="118"/>
      <c r="WPB340" s="118"/>
      <c r="WPC340" s="118"/>
      <c r="WPD340" s="118"/>
      <c r="WPE340" s="118"/>
      <c r="WPF340" s="118"/>
      <c r="WPG340" s="118"/>
      <c r="WPH340" s="118"/>
      <c r="WPI340" s="118"/>
      <c r="WPJ340" s="118"/>
      <c r="WPK340" s="118"/>
      <c r="WPL340" s="118"/>
      <c r="WPM340" s="118"/>
      <c r="WPN340" s="118"/>
      <c r="WPO340" s="118"/>
      <c r="WPP340" s="118"/>
      <c r="WPQ340" s="118"/>
      <c r="WPR340" s="118"/>
      <c r="WPS340" s="118"/>
      <c r="WPT340" s="118"/>
      <c r="WPU340" s="118"/>
      <c r="WPV340" s="118"/>
      <c r="WPW340" s="118"/>
      <c r="WPX340" s="118"/>
      <c r="WPY340" s="118"/>
      <c r="WPZ340" s="118"/>
      <c r="WQA340" s="118"/>
      <c r="WQB340" s="118"/>
      <c r="WQC340" s="118"/>
      <c r="WQD340" s="118"/>
      <c r="WQE340" s="118"/>
      <c r="WQF340" s="118"/>
      <c r="WQG340" s="118"/>
      <c r="WQH340" s="118"/>
      <c r="WQI340" s="118"/>
      <c r="WQJ340" s="118"/>
      <c r="WQK340" s="118"/>
      <c r="WQL340" s="118"/>
      <c r="WQM340" s="118"/>
      <c r="WQN340" s="118"/>
      <c r="WQO340" s="118"/>
      <c r="WQP340" s="118"/>
      <c r="WQQ340" s="118"/>
      <c r="WQR340" s="118"/>
      <c r="WQS340" s="118"/>
      <c r="WQT340" s="118"/>
      <c r="WQU340" s="118"/>
      <c r="WQV340" s="118"/>
      <c r="WQW340" s="118"/>
      <c r="WQX340" s="118"/>
      <c r="WQY340" s="118"/>
      <c r="WQZ340" s="118"/>
      <c r="WRA340" s="118"/>
      <c r="WRB340" s="118"/>
      <c r="WRC340" s="118"/>
      <c r="WRD340" s="118"/>
      <c r="WRE340" s="118"/>
      <c r="WRF340" s="118"/>
      <c r="WRG340" s="118"/>
      <c r="WRH340" s="118"/>
      <c r="WRI340" s="118"/>
      <c r="WRJ340" s="118"/>
      <c r="WRK340" s="118"/>
      <c r="WRL340" s="118"/>
      <c r="WRM340" s="118"/>
      <c r="WRN340" s="118"/>
      <c r="WRO340" s="118"/>
      <c r="WRP340" s="118"/>
      <c r="WRQ340" s="118"/>
      <c r="WRR340" s="118"/>
      <c r="WRS340" s="118"/>
      <c r="WRT340" s="118"/>
      <c r="WRU340" s="118"/>
      <c r="WRV340" s="118"/>
      <c r="WRW340" s="118"/>
      <c r="WRX340" s="118"/>
      <c r="WRY340" s="118"/>
      <c r="WRZ340" s="118"/>
      <c r="WSA340" s="118"/>
      <c r="WSB340" s="118"/>
      <c r="WSC340" s="118"/>
      <c r="WSD340" s="118"/>
      <c r="WSE340" s="118"/>
      <c r="WSF340" s="118"/>
      <c r="WSG340" s="118"/>
      <c r="WSH340" s="118"/>
      <c r="WSI340" s="118"/>
      <c r="WSJ340" s="118"/>
      <c r="WSK340" s="118"/>
      <c r="WSL340" s="118"/>
      <c r="WSM340" s="118"/>
      <c r="WSN340" s="118"/>
      <c r="WSO340" s="118"/>
      <c r="WSP340" s="118"/>
      <c r="WSQ340" s="118"/>
      <c r="WSR340" s="118"/>
      <c r="WSS340" s="118"/>
      <c r="WST340" s="118"/>
      <c r="WSU340" s="118"/>
      <c r="WSV340" s="118"/>
      <c r="WSW340" s="118"/>
      <c r="WSX340" s="118"/>
      <c r="WSY340" s="118"/>
      <c r="WSZ340" s="118"/>
      <c r="WTA340" s="118"/>
      <c r="WTB340" s="118"/>
      <c r="WTC340" s="118"/>
      <c r="WTD340" s="118"/>
      <c r="WTE340" s="118"/>
      <c r="WTF340" s="118"/>
      <c r="WTG340" s="118"/>
      <c r="WTH340" s="118"/>
      <c r="WTI340" s="118"/>
      <c r="WTJ340" s="118"/>
      <c r="WTK340" s="118"/>
      <c r="WTL340" s="118"/>
      <c r="WTM340" s="118"/>
      <c r="WTN340" s="118"/>
      <c r="WTO340" s="118"/>
      <c r="WTP340" s="118"/>
      <c r="WTQ340" s="118"/>
      <c r="WTR340" s="118"/>
      <c r="WTS340" s="118"/>
      <c r="WTT340" s="118"/>
      <c r="WTU340" s="118"/>
      <c r="WTV340" s="118"/>
      <c r="WTW340" s="118"/>
      <c r="WTX340" s="118"/>
      <c r="WTY340" s="118"/>
      <c r="WTZ340" s="118"/>
      <c r="WUA340" s="118"/>
      <c r="WUB340" s="118"/>
      <c r="WUC340" s="118"/>
      <c r="WUD340" s="118"/>
      <c r="WUE340" s="118"/>
      <c r="WUF340" s="118"/>
      <c r="WUG340" s="118"/>
      <c r="WUH340" s="118"/>
      <c r="WUI340" s="118"/>
      <c r="WUJ340" s="118"/>
      <c r="WUK340" s="118"/>
      <c r="WUL340" s="118"/>
      <c r="WUM340" s="118"/>
      <c r="WUN340" s="118"/>
      <c r="WUO340" s="118"/>
      <c r="WUP340" s="118"/>
      <c r="WUQ340" s="118"/>
      <c r="WUR340" s="118"/>
      <c r="WUS340" s="118"/>
      <c r="WUT340" s="118"/>
      <c r="WUU340" s="118"/>
      <c r="WUV340" s="118"/>
      <c r="WUW340" s="118"/>
      <c r="WUX340" s="118"/>
      <c r="WUY340" s="118"/>
      <c r="WUZ340" s="118"/>
      <c r="WVA340" s="118"/>
      <c r="WVB340" s="118"/>
      <c r="WVC340" s="118"/>
      <c r="WVD340" s="118"/>
      <c r="WVE340" s="118"/>
      <c r="WVF340" s="118"/>
      <c r="WVG340" s="118"/>
      <c r="WVH340" s="118"/>
      <c r="WVI340" s="118"/>
      <c r="WVJ340" s="118"/>
      <c r="WVK340" s="118"/>
      <c r="WVL340" s="118"/>
      <c r="WVM340" s="118"/>
      <c r="WVN340" s="118"/>
      <c r="WVO340" s="118"/>
      <c r="WVP340" s="118"/>
      <c r="WVQ340" s="118"/>
      <c r="WVR340" s="118"/>
      <c r="WVS340" s="118"/>
      <c r="WVT340" s="118"/>
      <c r="WVU340" s="118"/>
      <c r="WVV340" s="118"/>
      <c r="WVW340" s="118"/>
      <c r="WVX340" s="118"/>
      <c r="WVY340" s="118"/>
      <c r="WVZ340" s="118"/>
      <c r="WWA340" s="118"/>
      <c r="WWB340" s="118"/>
      <c r="WWC340" s="118"/>
      <c r="WWD340" s="118"/>
      <c r="WWE340" s="118"/>
      <c r="WWF340" s="118"/>
      <c r="WWG340" s="118"/>
      <c r="WWH340" s="118"/>
      <c r="WWI340" s="118"/>
      <c r="WWJ340" s="118"/>
      <c r="WWK340" s="118"/>
      <c r="WWL340" s="118"/>
      <c r="WWM340" s="118"/>
      <c r="WWN340" s="118"/>
      <c r="WWO340" s="118"/>
      <c r="WWP340" s="118"/>
      <c r="WWQ340" s="118"/>
      <c r="WWR340" s="118"/>
      <c r="WWS340" s="118"/>
      <c r="WWT340" s="118"/>
      <c r="WWU340" s="118"/>
      <c r="WWV340" s="118"/>
      <c r="WWW340" s="118"/>
      <c r="WWX340" s="118"/>
      <c r="WWY340" s="118"/>
      <c r="WWZ340" s="118"/>
      <c r="WXA340" s="118"/>
      <c r="WXB340" s="118"/>
      <c r="WXC340" s="118"/>
      <c r="WXD340" s="118"/>
      <c r="WXE340" s="118"/>
      <c r="WXF340" s="118"/>
      <c r="WXG340" s="118"/>
      <c r="WXH340" s="118"/>
      <c r="WXI340" s="118"/>
      <c r="WXJ340" s="118"/>
      <c r="WXK340" s="118"/>
      <c r="WXL340" s="118"/>
      <c r="WXM340" s="118"/>
      <c r="WXN340" s="118"/>
      <c r="WXO340" s="118"/>
      <c r="WXP340" s="118"/>
      <c r="WXQ340" s="118"/>
      <c r="WXR340" s="118"/>
      <c r="WXS340" s="118"/>
      <c r="WXT340" s="118"/>
      <c r="WXU340" s="118"/>
      <c r="WXV340" s="118"/>
      <c r="WXW340" s="118"/>
      <c r="WXX340" s="118"/>
      <c r="WXY340" s="118"/>
      <c r="WXZ340" s="118"/>
      <c r="WYA340" s="118"/>
      <c r="WYB340" s="118"/>
      <c r="WYC340" s="118"/>
      <c r="WYD340" s="118"/>
      <c r="WYE340" s="118"/>
      <c r="WYF340" s="118"/>
      <c r="WYG340" s="118"/>
      <c r="WYH340" s="118"/>
      <c r="WYI340" s="118"/>
      <c r="WYJ340" s="118"/>
      <c r="WYK340" s="118"/>
      <c r="WYL340" s="118"/>
      <c r="WYM340" s="118"/>
      <c r="WYN340" s="118"/>
      <c r="WYO340" s="118"/>
      <c r="WYP340" s="118"/>
      <c r="WYQ340" s="118"/>
      <c r="WYR340" s="118"/>
      <c r="WYS340" s="118"/>
      <c r="WYT340" s="118"/>
      <c r="WYU340" s="118"/>
      <c r="WYV340" s="118"/>
      <c r="WYW340" s="118"/>
      <c r="WYX340" s="118"/>
      <c r="WYY340" s="118"/>
      <c r="WYZ340" s="118"/>
      <c r="WZA340" s="118"/>
      <c r="WZB340" s="118"/>
      <c r="WZC340" s="118"/>
      <c r="WZD340" s="118"/>
      <c r="WZE340" s="118"/>
      <c r="WZF340" s="118"/>
      <c r="WZG340" s="118"/>
      <c r="WZH340" s="118"/>
      <c r="WZI340" s="118"/>
      <c r="WZJ340" s="118"/>
      <c r="WZK340" s="118"/>
      <c r="WZL340" s="118"/>
      <c r="WZM340" s="118"/>
      <c r="WZN340" s="118"/>
      <c r="WZO340" s="118"/>
      <c r="WZP340" s="118"/>
      <c r="WZQ340" s="118"/>
      <c r="WZR340" s="118"/>
      <c r="WZS340" s="118"/>
      <c r="WZT340" s="118"/>
      <c r="WZU340" s="118"/>
      <c r="WZV340" s="118"/>
      <c r="WZW340" s="118"/>
      <c r="WZX340" s="118"/>
      <c r="WZY340" s="118"/>
      <c r="WZZ340" s="118"/>
      <c r="XAA340" s="118"/>
      <c r="XAB340" s="118"/>
      <c r="XAC340" s="118"/>
      <c r="XAD340" s="118"/>
      <c r="XAE340" s="118"/>
      <c r="XAF340" s="118"/>
      <c r="XAG340" s="118"/>
      <c r="XAH340" s="118"/>
      <c r="XAI340" s="118"/>
      <c r="XAJ340" s="118"/>
      <c r="XAK340" s="118"/>
      <c r="XAL340" s="118"/>
      <c r="XAM340" s="118"/>
      <c r="XAN340" s="118"/>
      <c r="XAO340" s="118"/>
      <c r="XAP340" s="118"/>
      <c r="XAQ340" s="118"/>
      <c r="XAR340" s="118"/>
      <c r="XAS340" s="118"/>
      <c r="XAT340" s="118"/>
      <c r="XAU340" s="118"/>
      <c r="XAV340" s="118"/>
      <c r="XAW340" s="118"/>
      <c r="XAX340" s="118"/>
      <c r="XAY340" s="118"/>
      <c r="XAZ340" s="118"/>
      <c r="XBA340" s="118"/>
      <c r="XBB340" s="118"/>
      <c r="XBC340" s="118"/>
      <c r="XBD340" s="118"/>
      <c r="XBE340" s="118"/>
      <c r="XBF340" s="118"/>
      <c r="XBG340" s="118"/>
      <c r="XBH340" s="118"/>
      <c r="XBI340" s="118"/>
      <c r="XBJ340" s="118"/>
      <c r="XBK340" s="118"/>
      <c r="XBL340" s="118"/>
      <c r="XBM340" s="118"/>
      <c r="XBN340" s="118"/>
      <c r="XBO340" s="118"/>
      <c r="XBP340" s="118"/>
      <c r="XBQ340" s="118"/>
      <c r="XBR340" s="118"/>
      <c r="XBS340" s="118"/>
      <c r="XBT340" s="118"/>
      <c r="XBU340" s="118"/>
      <c r="XBV340" s="118"/>
      <c r="XBW340" s="118"/>
      <c r="XBX340" s="118"/>
      <c r="XBY340" s="118"/>
      <c r="XBZ340" s="118"/>
      <c r="XCA340" s="118"/>
      <c r="XCB340" s="118"/>
      <c r="XCC340" s="118"/>
    </row>
    <row r="341" spans="1:16306" s="40" customFormat="1" ht="17.25" customHeight="1" x14ac:dyDescent="0.25">
      <c r="A341" s="135" t="s">
        <v>2560</v>
      </c>
      <c r="B341" s="32" t="s">
        <v>180</v>
      </c>
      <c r="C341" s="33" t="s">
        <v>103</v>
      </c>
      <c r="D341" s="33" t="s">
        <v>1797</v>
      </c>
      <c r="E341" s="33" t="s">
        <v>1797</v>
      </c>
      <c r="F341" s="127" t="s">
        <v>2561</v>
      </c>
      <c r="G341" s="32" t="s">
        <v>1414</v>
      </c>
      <c r="H341" s="45">
        <v>100</v>
      </c>
      <c r="I341" s="32">
        <v>710000000</v>
      </c>
      <c r="J341" s="32" t="s">
        <v>1182</v>
      </c>
      <c r="K341" s="32" t="s">
        <v>1442</v>
      </c>
      <c r="L341" s="64" t="s">
        <v>1210</v>
      </c>
      <c r="M341" s="32"/>
      <c r="N341" s="32" t="s">
        <v>2562</v>
      </c>
      <c r="O341" s="35" t="s">
        <v>2563</v>
      </c>
      <c r="P341" s="32"/>
      <c r="Q341" s="32"/>
      <c r="R341" s="36"/>
      <c r="S341" s="36"/>
      <c r="T341" s="36">
        <f>U341/1.12</f>
        <v>26785714.285714284</v>
      </c>
      <c r="U341" s="36">
        <v>30000000</v>
      </c>
      <c r="V341" s="35"/>
      <c r="W341" s="32">
        <v>2016</v>
      </c>
      <c r="X341" s="164" t="s">
        <v>2492</v>
      </c>
    </row>
    <row r="342" spans="1:16306" s="95" customFormat="1" ht="17.25" customHeight="1" x14ac:dyDescent="0.2">
      <c r="A342" s="138" t="s">
        <v>2564</v>
      </c>
      <c r="B342" s="32" t="s">
        <v>180</v>
      </c>
      <c r="C342" s="89" t="s">
        <v>586</v>
      </c>
      <c r="D342" s="92" t="s">
        <v>2565</v>
      </c>
      <c r="E342" s="92" t="s">
        <v>2565</v>
      </c>
      <c r="F342" s="92" t="s">
        <v>2566</v>
      </c>
      <c r="G342" s="32" t="s">
        <v>2202</v>
      </c>
      <c r="H342" s="34">
        <v>50</v>
      </c>
      <c r="I342" s="32">
        <v>710000000</v>
      </c>
      <c r="J342" s="32" t="s">
        <v>1182</v>
      </c>
      <c r="K342" s="73" t="s">
        <v>1442</v>
      </c>
      <c r="L342" s="32" t="s">
        <v>1189</v>
      </c>
      <c r="M342" s="73"/>
      <c r="N342" s="32" t="s">
        <v>1465</v>
      </c>
      <c r="O342" s="35" t="s">
        <v>2252</v>
      </c>
      <c r="P342" s="32"/>
      <c r="Q342" s="32"/>
      <c r="R342" s="36"/>
      <c r="S342" s="36"/>
      <c r="T342" s="36">
        <v>0</v>
      </c>
      <c r="U342" s="36">
        <v>0</v>
      </c>
      <c r="V342" s="37"/>
      <c r="W342" s="32">
        <v>2016</v>
      </c>
      <c r="X342" s="137" t="s">
        <v>2993</v>
      </c>
    </row>
    <row r="343" spans="1:16306" s="299" customFormat="1" ht="17.25" customHeight="1" x14ac:dyDescent="0.2">
      <c r="A343" s="205" t="s">
        <v>3008</v>
      </c>
      <c r="B343" s="201" t="s">
        <v>180</v>
      </c>
      <c r="C343" s="203" t="s">
        <v>586</v>
      </c>
      <c r="D343" s="203" t="s">
        <v>2565</v>
      </c>
      <c r="E343" s="203" t="s">
        <v>2565</v>
      </c>
      <c r="F343" s="202" t="s">
        <v>2566</v>
      </c>
      <c r="G343" s="201" t="s">
        <v>2202</v>
      </c>
      <c r="H343" s="212">
        <v>50</v>
      </c>
      <c r="I343" s="206">
        <v>710000000</v>
      </c>
      <c r="J343" s="201" t="s">
        <v>1182</v>
      </c>
      <c r="K343" s="300" t="s">
        <v>1417</v>
      </c>
      <c r="L343" s="201" t="s">
        <v>2763</v>
      </c>
      <c r="M343" s="201"/>
      <c r="N343" s="201" t="s">
        <v>1461</v>
      </c>
      <c r="O343" s="224" t="s">
        <v>2252</v>
      </c>
      <c r="P343" s="201"/>
      <c r="Q343" s="201"/>
      <c r="R343" s="214"/>
      <c r="S343" s="214"/>
      <c r="T343" s="214">
        <v>0</v>
      </c>
      <c r="U343" s="214">
        <v>0</v>
      </c>
      <c r="V343" s="201"/>
      <c r="W343" s="216">
        <v>2016</v>
      </c>
      <c r="X343" s="210" t="s">
        <v>3611</v>
      </c>
    </row>
    <row r="344" spans="1:16306" s="129" customFormat="1" ht="17.25" customHeight="1" x14ac:dyDescent="0.2">
      <c r="A344" s="135" t="s">
        <v>2567</v>
      </c>
      <c r="B344" s="32" t="s">
        <v>180</v>
      </c>
      <c r="C344" s="92" t="s">
        <v>103</v>
      </c>
      <c r="D344" s="92" t="s">
        <v>2568</v>
      </c>
      <c r="E344" s="92" t="s">
        <v>1813</v>
      </c>
      <c r="F344" s="33" t="s">
        <v>2569</v>
      </c>
      <c r="G344" s="32" t="s">
        <v>1414</v>
      </c>
      <c r="H344" s="34">
        <v>100</v>
      </c>
      <c r="I344" s="32">
        <v>710000000</v>
      </c>
      <c r="J344" s="32" t="s">
        <v>1182</v>
      </c>
      <c r="K344" s="32" t="s">
        <v>1442</v>
      </c>
      <c r="L344" s="32" t="s">
        <v>1182</v>
      </c>
      <c r="M344" s="32"/>
      <c r="N344" s="32" t="s">
        <v>2570</v>
      </c>
      <c r="O344" s="35" t="s">
        <v>2557</v>
      </c>
      <c r="P344" s="32"/>
      <c r="Q344" s="32"/>
      <c r="R344" s="36"/>
      <c r="S344" s="36"/>
      <c r="T344" s="36">
        <v>8928571.4285714272</v>
      </c>
      <c r="U344" s="36">
        <v>10000000</v>
      </c>
      <c r="V344" s="35" t="s">
        <v>1545</v>
      </c>
      <c r="W344" s="37">
        <v>2016</v>
      </c>
      <c r="X344" s="137" t="s">
        <v>2492</v>
      </c>
    </row>
    <row r="345" spans="1:16306" s="95" customFormat="1" ht="17.25" customHeight="1" x14ac:dyDescent="0.2">
      <c r="A345" s="135" t="s">
        <v>3009</v>
      </c>
      <c r="B345" s="32" t="s">
        <v>180</v>
      </c>
      <c r="C345" s="92" t="s">
        <v>2852</v>
      </c>
      <c r="D345" s="92" t="s">
        <v>3010</v>
      </c>
      <c r="E345" s="92" t="s">
        <v>3010</v>
      </c>
      <c r="F345" s="92" t="s">
        <v>3011</v>
      </c>
      <c r="G345" s="32" t="s">
        <v>1414</v>
      </c>
      <c r="H345" s="34">
        <v>100</v>
      </c>
      <c r="I345" s="41">
        <v>710000000</v>
      </c>
      <c r="J345" s="32" t="s">
        <v>1182</v>
      </c>
      <c r="K345" s="86" t="s">
        <v>1418</v>
      </c>
      <c r="L345" s="32" t="s">
        <v>1183</v>
      </c>
      <c r="M345" s="32"/>
      <c r="N345" s="32" t="s">
        <v>3012</v>
      </c>
      <c r="O345" s="32" t="s">
        <v>3013</v>
      </c>
      <c r="P345" s="32"/>
      <c r="Q345" s="32"/>
      <c r="R345" s="32"/>
      <c r="S345" s="32"/>
      <c r="T345" s="36">
        <v>401785.71428571426</v>
      </c>
      <c r="U345" s="36">
        <v>450000</v>
      </c>
      <c r="V345" s="35"/>
      <c r="W345" s="32">
        <v>2016</v>
      </c>
      <c r="X345" s="137" t="s">
        <v>2999</v>
      </c>
    </row>
    <row r="346" spans="1:16306" s="95" customFormat="1" ht="17.25" customHeight="1" x14ac:dyDescent="0.2">
      <c r="A346" s="135" t="s">
        <v>3014</v>
      </c>
      <c r="B346" s="32" t="s">
        <v>180</v>
      </c>
      <c r="C346" s="33" t="s">
        <v>261</v>
      </c>
      <c r="D346" s="92" t="s">
        <v>1811</v>
      </c>
      <c r="E346" s="92" t="s">
        <v>1811</v>
      </c>
      <c r="F346" s="92" t="s">
        <v>3015</v>
      </c>
      <c r="G346" s="32" t="s">
        <v>2203</v>
      </c>
      <c r="H346" s="34">
        <v>60</v>
      </c>
      <c r="I346" s="41">
        <v>710000000</v>
      </c>
      <c r="J346" s="32" t="s">
        <v>1182</v>
      </c>
      <c r="K346" s="86" t="s">
        <v>1418</v>
      </c>
      <c r="L346" s="32" t="s">
        <v>1182</v>
      </c>
      <c r="M346" s="32"/>
      <c r="N346" s="32" t="s">
        <v>1459</v>
      </c>
      <c r="O346" s="35" t="s">
        <v>3016</v>
      </c>
      <c r="P346" s="32"/>
      <c r="Q346" s="32"/>
      <c r="R346" s="36"/>
      <c r="S346" s="36"/>
      <c r="T346" s="36">
        <v>261160.71428571426</v>
      </c>
      <c r="U346" s="36">
        <v>292500</v>
      </c>
      <c r="V346" s="35"/>
      <c r="W346" s="37">
        <v>2016</v>
      </c>
      <c r="X346" s="137" t="s">
        <v>2999</v>
      </c>
    </row>
    <row r="347" spans="1:16306" s="304" customFormat="1" ht="17.25" customHeight="1" x14ac:dyDescent="0.25">
      <c r="A347" s="135" t="s">
        <v>3017</v>
      </c>
      <c r="B347" s="32" t="s">
        <v>180</v>
      </c>
      <c r="C347" s="32" t="s">
        <v>2862</v>
      </c>
      <c r="D347" s="132" t="s">
        <v>3018</v>
      </c>
      <c r="E347" s="132" t="s">
        <v>3018</v>
      </c>
      <c r="F347" s="126" t="s">
        <v>3019</v>
      </c>
      <c r="G347" s="32" t="s">
        <v>1414</v>
      </c>
      <c r="H347" s="46">
        <v>70</v>
      </c>
      <c r="I347" s="32">
        <v>710000000</v>
      </c>
      <c r="J347" s="32" t="s">
        <v>1182</v>
      </c>
      <c r="K347" s="32" t="s">
        <v>3020</v>
      </c>
      <c r="L347" s="32" t="s">
        <v>1182</v>
      </c>
      <c r="M347" s="32"/>
      <c r="N347" s="32" t="s">
        <v>3021</v>
      </c>
      <c r="O347" s="35" t="s">
        <v>3022</v>
      </c>
      <c r="P347" s="32"/>
      <c r="Q347" s="44"/>
      <c r="R347" s="36"/>
      <c r="S347" s="36"/>
      <c r="T347" s="48">
        <v>56249999.999999993</v>
      </c>
      <c r="U347" s="48">
        <v>63000000</v>
      </c>
      <c r="V347" s="35" t="s">
        <v>1545</v>
      </c>
      <c r="W347" s="32">
        <v>2016</v>
      </c>
      <c r="X347" s="137" t="s">
        <v>2999</v>
      </c>
    </row>
    <row r="348" spans="1:16306" s="304" customFormat="1" ht="17.25" customHeight="1" x14ac:dyDescent="0.25">
      <c r="A348" s="135" t="s">
        <v>3023</v>
      </c>
      <c r="B348" s="32" t="s">
        <v>180</v>
      </c>
      <c r="C348" s="32" t="s">
        <v>2862</v>
      </c>
      <c r="D348" s="132" t="s">
        <v>3018</v>
      </c>
      <c r="E348" s="132" t="s">
        <v>3018</v>
      </c>
      <c r="F348" s="126" t="s">
        <v>3024</v>
      </c>
      <c r="G348" s="32" t="s">
        <v>1414</v>
      </c>
      <c r="H348" s="46">
        <v>70</v>
      </c>
      <c r="I348" s="32">
        <v>710000000</v>
      </c>
      <c r="J348" s="32" t="s">
        <v>1182</v>
      </c>
      <c r="K348" s="32" t="s">
        <v>3020</v>
      </c>
      <c r="L348" s="32" t="s">
        <v>1182</v>
      </c>
      <c r="M348" s="32"/>
      <c r="N348" s="32" t="s">
        <v>3021</v>
      </c>
      <c r="O348" s="35" t="s">
        <v>3022</v>
      </c>
      <c r="P348" s="32"/>
      <c r="Q348" s="44"/>
      <c r="R348" s="36"/>
      <c r="S348" s="36"/>
      <c r="T348" s="48">
        <v>40178571.428571425</v>
      </c>
      <c r="U348" s="48">
        <v>45000000</v>
      </c>
      <c r="V348" s="35" t="s">
        <v>1545</v>
      </c>
      <c r="W348" s="32">
        <v>2016</v>
      </c>
      <c r="X348" s="137" t="s">
        <v>2999</v>
      </c>
    </row>
    <row r="349" spans="1:16306" s="304" customFormat="1" ht="17.25" customHeight="1" x14ac:dyDescent="0.25">
      <c r="A349" s="135" t="s">
        <v>3025</v>
      </c>
      <c r="B349" s="32" t="s">
        <v>180</v>
      </c>
      <c r="C349" s="32" t="s">
        <v>2862</v>
      </c>
      <c r="D349" s="132" t="s">
        <v>3018</v>
      </c>
      <c r="E349" s="132" t="s">
        <v>3018</v>
      </c>
      <c r="F349" s="126" t="s">
        <v>3026</v>
      </c>
      <c r="G349" s="32" t="s">
        <v>1414</v>
      </c>
      <c r="H349" s="46">
        <v>70</v>
      </c>
      <c r="I349" s="32">
        <v>710000000</v>
      </c>
      <c r="J349" s="32" t="s">
        <v>1182</v>
      </c>
      <c r="K349" s="32" t="s">
        <v>3020</v>
      </c>
      <c r="L349" s="32" t="s">
        <v>1182</v>
      </c>
      <c r="M349" s="32"/>
      <c r="N349" s="32" t="s">
        <v>3021</v>
      </c>
      <c r="O349" s="35" t="s">
        <v>3022</v>
      </c>
      <c r="P349" s="32"/>
      <c r="Q349" s="44"/>
      <c r="R349" s="36"/>
      <c r="S349" s="36"/>
      <c r="T349" s="48">
        <v>89285714.285714284</v>
      </c>
      <c r="U349" s="48">
        <v>100000000</v>
      </c>
      <c r="V349" s="35" t="s">
        <v>1545</v>
      </c>
      <c r="W349" s="32">
        <v>2016</v>
      </c>
      <c r="X349" s="137" t="s">
        <v>2999</v>
      </c>
    </row>
    <row r="350" spans="1:16306" s="304" customFormat="1" ht="17.25" customHeight="1" x14ac:dyDescent="0.25">
      <c r="A350" s="135" t="s">
        <v>3027</v>
      </c>
      <c r="B350" s="32" t="s">
        <v>180</v>
      </c>
      <c r="C350" s="32" t="s">
        <v>2862</v>
      </c>
      <c r="D350" s="132" t="s">
        <v>3018</v>
      </c>
      <c r="E350" s="132" t="s">
        <v>3018</v>
      </c>
      <c r="F350" s="126" t="s">
        <v>3028</v>
      </c>
      <c r="G350" s="32" t="s">
        <v>1414</v>
      </c>
      <c r="H350" s="46">
        <v>70</v>
      </c>
      <c r="I350" s="32">
        <v>710000000</v>
      </c>
      <c r="J350" s="32" t="s">
        <v>1182</v>
      </c>
      <c r="K350" s="32" t="s">
        <v>3020</v>
      </c>
      <c r="L350" s="32" t="s">
        <v>1182</v>
      </c>
      <c r="M350" s="32"/>
      <c r="N350" s="32" t="s">
        <v>3021</v>
      </c>
      <c r="O350" s="35" t="s">
        <v>3022</v>
      </c>
      <c r="P350" s="32"/>
      <c r="Q350" s="44"/>
      <c r="R350" s="36"/>
      <c r="S350" s="36"/>
      <c r="T350" s="225">
        <v>0</v>
      </c>
      <c r="U350" s="225">
        <v>0</v>
      </c>
      <c r="V350" s="35" t="s">
        <v>1545</v>
      </c>
      <c r="W350" s="32">
        <v>2016</v>
      </c>
      <c r="X350" s="210" t="s">
        <v>4008</v>
      </c>
    </row>
    <row r="351" spans="1:16306" s="304" customFormat="1" ht="17.25" customHeight="1" x14ac:dyDescent="0.25">
      <c r="A351" s="205" t="s">
        <v>4053</v>
      </c>
      <c r="B351" s="201" t="s">
        <v>180</v>
      </c>
      <c r="C351" s="201" t="s">
        <v>2862</v>
      </c>
      <c r="D351" s="283" t="s">
        <v>3018</v>
      </c>
      <c r="E351" s="283" t="s">
        <v>3018</v>
      </c>
      <c r="F351" s="220" t="s">
        <v>3028</v>
      </c>
      <c r="G351" s="201" t="s">
        <v>1414</v>
      </c>
      <c r="H351" s="222">
        <v>70</v>
      </c>
      <c r="I351" s="201">
        <v>710000000</v>
      </c>
      <c r="J351" s="201" t="s">
        <v>1182</v>
      </c>
      <c r="K351" s="206" t="s">
        <v>1423</v>
      </c>
      <c r="L351" s="201" t="s">
        <v>1182</v>
      </c>
      <c r="M351" s="201"/>
      <c r="N351" s="201" t="s">
        <v>1445</v>
      </c>
      <c r="O351" s="224" t="s">
        <v>4054</v>
      </c>
      <c r="P351" s="201"/>
      <c r="Q351" s="221"/>
      <c r="R351" s="214"/>
      <c r="S351" s="214"/>
      <c r="T351" s="225">
        <v>0</v>
      </c>
      <c r="U351" s="225">
        <v>0</v>
      </c>
      <c r="V351" s="224" t="s">
        <v>1545</v>
      </c>
      <c r="W351" s="201">
        <v>2016</v>
      </c>
      <c r="X351" s="210" t="s">
        <v>4285</v>
      </c>
    </row>
    <row r="352" spans="1:16306" s="304" customFormat="1" ht="17.25" customHeight="1" x14ac:dyDescent="0.25">
      <c r="A352" s="135" t="s">
        <v>3029</v>
      </c>
      <c r="B352" s="32" t="s">
        <v>180</v>
      </c>
      <c r="C352" s="32" t="s">
        <v>2862</v>
      </c>
      <c r="D352" s="132" t="s">
        <v>3018</v>
      </c>
      <c r="E352" s="132" t="s">
        <v>3018</v>
      </c>
      <c r="F352" s="126" t="s">
        <v>3030</v>
      </c>
      <c r="G352" s="32" t="s">
        <v>1414</v>
      </c>
      <c r="H352" s="46">
        <v>70</v>
      </c>
      <c r="I352" s="32">
        <v>710000000</v>
      </c>
      <c r="J352" s="32" t="s">
        <v>1182</v>
      </c>
      <c r="K352" s="32" t="s">
        <v>3020</v>
      </c>
      <c r="L352" s="32" t="s">
        <v>1182</v>
      </c>
      <c r="M352" s="32"/>
      <c r="N352" s="32" t="s">
        <v>3021</v>
      </c>
      <c r="O352" s="35" t="s">
        <v>3022</v>
      </c>
      <c r="P352" s="32"/>
      <c r="Q352" s="44"/>
      <c r="R352" s="36"/>
      <c r="S352" s="36"/>
      <c r="T352" s="48">
        <v>44642857.142857142</v>
      </c>
      <c r="U352" s="48">
        <v>50000000</v>
      </c>
      <c r="V352" s="35" t="s">
        <v>1545</v>
      </c>
      <c r="W352" s="32">
        <v>2016</v>
      </c>
      <c r="X352" s="137" t="s">
        <v>2999</v>
      </c>
    </row>
    <row r="353" spans="1:24" s="304" customFormat="1" ht="17.25" customHeight="1" x14ac:dyDescent="0.25">
      <c r="A353" s="135" t="s">
        <v>3031</v>
      </c>
      <c r="B353" s="32" t="s">
        <v>180</v>
      </c>
      <c r="C353" s="32" t="s">
        <v>2862</v>
      </c>
      <c r="D353" s="132" t="s">
        <v>3018</v>
      </c>
      <c r="E353" s="132" t="s">
        <v>3018</v>
      </c>
      <c r="F353" s="126" t="s">
        <v>3032</v>
      </c>
      <c r="G353" s="32" t="s">
        <v>1414</v>
      </c>
      <c r="H353" s="46">
        <v>70</v>
      </c>
      <c r="I353" s="32">
        <v>710000000</v>
      </c>
      <c r="J353" s="32" t="s">
        <v>1182</v>
      </c>
      <c r="K353" s="32" t="s">
        <v>3020</v>
      </c>
      <c r="L353" s="32" t="s">
        <v>1182</v>
      </c>
      <c r="M353" s="32"/>
      <c r="N353" s="32" t="s">
        <v>3021</v>
      </c>
      <c r="O353" s="35" t="s">
        <v>3022</v>
      </c>
      <c r="P353" s="32"/>
      <c r="Q353" s="44"/>
      <c r="R353" s="36"/>
      <c r="S353" s="36"/>
      <c r="T353" s="48">
        <v>15089285.714285713</v>
      </c>
      <c r="U353" s="48">
        <v>16900000</v>
      </c>
      <c r="V353" s="35" t="s">
        <v>1545</v>
      </c>
      <c r="W353" s="32">
        <v>2016</v>
      </c>
      <c r="X353" s="137" t="s">
        <v>2999</v>
      </c>
    </row>
    <row r="354" spans="1:24" s="304" customFormat="1" ht="17.25" customHeight="1" x14ac:dyDescent="0.25">
      <c r="A354" s="135" t="s">
        <v>3033</v>
      </c>
      <c r="B354" s="32" t="s">
        <v>180</v>
      </c>
      <c r="C354" s="32" t="s">
        <v>2862</v>
      </c>
      <c r="D354" s="132" t="s">
        <v>3018</v>
      </c>
      <c r="E354" s="132" t="s">
        <v>3018</v>
      </c>
      <c r="F354" s="126" t="s">
        <v>3034</v>
      </c>
      <c r="G354" s="32" t="s">
        <v>1414</v>
      </c>
      <c r="H354" s="46">
        <v>70</v>
      </c>
      <c r="I354" s="32">
        <v>710000000</v>
      </c>
      <c r="J354" s="32" t="s">
        <v>1182</v>
      </c>
      <c r="K354" s="32" t="s">
        <v>3020</v>
      </c>
      <c r="L354" s="32" t="s">
        <v>1182</v>
      </c>
      <c r="M354" s="32"/>
      <c r="N354" s="32" t="s">
        <v>3021</v>
      </c>
      <c r="O354" s="35" t="s">
        <v>3022</v>
      </c>
      <c r="P354" s="32"/>
      <c r="Q354" s="44"/>
      <c r="R354" s="36"/>
      <c r="S354" s="36"/>
      <c r="T354" s="48">
        <v>17857142.857142854</v>
      </c>
      <c r="U354" s="48">
        <v>20000000</v>
      </c>
      <c r="V354" s="35" t="s">
        <v>1545</v>
      </c>
      <c r="W354" s="32">
        <v>2016</v>
      </c>
      <c r="X354" s="137" t="s">
        <v>2999</v>
      </c>
    </row>
    <row r="355" spans="1:24" s="304" customFormat="1" ht="17.25" customHeight="1" x14ac:dyDescent="0.25">
      <c r="A355" s="135" t="s">
        <v>3035</v>
      </c>
      <c r="B355" s="32" t="s">
        <v>180</v>
      </c>
      <c r="C355" s="32" t="s">
        <v>2862</v>
      </c>
      <c r="D355" s="132" t="s">
        <v>3018</v>
      </c>
      <c r="E355" s="132" t="s">
        <v>3018</v>
      </c>
      <c r="F355" s="126" t="s">
        <v>3036</v>
      </c>
      <c r="G355" s="32" t="s">
        <v>1414</v>
      </c>
      <c r="H355" s="46">
        <v>70</v>
      </c>
      <c r="I355" s="32">
        <v>710000000</v>
      </c>
      <c r="J355" s="32" t="s">
        <v>1182</v>
      </c>
      <c r="K355" s="32" t="s">
        <v>3020</v>
      </c>
      <c r="L355" s="32" t="s">
        <v>1182</v>
      </c>
      <c r="M355" s="32"/>
      <c r="N355" s="32" t="s">
        <v>3021</v>
      </c>
      <c r="O355" s="35" t="s">
        <v>3022</v>
      </c>
      <c r="P355" s="32"/>
      <c r="Q355" s="44"/>
      <c r="R355" s="36"/>
      <c r="S355" s="36"/>
      <c r="T355" s="48">
        <v>17500000</v>
      </c>
      <c r="U355" s="48">
        <v>19600000</v>
      </c>
      <c r="V355" s="35" t="s">
        <v>1545</v>
      </c>
      <c r="W355" s="32">
        <v>2016</v>
      </c>
      <c r="X355" s="137" t="s">
        <v>2999</v>
      </c>
    </row>
    <row r="356" spans="1:24" s="304" customFormat="1" ht="17.25" customHeight="1" x14ac:dyDescent="0.25">
      <c r="A356" s="135" t="s">
        <v>3037</v>
      </c>
      <c r="B356" s="32" t="s">
        <v>180</v>
      </c>
      <c r="C356" s="32" t="s">
        <v>2862</v>
      </c>
      <c r="D356" s="132" t="s">
        <v>3018</v>
      </c>
      <c r="E356" s="132" t="s">
        <v>3018</v>
      </c>
      <c r="F356" s="126" t="s">
        <v>3038</v>
      </c>
      <c r="G356" s="32" t="s">
        <v>1414</v>
      </c>
      <c r="H356" s="46">
        <v>70</v>
      </c>
      <c r="I356" s="32">
        <v>710000000</v>
      </c>
      <c r="J356" s="32" t="s">
        <v>1182</v>
      </c>
      <c r="K356" s="32" t="s">
        <v>3020</v>
      </c>
      <c r="L356" s="32" t="s">
        <v>1182</v>
      </c>
      <c r="M356" s="58"/>
      <c r="N356" s="32" t="s">
        <v>3021</v>
      </c>
      <c r="O356" s="35" t="s">
        <v>3022</v>
      </c>
      <c r="P356" s="54"/>
      <c r="Q356" s="61"/>
      <c r="R356" s="59"/>
      <c r="S356" s="59"/>
      <c r="T356" s="48">
        <v>17857142.857142854</v>
      </c>
      <c r="U356" s="48">
        <v>20000000</v>
      </c>
      <c r="V356" s="35" t="s">
        <v>1545</v>
      </c>
      <c r="W356" s="32">
        <v>2016</v>
      </c>
      <c r="X356" s="137" t="s">
        <v>2999</v>
      </c>
    </row>
    <row r="357" spans="1:24" s="299" customFormat="1" ht="17.25" customHeight="1" x14ac:dyDescent="0.2">
      <c r="A357" s="205" t="s">
        <v>3039</v>
      </c>
      <c r="B357" s="201" t="s">
        <v>180</v>
      </c>
      <c r="C357" s="201" t="s">
        <v>3040</v>
      </c>
      <c r="D357" s="283" t="s">
        <v>3018</v>
      </c>
      <c r="E357" s="283" t="s">
        <v>3018</v>
      </c>
      <c r="F357" s="220" t="s">
        <v>3041</v>
      </c>
      <c r="G357" s="201" t="s">
        <v>1414</v>
      </c>
      <c r="H357" s="222">
        <v>70</v>
      </c>
      <c r="I357" s="201">
        <v>710000000</v>
      </c>
      <c r="J357" s="201" t="s">
        <v>1182</v>
      </c>
      <c r="K357" s="201" t="s">
        <v>3020</v>
      </c>
      <c r="L357" s="201" t="s">
        <v>1182</v>
      </c>
      <c r="M357" s="213"/>
      <c r="N357" s="201" t="s">
        <v>3021</v>
      </c>
      <c r="O357" s="224" t="s">
        <v>3022</v>
      </c>
      <c r="P357" s="213"/>
      <c r="Q357" s="213"/>
      <c r="R357" s="214"/>
      <c r="S357" s="214"/>
      <c r="T357" s="225">
        <v>0</v>
      </c>
      <c r="U357" s="225">
        <v>0</v>
      </c>
      <c r="V357" s="224" t="s">
        <v>1545</v>
      </c>
      <c r="W357" s="201">
        <v>2016</v>
      </c>
      <c r="X357" s="244" t="s">
        <v>3569</v>
      </c>
    </row>
    <row r="358" spans="1:24" s="299" customFormat="1" ht="17.25" customHeight="1" x14ac:dyDescent="0.2">
      <c r="A358" s="205" t="s">
        <v>3612</v>
      </c>
      <c r="B358" s="201" t="s">
        <v>180</v>
      </c>
      <c r="C358" s="201" t="s">
        <v>3040</v>
      </c>
      <c r="D358" s="283" t="s">
        <v>3018</v>
      </c>
      <c r="E358" s="283" t="s">
        <v>3018</v>
      </c>
      <c r="F358" s="220" t="s">
        <v>3041</v>
      </c>
      <c r="G358" s="201" t="s">
        <v>2202</v>
      </c>
      <c r="H358" s="222">
        <v>70</v>
      </c>
      <c r="I358" s="201">
        <v>710000000</v>
      </c>
      <c r="J358" s="201" t="s">
        <v>1182</v>
      </c>
      <c r="K358" s="201" t="s">
        <v>1415</v>
      </c>
      <c r="L358" s="201" t="s">
        <v>1182</v>
      </c>
      <c r="M358" s="213"/>
      <c r="N358" s="201" t="s">
        <v>3613</v>
      </c>
      <c r="O358" s="224" t="s">
        <v>3022</v>
      </c>
      <c r="P358" s="213"/>
      <c r="Q358" s="213"/>
      <c r="R358" s="214"/>
      <c r="S358" s="214"/>
      <c r="T358" s="225">
        <v>13839285.714285713</v>
      </c>
      <c r="U358" s="225">
        <v>15500000</v>
      </c>
      <c r="V358" s="224"/>
      <c r="W358" s="201">
        <v>2016</v>
      </c>
      <c r="X358" s="210" t="s">
        <v>3614</v>
      </c>
    </row>
    <row r="359" spans="1:24" s="299" customFormat="1" ht="17.25" customHeight="1" x14ac:dyDescent="0.2">
      <c r="A359" s="205" t="s">
        <v>3042</v>
      </c>
      <c r="B359" s="201" t="s">
        <v>180</v>
      </c>
      <c r="C359" s="201" t="s">
        <v>3043</v>
      </c>
      <c r="D359" s="283" t="s">
        <v>3018</v>
      </c>
      <c r="E359" s="283" t="s">
        <v>3018</v>
      </c>
      <c r="F359" s="220" t="s">
        <v>3044</v>
      </c>
      <c r="G359" s="201" t="s">
        <v>1414</v>
      </c>
      <c r="H359" s="222">
        <v>70</v>
      </c>
      <c r="I359" s="201">
        <v>710000000</v>
      </c>
      <c r="J359" s="201" t="s">
        <v>1182</v>
      </c>
      <c r="K359" s="201" t="s">
        <v>3020</v>
      </c>
      <c r="L359" s="201" t="s">
        <v>1182</v>
      </c>
      <c r="M359" s="305"/>
      <c r="N359" s="201" t="s">
        <v>3021</v>
      </c>
      <c r="O359" s="224" t="s">
        <v>3022</v>
      </c>
      <c r="P359" s="305"/>
      <c r="Q359" s="305"/>
      <c r="R359" s="259"/>
      <c r="S359" s="306"/>
      <c r="T359" s="225">
        <v>0</v>
      </c>
      <c r="U359" s="225">
        <v>0</v>
      </c>
      <c r="V359" s="224" t="s">
        <v>1545</v>
      </c>
      <c r="W359" s="201">
        <v>2016</v>
      </c>
      <c r="X359" s="244" t="s">
        <v>3569</v>
      </c>
    </row>
    <row r="360" spans="1:24" s="299" customFormat="1" ht="17.25" customHeight="1" x14ac:dyDescent="0.2">
      <c r="A360" s="205" t="s">
        <v>3615</v>
      </c>
      <c r="B360" s="201" t="s">
        <v>180</v>
      </c>
      <c r="C360" s="201" t="s">
        <v>3043</v>
      </c>
      <c r="D360" s="283" t="s">
        <v>3018</v>
      </c>
      <c r="E360" s="283" t="s">
        <v>3018</v>
      </c>
      <c r="F360" s="220" t="s">
        <v>3044</v>
      </c>
      <c r="G360" s="201" t="s">
        <v>2202</v>
      </c>
      <c r="H360" s="222">
        <v>70</v>
      </c>
      <c r="I360" s="201">
        <v>710000000</v>
      </c>
      <c r="J360" s="201" t="s">
        <v>1182</v>
      </c>
      <c r="K360" s="201" t="s">
        <v>1415</v>
      </c>
      <c r="L360" s="201" t="s">
        <v>1182</v>
      </c>
      <c r="M360" s="305"/>
      <c r="N360" s="201" t="s">
        <v>3613</v>
      </c>
      <c r="O360" s="224" t="s">
        <v>3022</v>
      </c>
      <c r="P360" s="305"/>
      <c r="Q360" s="305"/>
      <c r="R360" s="259"/>
      <c r="S360" s="306"/>
      <c r="T360" s="225">
        <v>13392857.142857142</v>
      </c>
      <c r="U360" s="225">
        <v>15000000</v>
      </c>
      <c r="V360" s="224"/>
      <c r="W360" s="201">
        <v>2016</v>
      </c>
      <c r="X360" s="210" t="s">
        <v>3614</v>
      </c>
    </row>
    <row r="361" spans="1:24" s="299" customFormat="1" ht="17.25" customHeight="1" x14ac:dyDescent="0.2">
      <c r="A361" s="138" t="s">
        <v>3045</v>
      </c>
      <c r="B361" s="32" t="s">
        <v>180</v>
      </c>
      <c r="C361" s="32" t="s">
        <v>2889</v>
      </c>
      <c r="D361" s="44" t="s">
        <v>3046</v>
      </c>
      <c r="E361" s="44" t="s">
        <v>3046</v>
      </c>
      <c r="F361" s="44" t="s">
        <v>3046</v>
      </c>
      <c r="G361" s="32" t="s">
        <v>1414</v>
      </c>
      <c r="H361" s="46">
        <v>50</v>
      </c>
      <c r="I361" s="32">
        <v>710000000</v>
      </c>
      <c r="J361" s="32" t="s">
        <v>1182</v>
      </c>
      <c r="K361" s="32" t="s">
        <v>1417</v>
      </c>
      <c r="L361" s="32" t="s">
        <v>1182</v>
      </c>
      <c r="M361" s="44"/>
      <c r="N361" s="32" t="s">
        <v>1426</v>
      </c>
      <c r="O361" s="35" t="s">
        <v>3047</v>
      </c>
      <c r="P361" s="38"/>
      <c r="Q361" s="38"/>
      <c r="R361" s="38"/>
      <c r="S361" s="38"/>
      <c r="T361" s="47">
        <v>0</v>
      </c>
      <c r="U361" s="47">
        <v>0</v>
      </c>
      <c r="V361" s="32"/>
      <c r="W361" s="37">
        <v>2016</v>
      </c>
      <c r="X361" s="267" t="s">
        <v>3194</v>
      </c>
    </row>
    <row r="362" spans="1:24" s="299" customFormat="1" ht="17.25" customHeight="1" x14ac:dyDescent="0.2">
      <c r="A362" s="138" t="s">
        <v>3198</v>
      </c>
      <c r="B362" s="32" t="s">
        <v>180</v>
      </c>
      <c r="C362" s="32" t="s">
        <v>2889</v>
      </c>
      <c r="D362" s="44" t="s">
        <v>3046</v>
      </c>
      <c r="E362" s="44" t="s">
        <v>3046</v>
      </c>
      <c r="F362" s="44" t="s">
        <v>3046</v>
      </c>
      <c r="G362" s="32" t="s">
        <v>1414</v>
      </c>
      <c r="H362" s="46">
        <v>50</v>
      </c>
      <c r="I362" s="32">
        <v>710000000</v>
      </c>
      <c r="J362" s="32" t="s">
        <v>1182</v>
      </c>
      <c r="K362" s="32" t="s">
        <v>1417</v>
      </c>
      <c r="L362" s="32" t="s">
        <v>1182</v>
      </c>
      <c r="M362" s="44"/>
      <c r="N362" s="201" t="s">
        <v>1461</v>
      </c>
      <c r="O362" s="35" t="s">
        <v>3047</v>
      </c>
      <c r="P362" s="38"/>
      <c r="Q362" s="38"/>
      <c r="R362" s="38"/>
      <c r="S362" s="38"/>
      <c r="T362" s="47">
        <v>1653571.4300000002</v>
      </c>
      <c r="U362" s="47">
        <v>1852000.0016000003</v>
      </c>
      <c r="V362" s="32"/>
      <c r="W362" s="37">
        <v>2016</v>
      </c>
      <c r="X362" s="137" t="s">
        <v>3199</v>
      </c>
    </row>
    <row r="363" spans="1:24" s="299" customFormat="1" ht="17.25" customHeight="1" x14ac:dyDescent="0.2">
      <c r="A363" s="205" t="s">
        <v>3284</v>
      </c>
      <c r="B363" s="201" t="s">
        <v>180</v>
      </c>
      <c r="C363" s="201" t="s">
        <v>103</v>
      </c>
      <c r="D363" s="203" t="s">
        <v>1813</v>
      </c>
      <c r="E363" s="203" t="s">
        <v>1813</v>
      </c>
      <c r="F363" s="242" t="s">
        <v>3285</v>
      </c>
      <c r="G363" s="201" t="s">
        <v>1414</v>
      </c>
      <c r="H363" s="282">
        <v>100</v>
      </c>
      <c r="I363" s="201">
        <v>710000000</v>
      </c>
      <c r="J363" s="201" t="s">
        <v>1182</v>
      </c>
      <c r="K363" s="201" t="s">
        <v>1426</v>
      </c>
      <c r="L363" s="201" t="s">
        <v>1182</v>
      </c>
      <c r="M363" s="201"/>
      <c r="N363" s="201" t="s">
        <v>1461</v>
      </c>
      <c r="O363" s="224" t="s">
        <v>3616</v>
      </c>
      <c r="P363" s="201"/>
      <c r="Q363" s="201"/>
      <c r="R363" s="214"/>
      <c r="S363" s="214"/>
      <c r="T363" s="214">
        <v>0</v>
      </c>
      <c r="U363" s="214">
        <v>0</v>
      </c>
      <c r="V363" s="224" t="s">
        <v>1545</v>
      </c>
      <c r="W363" s="201">
        <v>2016</v>
      </c>
      <c r="X363" s="244" t="s">
        <v>3569</v>
      </c>
    </row>
    <row r="364" spans="1:24" s="299" customFormat="1" ht="17.25" customHeight="1" x14ac:dyDescent="0.2">
      <c r="A364" s="205" t="s">
        <v>3617</v>
      </c>
      <c r="B364" s="201" t="s">
        <v>180</v>
      </c>
      <c r="C364" s="201" t="s">
        <v>103</v>
      </c>
      <c r="D364" s="203" t="s">
        <v>1813</v>
      </c>
      <c r="E364" s="203" t="s">
        <v>1813</v>
      </c>
      <c r="F364" s="242" t="s">
        <v>3285</v>
      </c>
      <c r="G364" s="201" t="s">
        <v>1414</v>
      </c>
      <c r="H364" s="282">
        <v>100</v>
      </c>
      <c r="I364" s="201">
        <v>710000000</v>
      </c>
      <c r="J364" s="201" t="s">
        <v>1182</v>
      </c>
      <c r="K364" s="201" t="s">
        <v>1425</v>
      </c>
      <c r="L364" s="201" t="s">
        <v>1182</v>
      </c>
      <c r="M364" s="201"/>
      <c r="N364" s="201" t="s">
        <v>1453</v>
      </c>
      <c r="O364" s="224" t="s">
        <v>3616</v>
      </c>
      <c r="P364" s="201"/>
      <c r="Q364" s="201"/>
      <c r="R364" s="214"/>
      <c r="S364" s="214"/>
      <c r="T364" s="214">
        <f>U364/1.12</f>
        <v>26785714.285714284</v>
      </c>
      <c r="U364" s="214">
        <v>30000000</v>
      </c>
      <c r="V364" s="224" t="s">
        <v>1545</v>
      </c>
      <c r="W364" s="201">
        <v>2016</v>
      </c>
      <c r="X364" s="210" t="s">
        <v>3618</v>
      </c>
    </row>
    <row r="365" spans="1:24" s="261" customFormat="1" ht="17.25" customHeight="1" x14ac:dyDescent="0.2">
      <c r="A365" s="205" t="s">
        <v>3619</v>
      </c>
      <c r="B365" s="201" t="s">
        <v>180</v>
      </c>
      <c r="C365" s="201" t="s">
        <v>3401</v>
      </c>
      <c r="D365" s="307" t="s">
        <v>3620</v>
      </c>
      <c r="E365" s="307" t="s">
        <v>3620</v>
      </c>
      <c r="F365" s="307" t="s">
        <v>3621</v>
      </c>
      <c r="G365" s="201" t="s">
        <v>2202</v>
      </c>
      <c r="H365" s="212">
        <v>60</v>
      </c>
      <c r="I365" s="201">
        <v>710000000</v>
      </c>
      <c r="J365" s="201" t="s">
        <v>1182</v>
      </c>
      <c r="K365" s="201" t="s">
        <v>1425</v>
      </c>
      <c r="L365" s="201" t="s">
        <v>1182</v>
      </c>
      <c r="M365" s="201"/>
      <c r="N365" s="201" t="s">
        <v>3622</v>
      </c>
      <c r="O365" s="224" t="s">
        <v>3623</v>
      </c>
      <c r="P365" s="229"/>
      <c r="Q365" s="229"/>
      <c r="R365" s="230"/>
      <c r="S365" s="224"/>
      <c r="T365" s="214">
        <v>0</v>
      </c>
      <c r="U365" s="214">
        <v>0</v>
      </c>
      <c r="V365" s="201"/>
      <c r="W365" s="201">
        <v>2016</v>
      </c>
      <c r="X365" s="231" t="s">
        <v>4268</v>
      </c>
    </row>
    <row r="366" spans="1:24" s="261" customFormat="1" ht="17.25" customHeight="1" x14ac:dyDescent="0.2">
      <c r="A366" s="205" t="s">
        <v>4286</v>
      </c>
      <c r="B366" s="201" t="s">
        <v>180</v>
      </c>
      <c r="C366" s="201" t="s">
        <v>3401</v>
      </c>
      <c r="D366" s="307" t="s">
        <v>3620</v>
      </c>
      <c r="E366" s="307" t="s">
        <v>3620</v>
      </c>
      <c r="F366" s="307" t="s">
        <v>3621</v>
      </c>
      <c r="G366" s="201" t="s">
        <v>2202</v>
      </c>
      <c r="H366" s="212">
        <v>60</v>
      </c>
      <c r="I366" s="201">
        <v>710000000</v>
      </c>
      <c r="J366" s="201" t="s">
        <v>1182</v>
      </c>
      <c r="K366" s="201" t="s">
        <v>1432</v>
      </c>
      <c r="L366" s="201" t="s">
        <v>1182</v>
      </c>
      <c r="M366" s="201"/>
      <c r="N366" s="201" t="s">
        <v>1419</v>
      </c>
      <c r="O366" s="224" t="s">
        <v>3623</v>
      </c>
      <c r="P366" s="229"/>
      <c r="Q366" s="229"/>
      <c r="R366" s="230"/>
      <c r="S366" s="224"/>
      <c r="T366" s="214">
        <v>16794000</v>
      </c>
      <c r="U366" s="214">
        <v>18809280</v>
      </c>
      <c r="V366" s="201"/>
      <c r="W366" s="201">
        <v>2016</v>
      </c>
      <c r="X366" s="231" t="s">
        <v>4287</v>
      </c>
    </row>
    <row r="367" spans="1:24" s="261" customFormat="1" ht="17.25" customHeight="1" x14ac:dyDescent="0.2">
      <c r="A367" s="205" t="s">
        <v>3624</v>
      </c>
      <c r="B367" s="201" t="s">
        <v>180</v>
      </c>
      <c r="C367" s="203" t="s">
        <v>586</v>
      </c>
      <c r="D367" s="203" t="s">
        <v>1514</v>
      </c>
      <c r="E367" s="203" t="s">
        <v>1514</v>
      </c>
      <c r="F367" s="308" t="s">
        <v>3625</v>
      </c>
      <c r="G367" s="201" t="s">
        <v>2202</v>
      </c>
      <c r="H367" s="212">
        <v>50</v>
      </c>
      <c r="I367" s="201">
        <v>710000000</v>
      </c>
      <c r="J367" s="201" t="s">
        <v>1182</v>
      </c>
      <c r="K367" s="213" t="s">
        <v>1423</v>
      </c>
      <c r="L367" s="201" t="s">
        <v>1182</v>
      </c>
      <c r="M367" s="287"/>
      <c r="N367" s="213" t="s">
        <v>3626</v>
      </c>
      <c r="O367" s="224" t="s">
        <v>2252</v>
      </c>
      <c r="P367" s="288"/>
      <c r="Q367" s="288"/>
      <c r="R367" s="288"/>
      <c r="S367" s="288"/>
      <c r="T367" s="214">
        <v>0</v>
      </c>
      <c r="U367" s="214">
        <v>0</v>
      </c>
      <c r="V367" s="288"/>
      <c r="W367" s="201">
        <v>2016</v>
      </c>
      <c r="X367" s="210" t="s">
        <v>4008</v>
      </c>
    </row>
    <row r="368" spans="1:24" s="304" customFormat="1" ht="17.25" customHeight="1" x14ac:dyDescent="0.25">
      <c r="A368" s="205" t="s">
        <v>4055</v>
      </c>
      <c r="B368" s="201" t="s">
        <v>180</v>
      </c>
      <c r="C368" s="203" t="s">
        <v>586</v>
      </c>
      <c r="D368" s="203" t="s">
        <v>1514</v>
      </c>
      <c r="E368" s="203" t="s">
        <v>1514</v>
      </c>
      <c r="F368" s="308" t="s">
        <v>4056</v>
      </c>
      <c r="G368" s="201" t="s">
        <v>2202</v>
      </c>
      <c r="H368" s="212">
        <v>50</v>
      </c>
      <c r="I368" s="201">
        <v>710000000</v>
      </c>
      <c r="J368" s="201" t="s">
        <v>1182</v>
      </c>
      <c r="K368" s="206" t="s">
        <v>1415</v>
      </c>
      <c r="L368" s="201" t="s">
        <v>1182</v>
      </c>
      <c r="M368" s="287"/>
      <c r="N368" s="213" t="s">
        <v>4057</v>
      </c>
      <c r="O368" s="224" t="s">
        <v>2252</v>
      </c>
      <c r="P368" s="288"/>
      <c r="Q368" s="288"/>
      <c r="R368" s="288"/>
      <c r="S368" s="288"/>
      <c r="T368" s="214">
        <v>47646250</v>
      </c>
      <c r="U368" s="214">
        <v>53363800.000000007</v>
      </c>
      <c r="V368" s="288"/>
      <c r="W368" s="201">
        <v>2016</v>
      </c>
      <c r="X368" s="228" t="s">
        <v>4058</v>
      </c>
    </row>
    <row r="369" spans="1:24" s="261" customFormat="1" ht="17.25" customHeight="1" x14ac:dyDescent="0.2">
      <c r="A369" s="205" t="s">
        <v>3627</v>
      </c>
      <c r="B369" s="201" t="s">
        <v>180</v>
      </c>
      <c r="C369" s="201" t="s">
        <v>103</v>
      </c>
      <c r="D369" s="297" t="s">
        <v>1797</v>
      </c>
      <c r="E369" s="297" t="s">
        <v>1797</v>
      </c>
      <c r="F369" s="309" t="s">
        <v>3628</v>
      </c>
      <c r="G369" s="201" t="s">
        <v>1414</v>
      </c>
      <c r="H369" s="212">
        <v>50</v>
      </c>
      <c r="I369" s="201">
        <v>710000000</v>
      </c>
      <c r="J369" s="201" t="s">
        <v>1182</v>
      </c>
      <c r="K369" s="201" t="s">
        <v>1425</v>
      </c>
      <c r="L369" s="201" t="s">
        <v>1184</v>
      </c>
      <c r="M369" s="287"/>
      <c r="N369" s="213" t="s">
        <v>1456</v>
      </c>
      <c r="O369" s="233" t="s">
        <v>3591</v>
      </c>
      <c r="P369" s="203"/>
      <c r="Q369" s="203"/>
      <c r="R369" s="203"/>
      <c r="S369" s="203"/>
      <c r="T369" s="214">
        <f>U369/1.12</f>
        <v>16535714.285714284</v>
      </c>
      <c r="U369" s="214">
        <v>18520000</v>
      </c>
      <c r="V369" s="224" t="s">
        <v>1545</v>
      </c>
      <c r="W369" s="201">
        <v>2016</v>
      </c>
      <c r="X369" s="231" t="s">
        <v>3578</v>
      </c>
    </row>
    <row r="370" spans="1:24" s="261" customFormat="1" ht="17.25" customHeight="1" x14ac:dyDescent="0.2">
      <c r="A370" s="205" t="s">
        <v>3629</v>
      </c>
      <c r="B370" s="201" t="s">
        <v>180</v>
      </c>
      <c r="C370" s="204" t="s">
        <v>1274</v>
      </c>
      <c r="D370" s="203" t="s">
        <v>1525</v>
      </c>
      <c r="E370" s="297" t="s">
        <v>1526</v>
      </c>
      <c r="F370" s="297" t="s">
        <v>3630</v>
      </c>
      <c r="G370" s="201" t="s">
        <v>1414</v>
      </c>
      <c r="H370" s="212">
        <v>95</v>
      </c>
      <c r="I370" s="201">
        <v>710000000</v>
      </c>
      <c r="J370" s="201" t="s">
        <v>1182</v>
      </c>
      <c r="K370" s="213" t="s">
        <v>1423</v>
      </c>
      <c r="L370" s="201" t="s">
        <v>3631</v>
      </c>
      <c r="M370" s="213"/>
      <c r="N370" s="213" t="s">
        <v>1444</v>
      </c>
      <c r="O370" s="233" t="s">
        <v>3591</v>
      </c>
      <c r="P370" s="213"/>
      <c r="Q370" s="213"/>
      <c r="R370" s="214"/>
      <c r="S370" s="214"/>
      <c r="T370" s="214">
        <f t="shared" ref="T370:T372" si="21">U370/1.12</f>
        <v>31517857.142857138</v>
      </c>
      <c r="U370" s="214">
        <v>35300000</v>
      </c>
      <c r="V370" s="224" t="s">
        <v>1545</v>
      </c>
      <c r="W370" s="201">
        <v>2016</v>
      </c>
      <c r="X370" s="231" t="s">
        <v>3578</v>
      </c>
    </row>
    <row r="371" spans="1:24" s="261" customFormat="1" ht="17.25" customHeight="1" x14ac:dyDescent="0.2">
      <c r="A371" s="205" t="s">
        <v>3632</v>
      </c>
      <c r="B371" s="201" t="s">
        <v>180</v>
      </c>
      <c r="C371" s="204" t="s">
        <v>1274</v>
      </c>
      <c r="D371" s="203" t="s">
        <v>1525</v>
      </c>
      <c r="E371" s="297" t="s">
        <v>1526</v>
      </c>
      <c r="F371" s="297" t="s">
        <v>3633</v>
      </c>
      <c r="G371" s="201" t="s">
        <v>1414</v>
      </c>
      <c r="H371" s="212">
        <v>95</v>
      </c>
      <c r="I371" s="201">
        <v>710000000</v>
      </c>
      <c r="J371" s="201" t="s">
        <v>1182</v>
      </c>
      <c r="K371" s="213" t="s">
        <v>1423</v>
      </c>
      <c r="L371" s="201" t="s">
        <v>1184</v>
      </c>
      <c r="M371" s="213"/>
      <c r="N371" s="213" t="s">
        <v>1444</v>
      </c>
      <c r="O371" s="233" t="s">
        <v>3591</v>
      </c>
      <c r="P371" s="213"/>
      <c r="Q371" s="213"/>
      <c r="R371" s="214"/>
      <c r="S371" s="214"/>
      <c r="T371" s="214">
        <f t="shared" si="21"/>
        <v>33750000</v>
      </c>
      <c r="U371" s="214">
        <v>37800000</v>
      </c>
      <c r="V371" s="224" t="s">
        <v>1545</v>
      </c>
      <c r="W371" s="201">
        <v>2016</v>
      </c>
      <c r="X371" s="231" t="s">
        <v>3578</v>
      </c>
    </row>
    <row r="372" spans="1:24" s="261" customFormat="1" ht="17.25" customHeight="1" x14ac:dyDescent="0.2">
      <c r="A372" s="205" t="s">
        <v>3634</v>
      </c>
      <c r="B372" s="201" t="s">
        <v>180</v>
      </c>
      <c r="C372" s="204" t="s">
        <v>1274</v>
      </c>
      <c r="D372" s="203" t="s">
        <v>1525</v>
      </c>
      <c r="E372" s="297" t="s">
        <v>1526</v>
      </c>
      <c r="F372" s="297" t="s">
        <v>3635</v>
      </c>
      <c r="G372" s="201" t="s">
        <v>1414</v>
      </c>
      <c r="H372" s="212">
        <v>95</v>
      </c>
      <c r="I372" s="201">
        <v>710000000</v>
      </c>
      <c r="J372" s="201" t="s">
        <v>1182</v>
      </c>
      <c r="K372" s="213" t="s">
        <v>1423</v>
      </c>
      <c r="L372" s="201" t="s">
        <v>1183</v>
      </c>
      <c r="M372" s="213"/>
      <c r="N372" s="213" t="s">
        <v>1444</v>
      </c>
      <c r="O372" s="233" t="s">
        <v>3591</v>
      </c>
      <c r="P372" s="213"/>
      <c r="Q372" s="213"/>
      <c r="R372" s="214"/>
      <c r="S372" s="214"/>
      <c r="T372" s="214">
        <f t="shared" si="21"/>
        <v>16071428.571428569</v>
      </c>
      <c r="U372" s="214">
        <v>18000000</v>
      </c>
      <c r="V372" s="224" t="s">
        <v>1545</v>
      </c>
      <c r="W372" s="201">
        <v>2016</v>
      </c>
      <c r="X372" s="231" t="s">
        <v>3578</v>
      </c>
    </row>
    <row r="373" spans="1:24" s="261" customFormat="1" ht="17.25" customHeight="1" x14ac:dyDescent="0.2">
      <c r="A373" s="205" t="s">
        <v>3636</v>
      </c>
      <c r="B373" s="201" t="s">
        <v>180</v>
      </c>
      <c r="C373" s="203" t="s">
        <v>586</v>
      </c>
      <c r="D373" s="203" t="s">
        <v>1514</v>
      </c>
      <c r="E373" s="203" t="s">
        <v>1514</v>
      </c>
      <c r="F373" s="203" t="s">
        <v>3637</v>
      </c>
      <c r="G373" s="201" t="s">
        <v>2202</v>
      </c>
      <c r="H373" s="212">
        <v>50</v>
      </c>
      <c r="I373" s="201">
        <v>710000000</v>
      </c>
      <c r="J373" s="201" t="s">
        <v>1182</v>
      </c>
      <c r="K373" s="213" t="s">
        <v>1423</v>
      </c>
      <c r="L373" s="201" t="s">
        <v>1182</v>
      </c>
      <c r="M373" s="201"/>
      <c r="N373" s="213" t="s">
        <v>1444</v>
      </c>
      <c r="O373" s="224" t="s">
        <v>2252</v>
      </c>
      <c r="P373" s="203"/>
      <c r="Q373" s="203"/>
      <c r="R373" s="203"/>
      <c r="S373" s="203"/>
      <c r="T373" s="214">
        <v>0</v>
      </c>
      <c r="U373" s="214">
        <v>0</v>
      </c>
      <c r="V373" s="203"/>
      <c r="W373" s="201">
        <v>2016</v>
      </c>
      <c r="X373" s="231" t="s">
        <v>4268</v>
      </c>
    </row>
    <row r="374" spans="1:24" s="261" customFormat="1" ht="17.25" customHeight="1" x14ac:dyDescent="0.2">
      <c r="A374" s="205" t="s">
        <v>4288</v>
      </c>
      <c r="B374" s="201" t="s">
        <v>180</v>
      </c>
      <c r="C374" s="203" t="s">
        <v>586</v>
      </c>
      <c r="D374" s="203" t="s">
        <v>1514</v>
      </c>
      <c r="E374" s="203" t="s">
        <v>1514</v>
      </c>
      <c r="F374" s="203" t="s">
        <v>3637</v>
      </c>
      <c r="G374" s="201" t="s">
        <v>2202</v>
      </c>
      <c r="H374" s="212">
        <v>50</v>
      </c>
      <c r="I374" s="201">
        <v>710000000</v>
      </c>
      <c r="J374" s="201" t="s">
        <v>1182</v>
      </c>
      <c r="K374" s="213" t="s">
        <v>1434</v>
      </c>
      <c r="L374" s="201" t="s">
        <v>1182</v>
      </c>
      <c r="M374" s="201"/>
      <c r="N374" s="213" t="s">
        <v>4289</v>
      </c>
      <c r="O374" s="224" t="s">
        <v>2252</v>
      </c>
      <c r="P374" s="203"/>
      <c r="Q374" s="203"/>
      <c r="R374" s="203"/>
      <c r="S374" s="203"/>
      <c r="T374" s="214">
        <v>10714285.714285715</v>
      </c>
      <c r="U374" s="214">
        <v>12000000</v>
      </c>
      <c r="V374" s="203"/>
      <c r="W374" s="201">
        <v>2016</v>
      </c>
      <c r="X374" s="231" t="s">
        <v>4287</v>
      </c>
    </row>
    <row r="375" spans="1:24" s="299" customFormat="1" ht="17.25" customHeight="1" x14ac:dyDescent="0.2">
      <c r="A375" s="205" t="s">
        <v>4059</v>
      </c>
      <c r="B375" s="201" t="s">
        <v>180</v>
      </c>
      <c r="C375" s="202" t="s">
        <v>2862</v>
      </c>
      <c r="D375" s="202" t="s">
        <v>4060</v>
      </c>
      <c r="E375" s="202" t="s">
        <v>4061</v>
      </c>
      <c r="F375" s="202" t="s">
        <v>4062</v>
      </c>
      <c r="G375" s="216" t="s">
        <v>1414</v>
      </c>
      <c r="H375" s="235">
        <v>100</v>
      </c>
      <c r="I375" s="201">
        <v>710000000</v>
      </c>
      <c r="J375" s="201" t="s">
        <v>1182</v>
      </c>
      <c r="K375" s="206" t="s">
        <v>1415</v>
      </c>
      <c r="L375" s="221" t="s">
        <v>2763</v>
      </c>
      <c r="M375" s="216"/>
      <c r="N375" s="236" t="s">
        <v>4063</v>
      </c>
      <c r="O375" s="224" t="s">
        <v>4064</v>
      </c>
      <c r="P375" s="216"/>
      <c r="Q375" s="216"/>
      <c r="R375" s="216"/>
      <c r="S375" s="216"/>
      <c r="T375" s="225">
        <v>0</v>
      </c>
      <c r="U375" s="225">
        <v>0</v>
      </c>
      <c r="V375" s="216"/>
      <c r="W375" s="216">
        <v>2016</v>
      </c>
      <c r="X375" s="210" t="s">
        <v>4268</v>
      </c>
    </row>
    <row r="376" spans="1:24" s="299" customFormat="1" ht="17.25" customHeight="1" x14ac:dyDescent="0.2">
      <c r="A376" s="205" t="s">
        <v>4290</v>
      </c>
      <c r="B376" s="201" t="s">
        <v>180</v>
      </c>
      <c r="C376" s="202" t="s">
        <v>2862</v>
      </c>
      <c r="D376" s="202" t="s">
        <v>4060</v>
      </c>
      <c r="E376" s="202" t="s">
        <v>4061</v>
      </c>
      <c r="F376" s="202" t="s">
        <v>4062</v>
      </c>
      <c r="G376" s="216" t="s">
        <v>1414</v>
      </c>
      <c r="H376" s="235">
        <v>100</v>
      </c>
      <c r="I376" s="201">
        <v>710000000</v>
      </c>
      <c r="J376" s="201" t="s">
        <v>1182</v>
      </c>
      <c r="K376" s="206" t="s">
        <v>1434</v>
      </c>
      <c r="L376" s="221" t="s">
        <v>2763</v>
      </c>
      <c r="M376" s="216"/>
      <c r="N376" s="236" t="s">
        <v>4291</v>
      </c>
      <c r="O376" s="224" t="s">
        <v>4064</v>
      </c>
      <c r="P376" s="216"/>
      <c r="Q376" s="216"/>
      <c r="R376" s="216"/>
      <c r="S376" s="216"/>
      <c r="T376" s="225">
        <v>48214285.710000001</v>
      </c>
      <c r="U376" s="225">
        <v>54000000</v>
      </c>
      <c r="V376" s="216"/>
      <c r="W376" s="216">
        <v>2016</v>
      </c>
      <c r="X376" s="210" t="s">
        <v>4292</v>
      </c>
    </row>
    <row r="377" spans="1:24" s="299" customFormat="1" ht="17.25" customHeight="1" x14ac:dyDescent="0.2">
      <c r="A377" s="205" t="s">
        <v>4293</v>
      </c>
      <c r="B377" s="201" t="s">
        <v>180</v>
      </c>
      <c r="C377" s="202" t="s">
        <v>251</v>
      </c>
      <c r="D377" s="202" t="s">
        <v>4294</v>
      </c>
      <c r="E377" s="202" t="s">
        <v>4295</v>
      </c>
      <c r="F377" s="202" t="s">
        <v>4296</v>
      </c>
      <c r="G377" s="216" t="s">
        <v>1414</v>
      </c>
      <c r="H377" s="235">
        <v>100</v>
      </c>
      <c r="I377" s="201">
        <v>710000000</v>
      </c>
      <c r="J377" s="201" t="s">
        <v>1182</v>
      </c>
      <c r="K377" s="206" t="s">
        <v>1434</v>
      </c>
      <c r="L377" s="221" t="s">
        <v>4297</v>
      </c>
      <c r="M377" s="216"/>
      <c r="N377" s="236" t="s">
        <v>1474</v>
      </c>
      <c r="O377" s="224" t="s">
        <v>2253</v>
      </c>
      <c r="P377" s="216"/>
      <c r="Q377" s="216"/>
      <c r="R377" s="216"/>
      <c r="S377" s="216"/>
      <c r="T377" s="225">
        <v>1006284.7232142856</v>
      </c>
      <c r="U377" s="225">
        <v>1127038.8899999999</v>
      </c>
      <c r="V377" s="216"/>
      <c r="W377" s="216">
        <v>2016</v>
      </c>
      <c r="X377" s="210" t="s">
        <v>4272</v>
      </c>
    </row>
    <row r="378" spans="1:24" s="299" customFormat="1" ht="17.25" customHeight="1" x14ac:dyDescent="0.2">
      <c r="A378" s="205" t="s">
        <v>4298</v>
      </c>
      <c r="B378" s="201" t="s">
        <v>180</v>
      </c>
      <c r="C378" s="202" t="s">
        <v>2862</v>
      </c>
      <c r="D378" s="202" t="s">
        <v>3018</v>
      </c>
      <c r="E378" s="202" t="s">
        <v>3018</v>
      </c>
      <c r="F378" s="202" t="s">
        <v>4299</v>
      </c>
      <c r="G378" s="216" t="s">
        <v>1414</v>
      </c>
      <c r="H378" s="235">
        <v>70</v>
      </c>
      <c r="I378" s="201">
        <v>710000000</v>
      </c>
      <c r="J378" s="201" t="s">
        <v>1182</v>
      </c>
      <c r="K378" s="206" t="s">
        <v>1434</v>
      </c>
      <c r="L378" s="221" t="s">
        <v>1182</v>
      </c>
      <c r="M378" s="216"/>
      <c r="N378" s="236" t="s">
        <v>3079</v>
      </c>
      <c r="O378" s="224" t="s">
        <v>4054</v>
      </c>
      <c r="P378" s="216"/>
      <c r="Q378" s="216"/>
      <c r="R378" s="216"/>
      <c r="S378" s="216"/>
      <c r="T378" s="225">
        <v>35714285.714285709</v>
      </c>
      <c r="U378" s="225">
        <v>40000000</v>
      </c>
      <c r="V378" s="216" t="s">
        <v>1545</v>
      </c>
      <c r="W378" s="216">
        <v>2016</v>
      </c>
      <c r="X378" s="210" t="s">
        <v>4272</v>
      </c>
    </row>
    <row r="379" spans="1:24" s="95" customFormat="1" x14ac:dyDescent="0.25">
      <c r="A379" s="161" t="s">
        <v>192</v>
      </c>
      <c r="B379" s="38"/>
      <c r="C379" s="103"/>
      <c r="D379" s="97"/>
      <c r="E379" s="98"/>
      <c r="F379" s="62"/>
      <c r="G379" s="56"/>
      <c r="H379" s="57"/>
      <c r="I379" s="54"/>
      <c r="J379" s="38"/>
      <c r="K379" s="58"/>
      <c r="L379" s="58"/>
      <c r="M379" s="58"/>
      <c r="N379" s="58"/>
      <c r="O379" s="298"/>
      <c r="P379" s="54"/>
      <c r="Q379" s="54"/>
      <c r="R379" s="59"/>
      <c r="S379" s="59"/>
      <c r="T379" s="59">
        <f>SUM(T149:T378)</f>
        <v>59702936285.631081</v>
      </c>
      <c r="U379" s="59">
        <f>SUM(U149:U378)</f>
        <v>66867288639.910011</v>
      </c>
      <c r="V379" s="61"/>
      <c r="W379" s="54"/>
      <c r="X379" s="144"/>
    </row>
    <row r="380" spans="1:24" s="95" customFormat="1" x14ac:dyDescent="0.25">
      <c r="A380" s="161" t="s">
        <v>193</v>
      </c>
      <c r="B380" s="38"/>
      <c r="C380" s="103"/>
      <c r="D380" s="97"/>
      <c r="E380" s="98"/>
      <c r="F380" s="62"/>
      <c r="G380" s="56"/>
      <c r="H380" s="57"/>
      <c r="I380" s="54"/>
      <c r="J380" s="38"/>
      <c r="K380" s="58"/>
      <c r="L380" s="58"/>
      <c r="M380" s="58"/>
      <c r="N380" s="58"/>
      <c r="O380" s="298"/>
      <c r="P380" s="54"/>
      <c r="Q380" s="54"/>
      <c r="R380" s="59"/>
      <c r="S380" s="59"/>
      <c r="T380" s="59"/>
      <c r="U380" s="59"/>
      <c r="V380" s="61"/>
      <c r="W380" s="54"/>
      <c r="X380" s="144"/>
    </row>
    <row r="381" spans="1:24" s="261" customFormat="1" ht="11.25" customHeight="1" x14ac:dyDescent="0.2">
      <c r="A381" s="218" t="s">
        <v>1615</v>
      </c>
      <c r="B381" s="201" t="s">
        <v>180</v>
      </c>
      <c r="C381" s="202" t="s">
        <v>112</v>
      </c>
      <c r="D381" s="202" t="s">
        <v>1819</v>
      </c>
      <c r="E381" s="202" t="s">
        <v>1819</v>
      </c>
      <c r="F381" s="202" t="s">
        <v>1820</v>
      </c>
      <c r="G381" s="201" t="s">
        <v>2202</v>
      </c>
      <c r="H381" s="232">
        <v>100</v>
      </c>
      <c r="I381" s="201">
        <v>710000000</v>
      </c>
      <c r="J381" s="201" t="s">
        <v>1182</v>
      </c>
      <c r="K381" s="201" t="s">
        <v>1429</v>
      </c>
      <c r="L381" s="201" t="s">
        <v>1183</v>
      </c>
      <c r="M381" s="201"/>
      <c r="N381" s="201" t="s">
        <v>1446</v>
      </c>
      <c r="O381" s="224" t="s">
        <v>2260</v>
      </c>
      <c r="P381" s="201"/>
      <c r="Q381" s="201"/>
      <c r="R381" s="214"/>
      <c r="S381" s="214"/>
      <c r="T381" s="214">
        <v>0</v>
      </c>
      <c r="U381" s="214">
        <v>0</v>
      </c>
      <c r="V381" s="224"/>
      <c r="W381" s="201">
        <v>2016</v>
      </c>
      <c r="X381" s="267" t="s">
        <v>3194</v>
      </c>
    </row>
    <row r="382" spans="1:24" s="261" customFormat="1" ht="11.25" customHeight="1" x14ac:dyDescent="0.2">
      <c r="A382" s="218" t="s">
        <v>3200</v>
      </c>
      <c r="B382" s="201" t="s">
        <v>180</v>
      </c>
      <c r="C382" s="202" t="s">
        <v>112</v>
      </c>
      <c r="D382" s="202" t="s">
        <v>1819</v>
      </c>
      <c r="E382" s="202" t="s">
        <v>1819</v>
      </c>
      <c r="F382" s="202" t="s">
        <v>1820</v>
      </c>
      <c r="G382" s="201" t="s">
        <v>1414</v>
      </c>
      <c r="H382" s="232">
        <v>100</v>
      </c>
      <c r="I382" s="201">
        <v>710000000</v>
      </c>
      <c r="J382" s="201" t="s">
        <v>1182</v>
      </c>
      <c r="K382" s="221" t="s">
        <v>1426</v>
      </c>
      <c r="L382" s="201" t="s">
        <v>1183</v>
      </c>
      <c r="M382" s="201"/>
      <c r="N382" s="201" t="s">
        <v>1461</v>
      </c>
      <c r="O382" s="224" t="s">
        <v>2260</v>
      </c>
      <c r="P382" s="201"/>
      <c r="Q382" s="201"/>
      <c r="R382" s="214"/>
      <c r="S382" s="214"/>
      <c r="T382" s="214">
        <v>0</v>
      </c>
      <c r="U382" s="214">
        <v>0</v>
      </c>
      <c r="V382" s="224"/>
      <c r="W382" s="201">
        <v>2016</v>
      </c>
      <c r="X382" s="244" t="s">
        <v>3569</v>
      </c>
    </row>
    <row r="383" spans="1:24" s="261" customFormat="1" ht="11.25" customHeight="1" x14ac:dyDescent="0.2">
      <c r="A383" s="218" t="s">
        <v>3638</v>
      </c>
      <c r="B383" s="201" t="s">
        <v>180</v>
      </c>
      <c r="C383" s="202" t="s">
        <v>112</v>
      </c>
      <c r="D383" s="202" t="s">
        <v>1819</v>
      </c>
      <c r="E383" s="202" t="s">
        <v>1819</v>
      </c>
      <c r="F383" s="202" t="s">
        <v>3639</v>
      </c>
      <c r="G383" s="201" t="s">
        <v>1414</v>
      </c>
      <c r="H383" s="232">
        <v>100</v>
      </c>
      <c r="I383" s="201">
        <v>710000000</v>
      </c>
      <c r="J383" s="201" t="s">
        <v>1182</v>
      </c>
      <c r="K383" s="201" t="s">
        <v>1425</v>
      </c>
      <c r="L383" s="201" t="s">
        <v>1183</v>
      </c>
      <c r="M383" s="201"/>
      <c r="N383" s="201" t="s">
        <v>1462</v>
      </c>
      <c r="O383" s="224" t="s">
        <v>3783</v>
      </c>
      <c r="P383" s="201"/>
      <c r="Q383" s="201"/>
      <c r="R383" s="214"/>
      <c r="S383" s="214"/>
      <c r="T383" s="214">
        <f>U383/1.12</f>
        <v>53571428.571428567</v>
      </c>
      <c r="U383" s="214">
        <v>60000000</v>
      </c>
      <c r="V383" s="224"/>
      <c r="W383" s="201">
        <v>2016</v>
      </c>
      <c r="X383" s="244" t="s">
        <v>3420</v>
      </c>
    </row>
    <row r="384" spans="1:24" s="261" customFormat="1" ht="11.25" customHeight="1" x14ac:dyDescent="0.2">
      <c r="A384" s="205" t="s">
        <v>1616</v>
      </c>
      <c r="B384" s="201" t="s">
        <v>180</v>
      </c>
      <c r="C384" s="202" t="s">
        <v>112</v>
      </c>
      <c r="D384" s="202" t="s">
        <v>1819</v>
      </c>
      <c r="E384" s="202" t="s">
        <v>1819</v>
      </c>
      <c r="F384" s="202" t="s">
        <v>1821</v>
      </c>
      <c r="G384" s="201" t="s">
        <v>2203</v>
      </c>
      <c r="H384" s="282">
        <v>100</v>
      </c>
      <c r="I384" s="201">
        <v>710000000</v>
      </c>
      <c r="J384" s="201" t="s">
        <v>1182</v>
      </c>
      <c r="K384" s="201" t="s">
        <v>1426</v>
      </c>
      <c r="L384" s="201" t="s">
        <v>1183</v>
      </c>
      <c r="M384" s="216"/>
      <c r="N384" s="201" t="s">
        <v>1453</v>
      </c>
      <c r="O384" s="224" t="s">
        <v>2260</v>
      </c>
      <c r="P384" s="201"/>
      <c r="Q384" s="201"/>
      <c r="R384" s="214"/>
      <c r="S384" s="214"/>
      <c r="T384" s="214">
        <v>0</v>
      </c>
      <c r="U384" s="214">
        <v>0</v>
      </c>
      <c r="V384" s="224"/>
      <c r="W384" s="201">
        <v>2016</v>
      </c>
      <c r="X384" s="267" t="s">
        <v>3194</v>
      </c>
    </row>
    <row r="385" spans="1:24" s="261" customFormat="1" ht="11.25" customHeight="1" x14ac:dyDescent="0.2">
      <c r="A385" s="205" t="s">
        <v>3201</v>
      </c>
      <c r="B385" s="201" t="s">
        <v>180</v>
      </c>
      <c r="C385" s="202" t="s">
        <v>112</v>
      </c>
      <c r="D385" s="202" t="s">
        <v>1819</v>
      </c>
      <c r="E385" s="202" t="s">
        <v>1819</v>
      </c>
      <c r="F385" s="202" t="s">
        <v>1821</v>
      </c>
      <c r="G385" s="201" t="s">
        <v>2203</v>
      </c>
      <c r="H385" s="282">
        <v>100</v>
      </c>
      <c r="I385" s="201">
        <v>710000000</v>
      </c>
      <c r="J385" s="201" t="s">
        <v>1182</v>
      </c>
      <c r="K385" s="201" t="s">
        <v>1423</v>
      </c>
      <c r="L385" s="201" t="s">
        <v>1183</v>
      </c>
      <c r="M385" s="216"/>
      <c r="N385" s="201" t="s">
        <v>1456</v>
      </c>
      <c r="O385" s="224" t="s">
        <v>2260</v>
      </c>
      <c r="P385" s="201"/>
      <c r="Q385" s="201"/>
      <c r="R385" s="214"/>
      <c r="S385" s="214"/>
      <c r="T385" s="214">
        <v>0</v>
      </c>
      <c r="U385" s="214">
        <v>0</v>
      </c>
      <c r="V385" s="224"/>
      <c r="W385" s="201">
        <v>2016</v>
      </c>
      <c r="X385" s="244" t="s">
        <v>4008</v>
      </c>
    </row>
    <row r="386" spans="1:24" s="261" customFormat="1" ht="11.25" customHeight="1" x14ac:dyDescent="0.2">
      <c r="A386" s="205" t="s">
        <v>4065</v>
      </c>
      <c r="B386" s="201" t="s">
        <v>180</v>
      </c>
      <c r="C386" s="202" t="s">
        <v>112</v>
      </c>
      <c r="D386" s="202" t="s">
        <v>1819</v>
      </c>
      <c r="E386" s="202" t="s">
        <v>1819</v>
      </c>
      <c r="F386" s="202" t="s">
        <v>1821</v>
      </c>
      <c r="G386" s="201" t="s">
        <v>2203</v>
      </c>
      <c r="H386" s="282">
        <v>100</v>
      </c>
      <c r="I386" s="201">
        <v>710000000</v>
      </c>
      <c r="J386" s="201" t="s">
        <v>1182</v>
      </c>
      <c r="K386" s="300" t="s">
        <v>1415</v>
      </c>
      <c r="L386" s="201" t="s">
        <v>1183</v>
      </c>
      <c r="M386" s="216"/>
      <c r="N386" s="201" t="s">
        <v>1444</v>
      </c>
      <c r="O386" s="224" t="s">
        <v>2260</v>
      </c>
      <c r="P386" s="201"/>
      <c r="Q386" s="201"/>
      <c r="R386" s="214"/>
      <c r="S386" s="214"/>
      <c r="T386" s="214">
        <v>3499999.9999999995</v>
      </c>
      <c r="U386" s="214">
        <v>3920000</v>
      </c>
      <c r="V386" s="224"/>
      <c r="W386" s="201">
        <v>2016</v>
      </c>
      <c r="X386" s="210" t="s">
        <v>3887</v>
      </c>
    </row>
    <row r="387" spans="1:24" s="261" customFormat="1" ht="11.25" customHeight="1" x14ac:dyDescent="0.2">
      <c r="A387" s="218" t="s">
        <v>1617</v>
      </c>
      <c r="B387" s="201" t="s">
        <v>180</v>
      </c>
      <c r="C387" s="202" t="s">
        <v>112</v>
      </c>
      <c r="D387" s="202" t="s">
        <v>1819</v>
      </c>
      <c r="E387" s="202" t="s">
        <v>1819</v>
      </c>
      <c r="F387" s="202" t="s">
        <v>1822</v>
      </c>
      <c r="G387" s="201" t="s">
        <v>1414</v>
      </c>
      <c r="H387" s="207">
        <v>100</v>
      </c>
      <c r="I387" s="201">
        <v>710000000</v>
      </c>
      <c r="J387" s="201" t="s">
        <v>1182</v>
      </c>
      <c r="K387" s="201" t="s">
        <v>1429</v>
      </c>
      <c r="L387" s="201" t="s">
        <v>1182</v>
      </c>
      <c r="M387" s="201"/>
      <c r="N387" s="201" t="s">
        <v>1446</v>
      </c>
      <c r="O387" s="224" t="s">
        <v>2260</v>
      </c>
      <c r="P387" s="201"/>
      <c r="Q387" s="201"/>
      <c r="R387" s="214"/>
      <c r="S387" s="214"/>
      <c r="T387" s="214">
        <v>0</v>
      </c>
      <c r="U387" s="214">
        <v>0</v>
      </c>
      <c r="V387" s="224" t="s">
        <v>1545</v>
      </c>
      <c r="W387" s="201">
        <v>2016</v>
      </c>
      <c r="X387" s="244" t="s">
        <v>3569</v>
      </c>
    </row>
    <row r="388" spans="1:24" s="261" customFormat="1" ht="11.25" customHeight="1" x14ac:dyDescent="0.2">
      <c r="A388" s="218" t="s">
        <v>3640</v>
      </c>
      <c r="B388" s="201" t="s">
        <v>180</v>
      </c>
      <c r="C388" s="202" t="s">
        <v>112</v>
      </c>
      <c r="D388" s="202" t="s">
        <v>1819</v>
      </c>
      <c r="E388" s="202" t="s">
        <v>1819</v>
      </c>
      <c r="F388" s="202" t="s">
        <v>1822</v>
      </c>
      <c r="G388" s="201" t="s">
        <v>1414</v>
      </c>
      <c r="H388" s="207">
        <v>100</v>
      </c>
      <c r="I388" s="201">
        <v>710000000</v>
      </c>
      <c r="J388" s="201" t="s">
        <v>1182</v>
      </c>
      <c r="K388" s="201" t="s">
        <v>1415</v>
      </c>
      <c r="L388" s="201" t="s">
        <v>1182</v>
      </c>
      <c r="M388" s="201"/>
      <c r="N388" s="201" t="s">
        <v>1444</v>
      </c>
      <c r="O388" s="224" t="s">
        <v>2260</v>
      </c>
      <c r="P388" s="201"/>
      <c r="Q388" s="201"/>
      <c r="R388" s="214"/>
      <c r="S388" s="214"/>
      <c r="T388" s="214">
        <v>13392857.142857142</v>
      </c>
      <c r="U388" s="214">
        <v>15000000</v>
      </c>
      <c r="V388" s="224" t="s">
        <v>1545</v>
      </c>
      <c r="W388" s="201">
        <v>2016</v>
      </c>
      <c r="X388" s="244" t="s">
        <v>3336</v>
      </c>
    </row>
    <row r="389" spans="1:24" s="95" customFormat="1" ht="11.25" customHeight="1" x14ac:dyDescent="0.2">
      <c r="A389" s="138" t="s">
        <v>1618</v>
      </c>
      <c r="B389" s="32" t="s">
        <v>180</v>
      </c>
      <c r="C389" s="33" t="s">
        <v>112</v>
      </c>
      <c r="D389" s="33" t="s">
        <v>1819</v>
      </c>
      <c r="E389" s="33" t="s">
        <v>1819</v>
      </c>
      <c r="F389" s="33" t="s">
        <v>1823</v>
      </c>
      <c r="G389" s="32" t="s">
        <v>2202</v>
      </c>
      <c r="H389" s="39">
        <v>100</v>
      </c>
      <c r="I389" s="41">
        <v>710000000</v>
      </c>
      <c r="J389" s="32" t="s">
        <v>1182</v>
      </c>
      <c r="K389" s="32" t="s">
        <v>1429</v>
      </c>
      <c r="L389" s="32" t="s">
        <v>1182</v>
      </c>
      <c r="M389" s="32"/>
      <c r="N389" s="32" t="s">
        <v>1446</v>
      </c>
      <c r="O389" s="35" t="s">
        <v>2260</v>
      </c>
      <c r="P389" s="32"/>
      <c r="Q389" s="32"/>
      <c r="R389" s="36"/>
      <c r="S389" s="36"/>
      <c r="T389" s="36">
        <v>0</v>
      </c>
      <c r="U389" s="36">
        <v>0</v>
      </c>
      <c r="V389" s="35"/>
      <c r="W389" s="32">
        <v>2016</v>
      </c>
      <c r="X389" s="137" t="s">
        <v>2993</v>
      </c>
    </row>
    <row r="390" spans="1:24" s="261" customFormat="1" ht="11.25" customHeight="1" x14ac:dyDescent="0.2">
      <c r="A390" s="218" t="s">
        <v>3048</v>
      </c>
      <c r="B390" s="201" t="s">
        <v>180</v>
      </c>
      <c r="C390" s="202" t="s">
        <v>112</v>
      </c>
      <c r="D390" s="202" t="s">
        <v>1819</v>
      </c>
      <c r="E390" s="202" t="s">
        <v>1819</v>
      </c>
      <c r="F390" s="202" t="s">
        <v>1823</v>
      </c>
      <c r="G390" s="201" t="s">
        <v>2202</v>
      </c>
      <c r="H390" s="207">
        <v>100</v>
      </c>
      <c r="I390" s="206">
        <v>710000000</v>
      </c>
      <c r="J390" s="201" t="s">
        <v>1182</v>
      </c>
      <c r="K390" s="201" t="s">
        <v>1425</v>
      </c>
      <c r="L390" s="201" t="s">
        <v>1182</v>
      </c>
      <c r="M390" s="201"/>
      <c r="N390" s="201" t="s">
        <v>1456</v>
      </c>
      <c r="O390" s="224" t="s">
        <v>2260</v>
      </c>
      <c r="P390" s="201"/>
      <c r="Q390" s="201"/>
      <c r="R390" s="214"/>
      <c r="S390" s="214"/>
      <c r="T390" s="214">
        <v>0</v>
      </c>
      <c r="U390" s="214">
        <v>0</v>
      </c>
      <c r="V390" s="224"/>
      <c r="W390" s="201">
        <v>2016</v>
      </c>
      <c r="X390" s="244" t="s">
        <v>3569</v>
      </c>
    </row>
    <row r="391" spans="1:24" s="261" customFormat="1" ht="11.25" customHeight="1" x14ac:dyDescent="0.2">
      <c r="A391" s="218" t="s">
        <v>3641</v>
      </c>
      <c r="B391" s="201" t="s">
        <v>180</v>
      </c>
      <c r="C391" s="202" t="s">
        <v>112</v>
      </c>
      <c r="D391" s="202" t="s">
        <v>1819</v>
      </c>
      <c r="E391" s="202" t="s">
        <v>1819</v>
      </c>
      <c r="F391" s="202" t="s">
        <v>1823</v>
      </c>
      <c r="G391" s="201" t="s">
        <v>2202</v>
      </c>
      <c r="H391" s="207">
        <v>100</v>
      </c>
      <c r="I391" s="206">
        <v>710000000</v>
      </c>
      <c r="J391" s="201" t="s">
        <v>1182</v>
      </c>
      <c r="K391" s="280" t="s">
        <v>1415</v>
      </c>
      <c r="L391" s="201" t="s">
        <v>1182</v>
      </c>
      <c r="M391" s="201"/>
      <c r="N391" s="280" t="s">
        <v>3594</v>
      </c>
      <c r="O391" s="224" t="s">
        <v>2260</v>
      </c>
      <c r="P391" s="201"/>
      <c r="Q391" s="201"/>
      <c r="R391" s="214"/>
      <c r="S391" s="214"/>
      <c r="T391" s="214">
        <v>35174285.714285709</v>
      </c>
      <c r="U391" s="214">
        <v>39395200</v>
      </c>
      <c r="V391" s="224"/>
      <c r="W391" s="201">
        <v>2016</v>
      </c>
      <c r="X391" s="210" t="s">
        <v>3423</v>
      </c>
    </row>
    <row r="392" spans="1:24" s="261" customFormat="1" ht="11.25" customHeight="1" x14ac:dyDescent="0.2">
      <c r="A392" s="218" t="s">
        <v>1619</v>
      </c>
      <c r="B392" s="201" t="s">
        <v>180</v>
      </c>
      <c r="C392" s="202" t="s">
        <v>121</v>
      </c>
      <c r="D392" s="202" t="s">
        <v>204</v>
      </c>
      <c r="E392" s="202" t="s">
        <v>204</v>
      </c>
      <c r="F392" s="202" t="s">
        <v>205</v>
      </c>
      <c r="G392" s="201" t="s">
        <v>2203</v>
      </c>
      <c r="H392" s="207">
        <v>100</v>
      </c>
      <c r="I392" s="201">
        <v>710000000</v>
      </c>
      <c r="J392" s="201" t="s">
        <v>1182</v>
      </c>
      <c r="K392" s="201" t="s">
        <v>1429</v>
      </c>
      <c r="L392" s="201" t="s">
        <v>1183</v>
      </c>
      <c r="M392" s="201"/>
      <c r="N392" s="201" t="s">
        <v>1446</v>
      </c>
      <c r="O392" s="224" t="s">
        <v>2260</v>
      </c>
      <c r="P392" s="201"/>
      <c r="Q392" s="201"/>
      <c r="R392" s="214"/>
      <c r="S392" s="214"/>
      <c r="T392" s="214">
        <v>0</v>
      </c>
      <c r="U392" s="214">
        <v>0</v>
      </c>
      <c r="V392" s="224"/>
      <c r="W392" s="201">
        <v>2016</v>
      </c>
      <c r="X392" s="267" t="s">
        <v>3194</v>
      </c>
    </row>
    <row r="393" spans="1:24" s="261" customFormat="1" ht="11.25" customHeight="1" x14ac:dyDescent="0.2">
      <c r="A393" s="218" t="s">
        <v>3202</v>
      </c>
      <c r="B393" s="201" t="s">
        <v>180</v>
      </c>
      <c r="C393" s="202" t="s">
        <v>121</v>
      </c>
      <c r="D393" s="202" t="s">
        <v>204</v>
      </c>
      <c r="E393" s="202" t="s">
        <v>204</v>
      </c>
      <c r="F393" s="202" t="s">
        <v>205</v>
      </c>
      <c r="G393" s="201" t="s">
        <v>2203</v>
      </c>
      <c r="H393" s="207">
        <v>100</v>
      </c>
      <c r="I393" s="201">
        <v>710000000</v>
      </c>
      <c r="J393" s="201" t="s">
        <v>1182</v>
      </c>
      <c r="K393" s="201" t="s">
        <v>1423</v>
      </c>
      <c r="L393" s="201" t="s">
        <v>1183</v>
      </c>
      <c r="M393" s="201"/>
      <c r="N393" s="201" t="s">
        <v>1456</v>
      </c>
      <c r="O393" s="224" t="s">
        <v>2260</v>
      </c>
      <c r="P393" s="201"/>
      <c r="Q393" s="201"/>
      <c r="R393" s="214"/>
      <c r="S393" s="214"/>
      <c r="T393" s="214">
        <v>0</v>
      </c>
      <c r="U393" s="214">
        <v>0</v>
      </c>
      <c r="V393" s="224"/>
      <c r="W393" s="201">
        <v>2016</v>
      </c>
      <c r="X393" s="244" t="s">
        <v>4008</v>
      </c>
    </row>
    <row r="394" spans="1:24" s="261" customFormat="1" ht="11.25" customHeight="1" x14ac:dyDescent="0.2">
      <c r="A394" s="218" t="s">
        <v>4066</v>
      </c>
      <c r="B394" s="201" t="s">
        <v>180</v>
      </c>
      <c r="C394" s="202" t="s">
        <v>121</v>
      </c>
      <c r="D394" s="202" t="s">
        <v>204</v>
      </c>
      <c r="E394" s="202" t="s">
        <v>204</v>
      </c>
      <c r="F394" s="202" t="s">
        <v>205</v>
      </c>
      <c r="G394" s="201" t="s">
        <v>2203</v>
      </c>
      <c r="H394" s="207">
        <v>100</v>
      </c>
      <c r="I394" s="201">
        <v>710000000</v>
      </c>
      <c r="J394" s="201" t="s">
        <v>1182</v>
      </c>
      <c r="K394" s="201" t="s">
        <v>1415</v>
      </c>
      <c r="L394" s="201" t="s">
        <v>1183</v>
      </c>
      <c r="M394" s="201"/>
      <c r="N394" s="201" t="s">
        <v>1444</v>
      </c>
      <c r="O394" s="224" t="s">
        <v>2260</v>
      </c>
      <c r="P394" s="201"/>
      <c r="Q394" s="201"/>
      <c r="R394" s="214"/>
      <c r="S394" s="214"/>
      <c r="T394" s="214">
        <v>7499999.9999999991</v>
      </c>
      <c r="U394" s="214">
        <v>8400000</v>
      </c>
      <c r="V394" s="224"/>
      <c r="W394" s="201">
        <v>2016</v>
      </c>
      <c r="X394" s="210" t="s">
        <v>3887</v>
      </c>
    </row>
    <row r="395" spans="1:24" s="95" customFormat="1" ht="11.25" customHeight="1" x14ac:dyDescent="0.2">
      <c r="A395" s="138" t="s">
        <v>1620</v>
      </c>
      <c r="B395" s="32" t="s">
        <v>180</v>
      </c>
      <c r="C395" s="33" t="s">
        <v>112</v>
      </c>
      <c r="D395" s="33" t="s">
        <v>203</v>
      </c>
      <c r="E395" s="33" t="s">
        <v>203</v>
      </c>
      <c r="F395" s="33" t="s">
        <v>1824</v>
      </c>
      <c r="G395" s="32" t="s">
        <v>2202</v>
      </c>
      <c r="H395" s="39">
        <v>100</v>
      </c>
      <c r="I395" s="32">
        <v>710000000</v>
      </c>
      <c r="J395" s="32" t="s">
        <v>1182</v>
      </c>
      <c r="K395" s="32" t="s">
        <v>1429</v>
      </c>
      <c r="L395" s="32" t="s">
        <v>1182</v>
      </c>
      <c r="M395" s="32"/>
      <c r="N395" s="32" t="s">
        <v>1446</v>
      </c>
      <c r="O395" s="35" t="s">
        <v>2260</v>
      </c>
      <c r="P395" s="32"/>
      <c r="Q395" s="32"/>
      <c r="R395" s="36"/>
      <c r="S395" s="36"/>
      <c r="T395" s="36">
        <v>0</v>
      </c>
      <c r="U395" s="36">
        <v>0</v>
      </c>
      <c r="V395" s="35"/>
      <c r="W395" s="32">
        <v>2016</v>
      </c>
      <c r="X395" s="140" t="s">
        <v>2750</v>
      </c>
    </row>
    <row r="396" spans="1:24" s="261" customFormat="1" ht="11.25" customHeight="1" x14ac:dyDescent="0.2">
      <c r="A396" s="218" t="s">
        <v>2770</v>
      </c>
      <c r="B396" s="201" t="s">
        <v>180</v>
      </c>
      <c r="C396" s="202" t="s">
        <v>112</v>
      </c>
      <c r="D396" s="202" t="s">
        <v>203</v>
      </c>
      <c r="E396" s="202" t="s">
        <v>203</v>
      </c>
      <c r="F396" s="202" t="s">
        <v>1824</v>
      </c>
      <c r="G396" s="201" t="s">
        <v>2202</v>
      </c>
      <c r="H396" s="207">
        <v>100</v>
      </c>
      <c r="I396" s="201">
        <v>710000000</v>
      </c>
      <c r="J396" s="201" t="s">
        <v>1182</v>
      </c>
      <c r="K396" s="201" t="s">
        <v>1429</v>
      </c>
      <c r="L396" s="201" t="s">
        <v>1182</v>
      </c>
      <c r="M396" s="201"/>
      <c r="N396" s="201" t="s">
        <v>1446</v>
      </c>
      <c r="O396" s="224" t="s">
        <v>2260</v>
      </c>
      <c r="P396" s="201"/>
      <c r="Q396" s="201"/>
      <c r="R396" s="214"/>
      <c r="S396" s="214"/>
      <c r="T396" s="215">
        <v>0</v>
      </c>
      <c r="U396" s="215">
        <v>0</v>
      </c>
      <c r="V396" s="224"/>
      <c r="W396" s="201">
        <v>2016</v>
      </c>
      <c r="X396" s="244" t="s">
        <v>3569</v>
      </c>
    </row>
    <row r="397" spans="1:24" s="261" customFormat="1" ht="11.25" customHeight="1" x14ac:dyDescent="0.2">
      <c r="A397" s="218" t="s">
        <v>3642</v>
      </c>
      <c r="B397" s="201" t="s">
        <v>180</v>
      </c>
      <c r="C397" s="202" t="s">
        <v>112</v>
      </c>
      <c r="D397" s="202" t="s">
        <v>203</v>
      </c>
      <c r="E397" s="202" t="s">
        <v>203</v>
      </c>
      <c r="F397" s="202" t="s">
        <v>1824</v>
      </c>
      <c r="G397" s="201" t="s">
        <v>2202</v>
      </c>
      <c r="H397" s="207">
        <v>100</v>
      </c>
      <c r="I397" s="201">
        <v>710000000</v>
      </c>
      <c r="J397" s="201" t="s">
        <v>1182</v>
      </c>
      <c r="K397" s="201" t="s">
        <v>1432</v>
      </c>
      <c r="L397" s="201" t="s">
        <v>1182</v>
      </c>
      <c r="M397" s="201"/>
      <c r="N397" s="201" t="s">
        <v>1433</v>
      </c>
      <c r="O397" s="224" t="s">
        <v>2260</v>
      </c>
      <c r="P397" s="201"/>
      <c r="Q397" s="201"/>
      <c r="R397" s="214"/>
      <c r="S397" s="214"/>
      <c r="T397" s="215">
        <v>20964285.714285713</v>
      </c>
      <c r="U397" s="215">
        <v>23480000</v>
      </c>
      <c r="V397" s="224"/>
      <c r="W397" s="201">
        <v>2016</v>
      </c>
      <c r="X397" s="210" t="s">
        <v>3643</v>
      </c>
    </row>
    <row r="398" spans="1:24" s="261" customFormat="1" ht="11.25" customHeight="1" x14ac:dyDescent="0.2">
      <c r="A398" s="218" t="s">
        <v>1621</v>
      </c>
      <c r="B398" s="201" t="s">
        <v>180</v>
      </c>
      <c r="C398" s="202" t="s">
        <v>127</v>
      </c>
      <c r="D398" s="202" t="s">
        <v>1825</v>
      </c>
      <c r="E398" s="202" t="s">
        <v>1826</v>
      </c>
      <c r="F398" s="202" t="s">
        <v>1827</v>
      </c>
      <c r="G398" s="201" t="s">
        <v>1414</v>
      </c>
      <c r="H398" s="207">
        <v>100</v>
      </c>
      <c r="I398" s="201">
        <v>710000000</v>
      </c>
      <c r="J398" s="201" t="s">
        <v>1182</v>
      </c>
      <c r="K398" s="201" t="s">
        <v>1429</v>
      </c>
      <c r="L398" s="243" t="s">
        <v>1184</v>
      </c>
      <c r="M398" s="201"/>
      <c r="N398" s="201" t="s">
        <v>1446</v>
      </c>
      <c r="O398" s="224" t="s">
        <v>2260</v>
      </c>
      <c r="P398" s="201"/>
      <c r="Q398" s="201"/>
      <c r="R398" s="214"/>
      <c r="S398" s="214"/>
      <c r="T398" s="214">
        <v>0</v>
      </c>
      <c r="U398" s="214">
        <v>0</v>
      </c>
      <c r="V398" s="224" t="s">
        <v>1545</v>
      </c>
      <c r="W398" s="201">
        <v>2016</v>
      </c>
      <c r="X398" s="244" t="s">
        <v>3569</v>
      </c>
    </row>
    <row r="399" spans="1:24" s="261" customFormat="1" ht="11.25" customHeight="1" x14ac:dyDescent="0.2">
      <c r="A399" s="218" t="s">
        <v>3644</v>
      </c>
      <c r="B399" s="201" t="s">
        <v>180</v>
      </c>
      <c r="C399" s="202" t="s">
        <v>127</v>
      </c>
      <c r="D399" s="202" t="s">
        <v>1825</v>
      </c>
      <c r="E399" s="202" t="s">
        <v>1826</v>
      </c>
      <c r="F399" s="202" t="s">
        <v>1827</v>
      </c>
      <c r="G399" s="201" t="s">
        <v>1414</v>
      </c>
      <c r="H399" s="207">
        <v>100</v>
      </c>
      <c r="I399" s="201">
        <v>710000000</v>
      </c>
      <c r="J399" s="201" t="s">
        <v>1182</v>
      </c>
      <c r="K399" s="201" t="s">
        <v>1436</v>
      </c>
      <c r="L399" s="243" t="s">
        <v>1184</v>
      </c>
      <c r="M399" s="201"/>
      <c r="N399" s="201" t="s">
        <v>3594</v>
      </c>
      <c r="O399" s="224" t="s">
        <v>2260</v>
      </c>
      <c r="P399" s="201"/>
      <c r="Q399" s="201"/>
      <c r="R399" s="214"/>
      <c r="S399" s="214"/>
      <c r="T399" s="214">
        <v>0</v>
      </c>
      <c r="U399" s="214">
        <v>0</v>
      </c>
      <c r="V399" s="224" t="s">
        <v>1545</v>
      </c>
      <c r="W399" s="201">
        <v>2016</v>
      </c>
      <c r="X399" s="210" t="s">
        <v>4300</v>
      </c>
    </row>
    <row r="400" spans="1:24" s="84" customFormat="1" ht="11.25" customHeight="1" x14ac:dyDescent="0.2">
      <c r="A400" s="138" t="s">
        <v>1622</v>
      </c>
      <c r="B400" s="32" t="s">
        <v>180</v>
      </c>
      <c r="C400" s="33" t="s">
        <v>131</v>
      </c>
      <c r="D400" s="33" t="s">
        <v>1828</v>
      </c>
      <c r="E400" s="33" t="s">
        <v>1828</v>
      </c>
      <c r="F400" s="33" t="s">
        <v>1829</v>
      </c>
      <c r="G400" s="32" t="s">
        <v>1414</v>
      </c>
      <c r="H400" s="45">
        <v>100</v>
      </c>
      <c r="I400" s="32">
        <v>710000000</v>
      </c>
      <c r="J400" s="32" t="s">
        <v>1182</v>
      </c>
      <c r="K400" s="32" t="s">
        <v>1425</v>
      </c>
      <c r="L400" s="32" t="s">
        <v>1189</v>
      </c>
      <c r="M400" s="37"/>
      <c r="N400" s="32" t="s">
        <v>1456</v>
      </c>
      <c r="O400" s="35" t="s">
        <v>2260</v>
      </c>
      <c r="P400" s="32"/>
      <c r="Q400" s="32"/>
      <c r="R400" s="36"/>
      <c r="S400" s="36"/>
      <c r="T400" s="36">
        <v>13426785.714285713</v>
      </c>
      <c r="U400" s="36">
        <v>15038000</v>
      </c>
      <c r="V400" s="35" t="s">
        <v>1545</v>
      </c>
      <c r="W400" s="32">
        <v>2016</v>
      </c>
      <c r="X400" s="143"/>
    </row>
    <row r="401" spans="1:24" s="261" customFormat="1" ht="11.25" customHeight="1" x14ac:dyDescent="0.2">
      <c r="A401" s="218" t="s">
        <v>1623</v>
      </c>
      <c r="B401" s="201" t="s">
        <v>180</v>
      </c>
      <c r="C401" s="202" t="s">
        <v>136</v>
      </c>
      <c r="D401" s="202" t="s">
        <v>1830</v>
      </c>
      <c r="E401" s="202" t="s">
        <v>1831</v>
      </c>
      <c r="F401" s="203" t="s">
        <v>1832</v>
      </c>
      <c r="G401" s="201" t="s">
        <v>1414</v>
      </c>
      <c r="H401" s="222">
        <v>100</v>
      </c>
      <c r="I401" s="201">
        <v>710000000</v>
      </c>
      <c r="J401" s="201" t="s">
        <v>1182</v>
      </c>
      <c r="K401" s="201" t="s">
        <v>1420</v>
      </c>
      <c r="L401" s="201" t="s">
        <v>1182</v>
      </c>
      <c r="M401" s="221"/>
      <c r="N401" s="201" t="s">
        <v>1473</v>
      </c>
      <c r="O401" s="224" t="s">
        <v>2260</v>
      </c>
      <c r="P401" s="221"/>
      <c r="Q401" s="221"/>
      <c r="R401" s="237"/>
      <c r="S401" s="237"/>
      <c r="T401" s="225">
        <v>0</v>
      </c>
      <c r="U401" s="225">
        <v>0</v>
      </c>
      <c r="V401" s="224" t="s">
        <v>1545</v>
      </c>
      <c r="W401" s="201">
        <v>2015</v>
      </c>
      <c r="X401" s="244" t="s">
        <v>3569</v>
      </c>
    </row>
    <row r="402" spans="1:24" s="261" customFormat="1" ht="11.25" customHeight="1" x14ac:dyDescent="0.2">
      <c r="A402" s="218" t="s">
        <v>3645</v>
      </c>
      <c r="B402" s="201" t="s">
        <v>180</v>
      </c>
      <c r="C402" s="202" t="s">
        <v>136</v>
      </c>
      <c r="D402" s="202" t="s">
        <v>1830</v>
      </c>
      <c r="E402" s="202" t="s">
        <v>1831</v>
      </c>
      <c r="F402" s="203" t="s">
        <v>1832</v>
      </c>
      <c r="G402" s="201" t="s">
        <v>1414</v>
      </c>
      <c r="H402" s="222">
        <v>100</v>
      </c>
      <c r="I402" s="201">
        <v>710000000</v>
      </c>
      <c r="J402" s="201" t="s">
        <v>1182</v>
      </c>
      <c r="K402" s="201" t="s">
        <v>1425</v>
      </c>
      <c r="L402" s="201" t="s">
        <v>1182</v>
      </c>
      <c r="M402" s="221"/>
      <c r="N402" s="201" t="s">
        <v>1462</v>
      </c>
      <c r="O402" s="224" t="s">
        <v>2260</v>
      </c>
      <c r="P402" s="221"/>
      <c r="Q402" s="221"/>
      <c r="R402" s="237"/>
      <c r="S402" s="237"/>
      <c r="T402" s="225">
        <v>10714285.714285713</v>
      </c>
      <c r="U402" s="225">
        <v>12000000</v>
      </c>
      <c r="V402" s="224" t="s">
        <v>1545</v>
      </c>
      <c r="W402" s="201">
        <v>2016</v>
      </c>
      <c r="X402" s="267" t="s">
        <v>3336</v>
      </c>
    </row>
    <row r="403" spans="1:24" s="40" customFormat="1" ht="11.25" customHeight="1" x14ac:dyDescent="0.25">
      <c r="A403" s="138" t="s">
        <v>1624</v>
      </c>
      <c r="B403" s="32" t="s">
        <v>180</v>
      </c>
      <c r="C403" s="33" t="s">
        <v>136</v>
      </c>
      <c r="D403" s="33" t="s">
        <v>1830</v>
      </c>
      <c r="E403" s="33" t="s">
        <v>1831</v>
      </c>
      <c r="F403" s="33" t="s">
        <v>1833</v>
      </c>
      <c r="G403" s="32" t="s">
        <v>2203</v>
      </c>
      <c r="H403" s="46">
        <v>100</v>
      </c>
      <c r="I403" s="32">
        <v>710000000</v>
      </c>
      <c r="J403" s="32" t="s">
        <v>1182</v>
      </c>
      <c r="K403" s="32" t="s">
        <v>1415</v>
      </c>
      <c r="L403" s="32" t="s">
        <v>1182</v>
      </c>
      <c r="M403" s="44"/>
      <c r="N403" s="32" t="s">
        <v>1437</v>
      </c>
      <c r="O403" s="35" t="s">
        <v>2261</v>
      </c>
      <c r="P403" s="44"/>
      <c r="Q403" s="44"/>
      <c r="R403" s="47"/>
      <c r="S403" s="47"/>
      <c r="T403" s="48">
        <v>0</v>
      </c>
      <c r="U403" s="48">
        <v>0</v>
      </c>
      <c r="V403" s="35"/>
      <c r="W403" s="32">
        <v>2016</v>
      </c>
      <c r="X403" s="140" t="s">
        <v>2119</v>
      </c>
    </row>
    <row r="404" spans="1:24" s="40" customFormat="1" ht="11.25" customHeight="1" x14ac:dyDescent="0.25">
      <c r="A404" s="138" t="s">
        <v>2149</v>
      </c>
      <c r="B404" s="32" t="s">
        <v>180</v>
      </c>
      <c r="C404" s="33" t="s">
        <v>136</v>
      </c>
      <c r="D404" s="33" t="s">
        <v>1830</v>
      </c>
      <c r="E404" s="33" t="s">
        <v>1831</v>
      </c>
      <c r="F404" s="33" t="s">
        <v>1833</v>
      </c>
      <c r="G404" s="32" t="s">
        <v>2203</v>
      </c>
      <c r="H404" s="46">
        <v>100</v>
      </c>
      <c r="I404" s="32">
        <v>710000000</v>
      </c>
      <c r="J404" s="32" t="s">
        <v>1182</v>
      </c>
      <c r="K404" s="32" t="s">
        <v>1415</v>
      </c>
      <c r="L404" s="32" t="s">
        <v>1182</v>
      </c>
      <c r="M404" s="44"/>
      <c r="N404" s="32" t="s">
        <v>1437</v>
      </c>
      <c r="O404" s="35" t="s">
        <v>2261</v>
      </c>
      <c r="P404" s="44"/>
      <c r="Q404" s="44"/>
      <c r="R404" s="47"/>
      <c r="S404" s="47"/>
      <c r="T404" s="48">
        <v>5357142.8571428563</v>
      </c>
      <c r="U404" s="48">
        <v>6000000</v>
      </c>
      <c r="V404" s="35"/>
      <c r="W404" s="32">
        <v>2016</v>
      </c>
      <c r="X404" s="164" t="s">
        <v>2066</v>
      </c>
    </row>
    <row r="405" spans="1:24" s="261" customFormat="1" ht="11.25" customHeight="1" x14ac:dyDescent="0.2">
      <c r="A405" s="218" t="s">
        <v>1625</v>
      </c>
      <c r="B405" s="201" t="s">
        <v>180</v>
      </c>
      <c r="C405" s="202" t="s">
        <v>144</v>
      </c>
      <c r="D405" s="202" t="s">
        <v>206</v>
      </c>
      <c r="E405" s="202" t="s">
        <v>206</v>
      </c>
      <c r="F405" s="202" t="s">
        <v>1834</v>
      </c>
      <c r="G405" s="201" t="s">
        <v>1414</v>
      </c>
      <c r="H405" s="282">
        <v>100</v>
      </c>
      <c r="I405" s="201">
        <v>710000000</v>
      </c>
      <c r="J405" s="201" t="s">
        <v>1182</v>
      </c>
      <c r="K405" s="201" t="s">
        <v>1429</v>
      </c>
      <c r="L405" s="201" t="s">
        <v>1185</v>
      </c>
      <c r="M405" s="216"/>
      <c r="N405" s="201" t="s">
        <v>1446</v>
      </c>
      <c r="O405" s="224" t="s">
        <v>2260</v>
      </c>
      <c r="P405" s="201"/>
      <c r="Q405" s="201"/>
      <c r="R405" s="214"/>
      <c r="S405" s="214"/>
      <c r="T405" s="214">
        <v>0</v>
      </c>
      <c r="U405" s="214">
        <v>0</v>
      </c>
      <c r="V405" s="224" t="s">
        <v>1545</v>
      </c>
      <c r="W405" s="201">
        <v>2016</v>
      </c>
      <c r="X405" s="244" t="s">
        <v>3569</v>
      </c>
    </row>
    <row r="406" spans="1:24" s="261" customFormat="1" ht="11.25" customHeight="1" x14ac:dyDescent="0.2">
      <c r="A406" s="218" t="s">
        <v>3646</v>
      </c>
      <c r="B406" s="201" t="s">
        <v>180</v>
      </c>
      <c r="C406" s="202" t="s">
        <v>144</v>
      </c>
      <c r="D406" s="202" t="s">
        <v>206</v>
      </c>
      <c r="E406" s="202" t="s">
        <v>206</v>
      </c>
      <c r="F406" s="202" t="s">
        <v>1834</v>
      </c>
      <c r="G406" s="201" t="s">
        <v>1414</v>
      </c>
      <c r="H406" s="282">
        <v>100</v>
      </c>
      <c r="I406" s="201">
        <v>710000000</v>
      </c>
      <c r="J406" s="201" t="s">
        <v>1182</v>
      </c>
      <c r="K406" s="201" t="s">
        <v>1436</v>
      </c>
      <c r="L406" s="201" t="s">
        <v>1185</v>
      </c>
      <c r="M406" s="216"/>
      <c r="N406" s="201" t="s">
        <v>3594</v>
      </c>
      <c r="O406" s="224" t="s">
        <v>2260</v>
      </c>
      <c r="P406" s="201"/>
      <c r="Q406" s="201"/>
      <c r="R406" s="214"/>
      <c r="S406" s="214"/>
      <c r="T406" s="214">
        <v>0</v>
      </c>
      <c r="U406" s="214">
        <v>0</v>
      </c>
      <c r="V406" s="224" t="s">
        <v>1545</v>
      </c>
      <c r="W406" s="201">
        <v>2016</v>
      </c>
      <c r="X406" s="210" t="s">
        <v>4067</v>
      </c>
    </row>
    <row r="407" spans="1:24" s="261" customFormat="1" ht="11.25" customHeight="1" x14ac:dyDescent="0.2">
      <c r="A407" s="218" t="s">
        <v>1626</v>
      </c>
      <c r="B407" s="201" t="s">
        <v>180</v>
      </c>
      <c r="C407" s="202" t="s">
        <v>148</v>
      </c>
      <c r="D407" s="202" t="s">
        <v>1835</v>
      </c>
      <c r="E407" s="202" t="s">
        <v>1835</v>
      </c>
      <c r="F407" s="202" t="s">
        <v>1836</v>
      </c>
      <c r="G407" s="201" t="s">
        <v>1414</v>
      </c>
      <c r="H407" s="282">
        <v>100</v>
      </c>
      <c r="I407" s="201">
        <v>710000000</v>
      </c>
      <c r="J407" s="201" t="s">
        <v>1182</v>
      </c>
      <c r="K407" s="201" t="s">
        <v>1429</v>
      </c>
      <c r="L407" s="243" t="s">
        <v>1184</v>
      </c>
      <c r="M407" s="216"/>
      <c r="N407" s="201" t="s">
        <v>1446</v>
      </c>
      <c r="O407" s="224" t="s">
        <v>2260</v>
      </c>
      <c r="P407" s="201"/>
      <c r="Q407" s="201"/>
      <c r="R407" s="214"/>
      <c r="S407" s="214"/>
      <c r="T407" s="214">
        <v>0</v>
      </c>
      <c r="U407" s="214">
        <v>0</v>
      </c>
      <c r="V407" s="224"/>
      <c r="W407" s="201">
        <v>2016</v>
      </c>
      <c r="X407" s="244" t="s">
        <v>3569</v>
      </c>
    </row>
    <row r="408" spans="1:24" s="261" customFormat="1" ht="11.25" customHeight="1" x14ac:dyDescent="0.2">
      <c r="A408" s="218" t="s">
        <v>3647</v>
      </c>
      <c r="B408" s="201" t="s">
        <v>180</v>
      </c>
      <c r="C408" s="202" t="s">
        <v>148</v>
      </c>
      <c r="D408" s="202" t="s">
        <v>1835</v>
      </c>
      <c r="E408" s="202" t="s">
        <v>1835</v>
      </c>
      <c r="F408" s="202" t="s">
        <v>1836</v>
      </c>
      <c r="G408" s="201" t="s">
        <v>1414</v>
      </c>
      <c r="H408" s="282">
        <v>100</v>
      </c>
      <c r="I408" s="201">
        <v>710000000</v>
      </c>
      <c r="J408" s="201" t="s">
        <v>1182</v>
      </c>
      <c r="K408" s="201" t="s">
        <v>1436</v>
      </c>
      <c r="L408" s="243" t="s">
        <v>1184</v>
      </c>
      <c r="M408" s="216"/>
      <c r="N408" s="201" t="s">
        <v>3594</v>
      </c>
      <c r="O408" s="224" t="s">
        <v>2260</v>
      </c>
      <c r="P408" s="201"/>
      <c r="Q408" s="201"/>
      <c r="R408" s="214"/>
      <c r="S408" s="214"/>
      <c r="T408" s="214">
        <v>0</v>
      </c>
      <c r="U408" s="214">
        <v>0</v>
      </c>
      <c r="V408" s="224"/>
      <c r="W408" s="201">
        <v>2016</v>
      </c>
      <c r="X408" s="210" t="s">
        <v>4067</v>
      </c>
    </row>
    <row r="409" spans="1:24" s="95" customFormat="1" ht="11.25" customHeight="1" x14ac:dyDescent="0.2">
      <c r="A409" s="138" t="s">
        <v>1627</v>
      </c>
      <c r="B409" s="32" t="s">
        <v>180</v>
      </c>
      <c r="C409" s="33" t="s">
        <v>152</v>
      </c>
      <c r="D409" s="33" t="s">
        <v>207</v>
      </c>
      <c r="E409" s="33" t="s">
        <v>1837</v>
      </c>
      <c r="F409" s="33" t="s">
        <v>1838</v>
      </c>
      <c r="G409" s="32" t="s">
        <v>2202</v>
      </c>
      <c r="H409" s="45">
        <v>100</v>
      </c>
      <c r="I409" s="32">
        <v>710000000</v>
      </c>
      <c r="J409" s="32" t="s">
        <v>1182</v>
      </c>
      <c r="K409" s="32" t="s">
        <v>1425</v>
      </c>
      <c r="L409" s="32" t="s">
        <v>1182</v>
      </c>
      <c r="M409" s="37"/>
      <c r="N409" s="32" t="s">
        <v>1456</v>
      </c>
      <c r="O409" s="35" t="s">
        <v>2260</v>
      </c>
      <c r="P409" s="32"/>
      <c r="Q409" s="32"/>
      <c r="R409" s="36"/>
      <c r="S409" s="36"/>
      <c r="T409" s="36">
        <v>0</v>
      </c>
      <c r="U409" s="36">
        <v>0</v>
      </c>
      <c r="V409" s="35"/>
      <c r="W409" s="32">
        <v>2016</v>
      </c>
      <c r="X409" s="140" t="s">
        <v>2494</v>
      </c>
    </row>
    <row r="410" spans="1:24" s="261" customFormat="1" ht="11.25" customHeight="1" x14ac:dyDescent="0.2">
      <c r="A410" s="218" t="s">
        <v>2571</v>
      </c>
      <c r="B410" s="201" t="s">
        <v>180</v>
      </c>
      <c r="C410" s="202" t="s">
        <v>152</v>
      </c>
      <c r="D410" s="202" t="s">
        <v>207</v>
      </c>
      <c r="E410" s="202" t="s">
        <v>1837</v>
      </c>
      <c r="F410" s="202" t="s">
        <v>1838</v>
      </c>
      <c r="G410" s="201" t="s">
        <v>2202</v>
      </c>
      <c r="H410" s="282">
        <v>100</v>
      </c>
      <c r="I410" s="201">
        <v>710000000</v>
      </c>
      <c r="J410" s="201" t="s">
        <v>1182</v>
      </c>
      <c r="K410" s="201" t="s">
        <v>1425</v>
      </c>
      <c r="L410" s="201" t="s">
        <v>1182</v>
      </c>
      <c r="M410" s="216"/>
      <c r="N410" s="201" t="s">
        <v>1456</v>
      </c>
      <c r="O410" s="224" t="s">
        <v>2260</v>
      </c>
      <c r="P410" s="201"/>
      <c r="Q410" s="201"/>
      <c r="R410" s="214"/>
      <c r="S410" s="214"/>
      <c r="T410" s="214">
        <v>0</v>
      </c>
      <c r="U410" s="214">
        <v>0</v>
      </c>
      <c r="V410" s="224"/>
      <c r="W410" s="201">
        <v>2016</v>
      </c>
      <c r="X410" s="244" t="s">
        <v>3569</v>
      </c>
    </row>
    <row r="411" spans="1:24" s="261" customFormat="1" ht="11.25" customHeight="1" x14ac:dyDescent="0.2">
      <c r="A411" s="218" t="s">
        <v>3648</v>
      </c>
      <c r="B411" s="201" t="s">
        <v>180</v>
      </c>
      <c r="C411" s="201" t="s">
        <v>3431</v>
      </c>
      <c r="D411" s="201" t="s">
        <v>3649</v>
      </c>
      <c r="E411" s="201" t="s">
        <v>3649</v>
      </c>
      <c r="F411" s="202" t="s">
        <v>1838</v>
      </c>
      <c r="G411" s="201" t="s">
        <v>2203</v>
      </c>
      <c r="H411" s="282">
        <v>100</v>
      </c>
      <c r="I411" s="201">
        <v>710000000</v>
      </c>
      <c r="J411" s="201" t="s">
        <v>1182</v>
      </c>
      <c r="K411" s="201" t="s">
        <v>1432</v>
      </c>
      <c r="L411" s="201" t="s">
        <v>1182</v>
      </c>
      <c r="M411" s="216"/>
      <c r="N411" s="201" t="s">
        <v>1433</v>
      </c>
      <c r="O411" s="224" t="s">
        <v>2260</v>
      </c>
      <c r="P411" s="201"/>
      <c r="Q411" s="201"/>
      <c r="R411" s="214"/>
      <c r="S411" s="214"/>
      <c r="T411" s="214">
        <f>U411/1.12</f>
        <v>3035714.2857142854</v>
      </c>
      <c r="U411" s="214">
        <v>3400000</v>
      </c>
      <c r="V411" s="224"/>
      <c r="W411" s="201">
        <v>2016</v>
      </c>
      <c r="X411" s="210" t="s">
        <v>3433</v>
      </c>
    </row>
    <row r="412" spans="1:24" s="95" customFormat="1" ht="11.25" customHeight="1" x14ac:dyDescent="0.2">
      <c r="A412" s="138" t="s">
        <v>1628</v>
      </c>
      <c r="B412" s="32" t="s">
        <v>180</v>
      </c>
      <c r="C412" s="90" t="s">
        <v>238</v>
      </c>
      <c r="D412" s="90" t="s">
        <v>773</v>
      </c>
      <c r="E412" s="90" t="s">
        <v>773</v>
      </c>
      <c r="F412" s="90" t="s">
        <v>1988</v>
      </c>
      <c r="G412" s="32" t="s">
        <v>1414</v>
      </c>
      <c r="H412" s="39">
        <v>100</v>
      </c>
      <c r="I412" s="41">
        <v>710000000</v>
      </c>
      <c r="J412" s="32" t="s">
        <v>1182</v>
      </c>
      <c r="K412" s="32" t="s">
        <v>1429</v>
      </c>
      <c r="L412" s="32" t="s">
        <v>3049</v>
      </c>
      <c r="M412" s="41"/>
      <c r="N412" s="72" t="s">
        <v>1449</v>
      </c>
      <c r="O412" s="35" t="s">
        <v>2262</v>
      </c>
      <c r="P412" s="41"/>
      <c r="Q412" s="41"/>
      <c r="R412" s="65"/>
      <c r="S412" s="65"/>
      <c r="T412" s="65">
        <v>0</v>
      </c>
      <c r="U412" s="65">
        <v>0</v>
      </c>
      <c r="V412" s="35"/>
      <c r="W412" s="41">
        <v>2016</v>
      </c>
      <c r="X412" s="137" t="s">
        <v>2993</v>
      </c>
    </row>
    <row r="413" spans="1:24" s="95" customFormat="1" ht="11.25" customHeight="1" x14ac:dyDescent="0.2">
      <c r="A413" s="138" t="s">
        <v>3050</v>
      </c>
      <c r="B413" s="32" t="s">
        <v>180</v>
      </c>
      <c r="C413" s="90" t="s">
        <v>238</v>
      </c>
      <c r="D413" s="90" t="s">
        <v>773</v>
      </c>
      <c r="E413" s="90" t="s">
        <v>773</v>
      </c>
      <c r="F413" s="90" t="s">
        <v>1988</v>
      </c>
      <c r="G413" s="32" t="s">
        <v>1414</v>
      </c>
      <c r="H413" s="39">
        <v>100</v>
      </c>
      <c r="I413" s="41">
        <v>710000000</v>
      </c>
      <c r="J413" s="32" t="s">
        <v>1182</v>
      </c>
      <c r="K413" s="32" t="s">
        <v>1418</v>
      </c>
      <c r="L413" s="32" t="s">
        <v>3049</v>
      </c>
      <c r="M413" s="41"/>
      <c r="N413" s="72" t="s">
        <v>1452</v>
      </c>
      <c r="O413" s="35" t="s">
        <v>2262</v>
      </c>
      <c r="P413" s="41"/>
      <c r="Q413" s="41"/>
      <c r="R413" s="65"/>
      <c r="S413" s="65"/>
      <c r="T413" s="65">
        <v>1229020</v>
      </c>
      <c r="U413" s="65">
        <v>1376502.4000000001</v>
      </c>
      <c r="V413" s="35"/>
      <c r="W413" s="41">
        <v>2016</v>
      </c>
      <c r="X413" s="137" t="s">
        <v>2830</v>
      </c>
    </row>
    <row r="414" spans="1:24" s="261" customFormat="1" ht="11.25" customHeight="1" x14ac:dyDescent="0.2">
      <c r="A414" s="205" t="s">
        <v>1629</v>
      </c>
      <c r="B414" s="201" t="s">
        <v>180</v>
      </c>
      <c r="C414" s="301" t="s">
        <v>238</v>
      </c>
      <c r="D414" s="301" t="s">
        <v>773</v>
      </c>
      <c r="E414" s="301" t="s">
        <v>773</v>
      </c>
      <c r="F414" s="301" t="s">
        <v>1989</v>
      </c>
      <c r="G414" s="201" t="s">
        <v>1414</v>
      </c>
      <c r="H414" s="207">
        <v>100</v>
      </c>
      <c r="I414" s="206">
        <v>710000000</v>
      </c>
      <c r="J414" s="201" t="s">
        <v>1182</v>
      </c>
      <c r="K414" s="206" t="s">
        <v>1423</v>
      </c>
      <c r="L414" s="201" t="s">
        <v>1183</v>
      </c>
      <c r="M414" s="206"/>
      <c r="N414" s="201" t="s">
        <v>1444</v>
      </c>
      <c r="O414" s="224" t="s">
        <v>2262</v>
      </c>
      <c r="P414" s="206"/>
      <c r="Q414" s="206"/>
      <c r="R414" s="209"/>
      <c r="S414" s="209"/>
      <c r="T414" s="209">
        <v>0</v>
      </c>
      <c r="U414" s="209">
        <v>0</v>
      </c>
      <c r="V414" s="224"/>
      <c r="W414" s="206">
        <v>2016</v>
      </c>
      <c r="X414" s="244" t="s">
        <v>3569</v>
      </c>
    </row>
    <row r="415" spans="1:24" s="261" customFormat="1" ht="11.25" customHeight="1" x14ac:dyDescent="0.2">
      <c r="A415" s="205" t="s">
        <v>3650</v>
      </c>
      <c r="B415" s="201" t="s">
        <v>180</v>
      </c>
      <c r="C415" s="301" t="s">
        <v>238</v>
      </c>
      <c r="D415" s="301" t="s">
        <v>773</v>
      </c>
      <c r="E415" s="301" t="s">
        <v>773</v>
      </c>
      <c r="F415" s="301" t="s">
        <v>1989</v>
      </c>
      <c r="G415" s="201" t="s">
        <v>1414</v>
      </c>
      <c r="H415" s="207">
        <v>100</v>
      </c>
      <c r="I415" s="206">
        <v>710000000</v>
      </c>
      <c r="J415" s="201" t="s">
        <v>1182</v>
      </c>
      <c r="K415" s="206" t="s">
        <v>1415</v>
      </c>
      <c r="L415" s="201" t="s">
        <v>1183</v>
      </c>
      <c r="M415" s="206"/>
      <c r="N415" s="201" t="s">
        <v>3590</v>
      </c>
      <c r="O415" s="224" t="s">
        <v>2262</v>
      </c>
      <c r="P415" s="206"/>
      <c r="Q415" s="206"/>
      <c r="R415" s="209"/>
      <c r="S415" s="209"/>
      <c r="T415" s="209">
        <v>0</v>
      </c>
      <c r="U415" s="209">
        <v>0</v>
      </c>
      <c r="V415" s="224"/>
      <c r="W415" s="206">
        <v>2016</v>
      </c>
      <c r="X415" s="244" t="s">
        <v>4008</v>
      </c>
    </row>
    <row r="416" spans="1:24" s="261" customFormat="1" ht="11.25" customHeight="1" x14ac:dyDescent="0.2">
      <c r="A416" s="205" t="s">
        <v>4068</v>
      </c>
      <c r="B416" s="201" t="s">
        <v>180</v>
      </c>
      <c r="C416" s="301" t="s">
        <v>238</v>
      </c>
      <c r="D416" s="301" t="s">
        <v>773</v>
      </c>
      <c r="E416" s="301" t="s">
        <v>773</v>
      </c>
      <c r="F416" s="301" t="s">
        <v>4069</v>
      </c>
      <c r="G416" s="201" t="s">
        <v>1414</v>
      </c>
      <c r="H416" s="207">
        <v>100</v>
      </c>
      <c r="I416" s="206">
        <v>710000000</v>
      </c>
      <c r="J416" s="201" t="s">
        <v>1182</v>
      </c>
      <c r="K416" s="206" t="s">
        <v>1415</v>
      </c>
      <c r="L416" s="201" t="s">
        <v>1183</v>
      </c>
      <c r="M416" s="206"/>
      <c r="N416" s="201" t="s">
        <v>3590</v>
      </c>
      <c r="O416" s="224" t="s">
        <v>2262</v>
      </c>
      <c r="P416" s="206"/>
      <c r="Q416" s="206"/>
      <c r="R416" s="209"/>
      <c r="S416" s="209"/>
      <c r="T416" s="209">
        <v>3198399.9999999995</v>
      </c>
      <c r="U416" s="209">
        <v>3582208</v>
      </c>
      <c r="V416" s="224"/>
      <c r="W416" s="206">
        <v>2016</v>
      </c>
      <c r="X416" s="228" t="s">
        <v>3891</v>
      </c>
    </row>
    <row r="417" spans="1:24" s="95" customFormat="1" ht="11.25" customHeight="1" x14ac:dyDescent="0.2">
      <c r="A417" s="138" t="s">
        <v>1630</v>
      </c>
      <c r="B417" s="32" t="s">
        <v>180</v>
      </c>
      <c r="C417" s="90" t="s">
        <v>238</v>
      </c>
      <c r="D417" s="90" t="s">
        <v>773</v>
      </c>
      <c r="E417" s="90" t="s">
        <v>773</v>
      </c>
      <c r="F417" s="90" t="s">
        <v>1990</v>
      </c>
      <c r="G417" s="32" t="s">
        <v>2202</v>
      </c>
      <c r="H417" s="39">
        <v>100</v>
      </c>
      <c r="I417" s="41">
        <v>710000000</v>
      </c>
      <c r="J417" s="32" t="s">
        <v>1182</v>
      </c>
      <c r="K417" s="32" t="s">
        <v>1429</v>
      </c>
      <c r="L417" s="32" t="s">
        <v>3049</v>
      </c>
      <c r="M417" s="41"/>
      <c r="N417" s="72" t="s">
        <v>1449</v>
      </c>
      <c r="O417" s="35" t="s">
        <v>2262</v>
      </c>
      <c r="P417" s="41"/>
      <c r="Q417" s="41"/>
      <c r="R417" s="65"/>
      <c r="S417" s="65"/>
      <c r="T417" s="65">
        <v>0</v>
      </c>
      <c r="U417" s="65">
        <v>0</v>
      </c>
      <c r="V417" s="35"/>
      <c r="W417" s="41">
        <v>2016</v>
      </c>
      <c r="X417" s="137" t="s">
        <v>2993</v>
      </c>
    </row>
    <row r="418" spans="1:24" s="95" customFormat="1" ht="11.25" customHeight="1" x14ac:dyDescent="0.2">
      <c r="A418" s="138" t="s">
        <v>3051</v>
      </c>
      <c r="B418" s="32" t="s">
        <v>180</v>
      </c>
      <c r="C418" s="90" t="s">
        <v>238</v>
      </c>
      <c r="D418" s="90" t="s">
        <v>773</v>
      </c>
      <c r="E418" s="90" t="s">
        <v>773</v>
      </c>
      <c r="F418" s="90" t="s">
        <v>1990</v>
      </c>
      <c r="G418" s="32" t="s">
        <v>2202</v>
      </c>
      <c r="H418" s="39">
        <v>100</v>
      </c>
      <c r="I418" s="41">
        <v>710000000</v>
      </c>
      <c r="J418" s="32" t="s">
        <v>1182</v>
      </c>
      <c r="K418" s="32" t="s">
        <v>1426</v>
      </c>
      <c r="L418" s="32" t="s">
        <v>3049</v>
      </c>
      <c r="M418" s="41"/>
      <c r="N418" s="72" t="s">
        <v>1452</v>
      </c>
      <c r="O418" s="35" t="s">
        <v>2262</v>
      </c>
      <c r="P418" s="41"/>
      <c r="Q418" s="41"/>
      <c r="R418" s="65"/>
      <c r="S418" s="65"/>
      <c r="T418" s="65">
        <v>7785860</v>
      </c>
      <c r="U418" s="65">
        <v>8720163.2000000011</v>
      </c>
      <c r="V418" s="35"/>
      <c r="W418" s="41">
        <v>2016</v>
      </c>
      <c r="X418" s="137" t="s">
        <v>2830</v>
      </c>
    </row>
    <row r="419" spans="1:24" s="261" customFormat="1" ht="11.25" customHeight="1" x14ac:dyDescent="0.2">
      <c r="A419" s="218" t="s">
        <v>1631</v>
      </c>
      <c r="B419" s="201" t="s">
        <v>180</v>
      </c>
      <c r="C419" s="301" t="s">
        <v>238</v>
      </c>
      <c r="D419" s="301" t="s">
        <v>773</v>
      </c>
      <c r="E419" s="301" t="s">
        <v>773</v>
      </c>
      <c r="F419" s="301" t="s">
        <v>1991</v>
      </c>
      <c r="G419" s="201" t="s">
        <v>2202</v>
      </c>
      <c r="H419" s="207">
        <v>100</v>
      </c>
      <c r="I419" s="206">
        <v>710000000</v>
      </c>
      <c r="J419" s="201" t="s">
        <v>1182</v>
      </c>
      <c r="K419" s="206" t="s">
        <v>1423</v>
      </c>
      <c r="L419" s="201" t="s">
        <v>1183</v>
      </c>
      <c r="M419" s="206"/>
      <c r="N419" s="201" t="s">
        <v>1444</v>
      </c>
      <c r="O419" s="224" t="s">
        <v>2262</v>
      </c>
      <c r="P419" s="206"/>
      <c r="Q419" s="206"/>
      <c r="R419" s="209"/>
      <c r="S419" s="209"/>
      <c r="T419" s="209">
        <v>0</v>
      </c>
      <c r="U419" s="209">
        <v>0</v>
      </c>
      <c r="V419" s="224"/>
      <c r="W419" s="206">
        <v>2016</v>
      </c>
      <c r="X419" s="244" t="s">
        <v>3569</v>
      </c>
    </row>
    <row r="420" spans="1:24" s="261" customFormat="1" ht="11.25" customHeight="1" x14ac:dyDescent="0.2">
      <c r="A420" s="218" t="s">
        <v>3651</v>
      </c>
      <c r="B420" s="201" t="s">
        <v>180</v>
      </c>
      <c r="C420" s="301" t="s">
        <v>238</v>
      </c>
      <c r="D420" s="301" t="s">
        <v>773</v>
      </c>
      <c r="E420" s="301" t="s">
        <v>773</v>
      </c>
      <c r="F420" s="301" t="s">
        <v>1991</v>
      </c>
      <c r="G420" s="201" t="s">
        <v>2202</v>
      </c>
      <c r="H420" s="207">
        <v>100</v>
      </c>
      <c r="I420" s="206">
        <v>710000000</v>
      </c>
      <c r="J420" s="201" t="s">
        <v>1182</v>
      </c>
      <c r="K420" s="206" t="s">
        <v>1415</v>
      </c>
      <c r="L420" s="201" t="s">
        <v>1183</v>
      </c>
      <c r="M420" s="206"/>
      <c r="N420" s="201" t="s">
        <v>3590</v>
      </c>
      <c r="O420" s="224" t="s">
        <v>2262</v>
      </c>
      <c r="P420" s="206"/>
      <c r="Q420" s="206"/>
      <c r="R420" s="209"/>
      <c r="S420" s="209"/>
      <c r="T420" s="209">
        <v>0</v>
      </c>
      <c r="U420" s="209">
        <v>0</v>
      </c>
      <c r="V420" s="224"/>
      <c r="W420" s="206">
        <v>2016</v>
      </c>
      <c r="X420" s="244" t="s">
        <v>4008</v>
      </c>
    </row>
    <row r="421" spans="1:24" s="261" customFormat="1" ht="11.25" customHeight="1" x14ac:dyDescent="0.2">
      <c r="A421" s="218" t="s">
        <v>4070</v>
      </c>
      <c r="B421" s="201" t="s">
        <v>180</v>
      </c>
      <c r="C421" s="301" t="s">
        <v>238</v>
      </c>
      <c r="D421" s="301" t="s">
        <v>773</v>
      </c>
      <c r="E421" s="301" t="s">
        <v>773</v>
      </c>
      <c r="F421" s="301" t="s">
        <v>4071</v>
      </c>
      <c r="G421" s="201" t="s">
        <v>2202</v>
      </c>
      <c r="H421" s="207">
        <v>100</v>
      </c>
      <c r="I421" s="206">
        <v>710000000</v>
      </c>
      <c r="J421" s="201" t="s">
        <v>1182</v>
      </c>
      <c r="K421" s="206" t="s">
        <v>1415</v>
      </c>
      <c r="L421" s="201" t="s">
        <v>1183</v>
      </c>
      <c r="M421" s="206"/>
      <c r="N421" s="201" t="s">
        <v>3590</v>
      </c>
      <c r="O421" s="224" t="s">
        <v>2262</v>
      </c>
      <c r="P421" s="206"/>
      <c r="Q421" s="206"/>
      <c r="R421" s="209"/>
      <c r="S421" s="209"/>
      <c r="T421" s="209">
        <v>20821080.696428567</v>
      </c>
      <c r="U421" s="209">
        <v>23319610.379999999</v>
      </c>
      <c r="V421" s="224"/>
      <c r="W421" s="206">
        <v>2016</v>
      </c>
      <c r="X421" s="244" t="s">
        <v>3894</v>
      </c>
    </row>
    <row r="422" spans="1:24" s="261" customFormat="1" ht="11.25" customHeight="1" x14ac:dyDescent="0.2">
      <c r="A422" s="218" t="s">
        <v>1632</v>
      </c>
      <c r="B422" s="201" t="s">
        <v>180</v>
      </c>
      <c r="C422" s="301" t="s">
        <v>238</v>
      </c>
      <c r="D422" s="301" t="s">
        <v>773</v>
      </c>
      <c r="E422" s="301" t="s">
        <v>773</v>
      </c>
      <c r="F422" s="301" t="s">
        <v>1839</v>
      </c>
      <c r="G422" s="201" t="s">
        <v>1414</v>
      </c>
      <c r="H422" s="207">
        <v>100</v>
      </c>
      <c r="I422" s="206">
        <v>710000000</v>
      </c>
      <c r="J422" s="201" t="s">
        <v>1182</v>
      </c>
      <c r="K422" s="201" t="s">
        <v>1425</v>
      </c>
      <c r="L422" s="201" t="s">
        <v>1183</v>
      </c>
      <c r="M422" s="206"/>
      <c r="N422" s="219" t="s">
        <v>1452</v>
      </c>
      <c r="O422" s="233" t="s">
        <v>2285</v>
      </c>
      <c r="P422" s="206"/>
      <c r="Q422" s="206"/>
      <c r="R422" s="209"/>
      <c r="S422" s="209"/>
      <c r="T422" s="209">
        <v>0</v>
      </c>
      <c r="U422" s="209">
        <v>0</v>
      </c>
      <c r="V422" s="224" t="s">
        <v>1545</v>
      </c>
      <c r="W422" s="206">
        <v>2016</v>
      </c>
      <c r="X422" s="244" t="s">
        <v>3569</v>
      </c>
    </row>
    <row r="423" spans="1:24" s="261" customFormat="1" ht="11.25" customHeight="1" x14ac:dyDescent="0.2">
      <c r="A423" s="218" t="s">
        <v>3652</v>
      </c>
      <c r="B423" s="201" t="s">
        <v>180</v>
      </c>
      <c r="C423" s="301" t="s">
        <v>238</v>
      </c>
      <c r="D423" s="301" t="s">
        <v>773</v>
      </c>
      <c r="E423" s="301" t="s">
        <v>773</v>
      </c>
      <c r="F423" s="301" t="s">
        <v>1839</v>
      </c>
      <c r="G423" s="201" t="s">
        <v>1414</v>
      </c>
      <c r="H423" s="207">
        <v>100</v>
      </c>
      <c r="I423" s="206">
        <v>710000000</v>
      </c>
      <c r="J423" s="201" t="s">
        <v>1182</v>
      </c>
      <c r="K423" s="201" t="s">
        <v>1436</v>
      </c>
      <c r="L423" s="201" t="s">
        <v>1183</v>
      </c>
      <c r="M423" s="206"/>
      <c r="N423" s="219" t="s">
        <v>3594</v>
      </c>
      <c r="O423" s="233" t="s">
        <v>2285</v>
      </c>
      <c r="P423" s="206"/>
      <c r="Q423" s="206"/>
      <c r="R423" s="209"/>
      <c r="S423" s="209"/>
      <c r="T423" s="209">
        <v>0</v>
      </c>
      <c r="U423" s="209">
        <v>0</v>
      </c>
      <c r="V423" s="224" t="s">
        <v>1545</v>
      </c>
      <c r="W423" s="206">
        <v>2016</v>
      </c>
      <c r="X423" s="244" t="s">
        <v>4008</v>
      </c>
    </row>
    <row r="424" spans="1:24" s="261" customFormat="1" ht="11.25" customHeight="1" x14ac:dyDescent="0.2">
      <c r="A424" s="218" t="s">
        <v>4072</v>
      </c>
      <c r="B424" s="201" t="s">
        <v>180</v>
      </c>
      <c r="C424" s="301" t="s">
        <v>238</v>
      </c>
      <c r="D424" s="301" t="s">
        <v>773</v>
      </c>
      <c r="E424" s="301" t="s">
        <v>773</v>
      </c>
      <c r="F424" s="301" t="s">
        <v>1839</v>
      </c>
      <c r="G424" s="201" t="s">
        <v>1414</v>
      </c>
      <c r="H424" s="207">
        <v>100</v>
      </c>
      <c r="I424" s="206">
        <v>710000000</v>
      </c>
      <c r="J424" s="201" t="s">
        <v>1182</v>
      </c>
      <c r="K424" s="201" t="s">
        <v>1432</v>
      </c>
      <c r="L424" s="201" t="s">
        <v>1183</v>
      </c>
      <c r="M424" s="206"/>
      <c r="N424" s="219" t="s">
        <v>4035</v>
      </c>
      <c r="O424" s="233" t="s">
        <v>2285</v>
      </c>
      <c r="P424" s="206"/>
      <c r="Q424" s="206"/>
      <c r="R424" s="209"/>
      <c r="S424" s="209"/>
      <c r="T424" s="209">
        <v>464285.71428571426</v>
      </c>
      <c r="U424" s="209">
        <v>520000</v>
      </c>
      <c r="V424" s="224" t="s">
        <v>1545</v>
      </c>
      <c r="W424" s="206">
        <v>2016</v>
      </c>
      <c r="X424" s="244" t="s">
        <v>3896</v>
      </c>
    </row>
    <row r="425" spans="1:24" s="261" customFormat="1" ht="11.25" customHeight="1" x14ac:dyDescent="0.2">
      <c r="A425" s="218" t="s">
        <v>1633</v>
      </c>
      <c r="B425" s="201" t="s">
        <v>180</v>
      </c>
      <c r="C425" s="301" t="s">
        <v>238</v>
      </c>
      <c r="D425" s="301" t="s">
        <v>773</v>
      </c>
      <c r="E425" s="301" t="s">
        <v>773</v>
      </c>
      <c r="F425" s="301" t="s">
        <v>1840</v>
      </c>
      <c r="G425" s="201" t="s">
        <v>2202</v>
      </c>
      <c r="H425" s="207">
        <v>100</v>
      </c>
      <c r="I425" s="206">
        <v>710000000</v>
      </c>
      <c r="J425" s="201" t="s">
        <v>1182</v>
      </c>
      <c r="K425" s="201" t="s">
        <v>1425</v>
      </c>
      <c r="L425" s="201" t="s">
        <v>1183</v>
      </c>
      <c r="M425" s="206"/>
      <c r="N425" s="219" t="s">
        <v>1452</v>
      </c>
      <c r="O425" s="233" t="s">
        <v>2285</v>
      </c>
      <c r="P425" s="206"/>
      <c r="Q425" s="206"/>
      <c r="R425" s="209"/>
      <c r="S425" s="209"/>
      <c r="T425" s="209">
        <v>0</v>
      </c>
      <c r="U425" s="209">
        <v>0</v>
      </c>
      <c r="V425" s="224"/>
      <c r="W425" s="206">
        <v>2016</v>
      </c>
      <c r="X425" s="244" t="s">
        <v>3569</v>
      </c>
    </row>
    <row r="426" spans="1:24" s="261" customFormat="1" ht="11.25" customHeight="1" x14ac:dyDescent="0.2">
      <c r="A426" s="218" t="s">
        <v>3653</v>
      </c>
      <c r="B426" s="201" t="s">
        <v>180</v>
      </c>
      <c r="C426" s="301" t="s">
        <v>238</v>
      </c>
      <c r="D426" s="301" t="s">
        <v>773</v>
      </c>
      <c r="E426" s="301" t="s">
        <v>773</v>
      </c>
      <c r="F426" s="301" t="s">
        <v>1840</v>
      </c>
      <c r="G426" s="201" t="s">
        <v>2202</v>
      </c>
      <c r="H426" s="207">
        <v>100</v>
      </c>
      <c r="I426" s="206">
        <v>710000000</v>
      </c>
      <c r="J426" s="201" t="s">
        <v>1182</v>
      </c>
      <c r="K426" s="201" t="s">
        <v>1436</v>
      </c>
      <c r="L426" s="201" t="s">
        <v>1183</v>
      </c>
      <c r="M426" s="206"/>
      <c r="N426" s="219" t="s">
        <v>1474</v>
      </c>
      <c r="O426" s="233" t="s">
        <v>2285</v>
      </c>
      <c r="P426" s="206"/>
      <c r="Q426" s="206"/>
      <c r="R426" s="209"/>
      <c r="S426" s="209"/>
      <c r="T426" s="209">
        <v>0</v>
      </c>
      <c r="U426" s="209">
        <v>0</v>
      </c>
      <c r="V426" s="224"/>
      <c r="W426" s="206">
        <v>2016</v>
      </c>
      <c r="X426" s="244" t="s">
        <v>4008</v>
      </c>
    </row>
    <row r="427" spans="1:24" s="261" customFormat="1" ht="11.25" customHeight="1" x14ac:dyDescent="0.2">
      <c r="A427" s="218" t="s">
        <v>4073</v>
      </c>
      <c r="B427" s="201" t="s">
        <v>180</v>
      </c>
      <c r="C427" s="301" t="s">
        <v>238</v>
      </c>
      <c r="D427" s="301" t="s">
        <v>773</v>
      </c>
      <c r="E427" s="301" t="s">
        <v>773</v>
      </c>
      <c r="F427" s="301" t="s">
        <v>1840</v>
      </c>
      <c r="G427" s="201" t="s">
        <v>2202</v>
      </c>
      <c r="H427" s="207">
        <v>100</v>
      </c>
      <c r="I427" s="206">
        <v>710000000</v>
      </c>
      <c r="J427" s="201" t="s">
        <v>1182</v>
      </c>
      <c r="K427" s="201" t="s">
        <v>1432</v>
      </c>
      <c r="L427" s="201" t="s">
        <v>1183</v>
      </c>
      <c r="M427" s="206"/>
      <c r="N427" s="219" t="s">
        <v>4035</v>
      </c>
      <c r="O427" s="233" t="s">
        <v>2285</v>
      </c>
      <c r="P427" s="206"/>
      <c r="Q427" s="206"/>
      <c r="R427" s="209"/>
      <c r="S427" s="209"/>
      <c r="T427" s="209">
        <v>1874999.9999999998</v>
      </c>
      <c r="U427" s="209">
        <v>2100000</v>
      </c>
      <c r="V427" s="224"/>
      <c r="W427" s="206">
        <v>2016</v>
      </c>
      <c r="X427" s="244" t="s">
        <v>3896</v>
      </c>
    </row>
    <row r="428" spans="1:24" s="95" customFormat="1" ht="11.25" customHeight="1" x14ac:dyDescent="0.2">
      <c r="A428" s="138" t="s">
        <v>1634</v>
      </c>
      <c r="B428" s="32" t="s">
        <v>180</v>
      </c>
      <c r="C428" s="90" t="s">
        <v>136</v>
      </c>
      <c r="D428" s="90" t="s">
        <v>1841</v>
      </c>
      <c r="E428" s="90" t="s">
        <v>1842</v>
      </c>
      <c r="F428" s="90" t="s">
        <v>774</v>
      </c>
      <c r="G428" s="32" t="s">
        <v>1414</v>
      </c>
      <c r="H428" s="39">
        <v>100</v>
      </c>
      <c r="I428" s="32">
        <v>710000000</v>
      </c>
      <c r="J428" s="32" t="s">
        <v>1182</v>
      </c>
      <c r="K428" s="32" t="s">
        <v>1434</v>
      </c>
      <c r="L428" s="32" t="s">
        <v>1182</v>
      </c>
      <c r="M428" s="41"/>
      <c r="N428" s="41" t="s">
        <v>1432</v>
      </c>
      <c r="O428" s="35" t="s">
        <v>2253</v>
      </c>
      <c r="P428" s="41"/>
      <c r="Q428" s="41"/>
      <c r="R428" s="65"/>
      <c r="S428" s="65"/>
      <c r="T428" s="65">
        <v>265000</v>
      </c>
      <c r="U428" s="65">
        <v>296800</v>
      </c>
      <c r="V428" s="35"/>
      <c r="W428" s="41">
        <v>2016</v>
      </c>
      <c r="X428" s="143"/>
    </row>
    <row r="429" spans="1:24" s="71" customFormat="1" ht="11.25" customHeight="1" x14ac:dyDescent="0.2">
      <c r="A429" s="138" t="s">
        <v>1635</v>
      </c>
      <c r="B429" s="32" t="s">
        <v>180</v>
      </c>
      <c r="C429" s="90" t="s">
        <v>247</v>
      </c>
      <c r="D429" s="90" t="s">
        <v>775</v>
      </c>
      <c r="E429" s="90" t="s">
        <v>775</v>
      </c>
      <c r="F429" s="90" t="s">
        <v>1843</v>
      </c>
      <c r="G429" s="32" t="s">
        <v>1414</v>
      </c>
      <c r="H429" s="39">
        <v>100</v>
      </c>
      <c r="I429" s="32">
        <v>710000000</v>
      </c>
      <c r="J429" s="32" t="s">
        <v>1182</v>
      </c>
      <c r="K429" s="32" t="s">
        <v>1434</v>
      </c>
      <c r="L429" s="32" t="s">
        <v>1182</v>
      </c>
      <c r="M429" s="41"/>
      <c r="N429" s="41" t="s">
        <v>1432</v>
      </c>
      <c r="O429" s="35" t="s">
        <v>2253</v>
      </c>
      <c r="P429" s="41"/>
      <c r="Q429" s="41"/>
      <c r="R429" s="65"/>
      <c r="S429" s="65"/>
      <c r="T429" s="65">
        <v>259999.99999999997</v>
      </c>
      <c r="U429" s="65">
        <v>291200</v>
      </c>
      <c r="V429" s="35"/>
      <c r="W429" s="41">
        <v>2016</v>
      </c>
      <c r="X429" s="143"/>
    </row>
    <row r="430" spans="1:24" s="71" customFormat="1" ht="11.25" customHeight="1" x14ac:dyDescent="0.2">
      <c r="A430" s="138" t="s">
        <v>1636</v>
      </c>
      <c r="B430" s="32" t="s">
        <v>180</v>
      </c>
      <c r="C430" s="90" t="s">
        <v>247</v>
      </c>
      <c r="D430" s="90" t="s">
        <v>775</v>
      </c>
      <c r="E430" s="90" t="s">
        <v>775</v>
      </c>
      <c r="F430" s="90" t="s">
        <v>1993</v>
      </c>
      <c r="G430" s="32" t="s">
        <v>1414</v>
      </c>
      <c r="H430" s="39">
        <v>100</v>
      </c>
      <c r="I430" s="32">
        <v>710000000</v>
      </c>
      <c r="J430" s="32" t="s">
        <v>1182</v>
      </c>
      <c r="K430" s="73" t="s">
        <v>1417</v>
      </c>
      <c r="L430" s="32" t="s">
        <v>1182</v>
      </c>
      <c r="M430" s="41"/>
      <c r="N430" s="41" t="s">
        <v>1426</v>
      </c>
      <c r="O430" s="35" t="s">
        <v>2253</v>
      </c>
      <c r="P430" s="41"/>
      <c r="Q430" s="41"/>
      <c r="R430" s="65"/>
      <c r="S430" s="65"/>
      <c r="T430" s="65">
        <v>239999.99999999997</v>
      </c>
      <c r="U430" s="65">
        <v>268800</v>
      </c>
      <c r="V430" s="35"/>
      <c r="W430" s="41">
        <v>2016</v>
      </c>
      <c r="X430" s="143"/>
    </row>
    <row r="431" spans="1:24" s="95" customFormat="1" ht="11.25" customHeight="1" x14ac:dyDescent="0.2">
      <c r="A431" s="138" t="s">
        <v>1637</v>
      </c>
      <c r="B431" s="32" t="s">
        <v>180</v>
      </c>
      <c r="C431" s="104" t="s">
        <v>272</v>
      </c>
      <c r="D431" s="104" t="s">
        <v>1844</v>
      </c>
      <c r="E431" s="104" t="s">
        <v>1844</v>
      </c>
      <c r="F431" s="92" t="s">
        <v>1845</v>
      </c>
      <c r="G431" s="32" t="s">
        <v>2203</v>
      </c>
      <c r="H431" s="43">
        <v>100</v>
      </c>
      <c r="I431" s="41">
        <v>710000000</v>
      </c>
      <c r="J431" s="32" t="s">
        <v>1182</v>
      </c>
      <c r="K431" s="32" t="s">
        <v>1422</v>
      </c>
      <c r="L431" s="32" t="s">
        <v>1198</v>
      </c>
      <c r="M431" s="32"/>
      <c r="N431" s="32" t="s">
        <v>1473</v>
      </c>
      <c r="O431" s="35" t="s">
        <v>2264</v>
      </c>
      <c r="P431" s="44"/>
      <c r="Q431" s="44"/>
      <c r="R431" s="47"/>
      <c r="S431" s="47"/>
      <c r="T431" s="36">
        <v>0</v>
      </c>
      <c r="U431" s="36">
        <v>0</v>
      </c>
      <c r="V431" s="32"/>
      <c r="W431" s="32" t="s">
        <v>1546</v>
      </c>
      <c r="X431" s="137" t="s">
        <v>2993</v>
      </c>
    </row>
    <row r="432" spans="1:24" s="95" customFormat="1" ht="11.25" customHeight="1" x14ac:dyDescent="0.2">
      <c r="A432" s="138" t="s">
        <v>3052</v>
      </c>
      <c r="B432" s="32" t="s">
        <v>180</v>
      </c>
      <c r="C432" s="104" t="s">
        <v>272</v>
      </c>
      <c r="D432" s="104" t="s">
        <v>1844</v>
      </c>
      <c r="E432" s="104" t="s">
        <v>1844</v>
      </c>
      <c r="F432" s="92" t="s">
        <v>1845</v>
      </c>
      <c r="G432" s="32" t="s">
        <v>2203</v>
      </c>
      <c r="H432" s="43">
        <v>100</v>
      </c>
      <c r="I432" s="41">
        <v>710000000</v>
      </c>
      <c r="J432" s="32" t="s">
        <v>1182</v>
      </c>
      <c r="K432" s="32" t="s">
        <v>1422</v>
      </c>
      <c r="L432" s="32" t="s">
        <v>1198</v>
      </c>
      <c r="M432" s="32"/>
      <c r="N432" s="32" t="s">
        <v>1473</v>
      </c>
      <c r="O432" s="35" t="s">
        <v>2264</v>
      </c>
      <c r="P432" s="44"/>
      <c r="Q432" s="44"/>
      <c r="R432" s="47"/>
      <c r="S432" s="47"/>
      <c r="T432" s="36">
        <v>1275000</v>
      </c>
      <c r="U432" s="36">
        <v>1428000.0000000002</v>
      </c>
      <c r="V432" s="32"/>
      <c r="W432" s="32" t="s">
        <v>1546</v>
      </c>
      <c r="X432" s="137" t="s">
        <v>2898</v>
      </c>
    </row>
    <row r="433" spans="1:24" s="71" customFormat="1" ht="11.25" customHeight="1" x14ac:dyDescent="0.2">
      <c r="A433" s="138" t="s">
        <v>1638</v>
      </c>
      <c r="B433" s="32" t="s">
        <v>180</v>
      </c>
      <c r="C433" s="104" t="s">
        <v>272</v>
      </c>
      <c r="D433" s="104" t="s">
        <v>1844</v>
      </c>
      <c r="E433" s="104" t="s">
        <v>1844</v>
      </c>
      <c r="F433" s="92" t="s">
        <v>1846</v>
      </c>
      <c r="G433" s="32" t="s">
        <v>2203</v>
      </c>
      <c r="H433" s="43">
        <v>100</v>
      </c>
      <c r="I433" s="32">
        <v>710000000</v>
      </c>
      <c r="J433" s="32" t="s">
        <v>1182</v>
      </c>
      <c r="K433" s="32" t="s">
        <v>1440</v>
      </c>
      <c r="L433" s="32" t="s">
        <v>1191</v>
      </c>
      <c r="M433" s="32"/>
      <c r="N433" s="32" t="s">
        <v>1473</v>
      </c>
      <c r="O433" s="35" t="s">
        <v>2264</v>
      </c>
      <c r="P433" s="44"/>
      <c r="Q433" s="44"/>
      <c r="R433" s="47"/>
      <c r="S433" s="47"/>
      <c r="T433" s="36">
        <v>273052</v>
      </c>
      <c r="U433" s="36">
        <v>305818.23999999999</v>
      </c>
      <c r="V433" s="32"/>
      <c r="W433" s="32">
        <v>2016</v>
      </c>
      <c r="X433" s="143"/>
    </row>
    <row r="434" spans="1:24" s="95" customFormat="1" ht="11.25" customHeight="1" x14ac:dyDescent="0.2">
      <c r="A434" s="138" t="s">
        <v>1639</v>
      </c>
      <c r="B434" s="32" t="s">
        <v>180</v>
      </c>
      <c r="C434" s="104" t="s">
        <v>272</v>
      </c>
      <c r="D434" s="104" t="s">
        <v>1844</v>
      </c>
      <c r="E434" s="104" t="s">
        <v>1844</v>
      </c>
      <c r="F434" s="92" t="s">
        <v>1847</v>
      </c>
      <c r="G434" s="32" t="s">
        <v>2203</v>
      </c>
      <c r="H434" s="43">
        <v>100</v>
      </c>
      <c r="I434" s="41">
        <v>710000000</v>
      </c>
      <c r="J434" s="32" t="s">
        <v>1182</v>
      </c>
      <c r="K434" s="32" t="s">
        <v>1440</v>
      </c>
      <c r="L434" s="32" t="s">
        <v>1197</v>
      </c>
      <c r="M434" s="32"/>
      <c r="N434" s="32" t="s">
        <v>1473</v>
      </c>
      <c r="O434" s="35" t="s">
        <v>2264</v>
      </c>
      <c r="P434" s="44"/>
      <c r="Q434" s="44"/>
      <c r="R434" s="47"/>
      <c r="S434" s="47"/>
      <c r="T434" s="36">
        <v>0</v>
      </c>
      <c r="U434" s="36">
        <v>0</v>
      </c>
      <c r="V434" s="32"/>
      <c r="W434" s="32">
        <v>2016</v>
      </c>
      <c r="X434" s="137" t="s">
        <v>2993</v>
      </c>
    </row>
    <row r="435" spans="1:24" s="95" customFormat="1" ht="11.25" customHeight="1" x14ac:dyDescent="0.2">
      <c r="A435" s="138" t="s">
        <v>3053</v>
      </c>
      <c r="B435" s="32" t="s">
        <v>180</v>
      </c>
      <c r="C435" s="104" t="s">
        <v>272</v>
      </c>
      <c r="D435" s="104" t="s">
        <v>1844</v>
      </c>
      <c r="E435" s="104" t="s">
        <v>1844</v>
      </c>
      <c r="F435" s="92" t="s">
        <v>1847</v>
      </c>
      <c r="G435" s="32" t="s">
        <v>2203</v>
      </c>
      <c r="H435" s="43">
        <v>100</v>
      </c>
      <c r="I435" s="41">
        <v>710000000</v>
      </c>
      <c r="J435" s="32" t="s">
        <v>1182</v>
      </c>
      <c r="K435" s="32" t="s">
        <v>1440</v>
      </c>
      <c r="L435" s="32" t="s">
        <v>1197</v>
      </c>
      <c r="M435" s="32"/>
      <c r="N435" s="32" t="s">
        <v>1473</v>
      </c>
      <c r="O435" s="35" t="s">
        <v>2264</v>
      </c>
      <c r="P435" s="44"/>
      <c r="Q435" s="44"/>
      <c r="R435" s="47"/>
      <c r="S435" s="47"/>
      <c r="T435" s="36">
        <v>676100</v>
      </c>
      <c r="U435" s="36">
        <v>757232.00000000012</v>
      </c>
      <c r="V435" s="32"/>
      <c r="W435" s="32">
        <v>2016</v>
      </c>
      <c r="X435" s="137" t="s">
        <v>2898</v>
      </c>
    </row>
    <row r="436" spans="1:24" s="95" customFormat="1" ht="11.25" customHeight="1" x14ac:dyDescent="0.2">
      <c r="A436" s="138" t="s">
        <v>1640</v>
      </c>
      <c r="B436" s="32" t="s">
        <v>180</v>
      </c>
      <c r="C436" s="104" t="s">
        <v>272</v>
      </c>
      <c r="D436" s="104" t="s">
        <v>1844</v>
      </c>
      <c r="E436" s="104" t="s">
        <v>1844</v>
      </c>
      <c r="F436" s="92" t="s">
        <v>1848</v>
      </c>
      <c r="G436" s="32" t="s">
        <v>2203</v>
      </c>
      <c r="H436" s="43">
        <v>100</v>
      </c>
      <c r="I436" s="41">
        <v>710000000</v>
      </c>
      <c r="J436" s="32" t="s">
        <v>1182</v>
      </c>
      <c r="K436" s="32" t="s">
        <v>1422</v>
      </c>
      <c r="L436" s="64" t="s">
        <v>1200</v>
      </c>
      <c r="M436" s="32"/>
      <c r="N436" s="32" t="s">
        <v>1473</v>
      </c>
      <c r="O436" s="35" t="s">
        <v>2264</v>
      </c>
      <c r="P436" s="44"/>
      <c r="Q436" s="44"/>
      <c r="R436" s="47"/>
      <c r="S436" s="47"/>
      <c r="T436" s="36">
        <v>0</v>
      </c>
      <c r="U436" s="36">
        <v>0</v>
      </c>
      <c r="V436" s="32"/>
      <c r="W436" s="32" t="s">
        <v>1546</v>
      </c>
      <c r="X436" s="137" t="s">
        <v>2993</v>
      </c>
    </row>
    <row r="437" spans="1:24" s="95" customFormat="1" ht="11.25" customHeight="1" x14ac:dyDescent="0.2">
      <c r="A437" s="138" t="s">
        <v>3054</v>
      </c>
      <c r="B437" s="32" t="s">
        <v>180</v>
      </c>
      <c r="C437" s="104" t="s">
        <v>272</v>
      </c>
      <c r="D437" s="104" t="s">
        <v>1844</v>
      </c>
      <c r="E437" s="104" t="s">
        <v>1844</v>
      </c>
      <c r="F437" s="92" t="s">
        <v>1848</v>
      </c>
      <c r="G437" s="32" t="s">
        <v>2203</v>
      </c>
      <c r="H437" s="43">
        <v>100</v>
      </c>
      <c r="I437" s="41">
        <v>710000000</v>
      </c>
      <c r="J437" s="32" t="s">
        <v>1182</v>
      </c>
      <c r="K437" s="32" t="s">
        <v>1422</v>
      </c>
      <c r="L437" s="64" t="s">
        <v>1200</v>
      </c>
      <c r="M437" s="32"/>
      <c r="N437" s="32" t="s">
        <v>1473</v>
      </c>
      <c r="O437" s="35" t="s">
        <v>2264</v>
      </c>
      <c r="P437" s="44"/>
      <c r="Q437" s="44"/>
      <c r="R437" s="47"/>
      <c r="S437" s="47"/>
      <c r="T437" s="36">
        <v>869196.42857142852</v>
      </c>
      <c r="U437" s="36">
        <v>973500</v>
      </c>
      <c r="V437" s="32"/>
      <c r="W437" s="32" t="s">
        <v>1546</v>
      </c>
      <c r="X437" s="137" t="s">
        <v>2898</v>
      </c>
    </row>
    <row r="438" spans="1:24" s="40" customFormat="1" ht="11.25" customHeight="1" x14ac:dyDescent="0.25">
      <c r="A438" s="138" t="s">
        <v>1641</v>
      </c>
      <c r="B438" s="32" t="s">
        <v>180</v>
      </c>
      <c r="C438" s="92" t="s">
        <v>148</v>
      </c>
      <c r="D438" s="92" t="s">
        <v>1849</v>
      </c>
      <c r="E438" s="92" t="s">
        <v>1849</v>
      </c>
      <c r="F438" s="92" t="s">
        <v>1850</v>
      </c>
      <c r="G438" s="32" t="s">
        <v>1414</v>
      </c>
      <c r="H438" s="43">
        <v>100</v>
      </c>
      <c r="I438" s="32">
        <v>710000000</v>
      </c>
      <c r="J438" s="32" t="s">
        <v>1182</v>
      </c>
      <c r="K438" s="32" t="s">
        <v>1422</v>
      </c>
      <c r="L438" s="32" t="s">
        <v>1189</v>
      </c>
      <c r="M438" s="32"/>
      <c r="N438" s="32" t="s">
        <v>1473</v>
      </c>
      <c r="O438" s="35" t="s">
        <v>2264</v>
      </c>
      <c r="P438" s="44"/>
      <c r="Q438" s="44"/>
      <c r="R438" s="47"/>
      <c r="S438" s="47"/>
      <c r="T438" s="36">
        <v>0</v>
      </c>
      <c r="U438" s="36">
        <v>0</v>
      </c>
      <c r="V438" s="32"/>
      <c r="W438" s="32" t="s">
        <v>1546</v>
      </c>
      <c r="X438" s="136" t="s">
        <v>2494</v>
      </c>
    </row>
    <row r="439" spans="1:24" s="40" customFormat="1" ht="11.25" customHeight="1" x14ac:dyDescent="0.25">
      <c r="A439" s="138" t="s">
        <v>2572</v>
      </c>
      <c r="B439" s="32" t="s">
        <v>180</v>
      </c>
      <c r="C439" s="92" t="s">
        <v>148</v>
      </c>
      <c r="D439" s="92" t="s">
        <v>1849</v>
      </c>
      <c r="E439" s="92" t="s">
        <v>1849</v>
      </c>
      <c r="F439" s="92" t="s">
        <v>2573</v>
      </c>
      <c r="G439" s="32" t="s">
        <v>1414</v>
      </c>
      <c r="H439" s="43">
        <v>100</v>
      </c>
      <c r="I439" s="32">
        <v>710000000</v>
      </c>
      <c r="J439" s="32" t="s">
        <v>1182</v>
      </c>
      <c r="K439" s="32" t="s">
        <v>1438</v>
      </c>
      <c r="L439" s="32" t="s">
        <v>1189</v>
      </c>
      <c r="M439" s="32"/>
      <c r="N439" s="32" t="s">
        <v>2161</v>
      </c>
      <c r="O439" s="35" t="s">
        <v>2253</v>
      </c>
      <c r="P439" s="44"/>
      <c r="Q439" s="44"/>
      <c r="R439" s="47"/>
      <c r="S439" s="47"/>
      <c r="T439" s="36">
        <v>900000</v>
      </c>
      <c r="U439" s="36">
        <v>1008000</v>
      </c>
      <c r="V439" s="32"/>
      <c r="W439" s="32">
        <v>2016</v>
      </c>
      <c r="X439" s="137" t="s">
        <v>2375</v>
      </c>
    </row>
    <row r="440" spans="1:24" s="261" customFormat="1" ht="11.25" customHeight="1" x14ac:dyDescent="0.2">
      <c r="A440" s="138" t="s">
        <v>1642</v>
      </c>
      <c r="B440" s="32" t="s">
        <v>180</v>
      </c>
      <c r="C440" s="33" t="s">
        <v>283</v>
      </c>
      <c r="D440" s="92" t="s">
        <v>1851</v>
      </c>
      <c r="E440" s="92" t="s">
        <v>1852</v>
      </c>
      <c r="F440" s="92" t="s">
        <v>1853</v>
      </c>
      <c r="G440" s="32" t="s">
        <v>2203</v>
      </c>
      <c r="H440" s="43">
        <v>100</v>
      </c>
      <c r="I440" s="32">
        <v>710000000</v>
      </c>
      <c r="J440" s="32" t="s">
        <v>1182</v>
      </c>
      <c r="K440" s="201" t="s">
        <v>1426</v>
      </c>
      <c r="L440" s="201" t="s">
        <v>1189</v>
      </c>
      <c r="M440" s="201"/>
      <c r="N440" s="206" t="s">
        <v>1458</v>
      </c>
      <c r="O440" s="35" t="s">
        <v>2264</v>
      </c>
      <c r="P440" s="44"/>
      <c r="Q440" s="44"/>
      <c r="R440" s="47"/>
      <c r="S440" s="47"/>
      <c r="T440" s="36">
        <v>0</v>
      </c>
      <c r="U440" s="36">
        <v>0</v>
      </c>
      <c r="V440" s="32"/>
      <c r="W440" s="32">
        <v>2016</v>
      </c>
      <c r="X440" s="137" t="s">
        <v>3279</v>
      </c>
    </row>
    <row r="441" spans="1:24" s="261" customFormat="1" ht="11.25" customHeight="1" x14ac:dyDescent="0.2">
      <c r="A441" s="138" t="s">
        <v>3287</v>
      </c>
      <c r="B441" s="32" t="s">
        <v>180</v>
      </c>
      <c r="C441" s="33" t="s">
        <v>283</v>
      </c>
      <c r="D441" s="92" t="s">
        <v>1851</v>
      </c>
      <c r="E441" s="92" t="s">
        <v>1852</v>
      </c>
      <c r="F441" s="92" t="s">
        <v>1853</v>
      </c>
      <c r="G441" s="201" t="s">
        <v>2202</v>
      </c>
      <c r="H441" s="43">
        <v>100</v>
      </c>
      <c r="I441" s="32">
        <v>710000000</v>
      </c>
      <c r="J441" s="32" t="s">
        <v>1182</v>
      </c>
      <c r="K441" s="201" t="s">
        <v>1426</v>
      </c>
      <c r="L441" s="201" t="s">
        <v>1189</v>
      </c>
      <c r="M441" s="201"/>
      <c r="N441" s="206" t="s">
        <v>1458</v>
      </c>
      <c r="O441" s="35" t="s">
        <v>2264</v>
      </c>
      <c r="P441" s="44"/>
      <c r="Q441" s="44"/>
      <c r="R441" s="47"/>
      <c r="S441" s="47"/>
      <c r="T441" s="36">
        <v>5000000</v>
      </c>
      <c r="U441" s="36">
        <v>5600000</v>
      </c>
      <c r="V441" s="32"/>
      <c r="W441" s="32">
        <v>2016</v>
      </c>
      <c r="X441" s="137" t="s">
        <v>3239</v>
      </c>
    </row>
    <row r="442" spans="1:24" s="261" customFormat="1" ht="11.25" customHeight="1" x14ac:dyDescent="0.2">
      <c r="A442" s="138" t="s">
        <v>1643</v>
      </c>
      <c r="B442" s="32" t="s">
        <v>180</v>
      </c>
      <c r="C442" s="33" t="s">
        <v>283</v>
      </c>
      <c r="D442" s="92" t="s">
        <v>1851</v>
      </c>
      <c r="E442" s="92" t="s">
        <v>1852</v>
      </c>
      <c r="F442" s="92" t="s">
        <v>1854</v>
      </c>
      <c r="G442" s="201" t="s">
        <v>2203</v>
      </c>
      <c r="H442" s="43">
        <v>100</v>
      </c>
      <c r="I442" s="32">
        <v>710000000</v>
      </c>
      <c r="J442" s="32" t="s">
        <v>1182</v>
      </c>
      <c r="K442" s="201" t="s">
        <v>1426</v>
      </c>
      <c r="L442" s="201" t="s">
        <v>1189</v>
      </c>
      <c r="M442" s="201"/>
      <c r="N442" s="206" t="s">
        <v>1458</v>
      </c>
      <c r="O442" s="35" t="s">
        <v>2264</v>
      </c>
      <c r="P442" s="44"/>
      <c r="Q442" s="44"/>
      <c r="R442" s="47"/>
      <c r="S442" s="47"/>
      <c r="T442" s="36">
        <v>0</v>
      </c>
      <c r="U442" s="36">
        <v>0</v>
      </c>
      <c r="V442" s="32"/>
      <c r="W442" s="32">
        <v>2016</v>
      </c>
      <c r="X442" s="137" t="s">
        <v>3279</v>
      </c>
    </row>
    <row r="443" spans="1:24" s="261" customFormat="1" ht="11.25" customHeight="1" x14ac:dyDescent="0.2">
      <c r="A443" s="138" t="s">
        <v>3288</v>
      </c>
      <c r="B443" s="32" t="s">
        <v>180</v>
      </c>
      <c r="C443" s="33" t="s">
        <v>283</v>
      </c>
      <c r="D443" s="92" t="s">
        <v>1851</v>
      </c>
      <c r="E443" s="92" t="s">
        <v>1852</v>
      </c>
      <c r="F443" s="92" t="s">
        <v>1854</v>
      </c>
      <c r="G443" s="201" t="s">
        <v>2202</v>
      </c>
      <c r="H443" s="43">
        <v>100</v>
      </c>
      <c r="I443" s="32">
        <v>710000000</v>
      </c>
      <c r="J443" s="32" t="s">
        <v>1182</v>
      </c>
      <c r="K443" s="201" t="s">
        <v>1426</v>
      </c>
      <c r="L443" s="201" t="s">
        <v>1189</v>
      </c>
      <c r="M443" s="201"/>
      <c r="N443" s="206" t="s">
        <v>1458</v>
      </c>
      <c r="O443" s="35" t="s">
        <v>2264</v>
      </c>
      <c r="P443" s="44"/>
      <c r="Q443" s="44"/>
      <c r="R443" s="47"/>
      <c r="S443" s="47"/>
      <c r="T443" s="36">
        <v>5000000</v>
      </c>
      <c r="U443" s="36">
        <v>5600000</v>
      </c>
      <c r="V443" s="32"/>
      <c r="W443" s="32">
        <v>2016</v>
      </c>
      <c r="X443" s="137" t="s">
        <v>3239</v>
      </c>
    </row>
    <row r="444" spans="1:24" s="40" customFormat="1" ht="11.25" customHeight="1" x14ac:dyDescent="0.25">
      <c r="A444" s="138" t="s">
        <v>1644</v>
      </c>
      <c r="B444" s="32" t="s">
        <v>180</v>
      </c>
      <c r="C444" s="33" t="s">
        <v>289</v>
      </c>
      <c r="D444" s="92" t="s">
        <v>1855</v>
      </c>
      <c r="E444" s="92" t="s">
        <v>1855</v>
      </c>
      <c r="F444" s="92" t="s">
        <v>1856</v>
      </c>
      <c r="G444" s="32" t="s">
        <v>2202</v>
      </c>
      <c r="H444" s="43">
        <v>100</v>
      </c>
      <c r="I444" s="32">
        <v>710000000</v>
      </c>
      <c r="J444" s="32" t="s">
        <v>1182</v>
      </c>
      <c r="K444" s="32" t="s">
        <v>1422</v>
      </c>
      <c r="L444" s="32" t="s">
        <v>1209</v>
      </c>
      <c r="M444" s="32"/>
      <c r="N444" s="32" t="s">
        <v>1473</v>
      </c>
      <c r="O444" s="35" t="s">
        <v>2264</v>
      </c>
      <c r="P444" s="44"/>
      <c r="Q444" s="44"/>
      <c r="R444" s="47"/>
      <c r="S444" s="47"/>
      <c r="T444" s="36">
        <v>0</v>
      </c>
      <c r="U444" s="36">
        <v>0</v>
      </c>
      <c r="V444" s="32"/>
      <c r="W444" s="37">
        <v>2016</v>
      </c>
      <c r="X444" s="140" t="s">
        <v>2119</v>
      </c>
    </row>
    <row r="445" spans="1:24" s="40" customFormat="1" ht="11.25" customHeight="1" x14ac:dyDescent="0.25">
      <c r="A445" s="138" t="s">
        <v>2150</v>
      </c>
      <c r="B445" s="32" t="s">
        <v>180</v>
      </c>
      <c r="C445" s="33" t="s">
        <v>289</v>
      </c>
      <c r="D445" s="92" t="s">
        <v>1855</v>
      </c>
      <c r="E445" s="92" t="s">
        <v>1855</v>
      </c>
      <c r="F445" s="92" t="s">
        <v>1856</v>
      </c>
      <c r="G445" s="32" t="s">
        <v>2202</v>
      </c>
      <c r="H445" s="43">
        <v>100</v>
      </c>
      <c r="I445" s="32">
        <v>710000000</v>
      </c>
      <c r="J445" s="32" t="s">
        <v>1182</v>
      </c>
      <c r="K445" s="32" t="s">
        <v>1440</v>
      </c>
      <c r="L445" s="64" t="s">
        <v>1184</v>
      </c>
      <c r="M445" s="32"/>
      <c r="N445" s="32" t="s">
        <v>1463</v>
      </c>
      <c r="O445" s="35" t="s">
        <v>2264</v>
      </c>
      <c r="P445" s="44"/>
      <c r="Q445" s="44"/>
      <c r="R445" s="47"/>
      <c r="S445" s="47"/>
      <c r="T445" s="36">
        <v>43895492.049999997</v>
      </c>
      <c r="U445" s="36">
        <v>49162951.100000001</v>
      </c>
      <c r="V445" s="32"/>
      <c r="W445" s="32">
        <v>2016</v>
      </c>
      <c r="X445" s="137" t="s">
        <v>2068</v>
      </c>
    </row>
    <row r="446" spans="1:24" s="40" customFormat="1" ht="11.25" customHeight="1" x14ac:dyDescent="0.25">
      <c r="A446" s="138" t="s">
        <v>1645</v>
      </c>
      <c r="B446" s="32" t="s">
        <v>180</v>
      </c>
      <c r="C446" s="92" t="s">
        <v>293</v>
      </c>
      <c r="D446" s="92" t="s">
        <v>1857</v>
      </c>
      <c r="E446" s="92" t="s">
        <v>1857</v>
      </c>
      <c r="F446" s="33" t="s">
        <v>1858</v>
      </c>
      <c r="G446" s="32" t="s">
        <v>2202</v>
      </c>
      <c r="H446" s="43">
        <v>100</v>
      </c>
      <c r="I446" s="32">
        <v>710000000</v>
      </c>
      <c r="J446" s="32" t="s">
        <v>1182</v>
      </c>
      <c r="K446" s="86" t="s">
        <v>1442</v>
      </c>
      <c r="L446" s="32" t="s">
        <v>1206</v>
      </c>
      <c r="M446" s="32"/>
      <c r="N446" s="32" t="s">
        <v>1467</v>
      </c>
      <c r="O446" s="35" t="s">
        <v>2264</v>
      </c>
      <c r="P446" s="44"/>
      <c r="Q446" s="44"/>
      <c r="R446" s="47"/>
      <c r="S446" s="47"/>
      <c r="T446" s="36">
        <v>0</v>
      </c>
      <c r="U446" s="36">
        <v>0</v>
      </c>
      <c r="V446" s="32"/>
      <c r="W446" s="32">
        <v>2016</v>
      </c>
      <c r="X446" s="164" t="s">
        <v>2494</v>
      </c>
    </row>
    <row r="447" spans="1:24" s="40" customFormat="1" ht="11.25" customHeight="1" x14ac:dyDescent="0.25">
      <c r="A447" s="138" t="s">
        <v>2574</v>
      </c>
      <c r="B447" s="32" t="s">
        <v>180</v>
      </c>
      <c r="C447" s="92" t="s">
        <v>293</v>
      </c>
      <c r="D447" s="92" t="s">
        <v>1857</v>
      </c>
      <c r="E447" s="92" t="s">
        <v>1857</v>
      </c>
      <c r="F447" s="33" t="s">
        <v>2575</v>
      </c>
      <c r="G447" s="32" t="s">
        <v>2202</v>
      </c>
      <c r="H447" s="43">
        <v>100</v>
      </c>
      <c r="I447" s="32">
        <v>710000000</v>
      </c>
      <c r="J447" s="32" t="s">
        <v>1182</v>
      </c>
      <c r="K447" s="86" t="s">
        <v>1442</v>
      </c>
      <c r="L447" s="32" t="s">
        <v>1206</v>
      </c>
      <c r="M447" s="32"/>
      <c r="N447" s="32" t="s">
        <v>1463</v>
      </c>
      <c r="O447" s="35" t="s">
        <v>2264</v>
      </c>
      <c r="P447" s="44"/>
      <c r="Q447" s="44"/>
      <c r="R447" s="47"/>
      <c r="S447" s="47"/>
      <c r="T447" s="36">
        <v>88830000</v>
      </c>
      <c r="U447" s="36">
        <v>99489600.000000015</v>
      </c>
      <c r="V447" s="32"/>
      <c r="W447" s="32">
        <v>2016</v>
      </c>
      <c r="X447" s="164" t="s">
        <v>2378</v>
      </c>
    </row>
    <row r="448" spans="1:24" s="71" customFormat="1" ht="11.25" customHeight="1" x14ac:dyDescent="0.25">
      <c r="A448" s="138" t="s">
        <v>1646</v>
      </c>
      <c r="B448" s="32" t="s">
        <v>180</v>
      </c>
      <c r="C448" s="33" t="s">
        <v>298</v>
      </c>
      <c r="D448" s="33" t="s">
        <v>1859</v>
      </c>
      <c r="E448" s="33" t="s">
        <v>1859</v>
      </c>
      <c r="F448" s="33" t="s">
        <v>1860</v>
      </c>
      <c r="G448" s="32" t="s">
        <v>1414</v>
      </c>
      <c r="H448" s="43">
        <v>100</v>
      </c>
      <c r="I448" s="32">
        <v>710000000</v>
      </c>
      <c r="J448" s="32" t="s">
        <v>1182</v>
      </c>
      <c r="K448" s="32" t="s">
        <v>1421</v>
      </c>
      <c r="L448" s="64" t="s">
        <v>1200</v>
      </c>
      <c r="M448" s="32"/>
      <c r="N448" s="32" t="s">
        <v>1476</v>
      </c>
      <c r="O448" s="35" t="s">
        <v>2264</v>
      </c>
      <c r="P448" s="32"/>
      <c r="Q448" s="32"/>
      <c r="R448" s="36"/>
      <c r="S448" s="36"/>
      <c r="T448" s="214">
        <v>0</v>
      </c>
      <c r="U448" s="214">
        <v>0</v>
      </c>
      <c r="V448" s="32"/>
      <c r="W448" s="32" t="s">
        <v>1546</v>
      </c>
      <c r="X448" s="244" t="s">
        <v>4008</v>
      </c>
    </row>
    <row r="449" spans="1:24" s="261" customFormat="1" ht="11.25" customHeight="1" x14ac:dyDescent="0.2">
      <c r="A449" s="218" t="s">
        <v>4074</v>
      </c>
      <c r="B449" s="201" t="s">
        <v>180</v>
      </c>
      <c r="C449" s="202" t="s">
        <v>298</v>
      </c>
      <c r="D449" s="202" t="s">
        <v>1859</v>
      </c>
      <c r="E449" s="202" t="s">
        <v>1859</v>
      </c>
      <c r="F449" s="202" t="s">
        <v>1860</v>
      </c>
      <c r="G449" s="201" t="s">
        <v>1414</v>
      </c>
      <c r="H449" s="232">
        <v>100</v>
      </c>
      <c r="I449" s="201">
        <v>710000000</v>
      </c>
      <c r="J449" s="201" t="s">
        <v>1182</v>
      </c>
      <c r="K449" s="201" t="s">
        <v>4075</v>
      </c>
      <c r="L449" s="243" t="s">
        <v>1200</v>
      </c>
      <c r="M449" s="201"/>
      <c r="N449" s="201" t="s">
        <v>4076</v>
      </c>
      <c r="O449" s="224" t="s">
        <v>2264</v>
      </c>
      <c r="P449" s="201"/>
      <c r="Q449" s="201"/>
      <c r="R449" s="214"/>
      <c r="S449" s="214"/>
      <c r="T449" s="214">
        <v>450000</v>
      </c>
      <c r="U449" s="214">
        <v>504000</v>
      </c>
      <c r="V449" s="201"/>
      <c r="W449" s="201" t="s">
        <v>1546</v>
      </c>
      <c r="X449" s="244" t="s">
        <v>3901</v>
      </c>
    </row>
    <row r="450" spans="1:24" s="40" customFormat="1" ht="11.25" customHeight="1" x14ac:dyDescent="0.25">
      <c r="A450" s="138" t="s">
        <v>1647</v>
      </c>
      <c r="B450" s="32" t="s">
        <v>180</v>
      </c>
      <c r="C450" s="92" t="s">
        <v>302</v>
      </c>
      <c r="D450" s="92" t="s">
        <v>1861</v>
      </c>
      <c r="E450" s="92" t="s">
        <v>1861</v>
      </c>
      <c r="F450" s="92" t="s">
        <v>1862</v>
      </c>
      <c r="G450" s="32" t="s">
        <v>2202</v>
      </c>
      <c r="H450" s="46">
        <v>70</v>
      </c>
      <c r="I450" s="32">
        <v>710000000</v>
      </c>
      <c r="J450" s="32" t="s">
        <v>1182</v>
      </c>
      <c r="K450" s="32" t="s">
        <v>1420</v>
      </c>
      <c r="L450" s="44" t="s">
        <v>2576</v>
      </c>
      <c r="M450" s="44"/>
      <c r="N450" s="32" t="s">
        <v>1473</v>
      </c>
      <c r="O450" s="35" t="s">
        <v>2264</v>
      </c>
      <c r="P450" s="44"/>
      <c r="Q450" s="44"/>
      <c r="R450" s="47"/>
      <c r="S450" s="47"/>
      <c r="T450" s="47">
        <v>0</v>
      </c>
      <c r="U450" s="47">
        <v>0</v>
      </c>
      <c r="V450" s="44"/>
      <c r="W450" s="32">
        <v>2015</v>
      </c>
      <c r="X450" s="136" t="s">
        <v>2494</v>
      </c>
    </row>
    <row r="451" spans="1:24" s="95" customFormat="1" ht="11.25" customHeight="1" x14ac:dyDescent="0.2">
      <c r="A451" s="138" t="s">
        <v>2577</v>
      </c>
      <c r="B451" s="32" t="s">
        <v>180</v>
      </c>
      <c r="C451" s="104" t="s">
        <v>302</v>
      </c>
      <c r="D451" s="104" t="s">
        <v>1861</v>
      </c>
      <c r="E451" s="104" t="s">
        <v>1861</v>
      </c>
      <c r="F451" s="92" t="s">
        <v>1862</v>
      </c>
      <c r="G451" s="32" t="s">
        <v>2202</v>
      </c>
      <c r="H451" s="46">
        <v>70</v>
      </c>
      <c r="I451" s="41">
        <v>710000000</v>
      </c>
      <c r="J451" s="32" t="s">
        <v>1182</v>
      </c>
      <c r="K451" s="32" t="s">
        <v>1442</v>
      </c>
      <c r="L451" s="64" t="s">
        <v>2576</v>
      </c>
      <c r="M451" s="32"/>
      <c r="N451" s="32" t="s">
        <v>1463</v>
      </c>
      <c r="O451" s="35" t="s">
        <v>2264</v>
      </c>
      <c r="P451" s="44"/>
      <c r="Q451" s="44"/>
      <c r="R451" s="47"/>
      <c r="S451" s="47"/>
      <c r="T451" s="36">
        <v>0</v>
      </c>
      <c r="U451" s="36">
        <v>0</v>
      </c>
      <c r="V451" s="32"/>
      <c r="W451" s="32">
        <v>2016</v>
      </c>
      <c r="X451" s="137" t="s">
        <v>2993</v>
      </c>
    </row>
    <row r="452" spans="1:24" s="95" customFormat="1" ht="11.25" customHeight="1" x14ac:dyDescent="0.2">
      <c r="A452" s="138" t="s">
        <v>3055</v>
      </c>
      <c r="B452" s="32" t="s">
        <v>180</v>
      </c>
      <c r="C452" s="104" t="s">
        <v>302</v>
      </c>
      <c r="D452" s="104" t="s">
        <v>1861</v>
      </c>
      <c r="E452" s="104" t="s">
        <v>1861</v>
      </c>
      <c r="F452" s="92" t="s">
        <v>1862</v>
      </c>
      <c r="G452" s="32" t="s">
        <v>2202</v>
      </c>
      <c r="H452" s="46">
        <v>70</v>
      </c>
      <c r="I452" s="41">
        <v>710000000</v>
      </c>
      <c r="J452" s="32" t="s">
        <v>1182</v>
      </c>
      <c r="K452" s="32" t="s">
        <v>1418</v>
      </c>
      <c r="L452" s="64" t="s">
        <v>3056</v>
      </c>
      <c r="M452" s="32"/>
      <c r="N452" s="32" t="s">
        <v>1460</v>
      </c>
      <c r="O452" s="35" t="s">
        <v>2266</v>
      </c>
      <c r="P452" s="44"/>
      <c r="Q452" s="44"/>
      <c r="R452" s="47"/>
      <c r="S452" s="47"/>
      <c r="T452" s="237">
        <v>0</v>
      </c>
      <c r="U452" s="237">
        <v>0</v>
      </c>
      <c r="V452" s="32"/>
      <c r="W452" s="32">
        <v>2016</v>
      </c>
      <c r="X452" s="228" t="s">
        <v>4008</v>
      </c>
    </row>
    <row r="453" spans="1:24" s="95" customFormat="1" ht="11.25" customHeight="1" x14ac:dyDescent="0.2">
      <c r="A453" s="218" t="s">
        <v>4077</v>
      </c>
      <c r="B453" s="201" t="s">
        <v>180</v>
      </c>
      <c r="C453" s="310" t="s">
        <v>302</v>
      </c>
      <c r="D453" s="310" t="s">
        <v>1861</v>
      </c>
      <c r="E453" s="310" t="s">
        <v>1861</v>
      </c>
      <c r="F453" s="203" t="s">
        <v>1862</v>
      </c>
      <c r="G453" s="201" t="s">
        <v>2202</v>
      </c>
      <c r="H453" s="222">
        <v>70</v>
      </c>
      <c r="I453" s="206">
        <v>710000000</v>
      </c>
      <c r="J453" s="201" t="s">
        <v>1182</v>
      </c>
      <c r="K453" s="201" t="s">
        <v>1423</v>
      </c>
      <c r="L453" s="243" t="s">
        <v>4078</v>
      </c>
      <c r="M453" s="201"/>
      <c r="N453" s="201" t="s">
        <v>1445</v>
      </c>
      <c r="O453" s="224" t="s">
        <v>2266</v>
      </c>
      <c r="P453" s="221"/>
      <c r="Q453" s="221"/>
      <c r="R453" s="237"/>
      <c r="S453" s="237"/>
      <c r="T453" s="237">
        <v>104981250</v>
      </c>
      <c r="U453" s="237">
        <v>104981250</v>
      </c>
      <c r="V453" s="201"/>
      <c r="W453" s="201">
        <v>2016</v>
      </c>
      <c r="X453" s="210" t="s">
        <v>4079</v>
      </c>
    </row>
    <row r="454" spans="1:24" s="40" customFormat="1" ht="11.25" customHeight="1" x14ac:dyDescent="0.25">
      <c r="A454" s="138" t="s">
        <v>1648</v>
      </c>
      <c r="B454" s="32" t="s">
        <v>180</v>
      </c>
      <c r="C454" s="92" t="s">
        <v>302</v>
      </c>
      <c r="D454" s="92" t="s">
        <v>1861</v>
      </c>
      <c r="E454" s="92" t="s">
        <v>1861</v>
      </c>
      <c r="F454" s="92" t="s">
        <v>1863</v>
      </c>
      <c r="G454" s="32" t="s">
        <v>2202</v>
      </c>
      <c r="H454" s="46">
        <v>70</v>
      </c>
      <c r="I454" s="32">
        <v>710000000</v>
      </c>
      <c r="J454" s="32" t="s">
        <v>1182</v>
      </c>
      <c r="K454" s="32" t="s">
        <v>1420</v>
      </c>
      <c r="L454" s="44" t="s">
        <v>2576</v>
      </c>
      <c r="M454" s="44"/>
      <c r="N454" s="32" t="s">
        <v>1473</v>
      </c>
      <c r="O454" s="35" t="s">
        <v>2264</v>
      </c>
      <c r="P454" s="44"/>
      <c r="Q454" s="44"/>
      <c r="R454" s="47"/>
      <c r="S454" s="47"/>
      <c r="T454" s="36">
        <v>0</v>
      </c>
      <c r="U454" s="47">
        <v>0</v>
      </c>
      <c r="V454" s="44"/>
      <c r="W454" s="32">
        <v>2015</v>
      </c>
      <c r="X454" s="136" t="s">
        <v>2494</v>
      </c>
    </row>
    <row r="455" spans="1:24" s="95" customFormat="1" ht="11.25" customHeight="1" x14ac:dyDescent="0.2">
      <c r="A455" s="138" t="s">
        <v>2579</v>
      </c>
      <c r="B455" s="32" t="s">
        <v>180</v>
      </c>
      <c r="C455" s="104" t="s">
        <v>302</v>
      </c>
      <c r="D455" s="104" t="s">
        <v>1861</v>
      </c>
      <c r="E455" s="104" t="s">
        <v>1861</v>
      </c>
      <c r="F455" s="92" t="s">
        <v>1863</v>
      </c>
      <c r="G455" s="32" t="s">
        <v>2202</v>
      </c>
      <c r="H455" s="46">
        <v>70</v>
      </c>
      <c r="I455" s="41">
        <v>710000000</v>
      </c>
      <c r="J455" s="32" t="s">
        <v>1182</v>
      </c>
      <c r="K455" s="32" t="s">
        <v>1442</v>
      </c>
      <c r="L455" s="64" t="s">
        <v>2576</v>
      </c>
      <c r="M455" s="32"/>
      <c r="N455" s="32" t="s">
        <v>1463</v>
      </c>
      <c r="O455" s="35" t="s">
        <v>2264</v>
      </c>
      <c r="P455" s="44"/>
      <c r="Q455" s="44"/>
      <c r="R455" s="47"/>
      <c r="S455" s="47"/>
      <c r="T455" s="36">
        <v>0</v>
      </c>
      <c r="U455" s="36">
        <v>0</v>
      </c>
      <c r="V455" s="32"/>
      <c r="W455" s="32">
        <v>2016</v>
      </c>
      <c r="X455" s="137" t="s">
        <v>2993</v>
      </c>
    </row>
    <row r="456" spans="1:24" s="95" customFormat="1" ht="11.25" customHeight="1" x14ac:dyDescent="0.2">
      <c r="A456" s="138" t="s">
        <v>3057</v>
      </c>
      <c r="B456" s="32" t="s">
        <v>180</v>
      </c>
      <c r="C456" s="104" t="s">
        <v>302</v>
      </c>
      <c r="D456" s="104" t="s">
        <v>1861</v>
      </c>
      <c r="E456" s="104" t="s">
        <v>1861</v>
      </c>
      <c r="F456" s="92" t="s">
        <v>1863</v>
      </c>
      <c r="G456" s="32" t="s">
        <v>2202</v>
      </c>
      <c r="H456" s="46">
        <v>70</v>
      </c>
      <c r="I456" s="41">
        <v>710000000</v>
      </c>
      <c r="J456" s="32" t="s">
        <v>1182</v>
      </c>
      <c r="K456" s="32" t="s">
        <v>1418</v>
      </c>
      <c r="L456" s="64" t="s">
        <v>3056</v>
      </c>
      <c r="M456" s="32"/>
      <c r="N456" s="32" t="s">
        <v>1460</v>
      </c>
      <c r="O456" s="35" t="s">
        <v>2266</v>
      </c>
      <c r="P456" s="44"/>
      <c r="Q456" s="44"/>
      <c r="R456" s="47"/>
      <c r="S456" s="47"/>
      <c r="T456" s="214">
        <v>0</v>
      </c>
      <c r="U456" s="237">
        <v>0</v>
      </c>
      <c r="V456" s="32"/>
      <c r="W456" s="32">
        <v>2016</v>
      </c>
      <c r="X456" s="228" t="s">
        <v>4008</v>
      </c>
    </row>
    <row r="457" spans="1:24" s="95" customFormat="1" ht="11.25" customHeight="1" x14ac:dyDescent="0.2">
      <c r="A457" s="218" t="s">
        <v>4080</v>
      </c>
      <c r="B457" s="201" t="s">
        <v>180</v>
      </c>
      <c r="C457" s="310" t="s">
        <v>302</v>
      </c>
      <c r="D457" s="310" t="s">
        <v>1861</v>
      </c>
      <c r="E457" s="310" t="s">
        <v>1861</v>
      </c>
      <c r="F457" s="203" t="s">
        <v>1863</v>
      </c>
      <c r="G457" s="201" t="s">
        <v>2202</v>
      </c>
      <c r="H457" s="222">
        <v>70</v>
      </c>
      <c r="I457" s="206">
        <v>710000000</v>
      </c>
      <c r="J457" s="201" t="s">
        <v>1182</v>
      </c>
      <c r="K457" s="201" t="s">
        <v>1423</v>
      </c>
      <c r="L457" s="243" t="s">
        <v>4078</v>
      </c>
      <c r="M457" s="201"/>
      <c r="N457" s="201" t="s">
        <v>1445</v>
      </c>
      <c r="O457" s="224" t="s">
        <v>2266</v>
      </c>
      <c r="P457" s="221"/>
      <c r="Q457" s="221"/>
      <c r="R457" s="237"/>
      <c r="S457" s="237"/>
      <c r="T457" s="237">
        <v>262398620</v>
      </c>
      <c r="U457" s="237">
        <v>262398620</v>
      </c>
      <c r="V457" s="201"/>
      <c r="W457" s="201">
        <v>2016</v>
      </c>
      <c r="X457" s="210" t="s">
        <v>4079</v>
      </c>
    </row>
    <row r="458" spans="1:24" s="40" customFormat="1" ht="11.25" customHeight="1" x14ac:dyDescent="0.25">
      <c r="A458" s="138" t="s">
        <v>1649</v>
      </c>
      <c r="B458" s="32" t="s">
        <v>180</v>
      </c>
      <c r="C458" s="92" t="s">
        <v>302</v>
      </c>
      <c r="D458" s="92" t="s">
        <v>1861</v>
      </c>
      <c r="E458" s="92" t="s">
        <v>1861</v>
      </c>
      <c r="F458" s="92" t="s">
        <v>1864</v>
      </c>
      <c r="G458" s="32" t="s">
        <v>2202</v>
      </c>
      <c r="H458" s="46">
        <v>70</v>
      </c>
      <c r="I458" s="32">
        <v>710000000</v>
      </c>
      <c r="J458" s="32" t="s">
        <v>1182</v>
      </c>
      <c r="K458" s="32" t="s">
        <v>1420</v>
      </c>
      <c r="L458" s="44" t="s">
        <v>2576</v>
      </c>
      <c r="M458" s="44"/>
      <c r="N458" s="32" t="s">
        <v>1473</v>
      </c>
      <c r="O458" s="35" t="s">
        <v>2264</v>
      </c>
      <c r="P458" s="44"/>
      <c r="Q458" s="44"/>
      <c r="R458" s="47"/>
      <c r="S458" s="47"/>
      <c r="T458" s="36">
        <v>0</v>
      </c>
      <c r="U458" s="47">
        <v>0</v>
      </c>
      <c r="V458" s="44"/>
      <c r="W458" s="32">
        <v>2015</v>
      </c>
      <c r="X458" s="136" t="s">
        <v>2494</v>
      </c>
    </row>
    <row r="459" spans="1:24" s="95" customFormat="1" ht="11.25" customHeight="1" x14ac:dyDescent="0.2">
      <c r="A459" s="138" t="s">
        <v>2580</v>
      </c>
      <c r="B459" s="32" t="s">
        <v>180</v>
      </c>
      <c r="C459" s="92" t="s">
        <v>302</v>
      </c>
      <c r="D459" s="92" t="s">
        <v>1861</v>
      </c>
      <c r="E459" s="92" t="s">
        <v>1861</v>
      </c>
      <c r="F459" s="92" t="s">
        <v>2581</v>
      </c>
      <c r="G459" s="32" t="s">
        <v>2202</v>
      </c>
      <c r="H459" s="46">
        <v>70</v>
      </c>
      <c r="I459" s="41">
        <v>710000000</v>
      </c>
      <c r="J459" s="32" t="s">
        <v>1182</v>
      </c>
      <c r="K459" s="32" t="s">
        <v>1442</v>
      </c>
      <c r="L459" s="44" t="s">
        <v>2576</v>
      </c>
      <c r="M459" s="44"/>
      <c r="N459" s="32" t="s">
        <v>1463</v>
      </c>
      <c r="O459" s="35" t="s">
        <v>2264</v>
      </c>
      <c r="P459" s="44"/>
      <c r="Q459" s="44"/>
      <c r="R459" s="47"/>
      <c r="S459" s="47"/>
      <c r="T459" s="36">
        <v>0</v>
      </c>
      <c r="U459" s="47">
        <v>0</v>
      </c>
      <c r="V459" s="44"/>
      <c r="W459" s="32">
        <v>2016</v>
      </c>
      <c r="X459" s="137" t="s">
        <v>2993</v>
      </c>
    </row>
    <row r="460" spans="1:24" s="95" customFormat="1" ht="11.25" customHeight="1" x14ac:dyDescent="0.2">
      <c r="A460" s="138" t="s">
        <v>3058</v>
      </c>
      <c r="B460" s="32" t="s">
        <v>180</v>
      </c>
      <c r="C460" s="92" t="s">
        <v>302</v>
      </c>
      <c r="D460" s="92" t="s">
        <v>1861</v>
      </c>
      <c r="E460" s="92" t="s">
        <v>1861</v>
      </c>
      <c r="F460" s="92" t="s">
        <v>2581</v>
      </c>
      <c r="G460" s="32" t="s">
        <v>2202</v>
      </c>
      <c r="H460" s="46">
        <v>70</v>
      </c>
      <c r="I460" s="41">
        <v>710000000</v>
      </c>
      <c r="J460" s="32" t="s">
        <v>1182</v>
      </c>
      <c r="K460" s="32" t="s">
        <v>1418</v>
      </c>
      <c r="L460" s="64" t="s">
        <v>3056</v>
      </c>
      <c r="M460" s="32"/>
      <c r="N460" s="32" t="s">
        <v>1460</v>
      </c>
      <c r="O460" s="35" t="s">
        <v>2266</v>
      </c>
      <c r="P460" s="44"/>
      <c r="Q460" s="44"/>
      <c r="R460" s="47"/>
      <c r="S460" s="47"/>
      <c r="T460" s="237">
        <v>0</v>
      </c>
      <c r="U460" s="237">
        <v>0</v>
      </c>
      <c r="V460" s="44"/>
      <c r="W460" s="32">
        <v>2016</v>
      </c>
      <c r="X460" s="228" t="s">
        <v>4008</v>
      </c>
    </row>
    <row r="461" spans="1:24" s="95" customFormat="1" ht="11.25" customHeight="1" x14ac:dyDescent="0.2">
      <c r="A461" s="218" t="s">
        <v>4081</v>
      </c>
      <c r="B461" s="201" t="s">
        <v>180</v>
      </c>
      <c r="C461" s="203" t="s">
        <v>302</v>
      </c>
      <c r="D461" s="203" t="s">
        <v>1861</v>
      </c>
      <c r="E461" s="203" t="s">
        <v>1861</v>
      </c>
      <c r="F461" s="203" t="s">
        <v>4082</v>
      </c>
      <c r="G461" s="201" t="s">
        <v>2202</v>
      </c>
      <c r="H461" s="222">
        <v>70</v>
      </c>
      <c r="I461" s="206">
        <v>710000000</v>
      </c>
      <c r="J461" s="201" t="s">
        <v>1182</v>
      </c>
      <c r="K461" s="201" t="s">
        <v>1423</v>
      </c>
      <c r="L461" s="243" t="s">
        <v>4078</v>
      </c>
      <c r="M461" s="201"/>
      <c r="N461" s="201" t="s">
        <v>1445</v>
      </c>
      <c r="O461" s="224" t="s">
        <v>2266</v>
      </c>
      <c r="P461" s="221"/>
      <c r="Q461" s="221"/>
      <c r="R461" s="237"/>
      <c r="S461" s="237"/>
      <c r="T461" s="237">
        <v>73842240</v>
      </c>
      <c r="U461" s="237">
        <v>73842240</v>
      </c>
      <c r="V461" s="221"/>
      <c r="W461" s="201">
        <v>2016</v>
      </c>
      <c r="X461" s="210" t="s">
        <v>4083</v>
      </c>
    </row>
    <row r="462" spans="1:24" s="40" customFormat="1" ht="11.25" customHeight="1" x14ac:dyDescent="0.25">
      <c r="A462" s="138" t="s">
        <v>1650</v>
      </c>
      <c r="B462" s="32" t="s">
        <v>180</v>
      </c>
      <c r="C462" s="92" t="s">
        <v>302</v>
      </c>
      <c r="D462" s="92" t="s">
        <v>1861</v>
      </c>
      <c r="E462" s="92" t="s">
        <v>1861</v>
      </c>
      <c r="F462" s="92" t="s">
        <v>1865</v>
      </c>
      <c r="G462" s="32" t="s">
        <v>2202</v>
      </c>
      <c r="H462" s="46">
        <v>70</v>
      </c>
      <c r="I462" s="32">
        <v>710000000</v>
      </c>
      <c r="J462" s="32" t="s">
        <v>1182</v>
      </c>
      <c r="K462" s="32" t="s">
        <v>1420</v>
      </c>
      <c r="L462" s="44" t="s">
        <v>2576</v>
      </c>
      <c r="M462" s="44"/>
      <c r="N462" s="32" t="s">
        <v>1473</v>
      </c>
      <c r="O462" s="35" t="s">
        <v>2264</v>
      </c>
      <c r="P462" s="44"/>
      <c r="Q462" s="44"/>
      <c r="R462" s="47"/>
      <c r="S462" s="47"/>
      <c r="T462" s="36">
        <v>0</v>
      </c>
      <c r="U462" s="47">
        <v>0</v>
      </c>
      <c r="V462" s="44"/>
      <c r="W462" s="32">
        <v>2015</v>
      </c>
      <c r="X462" s="136" t="s">
        <v>2494</v>
      </c>
    </row>
    <row r="463" spans="1:24" s="261" customFormat="1" ht="11.25" customHeight="1" x14ac:dyDescent="0.2">
      <c r="A463" s="218" t="s">
        <v>2582</v>
      </c>
      <c r="B463" s="201" t="s">
        <v>180</v>
      </c>
      <c r="C463" s="203" t="s">
        <v>302</v>
      </c>
      <c r="D463" s="203" t="s">
        <v>1861</v>
      </c>
      <c r="E463" s="203" t="s">
        <v>1861</v>
      </c>
      <c r="F463" s="203" t="s">
        <v>1865</v>
      </c>
      <c r="G463" s="201" t="s">
        <v>2202</v>
      </c>
      <c r="H463" s="222">
        <v>70</v>
      </c>
      <c r="I463" s="201">
        <v>710000000</v>
      </c>
      <c r="J463" s="201" t="s">
        <v>1182</v>
      </c>
      <c r="K463" s="201" t="s">
        <v>1418</v>
      </c>
      <c r="L463" s="221" t="s">
        <v>2576</v>
      </c>
      <c r="M463" s="221"/>
      <c r="N463" s="201" t="s">
        <v>1460</v>
      </c>
      <c r="O463" s="224" t="s">
        <v>2264</v>
      </c>
      <c r="P463" s="221"/>
      <c r="Q463" s="221"/>
      <c r="R463" s="237"/>
      <c r="S463" s="237"/>
      <c r="T463" s="214">
        <v>0</v>
      </c>
      <c r="U463" s="237">
        <v>0</v>
      </c>
      <c r="V463" s="221"/>
      <c r="W463" s="201">
        <v>2016</v>
      </c>
      <c r="X463" s="244" t="s">
        <v>3569</v>
      </c>
    </row>
    <row r="464" spans="1:24" s="261" customFormat="1" ht="11.25" customHeight="1" x14ac:dyDescent="0.2">
      <c r="A464" s="218" t="s">
        <v>3654</v>
      </c>
      <c r="B464" s="201" t="s">
        <v>180</v>
      </c>
      <c r="C464" s="203" t="s">
        <v>302</v>
      </c>
      <c r="D464" s="203" t="s">
        <v>1861</v>
      </c>
      <c r="E464" s="203" t="s">
        <v>1861</v>
      </c>
      <c r="F464" s="203" t="s">
        <v>1865</v>
      </c>
      <c r="G464" s="201" t="s">
        <v>2202</v>
      </c>
      <c r="H464" s="222">
        <v>70</v>
      </c>
      <c r="I464" s="201">
        <v>710000000</v>
      </c>
      <c r="J464" s="201" t="s">
        <v>1182</v>
      </c>
      <c r="K464" s="201" t="s">
        <v>1425</v>
      </c>
      <c r="L464" s="311" t="s">
        <v>3655</v>
      </c>
      <c r="M464" s="221"/>
      <c r="N464" s="201" t="s">
        <v>1455</v>
      </c>
      <c r="O464" s="224" t="s">
        <v>2264</v>
      </c>
      <c r="P464" s="221"/>
      <c r="Q464" s="221"/>
      <c r="R464" s="237"/>
      <c r="S464" s="237"/>
      <c r="T464" s="214">
        <v>0</v>
      </c>
      <c r="U464" s="237">
        <v>0</v>
      </c>
      <c r="V464" s="221"/>
      <c r="W464" s="201">
        <v>2016</v>
      </c>
      <c r="X464" s="228" t="s">
        <v>4008</v>
      </c>
    </row>
    <row r="465" spans="1:24" s="261" customFormat="1" ht="11.25" customHeight="1" x14ac:dyDescent="0.2">
      <c r="A465" s="218" t="s">
        <v>4084</v>
      </c>
      <c r="B465" s="201" t="s">
        <v>180</v>
      </c>
      <c r="C465" s="203" t="s">
        <v>302</v>
      </c>
      <c r="D465" s="203" t="s">
        <v>1861</v>
      </c>
      <c r="E465" s="203" t="s">
        <v>1861</v>
      </c>
      <c r="F465" s="203" t="s">
        <v>1865</v>
      </c>
      <c r="G465" s="201" t="s">
        <v>2202</v>
      </c>
      <c r="H465" s="222">
        <v>70</v>
      </c>
      <c r="I465" s="201">
        <v>710000000</v>
      </c>
      <c r="J465" s="201" t="s">
        <v>1182</v>
      </c>
      <c r="K465" s="201" t="s">
        <v>1423</v>
      </c>
      <c r="L465" s="311" t="s">
        <v>3655</v>
      </c>
      <c r="M465" s="221"/>
      <c r="N465" s="201" t="s">
        <v>1445</v>
      </c>
      <c r="O465" s="224" t="s">
        <v>2264</v>
      </c>
      <c r="P465" s="221"/>
      <c r="Q465" s="221"/>
      <c r="R465" s="237"/>
      <c r="S465" s="237"/>
      <c r="T465" s="214">
        <v>28099999.999999996</v>
      </c>
      <c r="U465" s="237">
        <v>31472000</v>
      </c>
      <c r="V465" s="221"/>
      <c r="W465" s="201">
        <v>2016</v>
      </c>
      <c r="X465" s="210" t="s">
        <v>3909</v>
      </c>
    </row>
    <row r="466" spans="1:24" s="40" customFormat="1" ht="11.25" customHeight="1" x14ac:dyDescent="0.25">
      <c r="A466" s="138" t="s">
        <v>1651</v>
      </c>
      <c r="B466" s="32" t="s">
        <v>180</v>
      </c>
      <c r="C466" s="92" t="s">
        <v>302</v>
      </c>
      <c r="D466" s="92" t="s">
        <v>1861</v>
      </c>
      <c r="E466" s="92" t="s">
        <v>1861</v>
      </c>
      <c r="F466" s="92" t="s">
        <v>1866</v>
      </c>
      <c r="G466" s="32" t="s">
        <v>2202</v>
      </c>
      <c r="H466" s="46">
        <v>70</v>
      </c>
      <c r="I466" s="32">
        <v>710000000</v>
      </c>
      <c r="J466" s="32" t="s">
        <v>1182</v>
      </c>
      <c r="K466" s="32" t="s">
        <v>1420</v>
      </c>
      <c r="L466" s="44" t="s">
        <v>2576</v>
      </c>
      <c r="M466" s="44"/>
      <c r="N466" s="32" t="s">
        <v>1473</v>
      </c>
      <c r="O466" s="35" t="s">
        <v>2264</v>
      </c>
      <c r="P466" s="44"/>
      <c r="Q466" s="44"/>
      <c r="R466" s="47"/>
      <c r="S466" s="47"/>
      <c r="T466" s="36">
        <v>0</v>
      </c>
      <c r="U466" s="47">
        <v>0</v>
      </c>
      <c r="V466" s="44"/>
      <c r="W466" s="32">
        <v>2015</v>
      </c>
      <c r="X466" s="136" t="s">
        <v>2494</v>
      </c>
    </row>
    <row r="467" spans="1:24" s="95" customFormat="1" ht="11.25" customHeight="1" x14ac:dyDescent="0.2">
      <c r="A467" s="138" t="s">
        <v>2583</v>
      </c>
      <c r="B467" s="32" t="s">
        <v>180</v>
      </c>
      <c r="C467" s="92" t="s">
        <v>302</v>
      </c>
      <c r="D467" s="92" t="s">
        <v>1861</v>
      </c>
      <c r="E467" s="92" t="s">
        <v>1861</v>
      </c>
      <c r="F467" s="92" t="s">
        <v>1866</v>
      </c>
      <c r="G467" s="32" t="s">
        <v>2202</v>
      </c>
      <c r="H467" s="46">
        <v>70</v>
      </c>
      <c r="I467" s="41">
        <v>710000000</v>
      </c>
      <c r="J467" s="32" t="s">
        <v>1182</v>
      </c>
      <c r="K467" s="32" t="s">
        <v>1442</v>
      </c>
      <c r="L467" s="44" t="s">
        <v>2576</v>
      </c>
      <c r="M467" s="44"/>
      <c r="N467" s="32" t="s">
        <v>1463</v>
      </c>
      <c r="O467" s="35" t="s">
        <v>2264</v>
      </c>
      <c r="P467" s="44"/>
      <c r="Q467" s="44"/>
      <c r="R467" s="47"/>
      <c r="S467" s="47"/>
      <c r="T467" s="36">
        <v>0</v>
      </c>
      <c r="U467" s="47">
        <v>0</v>
      </c>
      <c r="V467" s="44"/>
      <c r="W467" s="32">
        <v>2016</v>
      </c>
      <c r="X467" s="137" t="s">
        <v>2993</v>
      </c>
    </row>
    <row r="468" spans="1:24" s="95" customFormat="1" ht="11.25" customHeight="1" x14ac:dyDescent="0.2">
      <c r="A468" s="138" t="s">
        <v>3059</v>
      </c>
      <c r="B468" s="32" t="s">
        <v>180</v>
      </c>
      <c r="C468" s="92" t="s">
        <v>302</v>
      </c>
      <c r="D468" s="92" t="s">
        <v>1861</v>
      </c>
      <c r="E468" s="92" t="s">
        <v>1861</v>
      </c>
      <c r="F468" s="92" t="s">
        <v>1866</v>
      </c>
      <c r="G468" s="32" t="s">
        <v>2202</v>
      </c>
      <c r="H468" s="46">
        <v>70</v>
      </c>
      <c r="I468" s="41">
        <v>710000000</v>
      </c>
      <c r="J468" s="32" t="s">
        <v>1182</v>
      </c>
      <c r="K468" s="32" t="s">
        <v>1418</v>
      </c>
      <c r="L468" s="44" t="s">
        <v>2576</v>
      </c>
      <c r="M468" s="44"/>
      <c r="N468" s="32" t="s">
        <v>1460</v>
      </c>
      <c r="O468" s="35" t="s">
        <v>2266</v>
      </c>
      <c r="P468" s="44"/>
      <c r="Q468" s="44"/>
      <c r="R468" s="47"/>
      <c r="S468" s="47"/>
      <c r="T468" s="214">
        <v>0</v>
      </c>
      <c r="U468" s="237">
        <v>0</v>
      </c>
      <c r="V468" s="44"/>
      <c r="W468" s="32">
        <v>2016</v>
      </c>
      <c r="X468" s="228" t="s">
        <v>4008</v>
      </c>
    </row>
    <row r="469" spans="1:24" s="95" customFormat="1" ht="11.25" customHeight="1" x14ac:dyDescent="0.2">
      <c r="A469" s="218" t="s">
        <v>4085</v>
      </c>
      <c r="B469" s="201" t="s">
        <v>180</v>
      </c>
      <c r="C469" s="203" t="s">
        <v>302</v>
      </c>
      <c r="D469" s="203" t="s">
        <v>1861</v>
      </c>
      <c r="E469" s="203" t="s">
        <v>1861</v>
      </c>
      <c r="F469" s="203" t="s">
        <v>1866</v>
      </c>
      <c r="G469" s="201" t="s">
        <v>2202</v>
      </c>
      <c r="H469" s="222">
        <v>70</v>
      </c>
      <c r="I469" s="206">
        <v>710000000</v>
      </c>
      <c r="J469" s="201" t="s">
        <v>1182</v>
      </c>
      <c r="K469" s="201" t="s">
        <v>1423</v>
      </c>
      <c r="L469" s="221" t="s">
        <v>2576</v>
      </c>
      <c r="M469" s="221"/>
      <c r="N469" s="201" t="s">
        <v>1445</v>
      </c>
      <c r="O469" s="224" t="s">
        <v>2266</v>
      </c>
      <c r="P469" s="221"/>
      <c r="Q469" s="221"/>
      <c r="R469" s="237"/>
      <c r="S469" s="237"/>
      <c r="T469" s="214">
        <v>75522000</v>
      </c>
      <c r="U469" s="237">
        <v>84584640.000000015</v>
      </c>
      <c r="V469" s="221"/>
      <c r="W469" s="201">
        <v>2016</v>
      </c>
      <c r="X469" s="210" t="s">
        <v>3911</v>
      </c>
    </row>
    <row r="470" spans="1:24" s="71" customFormat="1" ht="11.25" customHeight="1" x14ac:dyDescent="0.25">
      <c r="A470" s="138" t="s">
        <v>1652</v>
      </c>
      <c r="B470" s="32" t="s">
        <v>180</v>
      </c>
      <c r="C470" s="92" t="s">
        <v>310</v>
      </c>
      <c r="D470" s="92" t="s">
        <v>1478</v>
      </c>
      <c r="E470" s="92" t="s">
        <v>1478</v>
      </c>
      <c r="F470" s="92" t="s">
        <v>1867</v>
      </c>
      <c r="G470" s="32" t="s">
        <v>1414</v>
      </c>
      <c r="H470" s="46">
        <v>100</v>
      </c>
      <c r="I470" s="32">
        <v>710000000</v>
      </c>
      <c r="J470" s="32" t="s">
        <v>1182</v>
      </c>
      <c r="K470" s="32" t="s">
        <v>1420</v>
      </c>
      <c r="L470" s="44" t="s">
        <v>1199</v>
      </c>
      <c r="M470" s="44"/>
      <c r="N470" s="32" t="s">
        <v>1473</v>
      </c>
      <c r="O470" s="35" t="s">
        <v>2264</v>
      </c>
      <c r="P470" s="44"/>
      <c r="Q470" s="44"/>
      <c r="R470" s="47"/>
      <c r="S470" s="47"/>
      <c r="T470" s="36">
        <v>600000</v>
      </c>
      <c r="U470" s="47">
        <v>600000</v>
      </c>
      <c r="V470" s="44"/>
      <c r="W470" s="44">
        <v>2015</v>
      </c>
      <c r="X470" s="137" t="s">
        <v>1996</v>
      </c>
    </row>
    <row r="471" spans="1:24" s="71" customFormat="1" ht="11.25" customHeight="1" x14ac:dyDescent="0.25">
      <c r="A471" s="138" t="s">
        <v>1653</v>
      </c>
      <c r="B471" s="32" t="s">
        <v>180</v>
      </c>
      <c r="C471" s="92" t="s">
        <v>310</v>
      </c>
      <c r="D471" s="92" t="s">
        <v>1478</v>
      </c>
      <c r="E471" s="92" t="s">
        <v>1478</v>
      </c>
      <c r="F471" s="92" t="s">
        <v>1867</v>
      </c>
      <c r="G471" s="32" t="s">
        <v>1414</v>
      </c>
      <c r="H471" s="46">
        <v>100</v>
      </c>
      <c r="I471" s="32">
        <v>710000000</v>
      </c>
      <c r="J471" s="32" t="s">
        <v>1182</v>
      </c>
      <c r="K471" s="32" t="s">
        <v>1420</v>
      </c>
      <c r="L471" s="44" t="s">
        <v>1201</v>
      </c>
      <c r="M471" s="44"/>
      <c r="N471" s="32" t="s">
        <v>1473</v>
      </c>
      <c r="O471" s="35" t="s">
        <v>2264</v>
      </c>
      <c r="P471" s="44"/>
      <c r="Q471" s="44"/>
      <c r="R471" s="47"/>
      <c r="S471" s="47"/>
      <c r="T471" s="36">
        <v>600000</v>
      </c>
      <c r="U471" s="47">
        <v>600000</v>
      </c>
      <c r="V471" s="44"/>
      <c r="W471" s="44">
        <v>2015</v>
      </c>
      <c r="X471" s="137" t="s">
        <v>1996</v>
      </c>
    </row>
    <row r="472" spans="1:24" s="40" customFormat="1" ht="11.25" customHeight="1" x14ac:dyDescent="0.25">
      <c r="A472" s="138" t="s">
        <v>1654</v>
      </c>
      <c r="B472" s="32" t="s">
        <v>180</v>
      </c>
      <c r="C472" s="104" t="s">
        <v>315</v>
      </c>
      <c r="D472" s="104" t="s">
        <v>1479</v>
      </c>
      <c r="E472" s="104" t="s">
        <v>1479</v>
      </c>
      <c r="F472" s="92" t="s">
        <v>1480</v>
      </c>
      <c r="G472" s="32" t="s">
        <v>1414</v>
      </c>
      <c r="H472" s="46">
        <v>100</v>
      </c>
      <c r="I472" s="32">
        <v>710000000</v>
      </c>
      <c r="J472" s="32" t="s">
        <v>1182</v>
      </c>
      <c r="K472" s="32" t="s">
        <v>1420</v>
      </c>
      <c r="L472" s="44" t="s">
        <v>1207</v>
      </c>
      <c r="M472" s="32"/>
      <c r="N472" s="32" t="s">
        <v>1473</v>
      </c>
      <c r="O472" s="32" t="s">
        <v>2265</v>
      </c>
      <c r="P472" s="44"/>
      <c r="Q472" s="44"/>
      <c r="R472" s="47"/>
      <c r="S472" s="47"/>
      <c r="T472" s="36">
        <v>0</v>
      </c>
      <c r="U472" s="47">
        <v>0</v>
      </c>
      <c r="V472" s="44"/>
      <c r="W472" s="44">
        <v>2015</v>
      </c>
      <c r="X472" s="136" t="s">
        <v>2494</v>
      </c>
    </row>
    <row r="473" spans="1:24" s="40" customFormat="1" ht="11.25" customHeight="1" x14ac:dyDescent="0.25">
      <c r="A473" s="138" t="s">
        <v>2584</v>
      </c>
      <c r="B473" s="32" t="s">
        <v>180</v>
      </c>
      <c r="C473" s="104" t="s">
        <v>315</v>
      </c>
      <c r="D473" s="104" t="s">
        <v>1479</v>
      </c>
      <c r="E473" s="104" t="s">
        <v>1479</v>
      </c>
      <c r="F473" s="92" t="s">
        <v>1480</v>
      </c>
      <c r="G473" s="32" t="s">
        <v>1414</v>
      </c>
      <c r="H473" s="46">
        <v>100</v>
      </c>
      <c r="I473" s="32">
        <v>710000000</v>
      </c>
      <c r="J473" s="32" t="s">
        <v>1182</v>
      </c>
      <c r="K473" s="32" t="s">
        <v>1438</v>
      </c>
      <c r="L473" s="44" t="s">
        <v>1207</v>
      </c>
      <c r="M473" s="32"/>
      <c r="N473" s="32" t="s">
        <v>1470</v>
      </c>
      <c r="O473" s="35" t="s">
        <v>2585</v>
      </c>
      <c r="P473" s="44"/>
      <c r="Q473" s="44"/>
      <c r="R473" s="47"/>
      <c r="S473" s="47"/>
      <c r="T473" s="36">
        <v>43845769</v>
      </c>
      <c r="U473" s="47">
        <v>43845769</v>
      </c>
      <c r="V473" s="44"/>
      <c r="W473" s="44">
        <v>2016</v>
      </c>
      <c r="X473" s="137" t="s">
        <v>2586</v>
      </c>
    </row>
    <row r="474" spans="1:24" s="40" customFormat="1" ht="11.25" customHeight="1" x14ac:dyDescent="0.25">
      <c r="A474" s="138" t="s">
        <v>1655</v>
      </c>
      <c r="B474" s="32" t="s">
        <v>180</v>
      </c>
      <c r="C474" s="87" t="s">
        <v>319</v>
      </c>
      <c r="D474" s="87" t="s">
        <v>1868</v>
      </c>
      <c r="E474" s="87" t="s">
        <v>1868</v>
      </c>
      <c r="F474" s="87" t="s">
        <v>1869</v>
      </c>
      <c r="G474" s="32" t="s">
        <v>1414</v>
      </c>
      <c r="H474" s="46">
        <v>100</v>
      </c>
      <c r="I474" s="32">
        <v>710000000</v>
      </c>
      <c r="J474" s="32" t="s">
        <v>1182</v>
      </c>
      <c r="K474" s="32" t="s">
        <v>1420</v>
      </c>
      <c r="L474" s="72" t="s">
        <v>2587</v>
      </c>
      <c r="M474" s="72"/>
      <c r="N474" s="32" t="s">
        <v>1473</v>
      </c>
      <c r="O474" s="32" t="s">
        <v>2265</v>
      </c>
      <c r="P474" s="72"/>
      <c r="Q474" s="72"/>
      <c r="R474" s="47"/>
      <c r="S474" s="47"/>
      <c r="T474" s="36">
        <v>0</v>
      </c>
      <c r="U474" s="47">
        <v>0</v>
      </c>
      <c r="V474" s="72"/>
      <c r="W474" s="44">
        <v>2015</v>
      </c>
      <c r="X474" s="136" t="s">
        <v>2494</v>
      </c>
    </row>
    <row r="475" spans="1:24" s="40" customFormat="1" ht="11.25" customHeight="1" x14ac:dyDescent="0.25">
      <c r="A475" s="138" t="s">
        <v>2588</v>
      </c>
      <c r="B475" s="32" t="s">
        <v>180</v>
      </c>
      <c r="C475" s="87" t="s">
        <v>319</v>
      </c>
      <c r="D475" s="87" t="s">
        <v>1868</v>
      </c>
      <c r="E475" s="87" t="s">
        <v>1868</v>
      </c>
      <c r="F475" s="87" t="s">
        <v>1869</v>
      </c>
      <c r="G475" s="32" t="s">
        <v>1414</v>
      </c>
      <c r="H475" s="46">
        <v>100</v>
      </c>
      <c r="I475" s="32">
        <v>710000000</v>
      </c>
      <c r="J475" s="32" t="s">
        <v>1182</v>
      </c>
      <c r="K475" s="32" t="s">
        <v>1438</v>
      </c>
      <c r="L475" s="72" t="s">
        <v>2587</v>
      </c>
      <c r="M475" s="72"/>
      <c r="N475" s="32" t="s">
        <v>1470</v>
      </c>
      <c r="O475" s="32" t="s">
        <v>2265</v>
      </c>
      <c r="P475" s="72"/>
      <c r="Q475" s="72"/>
      <c r="R475" s="47"/>
      <c r="S475" s="47"/>
      <c r="T475" s="36">
        <v>8940000</v>
      </c>
      <c r="U475" s="47">
        <v>8940000</v>
      </c>
      <c r="V475" s="72"/>
      <c r="W475" s="44">
        <v>2016</v>
      </c>
      <c r="X475" s="137" t="s">
        <v>2578</v>
      </c>
    </row>
    <row r="476" spans="1:24" s="40" customFormat="1" ht="11.25" customHeight="1" x14ac:dyDescent="0.25">
      <c r="A476" s="138" t="s">
        <v>1656</v>
      </c>
      <c r="B476" s="32" t="s">
        <v>180</v>
      </c>
      <c r="C476" s="87" t="s">
        <v>323</v>
      </c>
      <c r="D476" s="87" t="s">
        <v>1481</v>
      </c>
      <c r="E476" s="87" t="s">
        <v>1481</v>
      </c>
      <c r="F476" s="87" t="s">
        <v>1870</v>
      </c>
      <c r="G476" s="32" t="s">
        <v>1414</v>
      </c>
      <c r="H476" s="46">
        <v>0</v>
      </c>
      <c r="I476" s="32">
        <v>710000000</v>
      </c>
      <c r="J476" s="32" t="s">
        <v>1182</v>
      </c>
      <c r="K476" s="72" t="s">
        <v>1443</v>
      </c>
      <c r="L476" s="72" t="s">
        <v>1203</v>
      </c>
      <c r="M476" s="72"/>
      <c r="N476" s="72" t="s">
        <v>2151</v>
      </c>
      <c r="O476" s="35" t="s">
        <v>2266</v>
      </c>
      <c r="P476" s="72"/>
      <c r="Q476" s="72"/>
      <c r="R476" s="47"/>
      <c r="S476" s="47"/>
      <c r="T476" s="36">
        <v>0</v>
      </c>
      <c r="U476" s="47">
        <v>0</v>
      </c>
      <c r="V476" s="72"/>
      <c r="W476" s="44">
        <v>2016</v>
      </c>
      <c r="X476" s="140" t="s">
        <v>2119</v>
      </c>
    </row>
    <row r="477" spans="1:24" s="40" customFormat="1" ht="11.25" customHeight="1" x14ac:dyDescent="0.25">
      <c r="A477" s="138" t="s">
        <v>2152</v>
      </c>
      <c r="B477" s="32" t="s">
        <v>180</v>
      </c>
      <c r="C477" s="87" t="s">
        <v>323</v>
      </c>
      <c r="D477" s="87" t="s">
        <v>1481</v>
      </c>
      <c r="E477" s="87" t="s">
        <v>1481</v>
      </c>
      <c r="F477" s="87" t="s">
        <v>1870</v>
      </c>
      <c r="G477" s="32" t="s">
        <v>1414</v>
      </c>
      <c r="H477" s="46">
        <v>0</v>
      </c>
      <c r="I477" s="32">
        <v>710000000</v>
      </c>
      <c r="J477" s="32" t="s">
        <v>1182</v>
      </c>
      <c r="K477" s="32" t="s">
        <v>2153</v>
      </c>
      <c r="L477" s="72" t="s">
        <v>1203</v>
      </c>
      <c r="M477" s="72"/>
      <c r="N477" s="32" t="s">
        <v>2153</v>
      </c>
      <c r="O477" s="35" t="s">
        <v>2266</v>
      </c>
      <c r="P477" s="72"/>
      <c r="Q477" s="72"/>
      <c r="R477" s="47"/>
      <c r="S477" s="47"/>
      <c r="T477" s="36">
        <v>0</v>
      </c>
      <c r="U477" s="47">
        <v>0</v>
      </c>
      <c r="V477" s="72"/>
      <c r="W477" s="44">
        <v>2016</v>
      </c>
      <c r="X477" s="136" t="s">
        <v>2494</v>
      </c>
    </row>
    <row r="478" spans="1:24" s="261" customFormat="1" ht="11.25" customHeight="1" x14ac:dyDescent="0.2">
      <c r="A478" s="218" t="s">
        <v>2589</v>
      </c>
      <c r="B478" s="201" t="s">
        <v>180</v>
      </c>
      <c r="C478" s="303" t="s">
        <v>323</v>
      </c>
      <c r="D478" s="303" t="s">
        <v>1481</v>
      </c>
      <c r="E478" s="303" t="s">
        <v>1481</v>
      </c>
      <c r="F478" s="303" t="s">
        <v>1870</v>
      </c>
      <c r="G478" s="201" t="s">
        <v>1414</v>
      </c>
      <c r="H478" s="222">
        <v>0</v>
      </c>
      <c r="I478" s="201">
        <v>710000000</v>
      </c>
      <c r="J478" s="201" t="s">
        <v>1182</v>
      </c>
      <c r="K478" s="201" t="s">
        <v>2153</v>
      </c>
      <c r="L478" s="219" t="s">
        <v>1203</v>
      </c>
      <c r="M478" s="219"/>
      <c r="N478" s="201" t="s">
        <v>2153</v>
      </c>
      <c r="O478" s="224" t="s">
        <v>2266</v>
      </c>
      <c r="P478" s="219"/>
      <c r="Q478" s="219"/>
      <c r="R478" s="237"/>
      <c r="S478" s="237"/>
      <c r="T478" s="214">
        <v>0</v>
      </c>
      <c r="U478" s="237">
        <v>0</v>
      </c>
      <c r="V478" s="219"/>
      <c r="W478" s="221">
        <v>2016</v>
      </c>
      <c r="X478" s="244" t="s">
        <v>3569</v>
      </c>
    </row>
    <row r="479" spans="1:24" s="261" customFormat="1" ht="11.25" customHeight="1" x14ac:dyDescent="0.2">
      <c r="A479" s="218" t="s">
        <v>3656</v>
      </c>
      <c r="B479" s="201" t="s">
        <v>180</v>
      </c>
      <c r="C479" s="303" t="s">
        <v>323</v>
      </c>
      <c r="D479" s="303" t="s">
        <v>1481</v>
      </c>
      <c r="E479" s="303" t="s">
        <v>1481</v>
      </c>
      <c r="F479" s="303" t="s">
        <v>1870</v>
      </c>
      <c r="G479" s="201" t="s">
        <v>1414</v>
      </c>
      <c r="H479" s="222">
        <v>0</v>
      </c>
      <c r="I479" s="201">
        <v>710000000</v>
      </c>
      <c r="J479" s="201" t="s">
        <v>1182</v>
      </c>
      <c r="K479" s="201" t="s">
        <v>3657</v>
      </c>
      <c r="L479" s="219" t="s">
        <v>1203</v>
      </c>
      <c r="M479" s="219"/>
      <c r="N479" s="201" t="s">
        <v>3658</v>
      </c>
      <c r="O479" s="224" t="s">
        <v>2266</v>
      </c>
      <c r="P479" s="219"/>
      <c r="Q479" s="219"/>
      <c r="R479" s="237"/>
      <c r="S479" s="237"/>
      <c r="T479" s="214">
        <v>439526666</v>
      </c>
      <c r="U479" s="237">
        <v>439526666</v>
      </c>
      <c r="V479" s="219"/>
      <c r="W479" s="221">
        <v>2016</v>
      </c>
      <c r="X479" s="210" t="s">
        <v>3659</v>
      </c>
    </row>
    <row r="480" spans="1:24" s="40" customFormat="1" ht="11.25" customHeight="1" x14ac:dyDescent="0.25">
      <c r="A480" s="135" t="s">
        <v>1657</v>
      </c>
      <c r="B480" s="32" t="s">
        <v>180</v>
      </c>
      <c r="C480" s="87" t="s">
        <v>323</v>
      </c>
      <c r="D480" s="87" t="s">
        <v>1481</v>
      </c>
      <c r="E480" s="87" t="s">
        <v>1481</v>
      </c>
      <c r="F480" s="87" t="s">
        <v>1871</v>
      </c>
      <c r="G480" s="32" t="s">
        <v>1414</v>
      </c>
      <c r="H480" s="46">
        <v>0</v>
      </c>
      <c r="I480" s="32">
        <v>710000000</v>
      </c>
      <c r="J480" s="32" t="s">
        <v>1182</v>
      </c>
      <c r="K480" s="72" t="s">
        <v>1430</v>
      </c>
      <c r="L480" s="72" t="s">
        <v>1202</v>
      </c>
      <c r="M480" s="72"/>
      <c r="N480" s="72" t="s">
        <v>1430</v>
      </c>
      <c r="O480" s="35" t="s">
        <v>2266</v>
      </c>
      <c r="P480" s="72"/>
      <c r="Q480" s="72"/>
      <c r="R480" s="47"/>
      <c r="S480" s="47"/>
      <c r="T480" s="36">
        <v>0</v>
      </c>
      <c r="U480" s="47">
        <v>0</v>
      </c>
      <c r="V480" s="72"/>
      <c r="W480" s="44">
        <v>2016</v>
      </c>
      <c r="X480" s="140" t="s">
        <v>2119</v>
      </c>
    </row>
    <row r="481" spans="1:24" s="40" customFormat="1" ht="11.25" customHeight="1" x14ac:dyDescent="0.25">
      <c r="A481" s="138" t="s">
        <v>2154</v>
      </c>
      <c r="B481" s="32" t="s">
        <v>180</v>
      </c>
      <c r="C481" s="87" t="s">
        <v>323</v>
      </c>
      <c r="D481" s="87" t="s">
        <v>1481</v>
      </c>
      <c r="E481" s="87" t="s">
        <v>1481</v>
      </c>
      <c r="F481" s="87" t="s">
        <v>1871</v>
      </c>
      <c r="G481" s="32" t="s">
        <v>1414</v>
      </c>
      <c r="H481" s="46">
        <v>0</v>
      </c>
      <c r="I481" s="32">
        <v>710000000</v>
      </c>
      <c r="J481" s="32" t="s">
        <v>1182</v>
      </c>
      <c r="K481" s="32" t="s">
        <v>2153</v>
      </c>
      <c r="L481" s="72" t="s">
        <v>1202</v>
      </c>
      <c r="M481" s="72"/>
      <c r="N481" s="32" t="s">
        <v>2153</v>
      </c>
      <c r="O481" s="35" t="s">
        <v>2266</v>
      </c>
      <c r="P481" s="72"/>
      <c r="Q481" s="72"/>
      <c r="R481" s="47"/>
      <c r="S481" s="47"/>
      <c r="T481" s="36">
        <v>0</v>
      </c>
      <c r="U481" s="47">
        <v>0</v>
      </c>
      <c r="V481" s="72"/>
      <c r="W481" s="44">
        <v>2016</v>
      </c>
      <c r="X481" s="136" t="s">
        <v>2494</v>
      </c>
    </row>
    <row r="482" spans="1:24" s="261" customFormat="1" ht="11.25" customHeight="1" x14ac:dyDescent="0.2">
      <c r="A482" s="218" t="s">
        <v>2590</v>
      </c>
      <c r="B482" s="201" t="s">
        <v>180</v>
      </c>
      <c r="C482" s="303" t="s">
        <v>323</v>
      </c>
      <c r="D482" s="303" t="s">
        <v>1481</v>
      </c>
      <c r="E482" s="303" t="s">
        <v>1481</v>
      </c>
      <c r="F482" s="303" t="s">
        <v>1871</v>
      </c>
      <c r="G482" s="201" t="s">
        <v>1414</v>
      </c>
      <c r="H482" s="222">
        <v>0</v>
      </c>
      <c r="I482" s="201">
        <v>710000000</v>
      </c>
      <c r="J482" s="201" t="s">
        <v>1182</v>
      </c>
      <c r="K482" s="201" t="s">
        <v>2153</v>
      </c>
      <c r="L482" s="219" t="s">
        <v>1202</v>
      </c>
      <c r="M482" s="219"/>
      <c r="N482" s="201" t="s">
        <v>2153</v>
      </c>
      <c r="O482" s="224" t="s">
        <v>2266</v>
      </c>
      <c r="P482" s="219"/>
      <c r="Q482" s="219"/>
      <c r="R482" s="237"/>
      <c r="S482" s="237"/>
      <c r="T482" s="214">
        <v>0</v>
      </c>
      <c r="U482" s="237">
        <v>0</v>
      </c>
      <c r="V482" s="219"/>
      <c r="W482" s="221">
        <v>2016</v>
      </c>
      <c r="X482" s="244" t="s">
        <v>3569</v>
      </c>
    </row>
    <row r="483" spans="1:24" s="261" customFormat="1" ht="11.25" customHeight="1" x14ac:dyDescent="0.2">
      <c r="A483" s="218" t="s">
        <v>3660</v>
      </c>
      <c r="B483" s="201" t="s">
        <v>180</v>
      </c>
      <c r="C483" s="303" t="s">
        <v>323</v>
      </c>
      <c r="D483" s="303" t="s">
        <v>1481</v>
      </c>
      <c r="E483" s="303" t="s">
        <v>1481</v>
      </c>
      <c r="F483" s="303" t="s">
        <v>1871</v>
      </c>
      <c r="G483" s="201" t="s">
        <v>1414</v>
      </c>
      <c r="H483" s="222">
        <v>0</v>
      </c>
      <c r="I483" s="201">
        <v>710000000</v>
      </c>
      <c r="J483" s="201" t="s">
        <v>1182</v>
      </c>
      <c r="K483" s="201" t="s">
        <v>3657</v>
      </c>
      <c r="L483" s="219" t="s">
        <v>1202</v>
      </c>
      <c r="M483" s="219"/>
      <c r="N483" s="201" t="s">
        <v>3658</v>
      </c>
      <c r="O483" s="224" t="s">
        <v>2266</v>
      </c>
      <c r="P483" s="219"/>
      <c r="Q483" s="219"/>
      <c r="R483" s="237"/>
      <c r="S483" s="237"/>
      <c r="T483" s="214">
        <v>319157733</v>
      </c>
      <c r="U483" s="237">
        <v>319157733</v>
      </c>
      <c r="V483" s="219"/>
      <c r="W483" s="221">
        <v>2016</v>
      </c>
      <c r="X483" s="210" t="s">
        <v>3659</v>
      </c>
    </row>
    <row r="484" spans="1:24" s="40" customFormat="1" ht="11.25" customHeight="1" x14ac:dyDescent="0.25">
      <c r="A484" s="138" t="s">
        <v>1658</v>
      </c>
      <c r="B484" s="32" t="s">
        <v>180</v>
      </c>
      <c r="C484" s="87" t="s">
        <v>323</v>
      </c>
      <c r="D484" s="87" t="s">
        <v>1481</v>
      </c>
      <c r="E484" s="87" t="s">
        <v>1481</v>
      </c>
      <c r="F484" s="87" t="s">
        <v>1872</v>
      </c>
      <c r="G484" s="32" t="s">
        <v>1414</v>
      </c>
      <c r="H484" s="46">
        <v>0</v>
      </c>
      <c r="I484" s="32">
        <v>710000000</v>
      </c>
      <c r="J484" s="32" t="s">
        <v>1182</v>
      </c>
      <c r="K484" s="72" t="s">
        <v>1441</v>
      </c>
      <c r="L484" s="72" t="s">
        <v>1205</v>
      </c>
      <c r="M484" s="32"/>
      <c r="N484" s="32" t="s">
        <v>1477</v>
      </c>
      <c r="O484" s="35" t="s">
        <v>2266</v>
      </c>
      <c r="P484" s="72"/>
      <c r="Q484" s="72"/>
      <c r="R484" s="47"/>
      <c r="S484" s="47"/>
      <c r="T484" s="36">
        <v>0</v>
      </c>
      <c r="U484" s="47">
        <v>0</v>
      </c>
      <c r="V484" s="72"/>
      <c r="W484" s="44">
        <v>2016</v>
      </c>
      <c r="X484" s="140" t="s">
        <v>2119</v>
      </c>
    </row>
    <row r="485" spans="1:24" s="261" customFormat="1" ht="11.25" customHeight="1" x14ac:dyDescent="0.2">
      <c r="A485" s="218" t="s">
        <v>2155</v>
      </c>
      <c r="B485" s="201" t="s">
        <v>180</v>
      </c>
      <c r="C485" s="303" t="s">
        <v>323</v>
      </c>
      <c r="D485" s="303" t="s">
        <v>1481</v>
      </c>
      <c r="E485" s="303" t="s">
        <v>1481</v>
      </c>
      <c r="F485" s="303" t="s">
        <v>1872</v>
      </c>
      <c r="G485" s="201" t="s">
        <v>1414</v>
      </c>
      <c r="H485" s="222">
        <v>0</v>
      </c>
      <c r="I485" s="201">
        <v>710000000</v>
      </c>
      <c r="J485" s="201" t="s">
        <v>1182</v>
      </c>
      <c r="K485" s="219" t="s">
        <v>2153</v>
      </c>
      <c r="L485" s="219" t="s">
        <v>3661</v>
      </c>
      <c r="M485" s="201"/>
      <c r="N485" s="201" t="s">
        <v>1473</v>
      </c>
      <c r="O485" s="224" t="s">
        <v>2266</v>
      </c>
      <c r="P485" s="219"/>
      <c r="Q485" s="219"/>
      <c r="R485" s="237"/>
      <c r="S485" s="237"/>
      <c r="T485" s="214">
        <v>0</v>
      </c>
      <c r="U485" s="237">
        <v>0</v>
      </c>
      <c r="V485" s="219"/>
      <c r="W485" s="221">
        <v>2016</v>
      </c>
      <c r="X485" s="244" t="s">
        <v>3569</v>
      </c>
    </row>
    <row r="486" spans="1:24" s="261" customFormat="1" ht="11.25" customHeight="1" x14ac:dyDescent="0.2">
      <c r="A486" s="218" t="s">
        <v>3662</v>
      </c>
      <c r="B486" s="201" t="s">
        <v>180</v>
      </c>
      <c r="C486" s="303" t="s">
        <v>323</v>
      </c>
      <c r="D486" s="303" t="s">
        <v>1481</v>
      </c>
      <c r="E486" s="303" t="s">
        <v>1481</v>
      </c>
      <c r="F486" s="303" t="s">
        <v>1872</v>
      </c>
      <c r="G486" s="201" t="s">
        <v>1414</v>
      </c>
      <c r="H486" s="222">
        <v>0</v>
      </c>
      <c r="I486" s="201">
        <v>710000000</v>
      </c>
      <c r="J486" s="201" t="s">
        <v>1182</v>
      </c>
      <c r="K486" s="219" t="s">
        <v>3657</v>
      </c>
      <c r="L486" s="219" t="s">
        <v>3661</v>
      </c>
      <c r="M486" s="201"/>
      <c r="N486" s="201" t="s">
        <v>3658</v>
      </c>
      <c r="O486" s="224" t="s">
        <v>2266</v>
      </c>
      <c r="P486" s="219"/>
      <c r="Q486" s="219"/>
      <c r="R486" s="237"/>
      <c r="S486" s="237"/>
      <c r="T486" s="214">
        <v>711211800</v>
      </c>
      <c r="U486" s="237">
        <v>711211800</v>
      </c>
      <c r="V486" s="219"/>
      <c r="W486" s="221">
        <v>2016</v>
      </c>
      <c r="X486" s="210" t="s">
        <v>3663</v>
      </c>
    </row>
    <row r="487" spans="1:24" s="40" customFormat="1" ht="11.25" customHeight="1" x14ac:dyDescent="0.25">
      <c r="A487" s="138" t="s">
        <v>1659</v>
      </c>
      <c r="B487" s="32" t="s">
        <v>180</v>
      </c>
      <c r="C487" s="92" t="s">
        <v>335</v>
      </c>
      <c r="D487" s="87" t="s">
        <v>1873</v>
      </c>
      <c r="E487" s="87" t="s">
        <v>1874</v>
      </c>
      <c r="F487" s="87" t="s">
        <v>1875</v>
      </c>
      <c r="G487" s="32" t="s">
        <v>1414</v>
      </c>
      <c r="H487" s="46">
        <v>0</v>
      </c>
      <c r="I487" s="32">
        <v>710000000</v>
      </c>
      <c r="J487" s="32" t="s">
        <v>1182</v>
      </c>
      <c r="K487" s="32" t="s">
        <v>1440</v>
      </c>
      <c r="L487" s="72" t="s">
        <v>1194</v>
      </c>
      <c r="M487" s="72"/>
      <c r="N487" s="32" t="s">
        <v>1473</v>
      </c>
      <c r="O487" s="35" t="s">
        <v>2264</v>
      </c>
      <c r="P487" s="72"/>
      <c r="Q487" s="72"/>
      <c r="R487" s="47"/>
      <c r="S487" s="47"/>
      <c r="T487" s="36">
        <v>0</v>
      </c>
      <c r="U487" s="47">
        <v>0</v>
      </c>
      <c r="V487" s="72"/>
      <c r="W487" s="70">
        <v>2016</v>
      </c>
      <c r="X487" s="164" t="s">
        <v>2494</v>
      </c>
    </row>
    <row r="488" spans="1:24" s="40" customFormat="1" ht="11.25" customHeight="1" x14ac:dyDescent="0.25">
      <c r="A488" s="138" t="s">
        <v>2591</v>
      </c>
      <c r="B488" s="32" t="s">
        <v>180</v>
      </c>
      <c r="C488" s="92" t="s">
        <v>335</v>
      </c>
      <c r="D488" s="87" t="s">
        <v>1873</v>
      </c>
      <c r="E488" s="87" t="s">
        <v>1874</v>
      </c>
      <c r="F488" s="87" t="s">
        <v>1875</v>
      </c>
      <c r="G488" s="32" t="s">
        <v>1414</v>
      </c>
      <c r="H488" s="46">
        <v>0</v>
      </c>
      <c r="I488" s="32">
        <v>710000000</v>
      </c>
      <c r="J488" s="32" t="s">
        <v>1182</v>
      </c>
      <c r="K488" s="32" t="s">
        <v>1440</v>
      </c>
      <c r="L488" s="72" t="s">
        <v>1194</v>
      </c>
      <c r="M488" s="72"/>
      <c r="N488" s="32" t="s">
        <v>1473</v>
      </c>
      <c r="O488" s="35" t="s">
        <v>2264</v>
      </c>
      <c r="P488" s="72"/>
      <c r="Q488" s="72"/>
      <c r="R488" s="47"/>
      <c r="S488" s="47"/>
      <c r="T488" s="36">
        <v>231250</v>
      </c>
      <c r="U488" s="47">
        <v>231250</v>
      </c>
      <c r="V488" s="72"/>
      <c r="W488" s="70">
        <v>2016</v>
      </c>
      <c r="X488" s="137" t="s">
        <v>2592</v>
      </c>
    </row>
    <row r="489" spans="1:24" s="261" customFormat="1" ht="11.25" customHeight="1" x14ac:dyDescent="0.2">
      <c r="A489" s="218" t="s">
        <v>1660</v>
      </c>
      <c r="B489" s="201" t="s">
        <v>180</v>
      </c>
      <c r="C489" s="203" t="s">
        <v>302</v>
      </c>
      <c r="D489" s="203" t="s">
        <v>1876</v>
      </c>
      <c r="E489" s="203" t="s">
        <v>1877</v>
      </c>
      <c r="F489" s="303" t="s">
        <v>1482</v>
      </c>
      <c r="G489" s="201" t="s">
        <v>2202</v>
      </c>
      <c r="H489" s="222">
        <v>80</v>
      </c>
      <c r="I489" s="201">
        <v>710000000</v>
      </c>
      <c r="J489" s="201" t="s">
        <v>1182</v>
      </c>
      <c r="K489" s="300" t="s">
        <v>1442</v>
      </c>
      <c r="L489" s="219" t="s">
        <v>1213</v>
      </c>
      <c r="M489" s="201"/>
      <c r="N489" s="219" t="s">
        <v>1464</v>
      </c>
      <c r="O489" s="224" t="s">
        <v>2266</v>
      </c>
      <c r="P489" s="219"/>
      <c r="Q489" s="219"/>
      <c r="R489" s="237"/>
      <c r="S489" s="237"/>
      <c r="T489" s="214">
        <v>0</v>
      </c>
      <c r="U489" s="237">
        <v>0</v>
      </c>
      <c r="V489" s="219"/>
      <c r="W489" s="312">
        <v>2016</v>
      </c>
      <c r="X489" s="244" t="s">
        <v>3569</v>
      </c>
    </row>
    <row r="490" spans="1:24" s="261" customFormat="1" ht="11.25" customHeight="1" x14ac:dyDescent="0.2">
      <c r="A490" s="218" t="s">
        <v>3664</v>
      </c>
      <c r="B490" s="201" t="s">
        <v>180</v>
      </c>
      <c r="C490" s="203" t="s">
        <v>302</v>
      </c>
      <c r="D490" s="203" t="s">
        <v>1876</v>
      </c>
      <c r="E490" s="203" t="s">
        <v>1877</v>
      </c>
      <c r="F490" s="303" t="s">
        <v>1482</v>
      </c>
      <c r="G490" s="201" t="s">
        <v>2202</v>
      </c>
      <c r="H490" s="222">
        <v>80</v>
      </c>
      <c r="I490" s="201">
        <v>710000000</v>
      </c>
      <c r="J490" s="201" t="s">
        <v>1182</v>
      </c>
      <c r="K490" s="300" t="s">
        <v>1442</v>
      </c>
      <c r="L490" s="219" t="s">
        <v>1213</v>
      </c>
      <c r="M490" s="201"/>
      <c r="N490" s="219" t="s">
        <v>1464</v>
      </c>
      <c r="O490" s="224" t="s">
        <v>2266</v>
      </c>
      <c r="P490" s="219"/>
      <c r="Q490" s="219"/>
      <c r="R490" s="237"/>
      <c r="S490" s="237"/>
      <c r="T490" s="237">
        <v>10365000</v>
      </c>
      <c r="U490" s="237">
        <v>10365000</v>
      </c>
      <c r="V490" s="219"/>
      <c r="W490" s="312">
        <v>2016</v>
      </c>
      <c r="X490" s="210" t="s">
        <v>3665</v>
      </c>
    </row>
    <row r="491" spans="1:24" s="261" customFormat="1" ht="11.25" customHeight="1" x14ac:dyDescent="0.2">
      <c r="A491" s="218" t="s">
        <v>1661</v>
      </c>
      <c r="B491" s="201" t="s">
        <v>180</v>
      </c>
      <c r="C491" s="203" t="s">
        <v>302</v>
      </c>
      <c r="D491" s="203" t="s">
        <v>1876</v>
      </c>
      <c r="E491" s="203" t="s">
        <v>1877</v>
      </c>
      <c r="F491" s="303" t="s">
        <v>1483</v>
      </c>
      <c r="G491" s="201" t="s">
        <v>2202</v>
      </c>
      <c r="H491" s="222">
        <v>80</v>
      </c>
      <c r="I491" s="201">
        <v>710000000</v>
      </c>
      <c r="J491" s="201" t="s">
        <v>1182</v>
      </c>
      <c r="K491" s="300" t="s">
        <v>1442</v>
      </c>
      <c r="L491" s="219" t="s">
        <v>1214</v>
      </c>
      <c r="M491" s="201"/>
      <c r="N491" s="219" t="s">
        <v>1464</v>
      </c>
      <c r="O491" s="224" t="s">
        <v>2266</v>
      </c>
      <c r="P491" s="219"/>
      <c r="Q491" s="219"/>
      <c r="R491" s="237"/>
      <c r="S491" s="237"/>
      <c r="T491" s="214">
        <v>0</v>
      </c>
      <c r="U491" s="237">
        <v>0</v>
      </c>
      <c r="V491" s="219"/>
      <c r="W491" s="312">
        <v>2016</v>
      </c>
      <c r="X491" s="244" t="s">
        <v>3569</v>
      </c>
    </row>
    <row r="492" spans="1:24" s="261" customFormat="1" ht="11.25" customHeight="1" x14ac:dyDescent="0.2">
      <c r="A492" s="218" t="s">
        <v>3666</v>
      </c>
      <c r="B492" s="201" t="s">
        <v>180</v>
      </c>
      <c r="C492" s="203" t="s">
        <v>302</v>
      </c>
      <c r="D492" s="203" t="s">
        <v>1876</v>
      </c>
      <c r="E492" s="203" t="s">
        <v>1877</v>
      </c>
      <c r="F492" s="303" t="s">
        <v>1483</v>
      </c>
      <c r="G492" s="201" t="s">
        <v>2202</v>
      </c>
      <c r="H492" s="222">
        <v>80</v>
      </c>
      <c r="I492" s="201">
        <v>710000000</v>
      </c>
      <c r="J492" s="201" t="s">
        <v>1182</v>
      </c>
      <c r="K492" s="300" t="s">
        <v>1442</v>
      </c>
      <c r="L492" s="219" t="s">
        <v>1214</v>
      </c>
      <c r="M492" s="201"/>
      <c r="N492" s="219" t="s">
        <v>1464</v>
      </c>
      <c r="O492" s="224" t="s">
        <v>2266</v>
      </c>
      <c r="P492" s="219"/>
      <c r="Q492" s="219"/>
      <c r="R492" s="237"/>
      <c r="S492" s="237"/>
      <c r="T492" s="214">
        <v>9500000</v>
      </c>
      <c r="U492" s="237">
        <v>9500000</v>
      </c>
      <c r="V492" s="219"/>
      <c r="W492" s="312">
        <v>2016</v>
      </c>
      <c r="X492" s="210" t="s">
        <v>3665</v>
      </c>
    </row>
    <row r="493" spans="1:24" s="261" customFormat="1" ht="11.25" customHeight="1" x14ac:dyDescent="0.2">
      <c r="A493" s="218" t="s">
        <v>1662</v>
      </c>
      <c r="B493" s="201" t="s">
        <v>180</v>
      </c>
      <c r="C493" s="203" t="s">
        <v>302</v>
      </c>
      <c r="D493" s="203" t="s">
        <v>1876</v>
      </c>
      <c r="E493" s="203" t="s">
        <v>1877</v>
      </c>
      <c r="F493" s="313" t="s">
        <v>1878</v>
      </c>
      <c r="G493" s="201" t="s">
        <v>2202</v>
      </c>
      <c r="H493" s="222">
        <v>80</v>
      </c>
      <c r="I493" s="201">
        <v>710000000</v>
      </c>
      <c r="J493" s="201" t="s">
        <v>1182</v>
      </c>
      <c r="K493" s="300" t="s">
        <v>1442</v>
      </c>
      <c r="L493" s="219" t="s">
        <v>1215</v>
      </c>
      <c r="M493" s="201"/>
      <c r="N493" s="219" t="s">
        <v>1464</v>
      </c>
      <c r="O493" s="224" t="s">
        <v>2266</v>
      </c>
      <c r="P493" s="219"/>
      <c r="Q493" s="219"/>
      <c r="R493" s="237"/>
      <c r="S493" s="237"/>
      <c r="T493" s="214">
        <v>0</v>
      </c>
      <c r="U493" s="237">
        <v>0</v>
      </c>
      <c r="V493" s="219"/>
      <c r="W493" s="312">
        <v>2016</v>
      </c>
      <c r="X493" s="244" t="s">
        <v>3569</v>
      </c>
    </row>
    <row r="494" spans="1:24" s="261" customFormat="1" ht="11.25" customHeight="1" x14ac:dyDescent="0.2">
      <c r="A494" s="218" t="s">
        <v>3667</v>
      </c>
      <c r="B494" s="201" t="s">
        <v>180</v>
      </c>
      <c r="C494" s="203" t="s">
        <v>302</v>
      </c>
      <c r="D494" s="203" t="s">
        <v>1876</v>
      </c>
      <c r="E494" s="203" t="s">
        <v>1877</v>
      </c>
      <c r="F494" s="313" t="s">
        <v>1878</v>
      </c>
      <c r="G494" s="201" t="s">
        <v>2202</v>
      </c>
      <c r="H494" s="222">
        <v>80</v>
      </c>
      <c r="I494" s="201">
        <v>710000000</v>
      </c>
      <c r="J494" s="201" t="s">
        <v>1182</v>
      </c>
      <c r="K494" s="300" t="s">
        <v>1442</v>
      </c>
      <c r="L494" s="219" t="s">
        <v>1215</v>
      </c>
      <c r="M494" s="201"/>
      <c r="N494" s="219" t="s">
        <v>1464</v>
      </c>
      <c r="O494" s="224" t="s">
        <v>2266</v>
      </c>
      <c r="P494" s="219"/>
      <c r="Q494" s="219"/>
      <c r="R494" s="237"/>
      <c r="S494" s="237"/>
      <c r="T494" s="214">
        <v>13000000</v>
      </c>
      <c r="U494" s="214">
        <v>13000000</v>
      </c>
      <c r="V494" s="219"/>
      <c r="W494" s="312">
        <v>2016</v>
      </c>
      <c r="X494" s="210" t="s">
        <v>3665</v>
      </c>
    </row>
    <row r="495" spans="1:24" s="40" customFormat="1" ht="11.25" customHeight="1" x14ac:dyDescent="0.25">
      <c r="A495" s="138" t="s">
        <v>1663</v>
      </c>
      <c r="B495" s="32" t="s">
        <v>180</v>
      </c>
      <c r="C495" s="87" t="s">
        <v>346</v>
      </c>
      <c r="D495" s="87" t="s">
        <v>1879</v>
      </c>
      <c r="E495" s="87" t="s">
        <v>1879</v>
      </c>
      <c r="F495" s="119" t="s">
        <v>1880</v>
      </c>
      <c r="G495" s="32" t="s">
        <v>1414</v>
      </c>
      <c r="H495" s="46">
        <v>100</v>
      </c>
      <c r="I495" s="32">
        <v>710000000</v>
      </c>
      <c r="J495" s="32" t="s">
        <v>1182</v>
      </c>
      <c r="K495" s="32" t="s">
        <v>1422</v>
      </c>
      <c r="L495" s="72" t="s">
        <v>2593</v>
      </c>
      <c r="M495" s="72"/>
      <c r="N495" s="32" t="s">
        <v>1473</v>
      </c>
      <c r="O495" s="35" t="s">
        <v>2267</v>
      </c>
      <c r="P495" s="72"/>
      <c r="Q495" s="72"/>
      <c r="R495" s="47"/>
      <c r="S495" s="47"/>
      <c r="T495" s="36">
        <v>0</v>
      </c>
      <c r="U495" s="47">
        <v>0</v>
      </c>
      <c r="V495" s="35" t="s">
        <v>1545</v>
      </c>
      <c r="W495" s="32" t="s">
        <v>1546</v>
      </c>
      <c r="X495" s="136" t="s">
        <v>2494</v>
      </c>
    </row>
    <row r="496" spans="1:24" s="40" customFormat="1" ht="11.25" customHeight="1" x14ac:dyDescent="0.25">
      <c r="A496" s="138" t="s">
        <v>2594</v>
      </c>
      <c r="B496" s="32" t="s">
        <v>180</v>
      </c>
      <c r="C496" s="87" t="s">
        <v>346</v>
      </c>
      <c r="D496" s="87" t="s">
        <v>1879</v>
      </c>
      <c r="E496" s="87" t="s">
        <v>1879</v>
      </c>
      <c r="F496" s="119" t="s">
        <v>1880</v>
      </c>
      <c r="G496" s="32" t="s">
        <v>1414</v>
      </c>
      <c r="H496" s="46">
        <v>100</v>
      </c>
      <c r="I496" s="32">
        <v>710000000</v>
      </c>
      <c r="J496" s="32" t="s">
        <v>1182</v>
      </c>
      <c r="K496" s="32" t="s">
        <v>1442</v>
      </c>
      <c r="L496" s="72" t="s">
        <v>2593</v>
      </c>
      <c r="M496" s="72"/>
      <c r="N496" s="32" t="s">
        <v>1463</v>
      </c>
      <c r="O496" s="35" t="s">
        <v>2267</v>
      </c>
      <c r="P496" s="72"/>
      <c r="Q496" s="72"/>
      <c r="R496" s="47"/>
      <c r="S496" s="47"/>
      <c r="T496" s="36">
        <v>184968078</v>
      </c>
      <c r="U496" s="47">
        <v>207164247.36000001</v>
      </c>
      <c r="V496" s="35" t="s">
        <v>1545</v>
      </c>
      <c r="W496" s="32">
        <v>2016</v>
      </c>
      <c r="X496" s="137" t="s">
        <v>2387</v>
      </c>
    </row>
    <row r="497" spans="1:153" s="40" customFormat="1" ht="11.25" customHeight="1" x14ac:dyDescent="0.25">
      <c r="A497" s="135" t="s">
        <v>1664</v>
      </c>
      <c r="B497" s="32" t="s">
        <v>180</v>
      </c>
      <c r="C497" s="87" t="s">
        <v>346</v>
      </c>
      <c r="D497" s="87" t="s">
        <v>1879</v>
      </c>
      <c r="E497" s="87" t="s">
        <v>1879</v>
      </c>
      <c r="F497" s="119" t="s">
        <v>1881</v>
      </c>
      <c r="G497" s="32" t="s">
        <v>2202</v>
      </c>
      <c r="H497" s="46">
        <v>100</v>
      </c>
      <c r="I497" s="32">
        <v>710000000</v>
      </c>
      <c r="J497" s="32" t="s">
        <v>1182</v>
      </c>
      <c r="K497" s="86" t="s">
        <v>1442</v>
      </c>
      <c r="L497" s="72" t="s">
        <v>2595</v>
      </c>
      <c r="M497" s="72"/>
      <c r="N497" s="72" t="s">
        <v>1464</v>
      </c>
      <c r="O497" s="35" t="s">
        <v>2267</v>
      </c>
      <c r="P497" s="72"/>
      <c r="Q497" s="72"/>
      <c r="R497" s="47"/>
      <c r="S497" s="47"/>
      <c r="T497" s="36">
        <v>0</v>
      </c>
      <c r="U497" s="47">
        <v>0</v>
      </c>
      <c r="V497" s="72"/>
      <c r="W497" s="70">
        <v>2016</v>
      </c>
      <c r="X497" s="164" t="s">
        <v>2494</v>
      </c>
    </row>
    <row r="498" spans="1:153" s="261" customFormat="1" ht="11.25" customHeight="1" x14ac:dyDescent="0.2">
      <c r="A498" s="205" t="s">
        <v>2596</v>
      </c>
      <c r="B498" s="201" t="s">
        <v>180</v>
      </c>
      <c r="C498" s="303" t="s">
        <v>346</v>
      </c>
      <c r="D498" s="303" t="s">
        <v>1879</v>
      </c>
      <c r="E498" s="303" t="s">
        <v>1879</v>
      </c>
      <c r="F498" s="313" t="s">
        <v>2597</v>
      </c>
      <c r="G498" s="201" t="s">
        <v>2202</v>
      </c>
      <c r="H498" s="222">
        <v>100</v>
      </c>
      <c r="I498" s="201">
        <v>710000000</v>
      </c>
      <c r="J498" s="201" t="s">
        <v>1182</v>
      </c>
      <c r="K498" s="300" t="s">
        <v>1442</v>
      </c>
      <c r="L498" s="219" t="s">
        <v>2819</v>
      </c>
      <c r="M498" s="219"/>
      <c r="N498" s="201" t="s">
        <v>1463</v>
      </c>
      <c r="O498" s="224" t="s">
        <v>2267</v>
      </c>
      <c r="P498" s="219"/>
      <c r="Q498" s="219"/>
      <c r="R498" s="237"/>
      <c r="S498" s="237"/>
      <c r="T498" s="214">
        <v>0</v>
      </c>
      <c r="U498" s="237">
        <v>0</v>
      </c>
      <c r="V498" s="219"/>
      <c r="W498" s="312">
        <v>2016</v>
      </c>
      <c r="X498" s="244" t="s">
        <v>3569</v>
      </c>
    </row>
    <row r="499" spans="1:153" s="261" customFormat="1" ht="11.25" customHeight="1" x14ac:dyDescent="0.2">
      <c r="A499" s="205" t="s">
        <v>3668</v>
      </c>
      <c r="B499" s="201" t="s">
        <v>180</v>
      </c>
      <c r="C499" s="303" t="s">
        <v>346</v>
      </c>
      <c r="D499" s="303" t="s">
        <v>1879</v>
      </c>
      <c r="E499" s="303" t="s">
        <v>1879</v>
      </c>
      <c r="F499" s="313" t="s">
        <v>2597</v>
      </c>
      <c r="G499" s="201" t="s">
        <v>2202</v>
      </c>
      <c r="H499" s="222">
        <v>100</v>
      </c>
      <c r="I499" s="201">
        <v>710000000</v>
      </c>
      <c r="J499" s="201" t="s">
        <v>1182</v>
      </c>
      <c r="K499" s="300" t="s">
        <v>1442</v>
      </c>
      <c r="L499" s="219" t="s">
        <v>2819</v>
      </c>
      <c r="M499" s="219"/>
      <c r="N499" s="201" t="s">
        <v>1463</v>
      </c>
      <c r="O499" s="224" t="s">
        <v>2267</v>
      </c>
      <c r="P499" s="219"/>
      <c r="Q499" s="219"/>
      <c r="R499" s="237"/>
      <c r="S499" s="237"/>
      <c r="T499" s="214">
        <v>60919540</v>
      </c>
      <c r="U499" s="237">
        <v>68229884.800000012</v>
      </c>
      <c r="V499" s="219"/>
      <c r="W499" s="312">
        <v>2016</v>
      </c>
      <c r="X499" s="210" t="s">
        <v>3454</v>
      </c>
    </row>
    <row r="500" spans="1:153" s="40" customFormat="1" ht="11.25" customHeight="1" x14ac:dyDescent="0.25">
      <c r="A500" s="138" t="s">
        <v>1665</v>
      </c>
      <c r="B500" s="32" t="s">
        <v>180</v>
      </c>
      <c r="C500" s="87" t="s">
        <v>349</v>
      </c>
      <c r="D500" s="87" t="s">
        <v>1882</v>
      </c>
      <c r="E500" s="87" t="s">
        <v>1882</v>
      </c>
      <c r="F500" s="119" t="s">
        <v>1883</v>
      </c>
      <c r="G500" s="32" t="s">
        <v>2202</v>
      </c>
      <c r="H500" s="46">
        <v>100</v>
      </c>
      <c r="I500" s="32">
        <v>710000000</v>
      </c>
      <c r="J500" s="32" t="s">
        <v>1182</v>
      </c>
      <c r="K500" s="86" t="s">
        <v>1442</v>
      </c>
      <c r="L500" s="72" t="s">
        <v>2595</v>
      </c>
      <c r="M500" s="72"/>
      <c r="N500" s="72" t="s">
        <v>1464</v>
      </c>
      <c r="O500" s="35" t="s">
        <v>2267</v>
      </c>
      <c r="P500" s="72"/>
      <c r="Q500" s="72"/>
      <c r="R500" s="47"/>
      <c r="S500" s="47"/>
      <c r="T500" s="36">
        <v>0</v>
      </c>
      <c r="U500" s="47">
        <v>0</v>
      </c>
      <c r="V500" s="72"/>
      <c r="W500" s="70">
        <v>2016</v>
      </c>
      <c r="X500" s="164" t="s">
        <v>2494</v>
      </c>
    </row>
    <row r="501" spans="1:153" s="261" customFormat="1" ht="11.25" customHeight="1" x14ac:dyDescent="0.2">
      <c r="A501" s="218" t="s">
        <v>2598</v>
      </c>
      <c r="B501" s="201" t="s">
        <v>180</v>
      </c>
      <c r="C501" s="303" t="s">
        <v>349</v>
      </c>
      <c r="D501" s="303" t="s">
        <v>1882</v>
      </c>
      <c r="E501" s="303" t="s">
        <v>1882</v>
      </c>
      <c r="F501" s="313" t="s">
        <v>2599</v>
      </c>
      <c r="G501" s="201" t="s">
        <v>2202</v>
      </c>
      <c r="H501" s="222">
        <v>100</v>
      </c>
      <c r="I501" s="201">
        <v>710000000</v>
      </c>
      <c r="J501" s="201" t="s">
        <v>1182</v>
      </c>
      <c r="K501" s="300" t="s">
        <v>1442</v>
      </c>
      <c r="L501" s="219" t="s">
        <v>2595</v>
      </c>
      <c r="M501" s="219"/>
      <c r="N501" s="219" t="s">
        <v>1463</v>
      </c>
      <c r="O501" s="224" t="s">
        <v>2267</v>
      </c>
      <c r="P501" s="219"/>
      <c r="Q501" s="219"/>
      <c r="R501" s="237"/>
      <c r="S501" s="237"/>
      <c r="T501" s="214">
        <v>0</v>
      </c>
      <c r="U501" s="237">
        <v>0</v>
      </c>
      <c r="V501" s="219"/>
      <c r="W501" s="312">
        <v>2016</v>
      </c>
      <c r="X501" s="244" t="s">
        <v>3569</v>
      </c>
    </row>
    <row r="502" spans="1:153" s="261" customFormat="1" ht="11.25" customHeight="1" x14ac:dyDescent="0.2">
      <c r="A502" s="218" t="s">
        <v>3669</v>
      </c>
      <c r="B502" s="201" t="s">
        <v>180</v>
      </c>
      <c r="C502" s="303" t="s">
        <v>349</v>
      </c>
      <c r="D502" s="303" t="s">
        <v>1882</v>
      </c>
      <c r="E502" s="303" t="s">
        <v>1882</v>
      </c>
      <c r="F502" s="313" t="s">
        <v>2599</v>
      </c>
      <c r="G502" s="201" t="s">
        <v>2202</v>
      </c>
      <c r="H502" s="222">
        <v>100</v>
      </c>
      <c r="I502" s="201">
        <v>710000000</v>
      </c>
      <c r="J502" s="201" t="s">
        <v>1182</v>
      </c>
      <c r="K502" s="300" t="s">
        <v>1442</v>
      </c>
      <c r="L502" s="219" t="s">
        <v>2595</v>
      </c>
      <c r="M502" s="219"/>
      <c r="N502" s="219" t="s">
        <v>1463</v>
      </c>
      <c r="O502" s="224" t="s">
        <v>2267</v>
      </c>
      <c r="P502" s="219"/>
      <c r="Q502" s="219"/>
      <c r="R502" s="237"/>
      <c r="S502" s="237"/>
      <c r="T502" s="237">
        <v>11098266</v>
      </c>
      <c r="U502" s="237">
        <f>T502*1.12</f>
        <v>12430057.920000002</v>
      </c>
      <c r="V502" s="219"/>
      <c r="W502" s="312">
        <v>2016</v>
      </c>
      <c r="X502" s="210" t="s">
        <v>3454</v>
      </c>
    </row>
    <row r="503" spans="1:153" s="95" customFormat="1" ht="11.25" customHeight="1" x14ac:dyDescent="0.2">
      <c r="A503" s="138" t="s">
        <v>1666</v>
      </c>
      <c r="B503" s="32" t="s">
        <v>180</v>
      </c>
      <c r="C503" s="92" t="s">
        <v>352</v>
      </c>
      <c r="D503" s="87" t="s">
        <v>1884</v>
      </c>
      <c r="E503" s="87" t="s">
        <v>1884</v>
      </c>
      <c r="F503" s="33" t="s">
        <v>1885</v>
      </c>
      <c r="G503" s="32" t="s">
        <v>1414</v>
      </c>
      <c r="H503" s="46">
        <v>100</v>
      </c>
      <c r="I503" s="32">
        <v>710000000</v>
      </c>
      <c r="J503" s="32" t="s">
        <v>1182</v>
      </c>
      <c r="K503" s="32" t="s">
        <v>1420</v>
      </c>
      <c r="L503" s="32" t="s">
        <v>1212</v>
      </c>
      <c r="M503" s="32" t="s">
        <v>356</v>
      </c>
      <c r="N503" s="32" t="s">
        <v>1473</v>
      </c>
      <c r="O503" s="32" t="s">
        <v>2265</v>
      </c>
      <c r="P503" s="44"/>
      <c r="Q503" s="44"/>
      <c r="R503" s="47"/>
      <c r="S503" s="47"/>
      <c r="T503" s="36">
        <v>9081468</v>
      </c>
      <c r="U503" s="36">
        <v>10171244.16</v>
      </c>
      <c r="V503" s="35" t="s">
        <v>1545</v>
      </c>
      <c r="W503" s="88">
        <v>2015</v>
      </c>
      <c r="X503" s="143"/>
    </row>
    <row r="504" spans="1:153" s="40" customFormat="1" ht="11.25" customHeight="1" x14ac:dyDescent="0.25">
      <c r="A504" s="138" t="s">
        <v>1667</v>
      </c>
      <c r="B504" s="32" t="s">
        <v>180</v>
      </c>
      <c r="C504" s="92" t="s">
        <v>357</v>
      </c>
      <c r="D504" s="92" t="s">
        <v>1484</v>
      </c>
      <c r="E504" s="92" t="s">
        <v>1484</v>
      </c>
      <c r="F504" s="92" t="s">
        <v>1484</v>
      </c>
      <c r="G504" s="32" t="s">
        <v>2202</v>
      </c>
      <c r="H504" s="46">
        <v>100</v>
      </c>
      <c r="I504" s="32">
        <v>710000000</v>
      </c>
      <c r="J504" s="32" t="s">
        <v>1182</v>
      </c>
      <c r="K504" s="32" t="s">
        <v>1422</v>
      </c>
      <c r="L504" s="32" t="s">
        <v>1212</v>
      </c>
      <c r="M504" s="32"/>
      <c r="N504" s="32" t="s">
        <v>1473</v>
      </c>
      <c r="O504" s="32" t="s">
        <v>2265</v>
      </c>
      <c r="P504" s="44"/>
      <c r="Q504" s="44"/>
      <c r="R504" s="47"/>
      <c r="S504" s="47"/>
      <c r="T504" s="36">
        <v>0</v>
      </c>
      <c r="U504" s="36">
        <v>0</v>
      </c>
      <c r="V504" s="72"/>
      <c r="W504" s="32" t="s">
        <v>1546</v>
      </c>
      <c r="X504" s="136" t="s">
        <v>2494</v>
      </c>
    </row>
    <row r="505" spans="1:153" s="40" customFormat="1" ht="11.25" customHeight="1" x14ac:dyDescent="0.25">
      <c r="A505" s="138" t="s">
        <v>2600</v>
      </c>
      <c r="B505" s="32" t="s">
        <v>180</v>
      </c>
      <c r="C505" s="92" t="s">
        <v>357</v>
      </c>
      <c r="D505" s="92" t="s">
        <v>1484</v>
      </c>
      <c r="E505" s="92" t="s">
        <v>1484</v>
      </c>
      <c r="F505" s="92" t="s">
        <v>1484</v>
      </c>
      <c r="G505" s="32" t="s">
        <v>2202</v>
      </c>
      <c r="H505" s="46">
        <v>100</v>
      </c>
      <c r="I505" s="32">
        <v>710000000</v>
      </c>
      <c r="J505" s="32" t="s">
        <v>1182</v>
      </c>
      <c r="K505" s="32" t="s">
        <v>1442</v>
      </c>
      <c r="L505" s="32" t="s">
        <v>1212</v>
      </c>
      <c r="M505" s="32"/>
      <c r="N505" s="32" t="s">
        <v>1463</v>
      </c>
      <c r="O505" s="32" t="s">
        <v>2265</v>
      </c>
      <c r="P505" s="44"/>
      <c r="Q505" s="44"/>
      <c r="R505" s="47"/>
      <c r="S505" s="47"/>
      <c r="T505" s="36">
        <v>14312351</v>
      </c>
      <c r="U505" s="36">
        <v>16029833.119999999</v>
      </c>
      <c r="V505" s="72"/>
      <c r="W505" s="32">
        <v>2016</v>
      </c>
      <c r="X505" s="137" t="s">
        <v>2387</v>
      </c>
    </row>
    <row r="506" spans="1:153" s="112" customFormat="1" ht="11.25" customHeight="1" x14ac:dyDescent="0.25">
      <c r="A506" s="138" t="s">
        <v>1668</v>
      </c>
      <c r="B506" s="32" t="s">
        <v>180</v>
      </c>
      <c r="C506" s="33" t="s">
        <v>1285</v>
      </c>
      <c r="D506" s="92" t="s">
        <v>1886</v>
      </c>
      <c r="E506" s="92" t="s">
        <v>1886</v>
      </c>
      <c r="F506" s="92" t="s">
        <v>1887</v>
      </c>
      <c r="G506" s="32" t="s">
        <v>2202</v>
      </c>
      <c r="H506" s="34">
        <v>50</v>
      </c>
      <c r="I506" s="32">
        <v>710000000</v>
      </c>
      <c r="J506" s="32" t="s">
        <v>1182</v>
      </c>
      <c r="K506" s="73" t="s">
        <v>1434</v>
      </c>
      <c r="L506" s="32" t="s">
        <v>1189</v>
      </c>
      <c r="M506" s="73"/>
      <c r="N506" s="32" t="s">
        <v>1474</v>
      </c>
      <c r="O506" s="35" t="s">
        <v>2262</v>
      </c>
      <c r="P506" s="73"/>
      <c r="Q506" s="73"/>
      <c r="R506" s="36"/>
      <c r="S506" s="36"/>
      <c r="T506" s="214">
        <v>0</v>
      </c>
      <c r="U506" s="225">
        <v>0</v>
      </c>
      <c r="V506" s="37"/>
      <c r="W506" s="32">
        <v>2016</v>
      </c>
      <c r="X506" s="228" t="s">
        <v>4008</v>
      </c>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c r="DA506" s="22"/>
      <c r="DB506" s="22"/>
      <c r="DC506" s="22"/>
      <c r="DD506" s="22"/>
      <c r="DE506" s="22"/>
      <c r="DF506" s="22"/>
      <c r="DG506" s="22"/>
      <c r="DH506" s="22"/>
      <c r="DI506" s="22"/>
      <c r="DJ506" s="22"/>
      <c r="DK506" s="22"/>
      <c r="DL506" s="22"/>
      <c r="DM506" s="22"/>
      <c r="DN506" s="22"/>
      <c r="DO506" s="22"/>
      <c r="DP506" s="22"/>
      <c r="DQ506" s="22"/>
      <c r="DR506" s="22"/>
      <c r="DS506" s="22"/>
      <c r="DT506" s="22"/>
      <c r="DU506" s="22"/>
      <c r="DV506" s="22"/>
      <c r="DW506" s="22"/>
      <c r="DX506" s="22"/>
      <c r="DY506" s="22"/>
      <c r="DZ506" s="22"/>
      <c r="EA506" s="22"/>
      <c r="EB506" s="22"/>
      <c r="EC506" s="22"/>
      <c r="ED506" s="22"/>
      <c r="EE506" s="22"/>
      <c r="EF506" s="22"/>
      <c r="EG506" s="22"/>
      <c r="EH506" s="22"/>
      <c r="EI506" s="22"/>
      <c r="EJ506" s="22"/>
      <c r="EK506" s="22"/>
      <c r="EL506" s="22"/>
      <c r="EM506" s="22"/>
      <c r="EN506" s="22"/>
      <c r="EO506" s="22"/>
      <c r="EP506" s="22"/>
      <c r="EQ506" s="22"/>
      <c r="ER506" s="22"/>
      <c r="ES506" s="22"/>
      <c r="ET506" s="22"/>
      <c r="EU506" s="22"/>
      <c r="EV506" s="22"/>
      <c r="EW506" s="22"/>
    </row>
    <row r="507" spans="1:153" s="95" customFormat="1" ht="11.25" customHeight="1" x14ac:dyDescent="0.2">
      <c r="A507" s="218" t="s">
        <v>4086</v>
      </c>
      <c r="B507" s="201" t="s">
        <v>180</v>
      </c>
      <c r="C507" s="202" t="s">
        <v>1285</v>
      </c>
      <c r="D507" s="203" t="s">
        <v>1886</v>
      </c>
      <c r="E507" s="203" t="s">
        <v>1886</v>
      </c>
      <c r="F507" s="203" t="s">
        <v>1887</v>
      </c>
      <c r="G507" s="201" t="s">
        <v>2202</v>
      </c>
      <c r="H507" s="212">
        <v>50</v>
      </c>
      <c r="I507" s="201">
        <v>710000000</v>
      </c>
      <c r="J507" s="201" t="s">
        <v>1182</v>
      </c>
      <c r="K507" s="213" t="s">
        <v>1434</v>
      </c>
      <c r="L507" s="201" t="s">
        <v>2763</v>
      </c>
      <c r="M507" s="213"/>
      <c r="N507" s="201" t="s">
        <v>1474</v>
      </c>
      <c r="O507" s="224" t="s">
        <v>2262</v>
      </c>
      <c r="P507" s="213"/>
      <c r="Q507" s="213"/>
      <c r="R507" s="214"/>
      <c r="S507" s="214"/>
      <c r="T507" s="214">
        <v>0</v>
      </c>
      <c r="U507" s="225">
        <v>0</v>
      </c>
      <c r="V507" s="216"/>
      <c r="W507" s="201">
        <v>2016</v>
      </c>
      <c r="X507" s="210" t="s">
        <v>4301</v>
      </c>
    </row>
    <row r="508" spans="1:153" s="261" customFormat="1" ht="11.25" customHeight="1" x14ac:dyDescent="0.2">
      <c r="A508" s="218" t="s">
        <v>1669</v>
      </c>
      <c r="B508" s="201" t="s">
        <v>180</v>
      </c>
      <c r="C508" s="302" t="s">
        <v>247</v>
      </c>
      <c r="D508" s="203" t="s">
        <v>1888</v>
      </c>
      <c r="E508" s="203" t="s">
        <v>1888</v>
      </c>
      <c r="F508" s="203" t="s">
        <v>1533</v>
      </c>
      <c r="G508" s="201" t="s">
        <v>2202</v>
      </c>
      <c r="H508" s="232">
        <v>30</v>
      </c>
      <c r="I508" s="201">
        <v>710000000</v>
      </c>
      <c r="J508" s="201" t="s">
        <v>1182</v>
      </c>
      <c r="K508" s="201" t="s">
        <v>1459</v>
      </c>
      <c r="L508" s="201" t="s">
        <v>2763</v>
      </c>
      <c r="M508" s="314"/>
      <c r="N508" s="201" t="s">
        <v>1453</v>
      </c>
      <c r="O508" s="224" t="s">
        <v>2262</v>
      </c>
      <c r="P508" s="213"/>
      <c r="Q508" s="213"/>
      <c r="R508" s="214"/>
      <c r="S508" s="214"/>
      <c r="T508" s="214">
        <v>0</v>
      </c>
      <c r="U508" s="225">
        <v>0</v>
      </c>
      <c r="V508" s="216"/>
      <c r="W508" s="201">
        <v>2016</v>
      </c>
      <c r="X508" s="244" t="s">
        <v>3569</v>
      </c>
    </row>
    <row r="509" spans="1:153" s="261" customFormat="1" ht="11.25" customHeight="1" x14ac:dyDescent="0.2">
      <c r="A509" s="218" t="s">
        <v>3670</v>
      </c>
      <c r="B509" s="201" t="s">
        <v>180</v>
      </c>
      <c r="C509" s="302" t="s">
        <v>247</v>
      </c>
      <c r="D509" s="203" t="s">
        <v>1888</v>
      </c>
      <c r="E509" s="203" t="s">
        <v>1888</v>
      </c>
      <c r="F509" s="203" t="s">
        <v>1533</v>
      </c>
      <c r="G509" s="201" t="s">
        <v>2202</v>
      </c>
      <c r="H509" s="232">
        <v>30</v>
      </c>
      <c r="I509" s="201">
        <v>710000000</v>
      </c>
      <c r="J509" s="201" t="s">
        <v>1182</v>
      </c>
      <c r="K509" s="219" t="s">
        <v>1415</v>
      </c>
      <c r="L509" s="201" t="s">
        <v>2763</v>
      </c>
      <c r="M509" s="314"/>
      <c r="N509" s="201" t="s">
        <v>3594</v>
      </c>
      <c r="O509" s="224" t="s">
        <v>2262</v>
      </c>
      <c r="P509" s="213"/>
      <c r="Q509" s="213"/>
      <c r="R509" s="214"/>
      <c r="S509" s="214"/>
      <c r="T509" s="214">
        <v>0</v>
      </c>
      <c r="U509" s="225">
        <v>0</v>
      </c>
      <c r="V509" s="216"/>
      <c r="W509" s="201">
        <v>2016</v>
      </c>
      <c r="X509" s="228" t="s">
        <v>4008</v>
      </c>
    </row>
    <row r="510" spans="1:153" s="95" customFormat="1" ht="11.25" customHeight="1" x14ac:dyDescent="0.2">
      <c r="A510" s="218" t="s">
        <v>4087</v>
      </c>
      <c r="B510" s="201" t="s">
        <v>180</v>
      </c>
      <c r="C510" s="302" t="s">
        <v>247</v>
      </c>
      <c r="D510" s="203" t="s">
        <v>1888</v>
      </c>
      <c r="E510" s="203" t="s">
        <v>1888</v>
      </c>
      <c r="F510" s="203" t="s">
        <v>1533</v>
      </c>
      <c r="G510" s="201" t="s">
        <v>2202</v>
      </c>
      <c r="H510" s="232">
        <v>30</v>
      </c>
      <c r="I510" s="201">
        <v>710000000</v>
      </c>
      <c r="J510" s="201" t="s">
        <v>1182</v>
      </c>
      <c r="K510" s="213" t="s">
        <v>1434</v>
      </c>
      <c r="L510" s="201" t="s">
        <v>2763</v>
      </c>
      <c r="M510" s="314"/>
      <c r="N510" s="201" t="s">
        <v>1433</v>
      </c>
      <c r="O510" s="224" t="s">
        <v>2262</v>
      </c>
      <c r="P510" s="213"/>
      <c r="Q510" s="213"/>
      <c r="R510" s="214"/>
      <c r="S510" s="214"/>
      <c r="T510" s="237">
        <v>0</v>
      </c>
      <c r="U510" s="237">
        <v>0</v>
      </c>
      <c r="V510" s="216"/>
      <c r="W510" s="201">
        <v>2016</v>
      </c>
      <c r="X510" s="210" t="s">
        <v>4268</v>
      </c>
    </row>
    <row r="511" spans="1:153" s="95" customFormat="1" ht="11.25" customHeight="1" x14ac:dyDescent="0.2">
      <c r="A511" s="218" t="s">
        <v>4302</v>
      </c>
      <c r="B511" s="201" t="s">
        <v>180</v>
      </c>
      <c r="C511" s="302" t="s">
        <v>247</v>
      </c>
      <c r="D511" s="203" t="s">
        <v>1888</v>
      </c>
      <c r="E511" s="203" t="s">
        <v>1888</v>
      </c>
      <c r="F511" s="203" t="s">
        <v>1533</v>
      </c>
      <c r="G511" s="201" t="s">
        <v>2202</v>
      </c>
      <c r="H511" s="232">
        <v>30</v>
      </c>
      <c r="I511" s="201">
        <v>710000000</v>
      </c>
      <c r="J511" s="201" t="s">
        <v>1182</v>
      </c>
      <c r="K511" s="213" t="s">
        <v>1434</v>
      </c>
      <c r="L511" s="201" t="s">
        <v>2763</v>
      </c>
      <c r="M511" s="314"/>
      <c r="N511" s="201" t="s">
        <v>1433</v>
      </c>
      <c r="O511" s="224" t="s">
        <v>2262</v>
      </c>
      <c r="P511" s="213"/>
      <c r="Q511" s="213"/>
      <c r="R511" s="214"/>
      <c r="S511" s="214"/>
      <c r="T511" s="237">
        <v>3286258.1071428568</v>
      </c>
      <c r="U511" s="237">
        <v>3680609.08</v>
      </c>
      <c r="V511" s="216"/>
      <c r="W511" s="201">
        <v>2016</v>
      </c>
      <c r="X511" s="210" t="s">
        <v>4217</v>
      </c>
    </row>
    <row r="512" spans="1:153" s="40" customFormat="1" ht="11.25" customHeight="1" x14ac:dyDescent="0.25">
      <c r="A512" s="138" t="s">
        <v>1670</v>
      </c>
      <c r="B512" s="32" t="s">
        <v>180</v>
      </c>
      <c r="C512" s="101" t="s">
        <v>1288</v>
      </c>
      <c r="D512" s="92" t="s">
        <v>1534</v>
      </c>
      <c r="E512" s="92" t="s">
        <v>1534</v>
      </c>
      <c r="F512" s="92" t="s">
        <v>1889</v>
      </c>
      <c r="G512" s="32" t="s">
        <v>2202</v>
      </c>
      <c r="H512" s="34">
        <v>50</v>
      </c>
      <c r="I512" s="32">
        <v>710000000</v>
      </c>
      <c r="J512" s="32" t="s">
        <v>1182</v>
      </c>
      <c r="K512" s="32" t="s">
        <v>1426</v>
      </c>
      <c r="L512" s="32" t="s">
        <v>1189</v>
      </c>
      <c r="M512" s="73"/>
      <c r="N512" s="32" t="s">
        <v>1453</v>
      </c>
      <c r="O512" s="35" t="s">
        <v>2268</v>
      </c>
      <c r="P512" s="73"/>
      <c r="Q512" s="73"/>
      <c r="R512" s="36"/>
      <c r="S512" s="36"/>
      <c r="T512" s="36">
        <f>U512/1.12</f>
        <v>0</v>
      </c>
      <c r="U512" s="36">
        <v>0</v>
      </c>
      <c r="V512" s="37"/>
      <c r="W512" s="32">
        <v>2016</v>
      </c>
      <c r="X512" s="140" t="s">
        <v>2118</v>
      </c>
    </row>
    <row r="513" spans="1:153" s="40" customFormat="1" ht="11.25" customHeight="1" x14ac:dyDescent="0.25">
      <c r="A513" s="138" t="s">
        <v>1671</v>
      </c>
      <c r="B513" s="32" t="s">
        <v>180</v>
      </c>
      <c r="C513" s="101" t="s">
        <v>247</v>
      </c>
      <c r="D513" s="92" t="s">
        <v>1888</v>
      </c>
      <c r="E513" s="92" t="s">
        <v>1888</v>
      </c>
      <c r="F513" s="92" t="s">
        <v>1535</v>
      </c>
      <c r="G513" s="32" t="s">
        <v>2202</v>
      </c>
      <c r="H513" s="34">
        <v>50</v>
      </c>
      <c r="I513" s="32">
        <v>710000000</v>
      </c>
      <c r="J513" s="32" t="s">
        <v>1182</v>
      </c>
      <c r="K513" s="32" t="s">
        <v>1431</v>
      </c>
      <c r="L513" s="32" t="s">
        <v>1189</v>
      </c>
      <c r="M513" s="73"/>
      <c r="N513" s="32" t="s">
        <v>1446</v>
      </c>
      <c r="O513" s="35" t="s">
        <v>2268</v>
      </c>
      <c r="P513" s="32"/>
      <c r="Q513" s="32"/>
      <c r="R513" s="36"/>
      <c r="S513" s="36"/>
      <c r="T513" s="36">
        <v>0</v>
      </c>
      <c r="U513" s="36">
        <v>0</v>
      </c>
      <c r="V513" s="32"/>
      <c r="W513" s="32">
        <v>2016</v>
      </c>
      <c r="X513" s="140" t="s">
        <v>2119</v>
      </c>
    </row>
    <row r="514" spans="1:153" s="40" customFormat="1" ht="11.25" customHeight="1" x14ac:dyDescent="0.25">
      <c r="A514" s="138" t="s">
        <v>2156</v>
      </c>
      <c r="B514" s="32" t="s">
        <v>180</v>
      </c>
      <c r="C514" s="101" t="s">
        <v>247</v>
      </c>
      <c r="D514" s="92" t="s">
        <v>1888</v>
      </c>
      <c r="E514" s="92" t="s">
        <v>1888</v>
      </c>
      <c r="F514" s="92" t="s">
        <v>1535</v>
      </c>
      <c r="G514" s="32" t="s">
        <v>1414</v>
      </c>
      <c r="H514" s="34">
        <v>50</v>
      </c>
      <c r="I514" s="32">
        <v>710000000</v>
      </c>
      <c r="J514" s="32" t="s">
        <v>1182</v>
      </c>
      <c r="K514" s="32" t="s">
        <v>1440</v>
      </c>
      <c r="L514" s="32" t="s">
        <v>1189</v>
      </c>
      <c r="M514" s="73"/>
      <c r="N514" s="32" t="s">
        <v>1465</v>
      </c>
      <c r="O514" s="35" t="s">
        <v>2262</v>
      </c>
      <c r="P514" s="32"/>
      <c r="Q514" s="32"/>
      <c r="R514" s="36"/>
      <c r="S514" s="36"/>
      <c r="T514" s="36">
        <f>U514/1.12</f>
        <v>1448214.2857142857</v>
      </c>
      <c r="U514" s="36">
        <v>1622000</v>
      </c>
      <c r="V514" s="32"/>
      <c r="W514" s="32">
        <v>2016</v>
      </c>
      <c r="X514" s="137" t="s">
        <v>2074</v>
      </c>
    </row>
    <row r="515" spans="1:153" s="76" customFormat="1" ht="11.25" customHeight="1" x14ac:dyDescent="0.25">
      <c r="A515" s="138" t="s">
        <v>1672</v>
      </c>
      <c r="B515" s="32" t="s">
        <v>180</v>
      </c>
      <c r="C515" s="101" t="s">
        <v>247</v>
      </c>
      <c r="D515" s="92" t="s">
        <v>1888</v>
      </c>
      <c r="E515" s="92" t="s">
        <v>1888</v>
      </c>
      <c r="F515" s="92" t="s">
        <v>1536</v>
      </c>
      <c r="G515" s="32" t="s">
        <v>2202</v>
      </c>
      <c r="H515" s="34">
        <v>50</v>
      </c>
      <c r="I515" s="32">
        <v>710000000</v>
      </c>
      <c r="J515" s="32" t="s">
        <v>1182</v>
      </c>
      <c r="K515" s="32" t="s">
        <v>1438</v>
      </c>
      <c r="L515" s="32" t="s">
        <v>1189</v>
      </c>
      <c r="M515" s="73"/>
      <c r="N515" s="32" t="s">
        <v>1463</v>
      </c>
      <c r="O515" s="35" t="s">
        <v>2262</v>
      </c>
      <c r="P515" s="73"/>
      <c r="Q515" s="73"/>
      <c r="R515" s="36"/>
      <c r="S515" s="36"/>
      <c r="T515" s="47">
        <v>0</v>
      </c>
      <c r="U515" s="47">
        <v>0</v>
      </c>
      <c r="V515" s="37"/>
      <c r="W515" s="32">
        <v>2016</v>
      </c>
      <c r="X515" s="140" t="s">
        <v>2494</v>
      </c>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c r="DA515" s="22"/>
      <c r="DB515" s="22"/>
      <c r="DC515" s="22"/>
      <c r="DD515" s="22"/>
      <c r="DE515" s="22"/>
      <c r="DF515" s="22"/>
      <c r="DG515" s="22"/>
      <c r="DH515" s="22"/>
      <c r="DI515" s="22"/>
      <c r="DJ515" s="22"/>
      <c r="DK515" s="22"/>
      <c r="DL515" s="22"/>
      <c r="DM515" s="22"/>
      <c r="DN515" s="22"/>
      <c r="DO515" s="22"/>
      <c r="DP515" s="22"/>
      <c r="DQ515" s="22"/>
      <c r="DR515" s="22"/>
      <c r="DS515" s="22"/>
      <c r="DT515" s="22"/>
      <c r="DU515" s="22"/>
      <c r="DV515" s="22"/>
      <c r="DW515" s="22"/>
      <c r="DX515" s="22"/>
      <c r="DY515" s="22"/>
      <c r="DZ515" s="22"/>
      <c r="EA515" s="22"/>
      <c r="EB515" s="22"/>
      <c r="EC515" s="22"/>
      <c r="ED515" s="22"/>
      <c r="EE515" s="22"/>
      <c r="EF515" s="22"/>
      <c r="EG515" s="22"/>
      <c r="EH515" s="22"/>
      <c r="EI515" s="22"/>
      <c r="EJ515" s="22"/>
      <c r="EK515" s="22"/>
      <c r="EL515" s="22"/>
      <c r="EM515" s="22"/>
      <c r="EN515" s="22"/>
      <c r="EO515" s="22"/>
      <c r="EP515" s="22"/>
      <c r="EQ515" s="22"/>
      <c r="ER515" s="22"/>
      <c r="ES515" s="22"/>
      <c r="ET515" s="22"/>
      <c r="EU515" s="22"/>
      <c r="EV515" s="22"/>
      <c r="EW515" s="22"/>
    </row>
    <row r="516" spans="1:153" s="76" customFormat="1" ht="11.25" customHeight="1" x14ac:dyDescent="0.25">
      <c r="A516" s="138" t="s">
        <v>2601</v>
      </c>
      <c r="B516" s="32" t="s">
        <v>180</v>
      </c>
      <c r="C516" s="101" t="s">
        <v>247</v>
      </c>
      <c r="D516" s="92" t="s">
        <v>1888</v>
      </c>
      <c r="E516" s="92" t="s">
        <v>1888</v>
      </c>
      <c r="F516" s="92" t="s">
        <v>1536</v>
      </c>
      <c r="G516" s="32" t="s">
        <v>2202</v>
      </c>
      <c r="H516" s="34">
        <v>50</v>
      </c>
      <c r="I516" s="32">
        <v>710000000</v>
      </c>
      <c r="J516" s="32" t="s">
        <v>1182</v>
      </c>
      <c r="K516" s="32" t="s">
        <v>1431</v>
      </c>
      <c r="L516" s="32" t="s">
        <v>1182</v>
      </c>
      <c r="M516" s="73"/>
      <c r="N516" s="32" t="s">
        <v>1460</v>
      </c>
      <c r="O516" s="35" t="s">
        <v>2262</v>
      </c>
      <c r="P516" s="73"/>
      <c r="Q516" s="73"/>
      <c r="R516" s="36"/>
      <c r="S516" s="36"/>
      <c r="T516" s="47">
        <v>0</v>
      </c>
      <c r="U516" s="47">
        <v>0</v>
      </c>
      <c r="V516" s="37"/>
      <c r="W516" s="32">
        <v>2016</v>
      </c>
      <c r="X516" s="164" t="s">
        <v>2993</v>
      </c>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c r="DA516" s="22"/>
      <c r="DB516" s="22"/>
      <c r="DC516" s="22"/>
      <c r="DD516" s="22"/>
      <c r="DE516" s="22"/>
      <c r="DF516" s="22"/>
      <c r="DG516" s="22"/>
      <c r="DH516" s="22"/>
      <c r="DI516" s="22"/>
      <c r="DJ516" s="22"/>
      <c r="DK516" s="22"/>
      <c r="DL516" s="22"/>
      <c r="DM516" s="22"/>
      <c r="DN516" s="22"/>
      <c r="DO516" s="22"/>
      <c r="DP516" s="22"/>
      <c r="DQ516" s="22"/>
      <c r="DR516" s="22"/>
      <c r="DS516" s="22"/>
      <c r="DT516" s="22"/>
      <c r="DU516" s="22"/>
      <c r="DV516" s="22"/>
      <c r="DW516" s="22"/>
      <c r="DX516" s="22"/>
      <c r="DY516" s="22"/>
      <c r="DZ516" s="22"/>
      <c r="EA516" s="22"/>
      <c r="EB516" s="22"/>
      <c r="EC516" s="22"/>
    </row>
    <row r="517" spans="1:153" s="261" customFormat="1" ht="11.25" customHeight="1" x14ac:dyDescent="0.2">
      <c r="A517" s="218" t="s">
        <v>3060</v>
      </c>
      <c r="B517" s="201" t="s">
        <v>180</v>
      </c>
      <c r="C517" s="302" t="s">
        <v>247</v>
      </c>
      <c r="D517" s="203" t="s">
        <v>1888</v>
      </c>
      <c r="E517" s="203" t="s">
        <v>1888</v>
      </c>
      <c r="F517" s="203" t="s">
        <v>1536</v>
      </c>
      <c r="G517" s="201" t="s">
        <v>2202</v>
      </c>
      <c r="H517" s="212">
        <v>50</v>
      </c>
      <c r="I517" s="201">
        <v>710000000</v>
      </c>
      <c r="J517" s="201" t="s">
        <v>1182</v>
      </c>
      <c r="K517" s="201" t="s">
        <v>1418</v>
      </c>
      <c r="L517" s="201" t="s">
        <v>1182</v>
      </c>
      <c r="M517" s="213"/>
      <c r="N517" s="201" t="s">
        <v>1460</v>
      </c>
      <c r="O517" s="224" t="s">
        <v>2262</v>
      </c>
      <c r="P517" s="213"/>
      <c r="Q517" s="213"/>
      <c r="R517" s="214"/>
      <c r="S517" s="214"/>
      <c r="T517" s="237">
        <v>0</v>
      </c>
      <c r="U517" s="237">
        <v>0</v>
      </c>
      <c r="V517" s="216"/>
      <c r="W517" s="201">
        <v>2016</v>
      </c>
      <c r="X517" s="244" t="s">
        <v>3569</v>
      </c>
    </row>
    <row r="518" spans="1:153" s="261" customFormat="1" ht="11.25" customHeight="1" x14ac:dyDescent="0.2">
      <c r="A518" s="218" t="s">
        <v>3671</v>
      </c>
      <c r="B518" s="201" t="s">
        <v>180</v>
      </c>
      <c r="C518" s="302" t="s">
        <v>247</v>
      </c>
      <c r="D518" s="203" t="s">
        <v>1888</v>
      </c>
      <c r="E518" s="203" t="s">
        <v>1888</v>
      </c>
      <c r="F518" s="203" t="s">
        <v>1536</v>
      </c>
      <c r="G518" s="201" t="s">
        <v>2202</v>
      </c>
      <c r="H518" s="212">
        <v>50</v>
      </c>
      <c r="I518" s="201">
        <v>710000000</v>
      </c>
      <c r="J518" s="201" t="s">
        <v>1182</v>
      </c>
      <c r="K518" s="201" t="s">
        <v>1425</v>
      </c>
      <c r="L518" s="201" t="s">
        <v>1182</v>
      </c>
      <c r="M518" s="213"/>
      <c r="N518" s="201" t="s">
        <v>1455</v>
      </c>
      <c r="O518" s="224" t="s">
        <v>2262</v>
      </c>
      <c r="P518" s="213"/>
      <c r="Q518" s="213"/>
      <c r="R518" s="214"/>
      <c r="S518" s="214"/>
      <c r="T518" s="237">
        <v>0</v>
      </c>
      <c r="U518" s="237">
        <v>0</v>
      </c>
      <c r="V518" s="216"/>
      <c r="W518" s="201">
        <v>2016</v>
      </c>
      <c r="X518" s="228" t="s">
        <v>4008</v>
      </c>
    </row>
    <row r="519" spans="1:153" s="95" customFormat="1" ht="11.25" customHeight="1" x14ac:dyDescent="0.2">
      <c r="A519" s="218" t="s">
        <v>4088</v>
      </c>
      <c r="B519" s="201" t="s">
        <v>180</v>
      </c>
      <c r="C519" s="302" t="s">
        <v>247</v>
      </c>
      <c r="D519" s="203" t="s">
        <v>1888</v>
      </c>
      <c r="E519" s="203" t="s">
        <v>1888</v>
      </c>
      <c r="F519" s="203" t="s">
        <v>1536</v>
      </c>
      <c r="G519" s="201" t="s">
        <v>2202</v>
      </c>
      <c r="H519" s="212">
        <v>50</v>
      </c>
      <c r="I519" s="201">
        <v>710000000</v>
      </c>
      <c r="J519" s="201" t="s">
        <v>1182</v>
      </c>
      <c r="K519" s="219" t="s">
        <v>1415</v>
      </c>
      <c r="L519" s="201" t="s">
        <v>1182</v>
      </c>
      <c r="M519" s="213"/>
      <c r="N519" s="201" t="s">
        <v>1445</v>
      </c>
      <c r="O519" s="224" t="s">
        <v>2262</v>
      </c>
      <c r="P519" s="213"/>
      <c r="Q519" s="213"/>
      <c r="R519" s="214"/>
      <c r="S519" s="214"/>
      <c r="T519" s="237">
        <v>50285714.285714284</v>
      </c>
      <c r="U519" s="237">
        <v>56320000</v>
      </c>
      <c r="V519" s="216"/>
      <c r="W519" s="201">
        <v>2016</v>
      </c>
      <c r="X519" s="210" t="s">
        <v>3916</v>
      </c>
    </row>
    <row r="520" spans="1:153" s="112" customFormat="1" ht="11.25" customHeight="1" x14ac:dyDescent="0.25">
      <c r="A520" s="138" t="s">
        <v>1673</v>
      </c>
      <c r="B520" s="32" t="s">
        <v>180</v>
      </c>
      <c r="C520" s="101" t="s">
        <v>1288</v>
      </c>
      <c r="D520" s="92" t="s">
        <v>1890</v>
      </c>
      <c r="E520" s="92" t="s">
        <v>1890</v>
      </c>
      <c r="F520" s="92" t="s">
        <v>1891</v>
      </c>
      <c r="G520" s="32" t="s">
        <v>2202</v>
      </c>
      <c r="H520" s="34">
        <v>50</v>
      </c>
      <c r="I520" s="32">
        <v>710000000</v>
      </c>
      <c r="J520" s="32" t="s">
        <v>1182</v>
      </c>
      <c r="K520" s="32" t="s">
        <v>1429</v>
      </c>
      <c r="L520" s="32" t="s">
        <v>2763</v>
      </c>
      <c r="M520" s="73"/>
      <c r="N520" s="32" t="s">
        <v>1446</v>
      </c>
      <c r="O520" s="35" t="s">
        <v>2268</v>
      </c>
      <c r="P520" s="73"/>
      <c r="Q520" s="73"/>
      <c r="R520" s="36"/>
      <c r="S520" s="36"/>
      <c r="T520" s="36">
        <v>0</v>
      </c>
      <c r="U520" s="36">
        <v>0</v>
      </c>
      <c r="V520" s="37"/>
      <c r="W520" s="32">
        <v>2016</v>
      </c>
      <c r="X520" s="140" t="s">
        <v>2750</v>
      </c>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c r="CW520" s="22"/>
      <c r="CX520" s="22"/>
      <c r="CY520" s="22"/>
      <c r="CZ520" s="22"/>
      <c r="DA520" s="22"/>
      <c r="DB520" s="22"/>
      <c r="DC520" s="22"/>
      <c r="DD520" s="22"/>
      <c r="DE520" s="22"/>
      <c r="DF520" s="22"/>
      <c r="DG520" s="22"/>
      <c r="DH520" s="22"/>
      <c r="DI520" s="22"/>
      <c r="DJ520" s="22"/>
      <c r="DK520" s="22"/>
      <c r="DL520" s="22"/>
      <c r="DM520" s="22"/>
      <c r="DN520" s="22"/>
      <c r="DO520" s="22"/>
      <c r="DP520" s="22"/>
      <c r="DQ520" s="22"/>
      <c r="DR520" s="22"/>
      <c r="DS520" s="22"/>
      <c r="DT520" s="22"/>
      <c r="DU520" s="22"/>
      <c r="DV520" s="22"/>
      <c r="DW520" s="22"/>
      <c r="DX520" s="22"/>
      <c r="DY520" s="22"/>
      <c r="DZ520" s="22"/>
      <c r="EA520" s="22"/>
      <c r="EB520" s="22"/>
      <c r="EC520" s="22"/>
      <c r="ED520" s="22"/>
      <c r="EE520" s="22"/>
      <c r="EF520" s="22"/>
      <c r="EG520" s="22"/>
      <c r="EH520" s="22"/>
      <c r="EI520" s="22"/>
      <c r="EJ520" s="22"/>
      <c r="EK520" s="22"/>
      <c r="EL520" s="22"/>
      <c r="EM520" s="22"/>
      <c r="EN520" s="22"/>
      <c r="EO520" s="22"/>
      <c r="EP520" s="22"/>
      <c r="EQ520" s="22"/>
      <c r="ER520" s="22"/>
      <c r="ES520" s="22"/>
      <c r="ET520" s="22"/>
      <c r="EU520" s="22"/>
      <c r="EV520" s="22"/>
      <c r="EW520" s="22"/>
    </row>
    <row r="521" spans="1:153" s="112" customFormat="1" ht="11.25" customHeight="1" x14ac:dyDescent="0.25">
      <c r="A521" s="138" t="s">
        <v>2771</v>
      </c>
      <c r="B521" s="32" t="s">
        <v>180</v>
      </c>
      <c r="C521" s="101" t="s">
        <v>1288</v>
      </c>
      <c r="D521" s="92" t="s">
        <v>1890</v>
      </c>
      <c r="E521" s="92" t="s">
        <v>1890</v>
      </c>
      <c r="F521" s="92" t="s">
        <v>1891</v>
      </c>
      <c r="G521" s="32" t="s">
        <v>2202</v>
      </c>
      <c r="H521" s="34">
        <v>50</v>
      </c>
      <c r="I521" s="32">
        <v>710000000</v>
      </c>
      <c r="J521" s="32" t="s">
        <v>1182</v>
      </c>
      <c r="K521" s="32" t="s">
        <v>1431</v>
      </c>
      <c r="L521" s="32" t="s">
        <v>1182</v>
      </c>
      <c r="M521" s="73"/>
      <c r="N521" s="32" t="s">
        <v>1446</v>
      </c>
      <c r="O521" s="35" t="s">
        <v>2262</v>
      </c>
      <c r="P521" s="73"/>
      <c r="Q521" s="73"/>
      <c r="R521" s="36"/>
      <c r="S521" s="36"/>
      <c r="T521" s="36">
        <v>0</v>
      </c>
      <c r="U521" s="36">
        <v>0</v>
      </c>
      <c r="V521" s="37"/>
      <c r="W521" s="32">
        <v>2016</v>
      </c>
      <c r="X521" s="164" t="s">
        <v>2993</v>
      </c>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c r="CW521" s="22"/>
      <c r="CX521" s="22"/>
      <c r="CY521" s="22"/>
      <c r="CZ521" s="22"/>
      <c r="DA521" s="22"/>
      <c r="DB521" s="22"/>
      <c r="DC521" s="22"/>
      <c r="DD521" s="22"/>
      <c r="DE521" s="22"/>
      <c r="DF521" s="22"/>
      <c r="DG521" s="22"/>
      <c r="DH521" s="22"/>
      <c r="DI521" s="22"/>
      <c r="DJ521" s="22"/>
      <c r="DK521" s="22"/>
      <c r="DL521" s="22"/>
      <c r="DM521" s="22"/>
      <c r="DN521" s="22"/>
      <c r="DO521" s="22"/>
      <c r="DP521" s="22"/>
      <c r="DQ521" s="22"/>
      <c r="DR521" s="22"/>
      <c r="DS521" s="22"/>
      <c r="DT521" s="22"/>
      <c r="DU521" s="22"/>
      <c r="DV521" s="22"/>
      <c r="DW521" s="22"/>
      <c r="DX521" s="22"/>
      <c r="DY521" s="22"/>
      <c r="DZ521" s="22"/>
      <c r="EA521" s="22"/>
      <c r="EB521" s="22"/>
      <c r="EC521" s="22"/>
    </row>
    <row r="522" spans="1:153" s="261" customFormat="1" ht="11.25" customHeight="1" x14ac:dyDescent="0.2">
      <c r="A522" s="218" t="s">
        <v>3061</v>
      </c>
      <c r="B522" s="201" t="s">
        <v>180</v>
      </c>
      <c r="C522" s="302" t="s">
        <v>1288</v>
      </c>
      <c r="D522" s="203" t="s">
        <v>1890</v>
      </c>
      <c r="E522" s="203" t="s">
        <v>1890</v>
      </c>
      <c r="F522" s="203" t="s">
        <v>1891</v>
      </c>
      <c r="G522" s="201" t="s">
        <v>2202</v>
      </c>
      <c r="H522" s="212">
        <v>50</v>
      </c>
      <c r="I522" s="201">
        <v>710000000</v>
      </c>
      <c r="J522" s="201" t="s">
        <v>1182</v>
      </c>
      <c r="K522" s="201" t="s">
        <v>1459</v>
      </c>
      <c r="L522" s="201" t="s">
        <v>1182</v>
      </c>
      <c r="M522" s="213"/>
      <c r="N522" s="201" t="s">
        <v>1462</v>
      </c>
      <c r="O522" s="224" t="s">
        <v>2262</v>
      </c>
      <c r="P522" s="213"/>
      <c r="Q522" s="213"/>
      <c r="R522" s="214"/>
      <c r="S522" s="214"/>
      <c r="T522" s="214">
        <v>0</v>
      </c>
      <c r="U522" s="214">
        <v>0</v>
      </c>
      <c r="V522" s="216"/>
      <c r="W522" s="201">
        <v>2016</v>
      </c>
      <c r="X522" s="210" t="s">
        <v>3672</v>
      </c>
    </row>
    <row r="523" spans="1:153" s="40" customFormat="1" ht="11.25" customHeight="1" x14ac:dyDescent="0.25">
      <c r="A523" s="138" t="s">
        <v>1674</v>
      </c>
      <c r="B523" s="32" t="s">
        <v>180</v>
      </c>
      <c r="C523" s="101" t="s">
        <v>247</v>
      </c>
      <c r="D523" s="92" t="s">
        <v>1537</v>
      </c>
      <c r="E523" s="92" t="s">
        <v>1538</v>
      </c>
      <c r="F523" s="92" t="s">
        <v>1539</v>
      </c>
      <c r="G523" s="32" t="s">
        <v>2202</v>
      </c>
      <c r="H523" s="34">
        <v>50</v>
      </c>
      <c r="I523" s="32">
        <v>710000000</v>
      </c>
      <c r="J523" s="32" t="s">
        <v>1182</v>
      </c>
      <c r="K523" s="32" t="s">
        <v>1439</v>
      </c>
      <c r="L523" s="32" t="s">
        <v>1189</v>
      </c>
      <c r="M523" s="73"/>
      <c r="N523" s="32" t="s">
        <v>1470</v>
      </c>
      <c r="O523" s="35" t="s">
        <v>2262</v>
      </c>
      <c r="P523" s="73"/>
      <c r="Q523" s="73"/>
      <c r="R523" s="36"/>
      <c r="S523" s="36"/>
      <c r="T523" s="36">
        <v>0</v>
      </c>
      <c r="U523" s="48">
        <v>0</v>
      </c>
      <c r="V523" s="37"/>
      <c r="W523" s="32">
        <v>2016</v>
      </c>
      <c r="X523" s="140" t="s">
        <v>2119</v>
      </c>
    </row>
    <row r="524" spans="1:153" s="40" customFormat="1" ht="11.25" customHeight="1" x14ac:dyDescent="0.25">
      <c r="A524" s="138" t="s">
        <v>2157</v>
      </c>
      <c r="B524" s="32" t="s">
        <v>180</v>
      </c>
      <c r="C524" s="101" t="s">
        <v>247</v>
      </c>
      <c r="D524" s="92" t="s">
        <v>1537</v>
      </c>
      <c r="E524" s="92" t="s">
        <v>1538</v>
      </c>
      <c r="F524" s="92" t="s">
        <v>1539</v>
      </c>
      <c r="G524" s="32" t="s">
        <v>1414</v>
      </c>
      <c r="H524" s="34">
        <v>50</v>
      </c>
      <c r="I524" s="32">
        <v>710000000</v>
      </c>
      <c r="J524" s="32" t="s">
        <v>1182</v>
      </c>
      <c r="K524" s="32" t="s">
        <v>1440</v>
      </c>
      <c r="L524" s="32" t="s">
        <v>2763</v>
      </c>
      <c r="M524" s="73"/>
      <c r="N524" s="32" t="s">
        <v>1470</v>
      </c>
      <c r="O524" s="35" t="s">
        <v>2262</v>
      </c>
      <c r="P524" s="73"/>
      <c r="Q524" s="73"/>
      <c r="R524" s="36"/>
      <c r="S524" s="36"/>
      <c r="T524" s="36">
        <v>0</v>
      </c>
      <c r="U524" s="48">
        <v>0</v>
      </c>
      <c r="V524" s="37"/>
      <c r="W524" s="32">
        <v>2016</v>
      </c>
      <c r="X524" s="140" t="s">
        <v>2750</v>
      </c>
    </row>
    <row r="525" spans="1:153" s="40" customFormat="1" ht="11.25" customHeight="1" x14ac:dyDescent="0.25">
      <c r="A525" s="138" t="s">
        <v>2772</v>
      </c>
      <c r="B525" s="32" t="s">
        <v>180</v>
      </c>
      <c r="C525" s="101" t="s">
        <v>247</v>
      </c>
      <c r="D525" s="92" t="s">
        <v>1537</v>
      </c>
      <c r="E525" s="92" t="s">
        <v>1538</v>
      </c>
      <c r="F525" s="92" t="s">
        <v>1539</v>
      </c>
      <c r="G525" s="32" t="s">
        <v>1414</v>
      </c>
      <c r="H525" s="34">
        <v>50</v>
      </c>
      <c r="I525" s="32">
        <v>710000000</v>
      </c>
      <c r="J525" s="32" t="s">
        <v>1182</v>
      </c>
      <c r="K525" s="32" t="s">
        <v>1429</v>
      </c>
      <c r="L525" s="32" t="s">
        <v>1182</v>
      </c>
      <c r="M525" s="73"/>
      <c r="N525" s="32" t="s">
        <v>2773</v>
      </c>
      <c r="O525" s="35" t="s">
        <v>2262</v>
      </c>
      <c r="P525" s="73"/>
      <c r="Q525" s="73"/>
      <c r="R525" s="36"/>
      <c r="S525" s="36"/>
      <c r="T525" s="36">
        <v>0</v>
      </c>
      <c r="U525" s="48">
        <v>0</v>
      </c>
      <c r="V525" s="35" t="s">
        <v>1545</v>
      </c>
      <c r="W525" s="32">
        <v>2016</v>
      </c>
      <c r="X525" s="164" t="s">
        <v>2993</v>
      </c>
    </row>
    <row r="526" spans="1:153" s="261" customFormat="1" ht="11.25" customHeight="1" x14ac:dyDescent="0.2">
      <c r="A526" s="218" t="s">
        <v>3062</v>
      </c>
      <c r="B526" s="201" t="s">
        <v>180</v>
      </c>
      <c r="C526" s="302" t="s">
        <v>247</v>
      </c>
      <c r="D526" s="203" t="s">
        <v>1537</v>
      </c>
      <c r="E526" s="203" t="s">
        <v>1538</v>
      </c>
      <c r="F526" s="203" t="s">
        <v>1539</v>
      </c>
      <c r="G526" s="201" t="s">
        <v>1414</v>
      </c>
      <c r="H526" s="212">
        <v>50</v>
      </c>
      <c r="I526" s="201">
        <v>710000000</v>
      </c>
      <c r="J526" s="201" t="s">
        <v>1182</v>
      </c>
      <c r="K526" s="201" t="s">
        <v>1417</v>
      </c>
      <c r="L526" s="201" t="s">
        <v>1182</v>
      </c>
      <c r="M526" s="213"/>
      <c r="N526" s="201" t="s">
        <v>1446</v>
      </c>
      <c r="O526" s="224" t="s">
        <v>2262</v>
      </c>
      <c r="P526" s="213"/>
      <c r="Q526" s="213"/>
      <c r="R526" s="214"/>
      <c r="S526" s="214"/>
      <c r="T526" s="214">
        <v>0</v>
      </c>
      <c r="U526" s="225">
        <v>0</v>
      </c>
      <c r="V526" s="224" t="s">
        <v>1545</v>
      </c>
      <c r="W526" s="201">
        <v>2016</v>
      </c>
      <c r="X526" s="244" t="s">
        <v>3569</v>
      </c>
    </row>
    <row r="527" spans="1:153" s="261" customFormat="1" ht="11.25" customHeight="1" x14ac:dyDescent="0.2">
      <c r="A527" s="218" t="s">
        <v>3673</v>
      </c>
      <c r="B527" s="201" t="s">
        <v>180</v>
      </c>
      <c r="C527" s="302" t="s">
        <v>247</v>
      </c>
      <c r="D527" s="203" t="s">
        <v>1537</v>
      </c>
      <c r="E527" s="203" t="s">
        <v>1538</v>
      </c>
      <c r="F527" s="203" t="s">
        <v>3674</v>
      </c>
      <c r="G527" s="201" t="s">
        <v>1414</v>
      </c>
      <c r="H527" s="212">
        <v>50</v>
      </c>
      <c r="I527" s="201">
        <v>710000000</v>
      </c>
      <c r="J527" s="201" t="s">
        <v>1182</v>
      </c>
      <c r="K527" s="201" t="s">
        <v>1425</v>
      </c>
      <c r="L527" s="201" t="s">
        <v>1182</v>
      </c>
      <c r="M527" s="213"/>
      <c r="N527" s="201" t="s">
        <v>1455</v>
      </c>
      <c r="O527" s="224" t="s">
        <v>2262</v>
      </c>
      <c r="P527" s="213"/>
      <c r="Q527" s="213"/>
      <c r="R527" s="214"/>
      <c r="S527" s="214"/>
      <c r="T527" s="214">
        <v>16509642.859999999</v>
      </c>
      <c r="U527" s="225">
        <v>18490800.003200002</v>
      </c>
      <c r="V527" s="224" t="s">
        <v>1545</v>
      </c>
      <c r="W527" s="201">
        <v>2016</v>
      </c>
      <c r="X527" s="210" t="s">
        <v>3675</v>
      </c>
    </row>
    <row r="528" spans="1:153" s="22" customFormat="1" ht="11.25" customHeight="1" x14ac:dyDescent="0.25">
      <c r="A528" s="138" t="s">
        <v>1675</v>
      </c>
      <c r="B528" s="32" t="s">
        <v>180</v>
      </c>
      <c r="C528" s="101" t="s">
        <v>1295</v>
      </c>
      <c r="D528" s="92" t="s">
        <v>1892</v>
      </c>
      <c r="E528" s="92" t="s">
        <v>1892</v>
      </c>
      <c r="F528" s="92" t="s">
        <v>1893</v>
      </c>
      <c r="G528" s="32" t="s">
        <v>1414</v>
      </c>
      <c r="H528" s="34">
        <v>50</v>
      </c>
      <c r="I528" s="32">
        <v>710000000</v>
      </c>
      <c r="J528" s="32" t="s">
        <v>1182</v>
      </c>
      <c r="K528" s="32" t="s">
        <v>1439</v>
      </c>
      <c r="L528" s="32" t="s">
        <v>1189</v>
      </c>
      <c r="M528" s="73"/>
      <c r="N528" s="32" t="s">
        <v>1473</v>
      </c>
      <c r="O528" s="35" t="s">
        <v>2268</v>
      </c>
      <c r="P528" s="32"/>
      <c r="Q528" s="32"/>
      <c r="R528" s="36"/>
      <c r="S528" s="36"/>
      <c r="T528" s="36">
        <f t="shared" ref="T528:T534" si="22">U528/1.12</f>
        <v>17653848.214285713</v>
      </c>
      <c r="U528" s="48">
        <v>19772310</v>
      </c>
      <c r="V528" s="35" t="s">
        <v>1545</v>
      </c>
      <c r="W528" s="32">
        <v>2016</v>
      </c>
      <c r="X528" s="137"/>
    </row>
    <row r="529" spans="1:154" s="261" customFormat="1" ht="11.25" customHeight="1" x14ac:dyDescent="0.2">
      <c r="A529" s="218" t="s">
        <v>1676</v>
      </c>
      <c r="B529" s="201" t="s">
        <v>180</v>
      </c>
      <c r="C529" s="302" t="s">
        <v>1298</v>
      </c>
      <c r="D529" s="203" t="s">
        <v>1894</v>
      </c>
      <c r="E529" s="203" t="s">
        <v>1894</v>
      </c>
      <c r="F529" s="203" t="s">
        <v>1300</v>
      </c>
      <c r="G529" s="201" t="s">
        <v>2202</v>
      </c>
      <c r="H529" s="212">
        <v>0</v>
      </c>
      <c r="I529" s="201">
        <v>710000000</v>
      </c>
      <c r="J529" s="201" t="s">
        <v>1182</v>
      </c>
      <c r="K529" s="201" t="s">
        <v>1426</v>
      </c>
      <c r="L529" s="201" t="s">
        <v>1182</v>
      </c>
      <c r="M529" s="213"/>
      <c r="N529" s="201" t="s">
        <v>1425</v>
      </c>
      <c r="O529" s="224" t="s">
        <v>2262</v>
      </c>
      <c r="P529" s="213"/>
      <c r="Q529" s="213"/>
      <c r="R529" s="214"/>
      <c r="S529" s="214"/>
      <c r="T529" s="214">
        <f t="shared" si="22"/>
        <v>0</v>
      </c>
      <c r="U529" s="225">
        <v>0</v>
      </c>
      <c r="V529" s="216"/>
      <c r="W529" s="201">
        <v>2016</v>
      </c>
      <c r="X529" s="244" t="s">
        <v>3569</v>
      </c>
    </row>
    <row r="530" spans="1:154" s="261" customFormat="1" ht="11.25" customHeight="1" x14ac:dyDescent="0.2">
      <c r="A530" s="218" t="s">
        <v>3676</v>
      </c>
      <c r="B530" s="201" t="s">
        <v>180</v>
      </c>
      <c r="C530" s="302" t="s">
        <v>1298</v>
      </c>
      <c r="D530" s="203" t="s">
        <v>1894</v>
      </c>
      <c r="E530" s="203" t="s">
        <v>1894</v>
      </c>
      <c r="F530" s="203" t="s">
        <v>1300</v>
      </c>
      <c r="G530" s="201" t="s">
        <v>2202</v>
      </c>
      <c r="H530" s="212">
        <v>0</v>
      </c>
      <c r="I530" s="201">
        <v>710000000</v>
      </c>
      <c r="J530" s="201" t="s">
        <v>1182</v>
      </c>
      <c r="K530" s="201" t="s">
        <v>1425</v>
      </c>
      <c r="L530" s="201" t="s">
        <v>1182</v>
      </c>
      <c r="M530" s="213"/>
      <c r="N530" s="201" t="s">
        <v>1416</v>
      </c>
      <c r="O530" s="224" t="s">
        <v>2262</v>
      </c>
      <c r="P530" s="213"/>
      <c r="Q530" s="213"/>
      <c r="R530" s="214"/>
      <c r="S530" s="214"/>
      <c r="T530" s="214">
        <v>0</v>
      </c>
      <c r="U530" s="225">
        <v>0</v>
      </c>
      <c r="V530" s="216"/>
      <c r="W530" s="201">
        <v>2016</v>
      </c>
      <c r="X530" s="228" t="s">
        <v>4008</v>
      </c>
    </row>
    <row r="531" spans="1:154" s="95" customFormat="1" ht="11.25" customHeight="1" x14ac:dyDescent="0.2">
      <c r="A531" s="218" t="s">
        <v>4089</v>
      </c>
      <c r="B531" s="201" t="s">
        <v>180</v>
      </c>
      <c r="C531" s="302" t="s">
        <v>1298</v>
      </c>
      <c r="D531" s="203" t="s">
        <v>1894</v>
      </c>
      <c r="E531" s="203" t="s">
        <v>1894</v>
      </c>
      <c r="F531" s="203" t="s">
        <v>1300</v>
      </c>
      <c r="G531" s="201" t="s">
        <v>2202</v>
      </c>
      <c r="H531" s="212">
        <v>0</v>
      </c>
      <c r="I531" s="201">
        <v>710000000</v>
      </c>
      <c r="J531" s="201" t="s">
        <v>1182</v>
      </c>
      <c r="K531" s="219" t="s">
        <v>1415</v>
      </c>
      <c r="L531" s="201" t="s">
        <v>1182</v>
      </c>
      <c r="M531" s="213"/>
      <c r="N531" s="201" t="s">
        <v>3570</v>
      </c>
      <c r="O531" s="224" t="s">
        <v>2262</v>
      </c>
      <c r="P531" s="213"/>
      <c r="Q531" s="213"/>
      <c r="R531" s="214"/>
      <c r="S531" s="214"/>
      <c r="T531" s="214">
        <f t="shared" ref="T531" si="23">U531/1.12</f>
        <v>93989107.142857134</v>
      </c>
      <c r="U531" s="225">
        <v>105267800</v>
      </c>
      <c r="V531" s="216"/>
      <c r="W531" s="201">
        <v>2016</v>
      </c>
      <c r="X531" s="210" t="s">
        <v>3896</v>
      </c>
    </row>
    <row r="532" spans="1:154" s="112" customFormat="1" ht="11.25" customHeight="1" x14ac:dyDescent="0.25">
      <c r="A532" s="138" t="s">
        <v>1677</v>
      </c>
      <c r="B532" s="32" t="s">
        <v>180</v>
      </c>
      <c r="C532" s="101" t="s">
        <v>1301</v>
      </c>
      <c r="D532" s="92" t="s">
        <v>1540</v>
      </c>
      <c r="E532" s="92" t="s">
        <v>1895</v>
      </c>
      <c r="F532" s="92" t="s">
        <v>1896</v>
      </c>
      <c r="G532" s="32" t="s">
        <v>1414</v>
      </c>
      <c r="H532" s="46">
        <v>70</v>
      </c>
      <c r="I532" s="32">
        <v>710000000</v>
      </c>
      <c r="J532" s="32" t="s">
        <v>1182</v>
      </c>
      <c r="K532" s="32" t="s">
        <v>1420</v>
      </c>
      <c r="L532" s="32" t="s">
        <v>1182</v>
      </c>
      <c r="M532" s="32"/>
      <c r="N532" s="32" t="s">
        <v>1473</v>
      </c>
      <c r="O532" s="35" t="s">
        <v>2268</v>
      </c>
      <c r="P532" s="32"/>
      <c r="Q532" s="44"/>
      <c r="R532" s="36"/>
      <c r="S532" s="36"/>
      <c r="T532" s="36">
        <v>0</v>
      </c>
      <c r="U532" s="48">
        <v>0</v>
      </c>
      <c r="V532" s="35" t="s">
        <v>1545</v>
      </c>
      <c r="W532" s="32">
        <v>2015</v>
      </c>
      <c r="X532" s="140" t="s">
        <v>2750</v>
      </c>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c r="DA532" s="22"/>
      <c r="DB532" s="22"/>
      <c r="DC532" s="22"/>
      <c r="DD532" s="22"/>
      <c r="DE532" s="22"/>
      <c r="DF532" s="22"/>
      <c r="DG532" s="22"/>
      <c r="DH532" s="22"/>
      <c r="DI532" s="22"/>
      <c r="DJ532" s="22"/>
      <c r="DK532" s="22"/>
      <c r="DL532" s="22"/>
      <c r="DM532" s="22"/>
      <c r="DN532" s="22"/>
      <c r="DO532" s="22"/>
      <c r="DP532" s="22"/>
      <c r="DQ532" s="22"/>
      <c r="DR532" s="22"/>
      <c r="DS532" s="22"/>
      <c r="DT532" s="22"/>
      <c r="DU532" s="22"/>
      <c r="DV532" s="22"/>
      <c r="DW532" s="22"/>
      <c r="DX532" s="22"/>
      <c r="DY532" s="22"/>
      <c r="DZ532" s="22"/>
      <c r="EA532" s="22"/>
      <c r="EB532" s="22"/>
      <c r="EC532" s="22"/>
      <c r="ED532" s="22"/>
      <c r="EE532" s="22"/>
      <c r="EF532" s="22"/>
      <c r="EG532" s="22"/>
      <c r="EH532" s="22"/>
      <c r="EI532" s="22"/>
      <c r="EJ532" s="22"/>
      <c r="EK532" s="22"/>
      <c r="EL532" s="22"/>
      <c r="EM532" s="22"/>
      <c r="EN532" s="22"/>
      <c r="EO532" s="22"/>
      <c r="EP532" s="22"/>
      <c r="EQ532" s="22"/>
      <c r="ER532" s="22"/>
      <c r="ES532" s="22"/>
      <c r="ET532" s="22"/>
      <c r="EU532" s="22"/>
      <c r="EV532" s="22"/>
      <c r="EW532" s="22"/>
      <c r="EX532" s="22"/>
    </row>
    <row r="533" spans="1:154" s="112" customFormat="1" ht="11.25" customHeight="1" x14ac:dyDescent="0.25">
      <c r="A533" s="138" t="s">
        <v>2774</v>
      </c>
      <c r="B533" s="32" t="s">
        <v>180</v>
      </c>
      <c r="C533" s="101" t="s">
        <v>1301</v>
      </c>
      <c r="D533" s="92" t="s">
        <v>1540</v>
      </c>
      <c r="E533" s="92" t="s">
        <v>1895</v>
      </c>
      <c r="F533" s="92" t="s">
        <v>1896</v>
      </c>
      <c r="G533" s="32" t="s">
        <v>1414</v>
      </c>
      <c r="H533" s="46">
        <v>70</v>
      </c>
      <c r="I533" s="32">
        <v>710000000</v>
      </c>
      <c r="J533" s="32" t="s">
        <v>1182</v>
      </c>
      <c r="K533" s="32" t="s">
        <v>1431</v>
      </c>
      <c r="L533" s="32" t="s">
        <v>1182</v>
      </c>
      <c r="M533" s="32"/>
      <c r="N533" s="32" t="s">
        <v>1473</v>
      </c>
      <c r="O533" s="35" t="s">
        <v>2268</v>
      </c>
      <c r="P533" s="32"/>
      <c r="Q533" s="44"/>
      <c r="R533" s="36"/>
      <c r="S533" s="36"/>
      <c r="T533" s="36">
        <v>397985514.28571427</v>
      </c>
      <c r="U533" s="48">
        <v>445743776</v>
      </c>
      <c r="V533" s="35" t="s">
        <v>1545</v>
      </c>
      <c r="W533" s="32">
        <v>2016</v>
      </c>
      <c r="X533" s="139" t="s">
        <v>2714</v>
      </c>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c r="CW533" s="22"/>
      <c r="CX533" s="22"/>
      <c r="CY533" s="22"/>
      <c r="CZ533" s="22"/>
      <c r="DA533" s="22"/>
      <c r="DB533" s="22"/>
      <c r="DC533" s="22"/>
      <c r="DD533" s="22"/>
      <c r="DE533" s="22"/>
      <c r="DF533" s="22"/>
      <c r="DG533" s="22"/>
      <c r="DH533" s="22"/>
      <c r="DI533" s="22"/>
      <c r="DJ533" s="22"/>
      <c r="DK533" s="22"/>
      <c r="DL533" s="22"/>
      <c r="DM533" s="22"/>
      <c r="DN533" s="22"/>
      <c r="DO533" s="22"/>
      <c r="DP533" s="22"/>
      <c r="DQ533" s="22"/>
      <c r="DR533" s="22"/>
      <c r="DS533" s="22"/>
      <c r="DT533" s="22"/>
      <c r="DU533" s="22"/>
      <c r="DV533" s="22"/>
      <c r="DW533" s="22"/>
      <c r="DX533" s="22"/>
      <c r="DY533" s="22"/>
      <c r="DZ533" s="22"/>
      <c r="EA533" s="22"/>
      <c r="EB533" s="22"/>
      <c r="EC533" s="22"/>
      <c r="ED533" s="22"/>
      <c r="EE533" s="22"/>
      <c r="EF533" s="22"/>
      <c r="EG533" s="22"/>
      <c r="EH533" s="22"/>
      <c r="EI533" s="22"/>
      <c r="EJ533" s="22"/>
      <c r="EK533" s="22"/>
      <c r="EL533" s="22"/>
      <c r="EM533" s="22"/>
      <c r="EN533" s="22"/>
      <c r="EO533" s="22"/>
      <c r="EP533" s="22"/>
      <c r="EQ533" s="22"/>
      <c r="ER533" s="22"/>
      <c r="ES533" s="22"/>
      <c r="ET533" s="22"/>
      <c r="EU533" s="22"/>
      <c r="EV533" s="22"/>
      <c r="EW533" s="22"/>
      <c r="EX533" s="22"/>
    </row>
    <row r="534" spans="1:154" s="112" customFormat="1" ht="11.25" customHeight="1" x14ac:dyDescent="0.25">
      <c r="A534" s="165" t="s">
        <v>1678</v>
      </c>
      <c r="B534" s="32" t="s">
        <v>180</v>
      </c>
      <c r="C534" s="101" t="s">
        <v>1305</v>
      </c>
      <c r="D534" s="92" t="s">
        <v>1541</v>
      </c>
      <c r="E534" s="92" t="s">
        <v>1897</v>
      </c>
      <c r="F534" s="92" t="s">
        <v>2034</v>
      </c>
      <c r="G534" s="32" t="s">
        <v>1414</v>
      </c>
      <c r="H534" s="46">
        <v>100</v>
      </c>
      <c r="I534" s="32">
        <v>710000000</v>
      </c>
      <c r="J534" s="32" t="s">
        <v>1182</v>
      </c>
      <c r="K534" s="32" t="s">
        <v>1420</v>
      </c>
      <c r="L534" s="32" t="s">
        <v>1182</v>
      </c>
      <c r="M534" s="73"/>
      <c r="N534" s="32" t="s">
        <v>1473</v>
      </c>
      <c r="O534" s="35" t="s">
        <v>2268</v>
      </c>
      <c r="P534" s="73"/>
      <c r="Q534" s="73"/>
      <c r="R534" s="36"/>
      <c r="S534" s="36"/>
      <c r="T534" s="36">
        <f t="shared" si="22"/>
        <v>85739540.919285715</v>
      </c>
      <c r="U534" s="48">
        <v>96028285.829600006</v>
      </c>
      <c r="V534" s="35" t="s">
        <v>1545</v>
      </c>
      <c r="W534" s="32">
        <v>2015</v>
      </c>
      <c r="X534" s="137"/>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22"/>
      <c r="DI534" s="22"/>
      <c r="DJ534" s="22"/>
      <c r="DK534" s="22"/>
      <c r="DL534" s="22"/>
      <c r="DM534" s="22"/>
      <c r="DN534" s="22"/>
      <c r="DO534" s="22"/>
      <c r="DP534" s="22"/>
      <c r="DQ534" s="22"/>
      <c r="DR534" s="22"/>
      <c r="DS534" s="22"/>
      <c r="DT534" s="22"/>
      <c r="DU534" s="22"/>
      <c r="DV534" s="22"/>
      <c r="DW534" s="22"/>
      <c r="DX534" s="22"/>
      <c r="DY534" s="22"/>
      <c r="DZ534" s="22"/>
      <c r="EA534" s="22"/>
      <c r="EB534" s="22"/>
      <c r="EC534" s="22"/>
      <c r="ED534" s="22"/>
      <c r="EE534" s="22"/>
      <c r="EF534" s="22"/>
      <c r="EG534" s="22"/>
      <c r="EH534" s="22"/>
      <c r="EI534" s="22"/>
      <c r="EJ534" s="22"/>
      <c r="EK534" s="22"/>
      <c r="EL534" s="22"/>
      <c r="EM534" s="22"/>
      <c r="EN534" s="22"/>
      <c r="EO534" s="22"/>
      <c r="EP534" s="22"/>
      <c r="EQ534" s="22"/>
      <c r="ER534" s="22"/>
      <c r="ES534" s="22"/>
      <c r="ET534" s="22"/>
      <c r="EU534" s="22"/>
      <c r="EV534" s="22"/>
      <c r="EW534" s="22"/>
    </row>
    <row r="535" spans="1:154" s="76" customFormat="1" ht="11.25" customHeight="1" x14ac:dyDescent="0.25">
      <c r="A535" s="138" t="s">
        <v>1679</v>
      </c>
      <c r="B535" s="32" t="s">
        <v>180</v>
      </c>
      <c r="C535" s="101" t="s">
        <v>1288</v>
      </c>
      <c r="D535" s="92" t="s">
        <v>1534</v>
      </c>
      <c r="E535" s="92" t="s">
        <v>1534</v>
      </c>
      <c r="F535" s="92" t="s">
        <v>1898</v>
      </c>
      <c r="G535" s="32" t="s">
        <v>1414</v>
      </c>
      <c r="H535" s="34">
        <v>50</v>
      </c>
      <c r="I535" s="32">
        <v>710000000</v>
      </c>
      <c r="J535" s="32" t="s">
        <v>1182</v>
      </c>
      <c r="K535" s="32" t="s">
        <v>1432</v>
      </c>
      <c r="L535" s="32" t="s">
        <v>2763</v>
      </c>
      <c r="M535" s="73"/>
      <c r="N535" s="32" t="s">
        <v>1451</v>
      </c>
      <c r="O535" s="35" t="s">
        <v>2262</v>
      </c>
      <c r="P535" s="73"/>
      <c r="Q535" s="73"/>
      <c r="R535" s="36"/>
      <c r="S535" s="36"/>
      <c r="T535" s="36">
        <v>0</v>
      </c>
      <c r="U535" s="36">
        <v>0</v>
      </c>
      <c r="V535" s="35" t="s">
        <v>1545</v>
      </c>
      <c r="W535" s="32">
        <v>2016</v>
      </c>
      <c r="X535" s="140" t="s">
        <v>2750</v>
      </c>
    </row>
    <row r="536" spans="1:154" s="76" customFormat="1" ht="11.25" customHeight="1" x14ac:dyDescent="0.25">
      <c r="A536" s="138" t="s">
        <v>2775</v>
      </c>
      <c r="B536" s="32" t="s">
        <v>180</v>
      </c>
      <c r="C536" s="101" t="s">
        <v>1288</v>
      </c>
      <c r="D536" s="92" t="s">
        <v>1534</v>
      </c>
      <c r="E536" s="92" t="s">
        <v>1534</v>
      </c>
      <c r="F536" s="92" t="s">
        <v>1898</v>
      </c>
      <c r="G536" s="32" t="s">
        <v>1414</v>
      </c>
      <c r="H536" s="34">
        <v>50</v>
      </c>
      <c r="I536" s="32">
        <v>710000000</v>
      </c>
      <c r="J536" s="32" t="s">
        <v>1182</v>
      </c>
      <c r="K536" s="32" t="s">
        <v>1432</v>
      </c>
      <c r="L536" s="32" t="s">
        <v>2763</v>
      </c>
      <c r="M536" s="73"/>
      <c r="N536" s="32" t="s">
        <v>2776</v>
      </c>
      <c r="O536" s="35" t="s">
        <v>2262</v>
      </c>
      <c r="P536" s="73"/>
      <c r="Q536" s="73"/>
      <c r="R536" s="36"/>
      <c r="S536" s="36"/>
      <c r="T536" s="214">
        <v>0</v>
      </c>
      <c r="U536" s="214">
        <v>0</v>
      </c>
      <c r="V536" s="35" t="s">
        <v>1545</v>
      </c>
      <c r="W536" s="32">
        <v>2016</v>
      </c>
      <c r="X536" s="210" t="s">
        <v>4090</v>
      </c>
    </row>
    <row r="537" spans="1:154" s="113" customFormat="1" ht="11.25" customHeight="1" x14ac:dyDescent="0.25">
      <c r="A537" s="138" t="s">
        <v>1680</v>
      </c>
      <c r="B537" s="32" t="s">
        <v>180</v>
      </c>
      <c r="C537" s="101" t="s">
        <v>1310</v>
      </c>
      <c r="D537" s="92" t="s">
        <v>1542</v>
      </c>
      <c r="E537" s="92" t="s">
        <v>1542</v>
      </c>
      <c r="F537" s="92" t="s">
        <v>1543</v>
      </c>
      <c r="G537" s="32" t="s">
        <v>2202</v>
      </c>
      <c r="H537" s="34">
        <v>50</v>
      </c>
      <c r="I537" s="32">
        <v>710000000</v>
      </c>
      <c r="J537" s="32" t="s">
        <v>1182</v>
      </c>
      <c r="K537" s="32" t="s">
        <v>1420</v>
      </c>
      <c r="L537" s="32" t="s">
        <v>1182</v>
      </c>
      <c r="M537" s="73"/>
      <c r="N537" s="32" t="s">
        <v>1473</v>
      </c>
      <c r="O537" s="35" t="s">
        <v>2262</v>
      </c>
      <c r="P537" s="73"/>
      <c r="Q537" s="73"/>
      <c r="R537" s="36"/>
      <c r="S537" s="36"/>
      <c r="T537" s="47">
        <v>0</v>
      </c>
      <c r="U537" s="47">
        <v>0</v>
      </c>
      <c r="V537" s="37"/>
      <c r="W537" s="32">
        <v>2015</v>
      </c>
      <c r="X537" s="140" t="s">
        <v>2494</v>
      </c>
    </row>
    <row r="538" spans="1:154" s="113" customFormat="1" ht="11.25" customHeight="1" x14ac:dyDescent="0.25">
      <c r="A538" s="138" t="s">
        <v>2602</v>
      </c>
      <c r="B538" s="32" t="s">
        <v>180</v>
      </c>
      <c r="C538" s="101" t="s">
        <v>1310</v>
      </c>
      <c r="D538" s="92" t="s">
        <v>1542</v>
      </c>
      <c r="E538" s="92" t="s">
        <v>1542</v>
      </c>
      <c r="F538" s="92" t="s">
        <v>1543</v>
      </c>
      <c r="G538" s="32" t="s">
        <v>2202</v>
      </c>
      <c r="H538" s="34">
        <v>50</v>
      </c>
      <c r="I538" s="32">
        <v>710000000</v>
      </c>
      <c r="J538" s="32" t="s">
        <v>1182</v>
      </c>
      <c r="K538" s="32" t="s">
        <v>1418</v>
      </c>
      <c r="L538" s="32" t="s">
        <v>1182</v>
      </c>
      <c r="M538" s="73"/>
      <c r="N538" s="32" t="s">
        <v>1461</v>
      </c>
      <c r="O538" s="35" t="s">
        <v>2262</v>
      </c>
      <c r="P538" s="73"/>
      <c r="Q538" s="73"/>
      <c r="R538" s="36"/>
      <c r="S538" s="36"/>
      <c r="T538" s="47">
        <v>0</v>
      </c>
      <c r="U538" s="47">
        <v>0</v>
      </c>
      <c r="V538" s="37"/>
      <c r="W538" s="32">
        <v>2016</v>
      </c>
      <c r="X538" s="164" t="s">
        <v>2993</v>
      </c>
    </row>
    <row r="539" spans="1:154" s="261" customFormat="1" ht="11.25" customHeight="1" x14ac:dyDescent="0.2">
      <c r="A539" s="218" t="s">
        <v>3063</v>
      </c>
      <c r="B539" s="201" t="s">
        <v>180</v>
      </c>
      <c r="C539" s="302" t="s">
        <v>1310</v>
      </c>
      <c r="D539" s="203" t="s">
        <v>1542</v>
      </c>
      <c r="E539" s="203" t="s">
        <v>1542</v>
      </c>
      <c r="F539" s="203" t="s">
        <v>3064</v>
      </c>
      <c r="G539" s="201" t="s">
        <v>1414</v>
      </c>
      <c r="H539" s="212">
        <v>50</v>
      </c>
      <c r="I539" s="201">
        <v>710000000</v>
      </c>
      <c r="J539" s="201" t="s">
        <v>1182</v>
      </c>
      <c r="K539" s="201" t="s">
        <v>1417</v>
      </c>
      <c r="L539" s="201" t="s">
        <v>1182</v>
      </c>
      <c r="M539" s="213"/>
      <c r="N539" s="201" t="s">
        <v>3065</v>
      </c>
      <c r="O539" s="224" t="s">
        <v>2262</v>
      </c>
      <c r="P539" s="213"/>
      <c r="Q539" s="213"/>
      <c r="R539" s="214"/>
      <c r="S539" s="214"/>
      <c r="T539" s="237">
        <v>0</v>
      </c>
      <c r="U539" s="237">
        <v>0</v>
      </c>
      <c r="V539" s="216"/>
      <c r="W539" s="201">
        <v>2016</v>
      </c>
      <c r="X539" s="244" t="s">
        <v>3569</v>
      </c>
    </row>
    <row r="540" spans="1:154" s="261" customFormat="1" ht="11.25" customHeight="1" x14ac:dyDescent="0.2">
      <c r="A540" s="218" t="s">
        <v>3677</v>
      </c>
      <c r="B540" s="201" t="s">
        <v>180</v>
      </c>
      <c r="C540" s="302" t="s">
        <v>1298</v>
      </c>
      <c r="D540" s="203" t="s">
        <v>1894</v>
      </c>
      <c r="E540" s="203" t="s">
        <v>1894</v>
      </c>
      <c r="F540" s="203" t="s">
        <v>3678</v>
      </c>
      <c r="G540" s="201" t="s">
        <v>1414</v>
      </c>
      <c r="H540" s="212">
        <v>50</v>
      </c>
      <c r="I540" s="201">
        <v>710000000</v>
      </c>
      <c r="J540" s="201" t="s">
        <v>1182</v>
      </c>
      <c r="K540" s="201" t="s">
        <v>1425</v>
      </c>
      <c r="L540" s="201" t="s">
        <v>1182</v>
      </c>
      <c r="M540" s="213"/>
      <c r="N540" s="201" t="s">
        <v>3679</v>
      </c>
      <c r="O540" s="224" t="s">
        <v>2262</v>
      </c>
      <c r="P540" s="213"/>
      <c r="Q540" s="213"/>
      <c r="R540" s="214"/>
      <c r="S540" s="214"/>
      <c r="T540" s="237">
        <v>0</v>
      </c>
      <c r="U540" s="237">
        <v>0</v>
      </c>
      <c r="V540" s="216"/>
      <c r="W540" s="201">
        <v>2016</v>
      </c>
      <c r="X540" s="228" t="s">
        <v>4008</v>
      </c>
    </row>
    <row r="541" spans="1:154" s="95" customFormat="1" ht="11.25" customHeight="1" x14ac:dyDescent="0.2">
      <c r="A541" s="218" t="s">
        <v>4091</v>
      </c>
      <c r="B541" s="201" t="s">
        <v>180</v>
      </c>
      <c r="C541" s="204" t="s">
        <v>247</v>
      </c>
      <c r="D541" s="203" t="s">
        <v>248</v>
      </c>
      <c r="E541" s="203" t="s">
        <v>248</v>
      </c>
      <c r="F541" s="315" t="s">
        <v>4092</v>
      </c>
      <c r="G541" s="201" t="s">
        <v>1414</v>
      </c>
      <c r="H541" s="212">
        <v>50</v>
      </c>
      <c r="I541" s="201">
        <v>710000000</v>
      </c>
      <c r="J541" s="201" t="s">
        <v>1182</v>
      </c>
      <c r="K541" s="219" t="s">
        <v>1415</v>
      </c>
      <c r="L541" s="201" t="s">
        <v>1182</v>
      </c>
      <c r="M541" s="213"/>
      <c r="N541" s="201" t="s">
        <v>1444</v>
      </c>
      <c r="O541" s="224" t="s">
        <v>2262</v>
      </c>
      <c r="P541" s="213"/>
      <c r="Q541" s="213"/>
      <c r="R541" s="214"/>
      <c r="S541" s="214"/>
      <c r="T541" s="237">
        <v>0</v>
      </c>
      <c r="U541" s="237">
        <v>0</v>
      </c>
      <c r="V541" s="216"/>
      <c r="W541" s="201">
        <v>2016</v>
      </c>
      <c r="X541" s="228" t="s">
        <v>4268</v>
      </c>
    </row>
    <row r="542" spans="1:154" s="95" customFormat="1" ht="11.25" customHeight="1" x14ac:dyDescent="0.2">
      <c r="A542" s="218" t="s">
        <v>4303</v>
      </c>
      <c r="B542" s="201" t="s">
        <v>180</v>
      </c>
      <c r="C542" s="204" t="s">
        <v>247</v>
      </c>
      <c r="D542" s="203" t="s">
        <v>248</v>
      </c>
      <c r="E542" s="203" t="s">
        <v>248</v>
      </c>
      <c r="F542" s="315" t="s">
        <v>4092</v>
      </c>
      <c r="G542" s="201" t="s">
        <v>1414</v>
      </c>
      <c r="H542" s="212">
        <v>50</v>
      </c>
      <c r="I542" s="201">
        <v>710000000</v>
      </c>
      <c r="J542" s="201" t="s">
        <v>1182</v>
      </c>
      <c r="K542" s="219" t="s">
        <v>1436</v>
      </c>
      <c r="L542" s="201" t="s">
        <v>1182</v>
      </c>
      <c r="M542" s="213"/>
      <c r="N542" s="201" t="s">
        <v>3594</v>
      </c>
      <c r="O542" s="224" t="s">
        <v>2262</v>
      </c>
      <c r="P542" s="213"/>
      <c r="Q542" s="213"/>
      <c r="R542" s="214"/>
      <c r="S542" s="214"/>
      <c r="T542" s="237">
        <v>45419792.3125</v>
      </c>
      <c r="U542" s="237">
        <v>50870167.390000001</v>
      </c>
      <c r="V542" s="216"/>
      <c r="W542" s="201">
        <v>2016</v>
      </c>
      <c r="X542" s="228" t="s">
        <v>4219</v>
      </c>
    </row>
    <row r="543" spans="1:154" s="40" customFormat="1" ht="11.25" customHeight="1" x14ac:dyDescent="0.25">
      <c r="A543" s="135" t="s">
        <v>1681</v>
      </c>
      <c r="B543" s="32" t="s">
        <v>180</v>
      </c>
      <c r="C543" s="92" t="s">
        <v>544</v>
      </c>
      <c r="D543" s="92" t="s">
        <v>1899</v>
      </c>
      <c r="E543" s="92" t="s">
        <v>1899</v>
      </c>
      <c r="F543" s="92" t="s">
        <v>893</v>
      </c>
      <c r="G543" s="32" t="s">
        <v>1414</v>
      </c>
      <c r="H543" s="34">
        <v>100</v>
      </c>
      <c r="I543" s="32">
        <v>710000000</v>
      </c>
      <c r="J543" s="32" t="s">
        <v>1182</v>
      </c>
      <c r="K543" s="32" t="s">
        <v>1439</v>
      </c>
      <c r="L543" s="32" t="s">
        <v>1182</v>
      </c>
      <c r="M543" s="44"/>
      <c r="N543" s="32" t="s">
        <v>1473</v>
      </c>
      <c r="O543" s="35" t="s">
        <v>2269</v>
      </c>
      <c r="P543" s="32"/>
      <c r="Q543" s="32"/>
      <c r="R543" s="36"/>
      <c r="S543" s="36"/>
      <c r="T543" s="36">
        <v>0</v>
      </c>
      <c r="U543" s="36">
        <v>0</v>
      </c>
      <c r="V543" s="35" t="s">
        <v>1545</v>
      </c>
      <c r="W543" s="37">
        <v>2016</v>
      </c>
      <c r="X543" s="136" t="s">
        <v>2494</v>
      </c>
    </row>
    <row r="544" spans="1:154" s="40" customFormat="1" ht="11.25" customHeight="1" x14ac:dyDescent="0.25">
      <c r="A544" s="135" t="s">
        <v>2603</v>
      </c>
      <c r="B544" s="32" t="s">
        <v>180</v>
      </c>
      <c r="C544" s="92" t="s">
        <v>544</v>
      </c>
      <c r="D544" s="92" t="s">
        <v>1899</v>
      </c>
      <c r="E544" s="92" t="s">
        <v>1899</v>
      </c>
      <c r="F544" s="92" t="s">
        <v>893</v>
      </c>
      <c r="G544" s="32" t="s">
        <v>1414</v>
      </c>
      <c r="H544" s="34">
        <v>100</v>
      </c>
      <c r="I544" s="32">
        <v>710000000</v>
      </c>
      <c r="J544" s="32" t="s">
        <v>1182</v>
      </c>
      <c r="K544" s="32" t="s">
        <v>1439</v>
      </c>
      <c r="L544" s="32" t="s">
        <v>1182</v>
      </c>
      <c r="M544" s="44"/>
      <c r="N544" s="32" t="s">
        <v>1439</v>
      </c>
      <c r="O544" s="35" t="s">
        <v>2269</v>
      </c>
      <c r="P544" s="32"/>
      <c r="Q544" s="32"/>
      <c r="R544" s="36"/>
      <c r="S544" s="36"/>
      <c r="T544" s="36">
        <v>22963931.455357142</v>
      </c>
      <c r="U544" s="36">
        <v>25719603.23</v>
      </c>
      <c r="V544" s="35" t="s">
        <v>1545</v>
      </c>
      <c r="W544" s="37">
        <v>2016</v>
      </c>
      <c r="X544" s="137" t="s">
        <v>2408</v>
      </c>
    </row>
    <row r="545" spans="1:24" s="113" customFormat="1" ht="11.25" customHeight="1" x14ac:dyDescent="0.25">
      <c r="A545" s="138" t="s">
        <v>1682</v>
      </c>
      <c r="B545" s="32" t="s">
        <v>180</v>
      </c>
      <c r="C545" s="101" t="s">
        <v>546</v>
      </c>
      <c r="D545" s="92" t="s">
        <v>1900</v>
      </c>
      <c r="E545" s="92" t="s">
        <v>1900</v>
      </c>
      <c r="F545" s="92" t="s">
        <v>894</v>
      </c>
      <c r="G545" s="32" t="s">
        <v>1414</v>
      </c>
      <c r="H545" s="34">
        <v>65</v>
      </c>
      <c r="I545" s="32">
        <v>710000000</v>
      </c>
      <c r="J545" s="32" t="s">
        <v>1182</v>
      </c>
      <c r="K545" s="32" t="s">
        <v>1439</v>
      </c>
      <c r="L545" s="32" t="s">
        <v>1188</v>
      </c>
      <c r="M545" s="73"/>
      <c r="N545" s="32" t="s">
        <v>1473</v>
      </c>
      <c r="O545" s="35" t="s">
        <v>2268</v>
      </c>
      <c r="P545" s="73"/>
      <c r="Q545" s="73"/>
      <c r="R545" s="36"/>
      <c r="S545" s="36"/>
      <c r="T545" s="47">
        <v>0</v>
      </c>
      <c r="U545" s="47">
        <v>0</v>
      </c>
      <c r="V545" s="37" t="s">
        <v>1545</v>
      </c>
      <c r="W545" s="32">
        <v>2016</v>
      </c>
      <c r="X545" s="137" t="s">
        <v>2993</v>
      </c>
    </row>
    <row r="546" spans="1:24" s="113" customFormat="1" ht="11.25" customHeight="1" x14ac:dyDescent="0.25">
      <c r="A546" s="138" t="s">
        <v>3066</v>
      </c>
      <c r="B546" s="32" t="s">
        <v>180</v>
      </c>
      <c r="C546" s="101" t="s">
        <v>546</v>
      </c>
      <c r="D546" s="92" t="s">
        <v>1900</v>
      </c>
      <c r="E546" s="92" t="s">
        <v>1900</v>
      </c>
      <c r="F546" s="92" t="s">
        <v>894</v>
      </c>
      <c r="G546" s="32" t="s">
        <v>1414</v>
      </c>
      <c r="H546" s="34">
        <v>65</v>
      </c>
      <c r="I546" s="32">
        <v>710000000</v>
      </c>
      <c r="J546" s="32" t="s">
        <v>1182</v>
      </c>
      <c r="K546" s="32" t="s">
        <v>1439</v>
      </c>
      <c r="L546" s="32" t="s">
        <v>1188</v>
      </c>
      <c r="M546" s="73"/>
      <c r="N546" s="32" t="s">
        <v>1473</v>
      </c>
      <c r="O546" s="35" t="s">
        <v>2268</v>
      </c>
      <c r="P546" s="73"/>
      <c r="Q546" s="73"/>
      <c r="R546" s="36"/>
      <c r="S546" s="36"/>
      <c r="T546" s="47">
        <v>10012702.999999998</v>
      </c>
      <c r="U546" s="47">
        <v>11214227.359999999</v>
      </c>
      <c r="V546" s="37" t="s">
        <v>1545</v>
      </c>
      <c r="W546" s="32">
        <v>2016</v>
      </c>
      <c r="X546" s="137" t="s">
        <v>2898</v>
      </c>
    </row>
    <row r="547" spans="1:24" s="71" customFormat="1" ht="11.25" customHeight="1" x14ac:dyDescent="0.2">
      <c r="A547" s="135" t="s">
        <v>1683</v>
      </c>
      <c r="B547" s="32" t="s">
        <v>180</v>
      </c>
      <c r="C547" s="33" t="s">
        <v>550</v>
      </c>
      <c r="D547" s="102" t="s">
        <v>1901</v>
      </c>
      <c r="E547" s="102" t="s">
        <v>1901</v>
      </c>
      <c r="F547" s="33" t="s">
        <v>895</v>
      </c>
      <c r="G547" s="32" t="s">
        <v>1414</v>
      </c>
      <c r="H547" s="34">
        <v>100</v>
      </c>
      <c r="I547" s="32">
        <v>710000000</v>
      </c>
      <c r="J547" s="32" t="s">
        <v>1182</v>
      </c>
      <c r="K547" s="32" t="s">
        <v>1439</v>
      </c>
      <c r="L547" s="32" t="s">
        <v>1182</v>
      </c>
      <c r="M547" s="32"/>
      <c r="N547" s="32" t="s">
        <v>1473</v>
      </c>
      <c r="O547" s="35" t="s">
        <v>2269</v>
      </c>
      <c r="P547" s="32"/>
      <c r="Q547" s="32"/>
      <c r="R547" s="36"/>
      <c r="S547" s="36"/>
      <c r="T547" s="36">
        <v>10092446.43</v>
      </c>
      <c r="U547" s="36">
        <v>11303540.001600001</v>
      </c>
      <c r="V547" s="35" t="s">
        <v>1545</v>
      </c>
      <c r="W547" s="37">
        <v>2016</v>
      </c>
      <c r="X547" s="143"/>
    </row>
    <row r="548" spans="1:24" s="71" customFormat="1" ht="11.25" customHeight="1" x14ac:dyDescent="0.2">
      <c r="A548" s="135" t="s">
        <v>1684</v>
      </c>
      <c r="B548" s="32" t="s">
        <v>180</v>
      </c>
      <c r="C548" s="33" t="s">
        <v>552</v>
      </c>
      <c r="D548" s="92" t="s">
        <v>896</v>
      </c>
      <c r="E548" s="92" t="s">
        <v>896</v>
      </c>
      <c r="F548" s="33" t="s">
        <v>897</v>
      </c>
      <c r="G548" s="32" t="s">
        <v>1414</v>
      </c>
      <c r="H548" s="34">
        <v>100</v>
      </c>
      <c r="I548" s="32">
        <v>710000000</v>
      </c>
      <c r="J548" s="32" t="s">
        <v>1182</v>
      </c>
      <c r="K548" s="32" t="s">
        <v>1439</v>
      </c>
      <c r="L548" s="44" t="s">
        <v>1188</v>
      </c>
      <c r="M548" s="32"/>
      <c r="N548" s="32" t="s">
        <v>1473</v>
      </c>
      <c r="O548" s="35" t="s">
        <v>2268</v>
      </c>
      <c r="P548" s="32"/>
      <c r="Q548" s="32"/>
      <c r="R548" s="36"/>
      <c r="S548" s="36"/>
      <c r="T548" s="36">
        <v>508454.1</v>
      </c>
      <c r="U548" s="36">
        <v>569468.59200000006</v>
      </c>
      <c r="V548" s="35"/>
      <c r="W548" s="37">
        <v>2016</v>
      </c>
      <c r="X548" s="143"/>
    </row>
    <row r="549" spans="1:24" s="261" customFormat="1" ht="11.25" customHeight="1" x14ac:dyDescent="0.2">
      <c r="A549" s="205" t="s">
        <v>3203</v>
      </c>
      <c r="B549" s="201" t="s">
        <v>180</v>
      </c>
      <c r="C549" s="202" t="s">
        <v>555</v>
      </c>
      <c r="D549" s="202" t="s">
        <v>1902</v>
      </c>
      <c r="E549" s="202" t="s">
        <v>1902</v>
      </c>
      <c r="F549" s="202" t="s">
        <v>898</v>
      </c>
      <c r="G549" s="201" t="s">
        <v>1414</v>
      </c>
      <c r="H549" s="212">
        <v>100</v>
      </c>
      <c r="I549" s="201">
        <v>710000000</v>
      </c>
      <c r="J549" s="201" t="s">
        <v>1182</v>
      </c>
      <c r="K549" s="201" t="s">
        <v>1439</v>
      </c>
      <c r="L549" s="201" t="s">
        <v>1182</v>
      </c>
      <c r="M549" s="201"/>
      <c r="N549" s="201" t="s">
        <v>1473</v>
      </c>
      <c r="O549" s="224" t="s">
        <v>2253</v>
      </c>
      <c r="P549" s="201"/>
      <c r="Q549" s="201"/>
      <c r="R549" s="214"/>
      <c r="S549" s="214"/>
      <c r="T549" s="214">
        <v>0</v>
      </c>
      <c r="U549" s="214">
        <v>0</v>
      </c>
      <c r="V549" s="224" t="s">
        <v>1545</v>
      </c>
      <c r="W549" s="216">
        <v>2016</v>
      </c>
      <c r="X549" s="267" t="s">
        <v>3194</v>
      </c>
    </row>
    <row r="550" spans="1:24" s="261" customFormat="1" ht="11.25" customHeight="1" x14ac:dyDescent="0.2">
      <c r="A550" s="205" t="s">
        <v>3204</v>
      </c>
      <c r="B550" s="201" t="s">
        <v>180</v>
      </c>
      <c r="C550" s="202" t="s">
        <v>555</v>
      </c>
      <c r="D550" s="202" t="s">
        <v>1902</v>
      </c>
      <c r="E550" s="202" t="s">
        <v>1902</v>
      </c>
      <c r="F550" s="202" t="s">
        <v>898</v>
      </c>
      <c r="G550" s="201" t="s">
        <v>1414</v>
      </c>
      <c r="H550" s="212">
        <v>100</v>
      </c>
      <c r="I550" s="201">
        <v>710000000</v>
      </c>
      <c r="J550" s="201" t="s">
        <v>1182</v>
      </c>
      <c r="K550" s="201" t="s">
        <v>3205</v>
      </c>
      <c r="L550" s="201" t="s">
        <v>1182</v>
      </c>
      <c r="M550" s="201"/>
      <c r="N550" s="201" t="s">
        <v>3205</v>
      </c>
      <c r="O550" s="224" t="s">
        <v>2253</v>
      </c>
      <c r="P550" s="201"/>
      <c r="Q550" s="201"/>
      <c r="R550" s="214"/>
      <c r="S550" s="214"/>
      <c r="T550" s="214">
        <v>40933482.142857142</v>
      </c>
      <c r="U550" s="214">
        <v>45845500</v>
      </c>
      <c r="V550" s="224" t="s">
        <v>1545</v>
      </c>
      <c r="W550" s="216">
        <v>2016</v>
      </c>
      <c r="X550" s="267" t="s">
        <v>3172</v>
      </c>
    </row>
    <row r="551" spans="1:24" s="95" customFormat="1" ht="11.25" customHeight="1" x14ac:dyDescent="0.2">
      <c r="A551" s="135" t="s">
        <v>4304</v>
      </c>
      <c r="B551" s="32" t="s">
        <v>180</v>
      </c>
      <c r="C551" s="33" t="s">
        <v>557</v>
      </c>
      <c r="D551" s="33" t="s">
        <v>899</v>
      </c>
      <c r="E551" s="33" t="s">
        <v>900</v>
      </c>
      <c r="F551" s="33" t="s">
        <v>901</v>
      </c>
      <c r="G551" s="32" t="s">
        <v>1414</v>
      </c>
      <c r="H551" s="34">
        <v>100</v>
      </c>
      <c r="I551" s="32">
        <v>710000000</v>
      </c>
      <c r="J551" s="32" t="s">
        <v>1182</v>
      </c>
      <c r="K551" s="32" t="s">
        <v>1439</v>
      </c>
      <c r="L551" s="32" t="s">
        <v>1182</v>
      </c>
      <c r="M551" s="32"/>
      <c r="N551" s="32" t="s">
        <v>1473</v>
      </c>
      <c r="O551" s="35" t="s">
        <v>2268</v>
      </c>
      <c r="P551" s="32"/>
      <c r="Q551" s="32"/>
      <c r="R551" s="36"/>
      <c r="S551" s="36"/>
      <c r="T551" s="36">
        <v>122702676</v>
      </c>
      <c r="U551" s="36">
        <v>137426997.12</v>
      </c>
      <c r="V551" s="35" t="s">
        <v>1545</v>
      </c>
      <c r="W551" s="37">
        <v>2016</v>
      </c>
      <c r="X551" s="143"/>
    </row>
    <row r="552" spans="1:24" s="261" customFormat="1" ht="11.25" customHeight="1" x14ac:dyDescent="0.2">
      <c r="A552" s="205" t="s">
        <v>1685</v>
      </c>
      <c r="B552" s="201" t="s">
        <v>180</v>
      </c>
      <c r="C552" s="202" t="s">
        <v>1411</v>
      </c>
      <c r="D552" s="202" t="s">
        <v>1903</v>
      </c>
      <c r="E552" s="202" t="s">
        <v>1903</v>
      </c>
      <c r="F552" s="202" t="s">
        <v>1904</v>
      </c>
      <c r="G552" s="201" t="s">
        <v>2203</v>
      </c>
      <c r="H552" s="212">
        <v>100</v>
      </c>
      <c r="I552" s="201">
        <v>710000000</v>
      </c>
      <c r="J552" s="201" t="s">
        <v>1182</v>
      </c>
      <c r="K552" s="213" t="s">
        <v>1418</v>
      </c>
      <c r="L552" s="201" t="s">
        <v>1182</v>
      </c>
      <c r="M552" s="201"/>
      <c r="N552" s="201" t="s">
        <v>1425</v>
      </c>
      <c r="O552" s="224" t="s">
        <v>2268</v>
      </c>
      <c r="P552" s="201"/>
      <c r="Q552" s="201"/>
      <c r="R552" s="214"/>
      <c r="S552" s="214"/>
      <c r="T552" s="214">
        <v>0</v>
      </c>
      <c r="U552" s="214">
        <v>0</v>
      </c>
      <c r="V552" s="224"/>
      <c r="W552" s="216">
        <v>2016</v>
      </c>
      <c r="X552" s="244" t="s">
        <v>3569</v>
      </c>
    </row>
    <row r="553" spans="1:24" s="261" customFormat="1" ht="11.25" customHeight="1" x14ac:dyDescent="0.2">
      <c r="A553" s="205" t="s">
        <v>3680</v>
      </c>
      <c r="B553" s="201" t="s">
        <v>180</v>
      </c>
      <c r="C553" s="202" t="s">
        <v>1411</v>
      </c>
      <c r="D553" s="202" t="s">
        <v>1903</v>
      </c>
      <c r="E553" s="202" t="s">
        <v>1903</v>
      </c>
      <c r="F553" s="202" t="s">
        <v>1904</v>
      </c>
      <c r="G553" s="201" t="s">
        <v>2203</v>
      </c>
      <c r="H553" s="212">
        <v>100</v>
      </c>
      <c r="I553" s="201">
        <v>710000000</v>
      </c>
      <c r="J553" s="201" t="s">
        <v>1182</v>
      </c>
      <c r="K553" s="213" t="s">
        <v>1423</v>
      </c>
      <c r="L553" s="201" t="s">
        <v>1182</v>
      </c>
      <c r="M553" s="201"/>
      <c r="N553" s="201" t="s">
        <v>1415</v>
      </c>
      <c r="O553" s="224" t="s">
        <v>2268</v>
      </c>
      <c r="P553" s="201"/>
      <c r="Q553" s="201"/>
      <c r="R553" s="214"/>
      <c r="S553" s="214"/>
      <c r="T553" s="214">
        <v>0</v>
      </c>
      <c r="U553" s="214">
        <v>0</v>
      </c>
      <c r="V553" s="224"/>
      <c r="W553" s="216">
        <v>2016</v>
      </c>
      <c r="X553" s="244" t="s">
        <v>4268</v>
      </c>
    </row>
    <row r="554" spans="1:24" s="261" customFormat="1" ht="11.25" customHeight="1" x14ac:dyDescent="0.2">
      <c r="A554" s="205" t="s">
        <v>4305</v>
      </c>
      <c r="B554" s="201" t="s">
        <v>180</v>
      </c>
      <c r="C554" s="202" t="s">
        <v>1411</v>
      </c>
      <c r="D554" s="202" t="s">
        <v>1903</v>
      </c>
      <c r="E554" s="202" t="s">
        <v>1903</v>
      </c>
      <c r="F554" s="202" t="s">
        <v>1904</v>
      </c>
      <c r="G554" s="201" t="s">
        <v>2203</v>
      </c>
      <c r="H554" s="212">
        <v>100</v>
      </c>
      <c r="I554" s="201">
        <v>710000000</v>
      </c>
      <c r="J554" s="201" t="s">
        <v>1182</v>
      </c>
      <c r="K554" s="213" t="s">
        <v>1434</v>
      </c>
      <c r="L554" s="201" t="s">
        <v>4306</v>
      </c>
      <c r="M554" s="201"/>
      <c r="N554" s="201" t="s">
        <v>1434</v>
      </c>
      <c r="O554" s="224" t="s">
        <v>2268</v>
      </c>
      <c r="P554" s="201"/>
      <c r="Q554" s="201"/>
      <c r="R554" s="214"/>
      <c r="S554" s="214"/>
      <c r="T554" s="214">
        <v>265500</v>
      </c>
      <c r="U554" s="214">
        <v>297360</v>
      </c>
      <c r="V554" s="224"/>
      <c r="W554" s="216">
        <v>2016</v>
      </c>
      <c r="X554" s="244" t="s">
        <v>4307</v>
      </c>
    </row>
    <row r="555" spans="1:24" s="22" customFormat="1" ht="11.25" customHeight="1" x14ac:dyDescent="0.2">
      <c r="A555" s="138" t="s">
        <v>1686</v>
      </c>
      <c r="B555" s="32" t="s">
        <v>180</v>
      </c>
      <c r="C555" s="33" t="s">
        <v>561</v>
      </c>
      <c r="D555" s="33" t="s">
        <v>902</v>
      </c>
      <c r="E555" s="33" t="s">
        <v>902</v>
      </c>
      <c r="F555" s="33" t="s">
        <v>1905</v>
      </c>
      <c r="G555" s="32" t="s">
        <v>2203</v>
      </c>
      <c r="H555" s="34">
        <v>100</v>
      </c>
      <c r="I555" s="32">
        <v>710000000</v>
      </c>
      <c r="J555" s="32" t="s">
        <v>1182</v>
      </c>
      <c r="K555" s="32" t="s">
        <v>1439</v>
      </c>
      <c r="L555" s="32" t="s">
        <v>1182</v>
      </c>
      <c r="M555" s="32"/>
      <c r="N555" s="32" t="s">
        <v>1473</v>
      </c>
      <c r="O555" s="35" t="s">
        <v>2268</v>
      </c>
      <c r="P555" s="32"/>
      <c r="Q555" s="32"/>
      <c r="R555" s="36"/>
      <c r="S555" s="36"/>
      <c r="T555" s="36">
        <v>2275000</v>
      </c>
      <c r="U555" s="36">
        <v>2548000.0000000005</v>
      </c>
      <c r="V555" s="35"/>
      <c r="W555" s="37">
        <v>2016</v>
      </c>
      <c r="X555" s="143"/>
    </row>
    <row r="556" spans="1:24" s="261" customFormat="1" ht="11.25" customHeight="1" x14ac:dyDescent="0.2">
      <c r="A556" s="205" t="s">
        <v>1687</v>
      </c>
      <c r="B556" s="201" t="s">
        <v>180</v>
      </c>
      <c r="C556" s="202" t="s">
        <v>564</v>
      </c>
      <c r="D556" s="202" t="s">
        <v>1906</v>
      </c>
      <c r="E556" s="202" t="s">
        <v>1906</v>
      </c>
      <c r="F556" s="203" t="s">
        <v>1907</v>
      </c>
      <c r="G556" s="201" t="s">
        <v>2203</v>
      </c>
      <c r="H556" s="212">
        <v>45</v>
      </c>
      <c r="I556" s="201">
        <v>710000000</v>
      </c>
      <c r="J556" s="201" t="s">
        <v>1182</v>
      </c>
      <c r="K556" s="213" t="s">
        <v>1417</v>
      </c>
      <c r="L556" s="201" t="s">
        <v>1182</v>
      </c>
      <c r="M556" s="201"/>
      <c r="N556" s="201" t="s">
        <v>1461</v>
      </c>
      <c r="O556" s="224" t="s">
        <v>2268</v>
      </c>
      <c r="P556" s="201"/>
      <c r="Q556" s="201"/>
      <c r="R556" s="214"/>
      <c r="S556" s="214"/>
      <c r="T556" s="214">
        <v>0</v>
      </c>
      <c r="U556" s="214">
        <v>0</v>
      </c>
      <c r="V556" s="224"/>
      <c r="W556" s="216">
        <v>2016</v>
      </c>
      <c r="X556" s="244" t="s">
        <v>3569</v>
      </c>
    </row>
    <row r="557" spans="1:24" s="261" customFormat="1" ht="11.25" customHeight="1" x14ac:dyDescent="0.2">
      <c r="A557" s="205" t="s">
        <v>3681</v>
      </c>
      <c r="B557" s="201" t="s">
        <v>180</v>
      </c>
      <c r="C557" s="202" t="s">
        <v>564</v>
      </c>
      <c r="D557" s="202" t="s">
        <v>1906</v>
      </c>
      <c r="E557" s="202" t="s">
        <v>1906</v>
      </c>
      <c r="F557" s="203" t="s">
        <v>1907</v>
      </c>
      <c r="G557" s="201" t="s">
        <v>2203</v>
      </c>
      <c r="H557" s="212">
        <v>45</v>
      </c>
      <c r="I557" s="201">
        <v>710000000</v>
      </c>
      <c r="J557" s="201" t="s">
        <v>1182</v>
      </c>
      <c r="K557" s="213" t="s">
        <v>1417</v>
      </c>
      <c r="L557" s="201" t="s">
        <v>1182</v>
      </c>
      <c r="M557" s="201"/>
      <c r="N557" s="201" t="s">
        <v>1461</v>
      </c>
      <c r="O557" s="224" t="s">
        <v>2268</v>
      </c>
      <c r="P557" s="201"/>
      <c r="Q557" s="201"/>
      <c r="R557" s="214"/>
      <c r="S557" s="214"/>
      <c r="T557" s="214">
        <v>404357.50892857142</v>
      </c>
      <c r="U557" s="214">
        <v>452880.41000000003</v>
      </c>
      <c r="V557" s="224"/>
      <c r="W557" s="216">
        <v>2016</v>
      </c>
      <c r="X557" s="244" t="s">
        <v>3464</v>
      </c>
    </row>
    <row r="558" spans="1:24" s="71" customFormat="1" ht="11.25" customHeight="1" x14ac:dyDescent="0.2">
      <c r="A558" s="135" t="s">
        <v>1688</v>
      </c>
      <c r="B558" s="32" t="s">
        <v>180</v>
      </c>
      <c r="C558" s="33" t="s">
        <v>564</v>
      </c>
      <c r="D558" s="33" t="s">
        <v>1906</v>
      </c>
      <c r="E558" s="33" t="s">
        <v>1906</v>
      </c>
      <c r="F558" s="92" t="s">
        <v>904</v>
      </c>
      <c r="G558" s="32" t="s">
        <v>2203</v>
      </c>
      <c r="H558" s="34">
        <v>45</v>
      </c>
      <c r="I558" s="32">
        <v>710000000</v>
      </c>
      <c r="J558" s="32" t="s">
        <v>1182</v>
      </c>
      <c r="K558" s="73" t="s">
        <v>1417</v>
      </c>
      <c r="L558" s="32" t="s">
        <v>1182</v>
      </c>
      <c r="M558" s="32"/>
      <c r="N558" s="32" t="s">
        <v>1461</v>
      </c>
      <c r="O558" s="35" t="s">
        <v>2268</v>
      </c>
      <c r="P558" s="32"/>
      <c r="Q558" s="32"/>
      <c r="R558" s="36"/>
      <c r="S558" s="36"/>
      <c r="T558" s="36">
        <v>283928.57142857142</v>
      </c>
      <c r="U558" s="36">
        <v>318000</v>
      </c>
      <c r="V558" s="35"/>
      <c r="W558" s="37">
        <v>2016</v>
      </c>
      <c r="X558" s="143"/>
    </row>
    <row r="559" spans="1:24" s="261" customFormat="1" ht="11.25" customHeight="1" x14ac:dyDescent="0.2">
      <c r="A559" s="218" t="s">
        <v>1689</v>
      </c>
      <c r="B559" s="201" t="s">
        <v>180</v>
      </c>
      <c r="C559" s="202" t="s">
        <v>564</v>
      </c>
      <c r="D559" s="202" t="s">
        <v>1906</v>
      </c>
      <c r="E559" s="202" t="s">
        <v>1906</v>
      </c>
      <c r="F559" s="202" t="s">
        <v>905</v>
      </c>
      <c r="G559" s="201" t="s">
        <v>2203</v>
      </c>
      <c r="H559" s="212">
        <v>45</v>
      </c>
      <c r="I559" s="201">
        <v>710000000</v>
      </c>
      <c r="J559" s="201" t="s">
        <v>1182</v>
      </c>
      <c r="K559" s="213" t="s">
        <v>1417</v>
      </c>
      <c r="L559" s="201" t="s">
        <v>1182</v>
      </c>
      <c r="M559" s="201"/>
      <c r="N559" s="201" t="s">
        <v>1461</v>
      </c>
      <c r="O559" s="224" t="s">
        <v>2268</v>
      </c>
      <c r="P559" s="201"/>
      <c r="Q559" s="201"/>
      <c r="R559" s="214"/>
      <c r="S559" s="214"/>
      <c r="T559" s="237">
        <v>0</v>
      </c>
      <c r="U559" s="237">
        <v>0</v>
      </c>
      <c r="V559" s="224"/>
      <c r="W559" s="216">
        <v>2016</v>
      </c>
      <c r="X559" s="244" t="s">
        <v>3569</v>
      </c>
    </row>
    <row r="560" spans="1:24" s="261" customFormat="1" ht="11.25" customHeight="1" x14ac:dyDescent="0.2">
      <c r="A560" s="218" t="s">
        <v>3682</v>
      </c>
      <c r="B560" s="201" t="s">
        <v>180</v>
      </c>
      <c r="C560" s="202" t="s">
        <v>564</v>
      </c>
      <c r="D560" s="202" t="s">
        <v>1906</v>
      </c>
      <c r="E560" s="202" t="s">
        <v>1906</v>
      </c>
      <c r="F560" s="202" t="s">
        <v>905</v>
      </c>
      <c r="G560" s="201" t="s">
        <v>2203</v>
      </c>
      <c r="H560" s="212">
        <v>45</v>
      </c>
      <c r="I560" s="201">
        <v>710000000</v>
      </c>
      <c r="J560" s="201" t="s">
        <v>1182</v>
      </c>
      <c r="K560" s="213" t="s">
        <v>1417</v>
      </c>
      <c r="L560" s="201" t="s">
        <v>1182</v>
      </c>
      <c r="M560" s="201"/>
      <c r="N560" s="201" t="s">
        <v>1461</v>
      </c>
      <c r="O560" s="224" t="s">
        <v>2268</v>
      </c>
      <c r="P560" s="201"/>
      <c r="Q560" s="201"/>
      <c r="R560" s="214"/>
      <c r="S560" s="214"/>
      <c r="T560" s="237">
        <v>415125</v>
      </c>
      <c r="U560" s="237">
        <f>T560*1.12</f>
        <v>464940.00000000006</v>
      </c>
      <c r="V560" s="224"/>
      <c r="W560" s="216">
        <v>2016</v>
      </c>
      <c r="X560" s="244" t="s">
        <v>3464</v>
      </c>
    </row>
    <row r="561" spans="1:24" s="71" customFormat="1" ht="11.25" customHeight="1" x14ac:dyDescent="0.2">
      <c r="A561" s="135" t="s">
        <v>1690</v>
      </c>
      <c r="B561" s="32" t="s">
        <v>180</v>
      </c>
      <c r="C561" s="33" t="s">
        <v>564</v>
      </c>
      <c r="D561" s="33" t="s">
        <v>1906</v>
      </c>
      <c r="E561" s="33" t="s">
        <v>1906</v>
      </c>
      <c r="F561" s="33" t="s">
        <v>906</v>
      </c>
      <c r="G561" s="32" t="s">
        <v>2203</v>
      </c>
      <c r="H561" s="34">
        <v>45</v>
      </c>
      <c r="I561" s="32">
        <v>710000000</v>
      </c>
      <c r="J561" s="32" t="s">
        <v>1182</v>
      </c>
      <c r="K561" s="32" t="s">
        <v>1425</v>
      </c>
      <c r="L561" s="32" t="s">
        <v>1182</v>
      </c>
      <c r="M561" s="32"/>
      <c r="N561" s="32" t="s">
        <v>1456</v>
      </c>
      <c r="O561" s="35" t="s">
        <v>2268</v>
      </c>
      <c r="P561" s="32"/>
      <c r="Q561" s="32"/>
      <c r="R561" s="36"/>
      <c r="S561" s="36"/>
      <c r="T561" s="36">
        <v>347946.42857142858</v>
      </c>
      <c r="U561" s="36">
        <v>389700.00000000006</v>
      </c>
      <c r="V561" s="35"/>
      <c r="W561" s="37">
        <v>2016</v>
      </c>
      <c r="X561" s="143"/>
    </row>
    <row r="562" spans="1:24" s="71" customFormat="1" ht="11.25" customHeight="1" x14ac:dyDescent="0.2">
      <c r="A562" s="135" t="s">
        <v>1691</v>
      </c>
      <c r="B562" s="32" t="s">
        <v>180</v>
      </c>
      <c r="C562" s="33" t="s">
        <v>564</v>
      </c>
      <c r="D562" s="33" t="s">
        <v>1906</v>
      </c>
      <c r="E562" s="33" t="s">
        <v>1906</v>
      </c>
      <c r="F562" s="33" t="s">
        <v>1908</v>
      </c>
      <c r="G562" s="32" t="s">
        <v>2203</v>
      </c>
      <c r="H562" s="34">
        <v>45</v>
      </c>
      <c r="I562" s="32">
        <v>710000000</v>
      </c>
      <c r="J562" s="32" t="s">
        <v>1182</v>
      </c>
      <c r="K562" s="32" t="s">
        <v>1425</v>
      </c>
      <c r="L562" s="32" t="s">
        <v>1182</v>
      </c>
      <c r="M562" s="32"/>
      <c r="N562" s="32" t="s">
        <v>1456</v>
      </c>
      <c r="O562" s="35" t="s">
        <v>2268</v>
      </c>
      <c r="P562" s="32"/>
      <c r="Q562" s="32"/>
      <c r="R562" s="36"/>
      <c r="S562" s="36"/>
      <c r="T562" s="36">
        <v>115982.14285714286</v>
      </c>
      <c r="U562" s="36">
        <v>129900.00000000001</v>
      </c>
      <c r="V562" s="35"/>
      <c r="W562" s="37">
        <v>2016</v>
      </c>
      <c r="X562" s="143"/>
    </row>
    <row r="563" spans="1:24" s="71" customFormat="1" ht="11.25" customHeight="1" x14ac:dyDescent="0.2">
      <c r="A563" s="135" t="s">
        <v>1692</v>
      </c>
      <c r="B563" s="32" t="s">
        <v>180</v>
      </c>
      <c r="C563" s="33" t="s">
        <v>564</v>
      </c>
      <c r="D563" s="33" t="s">
        <v>1906</v>
      </c>
      <c r="E563" s="33" t="s">
        <v>1906</v>
      </c>
      <c r="F563" s="33" t="s">
        <v>907</v>
      </c>
      <c r="G563" s="32" t="s">
        <v>2203</v>
      </c>
      <c r="H563" s="34">
        <v>45</v>
      </c>
      <c r="I563" s="32">
        <v>710000000</v>
      </c>
      <c r="J563" s="32" t="s">
        <v>1182</v>
      </c>
      <c r="K563" s="32" t="s">
        <v>1425</v>
      </c>
      <c r="L563" s="32" t="s">
        <v>1182</v>
      </c>
      <c r="M563" s="32"/>
      <c r="N563" s="32" t="s">
        <v>1456</v>
      </c>
      <c r="O563" s="35" t="s">
        <v>2268</v>
      </c>
      <c r="P563" s="32"/>
      <c r="Q563" s="32"/>
      <c r="R563" s="36"/>
      <c r="S563" s="36"/>
      <c r="T563" s="36">
        <v>115982.14285714286</v>
      </c>
      <c r="U563" s="36">
        <v>129900.00000000001</v>
      </c>
      <c r="V563" s="35"/>
      <c r="W563" s="37">
        <v>2016</v>
      </c>
      <c r="X563" s="143"/>
    </row>
    <row r="564" spans="1:24" s="71" customFormat="1" ht="11.25" customHeight="1" x14ac:dyDescent="0.2">
      <c r="A564" s="145" t="s">
        <v>1693</v>
      </c>
      <c r="B564" s="32" t="s">
        <v>180</v>
      </c>
      <c r="C564" s="33" t="s">
        <v>564</v>
      </c>
      <c r="D564" s="33" t="s">
        <v>1906</v>
      </c>
      <c r="E564" s="33" t="s">
        <v>1906</v>
      </c>
      <c r="F564" s="33" t="s">
        <v>908</v>
      </c>
      <c r="G564" s="32" t="s">
        <v>2203</v>
      </c>
      <c r="H564" s="34">
        <v>45</v>
      </c>
      <c r="I564" s="32">
        <v>710000000</v>
      </c>
      <c r="J564" s="32" t="s">
        <v>1182</v>
      </c>
      <c r="K564" s="32" t="s">
        <v>1425</v>
      </c>
      <c r="L564" s="32" t="s">
        <v>1182</v>
      </c>
      <c r="M564" s="32"/>
      <c r="N564" s="32" t="s">
        <v>1456</v>
      </c>
      <c r="O564" s="35" t="s">
        <v>2268</v>
      </c>
      <c r="P564" s="32"/>
      <c r="Q564" s="32"/>
      <c r="R564" s="36"/>
      <c r="S564" s="36"/>
      <c r="T564" s="36">
        <v>90852.678571428565</v>
      </c>
      <c r="U564" s="36">
        <v>101755</v>
      </c>
      <c r="V564" s="35"/>
      <c r="W564" s="37">
        <v>2016</v>
      </c>
      <c r="X564" s="143"/>
    </row>
    <row r="565" spans="1:24" s="71" customFormat="1" ht="11.25" customHeight="1" x14ac:dyDescent="0.2">
      <c r="A565" s="145" t="s">
        <v>1694</v>
      </c>
      <c r="B565" s="32" t="s">
        <v>180</v>
      </c>
      <c r="C565" s="33" t="s">
        <v>574</v>
      </c>
      <c r="D565" s="33" t="s">
        <v>903</v>
      </c>
      <c r="E565" s="33" t="s">
        <v>903</v>
      </c>
      <c r="F565" s="33" t="s">
        <v>909</v>
      </c>
      <c r="G565" s="32" t="s">
        <v>2203</v>
      </c>
      <c r="H565" s="34">
        <v>45</v>
      </c>
      <c r="I565" s="32">
        <v>710000000</v>
      </c>
      <c r="J565" s="32" t="s">
        <v>1182</v>
      </c>
      <c r="K565" s="32" t="s">
        <v>1436</v>
      </c>
      <c r="L565" s="32" t="s">
        <v>1182</v>
      </c>
      <c r="M565" s="32"/>
      <c r="N565" s="32" t="s">
        <v>1435</v>
      </c>
      <c r="O565" s="35" t="s">
        <v>2268</v>
      </c>
      <c r="P565" s="32"/>
      <c r="Q565" s="32"/>
      <c r="R565" s="36"/>
      <c r="S565" s="36"/>
      <c r="T565" s="36">
        <v>2819800</v>
      </c>
      <c r="U565" s="36">
        <v>3158176.0000000005</v>
      </c>
      <c r="V565" s="35"/>
      <c r="W565" s="37">
        <v>2016</v>
      </c>
      <c r="X565" s="143"/>
    </row>
    <row r="566" spans="1:24" s="71" customFormat="1" ht="11.25" customHeight="1" x14ac:dyDescent="0.25">
      <c r="A566" s="145" t="s">
        <v>1695</v>
      </c>
      <c r="B566" s="32" t="s">
        <v>180</v>
      </c>
      <c r="C566" s="33" t="s">
        <v>578</v>
      </c>
      <c r="D566" s="92" t="s">
        <v>1909</v>
      </c>
      <c r="E566" s="92" t="s">
        <v>1909</v>
      </c>
      <c r="F566" s="92" t="s">
        <v>1909</v>
      </c>
      <c r="G566" s="32" t="s">
        <v>2202</v>
      </c>
      <c r="H566" s="34">
        <v>60</v>
      </c>
      <c r="I566" s="32">
        <v>710000000</v>
      </c>
      <c r="J566" s="32" t="s">
        <v>1182</v>
      </c>
      <c r="K566" s="32" t="s">
        <v>1420</v>
      </c>
      <c r="L566" s="32" t="s">
        <v>1189</v>
      </c>
      <c r="M566" s="32"/>
      <c r="N566" s="32" t="s">
        <v>1473</v>
      </c>
      <c r="O566" s="35" t="s">
        <v>2270</v>
      </c>
      <c r="P566" s="32"/>
      <c r="Q566" s="32"/>
      <c r="R566" s="36"/>
      <c r="S566" s="36"/>
      <c r="T566" s="36">
        <v>108600000</v>
      </c>
      <c r="U566" s="36">
        <v>108600000</v>
      </c>
      <c r="V566" s="35"/>
      <c r="W566" s="32">
        <v>2015</v>
      </c>
      <c r="X566" s="137" t="s">
        <v>1996</v>
      </c>
    </row>
    <row r="567" spans="1:24" s="261" customFormat="1" ht="11.25" customHeight="1" x14ac:dyDescent="0.2">
      <c r="A567" s="145" t="s">
        <v>1696</v>
      </c>
      <c r="B567" s="32" t="s">
        <v>180</v>
      </c>
      <c r="C567" s="33" t="s">
        <v>580</v>
      </c>
      <c r="D567" s="92" t="s">
        <v>1910</v>
      </c>
      <c r="E567" s="92" t="s">
        <v>1911</v>
      </c>
      <c r="F567" s="92" t="s">
        <v>1912</v>
      </c>
      <c r="G567" s="32" t="s">
        <v>1414</v>
      </c>
      <c r="H567" s="34">
        <v>60</v>
      </c>
      <c r="I567" s="32">
        <v>710000000</v>
      </c>
      <c r="J567" s="32" t="s">
        <v>1182</v>
      </c>
      <c r="K567" s="32" t="s">
        <v>1440</v>
      </c>
      <c r="L567" s="32" t="s">
        <v>1189</v>
      </c>
      <c r="M567" s="32"/>
      <c r="N567" s="32" t="s">
        <v>1470</v>
      </c>
      <c r="O567" s="35" t="s">
        <v>2271</v>
      </c>
      <c r="P567" s="32"/>
      <c r="Q567" s="32"/>
      <c r="R567" s="36"/>
      <c r="S567" s="36"/>
      <c r="T567" s="36">
        <v>0</v>
      </c>
      <c r="U567" s="36">
        <v>0</v>
      </c>
      <c r="V567" s="32"/>
      <c r="W567" s="37">
        <v>2016</v>
      </c>
      <c r="X567" s="244" t="s">
        <v>3569</v>
      </c>
    </row>
    <row r="568" spans="1:24" s="261" customFormat="1" ht="11.25" customHeight="1" x14ac:dyDescent="0.2">
      <c r="A568" s="145" t="s">
        <v>3683</v>
      </c>
      <c r="B568" s="32" t="s">
        <v>180</v>
      </c>
      <c r="C568" s="33" t="s">
        <v>580</v>
      </c>
      <c r="D568" s="92" t="s">
        <v>1910</v>
      </c>
      <c r="E568" s="92" t="s">
        <v>1911</v>
      </c>
      <c r="F568" s="92" t="s">
        <v>1912</v>
      </c>
      <c r="G568" s="32" t="s">
        <v>1414</v>
      </c>
      <c r="H568" s="34">
        <v>60</v>
      </c>
      <c r="I568" s="32">
        <v>710000000</v>
      </c>
      <c r="J568" s="32" t="s">
        <v>1182</v>
      </c>
      <c r="K568" s="32" t="s">
        <v>1440</v>
      </c>
      <c r="L568" s="32" t="s">
        <v>1189</v>
      </c>
      <c r="M568" s="32"/>
      <c r="N568" s="32" t="s">
        <v>1470</v>
      </c>
      <c r="O568" s="35" t="s">
        <v>2271</v>
      </c>
      <c r="P568" s="32"/>
      <c r="Q568" s="32"/>
      <c r="R568" s="36"/>
      <c r="S568" s="36"/>
      <c r="T568" s="237">
        <v>144045834</v>
      </c>
      <c r="U568" s="237">
        <v>144045834</v>
      </c>
      <c r="V568" s="32"/>
      <c r="W568" s="37">
        <v>2016</v>
      </c>
      <c r="X568" s="137" t="s">
        <v>3464</v>
      </c>
    </row>
    <row r="569" spans="1:24" s="71" customFormat="1" ht="11.25" customHeight="1" x14ac:dyDescent="0.2">
      <c r="A569" s="135" t="s">
        <v>1697</v>
      </c>
      <c r="B569" s="32" t="s">
        <v>180</v>
      </c>
      <c r="C569" s="33" t="s">
        <v>582</v>
      </c>
      <c r="D569" s="92" t="s">
        <v>1226</v>
      </c>
      <c r="E569" s="92" t="s">
        <v>1227</v>
      </c>
      <c r="F569" s="92" t="s">
        <v>1228</v>
      </c>
      <c r="G569" s="32" t="s">
        <v>2203</v>
      </c>
      <c r="H569" s="34">
        <v>60</v>
      </c>
      <c r="I569" s="32">
        <v>710000000</v>
      </c>
      <c r="J569" s="32" t="s">
        <v>1182</v>
      </c>
      <c r="K569" s="72" t="s">
        <v>1436</v>
      </c>
      <c r="L569" s="32" t="s">
        <v>1189</v>
      </c>
      <c r="M569" s="32"/>
      <c r="N569" s="32" t="s">
        <v>1435</v>
      </c>
      <c r="O569" s="35" t="s">
        <v>2271</v>
      </c>
      <c r="P569" s="32"/>
      <c r="Q569" s="32"/>
      <c r="R569" s="36"/>
      <c r="S569" s="36"/>
      <c r="T569" s="36">
        <v>3999999.9999999995</v>
      </c>
      <c r="U569" s="36">
        <v>4480000</v>
      </c>
      <c r="V569" s="35"/>
      <c r="W569" s="37">
        <v>2016</v>
      </c>
      <c r="X569" s="143"/>
    </row>
    <row r="570" spans="1:24" s="261" customFormat="1" ht="11.25" customHeight="1" x14ac:dyDescent="0.2">
      <c r="A570" s="205" t="s">
        <v>1698</v>
      </c>
      <c r="B570" s="201" t="s">
        <v>180</v>
      </c>
      <c r="C570" s="202" t="s">
        <v>582</v>
      </c>
      <c r="D570" s="203" t="s">
        <v>1227</v>
      </c>
      <c r="E570" s="203" t="s">
        <v>1227</v>
      </c>
      <c r="F570" s="203" t="s">
        <v>1913</v>
      </c>
      <c r="G570" s="201" t="s">
        <v>2202</v>
      </c>
      <c r="H570" s="212">
        <v>60</v>
      </c>
      <c r="I570" s="201">
        <v>710000000</v>
      </c>
      <c r="J570" s="201" t="s">
        <v>1182</v>
      </c>
      <c r="K570" s="201" t="s">
        <v>1440</v>
      </c>
      <c r="L570" s="201" t="s">
        <v>2763</v>
      </c>
      <c r="M570" s="201"/>
      <c r="N570" s="233" t="s">
        <v>1442</v>
      </c>
      <c r="O570" s="224" t="s">
        <v>2271</v>
      </c>
      <c r="P570" s="201"/>
      <c r="Q570" s="201"/>
      <c r="R570" s="214"/>
      <c r="S570" s="214"/>
      <c r="T570" s="214">
        <v>0</v>
      </c>
      <c r="U570" s="214">
        <v>0</v>
      </c>
      <c r="V570" s="224"/>
      <c r="W570" s="216">
        <v>2016</v>
      </c>
      <c r="X570" s="244" t="s">
        <v>3569</v>
      </c>
    </row>
    <row r="571" spans="1:24" s="261" customFormat="1" ht="11.25" customHeight="1" x14ac:dyDescent="0.2">
      <c r="A571" s="205" t="s">
        <v>3684</v>
      </c>
      <c r="B571" s="201" t="s">
        <v>180</v>
      </c>
      <c r="C571" s="202" t="s">
        <v>582</v>
      </c>
      <c r="D571" s="203" t="s">
        <v>1227</v>
      </c>
      <c r="E571" s="203" t="s">
        <v>1227</v>
      </c>
      <c r="F571" s="203" t="s">
        <v>1913</v>
      </c>
      <c r="G571" s="201" t="s">
        <v>2202</v>
      </c>
      <c r="H571" s="212">
        <v>60</v>
      </c>
      <c r="I571" s="201">
        <v>710000000</v>
      </c>
      <c r="J571" s="201" t="s">
        <v>1182</v>
      </c>
      <c r="K571" s="201" t="s">
        <v>1434</v>
      </c>
      <c r="L571" s="201" t="s">
        <v>2763</v>
      </c>
      <c r="M571" s="201"/>
      <c r="N571" s="233" t="s">
        <v>1433</v>
      </c>
      <c r="O571" s="224" t="s">
        <v>2271</v>
      </c>
      <c r="P571" s="201"/>
      <c r="Q571" s="201"/>
      <c r="R571" s="214"/>
      <c r="S571" s="214"/>
      <c r="T571" s="214">
        <v>30000000</v>
      </c>
      <c r="U571" s="214">
        <v>33600000</v>
      </c>
      <c r="V571" s="224"/>
      <c r="W571" s="216">
        <v>2016</v>
      </c>
      <c r="X571" s="244" t="s">
        <v>3336</v>
      </c>
    </row>
    <row r="572" spans="1:24" s="40" customFormat="1" ht="11.25" customHeight="1" x14ac:dyDescent="0.25">
      <c r="A572" s="135" t="s">
        <v>1699</v>
      </c>
      <c r="B572" s="32" t="s">
        <v>180</v>
      </c>
      <c r="C572" s="33" t="s">
        <v>578</v>
      </c>
      <c r="D572" s="92" t="s">
        <v>1225</v>
      </c>
      <c r="E572" s="92" t="s">
        <v>1225</v>
      </c>
      <c r="F572" s="92" t="s">
        <v>1229</v>
      </c>
      <c r="G572" s="32" t="s">
        <v>2202</v>
      </c>
      <c r="H572" s="34">
        <v>60</v>
      </c>
      <c r="I572" s="32">
        <v>710000000</v>
      </c>
      <c r="J572" s="32" t="s">
        <v>1182</v>
      </c>
      <c r="K572" s="32" t="s">
        <v>1420</v>
      </c>
      <c r="L572" s="32" t="s">
        <v>1190</v>
      </c>
      <c r="M572" s="32"/>
      <c r="N572" s="32" t="s">
        <v>1473</v>
      </c>
      <c r="O572" s="35" t="s">
        <v>2271</v>
      </c>
      <c r="P572" s="32"/>
      <c r="Q572" s="32"/>
      <c r="R572" s="36"/>
      <c r="S572" s="36"/>
      <c r="T572" s="36">
        <v>0</v>
      </c>
      <c r="U572" s="36">
        <v>0</v>
      </c>
      <c r="V572" s="35"/>
      <c r="W572" s="32">
        <v>2015</v>
      </c>
      <c r="X572" s="137" t="s">
        <v>2604</v>
      </c>
    </row>
    <row r="573" spans="1:24" s="71" customFormat="1" ht="11.25" customHeight="1" x14ac:dyDescent="0.2">
      <c r="A573" s="135" t="s">
        <v>1700</v>
      </c>
      <c r="B573" s="32" t="s">
        <v>180</v>
      </c>
      <c r="C573" s="33" t="s">
        <v>591</v>
      </c>
      <c r="D573" s="33" t="s">
        <v>1914</v>
      </c>
      <c r="E573" s="33" t="s">
        <v>1915</v>
      </c>
      <c r="F573" s="33" t="s">
        <v>1916</v>
      </c>
      <c r="G573" s="32" t="s">
        <v>1414</v>
      </c>
      <c r="H573" s="34">
        <v>100</v>
      </c>
      <c r="I573" s="32">
        <v>710000000</v>
      </c>
      <c r="J573" s="32" t="s">
        <v>1182</v>
      </c>
      <c r="K573" s="32" t="s">
        <v>1420</v>
      </c>
      <c r="L573" s="32" t="s">
        <v>1182</v>
      </c>
      <c r="M573" s="32"/>
      <c r="N573" s="32" t="s">
        <v>1473</v>
      </c>
      <c r="O573" s="35" t="s">
        <v>2268</v>
      </c>
      <c r="P573" s="32"/>
      <c r="Q573" s="32"/>
      <c r="R573" s="36"/>
      <c r="S573" s="36"/>
      <c r="T573" s="36">
        <v>58827516</v>
      </c>
      <c r="U573" s="36">
        <v>65886817.920000002</v>
      </c>
      <c r="V573" s="35" t="s">
        <v>1545</v>
      </c>
      <c r="W573" s="32">
        <v>2015</v>
      </c>
      <c r="X573" s="143"/>
    </row>
    <row r="574" spans="1:24" s="71" customFormat="1" ht="11.25" customHeight="1" x14ac:dyDescent="0.25">
      <c r="A574" s="135" t="s">
        <v>1701</v>
      </c>
      <c r="B574" s="32" t="s">
        <v>180</v>
      </c>
      <c r="C574" s="33" t="s">
        <v>594</v>
      </c>
      <c r="D574" s="33" t="s">
        <v>1917</v>
      </c>
      <c r="E574" s="33" t="s">
        <v>1917</v>
      </c>
      <c r="F574" s="33" t="s">
        <v>1918</v>
      </c>
      <c r="G574" s="32" t="s">
        <v>2203</v>
      </c>
      <c r="H574" s="34">
        <v>100</v>
      </c>
      <c r="I574" s="32">
        <v>710000000</v>
      </c>
      <c r="J574" s="32" t="s">
        <v>1182</v>
      </c>
      <c r="K574" s="32" t="s">
        <v>1434</v>
      </c>
      <c r="L574" s="32" t="s">
        <v>1182</v>
      </c>
      <c r="M574" s="32"/>
      <c r="N574" s="32" t="s">
        <v>1433</v>
      </c>
      <c r="O574" s="35" t="s">
        <v>2268</v>
      </c>
      <c r="P574" s="32"/>
      <c r="Q574" s="32"/>
      <c r="R574" s="36"/>
      <c r="S574" s="36"/>
      <c r="T574" s="214">
        <v>0</v>
      </c>
      <c r="U574" s="214">
        <v>0</v>
      </c>
      <c r="V574" s="35"/>
      <c r="W574" s="37">
        <v>2016</v>
      </c>
      <c r="X574" s="228" t="s">
        <v>4008</v>
      </c>
    </row>
    <row r="575" spans="1:24" s="95" customFormat="1" ht="11.25" customHeight="1" x14ac:dyDescent="0.2">
      <c r="A575" s="205" t="s">
        <v>4093</v>
      </c>
      <c r="B575" s="201" t="s">
        <v>180</v>
      </c>
      <c r="C575" s="202" t="s">
        <v>594</v>
      </c>
      <c r="D575" s="202" t="s">
        <v>1917</v>
      </c>
      <c r="E575" s="202" t="s">
        <v>1917</v>
      </c>
      <c r="F575" s="202" t="s">
        <v>1918</v>
      </c>
      <c r="G575" s="201" t="s">
        <v>2203</v>
      </c>
      <c r="H575" s="212">
        <v>100</v>
      </c>
      <c r="I575" s="201">
        <v>710000000</v>
      </c>
      <c r="J575" s="201" t="s">
        <v>1182</v>
      </c>
      <c r="K575" s="201" t="s">
        <v>1415</v>
      </c>
      <c r="L575" s="201" t="s">
        <v>1182</v>
      </c>
      <c r="M575" s="201"/>
      <c r="N575" s="201" t="s">
        <v>3594</v>
      </c>
      <c r="O575" s="224" t="s">
        <v>2268</v>
      </c>
      <c r="P575" s="201"/>
      <c r="Q575" s="201"/>
      <c r="R575" s="214"/>
      <c r="S575" s="214"/>
      <c r="T575" s="214">
        <v>5600000</v>
      </c>
      <c r="U575" s="214">
        <v>6272000</v>
      </c>
      <c r="V575" s="224"/>
      <c r="W575" s="216">
        <v>2016</v>
      </c>
      <c r="X575" s="210" t="s">
        <v>3901</v>
      </c>
    </row>
    <row r="576" spans="1:24" s="261" customFormat="1" ht="11.25" customHeight="1" x14ac:dyDescent="0.2">
      <c r="A576" s="135" t="s">
        <v>1702</v>
      </c>
      <c r="B576" s="32" t="s">
        <v>180</v>
      </c>
      <c r="C576" s="33" t="s">
        <v>596</v>
      </c>
      <c r="D576" s="33" t="s">
        <v>1919</v>
      </c>
      <c r="E576" s="33" t="s">
        <v>1919</v>
      </c>
      <c r="F576" s="33" t="s">
        <v>1920</v>
      </c>
      <c r="G576" s="32" t="s">
        <v>1414</v>
      </c>
      <c r="H576" s="34">
        <v>100</v>
      </c>
      <c r="I576" s="32">
        <v>710000000</v>
      </c>
      <c r="J576" s="32" t="s">
        <v>1182</v>
      </c>
      <c r="K576" s="32" t="s">
        <v>1415</v>
      </c>
      <c r="L576" s="32" t="s">
        <v>1182</v>
      </c>
      <c r="M576" s="32"/>
      <c r="N576" s="32" t="s">
        <v>1436</v>
      </c>
      <c r="O576" s="35" t="s">
        <v>2268</v>
      </c>
      <c r="P576" s="32"/>
      <c r="Q576" s="32"/>
      <c r="R576" s="36"/>
      <c r="S576" s="36"/>
      <c r="T576" s="36">
        <v>0</v>
      </c>
      <c r="U576" s="36">
        <v>0</v>
      </c>
      <c r="V576" s="35"/>
      <c r="W576" s="37">
        <v>2016</v>
      </c>
      <c r="X576" s="137" t="s">
        <v>3279</v>
      </c>
    </row>
    <row r="577" spans="1:165" s="261" customFormat="1" ht="11.25" customHeight="1" x14ac:dyDescent="0.2">
      <c r="A577" s="135" t="s">
        <v>3289</v>
      </c>
      <c r="B577" s="32" t="s">
        <v>180</v>
      </c>
      <c r="C577" s="33" t="s">
        <v>596</v>
      </c>
      <c r="D577" s="33" t="s">
        <v>1919</v>
      </c>
      <c r="E577" s="33" t="s">
        <v>1919</v>
      </c>
      <c r="F577" s="33" t="s">
        <v>1920</v>
      </c>
      <c r="G577" s="32" t="s">
        <v>1414</v>
      </c>
      <c r="H577" s="34">
        <v>100</v>
      </c>
      <c r="I577" s="32">
        <v>710000000</v>
      </c>
      <c r="J577" s="32" t="s">
        <v>1182</v>
      </c>
      <c r="K577" s="32" t="s">
        <v>1415</v>
      </c>
      <c r="L577" s="201" t="s">
        <v>3290</v>
      </c>
      <c r="M577" s="32"/>
      <c r="N577" s="32" t="s">
        <v>1436</v>
      </c>
      <c r="O577" s="35" t="s">
        <v>2268</v>
      </c>
      <c r="P577" s="32"/>
      <c r="Q577" s="32"/>
      <c r="R577" s="36"/>
      <c r="S577" s="36"/>
      <c r="T577" s="36">
        <v>1500000</v>
      </c>
      <c r="U577" s="36">
        <v>1680000</v>
      </c>
      <c r="V577" s="35"/>
      <c r="W577" s="37">
        <v>2016</v>
      </c>
      <c r="X577" s="137" t="s">
        <v>3243</v>
      </c>
    </row>
    <row r="578" spans="1:165" s="71" customFormat="1" ht="11.25" customHeight="1" x14ac:dyDescent="0.2">
      <c r="A578" s="135" t="s">
        <v>1703</v>
      </c>
      <c r="B578" s="32" t="s">
        <v>180</v>
      </c>
      <c r="C578" s="33" t="s">
        <v>598</v>
      </c>
      <c r="D578" s="33" t="s">
        <v>1921</v>
      </c>
      <c r="E578" s="33" t="s">
        <v>1921</v>
      </c>
      <c r="F578" s="33" t="s">
        <v>1922</v>
      </c>
      <c r="G578" s="32" t="s">
        <v>1414</v>
      </c>
      <c r="H578" s="34">
        <v>100</v>
      </c>
      <c r="I578" s="32">
        <v>710000000</v>
      </c>
      <c r="J578" s="32" t="s">
        <v>1182</v>
      </c>
      <c r="K578" s="32" t="s">
        <v>1422</v>
      </c>
      <c r="L578" s="32" t="s">
        <v>1182</v>
      </c>
      <c r="M578" s="32"/>
      <c r="N578" s="32" t="s">
        <v>1473</v>
      </c>
      <c r="O578" s="316" t="s">
        <v>2272</v>
      </c>
      <c r="P578" s="32"/>
      <c r="Q578" s="32"/>
      <c r="R578" s="36"/>
      <c r="S578" s="36"/>
      <c r="T578" s="36">
        <v>178571.42857142855</v>
      </c>
      <c r="U578" s="36">
        <v>200000</v>
      </c>
      <c r="V578" s="35" t="s">
        <v>1545</v>
      </c>
      <c r="W578" s="32" t="s">
        <v>1546</v>
      </c>
      <c r="X578" s="143"/>
    </row>
    <row r="579" spans="1:165" s="71" customFormat="1" ht="11.25" customHeight="1" x14ac:dyDescent="0.2">
      <c r="A579" s="135" t="s">
        <v>1704</v>
      </c>
      <c r="B579" s="32" t="s">
        <v>180</v>
      </c>
      <c r="C579" s="33" t="s">
        <v>598</v>
      </c>
      <c r="D579" s="33" t="s">
        <v>1921</v>
      </c>
      <c r="E579" s="33" t="s">
        <v>1921</v>
      </c>
      <c r="F579" s="33" t="s">
        <v>912</v>
      </c>
      <c r="G579" s="32" t="s">
        <v>1414</v>
      </c>
      <c r="H579" s="34">
        <v>100</v>
      </c>
      <c r="I579" s="32">
        <v>710000000</v>
      </c>
      <c r="J579" s="32" t="s">
        <v>1182</v>
      </c>
      <c r="K579" s="32" t="s">
        <v>1422</v>
      </c>
      <c r="L579" s="32" t="s">
        <v>1182</v>
      </c>
      <c r="M579" s="32"/>
      <c r="N579" s="32" t="s">
        <v>1473</v>
      </c>
      <c r="O579" s="316" t="s">
        <v>2272</v>
      </c>
      <c r="P579" s="32"/>
      <c r="Q579" s="32"/>
      <c r="R579" s="36"/>
      <c r="S579" s="36"/>
      <c r="T579" s="36">
        <v>624999.99999999988</v>
      </c>
      <c r="U579" s="36">
        <v>700000</v>
      </c>
      <c r="V579" s="35" t="s">
        <v>1545</v>
      </c>
      <c r="W579" s="32" t="s">
        <v>1546</v>
      </c>
      <c r="X579" s="143"/>
    </row>
    <row r="580" spans="1:165" s="71" customFormat="1" ht="11.25" customHeight="1" x14ac:dyDescent="0.2">
      <c r="A580" s="135" t="s">
        <v>1705</v>
      </c>
      <c r="B580" s="32" t="s">
        <v>180</v>
      </c>
      <c r="C580" s="33" t="s">
        <v>602</v>
      </c>
      <c r="D580" s="33" t="s">
        <v>913</v>
      </c>
      <c r="E580" s="33" t="s">
        <v>913</v>
      </c>
      <c r="F580" s="33" t="s">
        <v>1923</v>
      </c>
      <c r="G580" s="32" t="s">
        <v>1414</v>
      </c>
      <c r="H580" s="34">
        <v>100</v>
      </c>
      <c r="I580" s="32">
        <v>710000000</v>
      </c>
      <c r="J580" s="32" t="s">
        <v>1182</v>
      </c>
      <c r="K580" s="32" t="s">
        <v>1422</v>
      </c>
      <c r="L580" s="32" t="s">
        <v>1208</v>
      </c>
      <c r="M580" s="32"/>
      <c r="N580" s="32" t="s">
        <v>1473</v>
      </c>
      <c r="O580" s="35" t="s">
        <v>2253</v>
      </c>
      <c r="P580" s="32"/>
      <c r="Q580" s="32"/>
      <c r="R580" s="36"/>
      <c r="S580" s="36"/>
      <c r="T580" s="36">
        <v>535714.28571428568</v>
      </c>
      <c r="U580" s="36">
        <v>600000</v>
      </c>
      <c r="V580" s="35" t="s">
        <v>1545</v>
      </c>
      <c r="W580" s="32" t="s">
        <v>1546</v>
      </c>
      <c r="X580" s="143"/>
    </row>
    <row r="581" spans="1:165" s="71" customFormat="1" ht="11.25" customHeight="1" x14ac:dyDescent="0.2">
      <c r="A581" s="135" t="s">
        <v>1706</v>
      </c>
      <c r="B581" s="32" t="s">
        <v>180</v>
      </c>
      <c r="C581" s="33" t="s">
        <v>914</v>
      </c>
      <c r="D581" s="33" t="s">
        <v>1924</v>
      </c>
      <c r="E581" s="33" t="s">
        <v>1924</v>
      </c>
      <c r="F581" s="33" t="s">
        <v>1925</v>
      </c>
      <c r="G581" s="32" t="s">
        <v>1414</v>
      </c>
      <c r="H581" s="34">
        <v>70</v>
      </c>
      <c r="I581" s="32">
        <v>710000000</v>
      </c>
      <c r="J581" s="32" t="s">
        <v>1182</v>
      </c>
      <c r="K581" s="32" t="s">
        <v>1439</v>
      </c>
      <c r="L581" s="32" t="s">
        <v>1182</v>
      </c>
      <c r="M581" s="32"/>
      <c r="N581" s="32" t="s">
        <v>1473</v>
      </c>
      <c r="O581" s="35" t="s">
        <v>2253</v>
      </c>
      <c r="P581" s="32"/>
      <c r="Q581" s="32"/>
      <c r="R581" s="36"/>
      <c r="S581" s="36"/>
      <c r="T581" s="36">
        <v>3000000</v>
      </c>
      <c r="U581" s="36">
        <v>3360000.0000000005</v>
      </c>
      <c r="V581" s="35"/>
      <c r="W581" s="37">
        <v>2016</v>
      </c>
      <c r="X581" s="143"/>
    </row>
    <row r="582" spans="1:165" s="71" customFormat="1" ht="11.25" customHeight="1" x14ac:dyDescent="0.2">
      <c r="A582" s="135" t="s">
        <v>1707</v>
      </c>
      <c r="B582" s="32" t="s">
        <v>180</v>
      </c>
      <c r="C582" s="33" t="s">
        <v>914</v>
      </c>
      <c r="D582" s="33" t="s">
        <v>1924</v>
      </c>
      <c r="E582" s="33" t="s">
        <v>1924</v>
      </c>
      <c r="F582" s="33" t="s">
        <v>1926</v>
      </c>
      <c r="G582" s="32" t="s">
        <v>1414</v>
      </c>
      <c r="H582" s="34">
        <v>70</v>
      </c>
      <c r="I582" s="32">
        <v>710000000</v>
      </c>
      <c r="J582" s="32" t="s">
        <v>1182</v>
      </c>
      <c r="K582" s="32" t="s">
        <v>1439</v>
      </c>
      <c r="L582" s="32" t="s">
        <v>1182</v>
      </c>
      <c r="M582" s="32"/>
      <c r="N582" s="32" t="s">
        <v>1473</v>
      </c>
      <c r="O582" s="35" t="s">
        <v>2253</v>
      </c>
      <c r="P582" s="32"/>
      <c r="Q582" s="32"/>
      <c r="R582" s="36"/>
      <c r="S582" s="36"/>
      <c r="T582" s="36">
        <v>1500000</v>
      </c>
      <c r="U582" s="36">
        <v>1680000.0000000002</v>
      </c>
      <c r="V582" s="35"/>
      <c r="W582" s="37">
        <v>2016</v>
      </c>
      <c r="X582" s="143"/>
    </row>
    <row r="583" spans="1:165" s="71" customFormat="1" ht="11.25" customHeight="1" x14ac:dyDescent="0.25">
      <c r="A583" s="135" t="s">
        <v>1708</v>
      </c>
      <c r="B583" s="32" t="s">
        <v>180</v>
      </c>
      <c r="C583" s="33" t="s">
        <v>917</v>
      </c>
      <c r="D583" s="33" t="s">
        <v>924</v>
      </c>
      <c r="E583" s="33" t="s">
        <v>925</v>
      </c>
      <c r="F583" s="33" t="s">
        <v>926</v>
      </c>
      <c r="G583" s="32" t="s">
        <v>2202</v>
      </c>
      <c r="H583" s="34">
        <v>90</v>
      </c>
      <c r="I583" s="32">
        <v>710000000</v>
      </c>
      <c r="J583" s="32" t="s">
        <v>1182</v>
      </c>
      <c r="K583" s="32" t="s">
        <v>1438</v>
      </c>
      <c r="L583" s="32" t="s">
        <v>1182</v>
      </c>
      <c r="M583" s="32"/>
      <c r="N583" s="32" t="s">
        <v>1465</v>
      </c>
      <c r="O583" s="35" t="s">
        <v>2273</v>
      </c>
      <c r="P583" s="32"/>
      <c r="Q583" s="32"/>
      <c r="R583" s="36"/>
      <c r="S583" s="36"/>
      <c r="T583" s="36">
        <v>0</v>
      </c>
      <c r="U583" s="36">
        <v>0</v>
      </c>
      <c r="V583" s="35"/>
      <c r="W583" s="37">
        <v>2016</v>
      </c>
      <c r="X583" s="137" t="s">
        <v>2494</v>
      </c>
    </row>
    <row r="584" spans="1:165" s="95" customFormat="1" ht="11.25" customHeight="1" x14ac:dyDescent="0.2">
      <c r="A584" s="135" t="s">
        <v>3067</v>
      </c>
      <c r="B584" s="32" t="s">
        <v>180</v>
      </c>
      <c r="C584" s="33" t="s">
        <v>917</v>
      </c>
      <c r="D584" s="33" t="s">
        <v>924</v>
      </c>
      <c r="E584" s="33" t="s">
        <v>925</v>
      </c>
      <c r="F584" s="33" t="s">
        <v>926</v>
      </c>
      <c r="G584" s="32" t="s">
        <v>2202</v>
      </c>
      <c r="H584" s="34">
        <v>90</v>
      </c>
      <c r="I584" s="41">
        <v>710000000</v>
      </c>
      <c r="J584" s="32" t="s">
        <v>1182</v>
      </c>
      <c r="K584" s="32" t="s">
        <v>1429</v>
      </c>
      <c r="L584" s="32" t="s">
        <v>1182</v>
      </c>
      <c r="M584" s="32"/>
      <c r="N584" s="32" t="s">
        <v>1446</v>
      </c>
      <c r="O584" s="35" t="s">
        <v>2273</v>
      </c>
      <c r="P584" s="32"/>
      <c r="Q584" s="32"/>
      <c r="R584" s="36"/>
      <c r="S584" s="36"/>
      <c r="T584" s="36">
        <f>U584/1.12</f>
        <v>0</v>
      </c>
      <c r="U584" s="36">
        <v>0</v>
      </c>
      <c r="V584" s="35"/>
      <c r="W584" s="37">
        <v>2016</v>
      </c>
      <c r="X584" s="137" t="s">
        <v>2993</v>
      </c>
    </row>
    <row r="585" spans="1:165" s="261" customFormat="1" ht="11.25" customHeight="1" x14ac:dyDescent="0.2">
      <c r="A585" s="135" t="s">
        <v>3068</v>
      </c>
      <c r="B585" s="32" t="s">
        <v>180</v>
      </c>
      <c r="C585" s="33" t="s">
        <v>917</v>
      </c>
      <c r="D585" s="33" t="s">
        <v>924</v>
      </c>
      <c r="E585" s="33" t="s">
        <v>925</v>
      </c>
      <c r="F585" s="33" t="s">
        <v>3069</v>
      </c>
      <c r="G585" s="32" t="s">
        <v>2202</v>
      </c>
      <c r="H585" s="34">
        <v>90</v>
      </c>
      <c r="I585" s="41">
        <v>710000000</v>
      </c>
      <c r="J585" s="32" t="s">
        <v>1182</v>
      </c>
      <c r="K585" s="201" t="s">
        <v>1417</v>
      </c>
      <c r="L585" s="201" t="s">
        <v>1182</v>
      </c>
      <c r="M585" s="201"/>
      <c r="N585" s="201" t="s">
        <v>1461</v>
      </c>
      <c r="O585" s="35" t="s">
        <v>2273</v>
      </c>
      <c r="P585" s="32"/>
      <c r="Q585" s="32"/>
      <c r="R585" s="36"/>
      <c r="S585" s="36"/>
      <c r="T585" s="36">
        <v>0</v>
      </c>
      <c r="U585" s="36">
        <v>0</v>
      </c>
      <c r="V585" s="35"/>
      <c r="W585" s="37">
        <v>2016</v>
      </c>
      <c r="X585" s="137" t="s">
        <v>3279</v>
      </c>
    </row>
    <row r="586" spans="1:165" s="261" customFormat="1" ht="11.25" customHeight="1" x14ac:dyDescent="0.2">
      <c r="A586" s="135" t="s">
        <v>3291</v>
      </c>
      <c r="B586" s="32" t="s">
        <v>180</v>
      </c>
      <c r="C586" s="33" t="s">
        <v>917</v>
      </c>
      <c r="D586" s="33" t="s">
        <v>924</v>
      </c>
      <c r="E586" s="33" t="s">
        <v>925</v>
      </c>
      <c r="F586" s="33" t="s">
        <v>3069</v>
      </c>
      <c r="G586" s="32" t="s">
        <v>2202</v>
      </c>
      <c r="H586" s="34">
        <v>90</v>
      </c>
      <c r="I586" s="41">
        <v>710000000</v>
      </c>
      <c r="J586" s="32" t="s">
        <v>1182</v>
      </c>
      <c r="K586" s="201" t="s">
        <v>1425</v>
      </c>
      <c r="L586" s="201" t="s">
        <v>1182</v>
      </c>
      <c r="M586" s="201"/>
      <c r="N586" s="201" t="s">
        <v>1456</v>
      </c>
      <c r="O586" s="35" t="s">
        <v>2273</v>
      </c>
      <c r="P586" s="32"/>
      <c r="Q586" s="32"/>
      <c r="R586" s="36"/>
      <c r="S586" s="36"/>
      <c r="T586" s="36">
        <v>78999999.999999985</v>
      </c>
      <c r="U586" s="36">
        <v>88480000</v>
      </c>
      <c r="V586" s="35"/>
      <c r="W586" s="37">
        <v>2016</v>
      </c>
      <c r="X586" s="137" t="s">
        <v>3292</v>
      </c>
    </row>
    <row r="587" spans="1:165" s="261" customFormat="1" ht="11.25" customHeight="1" x14ac:dyDescent="0.2">
      <c r="A587" s="205" t="s">
        <v>1709</v>
      </c>
      <c r="B587" s="201" t="s">
        <v>180</v>
      </c>
      <c r="C587" s="202" t="s">
        <v>938</v>
      </c>
      <c r="D587" s="202" t="s">
        <v>1927</v>
      </c>
      <c r="E587" s="202" t="s">
        <v>1927</v>
      </c>
      <c r="F587" s="202" t="s">
        <v>1928</v>
      </c>
      <c r="G587" s="201" t="s">
        <v>1414</v>
      </c>
      <c r="H587" s="232">
        <v>100</v>
      </c>
      <c r="I587" s="201">
        <v>710000000</v>
      </c>
      <c r="J587" s="201" t="s">
        <v>1182</v>
      </c>
      <c r="K587" s="201" t="s">
        <v>1425</v>
      </c>
      <c r="L587" s="201" t="s">
        <v>1182</v>
      </c>
      <c r="M587" s="201"/>
      <c r="N587" s="201" t="s">
        <v>1456</v>
      </c>
      <c r="O587" s="224" t="s">
        <v>2260</v>
      </c>
      <c r="P587" s="201"/>
      <c r="Q587" s="201"/>
      <c r="R587" s="214"/>
      <c r="S587" s="214"/>
      <c r="T587" s="225">
        <v>0</v>
      </c>
      <c r="U587" s="225">
        <v>0</v>
      </c>
      <c r="V587" s="224"/>
      <c r="W587" s="201">
        <v>2016</v>
      </c>
      <c r="X587" s="244" t="s">
        <v>3569</v>
      </c>
    </row>
    <row r="588" spans="1:165" s="261" customFormat="1" ht="11.25" customHeight="1" x14ac:dyDescent="0.2">
      <c r="A588" s="205" t="s">
        <v>3685</v>
      </c>
      <c r="B588" s="201" t="s">
        <v>180</v>
      </c>
      <c r="C588" s="202" t="s">
        <v>938</v>
      </c>
      <c r="D588" s="202" t="s">
        <v>1927</v>
      </c>
      <c r="E588" s="202" t="s">
        <v>1927</v>
      </c>
      <c r="F588" s="202" t="s">
        <v>1928</v>
      </c>
      <c r="G588" s="201" t="s">
        <v>1414</v>
      </c>
      <c r="H588" s="232">
        <v>100</v>
      </c>
      <c r="I588" s="201">
        <v>710000000</v>
      </c>
      <c r="J588" s="201" t="s">
        <v>1182</v>
      </c>
      <c r="K588" s="201" t="s">
        <v>1423</v>
      </c>
      <c r="L588" s="201" t="s">
        <v>1182</v>
      </c>
      <c r="M588" s="201"/>
      <c r="N588" s="201" t="s">
        <v>1455</v>
      </c>
      <c r="O588" s="224" t="s">
        <v>2260</v>
      </c>
      <c r="P588" s="201"/>
      <c r="Q588" s="201"/>
      <c r="R588" s="214"/>
      <c r="S588" s="214"/>
      <c r="T588" s="225">
        <v>892857.14285714296</v>
      </c>
      <c r="U588" s="225">
        <v>1000000.0000000002</v>
      </c>
      <c r="V588" s="224"/>
      <c r="W588" s="201">
        <v>2016</v>
      </c>
      <c r="X588" s="244" t="s">
        <v>3469</v>
      </c>
    </row>
    <row r="589" spans="1:165" s="71" customFormat="1" ht="11.25" customHeight="1" x14ac:dyDescent="0.2">
      <c r="A589" s="135" t="s">
        <v>1710</v>
      </c>
      <c r="B589" s="32" t="s">
        <v>180</v>
      </c>
      <c r="C589" s="33" t="s">
        <v>247</v>
      </c>
      <c r="D589" s="33" t="s">
        <v>1929</v>
      </c>
      <c r="E589" s="33" t="s">
        <v>1929</v>
      </c>
      <c r="F589" s="33" t="s">
        <v>1930</v>
      </c>
      <c r="G589" s="32" t="s">
        <v>1414</v>
      </c>
      <c r="H589" s="43">
        <v>100</v>
      </c>
      <c r="I589" s="32">
        <v>710000000</v>
      </c>
      <c r="J589" s="32" t="s">
        <v>1182</v>
      </c>
      <c r="K589" s="32" t="s">
        <v>1422</v>
      </c>
      <c r="L589" s="32" t="s">
        <v>1182</v>
      </c>
      <c r="M589" s="32"/>
      <c r="N589" s="32" t="s">
        <v>1473</v>
      </c>
      <c r="O589" s="32" t="s">
        <v>2265</v>
      </c>
      <c r="P589" s="32"/>
      <c r="Q589" s="32"/>
      <c r="R589" s="36"/>
      <c r="S589" s="36"/>
      <c r="T589" s="48">
        <v>4950000</v>
      </c>
      <c r="U589" s="48">
        <v>5544000.0000000009</v>
      </c>
      <c r="V589" s="35" t="s">
        <v>1545</v>
      </c>
      <c r="W589" s="32" t="s">
        <v>1546</v>
      </c>
      <c r="X589" s="143"/>
    </row>
    <row r="590" spans="1:165" s="76" customFormat="1" ht="11.25" customHeight="1" x14ac:dyDescent="0.2">
      <c r="A590" s="135" t="s">
        <v>1711</v>
      </c>
      <c r="B590" s="32" t="s">
        <v>180</v>
      </c>
      <c r="C590" s="33" t="s">
        <v>594</v>
      </c>
      <c r="D590" s="33" t="s">
        <v>1931</v>
      </c>
      <c r="E590" s="33" t="s">
        <v>1931</v>
      </c>
      <c r="F590" s="33" t="s">
        <v>1932</v>
      </c>
      <c r="G590" s="32" t="s">
        <v>1414</v>
      </c>
      <c r="H590" s="43">
        <v>100</v>
      </c>
      <c r="I590" s="32">
        <v>710000000</v>
      </c>
      <c r="J590" s="32" t="s">
        <v>1182</v>
      </c>
      <c r="K590" s="32" t="s">
        <v>1422</v>
      </c>
      <c r="L590" s="32" t="s">
        <v>1182</v>
      </c>
      <c r="M590" s="32"/>
      <c r="N590" s="32" t="s">
        <v>1473</v>
      </c>
      <c r="O590" s="35" t="s">
        <v>2253</v>
      </c>
      <c r="P590" s="32"/>
      <c r="Q590" s="32"/>
      <c r="R590" s="36"/>
      <c r="S590" s="36"/>
      <c r="T590" s="48">
        <v>2975000</v>
      </c>
      <c r="U590" s="48">
        <v>3332000.0000000005</v>
      </c>
      <c r="V590" s="35" t="s">
        <v>1545</v>
      </c>
      <c r="W590" s="32" t="s">
        <v>1546</v>
      </c>
      <c r="X590" s="143"/>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c r="BE590" s="71"/>
      <c r="BF590" s="71"/>
      <c r="BG590" s="71"/>
      <c r="BH590" s="71"/>
      <c r="BI590" s="71"/>
      <c r="BJ590" s="71"/>
      <c r="BK590" s="71"/>
      <c r="BL590" s="71"/>
      <c r="BM590" s="71"/>
      <c r="BN590" s="71"/>
      <c r="BO590" s="71"/>
      <c r="BP590" s="71"/>
      <c r="BQ590" s="71"/>
      <c r="BR590" s="71"/>
      <c r="BS590" s="71"/>
      <c r="BT590" s="71"/>
      <c r="BU590" s="71"/>
      <c r="BV590" s="71"/>
      <c r="BW590" s="71"/>
      <c r="BX590" s="71"/>
      <c r="BY590" s="71"/>
      <c r="BZ590" s="71"/>
      <c r="CA590" s="71"/>
      <c r="CB590" s="71"/>
      <c r="CC590" s="71"/>
      <c r="CD590" s="71"/>
      <c r="CE590" s="71"/>
      <c r="CF590" s="71"/>
      <c r="CG590" s="71"/>
      <c r="CH590" s="71"/>
      <c r="CI590" s="71"/>
      <c r="CJ590" s="71"/>
      <c r="CK590" s="71"/>
      <c r="CL590" s="71"/>
      <c r="CM590" s="71"/>
      <c r="CN590" s="71"/>
      <c r="CO590" s="71"/>
      <c r="CP590" s="71"/>
      <c r="CQ590" s="71"/>
      <c r="CR590" s="71"/>
      <c r="CS590" s="71"/>
      <c r="CT590" s="71"/>
      <c r="CU590" s="71"/>
      <c r="CV590" s="71"/>
      <c r="CW590" s="71"/>
      <c r="CX590" s="71"/>
      <c r="CY590" s="71"/>
      <c r="CZ590" s="71"/>
      <c r="DA590" s="71"/>
      <c r="DB590" s="71"/>
      <c r="DC590" s="71"/>
      <c r="DD590" s="71"/>
      <c r="DE590" s="71"/>
      <c r="DF590" s="71"/>
      <c r="DG590" s="71"/>
      <c r="DH590" s="71"/>
      <c r="DI590" s="71"/>
      <c r="DJ590" s="71"/>
      <c r="DK590" s="71"/>
      <c r="DL590" s="71"/>
      <c r="DM590" s="71"/>
      <c r="DN590" s="71"/>
      <c r="DO590" s="71"/>
      <c r="DP590" s="71"/>
      <c r="DQ590" s="71"/>
      <c r="DR590" s="71"/>
      <c r="DS590" s="71"/>
      <c r="DT590" s="71"/>
      <c r="DU590" s="71"/>
      <c r="DV590" s="71"/>
      <c r="DW590" s="71"/>
      <c r="DX590" s="71"/>
      <c r="DY590" s="71"/>
      <c r="DZ590" s="71"/>
      <c r="EA590" s="71"/>
      <c r="EB590" s="71"/>
      <c r="EC590" s="71"/>
      <c r="ED590" s="71"/>
      <c r="EE590" s="71"/>
      <c r="EF590" s="71"/>
      <c r="EG590" s="71"/>
      <c r="EH590" s="71"/>
      <c r="EI590" s="71"/>
      <c r="EJ590" s="71"/>
      <c r="EK590" s="71"/>
      <c r="EL590" s="71"/>
      <c r="EM590" s="71"/>
      <c r="EN590" s="71"/>
      <c r="EO590" s="71"/>
      <c r="EP590" s="71"/>
      <c r="EQ590" s="71"/>
      <c r="ER590" s="71"/>
      <c r="ES590" s="71"/>
      <c r="ET590" s="71"/>
      <c r="EU590" s="71"/>
      <c r="EV590" s="71"/>
      <c r="EW590" s="71"/>
      <c r="EX590" s="71"/>
      <c r="EY590" s="71"/>
      <c r="EZ590" s="71"/>
      <c r="FA590" s="71"/>
      <c r="FB590" s="71"/>
      <c r="FC590" s="71"/>
      <c r="FD590" s="71"/>
      <c r="FE590" s="71"/>
      <c r="FF590" s="71"/>
      <c r="FG590" s="71"/>
      <c r="FH590" s="71"/>
      <c r="FI590" s="71"/>
    </row>
    <row r="591" spans="1:165" s="22" customFormat="1" ht="11.25" customHeight="1" x14ac:dyDescent="0.2">
      <c r="A591" s="135" t="s">
        <v>1712</v>
      </c>
      <c r="B591" s="32" t="s">
        <v>180</v>
      </c>
      <c r="C591" s="33" t="s">
        <v>944</v>
      </c>
      <c r="D591" s="102" t="s">
        <v>1933</v>
      </c>
      <c r="E591" s="102" t="s">
        <v>1933</v>
      </c>
      <c r="F591" s="102" t="s">
        <v>1933</v>
      </c>
      <c r="G591" s="32" t="s">
        <v>1414</v>
      </c>
      <c r="H591" s="43">
        <v>100</v>
      </c>
      <c r="I591" s="32">
        <v>710000000</v>
      </c>
      <c r="J591" s="32" t="s">
        <v>1182</v>
      </c>
      <c r="K591" s="32" t="s">
        <v>1422</v>
      </c>
      <c r="L591" s="32" t="s">
        <v>1182</v>
      </c>
      <c r="M591" s="32"/>
      <c r="N591" s="32" t="s">
        <v>1473</v>
      </c>
      <c r="O591" s="32" t="s">
        <v>2265</v>
      </c>
      <c r="P591" s="32"/>
      <c r="Q591" s="32"/>
      <c r="R591" s="36"/>
      <c r="S591" s="36"/>
      <c r="T591" s="48">
        <v>15938999.999999998</v>
      </c>
      <c r="U591" s="48">
        <v>17851680</v>
      </c>
      <c r="V591" s="35" t="s">
        <v>1545</v>
      </c>
      <c r="W591" s="32" t="s">
        <v>1546</v>
      </c>
      <c r="X591" s="143"/>
      <c r="FB591" s="76"/>
      <c r="FC591" s="76"/>
      <c r="FD591" s="76"/>
      <c r="FE591" s="76"/>
      <c r="FF591" s="76"/>
      <c r="FG591" s="76"/>
      <c r="FH591" s="76"/>
      <c r="FI591" s="76"/>
    </row>
    <row r="592" spans="1:165" s="95" customFormat="1" ht="11.25" customHeight="1" x14ac:dyDescent="0.2">
      <c r="A592" s="135" t="s">
        <v>1713</v>
      </c>
      <c r="B592" s="32" t="s">
        <v>180</v>
      </c>
      <c r="C592" s="33" t="s">
        <v>947</v>
      </c>
      <c r="D592" s="33" t="s">
        <v>1934</v>
      </c>
      <c r="E592" s="33" t="s">
        <v>1934</v>
      </c>
      <c r="F592" s="33" t="s">
        <v>1935</v>
      </c>
      <c r="G592" s="32" t="s">
        <v>1414</v>
      </c>
      <c r="H592" s="34">
        <v>100</v>
      </c>
      <c r="I592" s="41">
        <v>710000000</v>
      </c>
      <c r="J592" s="32" t="s">
        <v>1182</v>
      </c>
      <c r="K592" s="32" t="s">
        <v>1434</v>
      </c>
      <c r="L592" s="32" t="s">
        <v>1182</v>
      </c>
      <c r="M592" s="32"/>
      <c r="N592" s="32" t="s">
        <v>1474</v>
      </c>
      <c r="O592" s="35" t="s">
        <v>2260</v>
      </c>
      <c r="P592" s="32"/>
      <c r="Q592" s="32"/>
      <c r="R592" s="36"/>
      <c r="S592" s="36"/>
      <c r="T592" s="36">
        <v>0</v>
      </c>
      <c r="U592" s="36">
        <v>0</v>
      </c>
      <c r="V592" s="35" t="s">
        <v>1545</v>
      </c>
      <c r="W592" s="37">
        <v>2016</v>
      </c>
      <c r="X592" s="164" t="s">
        <v>2993</v>
      </c>
    </row>
    <row r="593" spans="1:24" s="95" customFormat="1" ht="11.25" customHeight="1" x14ac:dyDescent="0.2">
      <c r="A593" s="135" t="s">
        <v>3070</v>
      </c>
      <c r="B593" s="32" t="s">
        <v>180</v>
      </c>
      <c r="C593" s="33" t="s">
        <v>947</v>
      </c>
      <c r="D593" s="33" t="s">
        <v>1934</v>
      </c>
      <c r="E593" s="33" t="s">
        <v>1934</v>
      </c>
      <c r="F593" s="33" t="s">
        <v>1935</v>
      </c>
      <c r="G593" s="32" t="s">
        <v>1414</v>
      </c>
      <c r="H593" s="34">
        <v>100</v>
      </c>
      <c r="I593" s="41">
        <v>710000000</v>
      </c>
      <c r="J593" s="32" t="s">
        <v>1182</v>
      </c>
      <c r="K593" s="32" t="s">
        <v>1431</v>
      </c>
      <c r="L593" s="32" t="s">
        <v>1182</v>
      </c>
      <c r="M593" s="32"/>
      <c r="N593" s="32" t="s">
        <v>3071</v>
      </c>
      <c r="O593" s="35" t="s">
        <v>3072</v>
      </c>
      <c r="P593" s="32"/>
      <c r="Q593" s="32"/>
      <c r="R593" s="36"/>
      <c r="S593" s="36"/>
      <c r="T593" s="36">
        <v>0</v>
      </c>
      <c r="U593" s="36">
        <v>0</v>
      </c>
      <c r="V593" s="35" t="s">
        <v>1545</v>
      </c>
      <c r="W593" s="37">
        <v>2016</v>
      </c>
      <c r="X593" s="228" t="s">
        <v>4008</v>
      </c>
    </row>
    <row r="594" spans="1:24" s="95" customFormat="1" ht="11.25" customHeight="1" x14ac:dyDescent="0.2">
      <c r="A594" s="135" t="s">
        <v>4094</v>
      </c>
      <c r="B594" s="32" t="s">
        <v>180</v>
      </c>
      <c r="C594" s="33" t="s">
        <v>947</v>
      </c>
      <c r="D594" s="33" t="s">
        <v>1934</v>
      </c>
      <c r="E594" s="33" t="s">
        <v>1934</v>
      </c>
      <c r="F594" s="33" t="s">
        <v>1935</v>
      </c>
      <c r="G594" s="32" t="s">
        <v>1414</v>
      </c>
      <c r="H594" s="34">
        <v>100</v>
      </c>
      <c r="I594" s="41">
        <v>710000000</v>
      </c>
      <c r="J594" s="32" t="s">
        <v>1182</v>
      </c>
      <c r="K594" s="32" t="s">
        <v>1431</v>
      </c>
      <c r="L594" s="32" t="s">
        <v>1182</v>
      </c>
      <c r="M594" s="32"/>
      <c r="N594" s="32" t="s">
        <v>3071</v>
      </c>
      <c r="O594" s="35" t="s">
        <v>3072</v>
      </c>
      <c r="P594" s="32"/>
      <c r="Q594" s="32"/>
      <c r="R594" s="36"/>
      <c r="S594" s="36"/>
      <c r="T594" s="237">
        <f>U594/1.12</f>
        <v>1473640.7142857143</v>
      </c>
      <c r="U594" s="237">
        <v>1650477.6</v>
      </c>
      <c r="V594" s="35" t="s">
        <v>1545</v>
      </c>
      <c r="W594" s="37">
        <v>2016</v>
      </c>
      <c r="X594" s="210" t="s">
        <v>3923</v>
      </c>
    </row>
    <row r="595" spans="1:24" s="95" customFormat="1" ht="11.25" customHeight="1" x14ac:dyDescent="0.2">
      <c r="A595" s="135" t="s">
        <v>1714</v>
      </c>
      <c r="B595" s="32" t="s">
        <v>180</v>
      </c>
      <c r="C595" s="33" t="s">
        <v>947</v>
      </c>
      <c r="D595" s="33" t="s">
        <v>1934</v>
      </c>
      <c r="E595" s="33" t="s">
        <v>1934</v>
      </c>
      <c r="F595" s="33" t="s">
        <v>1936</v>
      </c>
      <c r="G595" s="32" t="s">
        <v>1414</v>
      </c>
      <c r="H595" s="34">
        <v>100</v>
      </c>
      <c r="I595" s="41">
        <v>710000000</v>
      </c>
      <c r="J595" s="32" t="s">
        <v>1182</v>
      </c>
      <c r="K595" s="32" t="s">
        <v>1434</v>
      </c>
      <c r="L595" s="32" t="s">
        <v>1182</v>
      </c>
      <c r="M595" s="32"/>
      <c r="N595" s="32" t="s">
        <v>1474</v>
      </c>
      <c r="O595" s="35" t="s">
        <v>2260</v>
      </c>
      <c r="P595" s="32"/>
      <c r="Q595" s="32"/>
      <c r="R595" s="36"/>
      <c r="S595" s="36"/>
      <c r="T595" s="36">
        <v>0</v>
      </c>
      <c r="U595" s="36">
        <v>0</v>
      </c>
      <c r="V595" s="35" t="s">
        <v>1545</v>
      </c>
      <c r="W595" s="37">
        <v>2016</v>
      </c>
      <c r="X595" s="164" t="s">
        <v>2993</v>
      </c>
    </row>
    <row r="596" spans="1:24" s="95" customFormat="1" ht="11.25" customHeight="1" x14ac:dyDescent="0.2">
      <c r="A596" s="135" t="s">
        <v>3073</v>
      </c>
      <c r="B596" s="32" t="s">
        <v>180</v>
      </c>
      <c r="C596" s="33" t="s">
        <v>947</v>
      </c>
      <c r="D596" s="33" t="s">
        <v>1934</v>
      </c>
      <c r="E596" s="33" t="s">
        <v>1934</v>
      </c>
      <c r="F596" s="33" t="s">
        <v>1936</v>
      </c>
      <c r="G596" s="32" t="s">
        <v>1414</v>
      </c>
      <c r="H596" s="43">
        <v>100</v>
      </c>
      <c r="I596" s="41">
        <v>710000000</v>
      </c>
      <c r="J596" s="32" t="s">
        <v>1182</v>
      </c>
      <c r="K596" s="73" t="s">
        <v>1418</v>
      </c>
      <c r="L596" s="32" t="s">
        <v>1182</v>
      </c>
      <c r="M596" s="32"/>
      <c r="N596" s="32" t="s">
        <v>3006</v>
      </c>
      <c r="O596" s="35" t="s">
        <v>2260</v>
      </c>
      <c r="P596" s="32"/>
      <c r="Q596" s="32"/>
      <c r="R596" s="36"/>
      <c r="S596" s="36"/>
      <c r="T596" s="47">
        <v>0</v>
      </c>
      <c r="U596" s="47">
        <v>0</v>
      </c>
      <c r="V596" s="32" t="s">
        <v>1545</v>
      </c>
      <c r="W596" s="32">
        <v>2016</v>
      </c>
      <c r="X596" s="164" t="s">
        <v>3569</v>
      </c>
    </row>
    <row r="597" spans="1:24" s="95" customFormat="1" ht="11.25" customHeight="1" x14ac:dyDescent="0.2">
      <c r="A597" s="135" t="s">
        <v>3686</v>
      </c>
      <c r="B597" s="32" t="s">
        <v>180</v>
      </c>
      <c r="C597" s="33" t="s">
        <v>947</v>
      </c>
      <c r="D597" s="33" t="s">
        <v>1934</v>
      </c>
      <c r="E597" s="33" t="s">
        <v>1934</v>
      </c>
      <c r="F597" s="33" t="s">
        <v>1936</v>
      </c>
      <c r="G597" s="32" t="s">
        <v>1414</v>
      </c>
      <c r="H597" s="43">
        <v>100</v>
      </c>
      <c r="I597" s="41">
        <v>710000000</v>
      </c>
      <c r="J597" s="32" t="s">
        <v>1182</v>
      </c>
      <c r="K597" s="73" t="s">
        <v>1434</v>
      </c>
      <c r="L597" s="32" t="s">
        <v>1182</v>
      </c>
      <c r="M597" s="32"/>
      <c r="N597" s="32" t="s">
        <v>1435</v>
      </c>
      <c r="O597" s="35" t="s">
        <v>2260</v>
      </c>
      <c r="P597" s="32"/>
      <c r="Q597" s="32"/>
      <c r="R597" s="36"/>
      <c r="S597" s="36"/>
      <c r="T597" s="237">
        <v>0</v>
      </c>
      <c r="U597" s="237">
        <v>0</v>
      </c>
      <c r="V597" s="32" t="s">
        <v>1545</v>
      </c>
      <c r="W597" s="32">
        <v>2016</v>
      </c>
      <c r="X597" s="228" t="s">
        <v>4008</v>
      </c>
    </row>
    <row r="598" spans="1:24" s="95" customFormat="1" ht="11.25" customHeight="1" x14ac:dyDescent="0.2">
      <c r="A598" s="135" t="s">
        <v>4095</v>
      </c>
      <c r="B598" s="32" t="s">
        <v>180</v>
      </c>
      <c r="C598" s="33" t="s">
        <v>947</v>
      </c>
      <c r="D598" s="33" t="s">
        <v>1934</v>
      </c>
      <c r="E598" s="33" t="s">
        <v>1934</v>
      </c>
      <c r="F598" s="33" t="s">
        <v>1936</v>
      </c>
      <c r="G598" s="32" t="s">
        <v>1414</v>
      </c>
      <c r="H598" s="43">
        <v>100</v>
      </c>
      <c r="I598" s="41">
        <v>710000000</v>
      </c>
      <c r="J598" s="32" t="s">
        <v>1182</v>
      </c>
      <c r="K598" s="73" t="s">
        <v>1434</v>
      </c>
      <c r="L598" s="32" t="s">
        <v>1182</v>
      </c>
      <c r="M598" s="32"/>
      <c r="N598" s="32" t="s">
        <v>1435</v>
      </c>
      <c r="O598" s="35" t="s">
        <v>2260</v>
      </c>
      <c r="P598" s="32"/>
      <c r="Q598" s="32"/>
      <c r="R598" s="36"/>
      <c r="S598" s="36"/>
      <c r="T598" s="237">
        <f>U598/1.12</f>
        <v>246256.60714285713</v>
      </c>
      <c r="U598" s="237">
        <v>275807.40000000002</v>
      </c>
      <c r="V598" s="32" t="s">
        <v>1545</v>
      </c>
      <c r="W598" s="32">
        <v>2016</v>
      </c>
      <c r="X598" s="137" t="s">
        <v>3925</v>
      </c>
    </row>
    <row r="599" spans="1:24" s="95" customFormat="1" ht="11.25" customHeight="1" x14ac:dyDescent="0.2">
      <c r="A599" s="135" t="s">
        <v>1715</v>
      </c>
      <c r="B599" s="32" t="s">
        <v>180</v>
      </c>
      <c r="C599" s="33" t="s">
        <v>1039</v>
      </c>
      <c r="D599" s="33" t="s">
        <v>1937</v>
      </c>
      <c r="E599" s="33" t="s">
        <v>1938</v>
      </c>
      <c r="F599" s="33" t="s">
        <v>1939</v>
      </c>
      <c r="G599" s="32" t="s">
        <v>1414</v>
      </c>
      <c r="H599" s="43">
        <v>0</v>
      </c>
      <c r="I599" s="41">
        <v>710000000</v>
      </c>
      <c r="J599" s="32" t="s">
        <v>1182</v>
      </c>
      <c r="K599" s="73" t="s">
        <v>1418</v>
      </c>
      <c r="L599" s="32" t="s">
        <v>1182</v>
      </c>
      <c r="M599" s="32"/>
      <c r="N599" s="32" t="s">
        <v>1460</v>
      </c>
      <c r="O599" s="35" t="s">
        <v>2253</v>
      </c>
      <c r="P599" s="32"/>
      <c r="Q599" s="32"/>
      <c r="R599" s="36"/>
      <c r="S599" s="36"/>
      <c r="T599" s="47">
        <v>0</v>
      </c>
      <c r="U599" s="47">
        <v>0</v>
      </c>
      <c r="V599" s="32"/>
      <c r="W599" s="32">
        <v>2016</v>
      </c>
      <c r="X599" s="164" t="s">
        <v>2993</v>
      </c>
    </row>
    <row r="600" spans="1:24" s="95" customFormat="1" ht="11.25" customHeight="1" x14ac:dyDescent="0.2">
      <c r="A600" s="135" t="s">
        <v>3074</v>
      </c>
      <c r="B600" s="32" t="s">
        <v>180</v>
      </c>
      <c r="C600" s="33" t="s">
        <v>1039</v>
      </c>
      <c r="D600" s="33" t="s">
        <v>1937</v>
      </c>
      <c r="E600" s="33" t="s">
        <v>1938</v>
      </c>
      <c r="F600" s="33" t="s">
        <v>1939</v>
      </c>
      <c r="G600" s="32" t="s">
        <v>1414</v>
      </c>
      <c r="H600" s="43">
        <v>0</v>
      </c>
      <c r="I600" s="41">
        <v>710000000</v>
      </c>
      <c r="J600" s="32" t="s">
        <v>1182</v>
      </c>
      <c r="K600" s="73" t="s">
        <v>1418</v>
      </c>
      <c r="L600" s="32" t="s">
        <v>1182</v>
      </c>
      <c r="M600" s="32"/>
      <c r="N600" s="32" t="s">
        <v>1460</v>
      </c>
      <c r="O600" s="35" t="s">
        <v>2253</v>
      </c>
      <c r="P600" s="32"/>
      <c r="Q600" s="32"/>
      <c r="R600" s="36"/>
      <c r="S600" s="36"/>
      <c r="T600" s="47">
        <v>7600000</v>
      </c>
      <c r="U600" s="47">
        <v>7600000</v>
      </c>
      <c r="V600" s="32"/>
      <c r="W600" s="32">
        <v>2016</v>
      </c>
      <c r="X600" s="137" t="s">
        <v>3075</v>
      </c>
    </row>
    <row r="601" spans="1:24" s="40" customFormat="1" ht="11.25" customHeight="1" x14ac:dyDescent="0.25">
      <c r="A601" s="135" t="s">
        <v>1716</v>
      </c>
      <c r="B601" s="32" t="s">
        <v>180</v>
      </c>
      <c r="C601" s="92" t="s">
        <v>1039</v>
      </c>
      <c r="D601" s="92" t="s">
        <v>1940</v>
      </c>
      <c r="E601" s="92" t="s">
        <v>1938</v>
      </c>
      <c r="F601" s="92" t="s">
        <v>1941</v>
      </c>
      <c r="G601" s="32" t="s">
        <v>1414</v>
      </c>
      <c r="H601" s="34">
        <v>0</v>
      </c>
      <c r="I601" s="32">
        <v>710000000</v>
      </c>
      <c r="J601" s="32" t="s">
        <v>1182</v>
      </c>
      <c r="K601" s="32" t="s">
        <v>1440</v>
      </c>
      <c r="L601" s="32" t="s">
        <v>1182</v>
      </c>
      <c r="M601" s="44"/>
      <c r="N601" s="32" t="s">
        <v>2605</v>
      </c>
      <c r="O601" s="35" t="s">
        <v>2253</v>
      </c>
      <c r="P601" s="32"/>
      <c r="Q601" s="32"/>
      <c r="R601" s="36"/>
      <c r="S601" s="36"/>
      <c r="T601" s="36">
        <v>0</v>
      </c>
      <c r="U601" s="36">
        <v>0</v>
      </c>
      <c r="V601" s="35"/>
      <c r="W601" s="32">
        <v>2016</v>
      </c>
      <c r="X601" s="136" t="s">
        <v>2494</v>
      </c>
    </row>
    <row r="602" spans="1:24" s="40" customFormat="1" ht="11.25" customHeight="1" x14ac:dyDescent="0.25">
      <c r="A602" s="135" t="s">
        <v>2606</v>
      </c>
      <c r="B602" s="32" t="s">
        <v>180</v>
      </c>
      <c r="C602" s="92" t="s">
        <v>1039</v>
      </c>
      <c r="D602" s="92" t="s">
        <v>1940</v>
      </c>
      <c r="E602" s="92" t="s">
        <v>1938</v>
      </c>
      <c r="F602" s="92" t="s">
        <v>1941</v>
      </c>
      <c r="G602" s="32" t="s">
        <v>1414</v>
      </c>
      <c r="H602" s="34">
        <v>0</v>
      </c>
      <c r="I602" s="32">
        <v>710000000</v>
      </c>
      <c r="J602" s="32" t="s">
        <v>1182</v>
      </c>
      <c r="K602" s="32" t="s">
        <v>1440</v>
      </c>
      <c r="L602" s="32" t="s">
        <v>1182</v>
      </c>
      <c r="M602" s="44"/>
      <c r="N602" s="32" t="s">
        <v>2605</v>
      </c>
      <c r="O602" s="35" t="s">
        <v>2253</v>
      </c>
      <c r="P602" s="32"/>
      <c r="Q602" s="32"/>
      <c r="R602" s="36"/>
      <c r="S602" s="36"/>
      <c r="T602" s="36">
        <v>10380000</v>
      </c>
      <c r="U602" s="36">
        <v>10380000</v>
      </c>
      <c r="V602" s="35"/>
      <c r="W602" s="32">
        <v>2016</v>
      </c>
      <c r="X602" s="137" t="s">
        <v>2592</v>
      </c>
    </row>
    <row r="603" spans="1:24" s="95" customFormat="1" ht="11.25" customHeight="1" x14ac:dyDescent="0.2">
      <c r="A603" s="135" t="s">
        <v>1717</v>
      </c>
      <c r="B603" s="32" t="s">
        <v>180</v>
      </c>
      <c r="C603" s="33" t="s">
        <v>1039</v>
      </c>
      <c r="D603" s="33" t="s">
        <v>1940</v>
      </c>
      <c r="E603" s="33" t="s">
        <v>1938</v>
      </c>
      <c r="F603" s="33" t="s">
        <v>1942</v>
      </c>
      <c r="G603" s="32" t="s">
        <v>1414</v>
      </c>
      <c r="H603" s="43">
        <v>0</v>
      </c>
      <c r="I603" s="41">
        <v>710000000</v>
      </c>
      <c r="J603" s="32" t="s">
        <v>1182</v>
      </c>
      <c r="K603" s="32" t="s">
        <v>1433</v>
      </c>
      <c r="L603" s="32" t="s">
        <v>1182</v>
      </c>
      <c r="M603" s="32"/>
      <c r="N603" s="32" t="s">
        <v>1450</v>
      </c>
      <c r="O603" s="35" t="s">
        <v>2253</v>
      </c>
      <c r="P603" s="32"/>
      <c r="Q603" s="32"/>
      <c r="R603" s="36"/>
      <c r="S603" s="36"/>
      <c r="T603" s="47">
        <v>0</v>
      </c>
      <c r="U603" s="47">
        <v>0</v>
      </c>
      <c r="V603" s="32"/>
      <c r="W603" s="32">
        <v>2016</v>
      </c>
      <c r="X603" s="137" t="s">
        <v>2994</v>
      </c>
    </row>
    <row r="604" spans="1:24" s="95" customFormat="1" ht="11.25" customHeight="1" x14ac:dyDescent="0.2">
      <c r="A604" s="135" t="s">
        <v>1718</v>
      </c>
      <c r="B604" s="32" t="s">
        <v>180</v>
      </c>
      <c r="C604" s="33" t="s">
        <v>1039</v>
      </c>
      <c r="D604" s="33" t="s">
        <v>1940</v>
      </c>
      <c r="E604" s="33" t="s">
        <v>1938</v>
      </c>
      <c r="F604" s="33" t="s">
        <v>1943</v>
      </c>
      <c r="G604" s="32" t="s">
        <v>1414</v>
      </c>
      <c r="H604" s="43">
        <v>0</v>
      </c>
      <c r="I604" s="41">
        <v>710000000</v>
      </c>
      <c r="J604" s="32" t="s">
        <v>1182</v>
      </c>
      <c r="K604" s="32" t="s">
        <v>1459</v>
      </c>
      <c r="L604" s="32" t="s">
        <v>1182</v>
      </c>
      <c r="M604" s="32"/>
      <c r="N604" s="32" t="s">
        <v>1462</v>
      </c>
      <c r="O604" s="35" t="s">
        <v>2253</v>
      </c>
      <c r="P604" s="32"/>
      <c r="Q604" s="32"/>
      <c r="R604" s="36"/>
      <c r="S604" s="36"/>
      <c r="T604" s="47">
        <v>0</v>
      </c>
      <c r="U604" s="47">
        <v>0</v>
      </c>
      <c r="V604" s="32"/>
      <c r="W604" s="32">
        <v>2016</v>
      </c>
      <c r="X604" s="164" t="s">
        <v>2993</v>
      </c>
    </row>
    <row r="605" spans="1:24" s="261" customFormat="1" ht="11.25" customHeight="1" x14ac:dyDescent="0.2">
      <c r="A605" s="135" t="s">
        <v>3076</v>
      </c>
      <c r="B605" s="32" t="s">
        <v>180</v>
      </c>
      <c r="C605" s="33" t="s">
        <v>1039</v>
      </c>
      <c r="D605" s="33" t="s">
        <v>1940</v>
      </c>
      <c r="E605" s="33" t="s">
        <v>1938</v>
      </c>
      <c r="F605" s="33" t="s">
        <v>1943</v>
      </c>
      <c r="G605" s="32" t="s">
        <v>1414</v>
      </c>
      <c r="H605" s="43">
        <v>0</v>
      </c>
      <c r="I605" s="41">
        <v>710000000</v>
      </c>
      <c r="J605" s="32" t="s">
        <v>1182</v>
      </c>
      <c r="K605" s="32" t="s">
        <v>1459</v>
      </c>
      <c r="L605" s="32" t="s">
        <v>1182</v>
      </c>
      <c r="M605" s="32"/>
      <c r="N605" s="32" t="s">
        <v>1462</v>
      </c>
      <c r="O605" s="35" t="s">
        <v>2253</v>
      </c>
      <c r="P605" s="32"/>
      <c r="Q605" s="32"/>
      <c r="R605" s="36"/>
      <c r="S605" s="36"/>
      <c r="T605" s="47">
        <v>0</v>
      </c>
      <c r="U605" s="47">
        <v>0</v>
      </c>
      <c r="V605" s="32"/>
      <c r="W605" s="32">
        <v>2016</v>
      </c>
      <c r="X605" s="244" t="s">
        <v>3569</v>
      </c>
    </row>
    <row r="606" spans="1:24" s="261" customFormat="1" ht="11.25" customHeight="1" x14ac:dyDescent="0.2">
      <c r="A606" s="135" t="s">
        <v>3687</v>
      </c>
      <c r="B606" s="32" t="s">
        <v>180</v>
      </c>
      <c r="C606" s="33" t="s">
        <v>1039</v>
      </c>
      <c r="D606" s="33" t="s">
        <v>1940</v>
      </c>
      <c r="E606" s="33" t="s">
        <v>1938</v>
      </c>
      <c r="F606" s="33" t="s">
        <v>1943</v>
      </c>
      <c r="G606" s="32" t="s">
        <v>1414</v>
      </c>
      <c r="H606" s="43">
        <v>0</v>
      </c>
      <c r="I606" s="41">
        <v>710000000</v>
      </c>
      <c r="J606" s="32" t="s">
        <v>1182</v>
      </c>
      <c r="K606" s="201" t="s">
        <v>1425</v>
      </c>
      <c r="L606" s="32" t="s">
        <v>1182</v>
      </c>
      <c r="M606" s="32"/>
      <c r="N606" s="32" t="s">
        <v>1462</v>
      </c>
      <c r="O606" s="35" t="s">
        <v>2253</v>
      </c>
      <c r="P606" s="32"/>
      <c r="Q606" s="32"/>
      <c r="R606" s="36"/>
      <c r="S606" s="36"/>
      <c r="T606" s="47">
        <v>7600000</v>
      </c>
      <c r="U606" s="47">
        <f>T606</f>
        <v>7600000</v>
      </c>
      <c r="V606" s="32"/>
      <c r="W606" s="32">
        <v>2016</v>
      </c>
      <c r="X606" s="137" t="s">
        <v>3688</v>
      </c>
    </row>
    <row r="607" spans="1:24" s="95" customFormat="1" ht="11.25" customHeight="1" x14ac:dyDescent="0.2">
      <c r="A607" s="135" t="s">
        <v>1719</v>
      </c>
      <c r="B607" s="32" t="s">
        <v>180</v>
      </c>
      <c r="C607" s="33" t="s">
        <v>1039</v>
      </c>
      <c r="D607" s="33" t="s">
        <v>1940</v>
      </c>
      <c r="E607" s="33" t="s">
        <v>1938</v>
      </c>
      <c r="F607" s="33" t="s">
        <v>1944</v>
      </c>
      <c r="G607" s="32" t="s">
        <v>1414</v>
      </c>
      <c r="H607" s="43">
        <v>0</v>
      </c>
      <c r="I607" s="41">
        <v>710000000</v>
      </c>
      <c r="J607" s="32" t="s">
        <v>1182</v>
      </c>
      <c r="K607" s="32" t="s">
        <v>1425</v>
      </c>
      <c r="L607" s="32" t="s">
        <v>1182</v>
      </c>
      <c r="M607" s="32"/>
      <c r="N607" s="32" t="s">
        <v>1455</v>
      </c>
      <c r="O607" s="35" t="s">
        <v>2253</v>
      </c>
      <c r="P607" s="32"/>
      <c r="Q607" s="32"/>
      <c r="R607" s="36"/>
      <c r="S607" s="36"/>
      <c r="T607" s="47">
        <v>0</v>
      </c>
      <c r="U607" s="47">
        <v>0</v>
      </c>
      <c r="V607" s="32"/>
      <c r="W607" s="32">
        <v>2016</v>
      </c>
      <c r="X607" s="164" t="s">
        <v>2993</v>
      </c>
    </row>
    <row r="608" spans="1:24" s="95" customFormat="1" ht="11.25" customHeight="1" x14ac:dyDescent="0.2">
      <c r="A608" s="135" t="s">
        <v>3077</v>
      </c>
      <c r="B608" s="32" t="s">
        <v>180</v>
      </c>
      <c r="C608" s="33" t="s">
        <v>1039</v>
      </c>
      <c r="D608" s="33" t="s">
        <v>1940</v>
      </c>
      <c r="E608" s="33" t="s">
        <v>1938</v>
      </c>
      <c r="F608" s="33" t="s">
        <v>1944</v>
      </c>
      <c r="G608" s="32" t="s">
        <v>1414</v>
      </c>
      <c r="H608" s="43">
        <v>0</v>
      </c>
      <c r="I608" s="41">
        <v>710000000</v>
      </c>
      <c r="J608" s="32" t="s">
        <v>1182</v>
      </c>
      <c r="K608" s="32" t="s">
        <v>1427</v>
      </c>
      <c r="L608" s="32" t="s">
        <v>1182</v>
      </c>
      <c r="M608" s="32"/>
      <c r="N608" s="32" t="s">
        <v>1455</v>
      </c>
      <c r="O608" s="35" t="s">
        <v>2253</v>
      </c>
      <c r="P608" s="32"/>
      <c r="Q608" s="32"/>
      <c r="R608" s="36"/>
      <c r="S608" s="36"/>
      <c r="T608" s="47">
        <v>9500000</v>
      </c>
      <c r="U608" s="47">
        <v>9500000</v>
      </c>
      <c r="V608" s="32"/>
      <c r="W608" s="32">
        <v>2016</v>
      </c>
      <c r="X608" s="137" t="s">
        <v>3075</v>
      </c>
    </row>
    <row r="609" spans="1:24" s="7" customFormat="1" ht="11.25" customHeight="1" x14ac:dyDescent="0.2">
      <c r="A609" s="135" t="s">
        <v>1720</v>
      </c>
      <c r="B609" s="32" t="s">
        <v>180</v>
      </c>
      <c r="C609" s="33" t="s">
        <v>1047</v>
      </c>
      <c r="D609" s="33" t="s">
        <v>1058</v>
      </c>
      <c r="E609" s="33" t="s">
        <v>1058</v>
      </c>
      <c r="F609" s="33" t="s">
        <v>1945</v>
      </c>
      <c r="G609" s="32" t="s">
        <v>2203</v>
      </c>
      <c r="H609" s="124">
        <v>50</v>
      </c>
      <c r="I609" s="32">
        <v>710000000</v>
      </c>
      <c r="J609" s="32" t="s">
        <v>1182</v>
      </c>
      <c r="K609" s="41" t="s">
        <v>1423</v>
      </c>
      <c r="L609" s="32" t="s">
        <v>1189</v>
      </c>
      <c r="M609" s="32"/>
      <c r="N609" s="32" t="s">
        <v>1444</v>
      </c>
      <c r="O609" s="35" t="s">
        <v>2260</v>
      </c>
      <c r="P609" s="32"/>
      <c r="Q609" s="32"/>
      <c r="R609" s="36"/>
      <c r="S609" s="36"/>
      <c r="T609" s="225">
        <v>0</v>
      </c>
      <c r="U609" s="225">
        <v>0</v>
      </c>
      <c r="V609" s="35"/>
      <c r="W609" s="32">
        <v>2016</v>
      </c>
      <c r="X609" s="210" t="s">
        <v>4008</v>
      </c>
    </row>
    <row r="610" spans="1:24" s="261" customFormat="1" ht="11.25" customHeight="1" x14ac:dyDescent="0.2">
      <c r="A610" s="205" t="s">
        <v>4096</v>
      </c>
      <c r="B610" s="201" t="s">
        <v>180</v>
      </c>
      <c r="C610" s="201" t="s">
        <v>3927</v>
      </c>
      <c r="D610" s="202" t="s">
        <v>4097</v>
      </c>
      <c r="E610" s="202" t="s">
        <v>4097</v>
      </c>
      <c r="F610" s="202" t="s">
        <v>1945</v>
      </c>
      <c r="G610" s="201" t="s">
        <v>2203</v>
      </c>
      <c r="H610" s="235">
        <v>50</v>
      </c>
      <c r="I610" s="201">
        <v>710000000</v>
      </c>
      <c r="J610" s="201" t="s">
        <v>1182</v>
      </c>
      <c r="K610" s="206" t="s">
        <v>1423</v>
      </c>
      <c r="L610" s="201" t="s">
        <v>1189</v>
      </c>
      <c r="M610" s="201"/>
      <c r="N610" s="201" t="s">
        <v>1444</v>
      </c>
      <c r="O610" s="224" t="s">
        <v>2260</v>
      </c>
      <c r="P610" s="201"/>
      <c r="Q610" s="201"/>
      <c r="R610" s="214"/>
      <c r="S610" s="214"/>
      <c r="T610" s="225">
        <v>4914000</v>
      </c>
      <c r="U610" s="225">
        <v>5503680</v>
      </c>
      <c r="V610" s="224"/>
      <c r="W610" s="201">
        <v>2016</v>
      </c>
      <c r="X610" s="210" t="s">
        <v>3929</v>
      </c>
    </row>
    <row r="611" spans="1:24" s="7" customFormat="1" ht="11.25" customHeight="1" x14ac:dyDescent="0.2">
      <c r="A611" s="135" t="s">
        <v>1721</v>
      </c>
      <c r="B611" s="32" t="s">
        <v>180</v>
      </c>
      <c r="C611" s="33" t="s">
        <v>1049</v>
      </c>
      <c r="D611" s="33" t="s">
        <v>1946</v>
      </c>
      <c r="E611" s="33" t="s">
        <v>1946</v>
      </c>
      <c r="F611" s="33" t="s">
        <v>1947</v>
      </c>
      <c r="G611" s="32" t="s">
        <v>1414</v>
      </c>
      <c r="H611" s="124">
        <v>50</v>
      </c>
      <c r="I611" s="32">
        <v>710000000</v>
      </c>
      <c r="J611" s="32" t="s">
        <v>1182</v>
      </c>
      <c r="K611" s="32" t="s">
        <v>1420</v>
      </c>
      <c r="L611" s="32" t="s">
        <v>1189</v>
      </c>
      <c r="M611" s="32"/>
      <c r="N611" s="32" t="s">
        <v>1473</v>
      </c>
      <c r="O611" s="35" t="s">
        <v>2262</v>
      </c>
      <c r="P611" s="32"/>
      <c r="Q611" s="32"/>
      <c r="R611" s="36"/>
      <c r="S611" s="36"/>
      <c r="T611" s="48">
        <v>0</v>
      </c>
      <c r="U611" s="48">
        <v>0</v>
      </c>
      <c r="V611" s="35"/>
      <c r="W611" s="32">
        <v>2015</v>
      </c>
      <c r="X611" s="210" t="s">
        <v>4008</v>
      </c>
    </row>
    <row r="612" spans="1:24" s="261" customFormat="1" ht="11.25" customHeight="1" x14ac:dyDescent="0.2">
      <c r="A612" s="135" t="s">
        <v>4098</v>
      </c>
      <c r="B612" s="32" t="s">
        <v>180</v>
      </c>
      <c r="C612" s="33" t="s">
        <v>1049</v>
      </c>
      <c r="D612" s="33" t="s">
        <v>1946</v>
      </c>
      <c r="E612" s="33" t="s">
        <v>1946</v>
      </c>
      <c r="F612" s="33" t="s">
        <v>1947</v>
      </c>
      <c r="G612" s="32" t="s">
        <v>1414</v>
      </c>
      <c r="H612" s="124">
        <v>50</v>
      </c>
      <c r="I612" s="32">
        <v>710000000</v>
      </c>
      <c r="J612" s="32" t="s">
        <v>1182</v>
      </c>
      <c r="K612" s="32" t="s">
        <v>4099</v>
      </c>
      <c r="L612" s="32" t="s">
        <v>1189</v>
      </c>
      <c r="M612" s="32"/>
      <c r="N612" s="32" t="s">
        <v>4100</v>
      </c>
      <c r="O612" s="35" t="s">
        <v>2262</v>
      </c>
      <c r="P612" s="32"/>
      <c r="Q612" s="32"/>
      <c r="R612" s="36"/>
      <c r="S612" s="36"/>
      <c r="T612" s="48">
        <v>600000</v>
      </c>
      <c r="U612" s="48">
        <v>600000</v>
      </c>
      <c r="V612" s="35"/>
      <c r="W612" s="32">
        <v>2016</v>
      </c>
      <c r="X612" s="137" t="s">
        <v>4101</v>
      </c>
    </row>
    <row r="613" spans="1:24" s="261" customFormat="1" ht="11.25" customHeight="1" x14ac:dyDescent="0.2">
      <c r="A613" s="205" t="s">
        <v>1722</v>
      </c>
      <c r="B613" s="201" t="s">
        <v>180</v>
      </c>
      <c r="C613" s="202" t="s">
        <v>1051</v>
      </c>
      <c r="D613" s="202" t="s">
        <v>1948</v>
      </c>
      <c r="E613" s="202" t="s">
        <v>1948</v>
      </c>
      <c r="F613" s="202" t="s">
        <v>1059</v>
      </c>
      <c r="G613" s="201" t="s">
        <v>2202</v>
      </c>
      <c r="H613" s="235">
        <v>50</v>
      </c>
      <c r="I613" s="201">
        <v>710000000</v>
      </c>
      <c r="J613" s="201" t="s">
        <v>1182</v>
      </c>
      <c r="K613" s="201" t="s">
        <v>1439</v>
      </c>
      <c r="L613" s="201" t="s">
        <v>1189</v>
      </c>
      <c r="M613" s="201"/>
      <c r="N613" s="201" t="s">
        <v>1470</v>
      </c>
      <c r="O613" s="224" t="s">
        <v>2262</v>
      </c>
      <c r="P613" s="201"/>
      <c r="Q613" s="201"/>
      <c r="R613" s="214"/>
      <c r="S613" s="214"/>
      <c r="T613" s="225">
        <v>0</v>
      </c>
      <c r="U613" s="225">
        <v>0</v>
      </c>
      <c r="V613" s="224"/>
      <c r="W613" s="201">
        <v>2016</v>
      </c>
      <c r="X613" s="267" t="s">
        <v>3194</v>
      </c>
    </row>
    <row r="614" spans="1:24" s="261" customFormat="1" ht="11.25" customHeight="1" x14ac:dyDescent="0.2">
      <c r="A614" s="205" t="s">
        <v>3206</v>
      </c>
      <c r="B614" s="201" t="s">
        <v>180</v>
      </c>
      <c r="C614" s="202" t="s">
        <v>1051</v>
      </c>
      <c r="D614" s="202" t="s">
        <v>1948</v>
      </c>
      <c r="E614" s="202" t="s">
        <v>1948</v>
      </c>
      <c r="F614" s="202" t="s">
        <v>1059</v>
      </c>
      <c r="G614" s="201" t="s">
        <v>2203</v>
      </c>
      <c r="H614" s="235">
        <v>50</v>
      </c>
      <c r="I614" s="201">
        <v>710000000</v>
      </c>
      <c r="J614" s="201" t="s">
        <v>1182</v>
      </c>
      <c r="K614" s="201" t="s">
        <v>1426</v>
      </c>
      <c r="L614" s="201" t="s">
        <v>1189</v>
      </c>
      <c r="M614" s="201"/>
      <c r="N614" s="280" t="s">
        <v>1460</v>
      </c>
      <c r="O614" s="224" t="s">
        <v>2262</v>
      </c>
      <c r="P614" s="201"/>
      <c r="Q614" s="201"/>
      <c r="R614" s="214"/>
      <c r="S614" s="214"/>
      <c r="T614" s="225">
        <v>7499999.9999999991</v>
      </c>
      <c r="U614" s="225">
        <v>8400000</v>
      </c>
      <c r="V614" s="224"/>
      <c r="W614" s="201">
        <v>2016</v>
      </c>
      <c r="X614" s="228" t="s">
        <v>3174</v>
      </c>
    </row>
    <row r="615" spans="1:24" s="7" customFormat="1" ht="11.25" customHeight="1" x14ac:dyDescent="0.2">
      <c r="A615" s="135" t="s">
        <v>1723</v>
      </c>
      <c r="B615" s="32" t="s">
        <v>180</v>
      </c>
      <c r="C615" s="33" t="s">
        <v>1054</v>
      </c>
      <c r="D615" s="33" t="s">
        <v>1949</v>
      </c>
      <c r="E615" s="33" t="s">
        <v>1950</v>
      </c>
      <c r="F615" s="33" t="s">
        <v>1951</v>
      </c>
      <c r="G615" s="32" t="s">
        <v>1414</v>
      </c>
      <c r="H615" s="124">
        <v>100</v>
      </c>
      <c r="I615" s="32">
        <v>710000000</v>
      </c>
      <c r="J615" s="32" t="s">
        <v>1182</v>
      </c>
      <c r="K615" s="32" t="s">
        <v>1436</v>
      </c>
      <c r="L615" s="32" t="s">
        <v>2763</v>
      </c>
      <c r="M615" s="32"/>
      <c r="N615" s="32" t="s">
        <v>1436</v>
      </c>
      <c r="O615" s="35" t="s">
        <v>2271</v>
      </c>
      <c r="P615" s="32"/>
      <c r="Q615" s="32"/>
      <c r="R615" s="36"/>
      <c r="S615" s="36"/>
      <c r="T615" s="48">
        <v>0</v>
      </c>
      <c r="U615" s="48">
        <v>0</v>
      </c>
      <c r="V615" s="35"/>
      <c r="W615" s="32">
        <v>2016</v>
      </c>
      <c r="X615" s="228" t="s">
        <v>4268</v>
      </c>
    </row>
    <row r="616" spans="1:24" s="7" customFormat="1" ht="11.25" customHeight="1" x14ac:dyDescent="0.2">
      <c r="A616" s="135" t="s">
        <v>4308</v>
      </c>
      <c r="B616" s="32" t="s">
        <v>180</v>
      </c>
      <c r="C616" s="33" t="s">
        <v>1054</v>
      </c>
      <c r="D616" s="33" t="s">
        <v>1949</v>
      </c>
      <c r="E616" s="33" t="s">
        <v>1950</v>
      </c>
      <c r="F616" s="33" t="s">
        <v>1951</v>
      </c>
      <c r="G616" s="32" t="s">
        <v>1414</v>
      </c>
      <c r="H616" s="124">
        <v>100</v>
      </c>
      <c r="I616" s="32">
        <v>710000000</v>
      </c>
      <c r="J616" s="32" t="s">
        <v>1182</v>
      </c>
      <c r="K616" s="32" t="s">
        <v>1432</v>
      </c>
      <c r="L616" s="32" t="s">
        <v>4297</v>
      </c>
      <c r="M616" s="32"/>
      <c r="N616" s="32" t="s">
        <v>1432</v>
      </c>
      <c r="O616" s="35" t="s">
        <v>2271</v>
      </c>
      <c r="P616" s="32"/>
      <c r="Q616" s="32"/>
      <c r="R616" s="36"/>
      <c r="S616" s="36"/>
      <c r="T616" s="48">
        <v>4160000</v>
      </c>
      <c r="U616" s="48">
        <v>4659200</v>
      </c>
      <c r="V616" s="35"/>
      <c r="W616" s="32">
        <v>2016</v>
      </c>
      <c r="X616" s="228" t="s">
        <v>4224</v>
      </c>
    </row>
    <row r="617" spans="1:24" s="7" customFormat="1" ht="11.25" customHeight="1" x14ac:dyDescent="0.2">
      <c r="A617" s="138" t="s">
        <v>1724</v>
      </c>
      <c r="B617" s="32" t="s">
        <v>180</v>
      </c>
      <c r="C617" s="33" t="s">
        <v>1054</v>
      </c>
      <c r="D617" s="33" t="s">
        <v>1949</v>
      </c>
      <c r="E617" s="33" t="s">
        <v>1950</v>
      </c>
      <c r="F617" s="33" t="s">
        <v>1952</v>
      </c>
      <c r="G617" s="32" t="s">
        <v>1414</v>
      </c>
      <c r="H617" s="124">
        <v>100</v>
      </c>
      <c r="I617" s="32">
        <v>710000000</v>
      </c>
      <c r="J617" s="32" t="s">
        <v>1182</v>
      </c>
      <c r="K617" s="32" t="s">
        <v>1432</v>
      </c>
      <c r="L617" s="32" t="s">
        <v>1187</v>
      </c>
      <c r="M617" s="32"/>
      <c r="N617" s="32" t="s">
        <v>1432</v>
      </c>
      <c r="O617" s="35" t="s">
        <v>2271</v>
      </c>
      <c r="P617" s="32"/>
      <c r="Q617" s="32"/>
      <c r="R617" s="36"/>
      <c r="S617" s="36"/>
      <c r="T617" s="48">
        <v>104000</v>
      </c>
      <c r="U617" s="48">
        <v>104000</v>
      </c>
      <c r="V617" s="35"/>
      <c r="W617" s="32">
        <v>2016</v>
      </c>
      <c r="X617" s="137" t="s">
        <v>1996</v>
      </c>
    </row>
    <row r="618" spans="1:24" s="40" customFormat="1" ht="11.25" customHeight="1" x14ac:dyDescent="0.25">
      <c r="A618" s="135" t="s">
        <v>1725</v>
      </c>
      <c r="B618" s="32" t="s">
        <v>180</v>
      </c>
      <c r="C618" s="92" t="s">
        <v>152</v>
      </c>
      <c r="D618" s="92" t="s">
        <v>1065</v>
      </c>
      <c r="E618" s="92" t="s">
        <v>1066</v>
      </c>
      <c r="F618" s="92" t="s">
        <v>1067</v>
      </c>
      <c r="G618" s="32" t="s">
        <v>2202</v>
      </c>
      <c r="H618" s="34">
        <v>65</v>
      </c>
      <c r="I618" s="32">
        <v>710000000</v>
      </c>
      <c r="J618" s="32" t="s">
        <v>1182</v>
      </c>
      <c r="K618" s="32" t="s">
        <v>1431</v>
      </c>
      <c r="L618" s="32" t="s">
        <v>1189</v>
      </c>
      <c r="M618" s="44"/>
      <c r="N618" s="32" t="s">
        <v>1448</v>
      </c>
      <c r="O618" s="35" t="s">
        <v>2262</v>
      </c>
      <c r="P618" s="32"/>
      <c r="Q618" s="32"/>
      <c r="R618" s="36"/>
      <c r="S618" s="36"/>
      <c r="T618" s="36">
        <v>0</v>
      </c>
      <c r="U618" s="36">
        <v>0</v>
      </c>
      <c r="V618" s="35"/>
      <c r="W618" s="32">
        <v>2016</v>
      </c>
      <c r="X618" s="136" t="s">
        <v>2494</v>
      </c>
    </row>
    <row r="619" spans="1:24" s="261" customFormat="1" ht="11.25" customHeight="1" x14ac:dyDescent="0.2">
      <c r="A619" s="205" t="s">
        <v>2607</v>
      </c>
      <c r="B619" s="201" t="s">
        <v>180</v>
      </c>
      <c r="C619" s="203" t="s">
        <v>152</v>
      </c>
      <c r="D619" s="203" t="s">
        <v>1065</v>
      </c>
      <c r="E619" s="203" t="s">
        <v>1066</v>
      </c>
      <c r="F619" s="203" t="s">
        <v>1067</v>
      </c>
      <c r="G619" s="201" t="s">
        <v>2202</v>
      </c>
      <c r="H619" s="212">
        <v>65</v>
      </c>
      <c r="I619" s="201">
        <v>710000000</v>
      </c>
      <c r="J619" s="201" t="s">
        <v>1182</v>
      </c>
      <c r="K619" s="201" t="s">
        <v>1442</v>
      </c>
      <c r="L619" s="201" t="s">
        <v>1189</v>
      </c>
      <c r="M619" s="221"/>
      <c r="N619" s="201" t="s">
        <v>1465</v>
      </c>
      <c r="O619" s="224" t="s">
        <v>2262</v>
      </c>
      <c r="P619" s="201"/>
      <c r="Q619" s="201"/>
      <c r="R619" s="214"/>
      <c r="S619" s="214"/>
      <c r="T619" s="214">
        <v>0</v>
      </c>
      <c r="U619" s="214">
        <v>0</v>
      </c>
      <c r="V619" s="224"/>
      <c r="W619" s="201">
        <v>2016</v>
      </c>
      <c r="X619" s="210" t="s">
        <v>3207</v>
      </c>
    </row>
    <row r="620" spans="1:24" s="40" customFormat="1" ht="11.25" customHeight="1" x14ac:dyDescent="0.25">
      <c r="A620" s="135" t="s">
        <v>1726</v>
      </c>
      <c r="B620" s="32" t="s">
        <v>180</v>
      </c>
      <c r="C620" s="92" t="s">
        <v>1061</v>
      </c>
      <c r="D620" s="92" t="s">
        <v>1068</v>
      </c>
      <c r="E620" s="92" t="s">
        <v>1068</v>
      </c>
      <c r="F620" s="92" t="s">
        <v>1069</v>
      </c>
      <c r="G620" s="32" t="s">
        <v>2202</v>
      </c>
      <c r="H620" s="34">
        <v>65</v>
      </c>
      <c r="I620" s="32">
        <v>710000000</v>
      </c>
      <c r="J620" s="32" t="s">
        <v>1182</v>
      </c>
      <c r="K620" s="32" t="s">
        <v>1431</v>
      </c>
      <c r="L620" s="32" t="s">
        <v>1189</v>
      </c>
      <c r="M620" s="44"/>
      <c r="N620" s="32" t="s">
        <v>1446</v>
      </c>
      <c r="O620" s="35" t="s">
        <v>2262</v>
      </c>
      <c r="P620" s="32"/>
      <c r="Q620" s="32"/>
      <c r="R620" s="36"/>
      <c r="S620" s="36"/>
      <c r="T620" s="36">
        <v>0</v>
      </c>
      <c r="U620" s="36">
        <v>0</v>
      </c>
      <c r="V620" s="35"/>
      <c r="W620" s="32">
        <v>2016</v>
      </c>
      <c r="X620" s="136" t="s">
        <v>2494</v>
      </c>
    </row>
    <row r="621" spans="1:24" s="40" customFormat="1" ht="11.25" customHeight="1" x14ac:dyDescent="0.25">
      <c r="A621" s="135" t="s">
        <v>2608</v>
      </c>
      <c r="B621" s="32" t="s">
        <v>180</v>
      </c>
      <c r="C621" s="92" t="s">
        <v>1061</v>
      </c>
      <c r="D621" s="92" t="s">
        <v>1068</v>
      </c>
      <c r="E621" s="92" t="s">
        <v>1068</v>
      </c>
      <c r="F621" s="92" t="s">
        <v>1069</v>
      </c>
      <c r="G621" s="32" t="s">
        <v>2202</v>
      </c>
      <c r="H621" s="34">
        <v>65</v>
      </c>
      <c r="I621" s="32">
        <v>710000000</v>
      </c>
      <c r="J621" s="32" t="s">
        <v>1182</v>
      </c>
      <c r="K621" s="32" t="s">
        <v>1442</v>
      </c>
      <c r="L621" s="32" t="s">
        <v>1189</v>
      </c>
      <c r="M621" s="44"/>
      <c r="N621" s="32" t="s">
        <v>1465</v>
      </c>
      <c r="O621" s="35" t="s">
        <v>2262</v>
      </c>
      <c r="P621" s="32"/>
      <c r="Q621" s="32"/>
      <c r="R621" s="36"/>
      <c r="S621" s="36"/>
      <c r="T621" s="36">
        <v>8035714.2857142845</v>
      </c>
      <c r="U621" s="36">
        <v>9000000</v>
      </c>
      <c r="V621" s="35"/>
      <c r="W621" s="32">
        <v>2016</v>
      </c>
      <c r="X621" s="137" t="s">
        <v>2358</v>
      </c>
    </row>
    <row r="622" spans="1:24" s="40" customFormat="1" ht="11.25" customHeight="1" x14ac:dyDescent="0.25">
      <c r="A622" s="135" t="s">
        <v>1727</v>
      </c>
      <c r="B622" s="32" t="s">
        <v>180</v>
      </c>
      <c r="C622" s="92" t="s">
        <v>1061</v>
      </c>
      <c r="D622" s="92" t="s">
        <v>1068</v>
      </c>
      <c r="E622" s="92" t="s">
        <v>1068</v>
      </c>
      <c r="F622" s="92" t="s">
        <v>1070</v>
      </c>
      <c r="G622" s="32" t="s">
        <v>2202</v>
      </c>
      <c r="H622" s="34">
        <v>65</v>
      </c>
      <c r="I622" s="32">
        <v>710000000</v>
      </c>
      <c r="J622" s="32" t="s">
        <v>1182</v>
      </c>
      <c r="K622" s="32" t="s">
        <v>1431</v>
      </c>
      <c r="L622" s="32" t="s">
        <v>1189</v>
      </c>
      <c r="M622" s="44"/>
      <c r="N622" s="32" t="s">
        <v>1446</v>
      </c>
      <c r="O622" s="35" t="s">
        <v>2262</v>
      </c>
      <c r="P622" s="32"/>
      <c r="Q622" s="32"/>
      <c r="R622" s="36"/>
      <c r="S622" s="36"/>
      <c r="T622" s="36">
        <v>0</v>
      </c>
      <c r="U622" s="36">
        <v>0</v>
      </c>
      <c r="V622" s="35"/>
      <c r="W622" s="32">
        <v>2016</v>
      </c>
      <c r="X622" s="136" t="s">
        <v>2494</v>
      </c>
    </row>
    <row r="623" spans="1:24" s="261" customFormat="1" ht="11.25" customHeight="1" x14ac:dyDescent="0.2">
      <c r="A623" s="205" t="s">
        <v>2609</v>
      </c>
      <c r="B623" s="201" t="s">
        <v>180</v>
      </c>
      <c r="C623" s="203" t="s">
        <v>1061</v>
      </c>
      <c r="D623" s="203" t="s">
        <v>1068</v>
      </c>
      <c r="E623" s="203" t="s">
        <v>1068</v>
      </c>
      <c r="F623" s="203" t="s">
        <v>1070</v>
      </c>
      <c r="G623" s="201" t="s">
        <v>1414</v>
      </c>
      <c r="H623" s="212">
        <v>65</v>
      </c>
      <c r="I623" s="201">
        <v>710000000</v>
      </c>
      <c r="J623" s="201" t="s">
        <v>1182</v>
      </c>
      <c r="K623" s="201" t="s">
        <v>1442</v>
      </c>
      <c r="L623" s="201" t="s">
        <v>1189</v>
      </c>
      <c r="M623" s="221"/>
      <c r="N623" s="201" t="s">
        <v>1465</v>
      </c>
      <c r="O623" s="224" t="s">
        <v>2610</v>
      </c>
      <c r="P623" s="201"/>
      <c r="Q623" s="201"/>
      <c r="R623" s="214"/>
      <c r="S623" s="214"/>
      <c r="T623" s="214">
        <v>0</v>
      </c>
      <c r="U623" s="214">
        <v>0</v>
      </c>
      <c r="V623" s="224"/>
      <c r="W623" s="201">
        <v>2016</v>
      </c>
      <c r="X623" s="267" t="s">
        <v>3194</v>
      </c>
    </row>
    <row r="624" spans="1:24" s="261" customFormat="1" ht="11.25" customHeight="1" x14ac:dyDescent="0.2">
      <c r="A624" s="205" t="s">
        <v>3208</v>
      </c>
      <c r="B624" s="201" t="s">
        <v>180</v>
      </c>
      <c r="C624" s="203" t="s">
        <v>2723</v>
      </c>
      <c r="D624" s="203" t="s">
        <v>2780</v>
      </c>
      <c r="E624" s="203" t="s">
        <v>2780</v>
      </c>
      <c r="F624" s="201" t="s">
        <v>3209</v>
      </c>
      <c r="G624" s="201" t="s">
        <v>1414</v>
      </c>
      <c r="H624" s="212">
        <v>65</v>
      </c>
      <c r="I624" s="201">
        <v>710000000</v>
      </c>
      <c r="J624" s="201" t="s">
        <v>1182</v>
      </c>
      <c r="K624" s="201" t="s">
        <v>1419</v>
      </c>
      <c r="L624" s="201" t="s">
        <v>1189</v>
      </c>
      <c r="M624" s="221"/>
      <c r="N624" s="201" t="s">
        <v>3210</v>
      </c>
      <c r="O624" s="224" t="s">
        <v>2610</v>
      </c>
      <c r="P624" s="201"/>
      <c r="Q624" s="201"/>
      <c r="R624" s="214"/>
      <c r="S624" s="214"/>
      <c r="T624" s="214">
        <v>23749999.999999996</v>
      </c>
      <c r="U624" s="214">
        <v>26600000</v>
      </c>
      <c r="V624" s="224"/>
      <c r="W624" s="201">
        <v>2016</v>
      </c>
      <c r="X624" s="228" t="s">
        <v>3179</v>
      </c>
    </row>
    <row r="625" spans="1:102" s="7" customFormat="1" ht="11.25" customHeight="1" x14ac:dyDescent="0.2">
      <c r="A625" s="135" t="s">
        <v>1728</v>
      </c>
      <c r="B625" s="32" t="s">
        <v>180</v>
      </c>
      <c r="C625" s="33" t="s">
        <v>1071</v>
      </c>
      <c r="D625" s="33" t="s">
        <v>1953</v>
      </c>
      <c r="E625" s="33" t="s">
        <v>1953</v>
      </c>
      <c r="F625" s="33" t="s">
        <v>1076</v>
      </c>
      <c r="G625" s="32" t="s">
        <v>1414</v>
      </c>
      <c r="H625" s="124">
        <v>100</v>
      </c>
      <c r="I625" s="32">
        <v>710000000</v>
      </c>
      <c r="J625" s="32" t="s">
        <v>1182</v>
      </c>
      <c r="K625" s="32" t="s">
        <v>1432</v>
      </c>
      <c r="L625" s="32" t="s">
        <v>1189</v>
      </c>
      <c r="M625" s="32"/>
      <c r="N625" s="32" t="s">
        <v>1469</v>
      </c>
      <c r="O625" s="35" t="s">
        <v>2253</v>
      </c>
      <c r="P625" s="32"/>
      <c r="Q625" s="32"/>
      <c r="R625" s="36"/>
      <c r="S625" s="36"/>
      <c r="T625" s="48">
        <v>15000000</v>
      </c>
      <c r="U625" s="48">
        <v>15000000</v>
      </c>
      <c r="V625" s="35"/>
      <c r="W625" s="32">
        <v>2016</v>
      </c>
      <c r="X625" s="137" t="s">
        <v>1996</v>
      </c>
    </row>
    <row r="626" spans="1:102" s="7" customFormat="1" ht="11.25" customHeight="1" x14ac:dyDescent="0.2">
      <c r="A626" s="135" t="s">
        <v>1729</v>
      </c>
      <c r="B626" s="32" t="s">
        <v>180</v>
      </c>
      <c r="C626" s="33" t="s">
        <v>1039</v>
      </c>
      <c r="D626" s="33" t="s">
        <v>1954</v>
      </c>
      <c r="E626" s="33" t="s">
        <v>1938</v>
      </c>
      <c r="F626" s="92" t="s">
        <v>1089</v>
      </c>
      <c r="G626" s="32" t="s">
        <v>1414</v>
      </c>
      <c r="H626" s="124">
        <v>0</v>
      </c>
      <c r="I626" s="32">
        <v>710000000</v>
      </c>
      <c r="J626" s="32" t="s">
        <v>1182</v>
      </c>
      <c r="K626" s="32" t="s">
        <v>1419</v>
      </c>
      <c r="L626" s="32" t="s">
        <v>1189</v>
      </c>
      <c r="M626" s="32"/>
      <c r="N626" s="32" t="s">
        <v>1419</v>
      </c>
      <c r="O626" s="35" t="s">
        <v>2253</v>
      </c>
      <c r="P626" s="32"/>
      <c r="Q626" s="32"/>
      <c r="R626" s="36"/>
      <c r="S626" s="36"/>
      <c r="T626" s="48">
        <v>5868000</v>
      </c>
      <c r="U626" s="48">
        <v>5868000</v>
      </c>
      <c r="V626" s="32"/>
      <c r="W626" s="32">
        <v>2016</v>
      </c>
      <c r="X626" s="137" t="s">
        <v>1996</v>
      </c>
    </row>
    <row r="627" spans="1:102" s="261" customFormat="1" ht="11.25" customHeight="1" x14ac:dyDescent="0.2">
      <c r="A627" s="135" t="s">
        <v>1730</v>
      </c>
      <c r="B627" s="32" t="s">
        <v>180</v>
      </c>
      <c r="C627" s="33" t="s">
        <v>1039</v>
      </c>
      <c r="D627" s="33" t="s">
        <v>1954</v>
      </c>
      <c r="E627" s="33" t="s">
        <v>1938</v>
      </c>
      <c r="F627" s="33" t="s">
        <v>1998</v>
      </c>
      <c r="G627" s="32" t="s">
        <v>1414</v>
      </c>
      <c r="H627" s="124">
        <v>0</v>
      </c>
      <c r="I627" s="32">
        <v>710000000</v>
      </c>
      <c r="J627" s="32" t="s">
        <v>1182</v>
      </c>
      <c r="K627" s="32" t="s">
        <v>1427</v>
      </c>
      <c r="L627" s="201" t="s">
        <v>2763</v>
      </c>
      <c r="M627" s="32"/>
      <c r="N627" s="32" t="s">
        <v>1445</v>
      </c>
      <c r="O627" s="35" t="s">
        <v>2253</v>
      </c>
      <c r="P627" s="32"/>
      <c r="Q627" s="32"/>
      <c r="R627" s="36"/>
      <c r="S627" s="36"/>
      <c r="T627" s="48">
        <v>0</v>
      </c>
      <c r="U627" s="48">
        <v>0</v>
      </c>
      <c r="V627" s="32"/>
      <c r="W627" s="32">
        <v>2016</v>
      </c>
      <c r="X627" s="244" t="s">
        <v>3569</v>
      </c>
    </row>
    <row r="628" spans="1:102" s="261" customFormat="1" ht="11.25" customHeight="1" x14ac:dyDescent="0.2">
      <c r="A628" s="135" t="s">
        <v>3689</v>
      </c>
      <c r="B628" s="32" t="s">
        <v>180</v>
      </c>
      <c r="C628" s="33" t="s">
        <v>1039</v>
      </c>
      <c r="D628" s="33" t="s">
        <v>1954</v>
      </c>
      <c r="E628" s="33" t="s">
        <v>1938</v>
      </c>
      <c r="F628" s="33" t="s">
        <v>1998</v>
      </c>
      <c r="G628" s="32" t="s">
        <v>1414</v>
      </c>
      <c r="H628" s="124">
        <v>0</v>
      </c>
      <c r="I628" s="32">
        <v>710000000</v>
      </c>
      <c r="J628" s="32" t="s">
        <v>1182</v>
      </c>
      <c r="K628" s="32" t="s">
        <v>1423</v>
      </c>
      <c r="L628" s="201" t="s">
        <v>2763</v>
      </c>
      <c r="M628" s="32"/>
      <c r="N628" s="32" t="s">
        <v>1445</v>
      </c>
      <c r="O628" s="35" t="s">
        <v>2253</v>
      </c>
      <c r="P628" s="32"/>
      <c r="Q628" s="32"/>
      <c r="R628" s="36"/>
      <c r="S628" s="36"/>
      <c r="T628" s="47">
        <v>1400000</v>
      </c>
      <c r="U628" s="47">
        <v>1400000</v>
      </c>
      <c r="V628" s="32"/>
      <c r="W628" s="32">
        <v>2016</v>
      </c>
      <c r="X628" s="137" t="s">
        <v>3690</v>
      </c>
    </row>
    <row r="629" spans="1:102" s="7" customFormat="1" ht="11.25" customHeight="1" x14ac:dyDescent="0.2">
      <c r="A629" s="135" t="s">
        <v>1731</v>
      </c>
      <c r="B629" s="32" t="s">
        <v>180</v>
      </c>
      <c r="C629" s="33" t="s">
        <v>1039</v>
      </c>
      <c r="D629" s="33" t="s">
        <v>1954</v>
      </c>
      <c r="E629" s="33" t="s">
        <v>1938</v>
      </c>
      <c r="F629" s="33" t="s">
        <v>1999</v>
      </c>
      <c r="G629" s="32" t="s">
        <v>1414</v>
      </c>
      <c r="H629" s="124">
        <v>0</v>
      </c>
      <c r="I629" s="32">
        <v>710000000</v>
      </c>
      <c r="J629" s="32" t="s">
        <v>1182</v>
      </c>
      <c r="K629" s="93" t="s">
        <v>1432</v>
      </c>
      <c r="L629" s="32" t="s">
        <v>1189</v>
      </c>
      <c r="M629" s="32"/>
      <c r="N629" s="32" t="s">
        <v>1450</v>
      </c>
      <c r="O629" s="35" t="s">
        <v>2253</v>
      </c>
      <c r="P629" s="32"/>
      <c r="Q629" s="32"/>
      <c r="R629" s="36"/>
      <c r="S629" s="36"/>
      <c r="T629" s="48">
        <v>0</v>
      </c>
      <c r="U629" s="48">
        <v>0</v>
      </c>
      <c r="V629" s="32"/>
      <c r="W629" s="32">
        <v>2016</v>
      </c>
      <c r="X629" s="137" t="s">
        <v>4309</v>
      </c>
    </row>
    <row r="630" spans="1:102" s="95" customFormat="1" ht="11.25" customHeight="1" x14ac:dyDescent="0.2">
      <c r="A630" s="135" t="s">
        <v>1732</v>
      </c>
      <c r="B630" s="32" t="s">
        <v>180</v>
      </c>
      <c r="C630" s="33" t="s">
        <v>1039</v>
      </c>
      <c r="D630" s="33" t="s">
        <v>1954</v>
      </c>
      <c r="E630" s="33" t="s">
        <v>1938</v>
      </c>
      <c r="F630" s="33" t="s">
        <v>2000</v>
      </c>
      <c r="G630" s="32" t="s">
        <v>1414</v>
      </c>
      <c r="H630" s="124">
        <v>0</v>
      </c>
      <c r="I630" s="41">
        <v>710000000</v>
      </c>
      <c r="J630" s="32" t="s">
        <v>1182</v>
      </c>
      <c r="K630" s="32" t="s">
        <v>1440</v>
      </c>
      <c r="L630" s="32" t="s">
        <v>2763</v>
      </c>
      <c r="M630" s="32"/>
      <c r="N630" s="32" t="s">
        <v>1463</v>
      </c>
      <c r="O630" s="35" t="s">
        <v>2253</v>
      </c>
      <c r="P630" s="32"/>
      <c r="Q630" s="32"/>
      <c r="R630" s="36"/>
      <c r="S630" s="36"/>
      <c r="T630" s="48">
        <v>0</v>
      </c>
      <c r="U630" s="48">
        <v>0</v>
      </c>
      <c r="V630" s="32"/>
      <c r="W630" s="32">
        <v>2016</v>
      </c>
      <c r="X630" s="164" t="s">
        <v>2993</v>
      </c>
    </row>
    <row r="631" spans="1:102" s="95" customFormat="1" ht="11.25" customHeight="1" x14ac:dyDescent="0.2">
      <c r="A631" s="135" t="s">
        <v>3078</v>
      </c>
      <c r="B631" s="32" t="s">
        <v>180</v>
      </c>
      <c r="C631" s="33" t="s">
        <v>1039</v>
      </c>
      <c r="D631" s="33" t="s">
        <v>1954</v>
      </c>
      <c r="E631" s="33" t="s">
        <v>1938</v>
      </c>
      <c r="F631" s="33" t="s">
        <v>2000</v>
      </c>
      <c r="G631" s="32" t="s">
        <v>1414</v>
      </c>
      <c r="H631" s="124">
        <v>0</v>
      </c>
      <c r="I631" s="41">
        <v>710000000</v>
      </c>
      <c r="J631" s="32" t="s">
        <v>1182</v>
      </c>
      <c r="K631" s="32" t="s">
        <v>1434</v>
      </c>
      <c r="L631" s="32" t="s">
        <v>2763</v>
      </c>
      <c r="M631" s="32"/>
      <c r="N631" s="32" t="s">
        <v>3079</v>
      </c>
      <c r="O631" s="35" t="s">
        <v>2253</v>
      </c>
      <c r="P631" s="32"/>
      <c r="Q631" s="32"/>
      <c r="R631" s="36"/>
      <c r="S631" s="36"/>
      <c r="T631" s="48">
        <v>0</v>
      </c>
      <c r="U631" s="48">
        <v>0</v>
      </c>
      <c r="V631" s="32"/>
      <c r="W631" s="32">
        <v>2016</v>
      </c>
      <c r="X631" s="137" t="s">
        <v>4310</v>
      </c>
    </row>
    <row r="632" spans="1:102" s="261" customFormat="1" ht="11.25" customHeight="1" x14ac:dyDescent="0.2">
      <c r="A632" s="205" t="s">
        <v>1733</v>
      </c>
      <c r="B632" s="201" t="s">
        <v>180</v>
      </c>
      <c r="C632" s="202" t="s">
        <v>1054</v>
      </c>
      <c r="D632" s="202" t="s">
        <v>1090</v>
      </c>
      <c r="E632" s="202" t="s">
        <v>1091</v>
      </c>
      <c r="F632" s="203" t="s">
        <v>1092</v>
      </c>
      <c r="G632" s="201" t="s">
        <v>1414</v>
      </c>
      <c r="H632" s="235">
        <v>0</v>
      </c>
      <c r="I632" s="201">
        <v>710000000</v>
      </c>
      <c r="J632" s="201" t="s">
        <v>1182</v>
      </c>
      <c r="K632" s="201" t="s">
        <v>1424</v>
      </c>
      <c r="L632" s="221" t="s">
        <v>1192</v>
      </c>
      <c r="M632" s="201"/>
      <c r="N632" s="201" t="s">
        <v>1436</v>
      </c>
      <c r="O632" s="224" t="s">
        <v>2253</v>
      </c>
      <c r="P632" s="201"/>
      <c r="Q632" s="201"/>
      <c r="R632" s="214"/>
      <c r="S632" s="214"/>
      <c r="T632" s="225">
        <v>0</v>
      </c>
      <c r="U632" s="225">
        <v>0</v>
      </c>
      <c r="V632" s="201"/>
      <c r="W632" s="201">
        <v>2016</v>
      </c>
      <c r="X632" s="244" t="s">
        <v>3569</v>
      </c>
    </row>
    <row r="633" spans="1:102" s="261" customFormat="1" ht="11.25" customHeight="1" x14ac:dyDescent="0.2">
      <c r="A633" s="205" t="s">
        <v>3691</v>
      </c>
      <c r="B633" s="201" t="s">
        <v>180</v>
      </c>
      <c r="C633" s="202" t="s">
        <v>1054</v>
      </c>
      <c r="D633" s="202" t="s">
        <v>1090</v>
      </c>
      <c r="E633" s="202" t="s">
        <v>1091</v>
      </c>
      <c r="F633" s="203" t="s">
        <v>1092</v>
      </c>
      <c r="G633" s="201" t="s">
        <v>1414</v>
      </c>
      <c r="H633" s="235">
        <v>0</v>
      </c>
      <c r="I633" s="201">
        <v>710000000</v>
      </c>
      <c r="J633" s="201" t="s">
        <v>1182</v>
      </c>
      <c r="K633" s="201" t="s">
        <v>1415</v>
      </c>
      <c r="L633" s="221" t="s">
        <v>1192</v>
      </c>
      <c r="M633" s="201"/>
      <c r="N633" s="201" t="s">
        <v>1436</v>
      </c>
      <c r="O633" s="224" t="s">
        <v>2253</v>
      </c>
      <c r="P633" s="201"/>
      <c r="Q633" s="201"/>
      <c r="R633" s="214"/>
      <c r="S633" s="214"/>
      <c r="T633" s="225">
        <v>1437150</v>
      </c>
      <c r="U633" s="225">
        <v>1437150</v>
      </c>
      <c r="V633" s="201"/>
      <c r="W633" s="201">
        <v>2016</v>
      </c>
      <c r="X633" s="210" t="s">
        <v>3692</v>
      </c>
    </row>
    <row r="634" spans="1:102" s="7" customFormat="1" ht="11.25" customHeight="1" x14ac:dyDescent="0.2">
      <c r="A634" s="135" t="s">
        <v>1734</v>
      </c>
      <c r="B634" s="32" t="s">
        <v>180</v>
      </c>
      <c r="C634" s="33" t="s">
        <v>1054</v>
      </c>
      <c r="D634" s="33" t="s">
        <v>1090</v>
      </c>
      <c r="E634" s="33" t="s">
        <v>1091</v>
      </c>
      <c r="F634" s="33" t="s">
        <v>1093</v>
      </c>
      <c r="G634" s="32" t="s">
        <v>1414</v>
      </c>
      <c r="H634" s="124">
        <v>0</v>
      </c>
      <c r="I634" s="32">
        <v>710000000</v>
      </c>
      <c r="J634" s="32" t="s">
        <v>1182</v>
      </c>
      <c r="K634" s="86" t="s">
        <v>1442</v>
      </c>
      <c r="L634" s="32" t="s">
        <v>1186</v>
      </c>
      <c r="M634" s="32"/>
      <c r="N634" s="73" t="s">
        <v>1417</v>
      </c>
      <c r="O634" s="35" t="s">
        <v>2253</v>
      </c>
      <c r="P634" s="32"/>
      <c r="Q634" s="32"/>
      <c r="R634" s="36"/>
      <c r="S634" s="36"/>
      <c r="T634" s="48">
        <v>735300</v>
      </c>
      <c r="U634" s="48">
        <v>735300</v>
      </c>
      <c r="V634" s="32"/>
      <c r="W634" s="32">
        <v>2016</v>
      </c>
      <c r="X634" s="137" t="s">
        <v>1996</v>
      </c>
    </row>
    <row r="635" spans="1:102" s="261" customFormat="1" ht="11.25" customHeight="1" x14ac:dyDescent="0.2">
      <c r="A635" s="205" t="s">
        <v>1735</v>
      </c>
      <c r="B635" s="201" t="s">
        <v>180</v>
      </c>
      <c r="C635" s="203" t="s">
        <v>1153</v>
      </c>
      <c r="D635" s="317" t="s">
        <v>1157</v>
      </c>
      <c r="E635" s="317" t="s">
        <v>1158</v>
      </c>
      <c r="F635" s="317" t="s">
        <v>1159</v>
      </c>
      <c r="G635" s="201" t="s">
        <v>2202</v>
      </c>
      <c r="H635" s="232">
        <v>100</v>
      </c>
      <c r="I635" s="201">
        <v>710000000</v>
      </c>
      <c r="J635" s="201" t="s">
        <v>1182</v>
      </c>
      <c r="K635" s="201" t="s">
        <v>1436</v>
      </c>
      <c r="L635" s="201" t="s">
        <v>1182</v>
      </c>
      <c r="M635" s="216"/>
      <c r="N635" s="201" t="s">
        <v>1474</v>
      </c>
      <c r="O635" s="224" t="s">
        <v>2268</v>
      </c>
      <c r="P635" s="216"/>
      <c r="Q635" s="216"/>
      <c r="R635" s="293"/>
      <c r="S635" s="225"/>
      <c r="T635" s="293">
        <v>0</v>
      </c>
      <c r="U635" s="225">
        <v>0</v>
      </c>
      <c r="V635" s="318"/>
      <c r="W635" s="216">
        <v>2016</v>
      </c>
      <c r="X635" s="210" t="s">
        <v>3575</v>
      </c>
    </row>
    <row r="636" spans="1:102" s="7" customFormat="1" ht="11.25" customHeight="1" x14ac:dyDescent="0.2">
      <c r="A636" s="135" t="s">
        <v>1736</v>
      </c>
      <c r="B636" s="32" t="s">
        <v>180</v>
      </c>
      <c r="C636" s="33" t="s">
        <v>1094</v>
      </c>
      <c r="D636" s="120" t="s">
        <v>1955</v>
      </c>
      <c r="E636" s="120" t="s">
        <v>1955</v>
      </c>
      <c r="F636" s="120" t="s">
        <v>1956</v>
      </c>
      <c r="G636" s="32" t="s">
        <v>1414</v>
      </c>
      <c r="H636" s="124">
        <v>70</v>
      </c>
      <c r="I636" s="32">
        <v>710000000</v>
      </c>
      <c r="J636" s="32" t="s">
        <v>1182</v>
      </c>
      <c r="K636" s="73" t="s">
        <v>1434</v>
      </c>
      <c r="L636" s="32" t="s">
        <v>1189</v>
      </c>
      <c r="M636" s="32"/>
      <c r="N636" s="32" t="s">
        <v>1474</v>
      </c>
      <c r="O636" s="35" t="s">
        <v>2260</v>
      </c>
      <c r="P636" s="32"/>
      <c r="Q636" s="32"/>
      <c r="R636" s="36"/>
      <c r="S636" s="36"/>
      <c r="T636" s="48">
        <v>7000000</v>
      </c>
      <c r="U636" s="48">
        <v>7840000</v>
      </c>
      <c r="V636" s="32"/>
      <c r="W636" s="32">
        <v>2016</v>
      </c>
      <c r="X636" s="143"/>
      <c r="Y636" s="83"/>
      <c r="Z636" s="71"/>
      <c r="AA636" s="71"/>
      <c r="AB636" s="77"/>
      <c r="AC636" s="22"/>
      <c r="AD636" s="71"/>
      <c r="AE636" s="77"/>
      <c r="AF636" s="78"/>
      <c r="AG636" s="78"/>
      <c r="AH636" s="78"/>
      <c r="AI636" s="77"/>
      <c r="AJ636" s="79"/>
      <c r="AK636" s="71"/>
      <c r="AL636" s="71"/>
      <c r="AM636" s="71"/>
      <c r="AN636" s="77"/>
      <c r="AO636" s="71"/>
      <c r="AP636" s="71"/>
      <c r="AQ636" s="80"/>
      <c r="AR636" s="77"/>
      <c r="AS636" s="77"/>
      <c r="AT636" s="81"/>
      <c r="AU636" s="81"/>
      <c r="AV636" s="82"/>
      <c r="AW636" s="82"/>
      <c r="AX636" s="77"/>
      <c r="AY636" s="83"/>
      <c r="AZ636" s="71"/>
      <c r="BA636" s="71"/>
      <c r="BB636" s="77"/>
      <c r="BC636" s="22"/>
      <c r="BD636" s="71"/>
      <c r="BE636" s="77"/>
      <c r="BF636" s="78"/>
      <c r="BG636" s="78"/>
      <c r="BH636" s="78"/>
      <c r="BI636" s="77"/>
      <c r="BJ636" s="79"/>
      <c r="BK636" s="71"/>
      <c r="BL636" s="71"/>
      <c r="BM636" s="71"/>
      <c r="BN636" s="77"/>
      <c r="BO636" s="71"/>
      <c r="BP636" s="71"/>
      <c r="BQ636" s="80"/>
      <c r="BR636" s="77"/>
      <c r="BS636" s="77"/>
      <c r="BT636" s="81"/>
      <c r="BU636" s="81"/>
      <c r="BV636" s="82"/>
      <c r="BW636" s="82"/>
      <c r="BX636" s="77"/>
      <c r="BY636" s="83"/>
      <c r="BZ636" s="71"/>
      <c r="CA636" s="71"/>
      <c r="CB636" s="77"/>
      <c r="CC636" s="22"/>
      <c r="CD636" s="71"/>
      <c r="CE636" s="77"/>
      <c r="CF636" s="78"/>
      <c r="CG636" s="78"/>
      <c r="CH636" s="78"/>
      <c r="CI636" s="77"/>
      <c r="CJ636" s="79"/>
      <c r="CK636" s="71"/>
      <c r="CL636" s="71"/>
      <c r="CM636" s="71"/>
      <c r="CN636" s="77"/>
      <c r="CO636" s="71"/>
      <c r="CP636" s="71"/>
      <c r="CQ636" s="80"/>
      <c r="CR636" s="77"/>
      <c r="CS636" s="77"/>
      <c r="CT636" s="81"/>
      <c r="CU636" s="81"/>
      <c r="CV636" s="82"/>
      <c r="CW636" s="82"/>
      <c r="CX636" s="77"/>
    </row>
    <row r="637" spans="1:102" s="40" customFormat="1" ht="11.25" customHeight="1" x14ac:dyDescent="0.25">
      <c r="A637" s="135" t="s">
        <v>1737</v>
      </c>
      <c r="B637" s="32" t="s">
        <v>180</v>
      </c>
      <c r="C637" s="33" t="s">
        <v>1097</v>
      </c>
      <c r="D637" s="120" t="s">
        <v>1957</v>
      </c>
      <c r="E637" s="120" t="s">
        <v>1957</v>
      </c>
      <c r="F637" s="121"/>
      <c r="G637" s="32" t="s">
        <v>1414</v>
      </c>
      <c r="H637" s="124">
        <v>100</v>
      </c>
      <c r="I637" s="32">
        <v>710000000</v>
      </c>
      <c r="J637" s="32" t="s">
        <v>1182</v>
      </c>
      <c r="K637" s="32" t="s">
        <v>1439</v>
      </c>
      <c r="L637" s="32" t="s">
        <v>1182</v>
      </c>
      <c r="M637" s="32"/>
      <c r="N637" s="32" t="s">
        <v>1473</v>
      </c>
      <c r="O637" s="35" t="s">
        <v>2260</v>
      </c>
      <c r="P637" s="32"/>
      <c r="Q637" s="32"/>
      <c r="R637" s="36"/>
      <c r="S637" s="36"/>
      <c r="T637" s="48">
        <v>0</v>
      </c>
      <c r="U637" s="48">
        <v>0</v>
      </c>
      <c r="V637" s="35" t="s">
        <v>1545</v>
      </c>
      <c r="W637" s="32">
        <v>2016</v>
      </c>
      <c r="X637" s="136" t="s">
        <v>2494</v>
      </c>
    </row>
    <row r="638" spans="1:102" s="40" customFormat="1" ht="11.25" customHeight="1" x14ac:dyDescent="0.25">
      <c r="A638" s="135" t="s">
        <v>2611</v>
      </c>
      <c r="B638" s="32" t="s">
        <v>180</v>
      </c>
      <c r="C638" s="33" t="s">
        <v>1097</v>
      </c>
      <c r="D638" s="92" t="s">
        <v>1957</v>
      </c>
      <c r="E638" s="92" t="s">
        <v>1957</v>
      </c>
      <c r="F638" s="121"/>
      <c r="G638" s="32" t="s">
        <v>1414</v>
      </c>
      <c r="H638" s="124">
        <v>100</v>
      </c>
      <c r="I638" s="32">
        <v>710000000</v>
      </c>
      <c r="J638" s="32" t="s">
        <v>1182</v>
      </c>
      <c r="K638" s="32" t="s">
        <v>1438</v>
      </c>
      <c r="L638" s="32" t="s">
        <v>1182</v>
      </c>
      <c r="M638" s="32"/>
      <c r="N638" s="32" t="s">
        <v>1473</v>
      </c>
      <c r="O638" s="35" t="s">
        <v>2260</v>
      </c>
      <c r="P638" s="32"/>
      <c r="Q638" s="32"/>
      <c r="R638" s="36"/>
      <c r="S638" s="36"/>
      <c r="T638" s="48">
        <v>0</v>
      </c>
      <c r="U638" s="48">
        <v>0</v>
      </c>
      <c r="V638" s="35" t="s">
        <v>1545</v>
      </c>
      <c r="W638" s="32">
        <v>2016</v>
      </c>
      <c r="X638" s="140" t="s">
        <v>2750</v>
      </c>
    </row>
    <row r="639" spans="1:102" s="95" customFormat="1" ht="11.25" customHeight="1" x14ac:dyDescent="0.2">
      <c r="A639" s="135" t="s">
        <v>2777</v>
      </c>
      <c r="B639" s="32" t="s">
        <v>180</v>
      </c>
      <c r="C639" s="33" t="s">
        <v>1097</v>
      </c>
      <c r="D639" s="92" t="s">
        <v>1957</v>
      </c>
      <c r="E639" s="92" t="s">
        <v>1957</v>
      </c>
      <c r="F639" s="121"/>
      <c r="G639" s="32" t="s">
        <v>1414</v>
      </c>
      <c r="H639" s="124">
        <v>100</v>
      </c>
      <c r="I639" s="41">
        <v>710000000</v>
      </c>
      <c r="J639" s="32" t="s">
        <v>1182</v>
      </c>
      <c r="K639" s="32" t="s">
        <v>1429</v>
      </c>
      <c r="L639" s="32" t="s">
        <v>1182</v>
      </c>
      <c r="M639" s="32"/>
      <c r="N639" s="32" t="s">
        <v>1473</v>
      </c>
      <c r="O639" s="35" t="s">
        <v>2260</v>
      </c>
      <c r="P639" s="32"/>
      <c r="Q639" s="32"/>
      <c r="R639" s="36"/>
      <c r="S639" s="36"/>
      <c r="T639" s="48">
        <v>0</v>
      </c>
      <c r="U639" s="48">
        <v>0</v>
      </c>
      <c r="V639" s="35" t="s">
        <v>1545</v>
      </c>
      <c r="W639" s="32">
        <v>2016</v>
      </c>
      <c r="X639" s="164" t="s">
        <v>2993</v>
      </c>
    </row>
    <row r="640" spans="1:102" s="95" customFormat="1" ht="11.25" customHeight="1" x14ac:dyDescent="0.2">
      <c r="A640" s="135" t="s">
        <v>3080</v>
      </c>
      <c r="B640" s="32" t="s">
        <v>180</v>
      </c>
      <c r="C640" s="33" t="s">
        <v>1097</v>
      </c>
      <c r="D640" s="92" t="s">
        <v>1957</v>
      </c>
      <c r="E640" s="92" t="s">
        <v>1957</v>
      </c>
      <c r="F640" s="121"/>
      <c r="G640" s="32" t="s">
        <v>1414</v>
      </c>
      <c r="H640" s="124">
        <v>100</v>
      </c>
      <c r="I640" s="41">
        <v>710000000</v>
      </c>
      <c r="J640" s="32" t="s">
        <v>1182</v>
      </c>
      <c r="K640" s="32" t="s">
        <v>1429</v>
      </c>
      <c r="L640" s="32" t="s">
        <v>1182</v>
      </c>
      <c r="M640" s="32"/>
      <c r="N640" s="32" t="s">
        <v>1473</v>
      </c>
      <c r="O640" s="35" t="s">
        <v>3081</v>
      </c>
      <c r="P640" s="32"/>
      <c r="Q640" s="32"/>
      <c r="R640" s="36"/>
      <c r="S640" s="36"/>
      <c r="T640" s="48">
        <v>1030421698.125</v>
      </c>
      <c r="U640" s="48">
        <v>1154072301.9000001</v>
      </c>
      <c r="V640" s="35" t="s">
        <v>1545</v>
      </c>
      <c r="W640" s="32">
        <v>2016</v>
      </c>
      <c r="X640" s="136" t="s">
        <v>2933</v>
      </c>
    </row>
    <row r="641" spans="1:24" s="26" customFormat="1" ht="11.25" customHeight="1" x14ac:dyDescent="0.25">
      <c r="A641" s="135" t="s">
        <v>1738</v>
      </c>
      <c r="B641" s="32" t="s">
        <v>180</v>
      </c>
      <c r="C641" s="87" t="s">
        <v>1100</v>
      </c>
      <c r="D641" s="100" t="s">
        <v>1104</v>
      </c>
      <c r="E641" s="100" t="s">
        <v>1104</v>
      </c>
      <c r="F641" s="100" t="s">
        <v>1958</v>
      </c>
      <c r="G641" s="32" t="s">
        <v>1414</v>
      </c>
      <c r="H641" s="34">
        <v>100</v>
      </c>
      <c r="I641" s="32">
        <v>710000000</v>
      </c>
      <c r="J641" s="32" t="s">
        <v>1182</v>
      </c>
      <c r="K641" s="32" t="s">
        <v>1429</v>
      </c>
      <c r="L641" s="32" t="s">
        <v>1189</v>
      </c>
      <c r="M641" s="32"/>
      <c r="N641" s="32" t="s">
        <v>1448</v>
      </c>
      <c r="O641" s="35" t="s">
        <v>2253</v>
      </c>
      <c r="P641" s="72"/>
      <c r="Q641" s="72"/>
      <c r="R641" s="47"/>
      <c r="S641" s="47"/>
      <c r="T641" s="214">
        <v>0</v>
      </c>
      <c r="U641" s="214">
        <v>0</v>
      </c>
      <c r="V641" s="35"/>
      <c r="W641" s="44">
        <v>2016</v>
      </c>
      <c r="X641" s="210" t="s">
        <v>4008</v>
      </c>
    </row>
    <row r="642" spans="1:24" s="261" customFormat="1" ht="11.25" customHeight="1" x14ac:dyDescent="0.2">
      <c r="A642" s="205" t="s">
        <v>4102</v>
      </c>
      <c r="B642" s="201" t="s">
        <v>180</v>
      </c>
      <c r="C642" s="303" t="s">
        <v>1100</v>
      </c>
      <c r="D642" s="319" t="s">
        <v>1104</v>
      </c>
      <c r="E642" s="319" t="s">
        <v>1104</v>
      </c>
      <c r="F642" s="319" t="s">
        <v>1958</v>
      </c>
      <c r="G642" s="201" t="s">
        <v>1414</v>
      </c>
      <c r="H642" s="212">
        <v>100</v>
      </c>
      <c r="I642" s="201">
        <v>710000000</v>
      </c>
      <c r="J642" s="201" t="s">
        <v>1182</v>
      </c>
      <c r="K642" s="201" t="s">
        <v>1429</v>
      </c>
      <c r="L642" s="201" t="s">
        <v>1189</v>
      </c>
      <c r="M642" s="201"/>
      <c r="N642" s="201" t="s">
        <v>1448</v>
      </c>
      <c r="O642" s="224" t="s">
        <v>2253</v>
      </c>
      <c r="P642" s="219"/>
      <c r="Q642" s="219"/>
      <c r="R642" s="237"/>
      <c r="S642" s="237"/>
      <c r="T642" s="214">
        <v>619999.99999999988</v>
      </c>
      <c r="U642" s="214">
        <v>694400</v>
      </c>
      <c r="V642" s="224"/>
      <c r="W642" s="221">
        <v>2016</v>
      </c>
      <c r="X642" s="210" t="s">
        <v>3913</v>
      </c>
    </row>
    <row r="643" spans="1:24" s="261" customFormat="1" ht="11.25" customHeight="1" x14ac:dyDescent="0.2">
      <c r="A643" s="135" t="s">
        <v>1739</v>
      </c>
      <c r="B643" s="32" t="s">
        <v>180</v>
      </c>
      <c r="C643" s="33" t="s">
        <v>1054</v>
      </c>
      <c r="D643" s="33" t="s">
        <v>1959</v>
      </c>
      <c r="E643" s="33" t="s">
        <v>1091</v>
      </c>
      <c r="F643" s="33" t="s">
        <v>2001</v>
      </c>
      <c r="G643" s="32" t="s">
        <v>1414</v>
      </c>
      <c r="H643" s="43">
        <v>0</v>
      </c>
      <c r="I643" s="32">
        <v>710000000</v>
      </c>
      <c r="J643" s="32" t="s">
        <v>1182</v>
      </c>
      <c r="K643" s="72" t="s">
        <v>1428</v>
      </c>
      <c r="L643" s="32" t="s">
        <v>1193</v>
      </c>
      <c r="M643" s="32"/>
      <c r="N643" s="32" t="s">
        <v>1425</v>
      </c>
      <c r="O643" s="35" t="s">
        <v>2253</v>
      </c>
      <c r="P643" s="32"/>
      <c r="Q643" s="32"/>
      <c r="R643" s="36"/>
      <c r="S643" s="36"/>
      <c r="T643" s="36">
        <v>0</v>
      </c>
      <c r="U643" s="36">
        <v>0</v>
      </c>
      <c r="V643" s="32"/>
      <c r="W643" s="32">
        <v>2016</v>
      </c>
      <c r="X643" s="137" t="s">
        <v>3279</v>
      </c>
    </row>
    <row r="644" spans="1:24" s="261" customFormat="1" ht="11.25" customHeight="1" x14ac:dyDescent="0.2">
      <c r="A644" s="205" t="s">
        <v>3293</v>
      </c>
      <c r="B644" s="201" t="s">
        <v>180</v>
      </c>
      <c r="C644" s="202" t="s">
        <v>1054</v>
      </c>
      <c r="D644" s="202" t="s">
        <v>1959</v>
      </c>
      <c r="E644" s="202" t="s">
        <v>1091</v>
      </c>
      <c r="F644" s="202" t="s">
        <v>2001</v>
      </c>
      <c r="G644" s="201" t="s">
        <v>1414</v>
      </c>
      <c r="H644" s="232">
        <v>0</v>
      </c>
      <c r="I644" s="201">
        <v>710000000</v>
      </c>
      <c r="J644" s="201" t="s">
        <v>1182</v>
      </c>
      <c r="K644" s="219" t="s">
        <v>1426</v>
      </c>
      <c r="L644" s="201" t="s">
        <v>1193</v>
      </c>
      <c r="M644" s="201"/>
      <c r="N644" s="201" t="s">
        <v>1425</v>
      </c>
      <c r="O644" s="224" t="s">
        <v>2253</v>
      </c>
      <c r="P644" s="201"/>
      <c r="Q644" s="201"/>
      <c r="R644" s="214"/>
      <c r="S644" s="214"/>
      <c r="T644" s="214">
        <v>0</v>
      </c>
      <c r="U644" s="214">
        <v>0</v>
      </c>
      <c r="V644" s="201"/>
      <c r="W644" s="201">
        <v>2016</v>
      </c>
      <c r="X644" s="244" t="s">
        <v>3569</v>
      </c>
    </row>
    <row r="645" spans="1:24" s="261" customFormat="1" ht="11.25" customHeight="1" x14ac:dyDescent="0.2">
      <c r="A645" s="205" t="s">
        <v>3693</v>
      </c>
      <c r="B645" s="201" t="s">
        <v>180</v>
      </c>
      <c r="C645" s="202" t="s">
        <v>1054</v>
      </c>
      <c r="D645" s="202" t="s">
        <v>1959</v>
      </c>
      <c r="E645" s="202" t="s">
        <v>1091</v>
      </c>
      <c r="F645" s="202" t="s">
        <v>2001</v>
      </c>
      <c r="G645" s="201" t="s">
        <v>1414</v>
      </c>
      <c r="H645" s="232">
        <v>0</v>
      </c>
      <c r="I645" s="201">
        <v>710000000</v>
      </c>
      <c r="J645" s="201" t="s">
        <v>1182</v>
      </c>
      <c r="K645" s="219" t="s">
        <v>1426</v>
      </c>
      <c r="L645" s="201" t="s">
        <v>1193</v>
      </c>
      <c r="M645" s="201"/>
      <c r="N645" s="201" t="s">
        <v>1425</v>
      </c>
      <c r="O645" s="224" t="s">
        <v>2253</v>
      </c>
      <c r="P645" s="201"/>
      <c r="Q645" s="201"/>
      <c r="R645" s="214"/>
      <c r="S645" s="214"/>
      <c r="T645" s="237">
        <f>U645/1.12</f>
        <v>532405.89285714284</v>
      </c>
      <c r="U645" s="237">
        <v>596294.6</v>
      </c>
      <c r="V645" s="201"/>
      <c r="W645" s="201">
        <v>2016</v>
      </c>
      <c r="X645" s="210" t="s">
        <v>3478</v>
      </c>
    </row>
    <row r="646" spans="1:24" s="261" customFormat="1" ht="11.25" customHeight="1" x14ac:dyDescent="0.2">
      <c r="A646" s="135" t="s">
        <v>1740</v>
      </c>
      <c r="B646" s="32" t="s">
        <v>180</v>
      </c>
      <c r="C646" s="33" t="s">
        <v>1054</v>
      </c>
      <c r="D646" s="33" t="s">
        <v>1111</v>
      </c>
      <c r="E646" s="33" t="s">
        <v>1091</v>
      </c>
      <c r="F646" s="33" t="s">
        <v>1511</v>
      </c>
      <c r="G646" s="32" t="s">
        <v>1414</v>
      </c>
      <c r="H646" s="43">
        <v>0</v>
      </c>
      <c r="I646" s="32">
        <v>710000000</v>
      </c>
      <c r="J646" s="32" t="s">
        <v>1182</v>
      </c>
      <c r="K646" s="201" t="s">
        <v>1424</v>
      </c>
      <c r="L646" s="44" t="s">
        <v>1192</v>
      </c>
      <c r="M646" s="32"/>
      <c r="N646" s="32" t="s">
        <v>1436</v>
      </c>
      <c r="O646" s="35" t="s">
        <v>2253</v>
      </c>
      <c r="P646" s="32"/>
      <c r="Q646" s="32"/>
      <c r="R646" s="36"/>
      <c r="S646" s="36"/>
      <c r="T646" s="36">
        <v>0</v>
      </c>
      <c r="U646" s="36">
        <v>0</v>
      </c>
      <c r="V646" s="32"/>
      <c r="W646" s="32">
        <v>2016</v>
      </c>
      <c r="X646" s="137" t="s">
        <v>3279</v>
      </c>
    </row>
    <row r="647" spans="1:24" s="261" customFormat="1" ht="11.25" customHeight="1" x14ac:dyDescent="0.2">
      <c r="A647" s="205" t="s">
        <v>3294</v>
      </c>
      <c r="B647" s="201" t="s">
        <v>180</v>
      </c>
      <c r="C647" s="202" t="s">
        <v>1054</v>
      </c>
      <c r="D647" s="202" t="s">
        <v>1111</v>
      </c>
      <c r="E647" s="202" t="s">
        <v>1091</v>
      </c>
      <c r="F647" s="202" t="s">
        <v>1511</v>
      </c>
      <c r="G647" s="201" t="s">
        <v>1414</v>
      </c>
      <c r="H647" s="232">
        <v>0</v>
      </c>
      <c r="I647" s="201">
        <v>710000000</v>
      </c>
      <c r="J647" s="201" t="s">
        <v>1182</v>
      </c>
      <c r="K647" s="201" t="s">
        <v>1415</v>
      </c>
      <c r="L647" s="221" t="s">
        <v>1192</v>
      </c>
      <c r="M647" s="201"/>
      <c r="N647" s="201" t="s">
        <v>1436</v>
      </c>
      <c r="O647" s="224" t="s">
        <v>2253</v>
      </c>
      <c r="P647" s="201"/>
      <c r="Q647" s="201"/>
      <c r="R647" s="214"/>
      <c r="S647" s="214"/>
      <c r="T647" s="214">
        <v>0</v>
      </c>
      <c r="U647" s="214">
        <v>0</v>
      </c>
      <c r="V647" s="201"/>
      <c r="W647" s="201">
        <v>2016</v>
      </c>
      <c r="X647" s="244" t="s">
        <v>3569</v>
      </c>
    </row>
    <row r="648" spans="1:24" s="261" customFormat="1" ht="11.25" customHeight="1" x14ac:dyDescent="0.2">
      <c r="A648" s="205" t="s">
        <v>3694</v>
      </c>
      <c r="B648" s="201" t="s">
        <v>180</v>
      </c>
      <c r="C648" s="202" t="s">
        <v>1054</v>
      </c>
      <c r="D648" s="202" t="s">
        <v>1111</v>
      </c>
      <c r="E648" s="202" t="s">
        <v>1091</v>
      </c>
      <c r="F648" s="202" t="s">
        <v>1511</v>
      </c>
      <c r="G648" s="201" t="s">
        <v>1414</v>
      </c>
      <c r="H648" s="232">
        <v>0</v>
      </c>
      <c r="I648" s="201">
        <v>710000000</v>
      </c>
      <c r="J648" s="201" t="s">
        <v>1182</v>
      </c>
      <c r="K648" s="201" t="s">
        <v>1415</v>
      </c>
      <c r="L648" s="221" t="s">
        <v>1192</v>
      </c>
      <c r="M648" s="201"/>
      <c r="N648" s="201" t="s">
        <v>1436</v>
      </c>
      <c r="O648" s="224" t="s">
        <v>2253</v>
      </c>
      <c r="P648" s="201"/>
      <c r="Q648" s="201"/>
      <c r="R648" s="214"/>
      <c r="S648" s="214"/>
      <c r="T648" s="214">
        <v>0</v>
      </c>
      <c r="U648" s="214">
        <v>0</v>
      </c>
      <c r="V648" s="201"/>
      <c r="W648" s="201">
        <v>2016</v>
      </c>
      <c r="X648" s="210" t="s">
        <v>4008</v>
      </c>
    </row>
    <row r="649" spans="1:24" s="261" customFormat="1" ht="11.25" customHeight="1" x14ac:dyDescent="0.2">
      <c r="A649" s="205" t="s">
        <v>4103</v>
      </c>
      <c r="B649" s="201" t="s">
        <v>180</v>
      </c>
      <c r="C649" s="201" t="s">
        <v>1054</v>
      </c>
      <c r="D649" s="202" t="s">
        <v>1111</v>
      </c>
      <c r="E649" s="202" t="s">
        <v>1091</v>
      </c>
      <c r="F649" s="202" t="s">
        <v>1511</v>
      </c>
      <c r="G649" s="201" t="s">
        <v>1414</v>
      </c>
      <c r="H649" s="235">
        <v>0</v>
      </c>
      <c r="I649" s="201">
        <v>710000000</v>
      </c>
      <c r="J649" s="201" t="s">
        <v>1182</v>
      </c>
      <c r="K649" s="206" t="s">
        <v>1415</v>
      </c>
      <c r="L649" s="201" t="s">
        <v>1192</v>
      </c>
      <c r="M649" s="201"/>
      <c r="N649" s="201" t="s">
        <v>1436</v>
      </c>
      <c r="O649" s="224" t="s">
        <v>2253</v>
      </c>
      <c r="P649" s="201"/>
      <c r="Q649" s="201"/>
      <c r="R649" s="214"/>
      <c r="S649" s="214"/>
      <c r="T649" s="225">
        <v>1909821.4285714284</v>
      </c>
      <c r="U649" s="225">
        <v>2139000</v>
      </c>
      <c r="V649" s="224"/>
      <c r="W649" s="201">
        <v>2016</v>
      </c>
      <c r="X649" s="210" t="s">
        <v>3935</v>
      </c>
    </row>
    <row r="650" spans="1:24" s="261" customFormat="1" ht="11.25" customHeight="1" x14ac:dyDescent="0.2">
      <c r="A650" s="135" t="s">
        <v>1741</v>
      </c>
      <c r="B650" s="32" t="s">
        <v>180</v>
      </c>
      <c r="C650" s="33" t="s">
        <v>1054</v>
      </c>
      <c r="D650" s="33" t="s">
        <v>1959</v>
      </c>
      <c r="E650" s="33" t="s">
        <v>1091</v>
      </c>
      <c r="F650" s="33" t="s">
        <v>1112</v>
      </c>
      <c r="G650" s="32" t="s">
        <v>1414</v>
      </c>
      <c r="H650" s="43">
        <v>100</v>
      </c>
      <c r="I650" s="32">
        <v>710000000</v>
      </c>
      <c r="J650" s="32" t="s">
        <v>1182</v>
      </c>
      <c r="K650" s="219" t="s">
        <v>1416</v>
      </c>
      <c r="L650" s="32" t="s">
        <v>1189</v>
      </c>
      <c r="M650" s="32"/>
      <c r="N650" s="32" t="s">
        <v>1434</v>
      </c>
      <c r="O650" s="35" t="s">
        <v>2253</v>
      </c>
      <c r="P650" s="32"/>
      <c r="Q650" s="32"/>
      <c r="R650" s="36"/>
      <c r="S650" s="36"/>
      <c r="T650" s="36">
        <v>0</v>
      </c>
      <c r="U650" s="36">
        <v>0</v>
      </c>
      <c r="V650" s="32"/>
      <c r="W650" s="32">
        <v>2016</v>
      </c>
      <c r="X650" s="137" t="s">
        <v>3279</v>
      </c>
    </row>
    <row r="651" spans="1:24" s="261" customFormat="1" ht="11.25" customHeight="1" x14ac:dyDescent="0.2">
      <c r="A651" s="135" t="s">
        <v>3295</v>
      </c>
      <c r="B651" s="32" t="s">
        <v>180</v>
      </c>
      <c r="C651" s="33" t="s">
        <v>1054</v>
      </c>
      <c r="D651" s="33" t="s">
        <v>1959</v>
      </c>
      <c r="E651" s="33" t="s">
        <v>1091</v>
      </c>
      <c r="F651" s="33" t="s">
        <v>1112</v>
      </c>
      <c r="G651" s="32" t="s">
        <v>1414</v>
      </c>
      <c r="H651" s="43">
        <v>100</v>
      </c>
      <c r="I651" s="32">
        <v>710000000</v>
      </c>
      <c r="J651" s="32" t="s">
        <v>1182</v>
      </c>
      <c r="K651" s="219" t="s">
        <v>1436</v>
      </c>
      <c r="L651" s="32" t="s">
        <v>1189</v>
      </c>
      <c r="M651" s="32"/>
      <c r="N651" s="32" t="s">
        <v>1434</v>
      </c>
      <c r="O651" s="35" t="s">
        <v>2253</v>
      </c>
      <c r="P651" s="32"/>
      <c r="Q651" s="32"/>
      <c r="R651" s="36"/>
      <c r="S651" s="36"/>
      <c r="T651" s="36">
        <v>1785714.2857142854</v>
      </c>
      <c r="U651" s="36">
        <v>2000000</v>
      </c>
      <c r="V651" s="32"/>
      <c r="W651" s="32">
        <v>2016</v>
      </c>
      <c r="X651" s="137" t="s">
        <v>3248</v>
      </c>
    </row>
    <row r="652" spans="1:24" s="95" customFormat="1" ht="11.25" customHeight="1" x14ac:dyDescent="0.2">
      <c r="A652" s="135" t="s">
        <v>3082</v>
      </c>
      <c r="B652" s="32" t="s">
        <v>180</v>
      </c>
      <c r="C652" s="33" t="s">
        <v>1054</v>
      </c>
      <c r="D652" s="33" t="s">
        <v>1959</v>
      </c>
      <c r="E652" s="33" t="s">
        <v>1091</v>
      </c>
      <c r="F652" s="33" t="s">
        <v>1093</v>
      </c>
      <c r="G652" s="32" t="s">
        <v>1414</v>
      </c>
      <c r="H652" s="43">
        <v>0</v>
      </c>
      <c r="I652" s="41">
        <v>710000000</v>
      </c>
      <c r="J652" s="32" t="s">
        <v>1182</v>
      </c>
      <c r="K652" s="32" t="s">
        <v>1431</v>
      </c>
      <c r="L652" s="32" t="s">
        <v>1186</v>
      </c>
      <c r="M652" s="32"/>
      <c r="N652" s="73" t="s">
        <v>1417</v>
      </c>
      <c r="O652" s="35" t="s">
        <v>2253</v>
      </c>
      <c r="P652" s="32"/>
      <c r="Q652" s="32"/>
      <c r="R652" s="36"/>
      <c r="S652" s="36"/>
      <c r="T652" s="36">
        <v>0</v>
      </c>
      <c r="U652" s="36">
        <v>0</v>
      </c>
      <c r="V652" s="32"/>
      <c r="W652" s="32">
        <v>2016</v>
      </c>
      <c r="X652" s="137" t="s">
        <v>2994</v>
      </c>
    </row>
    <row r="653" spans="1:24" s="261" customFormat="1" ht="11.25" customHeight="1" x14ac:dyDescent="0.2">
      <c r="A653" s="138" t="s">
        <v>1742</v>
      </c>
      <c r="B653" s="32" t="s">
        <v>180</v>
      </c>
      <c r="C653" s="33" t="s">
        <v>1054</v>
      </c>
      <c r="D653" s="33" t="s">
        <v>1959</v>
      </c>
      <c r="E653" s="33" t="s">
        <v>1091</v>
      </c>
      <c r="F653" s="33" t="s">
        <v>2002</v>
      </c>
      <c r="G653" s="32" t="s">
        <v>1414</v>
      </c>
      <c r="H653" s="43">
        <v>0</v>
      </c>
      <c r="I653" s="32">
        <v>710000000</v>
      </c>
      <c r="J653" s="32" t="s">
        <v>1182</v>
      </c>
      <c r="K653" s="72" t="s">
        <v>1428</v>
      </c>
      <c r="L653" s="32" t="s">
        <v>1195</v>
      </c>
      <c r="M653" s="32"/>
      <c r="N653" s="32" t="s">
        <v>1425</v>
      </c>
      <c r="O653" s="35" t="s">
        <v>2253</v>
      </c>
      <c r="P653" s="32"/>
      <c r="Q653" s="32"/>
      <c r="R653" s="36"/>
      <c r="S653" s="36"/>
      <c r="T653" s="36">
        <v>0</v>
      </c>
      <c r="U653" s="36">
        <v>0</v>
      </c>
      <c r="V653" s="32"/>
      <c r="W653" s="32">
        <v>2016</v>
      </c>
      <c r="X653" s="137" t="s">
        <v>3279</v>
      </c>
    </row>
    <row r="654" spans="1:24" s="261" customFormat="1" ht="11.25" customHeight="1" x14ac:dyDescent="0.2">
      <c r="A654" s="138" t="s">
        <v>3296</v>
      </c>
      <c r="B654" s="32" t="s">
        <v>180</v>
      </c>
      <c r="C654" s="33" t="s">
        <v>1054</v>
      </c>
      <c r="D654" s="33" t="s">
        <v>1959</v>
      </c>
      <c r="E654" s="33" t="s">
        <v>1091</v>
      </c>
      <c r="F654" s="202" t="s">
        <v>3297</v>
      </c>
      <c r="G654" s="201" t="s">
        <v>1414</v>
      </c>
      <c r="H654" s="232">
        <v>0</v>
      </c>
      <c r="I654" s="201">
        <v>710000000</v>
      </c>
      <c r="J654" s="201" t="s">
        <v>1182</v>
      </c>
      <c r="K654" s="219" t="s">
        <v>1426</v>
      </c>
      <c r="L654" s="201" t="s">
        <v>1189</v>
      </c>
      <c r="M654" s="201"/>
      <c r="N654" s="219" t="s">
        <v>1426</v>
      </c>
      <c r="O654" s="35" t="s">
        <v>2264</v>
      </c>
      <c r="P654" s="201"/>
      <c r="Q654" s="201"/>
      <c r="R654" s="214"/>
      <c r="S654" s="214"/>
      <c r="T654" s="214">
        <f>U654/1.12</f>
        <v>535714.28571428568</v>
      </c>
      <c r="U654" s="214">
        <v>600000</v>
      </c>
      <c r="V654" s="201"/>
      <c r="W654" s="201">
        <v>2016</v>
      </c>
      <c r="X654" s="210" t="s">
        <v>3252</v>
      </c>
    </row>
    <row r="655" spans="1:24" s="22" customFormat="1" ht="11.25" customHeight="1" x14ac:dyDescent="0.2">
      <c r="A655" s="135" t="s">
        <v>1743</v>
      </c>
      <c r="B655" s="32" t="s">
        <v>180</v>
      </c>
      <c r="C655" s="33" t="s">
        <v>602</v>
      </c>
      <c r="D655" s="33" t="s">
        <v>1960</v>
      </c>
      <c r="E655" s="33" t="s">
        <v>1960</v>
      </c>
      <c r="F655" s="33" t="s">
        <v>1961</v>
      </c>
      <c r="G655" s="32" t="s">
        <v>1414</v>
      </c>
      <c r="H655" s="43">
        <v>100</v>
      </c>
      <c r="I655" s="32">
        <v>710000000</v>
      </c>
      <c r="J655" s="32" t="s">
        <v>1182</v>
      </c>
      <c r="K655" s="32" t="s">
        <v>1422</v>
      </c>
      <c r="L655" s="32" t="s">
        <v>1208</v>
      </c>
      <c r="M655" s="32"/>
      <c r="N655" s="32" t="s">
        <v>1473</v>
      </c>
      <c r="O655" s="35" t="s">
        <v>2268</v>
      </c>
      <c r="P655" s="32"/>
      <c r="Q655" s="32"/>
      <c r="R655" s="36"/>
      <c r="S655" s="36"/>
      <c r="T655" s="36">
        <v>6946424.5700000003</v>
      </c>
      <c r="U655" s="36">
        <v>7779995.5184000013</v>
      </c>
      <c r="V655" s="35" t="s">
        <v>1545</v>
      </c>
      <c r="W655" s="32" t="s">
        <v>1546</v>
      </c>
      <c r="X655" s="143"/>
    </row>
    <row r="656" spans="1:24" s="22" customFormat="1" ht="11.25" customHeight="1" x14ac:dyDescent="0.2">
      <c r="A656" s="135" t="s">
        <v>1744</v>
      </c>
      <c r="B656" s="32" t="s">
        <v>180</v>
      </c>
      <c r="C656" s="33" t="s">
        <v>1114</v>
      </c>
      <c r="D656" s="33" t="s">
        <v>1962</v>
      </c>
      <c r="E656" s="33" t="s">
        <v>1962</v>
      </c>
      <c r="F656" s="33" t="s">
        <v>1963</v>
      </c>
      <c r="G656" s="32" t="s">
        <v>1414</v>
      </c>
      <c r="H656" s="43">
        <v>100</v>
      </c>
      <c r="I656" s="32">
        <v>710000000</v>
      </c>
      <c r="J656" s="32" t="s">
        <v>1182</v>
      </c>
      <c r="K656" s="72" t="s">
        <v>3229</v>
      </c>
      <c r="L656" s="32" t="s">
        <v>1182</v>
      </c>
      <c r="M656" s="32"/>
      <c r="N656" s="32" t="s">
        <v>1457</v>
      </c>
      <c r="O656" s="35" t="s">
        <v>2253</v>
      </c>
      <c r="P656" s="32"/>
      <c r="Q656" s="32"/>
      <c r="R656" s="36"/>
      <c r="S656" s="36"/>
      <c r="T656" s="36">
        <v>2240000</v>
      </c>
      <c r="U656" s="36">
        <v>2508800</v>
      </c>
      <c r="V656" s="35" t="s">
        <v>1545</v>
      </c>
      <c r="W656" s="32">
        <v>2016</v>
      </c>
      <c r="X656" s="143"/>
    </row>
    <row r="657" spans="1:24" s="40" customFormat="1" ht="11.25" customHeight="1" x14ac:dyDescent="0.25">
      <c r="A657" s="135" t="s">
        <v>1745</v>
      </c>
      <c r="B657" s="32" t="s">
        <v>180</v>
      </c>
      <c r="C657" s="105" t="s">
        <v>1117</v>
      </c>
      <c r="D657" s="92" t="s">
        <v>1144</v>
      </c>
      <c r="E657" s="33" t="s">
        <v>1144</v>
      </c>
      <c r="F657" s="92" t="s">
        <v>1145</v>
      </c>
      <c r="G657" s="32" t="s">
        <v>2202</v>
      </c>
      <c r="H657" s="46">
        <v>40</v>
      </c>
      <c r="I657" s="32">
        <v>710000000</v>
      </c>
      <c r="J657" s="32" t="s">
        <v>1182</v>
      </c>
      <c r="K657" s="32" t="s">
        <v>2158</v>
      </c>
      <c r="L657" s="32" t="s">
        <v>1189</v>
      </c>
      <c r="M657" s="32"/>
      <c r="N657" s="32" t="s">
        <v>2159</v>
      </c>
      <c r="O657" s="35" t="s">
        <v>2260</v>
      </c>
      <c r="P657" s="32"/>
      <c r="Q657" s="32"/>
      <c r="R657" s="36"/>
      <c r="S657" s="36"/>
      <c r="T657" s="48">
        <v>0</v>
      </c>
      <c r="U657" s="48">
        <v>0</v>
      </c>
      <c r="V657" s="35"/>
      <c r="W657" s="32">
        <v>2016</v>
      </c>
      <c r="X657" s="140" t="s">
        <v>2119</v>
      </c>
    </row>
    <row r="658" spans="1:24" s="40" customFormat="1" ht="11.25" customHeight="1" x14ac:dyDescent="0.25">
      <c r="A658" s="135" t="s">
        <v>2160</v>
      </c>
      <c r="B658" s="32" t="s">
        <v>180</v>
      </c>
      <c r="C658" s="105" t="s">
        <v>1117</v>
      </c>
      <c r="D658" s="92" t="s">
        <v>1144</v>
      </c>
      <c r="E658" s="33" t="s">
        <v>1144</v>
      </c>
      <c r="F658" s="92" t="s">
        <v>1145</v>
      </c>
      <c r="G658" s="32" t="s">
        <v>2202</v>
      </c>
      <c r="H658" s="46">
        <v>40</v>
      </c>
      <c r="I658" s="32">
        <v>710000000</v>
      </c>
      <c r="J658" s="32" t="s">
        <v>1182</v>
      </c>
      <c r="K658" s="32" t="s">
        <v>1440</v>
      </c>
      <c r="L658" s="32" t="s">
        <v>1189</v>
      </c>
      <c r="M658" s="32"/>
      <c r="N658" s="32" t="s">
        <v>2161</v>
      </c>
      <c r="O658" s="35" t="s">
        <v>2260</v>
      </c>
      <c r="P658" s="32"/>
      <c r="Q658" s="32"/>
      <c r="R658" s="36"/>
      <c r="S658" s="36"/>
      <c r="T658" s="48">
        <v>8100000</v>
      </c>
      <c r="U658" s="48">
        <v>9072000</v>
      </c>
      <c r="V658" s="35"/>
      <c r="W658" s="32">
        <v>2016</v>
      </c>
      <c r="X658" s="164" t="s">
        <v>2078</v>
      </c>
    </row>
    <row r="659" spans="1:24" s="40" customFormat="1" ht="11.25" customHeight="1" x14ac:dyDescent="0.25">
      <c r="A659" s="138" t="s">
        <v>1746</v>
      </c>
      <c r="B659" s="32" t="s">
        <v>180</v>
      </c>
      <c r="C659" s="33" t="s">
        <v>1120</v>
      </c>
      <c r="D659" s="33" t="s">
        <v>1146</v>
      </c>
      <c r="E659" s="33" t="s">
        <v>1146</v>
      </c>
      <c r="F659" s="33" t="s">
        <v>1147</v>
      </c>
      <c r="G659" s="32" t="s">
        <v>1414</v>
      </c>
      <c r="H659" s="46">
        <v>50</v>
      </c>
      <c r="I659" s="32">
        <v>710000000</v>
      </c>
      <c r="J659" s="32" t="s">
        <v>1182</v>
      </c>
      <c r="K659" s="32" t="s">
        <v>1439</v>
      </c>
      <c r="L659" s="32" t="s">
        <v>1189</v>
      </c>
      <c r="M659" s="32"/>
      <c r="N659" s="32" t="s">
        <v>1473</v>
      </c>
      <c r="O659" s="43" t="s">
        <v>2261</v>
      </c>
      <c r="P659" s="32"/>
      <c r="Q659" s="32"/>
      <c r="R659" s="36"/>
      <c r="S659" s="36"/>
      <c r="T659" s="48">
        <v>0</v>
      </c>
      <c r="U659" s="48">
        <v>0</v>
      </c>
      <c r="V659" s="35"/>
      <c r="W659" s="32">
        <v>2016</v>
      </c>
      <c r="X659" s="136" t="s">
        <v>2494</v>
      </c>
    </row>
    <row r="660" spans="1:24" s="40" customFormat="1" ht="11.25" customHeight="1" x14ac:dyDescent="0.25">
      <c r="A660" s="138" t="s">
        <v>2612</v>
      </c>
      <c r="B660" s="32" t="s">
        <v>180</v>
      </c>
      <c r="C660" s="33" t="s">
        <v>1120</v>
      </c>
      <c r="D660" s="33" t="s">
        <v>1146</v>
      </c>
      <c r="E660" s="33" t="s">
        <v>1146</v>
      </c>
      <c r="F660" s="33" t="s">
        <v>1147</v>
      </c>
      <c r="G660" s="32" t="s">
        <v>1414</v>
      </c>
      <c r="H660" s="46">
        <v>50</v>
      </c>
      <c r="I660" s="32">
        <v>710000000</v>
      </c>
      <c r="J660" s="32" t="s">
        <v>1182</v>
      </c>
      <c r="K660" s="32" t="s">
        <v>1438</v>
      </c>
      <c r="L660" s="32" t="s">
        <v>1189</v>
      </c>
      <c r="M660" s="32"/>
      <c r="N660" s="32" t="s">
        <v>1467</v>
      </c>
      <c r="O660" s="43" t="s">
        <v>2261</v>
      </c>
      <c r="P660" s="32"/>
      <c r="Q660" s="32"/>
      <c r="R660" s="36"/>
      <c r="S660" s="36"/>
      <c r="T660" s="48">
        <v>1800000</v>
      </c>
      <c r="U660" s="48">
        <v>2016000.0000000002</v>
      </c>
      <c r="V660" s="35"/>
      <c r="W660" s="32">
        <v>2016</v>
      </c>
      <c r="X660" s="136" t="s">
        <v>2358</v>
      </c>
    </row>
    <row r="661" spans="1:24" s="22" customFormat="1" ht="11.25" customHeight="1" x14ac:dyDescent="0.25">
      <c r="A661" s="138" t="s">
        <v>1747</v>
      </c>
      <c r="B661" s="32" t="s">
        <v>180</v>
      </c>
      <c r="C661" s="33" t="s">
        <v>1124</v>
      </c>
      <c r="D661" s="33" t="s">
        <v>1964</v>
      </c>
      <c r="E661" s="33" t="s">
        <v>1964</v>
      </c>
      <c r="F661" s="33" t="s">
        <v>1965</v>
      </c>
      <c r="G661" s="32" t="s">
        <v>2202</v>
      </c>
      <c r="H661" s="46">
        <v>50</v>
      </c>
      <c r="I661" s="32">
        <v>710000000</v>
      </c>
      <c r="J661" s="32" t="s">
        <v>1182</v>
      </c>
      <c r="K661" s="73" t="s">
        <v>1426</v>
      </c>
      <c r="L661" s="32" t="s">
        <v>1189</v>
      </c>
      <c r="M661" s="32"/>
      <c r="N661" s="32" t="s">
        <v>1453</v>
      </c>
      <c r="O661" s="35" t="s">
        <v>2260</v>
      </c>
      <c r="P661" s="32"/>
      <c r="Q661" s="32"/>
      <c r="R661" s="36"/>
      <c r="S661" s="36"/>
      <c r="T661" s="225">
        <v>0</v>
      </c>
      <c r="U661" s="225">
        <v>0</v>
      </c>
      <c r="V661" s="35"/>
      <c r="W661" s="32">
        <v>2016</v>
      </c>
      <c r="X661" s="210" t="s">
        <v>4104</v>
      </c>
    </row>
    <row r="662" spans="1:24" s="40" customFormat="1" ht="11.25" customHeight="1" x14ac:dyDescent="0.25">
      <c r="A662" s="138" t="s">
        <v>1748</v>
      </c>
      <c r="B662" s="32" t="s">
        <v>180</v>
      </c>
      <c r="C662" s="33" t="s">
        <v>1054</v>
      </c>
      <c r="D662" s="92" t="s">
        <v>1966</v>
      </c>
      <c r="E662" s="92" t="s">
        <v>1966</v>
      </c>
      <c r="F662" s="33" t="s">
        <v>1967</v>
      </c>
      <c r="G662" s="32" t="s">
        <v>1414</v>
      </c>
      <c r="H662" s="46">
        <v>0</v>
      </c>
      <c r="I662" s="32">
        <v>710000000</v>
      </c>
      <c r="J662" s="32" t="s">
        <v>1182</v>
      </c>
      <c r="K662" s="72" t="s">
        <v>1428</v>
      </c>
      <c r="L662" s="32" t="s">
        <v>1189</v>
      </c>
      <c r="M662" s="32"/>
      <c r="N662" s="32" t="s">
        <v>1453</v>
      </c>
      <c r="O662" s="35" t="s">
        <v>2253</v>
      </c>
      <c r="P662" s="32"/>
      <c r="Q662" s="32"/>
      <c r="R662" s="36"/>
      <c r="S662" s="36"/>
      <c r="T662" s="48">
        <v>0</v>
      </c>
      <c r="U662" s="48">
        <v>0</v>
      </c>
      <c r="V662" s="32"/>
      <c r="W662" s="32">
        <v>2016</v>
      </c>
      <c r="X662" s="136" t="s">
        <v>2494</v>
      </c>
    </row>
    <row r="663" spans="1:24" s="261" customFormat="1" ht="11.25" customHeight="1" x14ac:dyDescent="0.2">
      <c r="A663" s="138" t="s">
        <v>2613</v>
      </c>
      <c r="B663" s="32" t="s">
        <v>180</v>
      </c>
      <c r="C663" s="33" t="s">
        <v>1054</v>
      </c>
      <c r="D663" s="92" t="s">
        <v>1966</v>
      </c>
      <c r="E663" s="92" t="s">
        <v>1966</v>
      </c>
      <c r="F663" s="33" t="s">
        <v>1967</v>
      </c>
      <c r="G663" s="32" t="s">
        <v>1414</v>
      </c>
      <c r="H663" s="46">
        <v>0</v>
      </c>
      <c r="I663" s="32">
        <v>710000000</v>
      </c>
      <c r="J663" s="32" t="s">
        <v>1182</v>
      </c>
      <c r="K663" s="72" t="s">
        <v>1428</v>
      </c>
      <c r="L663" s="32" t="s">
        <v>1189</v>
      </c>
      <c r="M663" s="32"/>
      <c r="N663" s="32" t="s">
        <v>1453</v>
      </c>
      <c r="O663" s="35" t="s">
        <v>2253</v>
      </c>
      <c r="P663" s="32"/>
      <c r="Q663" s="32"/>
      <c r="R663" s="36"/>
      <c r="S663" s="36"/>
      <c r="T663" s="48">
        <v>0</v>
      </c>
      <c r="U663" s="48">
        <v>0</v>
      </c>
      <c r="V663" s="32"/>
      <c r="W663" s="32">
        <v>2016</v>
      </c>
      <c r="X663" s="137" t="s">
        <v>3279</v>
      </c>
    </row>
    <row r="664" spans="1:24" s="261" customFormat="1" ht="11.25" customHeight="1" x14ac:dyDescent="0.2">
      <c r="A664" s="138" t="s">
        <v>3298</v>
      </c>
      <c r="B664" s="32" t="s">
        <v>180</v>
      </c>
      <c r="C664" s="33" t="s">
        <v>1054</v>
      </c>
      <c r="D664" s="92" t="s">
        <v>1966</v>
      </c>
      <c r="E664" s="92" t="s">
        <v>1966</v>
      </c>
      <c r="F664" s="33" t="s">
        <v>1967</v>
      </c>
      <c r="G664" s="32" t="s">
        <v>1414</v>
      </c>
      <c r="H664" s="46">
        <v>0</v>
      </c>
      <c r="I664" s="32">
        <v>710000000</v>
      </c>
      <c r="J664" s="32" t="s">
        <v>1182</v>
      </c>
      <c r="K664" s="72" t="s">
        <v>1415</v>
      </c>
      <c r="L664" s="44" t="s">
        <v>1192</v>
      </c>
      <c r="M664" s="32"/>
      <c r="N664" s="32" t="s">
        <v>1436</v>
      </c>
      <c r="O664" s="35" t="s">
        <v>2253</v>
      </c>
      <c r="P664" s="32"/>
      <c r="Q664" s="32"/>
      <c r="R664" s="36"/>
      <c r="S664" s="36"/>
      <c r="T664" s="237">
        <f>U664/1.12</f>
        <v>5999999.9999999991</v>
      </c>
      <c r="U664" s="237">
        <v>6720000</v>
      </c>
      <c r="V664" s="32"/>
      <c r="W664" s="32">
        <v>2016</v>
      </c>
      <c r="X664" s="136" t="s">
        <v>3260</v>
      </c>
    </row>
    <row r="665" spans="1:24" s="22" customFormat="1" ht="11.25" customHeight="1" x14ac:dyDescent="0.25">
      <c r="A665" s="138" t="s">
        <v>1749</v>
      </c>
      <c r="B665" s="32" t="s">
        <v>180</v>
      </c>
      <c r="C665" s="33" t="s">
        <v>1054</v>
      </c>
      <c r="D665" s="92" t="s">
        <v>1966</v>
      </c>
      <c r="E665" s="92" t="s">
        <v>1966</v>
      </c>
      <c r="F665" s="33" t="s">
        <v>1968</v>
      </c>
      <c r="G665" s="32" t="s">
        <v>1414</v>
      </c>
      <c r="H665" s="46">
        <v>0</v>
      </c>
      <c r="I665" s="32">
        <v>710000000</v>
      </c>
      <c r="J665" s="32" t="s">
        <v>1182</v>
      </c>
      <c r="K665" s="32" t="s">
        <v>1429</v>
      </c>
      <c r="L665" s="32" t="s">
        <v>1189</v>
      </c>
      <c r="M665" s="32"/>
      <c r="N665" s="32" t="s">
        <v>1446</v>
      </c>
      <c r="O665" s="35" t="s">
        <v>2253</v>
      </c>
      <c r="P665" s="32"/>
      <c r="Q665" s="32"/>
      <c r="R665" s="36"/>
      <c r="S665" s="36"/>
      <c r="T665" s="48">
        <v>0</v>
      </c>
      <c r="U665" s="48">
        <v>0</v>
      </c>
      <c r="V665" s="32"/>
      <c r="W665" s="32">
        <v>2016</v>
      </c>
      <c r="X665" s="136" t="s">
        <v>2993</v>
      </c>
    </row>
    <row r="666" spans="1:24" s="261" customFormat="1" ht="11.25" customHeight="1" x14ac:dyDescent="0.2">
      <c r="A666" s="138" t="s">
        <v>3143</v>
      </c>
      <c r="B666" s="32" t="s">
        <v>180</v>
      </c>
      <c r="C666" s="33" t="s">
        <v>1054</v>
      </c>
      <c r="D666" s="92" t="s">
        <v>1966</v>
      </c>
      <c r="E666" s="92" t="s">
        <v>1966</v>
      </c>
      <c r="F666" s="33" t="s">
        <v>1968</v>
      </c>
      <c r="G666" s="32" t="s">
        <v>1414</v>
      </c>
      <c r="H666" s="46">
        <v>0</v>
      </c>
      <c r="I666" s="32">
        <v>710000000</v>
      </c>
      <c r="J666" s="32" t="s">
        <v>1182</v>
      </c>
      <c r="K666" s="32" t="s">
        <v>1418</v>
      </c>
      <c r="L666" s="32" t="s">
        <v>1189</v>
      </c>
      <c r="M666" s="32"/>
      <c r="N666" s="32" t="s">
        <v>1461</v>
      </c>
      <c r="O666" s="35" t="s">
        <v>2253</v>
      </c>
      <c r="P666" s="32"/>
      <c r="Q666" s="32"/>
      <c r="R666" s="36"/>
      <c r="S666" s="36"/>
      <c r="T666" s="225">
        <v>0</v>
      </c>
      <c r="U666" s="225">
        <v>0</v>
      </c>
      <c r="V666" s="32"/>
      <c r="W666" s="32">
        <v>2016</v>
      </c>
      <c r="X666" s="137" t="s">
        <v>3279</v>
      </c>
    </row>
    <row r="667" spans="1:24" s="261" customFormat="1" ht="11.25" customHeight="1" x14ac:dyDescent="0.2">
      <c r="A667" s="138" t="s">
        <v>3299</v>
      </c>
      <c r="B667" s="32" t="s">
        <v>180</v>
      </c>
      <c r="C667" s="33" t="s">
        <v>1054</v>
      </c>
      <c r="D667" s="92" t="s">
        <v>1966</v>
      </c>
      <c r="E667" s="92" t="s">
        <v>1966</v>
      </c>
      <c r="F667" s="33" t="s">
        <v>1968</v>
      </c>
      <c r="G667" s="32" t="s">
        <v>1414</v>
      </c>
      <c r="H667" s="46">
        <v>0</v>
      </c>
      <c r="I667" s="32">
        <v>710000000</v>
      </c>
      <c r="J667" s="32" t="s">
        <v>1182</v>
      </c>
      <c r="K667" s="32" t="s">
        <v>1426</v>
      </c>
      <c r="L667" s="32" t="s">
        <v>1193</v>
      </c>
      <c r="M667" s="32"/>
      <c r="N667" s="32" t="s">
        <v>1459</v>
      </c>
      <c r="O667" s="35" t="s">
        <v>2253</v>
      </c>
      <c r="P667" s="32"/>
      <c r="Q667" s="32"/>
      <c r="R667" s="36"/>
      <c r="S667" s="36"/>
      <c r="T667" s="225">
        <v>15000000</v>
      </c>
      <c r="U667" s="225">
        <v>16800000</v>
      </c>
      <c r="V667" s="32"/>
      <c r="W667" s="32">
        <v>2016</v>
      </c>
      <c r="X667" s="136" t="s">
        <v>3300</v>
      </c>
    </row>
    <row r="668" spans="1:24" s="40" customFormat="1" ht="11.25" customHeight="1" x14ac:dyDescent="0.25">
      <c r="A668" s="138" t="s">
        <v>1750</v>
      </c>
      <c r="B668" s="32" t="s">
        <v>180</v>
      </c>
      <c r="C668" s="33" t="s">
        <v>1054</v>
      </c>
      <c r="D668" s="92" t="s">
        <v>1966</v>
      </c>
      <c r="E668" s="92" t="s">
        <v>1966</v>
      </c>
      <c r="F668" s="33" t="s">
        <v>1969</v>
      </c>
      <c r="G668" s="32" t="s">
        <v>1414</v>
      </c>
      <c r="H668" s="46">
        <v>0</v>
      </c>
      <c r="I668" s="32">
        <v>710000000</v>
      </c>
      <c r="J668" s="32" t="s">
        <v>1182</v>
      </c>
      <c r="K668" s="41" t="s">
        <v>1423</v>
      </c>
      <c r="L668" s="32" t="s">
        <v>1189</v>
      </c>
      <c r="M668" s="32"/>
      <c r="N668" s="32" t="s">
        <v>1444</v>
      </c>
      <c r="O668" s="35" t="s">
        <v>2253</v>
      </c>
      <c r="P668" s="32"/>
      <c r="Q668" s="32"/>
      <c r="R668" s="36"/>
      <c r="S668" s="36"/>
      <c r="T668" s="48">
        <v>0</v>
      </c>
      <c r="U668" s="48">
        <v>0</v>
      </c>
      <c r="V668" s="32"/>
      <c r="W668" s="32">
        <v>2016</v>
      </c>
      <c r="X668" s="136" t="s">
        <v>2494</v>
      </c>
    </row>
    <row r="669" spans="1:24" s="261" customFormat="1" ht="11.25" customHeight="1" x14ac:dyDescent="0.2">
      <c r="A669" s="138" t="s">
        <v>2614</v>
      </c>
      <c r="B669" s="32" t="s">
        <v>180</v>
      </c>
      <c r="C669" s="33" t="s">
        <v>1054</v>
      </c>
      <c r="D669" s="92" t="s">
        <v>1966</v>
      </c>
      <c r="E669" s="92" t="s">
        <v>1966</v>
      </c>
      <c r="F669" s="33" t="s">
        <v>1969</v>
      </c>
      <c r="G669" s="32" t="s">
        <v>1414</v>
      </c>
      <c r="H669" s="46">
        <v>0</v>
      </c>
      <c r="I669" s="32">
        <v>710000000</v>
      </c>
      <c r="J669" s="32" t="s">
        <v>1182</v>
      </c>
      <c r="K669" s="41" t="s">
        <v>1423</v>
      </c>
      <c r="L669" s="32" t="s">
        <v>1189</v>
      </c>
      <c r="M669" s="32"/>
      <c r="N669" s="32" t="s">
        <v>1444</v>
      </c>
      <c r="O669" s="35" t="s">
        <v>2253</v>
      </c>
      <c r="P669" s="32"/>
      <c r="Q669" s="32"/>
      <c r="R669" s="36"/>
      <c r="S669" s="36"/>
      <c r="T669" s="225">
        <v>0</v>
      </c>
      <c r="U669" s="225">
        <v>0</v>
      </c>
      <c r="V669" s="32"/>
      <c r="W669" s="32">
        <v>2016</v>
      </c>
      <c r="X669" s="137" t="s">
        <v>3279</v>
      </c>
    </row>
    <row r="670" spans="1:24" s="261" customFormat="1" ht="11.25" customHeight="1" x14ac:dyDescent="0.2">
      <c r="A670" s="138" t="s">
        <v>3301</v>
      </c>
      <c r="B670" s="32" t="s">
        <v>180</v>
      </c>
      <c r="C670" s="33" t="s">
        <v>1054</v>
      </c>
      <c r="D670" s="92" t="s">
        <v>1966</v>
      </c>
      <c r="E670" s="92" t="s">
        <v>1966</v>
      </c>
      <c r="F670" s="33" t="s">
        <v>1969</v>
      </c>
      <c r="G670" s="32" t="s">
        <v>1414</v>
      </c>
      <c r="H670" s="46">
        <v>0</v>
      </c>
      <c r="I670" s="32">
        <v>710000000</v>
      </c>
      <c r="J670" s="32" t="s">
        <v>1182</v>
      </c>
      <c r="K670" s="41" t="s">
        <v>1415</v>
      </c>
      <c r="L670" s="32" t="s">
        <v>3302</v>
      </c>
      <c r="M670" s="32"/>
      <c r="N670" s="32" t="s">
        <v>1436</v>
      </c>
      <c r="O670" s="35" t="s">
        <v>2253</v>
      </c>
      <c r="P670" s="32"/>
      <c r="Q670" s="32"/>
      <c r="R670" s="36"/>
      <c r="S670" s="36"/>
      <c r="T670" s="237">
        <f>U670/1.12</f>
        <v>4827633.9285714282</v>
      </c>
      <c r="U670" s="237">
        <v>5406950</v>
      </c>
      <c r="V670" s="32"/>
      <c r="W670" s="32">
        <v>2016</v>
      </c>
      <c r="X670" s="136" t="s">
        <v>3260</v>
      </c>
    </row>
    <row r="671" spans="1:24" s="261" customFormat="1" ht="11.25" customHeight="1" x14ac:dyDescent="0.2">
      <c r="A671" s="138" t="s">
        <v>1751</v>
      </c>
      <c r="B671" s="32" t="s">
        <v>180</v>
      </c>
      <c r="C671" s="33" t="s">
        <v>1132</v>
      </c>
      <c r="D671" s="33" t="s">
        <v>1970</v>
      </c>
      <c r="E671" s="33" t="s">
        <v>1970</v>
      </c>
      <c r="F671" s="33" t="s">
        <v>1971</v>
      </c>
      <c r="G671" s="32" t="s">
        <v>2202</v>
      </c>
      <c r="H671" s="46">
        <v>50</v>
      </c>
      <c r="I671" s="32">
        <v>710000000</v>
      </c>
      <c r="J671" s="32" t="s">
        <v>1182</v>
      </c>
      <c r="K671" s="32" t="s">
        <v>1425</v>
      </c>
      <c r="L671" s="201" t="s">
        <v>2763</v>
      </c>
      <c r="M671" s="32"/>
      <c r="N671" s="32" t="s">
        <v>1456</v>
      </c>
      <c r="O671" s="35" t="s">
        <v>2260</v>
      </c>
      <c r="P671" s="32"/>
      <c r="Q671" s="32"/>
      <c r="R671" s="36"/>
      <c r="S671" s="36"/>
      <c r="T671" s="48">
        <v>0</v>
      </c>
      <c r="U671" s="48">
        <v>0</v>
      </c>
      <c r="V671" s="35"/>
      <c r="W671" s="32">
        <v>2016</v>
      </c>
      <c r="X671" s="244" t="s">
        <v>3569</v>
      </c>
    </row>
    <row r="672" spans="1:24" s="261" customFormat="1" ht="11.25" customHeight="1" x14ac:dyDescent="0.2">
      <c r="A672" s="138" t="s">
        <v>3695</v>
      </c>
      <c r="B672" s="32" t="s">
        <v>180</v>
      </c>
      <c r="C672" s="33" t="s">
        <v>1132</v>
      </c>
      <c r="D672" s="33" t="s">
        <v>1970</v>
      </c>
      <c r="E672" s="33" t="s">
        <v>1970</v>
      </c>
      <c r="F672" s="33" t="s">
        <v>1971</v>
      </c>
      <c r="G672" s="32" t="s">
        <v>2202</v>
      </c>
      <c r="H672" s="46">
        <v>50</v>
      </c>
      <c r="I672" s="32">
        <v>710000000</v>
      </c>
      <c r="J672" s="32" t="s">
        <v>1182</v>
      </c>
      <c r="K672" s="32" t="s">
        <v>1423</v>
      </c>
      <c r="L672" s="201" t="s">
        <v>2763</v>
      </c>
      <c r="M672" s="32"/>
      <c r="N672" s="32" t="s">
        <v>3696</v>
      </c>
      <c r="O672" s="35" t="s">
        <v>2260</v>
      </c>
      <c r="P672" s="32"/>
      <c r="Q672" s="32"/>
      <c r="R672" s="36"/>
      <c r="S672" s="36"/>
      <c r="T672" s="48">
        <v>0</v>
      </c>
      <c r="U672" s="48">
        <v>0</v>
      </c>
      <c r="V672" s="35"/>
      <c r="W672" s="32">
        <v>2016</v>
      </c>
      <c r="X672" s="210" t="s">
        <v>4008</v>
      </c>
    </row>
    <row r="673" spans="1:24" s="261" customFormat="1" ht="11.25" customHeight="1" x14ac:dyDescent="0.2">
      <c r="A673" s="138" t="s">
        <v>4105</v>
      </c>
      <c r="B673" s="32" t="s">
        <v>180</v>
      </c>
      <c r="C673" s="33" t="s">
        <v>1132</v>
      </c>
      <c r="D673" s="33" t="s">
        <v>1970</v>
      </c>
      <c r="E673" s="33" t="s">
        <v>1970</v>
      </c>
      <c r="F673" s="202" t="s">
        <v>4106</v>
      </c>
      <c r="G673" s="32" t="s">
        <v>2202</v>
      </c>
      <c r="H673" s="46">
        <v>50</v>
      </c>
      <c r="I673" s="32">
        <v>710000000</v>
      </c>
      <c r="J673" s="32" t="s">
        <v>1182</v>
      </c>
      <c r="K673" s="32" t="s">
        <v>1423</v>
      </c>
      <c r="L673" s="201" t="s">
        <v>2763</v>
      </c>
      <c r="M673" s="32"/>
      <c r="N673" s="32" t="s">
        <v>3696</v>
      </c>
      <c r="O673" s="35" t="s">
        <v>2260</v>
      </c>
      <c r="P673" s="32"/>
      <c r="Q673" s="32"/>
      <c r="R673" s="36"/>
      <c r="S673" s="36"/>
      <c r="T673" s="48">
        <v>40500000</v>
      </c>
      <c r="U673" s="48">
        <v>45360000</v>
      </c>
      <c r="V673" s="35"/>
      <c r="W673" s="32">
        <v>2016</v>
      </c>
      <c r="X673" s="244" t="s">
        <v>3939</v>
      </c>
    </row>
    <row r="674" spans="1:24" s="40" customFormat="1" ht="11.25" customHeight="1" x14ac:dyDescent="0.25">
      <c r="A674" s="138" t="s">
        <v>1752</v>
      </c>
      <c r="B674" s="32" t="s">
        <v>180</v>
      </c>
      <c r="C674" s="33" t="s">
        <v>564</v>
      </c>
      <c r="D674" s="33" t="s">
        <v>1972</v>
      </c>
      <c r="E674" s="33" t="s">
        <v>1972</v>
      </c>
      <c r="F674" s="33" t="s">
        <v>1973</v>
      </c>
      <c r="G674" s="32" t="s">
        <v>2203</v>
      </c>
      <c r="H674" s="46">
        <v>50</v>
      </c>
      <c r="I674" s="32">
        <v>710000000</v>
      </c>
      <c r="J674" s="32" t="s">
        <v>1182</v>
      </c>
      <c r="K674" s="32" t="s">
        <v>1438</v>
      </c>
      <c r="L674" s="32" t="s">
        <v>1189</v>
      </c>
      <c r="M674" s="32"/>
      <c r="N674" s="32" t="s">
        <v>1465</v>
      </c>
      <c r="O674" s="35" t="s">
        <v>2261</v>
      </c>
      <c r="P674" s="32"/>
      <c r="Q674" s="32"/>
      <c r="R674" s="36"/>
      <c r="S674" s="36"/>
      <c r="T674" s="48">
        <v>0</v>
      </c>
      <c r="U674" s="48">
        <v>0</v>
      </c>
      <c r="V674" s="35"/>
      <c r="W674" s="32">
        <v>2016</v>
      </c>
      <c r="X674" s="140" t="s">
        <v>2118</v>
      </c>
    </row>
    <row r="675" spans="1:24" s="40" customFormat="1" ht="11.25" customHeight="1" x14ac:dyDescent="0.25">
      <c r="A675" s="138" t="s">
        <v>1753</v>
      </c>
      <c r="B675" s="32" t="s">
        <v>180</v>
      </c>
      <c r="C675" s="33" t="s">
        <v>1139</v>
      </c>
      <c r="D675" s="33" t="s">
        <v>1974</v>
      </c>
      <c r="E675" s="33" t="s">
        <v>1974</v>
      </c>
      <c r="F675" s="33" t="s">
        <v>1975</v>
      </c>
      <c r="G675" s="32" t="s">
        <v>2202</v>
      </c>
      <c r="H675" s="46">
        <v>40</v>
      </c>
      <c r="I675" s="32">
        <v>710000000</v>
      </c>
      <c r="J675" s="32" t="s">
        <v>1182</v>
      </c>
      <c r="K675" s="32" t="s">
        <v>1425</v>
      </c>
      <c r="L675" s="32" t="s">
        <v>1189</v>
      </c>
      <c r="M675" s="32"/>
      <c r="N675" s="32" t="s">
        <v>1456</v>
      </c>
      <c r="O675" s="35" t="s">
        <v>2260</v>
      </c>
      <c r="P675" s="32"/>
      <c r="Q675" s="32"/>
      <c r="R675" s="36"/>
      <c r="S675" s="36"/>
      <c r="T675" s="48">
        <v>0</v>
      </c>
      <c r="U675" s="48">
        <v>0</v>
      </c>
      <c r="V675" s="35"/>
      <c r="W675" s="32">
        <v>2016</v>
      </c>
      <c r="X675" s="140" t="s">
        <v>2119</v>
      </c>
    </row>
    <row r="676" spans="1:24" s="40" customFormat="1" ht="11.25" customHeight="1" x14ac:dyDescent="0.25">
      <c r="A676" s="138" t="s">
        <v>2162</v>
      </c>
      <c r="B676" s="32" t="s">
        <v>180</v>
      </c>
      <c r="C676" s="33" t="s">
        <v>1139</v>
      </c>
      <c r="D676" s="33" t="s">
        <v>1974</v>
      </c>
      <c r="E676" s="33" t="s">
        <v>1974</v>
      </c>
      <c r="F676" s="33" t="s">
        <v>1975</v>
      </c>
      <c r="G676" s="32" t="s">
        <v>2202</v>
      </c>
      <c r="H676" s="46">
        <v>40</v>
      </c>
      <c r="I676" s="32">
        <v>710000000</v>
      </c>
      <c r="J676" s="32" t="s">
        <v>1182</v>
      </c>
      <c r="K676" s="32" t="s">
        <v>1440</v>
      </c>
      <c r="L676" s="32" t="s">
        <v>1189</v>
      </c>
      <c r="M676" s="32"/>
      <c r="N676" s="32" t="s">
        <v>2163</v>
      </c>
      <c r="O676" s="35" t="s">
        <v>2260</v>
      </c>
      <c r="P676" s="32"/>
      <c r="Q676" s="32"/>
      <c r="R676" s="36"/>
      <c r="S676" s="36"/>
      <c r="T676" s="225">
        <v>0</v>
      </c>
      <c r="U676" s="225">
        <v>0</v>
      </c>
      <c r="V676" s="35"/>
      <c r="W676" s="32">
        <v>2016</v>
      </c>
      <c r="X676" s="210" t="s">
        <v>4008</v>
      </c>
    </row>
    <row r="677" spans="1:24" s="261" customFormat="1" ht="11.25" customHeight="1" x14ac:dyDescent="0.2">
      <c r="A677" s="218" t="s">
        <v>4107</v>
      </c>
      <c r="B677" s="201" t="s">
        <v>180</v>
      </c>
      <c r="C677" s="202" t="s">
        <v>1139</v>
      </c>
      <c r="D677" s="202" t="s">
        <v>1974</v>
      </c>
      <c r="E677" s="202" t="s">
        <v>1974</v>
      </c>
      <c r="F677" s="202" t="s">
        <v>1975</v>
      </c>
      <c r="G677" s="201" t="s">
        <v>2202</v>
      </c>
      <c r="H677" s="222">
        <v>40</v>
      </c>
      <c r="I677" s="201">
        <v>710000000</v>
      </c>
      <c r="J677" s="201" t="s">
        <v>1182</v>
      </c>
      <c r="K677" s="201" t="s">
        <v>1440</v>
      </c>
      <c r="L677" s="201" t="s">
        <v>1189</v>
      </c>
      <c r="M677" s="201"/>
      <c r="N677" s="201" t="s">
        <v>2163</v>
      </c>
      <c r="O677" s="224" t="s">
        <v>2260</v>
      </c>
      <c r="P677" s="201"/>
      <c r="Q677" s="201"/>
      <c r="R677" s="214"/>
      <c r="S677" s="214"/>
      <c r="T677" s="225">
        <v>12654293.800000001</v>
      </c>
      <c r="U677" s="225">
        <v>12654293.800000001</v>
      </c>
      <c r="V677" s="224"/>
      <c r="W677" s="201">
        <v>2016</v>
      </c>
      <c r="X677" s="228" t="s">
        <v>3941</v>
      </c>
    </row>
    <row r="678" spans="1:24" s="22" customFormat="1" ht="11.25" customHeight="1" x14ac:dyDescent="0.2">
      <c r="A678" s="138" t="s">
        <v>1754</v>
      </c>
      <c r="B678" s="32" t="s">
        <v>180</v>
      </c>
      <c r="C678" s="33" t="s">
        <v>1114</v>
      </c>
      <c r="D678" s="92" t="s">
        <v>1976</v>
      </c>
      <c r="E678" s="92" t="s">
        <v>1976</v>
      </c>
      <c r="F678" s="33" t="s">
        <v>1148</v>
      </c>
      <c r="G678" s="32" t="s">
        <v>1414</v>
      </c>
      <c r="H678" s="46">
        <v>50</v>
      </c>
      <c r="I678" s="32">
        <v>710000000</v>
      </c>
      <c r="J678" s="32" t="s">
        <v>1182</v>
      </c>
      <c r="K678" s="32" t="s">
        <v>1434</v>
      </c>
      <c r="L678" s="32" t="s">
        <v>1189</v>
      </c>
      <c r="M678" s="32"/>
      <c r="N678" s="32" t="s">
        <v>1475</v>
      </c>
      <c r="O678" s="35" t="s">
        <v>2261</v>
      </c>
      <c r="P678" s="32"/>
      <c r="Q678" s="44"/>
      <c r="R678" s="36"/>
      <c r="S678" s="36"/>
      <c r="T678" s="48">
        <v>270000</v>
      </c>
      <c r="U678" s="48">
        <v>302400</v>
      </c>
      <c r="V678" s="35"/>
      <c r="W678" s="32">
        <v>2016</v>
      </c>
      <c r="X678" s="143"/>
    </row>
    <row r="679" spans="1:24" s="40" customFormat="1" ht="11.25" customHeight="1" x14ac:dyDescent="0.25">
      <c r="A679" s="138" t="s">
        <v>1755</v>
      </c>
      <c r="B679" s="32" t="s">
        <v>180</v>
      </c>
      <c r="C679" s="33" t="s">
        <v>1174</v>
      </c>
      <c r="D679" s="33" t="s">
        <v>1977</v>
      </c>
      <c r="E679" s="33" t="s">
        <v>1977</v>
      </c>
      <c r="F679" s="33" t="s">
        <v>1978</v>
      </c>
      <c r="G679" s="32" t="s">
        <v>2203</v>
      </c>
      <c r="H679" s="34">
        <v>100</v>
      </c>
      <c r="I679" s="32">
        <v>710000000</v>
      </c>
      <c r="J679" s="32" t="s">
        <v>1182</v>
      </c>
      <c r="K679" s="86" t="s">
        <v>1442</v>
      </c>
      <c r="L679" s="32" t="s">
        <v>1182</v>
      </c>
      <c r="M679" s="32"/>
      <c r="N679" s="32" t="s">
        <v>1431</v>
      </c>
      <c r="O679" s="35" t="s">
        <v>2260</v>
      </c>
      <c r="P679" s="32"/>
      <c r="Q679" s="32"/>
      <c r="R679" s="36"/>
      <c r="S679" s="36"/>
      <c r="T679" s="36">
        <v>0</v>
      </c>
      <c r="U679" s="36">
        <v>0</v>
      </c>
      <c r="V679" s="35"/>
      <c r="W679" s="32">
        <v>2016</v>
      </c>
      <c r="X679" s="140" t="s">
        <v>2119</v>
      </c>
    </row>
    <row r="680" spans="1:24" s="40" customFormat="1" ht="11.25" customHeight="1" x14ac:dyDescent="0.25">
      <c r="A680" s="138" t="s">
        <v>2164</v>
      </c>
      <c r="B680" s="32" t="s">
        <v>180</v>
      </c>
      <c r="C680" s="33" t="s">
        <v>1174</v>
      </c>
      <c r="D680" s="33" t="s">
        <v>1977</v>
      </c>
      <c r="E680" s="33" t="s">
        <v>1977</v>
      </c>
      <c r="F680" s="33" t="s">
        <v>2165</v>
      </c>
      <c r="G680" s="32" t="s">
        <v>2203</v>
      </c>
      <c r="H680" s="34">
        <v>100</v>
      </c>
      <c r="I680" s="32">
        <v>710000000</v>
      </c>
      <c r="J680" s="32" t="s">
        <v>1182</v>
      </c>
      <c r="K680" s="86" t="s">
        <v>1417</v>
      </c>
      <c r="L680" s="32" t="s">
        <v>1182</v>
      </c>
      <c r="M680" s="32"/>
      <c r="N680" s="32" t="s">
        <v>2166</v>
      </c>
      <c r="O680" s="35" t="s">
        <v>2260</v>
      </c>
      <c r="P680" s="32"/>
      <c r="Q680" s="32"/>
      <c r="R680" s="36"/>
      <c r="S680" s="36"/>
      <c r="T680" s="214">
        <v>0</v>
      </c>
      <c r="U680" s="214">
        <v>0</v>
      </c>
      <c r="V680" s="35"/>
      <c r="W680" s="32">
        <v>2016</v>
      </c>
      <c r="X680" s="210" t="s">
        <v>4008</v>
      </c>
    </row>
    <row r="681" spans="1:24" s="261" customFormat="1" ht="11.25" customHeight="1" x14ac:dyDescent="0.2">
      <c r="A681" s="218" t="s">
        <v>4108</v>
      </c>
      <c r="B681" s="201" t="s">
        <v>180</v>
      </c>
      <c r="C681" s="202" t="s">
        <v>1174</v>
      </c>
      <c r="D681" s="202" t="s">
        <v>1977</v>
      </c>
      <c r="E681" s="202" t="s">
        <v>1977</v>
      </c>
      <c r="F681" s="202" t="s">
        <v>2165</v>
      </c>
      <c r="G681" s="201" t="s">
        <v>2203</v>
      </c>
      <c r="H681" s="212">
        <v>100</v>
      </c>
      <c r="I681" s="201">
        <v>710000000</v>
      </c>
      <c r="J681" s="201" t="s">
        <v>1182</v>
      </c>
      <c r="K681" s="300" t="s">
        <v>1434</v>
      </c>
      <c r="L681" s="201" t="s">
        <v>1182</v>
      </c>
      <c r="M681" s="201"/>
      <c r="N681" s="201" t="s">
        <v>4109</v>
      </c>
      <c r="O681" s="224" t="s">
        <v>2260</v>
      </c>
      <c r="P681" s="201"/>
      <c r="Q681" s="201"/>
      <c r="R681" s="214"/>
      <c r="S681" s="214"/>
      <c r="T681" s="214">
        <v>6259999.9999999991</v>
      </c>
      <c r="U681" s="214">
        <v>7011200</v>
      </c>
      <c r="V681" s="224"/>
      <c r="W681" s="201">
        <v>2016</v>
      </c>
      <c r="X681" s="210" t="s">
        <v>3944</v>
      </c>
    </row>
    <row r="682" spans="1:24" s="40" customFormat="1" ht="11.25" customHeight="1" x14ac:dyDescent="0.25">
      <c r="A682" s="138" t="s">
        <v>1756</v>
      </c>
      <c r="B682" s="32" t="s">
        <v>180</v>
      </c>
      <c r="C682" s="33" t="s">
        <v>1139</v>
      </c>
      <c r="D682" s="33" t="s">
        <v>1979</v>
      </c>
      <c r="E682" s="33" t="s">
        <v>1979</v>
      </c>
      <c r="F682" s="33" t="s">
        <v>1980</v>
      </c>
      <c r="G682" s="32" t="s">
        <v>2202</v>
      </c>
      <c r="H682" s="34">
        <v>100</v>
      </c>
      <c r="I682" s="32">
        <v>710000000</v>
      </c>
      <c r="J682" s="32" t="s">
        <v>1182</v>
      </c>
      <c r="K682" s="72" t="s">
        <v>1428</v>
      </c>
      <c r="L682" s="32" t="s">
        <v>1182</v>
      </c>
      <c r="M682" s="32"/>
      <c r="N682" s="44" t="s">
        <v>1427</v>
      </c>
      <c r="O682" s="35" t="s">
        <v>2260</v>
      </c>
      <c r="P682" s="32"/>
      <c r="Q682" s="32"/>
      <c r="R682" s="36"/>
      <c r="S682" s="36"/>
      <c r="T682" s="36">
        <v>0</v>
      </c>
      <c r="U682" s="36">
        <v>0</v>
      </c>
      <c r="V682" s="35"/>
      <c r="W682" s="32">
        <v>2016</v>
      </c>
      <c r="X682" s="140" t="s">
        <v>2118</v>
      </c>
    </row>
    <row r="683" spans="1:24" s="95" customFormat="1" ht="11.25" customHeight="1" x14ac:dyDescent="0.2">
      <c r="A683" s="138" t="s">
        <v>1757</v>
      </c>
      <c r="B683" s="32" t="s">
        <v>180</v>
      </c>
      <c r="C683" s="33" t="s">
        <v>596</v>
      </c>
      <c r="D683" s="33" t="s">
        <v>1981</v>
      </c>
      <c r="E683" s="33" t="s">
        <v>1981</v>
      </c>
      <c r="F683" s="33" t="s">
        <v>1509</v>
      </c>
      <c r="G683" s="32" t="s">
        <v>2202</v>
      </c>
      <c r="H683" s="34">
        <v>100</v>
      </c>
      <c r="I683" s="41">
        <v>710000000</v>
      </c>
      <c r="J683" s="32" t="s">
        <v>1182</v>
      </c>
      <c r="K683" s="32" t="s">
        <v>1429</v>
      </c>
      <c r="L683" s="32" t="s">
        <v>1182</v>
      </c>
      <c r="M683" s="32"/>
      <c r="N683" s="32" t="s">
        <v>1431</v>
      </c>
      <c r="O683" s="35" t="s">
        <v>2274</v>
      </c>
      <c r="P683" s="32"/>
      <c r="Q683" s="32"/>
      <c r="R683" s="36"/>
      <c r="S683" s="36"/>
      <c r="T683" s="36">
        <v>0</v>
      </c>
      <c r="U683" s="36">
        <v>0</v>
      </c>
      <c r="V683" s="35"/>
      <c r="W683" s="32">
        <v>2016</v>
      </c>
      <c r="X683" s="164" t="s">
        <v>2993</v>
      </c>
    </row>
    <row r="684" spans="1:24" s="95" customFormat="1" ht="11.25" customHeight="1" x14ac:dyDescent="0.2">
      <c r="A684" s="138" t="s">
        <v>3083</v>
      </c>
      <c r="B684" s="32" t="s">
        <v>180</v>
      </c>
      <c r="C684" s="33" t="s">
        <v>596</v>
      </c>
      <c r="D684" s="33" t="s">
        <v>1981</v>
      </c>
      <c r="E684" s="33" t="s">
        <v>1981</v>
      </c>
      <c r="F684" s="33" t="s">
        <v>1509</v>
      </c>
      <c r="G684" s="32" t="s">
        <v>2202</v>
      </c>
      <c r="H684" s="34">
        <v>100</v>
      </c>
      <c r="I684" s="41">
        <v>710000000</v>
      </c>
      <c r="J684" s="32" t="s">
        <v>1182</v>
      </c>
      <c r="K684" s="32" t="s">
        <v>1417</v>
      </c>
      <c r="L684" s="32" t="s">
        <v>1182</v>
      </c>
      <c r="M684" s="32"/>
      <c r="N684" s="32" t="s">
        <v>3084</v>
      </c>
      <c r="O684" s="35" t="s">
        <v>2274</v>
      </c>
      <c r="P684" s="32"/>
      <c r="Q684" s="32"/>
      <c r="R684" s="36"/>
      <c r="S684" s="36"/>
      <c r="T684" s="36">
        <v>21500000</v>
      </c>
      <c r="U684" s="36">
        <v>24080000.000000004</v>
      </c>
      <c r="V684" s="35"/>
      <c r="W684" s="32">
        <v>2016</v>
      </c>
      <c r="X684" s="139" t="s">
        <v>2830</v>
      </c>
    </row>
    <row r="685" spans="1:24" s="40" customFormat="1" ht="11.25" customHeight="1" x14ac:dyDescent="0.25">
      <c r="A685" s="138" t="s">
        <v>1758</v>
      </c>
      <c r="B685" s="32" t="s">
        <v>180</v>
      </c>
      <c r="C685" s="33" t="s">
        <v>1149</v>
      </c>
      <c r="D685" s="33" t="s">
        <v>1982</v>
      </c>
      <c r="E685" s="33" t="s">
        <v>1983</v>
      </c>
      <c r="F685" s="33" t="s">
        <v>1984</v>
      </c>
      <c r="G685" s="32" t="s">
        <v>1414</v>
      </c>
      <c r="H685" s="46">
        <v>70</v>
      </c>
      <c r="I685" s="32">
        <v>710000000</v>
      </c>
      <c r="J685" s="32" t="s">
        <v>1182</v>
      </c>
      <c r="K685" s="32" t="s">
        <v>1440</v>
      </c>
      <c r="L685" s="32" t="s">
        <v>1182</v>
      </c>
      <c r="M685" s="32"/>
      <c r="N685" s="32" t="s">
        <v>1470</v>
      </c>
      <c r="O685" s="35" t="s">
        <v>2268</v>
      </c>
      <c r="P685" s="32"/>
      <c r="Q685" s="44"/>
      <c r="R685" s="36"/>
      <c r="S685" s="36"/>
      <c r="T685" s="48">
        <v>0</v>
      </c>
      <c r="U685" s="48">
        <v>0</v>
      </c>
      <c r="V685" s="32"/>
      <c r="W685" s="32">
        <v>2016</v>
      </c>
      <c r="X685" s="140" t="s">
        <v>2119</v>
      </c>
    </row>
    <row r="686" spans="1:24" s="261" customFormat="1" ht="11.25" customHeight="1" x14ac:dyDescent="0.2">
      <c r="A686" s="218" t="s">
        <v>2167</v>
      </c>
      <c r="B686" s="201" t="s">
        <v>180</v>
      </c>
      <c r="C686" s="201" t="s">
        <v>2084</v>
      </c>
      <c r="D686" s="202" t="s">
        <v>2168</v>
      </c>
      <c r="E686" s="202" t="s">
        <v>2168</v>
      </c>
      <c r="F686" s="202" t="s">
        <v>1984</v>
      </c>
      <c r="G686" s="201" t="s">
        <v>1414</v>
      </c>
      <c r="H686" s="222">
        <v>10</v>
      </c>
      <c r="I686" s="201">
        <v>710000000</v>
      </c>
      <c r="J686" s="201" t="s">
        <v>1182</v>
      </c>
      <c r="K686" s="201" t="s">
        <v>1440</v>
      </c>
      <c r="L686" s="201" t="s">
        <v>1182</v>
      </c>
      <c r="M686" s="201"/>
      <c r="N686" s="201" t="s">
        <v>1470</v>
      </c>
      <c r="O686" s="224" t="s">
        <v>2268</v>
      </c>
      <c r="P686" s="201"/>
      <c r="Q686" s="221"/>
      <c r="R686" s="214"/>
      <c r="S686" s="214"/>
      <c r="T686" s="225">
        <v>0</v>
      </c>
      <c r="U686" s="225">
        <v>0</v>
      </c>
      <c r="V686" s="201"/>
      <c r="W686" s="201">
        <v>2016</v>
      </c>
      <c r="X686" s="244" t="s">
        <v>3569</v>
      </c>
    </row>
    <row r="687" spans="1:24" s="261" customFormat="1" ht="11.25" customHeight="1" x14ac:dyDescent="0.2">
      <c r="A687" s="218" t="s">
        <v>3697</v>
      </c>
      <c r="B687" s="201" t="s">
        <v>180</v>
      </c>
      <c r="C687" s="201" t="s">
        <v>2084</v>
      </c>
      <c r="D687" s="202" t="s">
        <v>2168</v>
      </c>
      <c r="E687" s="202" t="s">
        <v>2168</v>
      </c>
      <c r="F687" s="202" t="s">
        <v>1984</v>
      </c>
      <c r="G687" s="201" t="s">
        <v>1414</v>
      </c>
      <c r="H687" s="222">
        <v>10</v>
      </c>
      <c r="I687" s="201">
        <v>710000000</v>
      </c>
      <c r="J687" s="201" t="s">
        <v>1182</v>
      </c>
      <c r="K687" s="201" t="s">
        <v>1440</v>
      </c>
      <c r="L687" s="201" t="s">
        <v>1182</v>
      </c>
      <c r="M687" s="201"/>
      <c r="N687" s="201" t="s">
        <v>1470</v>
      </c>
      <c r="O687" s="224" t="s">
        <v>2268</v>
      </c>
      <c r="P687" s="201"/>
      <c r="Q687" s="221"/>
      <c r="R687" s="214"/>
      <c r="S687" s="214"/>
      <c r="T687" s="225">
        <f>U687/1.12</f>
        <v>162428571.4285714</v>
      </c>
      <c r="U687" s="225">
        <v>181920000</v>
      </c>
      <c r="V687" s="201"/>
      <c r="W687" s="201">
        <v>2016</v>
      </c>
      <c r="X687" s="244" t="s">
        <v>3483</v>
      </c>
    </row>
    <row r="688" spans="1:24" s="95" customFormat="1" ht="11.25" customHeight="1" x14ac:dyDescent="0.2">
      <c r="A688" s="138" t="s">
        <v>2006</v>
      </c>
      <c r="B688" s="32" t="s">
        <v>180</v>
      </c>
      <c r="C688" s="33" t="s">
        <v>2004</v>
      </c>
      <c r="D688" s="33" t="s">
        <v>2007</v>
      </c>
      <c r="E688" s="33" t="s">
        <v>2007</v>
      </c>
      <c r="F688" s="33" t="s">
        <v>2022</v>
      </c>
      <c r="G688" s="32" t="s">
        <v>1414</v>
      </c>
      <c r="H688" s="46">
        <v>100</v>
      </c>
      <c r="I688" s="41">
        <v>710000000</v>
      </c>
      <c r="J688" s="32" t="s">
        <v>1182</v>
      </c>
      <c r="K688" s="32" t="s">
        <v>1442</v>
      </c>
      <c r="L688" s="32" t="s">
        <v>1182</v>
      </c>
      <c r="M688" s="32"/>
      <c r="N688" s="32" t="s">
        <v>1431</v>
      </c>
      <c r="O688" s="35" t="s">
        <v>2270</v>
      </c>
      <c r="P688" s="32"/>
      <c r="Q688" s="44"/>
      <c r="R688" s="36"/>
      <c r="S688" s="36"/>
      <c r="T688" s="48">
        <v>0</v>
      </c>
      <c r="U688" s="48">
        <v>0</v>
      </c>
      <c r="V688" s="35"/>
      <c r="W688" s="32">
        <v>2016</v>
      </c>
      <c r="X688" s="164" t="s">
        <v>2993</v>
      </c>
    </row>
    <row r="689" spans="1:24" s="95" customFormat="1" ht="11.25" customHeight="1" x14ac:dyDescent="0.2">
      <c r="A689" s="138" t="s">
        <v>3085</v>
      </c>
      <c r="B689" s="32" t="s">
        <v>180</v>
      </c>
      <c r="C689" s="33" t="s">
        <v>2004</v>
      </c>
      <c r="D689" s="33" t="s">
        <v>2007</v>
      </c>
      <c r="E689" s="33" t="s">
        <v>2007</v>
      </c>
      <c r="F689" s="33" t="s">
        <v>2022</v>
      </c>
      <c r="G689" s="32" t="s">
        <v>1414</v>
      </c>
      <c r="H689" s="46">
        <v>100</v>
      </c>
      <c r="I689" s="41">
        <v>710000000</v>
      </c>
      <c r="J689" s="32" t="s">
        <v>1182</v>
      </c>
      <c r="K689" s="32" t="s">
        <v>1415</v>
      </c>
      <c r="L689" s="32" t="s">
        <v>1182</v>
      </c>
      <c r="M689" s="32"/>
      <c r="N689" s="32" t="s">
        <v>1436</v>
      </c>
      <c r="O689" s="35" t="s">
        <v>2270</v>
      </c>
      <c r="P689" s="32"/>
      <c r="Q689" s="32"/>
      <c r="R689" s="36"/>
      <c r="S689" s="36"/>
      <c r="T689" s="36">
        <v>0</v>
      </c>
      <c r="U689" s="36">
        <v>0</v>
      </c>
      <c r="V689" s="35"/>
      <c r="W689" s="32">
        <v>2016</v>
      </c>
      <c r="X689" s="137" t="s">
        <v>4268</v>
      </c>
    </row>
    <row r="690" spans="1:24" s="95" customFormat="1" ht="11.25" customHeight="1" x14ac:dyDescent="0.2">
      <c r="A690" s="138" t="s">
        <v>4311</v>
      </c>
      <c r="B690" s="32" t="s">
        <v>180</v>
      </c>
      <c r="C690" s="33" t="s">
        <v>2004</v>
      </c>
      <c r="D690" s="33" t="s">
        <v>2007</v>
      </c>
      <c r="E690" s="33" t="s">
        <v>2007</v>
      </c>
      <c r="F690" s="33" t="s">
        <v>2022</v>
      </c>
      <c r="G690" s="32" t="s">
        <v>1414</v>
      </c>
      <c r="H690" s="46">
        <v>100</v>
      </c>
      <c r="I690" s="41">
        <v>710000000</v>
      </c>
      <c r="J690" s="32" t="s">
        <v>1182</v>
      </c>
      <c r="K690" s="32" t="s">
        <v>1419</v>
      </c>
      <c r="L690" s="32" t="s">
        <v>1182</v>
      </c>
      <c r="M690" s="32"/>
      <c r="N690" s="32" t="s">
        <v>4312</v>
      </c>
      <c r="O690" s="35" t="s">
        <v>2270</v>
      </c>
      <c r="P690" s="32"/>
      <c r="Q690" s="32"/>
      <c r="R690" s="36"/>
      <c r="S690" s="36"/>
      <c r="T690" s="36">
        <v>500000</v>
      </c>
      <c r="U690" s="36">
        <v>560000</v>
      </c>
      <c r="V690" s="35"/>
      <c r="W690" s="32">
        <v>2016</v>
      </c>
      <c r="X690" s="137" t="s">
        <v>4228</v>
      </c>
    </row>
    <row r="691" spans="1:24" s="40" customFormat="1" ht="11.25" customHeight="1" x14ac:dyDescent="0.25">
      <c r="A691" s="135" t="s">
        <v>2169</v>
      </c>
      <c r="B691" s="32" t="s">
        <v>180</v>
      </c>
      <c r="C691" s="33" t="s">
        <v>1054</v>
      </c>
      <c r="D691" s="33" t="s">
        <v>1090</v>
      </c>
      <c r="E691" s="33" t="s">
        <v>1091</v>
      </c>
      <c r="F691" s="92" t="s">
        <v>2170</v>
      </c>
      <c r="G691" s="32" t="s">
        <v>1414</v>
      </c>
      <c r="H691" s="124">
        <v>0</v>
      </c>
      <c r="I691" s="32">
        <v>710000000</v>
      </c>
      <c r="J691" s="32" t="s">
        <v>1182</v>
      </c>
      <c r="K691" s="32" t="s">
        <v>1439</v>
      </c>
      <c r="L691" s="32" t="s">
        <v>2171</v>
      </c>
      <c r="M691" s="32"/>
      <c r="N691" s="32" t="s">
        <v>1439</v>
      </c>
      <c r="O691" s="35" t="s">
        <v>2253</v>
      </c>
      <c r="P691" s="32"/>
      <c r="Q691" s="32"/>
      <c r="R691" s="36"/>
      <c r="S691" s="36"/>
      <c r="T691" s="48">
        <v>1500000</v>
      </c>
      <c r="U691" s="48">
        <v>1500000</v>
      </c>
      <c r="V691" s="32"/>
      <c r="W691" s="32">
        <v>2016</v>
      </c>
      <c r="X691" s="137" t="s">
        <v>2172</v>
      </c>
    </row>
    <row r="692" spans="1:24" s="40" customFormat="1" ht="11.25" customHeight="1" x14ac:dyDescent="0.25">
      <c r="A692" s="135" t="s">
        <v>2173</v>
      </c>
      <c r="B692" s="32" t="s">
        <v>180</v>
      </c>
      <c r="C692" s="33" t="s">
        <v>1054</v>
      </c>
      <c r="D692" s="33" t="s">
        <v>1090</v>
      </c>
      <c r="E692" s="33" t="s">
        <v>1091</v>
      </c>
      <c r="F692" s="92" t="s">
        <v>2174</v>
      </c>
      <c r="G692" s="32" t="s">
        <v>1414</v>
      </c>
      <c r="H692" s="124">
        <v>0</v>
      </c>
      <c r="I692" s="32">
        <v>710000000</v>
      </c>
      <c r="J692" s="32" t="s">
        <v>1182</v>
      </c>
      <c r="K692" s="32" t="s">
        <v>1439</v>
      </c>
      <c r="L692" s="32" t="s">
        <v>2175</v>
      </c>
      <c r="M692" s="32"/>
      <c r="N692" s="32" t="s">
        <v>1439</v>
      </c>
      <c r="O692" s="35" t="s">
        <v>2253</v>
      </c>
      <c r="P692" s="32"/>
      <c r="Q692" s="32"/>
      <c r="R692" s="36"/>
      <c r="S692" s="36"/>
      <c r="T692" s="48">
        <v>0</v>
      </c>
      <c r="U692" s="48">
        <v>0</v>
      </c>
      <c r="V692" s="32"/>
      <c r="W692" s="44">
        <v>2016</v>
      </c>
      <c r="X692" s="137" t="s">
        <v>2615</v>
      </c>
    </row>
    <row r="693" spans="1:24" s="40" customFormat="1" ht="11.25" customHeight="1" x14ac:dyDescent="0.25">
      <c r="A693" s="135" t="s">
        <v>2176</v>
      </c>
      <c r="B693" s="32" t="s">
        <v>180</v>
      </c>
      <c r="C693" s="33" t="s">
        <v>1054</v>
      </c>
      <c r="D693" s="33" t="s">
        <v>1090</v>
      </c>
      <c r="E693" s="33" t="s">
        <v>1091</v>
      </c>
      <c r="F693" s="33" t="s">
        <v>1093</v>
      </c>
      <c r="G693" s="32" t="s">
        <v>1414</v>
      </c>
      <c r="H693" s="124">
        <v>0</v>
      </c>
      <c r="I693" s="32">
        <v>710000000</v>
      </c>
      <c r="J693" s="32" t="s">
        <v>1182</v>
      </c>
      <c r="K693" s="86" t="s">
        <v>1431</v>
      </c>
      <c r="L693" s="32" t="s">
        <v>1186</v>
      </c>
      <c r="M693" s="32"/>
      <c r="N693" s="73" t="s">
        <v>1417</v>
      </c>
      <c r="O693" s="35" t="s">
        <v>2253</v>
      </c>
      <c r="P693" s="32"/>
      <c r="Q693" s="32"/>
      <c r="R693" s="36"/>
      <c r="S693" s="36"/>
      <c r="T693" s="48">
        <v>774000</v>
      </c>
      <c r="U693" s="48">
        <v>774000</v>
      </c>
      <c r="V693" s="32"/>
      <c r="W693" s="32">
        <v>2016</v>
      </c>
      <c r="X693" s="137" t="s">
        <v>2172</v>
      </c>
    </row>
    <row r="694" spans="1:24" s="261" customFormat="1" ht="11.25" customHeight="1" x14ac:dyDescent="0.2">
      <c r="A694" s="135" t="s">
        <v>2177</v>
      </c>
      <c r="B694" s="32" t="s">
        <v>180</v>
      </c>
      <c r="C694" s="33" t="s">
        <v>1054</v>
      </c>
      <c r="D694" s="33" t="s">
        <v>1090</v>
      </c>
      <c r="E694" s="33" t="s">
        <v>1091</v>
      </c>
      <c r="F694" s="92" t="s">
        <v>2178</v>
      </c>
      <c r="G694" s="32" t="s">
        <v>1414</v>
      </c>
      <c r="H694" s="124">
        <v>0</v>
      </c>
      <c r="I694" s="32">
        <v>710000000</v>
      </c>
      <c r="J694" s="32" t="s">
        <v>1182</v>
      </c>
      <c r="K694" s="86" t="s">
        <v>1431</v>
      </c>
      <c r="L694" s="44" t="s">
        <v>1194</v>
      </c>
      <c r="M694" s="32"/>
      <c r="N694" s="73" t="s">
        <v>1417</v>
      </c>
      <c r="O694" s="35" t="s">
        <v>2253</v>
      </c>
      <c r="P694" s="32"/>
      <c r="Q694" s="32"/>
      <c r="R694" s="36"/>
      <c r="S694" s="36"/>
      <c r="T694" s="225">
        <v>0</v>
      </c>
      <c r="U694" s="225">
        <v>0</v>
      </c>
      <c r="V694" s="32"/>
      <c r="W694" s="32">
        <v>2016</v>
      </c>
      <c r="X694" s="137" t="s">
        <v>3698</v>
      </c>
    </row>
    <row r="695" spans="1:24" s="261" customFormat="1" ht="11.25" customHeight="1" x14ac:dyDescent="0.2">
      <c r="A695" s="135" t="s">
        <v>2179</v>
      </c>
      <c r="B695" s="32" t="s">
        <v>180</v>
      </c>
      <c r="C695" s="33" t="s">
        <v>1054</v>
      </c>
      <c r="D695" s="33" t="s">
        <v>1090</v>
      </c>
      <c r="E695" s="33" t="s">
        <v>1091</v>
      </c>
      <c r="F695" s="92" t="s">
        <v>2180</v>
      </c>
      <c r="G695" s="32" t="s">
        <v>1414</v>
      </c>
      <c r="H695" s="124">
        <v>0</v>
      </c>
      <c r="I695" s="32">
        <v>710000000</v>
      </c>
      <c r="J695" s="32" t="s">
        <v>1182</v>
      </c>
      <c r="K695" s="86" t="s">
        <v>1431</v>
      </c>
      <c r="L695" s="44" t="s">
        <v>3699</v>
      </c>
      <c r="M695" s="32"/>
      <c r="N695" s="73" t="s">
        <v>1417</v>
      </c>
      <c r="O695" s="35" t="s">
        <v>2253</v>
      </c>
      <c r="P695" s="32"/>
      <c r="Q695" s="32"/>
      <c r="R695" s="36"/>
      <c r="S695" s="36"/>
      <c r="T695" s="225">
        <v>0</v>
      </c>
      <c r="U695" s="225">
        <v>0</v>
      </c>
      <c r="V695" s="32"/>
      <c r="W695" s="32">
        <v>2016</v>
      </c>
      <c r="X695" s="137" t="s">
        <v>3698</v>
      </c>
    </row>
    <row r="696" spans="1:24" s="261" customFormat="1" ht="11.25" customHeight="1" x14ac:dyDescent="0.2">
      <c r="A696" s="135" t="s">
        <v>2181</v>
      </c>
      <c r="B696" s="32" t="s">
        <v>180</v>
      </c>
      <c r="C696" s="33" t="s">
        <v>1054</v>
      </c>
      <c r="D696" s="33" t="s">
        <v>1090</v>
      </c>
      <c r="E696" s="33" t="s">
        <v>1091</v>
      </c>
      <c r="F696" s="92" t="s">
        <v>2182</v>
      </c>
      <c r="G696" s="32" t="s">
        <v>1414</v>
      </c>
      <c r="H696" s="124">
        <v>0</v>
      </c>
      <c r="I696" s="32">
        <v>710000000</v>
      </c>
      <c r="J696" s="32" t="s">
        <v>1182</v>
      </c>
      <c r="K696" s="86" t="s">
        <v>1431</v>
      </c>
      <c r="L696" s="44" t="s">
        <v>1192</v>
      </c>
      <c r="M696" s="32"/>
      <c r="N696" s="73" t="s">
        <v>1417</v>
      </c>
      <c r="O696" s="35" t="s">
        <v>2253</v>
      </c>
      <c r="P696" s="32"/>
      <c r="Q696" s="32"/>
      <c r="R696" s="36"/>
      <c r="S696" s="36"/>
      <c r="T696" s="225">
        <v>0</v>
      </c>
      <c r="U696" s="225">
        <v>0</v>
      </c>
      <c r="V696" s="32"/>
      <c r="W696" s="32">
        <v>2016</v>
      </c>
      <c r="X696" s="244" t="s">
        <v>3569</v>
      </c>
    </row>
    <row r="697" spans="1:24" s="261" customFormat="1" ht="11.25" customHeight="1" x14ac:dyDescent="0.2">
      <c r="A697" s="135" t="s">
        <v>3700</v>
      </c>
      <c r="B697" s="32" t="s">
        <v>180</v>
      </c>
      <c r="C697" s="33" t="s">
        <v>1054</v>
      </c>
      <c r="D697" s="33" t="s">
        <v>1090</v>
      </c>
      <c r="E697" s="33" t="s">
        <v>1091</v>
      </c>
      <c r="F697" s="92" t="s">
        <v>2182</v>
      </c>
      <c r="G697" s="32" t="s">
        <v>1414</v>
      </c>
      <c r="H697" s="124">
        <v>0</v>
      </c>
      <c r="I697" s="32">
        <v>710000000</v>
      </c>
      <c r="J697" s="32" t="s">
        <v>1182</v>
      </c>
      <c r="K697" s="300" t="s">
        <v>1434</v>
      </c>
      <c r="L697" s="221" t="s">
        <v>3701</v>
      </c>
      <c r="M697" s="201"/>
      <c r="N697" s="300" t="s">
        <v>1434</v>
      </c>
      <c r="O697" s="35" t="s">
        <v>2253</v>
      </c>
      <c r="P697" s="32"/>
      <c r="Q697" s="32"/>
      <c r="R697" s="36"/>
      <c r="S697" s="36"/>
      <c r="T697" s="225">
        <v>0</v>
      </c>
      <c r="U697" s="225">
        <v>0</v>
      </c>
      <c r="V697" s="32"/>
      <c r="W697" s="32">
        <v>2016</v>
      </c>
      <c r="X697" s="137" t="s">
        <v>4313</v>
      </c>
    </row>
    <row r="698" spans="1:24" s="261" customFormat="1" ht="11.25" customHeight="1" x14ac:dyDescent="0.2">
      <c r="A698" s="135" t="s">
        <v>2183</v>
      </c>
      <c r="B698" s="32" t="s">
        <v>180</v>
      </c>
      <c r="C698" s="33" t="s">
        <v>1054</v>
      </c>
      <c r="D698" s="33" t="s">
        <v>1090</v>
      </c>
      <c r="E698" s="33" t="s">
        <v>1091</v>
      </c>
      <c r="F698" s="92" t="s">
        <v>2184</v>
      </c>
      <c r="G698" s="32" t="s">
        <v>1414</v>
      </c>
      <c r="H698" s="124">
        <v>0</v>
      </c>
      <c r="I698" s="32">
        <v>710000000</v>
      </c>
      <c r="J698" s="32" t="s">
        <v>1182</v>
      </c>
      <c r="K698" s="32" t="s">
        <v>1459</v>
      </c>
      <c r="L698" s="44" t="s">
        <v>2185</v>
      </c>
      <c r="M698" s="32"/>
      <c r="N698" s="32" t="s">
        <v>1425</v>
      </c>
      <c r="O698" s="35" t="s">
        <v>2253</v>
      </c>
      <c r="P698" s="32"/>
      <c r="Q698" s="32"/>
      <c r="R698" s="36"/>
      <c r="S698" s="36"/>
      <c r="T698" s="225">
        <v>0</v>
      </c>
      <c r="U698" s="225">
        <v>0</v>
      </c>
      <c r="V698" s="32"/>
      <c r="W698" s="32">
        <v>2016</v>
      </c>
      <c r="X698" s="137" t="s">
        <v>3698</v>
      </c>
    </row>
    <row r="699" spans="1:24" s="261" customFormat="1" ht="11.25" customHeight="1" x14ac:dyDescent="0.2">
      <c r="A699" s="135" t="s">
        <v>2186</v>
      </c>
      <c r="B699" s="32" t="s">
        <v>180</v>
      </c>
      <c r="C699" s="33" t="s">
        <v>1054</v>
      </c>
      <c r="D699" s="33" t="s">
        <v>1090</v>
      </c>
      <c r="E699" s="33" t="s">
        <v>1091</v>
      </c>
      <c r="F699" s="92" t="s">
        <v>1092</v>
      </c>
      <c r="G699" s="32" t="s">
        <v>1414</v>
      </c>
      <c r="H699" s="124">
        <v>0</v>
      </c>
      <c r="I699" s="32">
        <v>710000000</v>
      </c>
      <c r="J699" s="32" t="s">
        <v>1182</v>
      </c>
      <c r="K699" s="32" t="s">
        <v>1416</v>
      </c>
      <c r="L699" s="44" t="s">
        <v>1192</v>
      </c>
      <c r="M699" s="32"/>
      <c r="N699" s="32" t="s">
        <v>1436</v>
      </c>
      <c r="O699" s="35" t="s">
        <v>2253</v>
      </c>
      <c r="P699" s="32"/>
      <c r="Q699" s="32"/>
      <c r="R699" s="36"/>
      <c r="S699" s="36"/>
      <c r="T699" s="48">
        <v>0</v>
      </c>
      <c r="U699" s="48">
        <v>0</v>
      </c>
      <c r="V699" s="32"/>
      <c r="W699" s="32">
        <v>2016</v>
      </c>
      <c r="X699" s="137" t="s">
        <v>2172</v>
      </c>
    </row>
    <row r="700" spans="1:24" s="261" customFormat="1" ht="11.25" customHeight="1" x14ac:dyDescent="0.2">
      <c r="A700" s="135" t="s">
        <v>3702</v>
      </c>
      <c r="B700" s="32" t="s">
        <v>180</v>
      </c>
      <c r="C700" s="33" t="s">
        <v>1054</v>
      </c>
      <c r="D700" s="33" t="s">
        <v>1090</v>
      </c>
      <c r="E700" s="33" t="s">
        <v>1091</v>
      </c>
      <c r="F700" s="92" t="s">
        <v>1092</v>
      </c>
      <c r="G700" s="32" t="s">
        <v>1414</v>
      </c>
      <c r="H700" s="124">
        <v>0</v>
      </c>
      <c r="I700" s="32">
        <v>710000000</v>
      </c>
      <c r="J700" s="32" t="s">
        <v>1182</v>
      </c>
      <c r="K700" s="201" t="s">
        <v>1415</v>
      </c>
      <c r="L700" s="221" t="s">
        <v>1192</v>
      </c>
      <c r="M700" s="201"/>
      <c r="N700" s="201" t="s">
        <v>1436</v>
      </c>
      <c r="O700" s="224" t="s">
        <v>2253</v>
      </c>
      <c r="P700" s="201"/>
      <c r="Q700" s="201"/>
      <c r="R700" s="214"/>
      <c r="S700" s="214"/>
      <c r="T700" s="225">
        <v>2265000</v>
      </c>
      <c r="U700" s="225">
        <v>2265000</v>
      </c>
      <c r="V700" s="201"/>
      <c r="W700" s="32">
        <v>2016</v>
      </c>
      <c r="X700" s="137" t="s">
        <v>3703</v>
      </c>
    </row>
    <row r="701" spans="1:24" s="40" customFormat="1" ht="11.25" customHeight="1" x14ac:dyDescent="0.25">
      <c r="A701" s="135" t="s">
        <v>2187</v>
      </c>
      <c r="B701" s="32" t="s">
        <v>180</v>
      </c>
      <c r="C701" s="90" t="s">
        <v>238</v>
      </c>
      <c r="D701" s="90" t="s">
        <v>773</v>
      </c>
      <c r="E701" s="90" t="s">
        <v>773</v>
      </c>
      <c r="F701" s="90" t="s">
        <v>2188</v>
      </c>
      <c r="G701" s="32" t="s">
        <v>1414</v>
      </c>
      <c r="H701" s="39">
        <v>100</v>
      </c>
      <c r="I701" s="41">
        <v>710000000</v>
      </c>
      <c r="J701" s="32" t="s">
        <v>1182</v>
      </c>
      <c r="K701" s="32" t="s">
        <v>1442</v>
      </c>
      <c r="L701" s="32" t="s">
        <v>2763</v>
      </c>
      <c r="M701" s="41"/>
      <c r="N701" s="72" t="s">
        <v>1446</v>
      </c>
      <c r="O701" s="66" t="s">
        <v>2263</v>
      </c>
      <c r="P701" s="41"/>
      <c r="Q701" s="41"/>
      <c r="R701" s="65"/>
      <c r="S701" s="65"/>
      <c r="T701" s="48">
        <v>0</v>
      </c>
      <c r="U701" s="48">
        <v>0</v>
      </c>
      <c r="V701" s="35" t="s">
        <v>1545</v>
      </c>
      <c r="W701" s="41">
        <v>2016</v>
      </c>
      <c r="X701" s="140" t="s">
        <v>2750</v>
      </c>
    </row>
    <row r="702" spans="1:24" s="95" customFormat="1" ht="11.25" customHeight="1" x14ac:dyDescent="0.2">
      <c r="A702" s="135" t="s">
        <v>2778</v>
      </c>
      <c r="B702" s="32" t="s">
        <v>180</v>
      </c>
      <c r="C702" s="90" t="s">
        <v>238</v>
      </c>
      <c r="D702" s="90" t="s">
        <v>773</v>
      </c>
      <c r="E702" s="90" t="s">
        <v>773</v>
      </c>
      <c r="F702" s="90" t="s">
        <v>2188</v>
      </c>
      <c r="G702" s="32" t="s">
        <v>1414</v>
      </c>
      <c r="H702" s="39">
        <v>100</v>
      </c>
      <c r="I702" s="41">
        <v>710000000</v>
      </c>
      <c r="J702" s="32" t="s">
        <v>1182</v>
      </c>
      <c r="K702" s="72" t="s">
        <v>1418</v>
      </c>
      <c r="L702" s="32" t="s">
        <v>2763</v>
      </c>
      <c r="M702" s="41"/>
      <c r="N702" s="41" t="s">
        <v>1461</v>
      </c>
      <c r="O702" s="66" t="s">
        <v>2263</v>
      </c>
      <c r="P702" s="41"/>
      <c r="Q702" s="41"/>
      <c r="R702" s="65"/>
      <c r="S702" s="65"/>
      <c r="T702" s="48">
        <v>0</v>
      </c>
      <c r="U702" s="48">
        <v>0</v>
      </c>
      <c r="V702" s="35" t="s">
        <v>1545</v>
      </c>
      <c r="W702" s="41">
        <v>2016</v>
      </c>
      <c r="X702" s="164" t="s">
        <v>2993</v>
      </c>
    </row>
    <row r="703" spans="1:24" s="95" customFormat="1" ht="11.25" customHeight="1" x14ac:dyDescent="0.2">
      <c r="A703" s="138" t="s">
        <v>3086</v>
      </c>
      <c r="B703" s="32" t="s">
        <v>180</v>
      </c>
      <c r="C703" s="33" t="s">
        <v>238</v>
      </c>
      <c r="D703" s="33" t="s">
        <v>773</v>
      </c>
      <c r="E703" s="33" t="s">
        <v>773</v>
      </c>
      <c r="F703" s="33" t="s">
        <v>2188</v>
      </c>
      <c r="G703" s="32" t="s">
        <v>1414</v>
      </c>
      <c r="H703" s="39">
        <v>100</v>
      </c>
      <c r="I703" s="41">
        <v>710000000</v>
      </c>
      <c r="J703" s="32" t="s">
        <v>1182</v>
      </c>
      <c r="K703" s="32" t="s">
        <v>1426</v>
      </c>
      <c r="L703" s="32" t="s">
        <v>2763</v>
      </c>
      <c r="M703" s="32"/>
      <c r="N703" s="32" t="s">
        <v>3087</v>
      </c>
      <c r="O703" s="35" t="s">
        <v>2263</v>
      </c>
      <c r="P703" s="32"/>
      <c r="Q703" s="32"/>
      <c r="R703" s="36"/>
      <c r="S703" s="36"/>
      <c r="T703" s="36">
        <v>1444709.9999999998</v>
      </c>
      <c r="U703" s="36">
        <v>1618075.2</v>
      </c>
      <c r="V703" s="35" t="s">
        <v>1545</v>
      </c>
      <c r="W703" s="32">
        <v>2016</v>
      </c>
      <c r="X703" s="137" t="s">
        <v>3088</v>
      </c>
    </row>
    <row r="704" spans="1:24" s="40" customFormat="1" ht="11.25" customHeight="1" x14ac:dyDescent="0.25">
      <c r="A704" s="135" t="s">
        <v>2189</v>
      </c>
      <c r="B704" s="32" t="s">
        <v>180</v>
      </c>
      <c r="C704" s="32" t="s">
        <v>289</v>
      </c>
      <c r="D704" s="92" t="s">
        <v>1855</v>
      </c>
      <c r="E704" s="92" t="s">
        <v>1855</v>
      </c>
      <c r="F704" s="92" t="s">
        <v>1856</v>
      </c>
      <c r="G704" s="32" t="s">
        <v>2202</v>
      </c>
      <c r="H704" s="43">
        <v>100</v>
      </c>
      <c r="I704" s="32">
        <v>710000000</v>
      </c>
      <c r="J704" s="32" t="s">
        <v>1182</v>
      </c>
      <c r="K704" s="32" t="s">
        <v>1440</v>
      </c>
      <c r="L704" s="32" t="s">
        <v>2190</v>
      </c>
      <c r="M704" s="32"/>
      <c r="N704" s="32" t="s">
        <v>1463</v>
      </c>
      <c r="O704" s="35" t="s">
        <v>2264</v>
      </c>
      <c r="P704" s="44"/>
      <c r="Q704" s="44"/>
      <c r="R704" s="47"/>
      <c r="S704" s="47"/>
      <c r="T704" s="36">
        <v>7118187.8999999994</v>
      </c>
      <c r="U704" s="36">
        <v>7972370.4500000002</v>
      </c>
      <c r="V704" s="32"/>
      <c r="W704" s="32">
        <v>2016</v>
      </c>
      <c r="X704" s="164" t="s">
        <v>2278</v>
      </c>
    </row>
    <row r="705" spans="1:24" s="40" customFormat="1" ht="11.25" customHeight="1" x14ac:dyDescent="0.25">
      <c r="A705" s="135" t="s">
        <v>2191</v>
      </c>
      <c r="B705" s="32" t="s">
        <v>180</v>
      </c>
      <c r="C705" s="32" t="s">
        <v>289</v>
      </c>
      <c r="D705" s="92" t="s">
        <v>1855</v>
      </c>
      <c r="E705" s="92" t="s">
        <v>1855</v>
      </c>
      <c r="F705" s="92" t="s">
        <v>1856</v>
      </c>
      <c r="G705" s="32" t="s">
        <v>2202</v>
      </c>
      <c r="H705" s="43">
        <v>100</v>
      </c>
      <c r="I705" s="32">
        <v>710000000</v>
      </c>
      <c r="J705" s="32" t="s">
        <v>1182</v>
      </c>
      <c r="K705" s="32" t="s">
        <v>1440</v>
      </c>
      <c r="L705" s="44" t="s">
        <v>1196</v>
      </c>
      <c r="M705" s="32"/>
      <c r="N705" s="32" t="s">
        <v>1463</v>
      </c>
      <c r="O705" s="35" t="s">
        <v>2264</v>
      </c>
      <c r="P705" s="44"/>
      <c r="Q705" s="44"/>
      <c r="R705" s="47"/>
      <c r="S705" s="47"/>
      <c r="T705" s="36">
        <v>8304552.1071428554</v>
      </c>
      <c r="U705" s="36">
        <v>9301098.3599999994</v>
      </c>
      <c r="V705" s="32"/>
      <c r="W705" s="32">
        <v>2016</v>
      </c>
      <c r="X705" s="164" t="s">
        <v>2278</v>
      </c>
    </row>
    <row r="706" spans="1:24" s="40" customFormat="1" ht="11.25" customHeight="1" x14ac:dyDescent="0.25">
      <c r="A706" s="135" t="s">
        <v>2192</v>
      </c>
      <c r="B706" s="32" t="s">
        <v>180</v>
      </c>
      <c r="C706" s="32" t="s">
        <v>289</v>
      </c>
      <c r="D706" s="92" t="s">
        <v>1855</v>
      </c>
      <c r="E706" s="92" t="s">
        <v>1855</v>
      </c>
      <c r="F706" s="92" t="s">
        <v>1856</v>
      </c>
      <c r="G706" s="32" t="s">
        <v>2202</v>
      </c>
      <c r="H706" s="43">
        <v>100</v>
      </c>
      <c r="I706" s="32">
        <v>710000000</v>
      </c>
      <c r="J706" s="32" t="s">
        <v>1182</v>
      </c>
      <c r="K706" s="32" t="s">
        <v>1440</v>
      </c>
      <c r="L706" s="32" t="s">
        <v>2193</v>
      </c>
      <c r="M706" s="32"/>
      <c r="N706" s="32" t="s">
        <v>1463</v>
      </c>
      <c r="O706" s="35" t="s">
        <v>2264</v>
      </c>
      <c r="P706" s="44"/>
      <c r="Q706" s="44"/>
      <c r="R706" s="47"/>
      <c r="S706" s="47"/>
      <c r="T706" s="36">
        <v>3559093.9499999997</v>
      </c>
      <c r="U706" s="36">
        <v>3986185.22</v>
      </c>
      <c r="V706" s="32"/>
      <c r="W706" s="32">
        <v>2016</v>
      </c>
      <c r="X706" s="164" t="s">
        <v>2278</v>
      </c>
    </row>
    <row r="707" spans="1:24" s="95" customFormat="1" ht="11.25" customHeight="1" x14ac:dyDescent="0.2">
      <c r="A707" s="135" t="s">
        <v>2194</v>
      </c>
      <c r="B707" s="32" t="s">
        <v>180</v>
      </c>
      <c r="C707" s="32" t="s">
        <v>2111</v>
      </c>
      <c r="D707" s="92" t="s">
        <v>2195</v>
      </c>
      <c r="E707" s="92" t="s">
        <v>2195</v>
      </c>
      <c r="F707" s="92" t="s">
        <v>2196</v>
      </c>
      <c r="G707" s="32" t="s">
        <v>2202</v>
      </c>
      <c r="H707" s="46">
        <v>50</v>
      </c>
      <c r="I707" s="41">
        <v>710000000</v>
      </c>
      <c r="J707" s="32" t="s">
        <v>1182</v>
      </c>
      <c r="K707" s="32" t="s">
        <v>1440</v>
      </c>
      <c r="L707" s="32" t="s">
        <v>2763</v>
      </c>
      <c r="M707" s="32"/>
      <c r="N707" s="32" t="s">
        <v>1442</v>
      </c>
      <c r="O707" s="35" t="s">
        <v>2260</v>
      </c>
      <c r="P707" s="44"/>
      <c r="Q707" s="44"/>
      <c r="R707" s="47"/>
      <c r="S707" s="47"/>
      <c r="T707" s="36">
        <v>0</v>
      </c>
      <c r="U707" s="36">
        <v>0</v>
      </c>
      <c r="V707" s="32"/>
      <c r="W707" s="32">
        <v>2016</v>
      </c>
      <c r="X707" s="164" t="s">
        <v>2993</v>
      </c>
    </row>
    <row r="708" spans="1:24" s="95" customFormat="1" ht="11.25" customHeight="1" x14ac:dyDescent="0.2">
      <c r="A708" s="135" t="s">
        <v>3089</v>
      </c>
      <c r="B708" s="32" t="s">
        <v>180</v>
      </c>
      <c r="C708" s="32" t="s">
        <v>2111</v>
      </c>
      <c r="D708" s="92" t="s">
        <v>2195</v>
      </c>
      <c r="E708" s="92" t="s">
        <v>2195</v>
      </c>
      <c r="F708" s="92" t="s">
        <v>2196</v>
      </c>
      <c r="G708" s="32" t="s">
        <v>2202</v>
      </c>
      <c r="H708" s="46">
        <v>50</v>
      </c>
      <c r="I708" s="41">
        <v>710000000</v>
      </c>
      <c r="J708" s="32" t="s">
        <v>1182</v>
      </c>
      <c r="K708" s="32" t="s">
        <v>1418</v>
      </c>
      <c r="L708" s="32" t="s">
        <v>2763</v>
      </c>
      <c r="M708" s="32"/>
      <c r="N708" s="32" t="s">
        <v>2755</v>
      </c>
      <c r="O708" s="35" t="s">
        <v>2260</v>
      </c>
      <c r="P708" s="44"/>
      <c r="Q708" s="44"/>
      <c r="R708" s="47"/>
      <c r="S708" s="47"/>
      <c r="T708" s="36">
        <v>8000000</v>
      </c>
      <c r="U708" s="36">
        <v>8960000</v>
      </c>
      <c r="V708" s="32"/>
      <c r="W708" s="32">
        <v>2016</v>
      </c>
      <c r="X708" s="137" t="s">
        <v>3007</v>
      </c>
    </row>
    <row r="709" spans="1:24" s="261" customFormat="1" ht="11.25" customHeight="1" x14ac:dyDescent="0.2">
      <c r="A709" s="205" t="s">
        <v>2197</v>
      </c>
      <c r="B709" s="201" t="s">
        <v>180</v>
      </c>
      <c r="C709" s="201" t="s">
        <v>2115</v>
      </c>
      <c r="D709" s="320" t="s">
        <v>3704</v>
      </c>
      <c r="E709" s="320" t="s">
        <v>3704</v>
      </c>
      <c r="F709" s="321" t="s">
        <v>2198</v>
      </c>
      <c r="G709" s="201" t="s">
        <v>1414</v>
      </c>
      <c r="H709" s="232">
        <v>0</v>
      </c>
      <c r="I709" s="201">
        <v>710000000</v>
      </c>
      <c r="J709" s="201" t="s">
        <v>1182</v>
      </c>
      <c r="K709" s="201" t="s">
        <v>1439</v>
      </c>
      <c r="L709" s="201" t="s">
        <v>1182</v>
      </c>
      <c r="M709" s="201"/>
      <c r="N709" s="201" t="s">
        <v>1439</v>
      </c>
      <c r="O709" s="224" t="s">
        <v>2261</v>
      </c>
      <c r="P709" s="221"/>
      <c r="Q709" s="221"/>
      <c r="R709" s="237"/>
      <c r="S709" s="237"/>
      <c r="T709" s="293">
        <v>0</v>
      </c>
      <c r="U709" s="293">
        <v>0</v>
      </c>
      <c r="V709" s="201"/>
      <c r="W709" s="201">
        <v>2016</v>
      </c>
      <c r="X709" s="244" t="s">
        <v>3569</v>
      </c>
    </row>
    <row r="710" spans="1:24" s="261" customFormat="1" ht="11.25" customHeight="1" x14ac:dyDescent="0.2">
      <c r="A710" s="205" t="s">
        <v>3705</v>
      </c>
      <c r="B710" s="201" t="s">
        <v>180</v>
      </c>
      <c r="C710" s="201" t="s">
        <v>2115</v>
      </c>
      <c r="D710" s="320" t="s">
        <v>3704</v>
      </c>
      <c r="E710" s="320" t="s">
        <v>3704</v>
      </c>
      <c r="F710" s="321" t="s">
        <v>2198</v>
      </c>
      <c r="G710" s="201" t="s">
        <v>1414</v>
      </c>
      <c r="H710" s="232">
        <v>0</v>
      </c>
      <c r="I710" s="201">
        <v>710000000</v>
      </c>
      <c r="J710" s="201" t="s">
        <v>1182</v>
      </c>
      <c r="K710" s="201" t="s">
        <v>1425</v>
      </c>
      <c r="L710" s="201" t="s">
        <v>1182</v>
      </c>
      <c r="M710" s="201"/>
      <c r="N710" s="201" t="s">
        <v>1423</v>
      </c>
      <c r="O710" s="224" t="s">
        <v>2261</v>
      </c>
      <c r="P710" s="221"/>
      <c r="Q710" s="221"/>
      <c r="R710" s="237"/>
      <c r="S710" s="237"/>
      <c r="T710" s="293">
        <v>0</v>
      </c>
      <c r="U710" s="293">
        <v>0</v>
      </c>
      <c r="V710" s="201"/>
      <c r="W710" s="201">
        <v>2016</v>
      </c>
      <c r="X710" s="244" t="s">
        <v>4268</v>
      </c>
    </row>
    <row r="711" spans="1:24" s="261" customFormat="1" ht="11.25" customHeight="1" x14ac:dyDescent="0.2">
      <c r="A711" s="205" t="s">
        <v>4314</v>
      </c>
      <c r="B711" s="201" t="s">
        <v>180</v>
      </c>
      <c r="C711" s="201" t="s">
        <v>2115</v>
      </c>
      <c r="D711" s="320" t="s">
        <v>3704</v>
      </c>
      <c r="E711" s="320" t="s">
        <v>3704</v>
      </c>
      <c r="F711" s="321" t="s">
        <v>2198</v>
      </c>
      <c r="G711" s="201" t="s">
        <v>1414</v>
      </c>
      <c r="H711" s="232">
        <v>0</v>
      </c>
      <c r="I711" s="201">
        <v>710000000</v>
      </c>
      <c r="J711" s="201" t="s">
        <v>1182</v>
      </c>
      <c r="K711" s="201" t="s">
        <v>1432</v>
      </c>
      <c r="L711" s="201" t="s">
        <v>1182</v>
      </c>
      <c r="M711" s="201"/>
      <c r="N711" s="201" t="s">
        <v>1419</v>
      </c>
      <c r="O711" s="224" t="s">
        <v>2261</v>
      </c>
      <c r="P711" s="221"/>
      <c r="Q711" s="221"/>
      <c r="R711" s="237"/>
      <c r="S711" s="237"/>
      <c r="T711" s="293">
        <v>1649999.9999999998</v>
      </c>
      <c r="U711" s="293">
        <v>1848000</v>
      </c>
      <c r="V711" s="201"/>
      <c r="W711" s="201">
        <v>2016</v>
      </c>
      <c r="X711" s="244" t="s">
        <v>4315</v>
      </c>
    </row>
    <row r="712" spans="1:24" s="40" customFormat="1" ht="11.25" customHeight="1" x14ac:dyDescent="0.25">
      <c r="A712" s="135" t="s">
        <v>2616</v>
      </c>
      <c r="B712" s="32" t="s">
        <v>180</v>
      </c>
      <c r="C712" s="92" t="s">
        <v>544</v>
      </c>
      <c r="D712" s="92" t="s">
        <v>1899</v>
      </c>
      <c r="E712" s="92" t="s">
        <v>1899</v>
      </c>
      <c r="F712" s="92" t="s">
        <v>893</v>
      </c>
      <c r="G712" s="32" t="s">
        <v>1414</v>
      </c>
      <c r="H712" s="34">
        <v>100</v>
      </c>
      <c r="I712" s="32">
        <v>710000000</v>
      </c>
      <c r="J712" s="32" t="s">
        <v>1182</v>
      </c>
      <c r="K712" s="32" t="s">
        <v>1440</v>
      </c>
      <c r="L712" s="32" t="s">
        <v>1182</v>
      </c>
      <c r="M712" s="44"/>
      <c r="N712" s="32" t="s">
        <v>1473</v>
      </c>
      <c r="O712" s="35" t="s">
        <v>2269</v>
      </c>
      <c r="P712" s="32"/>
      <c r="Q712" s="32"/>
      <c r="R712" s="36"/>
      <c r="S712" s="36"/>
      <c r="T712" s="36">
        <v>776623700.90464282</v>
      </c>
      <c r="U712" s="36">
        <v>869818545.01320004</v>
      </c>
      <c r="V712" s="35"/>
      <c r="W712" s="37">
        <v>2016</v>
      </c>
      <c r="X712" s="137" t="s">
        <v>2492</v>
      </c>
    </row>
    <row r="713" spans="1:24" s="261" customFormat="1" ht="11.25" customHeight="1" x14ac:dyDescent="0.2">
      <c r="A713" s="205" t="s">
        <v>2617</v>
      </c>
      <c r="B713" s="201" t="s">
        <v>180</v>
      </c>
      <c r="C713" s="202" t="s">
        <v>2424</v>
      </c>
      <c r="D713" s="202" t="s">
        <v>2618</v>
      </c>
      <c r="E713" s="202" t="s">
        <v>2618</v>
      </c>
      <c r="F713" s="203" t="s">
        <v>2619</v>
      </c>
      <c r="G713" s="201" t="s">
        <v>1414</v>
      </c>
      <c r="H713" s="235">
        <v>65</v>
      </c>
      <c r="I713" s="201">
        <v>710000000</v>
      </c>
      <c r="J713" s="201" t="s">
        <v>1182</v>
      </c>
      <c r="K713" s="201" t="s">
        <v>1442</v>
      </c>
      <c r="L713" s="201" t="s">
        <v>2147</v>
      </c>
      <c r="M713" s="201"/>
      <c r="N713" s="201" t="s">
        <v>1463</v>
      </c>
      <c r="O713" s="224" t="s">
        <v>2620</v>
      </c>
      <c r="P713" s="201"/>
      <c r="Q713" s="201"/>
      <c r="R713" s="214"/>
      <c r="S713" s="214"/>
      <c r="T713" s="225">
        <f t="shared" ref="T713:T729" si="24">U713/1.12</f>
        <v>0</v>
      </c>
      <c r="U713" s="225">
        <v>0</v>
      </c>
      <c r="V713" s="201"/>
      <c r="W713" s="216">
        <v>2016</v>
      </c>
      <c r="X713" s="210" t="s">
        <v>3194</v>
      </c>
    </row>
    <row r="714" spans="1:24" s="261" customFormat="1" ht="11.25" customHeight="1" x14ac:dyDescent="0.2">
      <c r="A714" s="205" t="s">
        <v>3211</v>
      </c>
      <c r="B714" s="201" t="s">
        <v>180</v>
      </c>
      <c r="C714" s="202" t="s">
        <v>2424</v>
      </c>
      <c r="D714" s="202" t="s">
        <v>2618</v>
      </c>
      <c r="E714" s="202" t="s">
        <v>2618</v>
      </c>
      <c r="F714" s="203" t="s">
        <v>2619</v>
      </c>
      <c r="G714" s="201" t="s">
        <v>1414</v>
      </c>
      <c r="H714" s="235">
        <v>65</v>
      </c>
      <c r="I714" s="201">
        <v>710000000</v>
      </c>
      <c r="J714" s="201" t="s">
        <v>1182</v>
      </c>
      <c r="K714" s="201" t="s">
        <v>1425</v>
      </c>
      <c r="L714" s="201" t="s">
        <v>2763</v>
      </c>
      <c r="M714" s="201"/>
      <c r="N714" s="201" t="s">
        <v>1462</v>
      </c>
      <c r="O714" s="224" t="s">
        <v>2620</v>
      </c>
      <c r="P714" s="201"/>
      <c r="Q714" s="201"/>
      <c r="R714" s="214"/>
      <c r="S714" s="214"/>
      <c r="T714" s="225">
        <v>0</v>
      </c>
      <c r="U714" s="225">
        <v>0</v>
      </c>
      <c r="V714" s="201"/>
      <c r="W714" s="216">
        <v>2016</v>
      </c>
      <c r="X714" s="210" t="s">
        <v>3706</v>
      </c>
    </row>
    <row r="715" spans="1:24" s="261" customFormat="1" ht="11.25" customHeight="1" x14ac:dyDescent="0.2">
      <c r="A715" s="205" t="s">
        <v>2621</v>
      </c>
      <c r="B715" s="201" t="s">
        <v>180</v>
      </c>
      <c r="C715" s="202" t="s">
        <v>1061</v>
      </c>
      <c r="D715" s="202" t="s">
        <v>1068</v>
      </c>
      <c r="E715" s="202" t="s">
        <v>1068</v>
      </c>
      <c r="F715" s="203" t="s">
        <v>2622</v>
      </c>
      <c r="G715" s="201" t="s">
        <v>1414</v>
      </c>
      <c r="H715" s="235">
        <v>65</v>
      </c>
      <c r="I715" s="201">
        <v>710000000</v>
      </c>
      <c r="J715" s="201" t="s">
        <v>1182</v>
      </c>
      <c r="K715" s="201" t="s">
        <v>1442</v>
      </c>
      <c r="L715" s="201" t="s">
        <v>2147</v>
      </c>
      <c r="M715" s="201"/>
      <c r="N715" s="201" t="s">
        <v>1465</v>
      </c>
      <c r="O715" s="224" t="s">
        <v>2620</v>
      </c>
      <c r="P715" s="201"/>
      <c r="Q715" s="201"/>
      <c r="R715" s="214"/>
      <c r="S715" s="214"/>
      <c r="T715" s="225">
        <v>0</v>
      </c>
      <c r="U715" s="225">
        <v>0</v>
      </c>
      <c r="V715" s="201"/>
      <c r="W715" s="216">
        <v>2016</v>
      </c>
      <c r="X715" s="210" t="s">
        <v>3194</v>
      </c>
    </row>
    <row r="716" spans="1:24" s="261" customFormat="1" ht="11.25" customHeight="1" x14ac:dyDescent="0.2">
      <c r="A716" s="205" t="s">
        <v>3213</v>
      </c>
      <c r="B716" s="201" t="s">
        <v>180</v>
      </c>
      <c r="C716" s="202" t="s">
        <v>1061</v>
      </c>
      <c r="D716" s="202" t="s">
        <v>1068</v>
      </c>
      <c r="E716" s="202" t="s">
        <v>1068</v>
      </c>
      <c r="F716" s="203" t="s">
        <v>2622</v>
      </c>
      <c r="G716" s="201" t="s">
        <v>1414</v>
      </c>
      <c r="H716" s="235">
        <v>65</v>
      </c>
      <c r="I716" s="201">
        <v>710000000</v>
      </c>
      <c r="J716" s="201" t="s">
        <v>1182</v>
      </c>
      <c r="K716" s="201" t="s">
        <v>1419</v>
      </c>
      <c r="L716" s="201" t="s">
        <v>2147</v>
      </c>
      <c r="M716" s="201"/>
      <c r="N716" s="201" t="s">
        <v>3210</v>
      </c>
      <c r="O716" s="224" t="s">
        <v>2620</v>
      </c>
      <c r="P716" s="201"/>
      <c r="Q716" s="201"/>
      <c r="R716" s="214"/>
      <c r="S716" s="214"/>
      <c r="T716" s="225">
        <f t="shared" ref="T716" si="25">U716/1.12</f>
        <v>23749999.999999996</v>
      </c>
      <c r="U716" s="225">
        <v>26600000</v>
      </c>
      <c r="V716" s="201"/>
      <c r="W716" s="216">
        <v>2016</v>
      </c>
      <c r="X716" s="210" t="s">
        <v>3212</v>
      </c>
    </row>
    <row r="717" spans="1:24" s="261" customFormat="1" ht="11.25" customHeight="1" x14ac:dyDescent="0.2">
      <c r="A717" s="205" t="s">
        <v>2623</v>
      </c>
      <c r="B717" s="201" t="s">
        <v>180</v>
      </c>
      <c r="C717" s="202" t="s">
        <v>2424</v>
      </c>
      <c r="D717" s="202" t="s">
        <v>2618</v>
      </c>
      <c r="E717" s="202" t="s">
        <v>2618</v>
      </c>
      <c r="F717" s="203" t="s">
        <v>2624</v>
      </c>
      <c r="G717" s="201" t="s">
        <v>1414</v>
      </c>
      <c r="H717" s="235">
        <v>65</v>
      </c>
      <c r="I717" s="201">
        <v>710000000</v>
      </c>
      <c r="J717" s="201" t="s">
        <v>1182</v>
      </c>
      <c r="K717" s="201" t="s">
        <v>1442</v>
      </c>
      <c r="L717" s="201" t="s">
        <v>2147</v>
      </c>
      <c r="M717" s="201"/>
      <c r="N717" s="201" t="s">
        <v>1463</v>
      </c>
      <c r="O717" s="224" t="s">
        <v>2620</v>
      </c>
      <c r="P717" s="201"/>
      <c r="Q717" s="201"/>
      <c r="R717" s="214"/>
      <c r="S717" s="214"/>
      <c r="T717" s="225">
        <v>0</v>
      </c>
      <c r="U717" s="225">
        <v>0</v>
      </c>
      <c r="V717" s="201"/>
      <c r="W717" s="216">
        <v>2016</v>
      </c>
      <c r="X717" s="210" t="s">
        <v>3194</v>
      </c>
    </row>
    <row r="718" spans="1:24" s="261" customFormat="1" ht="11.25" customHeight="1" x14ac:dyDescent="0.2">
      <c r="A718" s="205" t="s">
        <v>3214</v>
      </c>
      <c r="B718" s="201" t="s">
        <v>180</v>
      </c>
      <c r="C718" s="202" t="s">
        <v>2424</v>
      </c>
      <c r="D718" s="202" t="s">
        <v>2618</v>
      </c>
      <c r="E718" s="202" t="s">
        <v>2618</v>
      </c>
      <c r="F718" s="203" t="s">
        <v>2624</v>
      </c>
      <c r="G718" s="201" t="s">
        <v>1414</v>
      </c>
      <c r="H718" s="235">
        <v>65</v>
      </c>
      <c r="I718" s="201">
        <v>710000000</v>
      </c>
      <c r="J718" s="201" t="s">
        <v>1182</v>
      </c>
      <c r="K718" s="201" t="s">
        <v>1425</v>
      </c>
      <c r="L718" s="201" t="s">
        <v>2763</v>
      </c>
      <c r="M718" s="201"/>
      <c r="N718" s="201" t="s">
        <v>1462</v>
      </c>
      <c r="O718" s="224" t="s">
        <v>2620</v>
      </c>
      <c r="P718" s="201"/>
      <c r="Q718" s="201"/>
      <c r="R718" s="214"/>
      <c r="S718" s="214"/>
      <c r="T718" s="225">
        <f t="shared" ref="T718" si="26">U718/1.12</f>
        <v>0</v>
      </c>
      <c r="U718" s="225">
        <v>0</v>
      </c>
      <c r="V718" s="201"/>
      <c r="W718" s="216">
        <v>2016</v>
      </c>
      <c r="X718" s="210" t="s">
        <v>3706</v>
      </c>
    </row>
    <row r="719" spans="1:24" s="261" customFormat="1" ht="11.25" customHeight="1" x14ac:dyDescent="0.2">
      <c r="A719" s="205" t="s">
        <v>2625</v>
      </c>
      <c r="B719" s="201" t="s">
        <v>180</v>
      </c>
      <c r="C719" s="202" t="s">
        <v>1061</v>
      </c>
      <c r="D719" s="202" t="s">
        <v>1068</v>
      </c>
      <c r="E719" s="202" t="s">
        <v>1068</v>
      </c>
      <c r="F719" s="203" t="s">
        <v>2626</v>
      </c>
      <c r="G719" s="201" t="s">
        <v>1414</v>
      </c>
      <c r="H719" s="235">
        <v>65</v>
      </c>
      <c r="I719" s="201">
        <v>710000000</v>
      </c>
      <c r="J719" s="201" t="s">
        <v>1182</v>
      </c>
      <c r="K719" s="201" t="s">
        <v>1442</v>
      </c>
      <c r="L719" s="201" t="s">
        <v>2147</v>
      </c>
      <c r="M719" s="201"/>
      <c r="N719" s="201" t="s">
        <v>1465</v>
      </c>
      <c r="O719" s="224" t="s">
        <v>2620</v>
      </c>
      <c r="P719" s="201"/>
      <c r="Q719" s="201"/>
      <c r="R719" s="214"/>
      <c r="S719" s="214"/>
      <c r="T719" s="225">
        <f t="shared" si="24"/>
        <v>0</v>
      </c>
      <c r="U719" s="225">
        <v>0</v>
      </c>
      <c r="V719" s="201"/>
      <c r="W719" s="216">
        <v>2016</v>
      </c>
      <c r="X719" s="210" t="s">
        <v>3194</v>
      </c>
    </row>
    <row r="720" spans="1:24" s="261" customFormat="1" ht="11.25" customHeight="1" x14ac:dyDescent="0.2">
      <c r="A720" s="205" t="s">
        <v>3215</v>
      </c>
      <c r="B720" s="201" t="s">
        <v>180</v>
      </c>
      <c r="C720" s="202" t="s">
        <v>1061</v>
      </c>
      <c r="D720" s="202" t="s">
        <v>1068</v>
      </c>
      <c r="E720" s="202" t="s">
        <v>1068</v>
      </c>
      <c r="F720" s="203" t="s">
        <v>2626</v>
      </c>
      <c r="G720" s="201" t="s">
        <v>1414</v>
      </c>
      <c r="H720" s="235">
        <v>65</v>
      </c>
      <c r="I720" s="201">
        <v>710000000</v>
      </c>
      <c r="J720" s="201" t="s">
        <v>1182</v>
      </c>
      <c r="K720" s="201" t="s">
        <v>1417</v>
      </c>
      <c r="L720" s="201" t="s">
        <v>2147</v>
      </c>
      <c r="M720" s="201"/>
      <c r="N720" s="201" t="s">
        <v>1461</v>
      </c>
      <c r="O720" s="224" t="s">
        <v>2620</v>
      </c>
      <c r="P720" s="201"/>
      <c r="Q720" s="201"/>
      <c r="R720" s="214"/>
      <c r="S720" s="214"/>
      <c r="T720" s="225">
        <f t="shared" si="24"/>
        <v>18750000</v>
      </c>
      <c r="U720" s="225">
        <v>21000000</v>
      </c>
      <c r="V720" s="201"/>
      <c r="W720" s="216">
        <v>2016</v>
      </c>
      <c r="X720" s="210" t="s">
        <v>3212</v>
      </c>
    </row>
    <row r="721" spans="1:24" s="261" customFormat="1" ht="11.25" customHeight="1" x14ac:dyDescent="0.2">
      <c r="A721" s="205" t="s">
        <v>2627</v>
      </c>
      <c r="B721" s="201" t="s">
        <v>180</v>
      </c>
      <c r="C721" s="202" t="s">
        <v>1061</v>
      </c>
      <c r="D721" s="202" t="s">
        <v>1068</v>
      </c>
      <c r="E721" s="202" t="s">
        <v>1068</v>
      </c>
      <c r="F721" s="203" t="s">
        <v>2628</v>
      </c>
      <c r="G721" s="201" t="s">
        <v>2202</v>
      </c>
      <c r="H721" s="235">
        <v>100</v>
      </c>
      <c r="I721" s="201">
        <v>710000000</v>
      </c>
      <c r="J721" s="201" t="s">
        <v>1182</v>
      </c>
      <c r="K721" s="201" t="s">
        <v>1442</v>
      </c>
      <c r="L721" s="201" t="s">
        <v>2763</v>
      </c>
      <c r="M721" s="201"/>
      <c r="N721" s="201" t="s">
        <v>1465</v>
      </c>
      <c r="O721" s="224" t="s">
        <v>2262</v>
      </c>
      <c r="P721" s="201"/>
      <c r="Q721" s="201"/>
      <c r="R721" s="214"/>
      <c r="S721" s="214"/>
      <c r="T721" s="225">
        <v>0</v>
      </c>
      <c r="U721" s="225">
        <v>0</v>
      </c>
      <c r="V721" s="201"/>
      <c r="W721" s="216">
        <v>2016</v>
      </c>
      <c r="X721" s="244" t="s">
        <v>3569</v>
      </c>
    </row>
    <row r="722" spans="1:24" s="261" customFormat="1" ht="11.25" customHeight="1" x14ac:dyDescent="0.2">
      <c r="A722" s="205" t="s">
        <v>3707</v>
      </c>
      <c r="B722" s="201" t="s">
        <v>180</v>
      </c>
      <c r="C722" s="202" t="s">
        <v>1061</v>
      </c>
      <c r="D722" s="202" t="s">
        <v>1068</v>
      </c>
      <c r="E722" s="202" t="s">
        <v>1068</v>
      </c>
      <c r="F722" s="203" t="s">
        <v>2628</v>
      </c>
      <c r="G722" s="201" t="s">
        <v>1414</v>
      </c>
      <c r="H722" s="235">
        <v>65</v>
      </c>
      <c r="I722" s="201">
        <v>710000000</v>
      </c>
      <c r="J722" s="201" t="s">
        <v>1182</v>
      </c>
      <c r="K722" s="201" t="s">
        <v>1425</v>
      </c>
      <c r="L722" s="201" t="s">
        <v>2763</v>
      </c>
      <c r="M722" s="201"/>
      <c r="N722" s="201" t="s">
        <v>1453</v>
      </c>
      <c r="O722" s="224" t="s">
        <v>2262</v>
      </c>
      <c r="P722" s="201"/>
      <c r="Q722" s="201"/>
      <c r="R722" s="214"/>
      <c r="S722" s="214"/>
      <c r="T722" s="225">
        <f t="shared" ref="T722" si="27">U722/1.12</f>
        <v>7589285.7142857136</v>
      </c>
      <c r="U722" s="225">
        <v>8500000</v>
      </c>
      <c r="V722" s="201"/>
      <c r="W722" s="216">
        <v>2016</v>
      </c>
      <c r="X722" s="210" t="s">
        <v>3708</v>
      </c>
    </row>
    <row r="723" spans="1:24" s="40" customFormat="1" ht="11.25" customHeight="1" x14ac:dyDescent="0.25">
      <c r="A723" s="135" t="s">
        <v>2629</v>
      </c>
      <c r="B723" s="32" t="s">
        <v>180</v>
      </c>
      <c r="C723" s="33" t="s">
        <v>1061</v>
      </c>
      <c r="D723" s="33" t="s">
        <v>1068</v>
      </c>
      <c r="E723" s="33" t="s">
        <v>1068</v>
      </c>
      <c r="F723" s="92" t="s">
        <v>2630</v>
      </c>
      <c r="G723" s="32" t="s">
        <v>2202</v>
      </c>
      <c r="H723" s="124">
        <v>100</v>
      </c>
      <c r="I723" s="32">
        <v>710000000</v>
      </c>
      <c r="J723" s="32" t="s">
        <v>1182</v>
      </c>
      <c r="K723" s="32" t="s">
        <v>1442</v>
      </c>
      <c r="L723" s="32" t="s">
        <v>2147</v>
      </c>
      <c r="M723" s="32"/>
      <c r="N723" s="32" t="s">
        <v>1465</v>
      </c>
      <c r="O723" s="35" t="s">
        <v>2262</v>
      </c>
      <c r="P723" s="32"/>
      <c r="Q723" s="32"/>
      <c r="R723" s="36"/>
      <c r="S723" s="36"/>
      <c r="T723" s="48">
        <f t="shared" si="24"/>
        <v>7589285.7142857136</v>
      </c>
      <c r="U723" s="48">
        <v>8500000</v>
      </c>
      <c r="V723" s="32"/>
      <c r="W723" s="37">
        <v>2016</v>
      </c>
      <c r="X723" s="137" t="s">
        <v>2492</v>
      </c>
    </row>
    <row r="724" spans="1:24" s="261" customFormat="1" ht="11.25" customHeight="1" x14ac:dyDescent="0.2">
      <c r="A724" s="205" t="s">
        <v>2631</v>
      </c>
      <c r="B724" s="201" t="s">
        <v>180</v>
      </c>
      <c r="C724" s="202" t="s">
        <v>1061</v>
      </c>
      <c r="D724" s="202" t="s">
        <v>1068</v>
      </c>
      <c r="E724" s="202" t="s">
        <v>1068</v>
      </c>
      <c r="F724" s="203" t="s">
        <v>2632</v>
      </c>
      <c r="G724" s="201" t="s">
        <v>2202</v>
      </c>
      <c r="H724" s="235">
        <v>100</v>
      </c>
      <c r="I724" s="201">
        <v>710000000</v>
      </c>
      <c r="J724" s="201" t="s">
        <v>1182</v>
      </c>
      <c r="K724" s="201" t="s">
        <v>1442</v>
      </c>
      <c r="L724" s="201" t="s">
        <v>2763</v>
      </c>
      <c r="M724" s="201"/>
      <c r="N724" s="201" t="s">
        <v>1465</v>
      </c>
      <c r="O724" s="224" t="s">
        <v>2262</v>
      </c>
      <c r="P724" s="201"/>
      <c r="Q724" s="201"/>
      <c r="R724" s="214"/>
      <c r="S724" s="214"/>
      <c r="T724" s="225">
        <v>0</v>
      </c>
      <c r="U724" s="225">
        <v>0</v>
      </c>
      <c r="V724" s="201"/>
      <c r="W724" s="216">
        <v>2016</v>
      </c>
      <c r="X724" s="244" t="s">
        <v>3569</v>
      </c>
    </row>
    <row r="725" spans="1:24" s="261" customFormat="1" ht="11.25" customHeight="1" x14ac:dyDescent="0.2">
      <c r="A725" s="205" t="s">
        <v>3709</v>
      </c>
      <c r="B725" s="201" t="s">
        <v>180</v>
      </c>
      <c r="C725" s="202" t="s">
        <v>1061</v>
      </c>
      <c r="D725" s="202" t="s">
        <v>1068</v>
      </c>
      <c r="E725" s="202" t="s">
        <v>1068</v>
      </c>
      <c r="F725" s="203" t="s">
        <v>2632</v>
      </c>
      <c r="G725" s="201" t="s">
        <v>1414</v>
      </c>
      <c r="H725" s="235">
        <v>65</v>
      </c>
      <c r="I725" s="201">
        <v>710000000</v>
      </c>
      <c r="J725" s="201" t="s">
        <v>1182</v>
      </c>
      <c r="K725" s="201" t="s">
        <v>1425</v>
      </c>
      <c r="L725" s="201" t="s">
        <v>2763</v>
      </c>
      <c r="M725" s="201"/>
      <c r="N725" s="201" t="s">
        <v>1453</v>
      </c>
      <c r="O725" s="224" t="s">
        <v>2262</v>
      </c>
      <c r="P725" s="201"/>
      <c r="Q725" s="201"/>
      <c r="R725" s="214"/>
      <c r="S725" s="214"/>
      <c r="T725" s="225">
        <f t="shared" ref="T725" si="28">U725/1.12</f>
        <v>7589285.7142857136</v>
      </c>
      <c r="U725" s="225">
        <v>8500000</v>
      </c>
      <c r="V725" s="201"/>
      <c r="W725" s="216">
        <v>2016</v>
      </c>
      <c r="X725" s="210" t="s">
        <v>3708</v>
      </c>
    </row>
    <row r="726" spans="1:24" s="40" customFormat="1" ht="11.25" customHeight="1" x14ac:dyDescent="0.25">
      <c r="A726" s="135" t="s">
        <v>2633</v>
      </c>
      <c r="B726" s="32" t="s">
        <v>180</v>
      </c>
      <c r="C726" s="33" t="s">
        <v>1061</v>
      </c>
      <c r="D726" s="33" t="s">
        <v>1068</v>
      </c>
      <c r="E726" s="33" t="s">
        <v>1068</v>
      </c>
      <c r="F726" s="92" t="s">
        <v>2634</v>
      </c>
      <c r="G726" s="32" t="s">
        <v>2202</v>
      </c>
      <c r="H726" s="124">
        <v>100</v>
      </c>
      <c r="I726" s="32">
        <v>710000000</v>
      </c>
      <c r="J726" s="32" t="s">
        <v>1182</v>
      </c>
      <c r="K726" s="32" t="s">
        <v>1442</v>
      </c>
      <c r="L726" s="32" t="s">
        <v>2147</v>
      </c>
      <c r="M726" s="32"/>
      <c r="N726" s="32" t="s">
        <v>1465</v>
      </c>
      <c r="O726" s="35" t="s">
        <v>2262</v>
      </c>
      <c r="P726" s="32"/>
      <c r="Q726" s="32"/>
      <c r="R726" s="36"/>
      <c r="S726" s="36"/>
      <c r="T726" s="48">
        <v>0</v>
      </c>
      <c r="U726" s="48">
        <v>0</v>
      </c>
      <c r="V726" s="32"/>
      <c r="W726" s="37">
        <v>2016</v>
      </c>
      <c r="X726" s="140" t="s">
        <v>2750</v>
      </c>
    </row>
    <row r="727" spans="1:24" s="40" customFormat="1" ht="11.25" customHeight="1" x14ac:dyDescent="0.25">
      <c r="A727" s="135" t="s">
        <v>2779</v>
      </c>
      <c r="B727" s="32" t="s">
        <v>180</v>
      </c>
      <c r="C727" s="33" t="s">
        <v>2723</v>
      </c>
      <c r="D727" s="127" t="s">
        <v>2780</v>
      </c>
      <c r="E727" s="127" t="s">
        <v>2780</v>
      </c>
      <c r="F727" s="127" t="s">
        <v>2781</v>
      </c>
      <c r="G727" s="32" t="s">
        <v>2202</v>
      </c>
      <c r="H727" s="124">
        <v>100</v>
      </c>
      <c r="I727" s="32">
        <v>710000000</v>
      </c>
      <c r="J727" s="32" t="s">
        <v>1182</v>
      </c>
      <c r="K727" s="32" t="s">
        <v>1429</v>
      </c>
      <c r="L727" s="32" t="s">
        <v>2147</v>
      </c>
      <c r="M727" s="32"/>
      <c r="N727" s="32" t="s">
        <v>1446</v>
      </c>
      <c r="O727" s="35" t="s">
        <v>2262</v>
      </c>
      <c r="P727" s="32"/>
      <c r="Q727" s="32"/>
      <c r="R727" s="36"/>
      <c r="S727" s="36"/>
      <c r="T727" s="48">
        <f t="shared" ref="T727" si="29">U727/1.12</f>
        <v>624999.99999999988</v>
      </c>
      <c r="U727" s="48">
        <v>700000</v>
      </c>
      <c r="V727" s="32"/>
      <c r="W727" s="37">
        <v>2016</v>
      </c>
      <c r="X727" s="137" t="s">
        <v>2782</v>
      </c>
    </row>
    <row r="728" spans="1:24" s="40" customFormat="1" ht="11.25" customHeight="1" x14ac:dyDescent="0.25">
      <c r="A728" s="135" t="s">
        <v>2635</v>
      </c>
      <c r="B728" s="32" t="s">
        <v>180</v>
      </c>
      <c r="C728" s="33" t="s">
        <v>1061</v>
      </c>
      <c r="D728" s="33" t="s">
        <v>1068</v>
      </c>
      <c r="E728" s="33" t="s">
        <v>1068</v>
      </c>
      <c r="F728" s="92" t="s">
        <v>2636</v>
      </c>
      <c r="G728" s="32" t="s">
        <v>2202</v>
      </c>
      <c r="H728" s="124">
        <v>100</v>
      </c>
      <c r="I728" s="32">
        <v>710000000</v>
      </c>
      <c r="J728" s="32" t="s">
        <v>1182</v>
      </c>
      <c r="K728" s="32" t="s">
        <v>1442</v>
      </c>
      <c r="L728" s="32" t="s">
        <v>2147</v>
      </c>
      <c r="M728" s="32"/>
      <c r="N728" s="32" t="s">
        <v>1465</v>
      </c>
      <c r="O728" s="35" t="s">
        <v>2262</v>
      </c>
      <c r="P728" s="32"/>
      <c r="Q728" s="32"/>
      <c r="R728" s="36"/>
      <c r="S728" s="36"/>
      <c r="T728" s="48">
        <f t="shared" si="24"/>
        <v>7589285.7142857136</v>
      </c>
      <c r="U728" s="48">
        <v>8500000</v>
      </c>
      <c r="V728" s="32"/>
      <c r="W728" s="37">
        <v>2016</v>
      </c>
      <c r="X728" s="137" t="s">
        <v>2492</v>
      </c>
    </row>
    <row r="729" spans="1:24" s="40" customFormat="1" ht="11.25" customHeight="1" x14ac:dyDescent="0.25">
      <c r="A729" s="135" t="s">
        <v>2637</v>
      </c>
      <c r="B729" s="32" t="s">
        <v>180</v>
      </c>
      <c r="C729" s="33" t="s">
        <v>1061</v>
      </c>
      <c r="D729" s="33" t="s">
        <v>1068</v>
      </c>
      <c r="E729" s="33" t="s">
        <v>1068</v>
      </c>
      <c r="F729" s="92" t="s">
        <v>2638</v>
      </c>
      <c r="G729" s="32" t="s">
        <v>2202</v>
      </c>
      <c r="H729" s="124">
        <v>100</v>
      </c>
      <c r="I729" s="32">
        <v>710000000</v>
      </c>
      <c r="J729" s="32" t="s">
        <v>1182</v>
      </c>
      <c r="K729" s="32" t="s">
        <v>1442</v>
      </c>
      <c r="L729" s="32" t="s">
        <v>2147</v>
      </c>
      <c r="M729" s="32"/>
      <c r="N729" s="32" t="s">
        <v>1465</v>
      </c>
      <c r="O729" s="35" t="s">
        <v>2262</v>
      </c>
      <c r="P729" s="32"/>
      <c r="Q729" s="32"/>
      <c r="R729" s="36"/>
      <c r="S729" s="36"/>
      <c r="T729" s="48">
        <f t="shared" si="24"/>
        <v>7589285.7142857136</v>
      </c>
      <c r="U729" s="48">
        <v>8500000</v>
      </c>
      <c r="V729" s="32"/>
      <c r="W729" s="37">
        <v>2016</v>
      </c>
      <c r="X729" s="137" t="s">
        <v>2492</v>
      </c>
    </row>
    <row r="730" spans="1:24" s="261" customFormat="1" ht="11.25" customHeight="1" x14ac:dyDescent="0.2">
      <c r="A730" s="205" t="s">
        <v>2639</v>
      </c>
      <c r="B730" s="201" t="s">
        <v>180</v>
      </c>
      <c r="C730" s="202" t="s">
        <v>2446</v>
      </c>
      <c r="D730" s="202" t="s">
        <v>2640</v>
      </c>
      <c r="E730" s="202" t="s">
        <v>2641</v>
      </c>
      <c r="F730" s="203" t="s">
        <v>2642</v>
      </c>
      <c r="G730" s="201" t="s">
        <v>1414</v>
      </c>
      <c r="H730" s="235">
        <v>100</v>
      </c>
      <c r="I730" s="201">
        <v>710000000</v>
      </c>
      <c r="J730" s="201" t="s">
        <v>1182</v>
      </c>
      <c r="K730" s="201" t="s">
        <v>1442</v>
      </c>
      <c r="L730" s="201" t="s">
        <v>2147</v>
      </c>
      <c r="M730" s="201"/>
      <c r="N730" s="201" t="s">
        <v>1465</v>
      </c>
      <c r="O730" s="224" t="s">
        <v>2643</v>
      </c>
      <c r="P730" s="201"/>
      <c r="Q730" s="201"/>
      <c r="R730" s="214"/>
      <c r="S730" s="214"/>
      <c r="T730" s="225">
        <v>0</v>
      </c>
      <c r="U730" s="225">
        <v>0</v>
      </c>
      <c r="V730" s="201"/>
      <c r="W730" s="216">
        <v>2016</v>
      </c>
      <c r="X730" s="267" t="s">
        <v>3194</v>
      </c>
    </row>
    <row r="731" spans="1:24" s="261" customFormat="1" ht="11.25" customHeight="1" x14ac:dyDescent="0.2">
      <c r="A731" s="205" t="s">
        <v>3216</v>
      </c>
      <c r="B731" s="201" t="s">
        <v>180</v>
      </c>
      <c r="C731" s="202" t="s">
        <v>2446</v>
      </c>
      <c r="D731" s="202" t="s">
        <v>2640</v>
      </c>
      <c r="E731" s="202" t="s">
        <v>2641</v>
      </c>
      <c r="F731" s="203" t="s">
        <v>2642</v>
      </c>
      <c r="G731" s="201" t="s">
        <v>1414</v>
      </c>
      <c r="H731" s="235">
        <v>100</v>
      </c>
      <c r="I731" s="201">
        <v>710000000</v>
      </c>
      <c r="J731" s="201" t="s">
        <v>1182</v>
      </c>
      <c r="K731" s="221" t="s">
        <v>1417</v>
      </c>
      <c r="L731" s="201" t="s">
        <v>2147</v>
      </c>
      <c r="M731" s="201"/>
      <c r="N731" s="201" t="s">
        <v>1461</v>
      </c>
      <c r="O731" s="224" t="s">
        <v>2643</v>
      </c>
      <c r="P731" s="201"/>
      <c r="Q731" s="201"/>
      <c r="R731" s="214"/>
      <c r="S731" s="214"/>
      <c r="T731" s="225">
        <f t="shared" ref="T731" si="30">U731/1.12</f>
        <v>267857.14285714284</v>
      </c>
      <c r="U731" s="225">
        <v>300000</v>
      </c>
      <c r="V731" s="201"/>
      <c r="W731" s="216">
        <v>2016</v>
      </c>
      <c r="X731" s="210" t="s">
        <v>3167</v>
      </c>
    </row>
    <row r="732" spans="1:24" s="261" customFormat="1" ht="11.25" customHeight="1" x14ac:dyDescent="0.2">
      <c r="A732" s="218" t="s">
        <v>2644</v>
      </c>
      <c r="B732" s="201" t="s">
        <v>180</v>
      </c>
      <c r="C732" s="204" t="s">
        <v>2452</v>
      </c>
      <c r="D732" s="220" t="s">
        <v>2645</v>
      </c>
      <c r="E732" s="220" t="s">
        <v>2645</v>
      </c>
      <c r="F732" s="220" t="s">
        <v>2646</v>
      </c>
      <c r="G732" s="201" t="s">
        <v>2202</v>
      </c>
      <c r="H732" s="212">
        <v>50</v>
      </c>
      <c r="I732" s="201">
        <v>710000000</v>
      </c>
      <c r="J732" s="201" t="s">
        <v>1182</v>
      </c>
      <c r="K732" s="213" t="s">
        <v>1429</v>
      </c>
      <c r="L732" s="201" t="s">
        <v>2763</v>
      </c>
      <c r="M732" s="213"/>
      <c r="N732" s="201" t="s">
        <v>1446</v>
      </c>
      <c r="O732" s="224" t="s">
        <v>2262</v>
      </c>
      <c r="P732" s="213"/>
      <c r="Q732" s="213"/>
      <c r="R732" s="214"/>
      <c r="S732" s="214"/>
      <c r="T732" s="225">
        <v>0</v>
      </c>
      <c r="U732" s="237">
        <v>0</v>
      </c>
      <c r="V732" s="216"/>
      <c r="W732" s="201">
        <v>2016</v>
      </c>
      <c r="X732" s="244" t="s">
        <v>3569</v>
      </c>
    </row>
    <row r="733" spans="1:24" s="261" customFormat="1" ht="11.25" customHeight="1" x14ac:dyDescent="0.2">
      <c r="A733" s="218" t="s">
        <v>3710</v>
      </c>
      <c r="B733" s="201" t="s">
        <v>180</v>
      </c>
      <c r="C733" s="204" t="s">
        <v>2452</v>
      </c>
      <c r="D733" s="220" t="s">
        <v>2645</v>
      </c>
      <c r="E733" s="220" t="s">
        <v>2645</v>
      </c>
      <c r="F733" s="220" t="s">
        <v>2646</v>
      </c>
      <c r="G733" s="201" t="s">
        <v>2202</v>
      </c>
      <c r="H733" s="212">
        <v>50</v>
      </c>
      <c r="I733" s="201">
        <v>710000000</v>
      </c>
      <c r="J733" s="201" t="s">
        <v>1182</v>
      </c>
      <c r="K733" s="213" t="s">
        <v>1425</v>
      </c>
      <c r="L733" s="201" t="s">
        <v>2763</v>
      </c>
      <c r="M733" s="213"/>
      <c r="N733" s="201" t="s">
        <v>1445</v>
      </c>
      <c r="O733" s="224" t="s">
        <v>2262</v>
      </c>
      <c r="P733" s="213"/>
      <c r="Q733" s="213"/>
      <c r="R733" s="214"/>
      <c r="S733" s="214"/>
      <c r="T733" s="225">
        <v>5357142.8571428563</v>
      </c>
      <c r="U733" s="237">
        <v>6000000</v>
      </c>
      <c r="V733" s="216"/>
      <c r="W733" s="201">
        <v>2016</v>
      </c>
      <c r="X733" s="210" t="s">
        <v>3711</v>
      </c>
    </row>
    <row r="734" spans="1:24" s="261" customFormat="1" ht="11.25" customHeight="1" x14ac:dyDescent="0.2">
      <c r="A734" s="218" t="s">
        <v>2647</v>
      </c>
      <c r="B734" s="201" t="s">
        <v>180</v>
      </c>
      <c r="C734" s="204" t="s">
        <v>2457</v>
      </c>
      <c r="D734" s="220" t="s">
        <v>2648</v>
      </c>
      <c r="E734" s="220" t="s">
        <v>2648</v>
      </c>
      <c r="F734" s="220" t="s">
        <v>2649</v>
      </c>
      <c r="G734" s="201" t="s">
        <v>1414</v>
      </c>
      <c r="H734" s="212">
        <v>80</v>
      </c>
      <c r="I734" s="201">
        <v>710000000</v>
      </c>
      <c r="J734" s="201" t="s">
        <v>1182</v>
      </c>
      <c r="K734" s="213" t="s">
        <v>1442</v>
      </c>
      <c r="L734" s="201" t="s">
        <v>2763</v>
      </c>
      <c r="M734" s="213"/>
      <c r="N734" s="201" t="s">
        <v>1446</v>
      </c>
      <c r="O734" s="224" t="s">
        <v>2262</v>
      </c>
      <c r="P734" s="213"/>
      <c r="Q734" s="213"/>
      <c r="R734" s="214"/>
      <c r="S734" s="214"/>
      <c r="T734" s="225">
        <v>0</v>
      </c>
      <c r="U734" s="225">
        <v>0</v>
      </c>
      <c r="V734" s="224" t="s">
        <v>1545</v>
      </c>
      <c r="W734" s="201">
        <v>2016</v>
      </c>
      <c r="X734" s="244" t="s">
        <v>3569</v>
      </c>
    </row>
    <row r="735" spans="1:24" s="261" customFormat="1" ht="11.25" customHeight="1" x14ac:dyDescent="0.2">
      <c r="A735" s="218" t="s">
        <v>3712</v>
      </c>
      <c r="B735" s="201" t="s">
        <v>180</v>
      </c>
      <c r="C735" s="204" t="s">
        <v>2457</v>
      </c>
      <c r="D735" s="220" t="s">
        <v>2648</v>
      </c>
      <c r="E735" s="220" t="s">
        <v>2648</v>
      </c>
      <c r="F735" s="220" t="s">
        <v>3713</v>
      </c>
      <c r="G735" s="201" t="s">
        <v>2202</v>
      </c>
      <c r="H735" s="212">
        <v>80</v>
      </c>
      <c r="I735" s="201">
        <v>710000000</v>
      </c>
      <c r="J735" s="201" t="s">
        <v>1182</v>
      </c>
      <c r="K735" s="213" t="s">
        <v>1423</v>
      </c>
      <c r="L735" s="201" t="s">
        <v>2763</v>
      </c>
      <c r="M735" s="213"/>
      <c r="N735" s="201" t="s">
        <v>3714</v>
      </c>
      <c r="O735" s="224" t="s">
        <v>2262</v>
      </c>
      <c r="P735" s="213"/>
      <c r="Q735" s="213"/>
      <c r="R735" s="214"/>
      <c r="S735" s="214"/>
      <c r="T735" s="225">
        <v>0</v>
      </c>
      <c r="U735" s="225">
        <v>0</v>
      </c>
      <c r="V735" s="224"/>
      <c r="W735" s="201">
        <v>2016</v>
      </c>
      <c r="X735" s="210" t="s">
        <v>4008</v>
      </c>
    </row>
    <row r="736" spans="1:24" s="261" customFormat="1" ht="11.25" customHeight="1" x14ac:dyDescent="0.2">
      <c r="A736" s="218" t="s">
        <v>4110</v>
      </c>
      <c r="B736" s="201" t="s">
        <v>180</v>
      </c>
      <c r="C736" s="204" t="s">
        <v>2457</v>
      </c>
      <c r="D736" s="220" t="s">
        <v>2648</v>
      </c>
      <c r="E736" s="220" t="s">
        <v>2648</v>
      </c>
      <c r="F736" s="220" t="s">
        <v>3713</v>
      </c>
      <c r="G736" s="201" t="s">
        <v>2202</v>
      </c>
      <c r="H736" s="212">
        <v>80</v>
      </c>
      <c r="I736" s="201">
        <v>710000000</v>
      </c>
      <c r="J736" s="201" t="s">
        <v>1182</v>
      </c>
      <c r="K736" s="213" t="s">
        <v>1415</v>
      </c>
      <c r="L736" s="201" t="s">
        <v>2763</v>
      </c>
      <c r="M736" s="213"/>
      <c r="N736" s="201" t="s">
        <v>4111</v>
      </c>
      <c r="O736" s="224" t="s">
        <v>2262</v>
      </c>
      <c r="P736" s="213"/>
      <c r="Q736" s="213"/>
      <c r="R736" s="214"/>
      <c r="S736" s="214"/>
      <c r="T736" s="225">
        <v>108054321.42857142</v>
      </c>
      <c r="U736" s="225">
        <v>121020840</v>
      </c>
      <c r="V736" s="224"/>
      <c r="W736" s="201">
        <v>2016</v>
      </c>
      <c r="X736" s="210" t="s">
        <v>4112</v>
      </c>
    </row>
    <row r="737" spans="1:24" s="261" customFormat="1" ht="11.25" customHeight="1" x14ac:dyDescent="0.25">
      <c r="A737" s="218" t="s">
        <v>2650</v>
      </c>
      <c r="B737" s="201" t="s">
        <v>180</v>
      </c>
      <c r="C737" s="204" t="s">
        <v>1295</v>
      </c>
      <c r="D737" s="220" t="s">
        <v>2651</v>
      </c>
      <c r="E737" s="220" t="s">
        <v>2651</v>
      </c>
      <c r="F737" s="220" t="s">
        <v>2652</v>
      </c>
      <c r="G737" s="201" t="s">
        <v>1414</v>
      </c>
      <c r="H737" s="212">
        <v>80</v>
      </c>
      <c r="I737" s="201">
        <v>710000000</v>
      </c>
      <c r="J737" s="201" t="s">
        <v>1182</v>
      </c>
      <c r="K737" s="201" t="s">
        <v>1418</v>
      </c>
      <c r="L737" s="201" t="s">
        <v>2763</v>
      </c>
      <c r="M737" s="213"/>
      <c r="N737" s="201" t="s">
        <v>1461</v>
      </c>
      <c r="O737" s="224" t="s">
        <v>2262</v>
      </c>
      <c r="P737" s="281"/>
      <c r="Q737" s="281"/>
      <c r="R737" s="281"/>
      <c r="S737" s="281"/>
      <c r="T737" s="225">
        <v>0</v>
      </c>
      <c r="U737" s="225">
        <v>0</v>
      </c>
      <c r="V737" s="224" t="s">
        <v>1545</v>
      </c>
      <c r="W737" s="201">
        <v>2016</v>
      </c>
      <c r="X737" s="244" t="s">
        <v>3569</v>
      </c>
    </row>
    <row r="738" spans="1:24" s="261" customFormat="1" ht="11.25" customHeight="1" x14ac:dyDescent="0.25">
      <c r="A738" s="218" t="s">
        <v>3715</v>
      </c>
      <c r="B738" s="201" t="s">
        <v>180</v>
      </c>
      <c r="C738" s="204" t="s">
        <v>1295</v>
      </c>
      <c r="D738" s="220" t="s">
        <v>2651</v>
      </c>
      <c r="E738" s="220" t="s">
        <v>2651</v>
      </c>
      <c r="F738" s="220" t="s">
        <v>2652</v>
      </c>
      <c r="G738" s="201" t="s">
        <v>1414</v>
      </c>
      <c r="H738" s="212">
        <v>80</v>
      </c>
      <c r="I738" s="201">
        <v>710000000</v>
      </c>
      <c r="J738" s="201" t="s">
        <v>1182</v>
      </c>
      <c r="K738" s="201" t="s">
        <v>1425</v>
      </c>
      <c r="L738" s="201" t="s">
        <v>2763</v>
      </c>
      <c r="M738" s="213"/>
      <c r="N738" s="201" t="s">
        <v>1456</v>
      </c>
      <c r="O738" s="224" t="s">
        <v>2262</v>
      </c>
      <c r="P738" s="281"/>
      <c r="Q738" s="281"/>
      <c r="R738" s="281"/>
      <c r="S738" s="281"/>
      <c r="T738" s="225">
        <v>0</v>
      </c>
      <c r="U738" s="225">
        <v>0</v>
      </c>
      <c r="V738" s="224" t="s">
        <v>1545</v>
      </c>
      <c r="W738" s="201">
        <v>2016</v>
      </c>
      <c r="X738" s="210" t="s">
        <v>4008</v>
      </c>
    </row>
    <row r="739" spans="1:24" s="261" customFormat="1" ht="11.25" customHeight="1" x14ac:dyDescent="0.25">
      <c r="A739" s="218" t="s">
        <v>4113</v>
      </c>
      <c r="B739" s="201" t="s">
        <v>180</v>
      </c>
      <c r="C739" s="204" t="s">
        <v>1295</v>
      </c>
      <c r="D739" s="220" t="s">
        <v>2651</v>
      </c>
      <c r="E739" s="220" t="s">
        <v>2651</v>
      </c>
      <c r="F739" s="220" t="s">
        <v>2652</v>
      </c>
      <c r="G739" s="201" t="s">
        <v>1414</v>
      </c>
      <c r="H739" s="212">
        <v>80</v>
      </c>
      <c r="I739" s="201">
        <v>710000000</v>
      </c>
      <c r="J739" s="201" t="s">
        <v>1182</v>
      </c>
      <c r="K739" s="213" t="s">
        <v>1415</v>
      </c>
      <c r="L739" s="201" t="s">
        <v>2763</v>
      </c>
      <c r="M739" s="213"/>
      <c r="N739" s="201" t="s">
        <v>4111</v>
      </c>
      <c r="O739" s="224" t="s">
        <v>2262</v>
      </c>
      <c r="P739" s="281"/>
      <c r="Q739" s="281"/>
      <c r="R739" s="281"/>
      <c r="S739" s="281"/>
      <c r="T739" s="225">
        <v>36607142.857142851</v>
      </c>
      <c r="U739" s="225">
        <v>41000000</v>
      </c>
      <c r="V739" s="224" t="s">
        <v>1545</v>
      </c>
      <c r="W739" s="201">
        <v>2016</v>
      </c>
      <c r="X739" s="244" t="s">
        <v>4114</v>
      </c>
    </row>
    <row r="740" spans="1:24" s="261" customFormat="1" ht="11.25" customHeight="1" x14ac:dyDescent="0.2">
      <c r="A740" s="218" t="s">
        <v>2653</v>
      </c>
      <c r="B740" s="201" t="s">
        <v>180</v>
      </c>
      <c r="C740" s="303" t="s">
        <v>346</v>
      </c>
      <c r="D740" s="303" t="s">
        <v>1879</v>
      </c>
      <c r="E740" s="303" t="s">
        <v>1879</v>
      </c>
      <c r="F740" s="313" t="s">
        <v>2654</v>
      </c>
      <c r="G740" s="201" t="s">
        <v>2202</v>
      </c>
      <c r="H740" s="222">
        <v>100</v>
      </c>
      <c r="I740" s="201">
        <v>710000000</v>
      </c>
      <c r="J740" s="201" t="s">
        <v>1182</v>
      </c>
      <c r="K740" s="300" t="s">
        <v>1442</v>
      </c>
      <c r="L740" s="219" t="s">
        <v>2820</v>
      </c>
      <c r="M740" s="219"/>
      <c r="N740" s="201" t="s">
        <v>1463</v>
      </c>
      <c r="O740" s="224" t="s">
        <v>2267</v>
      </c>
      <c r="P740" s="219"/>
      <c r="Q740" s="219"/>
      <c r="R740" s="237"/>
      <c r="S740" s="237"/>
      <c r="T740" s="214">
        <v>0</v>
      </c>
      <c r="U740" s="237">
        <v>0</v>
      </c>
      <c r="V740" s="219"/>
      <c r="W740" s="312">
        <v>2016</v>
      </c>
      <c r="X740" s="244" t="s">
        <v>3569</v>
      </c>
    </row>
    <row r="741" spans="1:24" s="261" customFormat="1" ht="11.25" customHeight="1" x14ac:dyDescent="0.2">
      <c r="A741" s="218" t="s">
        <v>3716</v>
      </c>
      <c r="B741" s="201" t="s">
        <v>180</v>
      </c>
      <c r="C741" s="303" t="s">
        <v>346</v>
      </c>
      <c r="D741" s="303" t="s">
        <v>1879</v>
      </c>
      <c r="E741" s="303" t="s">
        <v>1879</v>
      </c>
      <c r="F741" s="313" t="s">
        <v>2654</v>
      </c>
      <c r="G741" s="201" t="s">
        <v>2202</v>
      </c>
      <c r="H741" s="222">
        <v>100</v>
      </c>
      <c r="I741" s="201">
        <v>710000000</v>
      </c>
      <c r="J741" s="201" t="s">
        <v>1182</v>
      </c>
      <c r="K741" s="300" t="s">
        <v>1442</v>
      </c>
      <c r="L741" s="219" t="s">
        <v>2820</v>
      </c>
      <c r="M741" s="219"/>
      <c r="N741" s="201" t="s">
        <v>1463</v>
      </c>
      <c r="O741" s="224" t="s">
        <v>2267</v>
      </c>
      <c r="P741" s="219"/>
      <c r="Q741" s="219"/>
      <c r="R741" s="237"/>
      <c r="S741" s="237"/>
      <c r="T741" s="237">
        <v>107000000</v>
      </c>
      <c r="U741" s="237">
        <f>T741*1.12</f>
        <v>119840000.00000001</v>
      </c>
      <c r="V741" s="219"/>
      <c r="W741" s="312">
        <v>2016</v>
      </c>
      <c r="X741" s="244" t="s">
        <v>3717</v>
      </c>
    </row>
    <row r="742" spans="1:24" s="40" customFormat="1" ht="11.25" customHeight="1" x14ac:dyDescent="0.25">
      <c r="A742" s="138" t="s">
        <v>2655</v>
      </c>
      <c r="B742" s="32" t="s">
        <v>180</v>
      </c>
      <c r="C742" s="87" t="s">
        <v>346</v>
      </c>
      <c r="D742" s="87" t="s">
        <v>1879</v>
      </c>
      <c r="E742" s="87" t="s">
        <v>1879</v>
      </c>
      <c r="F742" s="119" t="s">
        <v>2656</v>
      </c>
      <c r="G742" s="32" t="s">
        <v>2202</v>
      </c>
      <c r="H742" s="46">
        <v>100</v>
      </c>
      <c r="I742" s="32">
        <v>710000000</v>
      </c>
      <c r="J742" s="32" t="s">
        <v>1182</v>
      </c>
      <c r="K742" s="86" t="s">
        <v>1442</v>
      </c>
      <c r="L742" s="72" t="s">
        <v>2819</v>
      </c>
      <c r="M742" s="72"/>
      <c r="N742" s="32" t="s">
        <v>1463</v>
      </c>
      <c r="O742" s="35" t="s">
        <v>2267</v>
      </c>
      <c r="P742" s="72"/>
      <c r="Q742" s="72"/>
      <c r="R742" s="47"/>
      <c r="S742" s="47"/>
      <c r="T742" s="36">
        <v>31903254</v>
      </c>
      <c r="U742" s="47">
        <v>35731644.480000004</v>
      </c>
      <c r="V742" s="72"/>
      <c r="W742" s="70">
        <v>2016</v>
      </c>
      <c r="X742" s="164" t="s">
        <v>2492</v>
      </c>
    </row>
    <row r="743" spans="1:24" s="261" customFormat="1" ht="11.25" customHeight="1" x14ac:dyDescent="0.2">
      <c r="A743" s="218" t="s">
        <v>2657</v>
      </c>
      <c r="B743" s="201" t="s">
        <v>180</v>
      </c>
      <c r="C743" s="303" t="s">
        <v>346</v>
      </c>
      <c r="D743" s="303" t="s">
        <v>1879</v>
      </c>
      <c r="E743" s="303" t="s">
        <v>1879</v>
      </c>
      <c r="F743" s="313" t="s">
        <v>2658</v>
      </c>
      <c r="G743" s="201" t="s">
        <v>2202</v>
      </c>
      <c r="H743" s="222">
        <v>100</v>
      </c>
      <c r="I743" s="201">
        <v>710000000</v>
      </c>
      <c r="J743" s="201" t="s">
        <v>1182</v>
      </c>
      <c r="K743" s="300" t="s">
        <v>1442</v>
      </c>
      <c r="L743" s="219" t="s">
        <v>2819</v>
      </c>
      <c r="M743" s="219"/>
      <c r="N743" s="201" t="s">
        <v>1463</v>
      </c>
      <c r="O743" s="224" t="s">
        <v>2267</v>
      </c>
      <c r="P743" s="219"/>
      <c r="Q743" s="219"/>
      <c r="R743" s="237"/>
      <c r="S743" s="237"/>
      <c r="T743" s="214">
        <v>0</v>
      </c>
      <c r="U743" s="237">
        <v>0</v>
      </c>
      <c r="V743" s="219"/>
      <c r="W743" s="312">
        <v>2016</v>
      </c>
      <c r="X743" s="244" t="s">
        <v>3569</v>
      </c>
    </row>
    <row r="744" spans="1:24" s="261" customFormat="1" ht="11.25" customHeight="1" x14ac:dyDescent="0.2">
      <c r="A744" s="218" t="s">
        <v>3718</v>
      </c>
      <c r="B744" s="201" t="s">
        <v>180</v>
      </c>
      <c r="C744" s="303" t="s">
        <v>346</v>
      </c>
      <c r="D744" s="303" t="s">
        <v>1879</v>
      </c>
      <c r="E744" s="303" t="s">
        <v>1879</v>
      </c>
      <c r="F744" s="313" t="s">
        <v>2658</v>
      </c>
      <c r="G744" s="201" t="s">
        <v>2202</v>
      </c>
      <c r="H744" s="222">
        <v>100</v>
      </c>
      <c r="I744" s="201">
        <v>710000000</v>
      </c>
      <c r="J744" s="201" t="s">
        <v>1182</v>
      </c>
      <c r="K744" s="300" t="s">
        <v>1442</v>
      </c>
      <c r="L744" s="219" t="s">
        <v>2819</v>
      </c>
      <c r="M744" s="219"/>
      <c r="N744" s="201" t="s">
        <v>1463</v>
      </c>
      <c r="O744" s="224" t="s">
        <v>2267</v>
      </c>
      <c r="P744" s="219"/>
      <c r="Q744" s="219"/>
      <c r="R744" s="237"/>
      <c r="S744" s="237"/>
      <c r="T744" s="237">
        <v>27586206</v>
      </c>
      <c r="U744" s="237">
        <f>T744*1.12</f>
        <v>30896550.720000003</v>
      </c>
      <c r="V744" s="219"/>
      <c r="W744" s="312">
        <v>2016</v>
      </c>
      <c r="X744" s="244" t="s">
        <v>3717</v>
      </c>
    </row>
    <row r="745" spans="1:24" s="261" customFormat="1" ht="11.25" customHeight="1" x14ac:dyDescent="0.2">
      <c r="A745" s="218" t="s">
        <v>2659</v>
      </c>
      <c r="B745" s="201" t="s">
        <v>180</v>
      </c>
      <c r="C745" s="303" t="s">
        <v>349</v>
      </c>
      <c r="D745" s="303" t="s">
        <v>1882</v>
      </c>
      <c r="E745" s="303" t="s">
        <v>1882</v>
      </c>
      <c r="F745" s="313" t="s">
        <v>2660</v>
      </c>
      <c r="G745" s="201" t="s">
        <v>2202</v>
      </c>
      <c r="H745" s="222">
        <v>100</v>
      </c>
      <c r="I745" s="201">
        <v>710000000</v>
      </c>
      <c r="J745" s="201" t="s">
        <v>1182</v>
      </c>
      <c r="K745" s="300" t="s">
        <v>1442</v>
      </c>
      <c r="L745" s="219" t="s">
        <v>2595</v>
      </c>
      <c r="M745" s="219"/>
      <c r="N745" s="219" t="s">
        <v>1463</v>
      </c>
      <c r="O745" s="224" t="s">
        <v>2267</v>
      </c>
      <c r="P745" s="219"/>
      <c r="Q745" s="219"/>
      <c r="R745" s="237"/>
      <c r="S745" s="237"/>
      <c r="T745" s="214">
        <v>0</v>
      </c>
      <c r="U745" s="237">
        <v>0</v>
      </c>
      <c r="V745" s="219"/>
      <c r="W745" s="312">
        <v>2016</v>
      </c>
      <c r="X745" s="244" t="s">
        <v>3569</v>
      </c>
    </row>
    <row r="746" spans="1:24" s="261" customFormat="1" ht="11.25" customHeight="1" x14ac:dyDescent="0.2">
      <c r="A746" s="218" t="s">
        <v>3719</v>
      </c>
      <c r="B746" s="201" t="s">
        <v>180</v>
      </c>
      <c r="C746" s="303" t="s">
        <v>349</v>
      </c>
      <c r="D746" s="303" t="s">
        <v>1882</v>
      </c>
      <c r="E746" s="303" t="s">
        <v>1882</v>
      </c>
      <c r="F746" s="313" t="s">
        <v>2660</v>
      </c>
      <c r="G746" s="201" t="s">
        <v>2202</v>
      </c>
      <c r="H746" s="222">
        <v>100</v>
      </c>
      <c r="I746" s="201">
        <v>710000000</v>
      </c>
      <c r="J746" s="201" t="s">
        <v>1182</v>
      </c>
      <c r="K746" s="300" t="s">
        <v>1442</v>
      </c>
      <c r="L746" s="219" t="s">
        <v>2595</v>
      </c>
      <c r="M746" s="219"/>
      <c r="N746" s="219" t="s">
        <v>1463</v>
      </c>
      <c r="O746" s="224" t="s">
        <v>2267</v>
      </c>
      <c r="P746" s="219"/>
      <c r="Q746" s="219"/>
      <c r="R746" s="237"/>
      <c r="S746" s="237"/>
      <c r="T746" s="237">
        <v>26000000</v>
      </c>
      <c r="U746" s="237">
        <f>T746*1.12</f>
        <v>29120000.000000004</v>
      </c>
      <c r="V746" s="219"/>
      <c r="W746" s="312">
        <v>2016</v>
      </c>
      <c r="X746" s="244" t="s">
        <v>3717</v>
      </c>
    </row>
    <row r="747" spans="1:24" s="40" customFormat="1" ht="11.25" customHeight="1" x14ac:dyDescent="0.25">
      <c r="A747" s="138" t="s">
        <v>2661</v>
      </c>
      <c r="B747" s="32" t="s">
        <v>180</v>
      </c>
      <c r="C747" s="87" t="s">
        <v>349</v>
      </c>
      <c r="D747" s="87" t="s">
        <v>1882</v>
      </c>
      <c r="E747" s="87" t="s">
        <v>1882</v>
      </c>
      <c r="F747" s="119" t="s">
        <v>2662</v>
      </c>
      <c r="G747" s="32" t="s">
        <v>2202</v>
      </c>
      <c r="H747" s="46">
        <v>100</v>
      </c>
      <c r="I747" s="32">
        <v>710000000</v>
      </c>
      <c r="J747" s="32" t="s">
        <v>1182</v>
      </c>
      <c r="K747" s="86" t="s">
        <v>1442</v>
      </c>
      <c r="L747" s="72" t="s">
        <v>2595</v>
      </c>
      <c r="M747" s="72"/>
      <c r="N747" s="72" t="s">
        <v>1463</v>
      </c>
      <c r="O747" s="35" t="s">
        <v>2267</v>
      </c>
      <c r="P747" s="72"/>
      <c r="Q747" s="72"/>
      <c r="R747" s="47"/>
      <c r="S747" s="47"/>
      <c r="T747" s="36">
        <v>11733000</v>
      </c>
      <c r="U747" s="47">
        <v>13140960.000000002</v>
      </c>
      <c r="V747" s="72"/>
      <c r="W747" s="70">
        <v>2016</v>
      </c>
      <c r="X747" s="164" t="s">
        <v>2492</v>
      </c>
    </row>
    <row r="748" spans="1:24" s="40" customFormat="1" ht="11.25" customHeight="1" x14ac:dyDescent="0.25">
      <c r="A748" s="138" t="s">
        <v>2663</v>
      </c>
      <c r="B748" s="32" t="s">
        <v>180</v>
      </c>
      <c r="C748" s="87" t="s">
        <v>349</v>
      </c>
      <c r="D748" s="87" t="s">
        <v>1882</v>
      </c>
      <c r="E748" s="87" t="s">
        <v>1882</v>
      </c>
      <c r="F748" s="119" t="s">
        <v>2664</v>
      </c>
      <c r="G748" s="32" t="s">
        <v>2202</v>
      </c>
      <c r="H748" s="46">
        <v>100</v>
      </c>
      <c r="I748" s="32">
        <v>710000000</v>
      </c>
      <c r="J748" s="32" t="s">
        <v>1182</v>
      </c>
      <c r="K748" s="86" t="s">
        <v>1442</v>
      </c>
      <c r="L748" s="72" t="s">
        <v>2595</v>
      </c>
      <c r="M748" s="72"/>
      <c r="N748" s="72" t="s">
        <v>1463</v>
      </c>
      <c r="O748" s="35" t="s">
        <v>2267</v>
      </c>
      <c r="P748" s="72"/>
      <c r="Q748" s="72"/>
      <c r="R748" s="47"/>
      <c r="S748" s="47"/>
      <c r="T748" s="36">
        <v>9592000</v>
      </c>
      <c r="U748" s="47">
        <v>10743040.000000002</v>
      </c>
      <c r="V748" s="72"/>
      <c r="W748" s="70">
        <v>2016</v>
      </c>
      <c r="X748" s="164" t="s">
        <v>2492</v>
      </c>
    </row>
    <row r="749" spans="1:24" s="40" customFormat="1" ht="11.25" customHeight="1" x14ac:dyDescent="0.25">
      <c r="A749" s="138" t="s">
        <v>2665</v>
      </c>
      <c r="B749" s="32" t="s">
        <v>180</v>
      </c>
      <c r="C749" s="92" t="s">
        <v>293</v>
      </c>
      <c r="D749" s="92" t="s">
        <v>1857</v>
      </c>
      <c r="E749" s="92" t="s">
        <v>1857</v>
      </c>
      <c r="F749" s="33" t="s">
        <v>2666</v>
      </c>
      <c r="G749" s="32" t="s">
        <v>2202</v>
      </c>
      <c r="H749" s="43">
        <v>100</v>
      </c>
      <c r="I749" s="32">
        <v>710000000</v>
      </c>
      <c r="J749" s="32" t="s">
        <v>1182</v>
      </c>
      <c r="K749" s="86" t="s">
        <v>1442</v>
      </c>
      <c r="L749" s="32" t="s">
        <v>1206</v>
      </c>
      <c r="M749" s="32"/>
      <c r="N749" s="32" t="s">
        <v>1463</v>
      </c>
      <c r="O749" s="35" t="s">
        <v>2264</v>
      </c>
      <c r="P749" s="44"/>
      <c r="Q749" s="44"/>
      <c r="R749" s="47"/>
      <c r="S749" s="47"/>
      <c r="T749" s="36">
        <v>47401200</v>
      </c>
      <c r="U749" s="36">
        <v>53089344.000000007</v>
      </c>
      <c r="V749" s="32"/>
      <c r="W749" s="32">
        <v>2016</v>
      </c>
      <c r="X749" s="164" t="s">
        <v>2492</v>
      </c>
    </row>
    <row r="750" spans="1:24" s="261" customFormat="1" ht="11.25" customHeight="1" x14ac:dyDescent="0.2">
      <c r="A750" s="138" t="s">
        <v>2667</v>
      </c>
      <c r="B750" s="32" t="s">
        <v>180</v>
      </c>
      <c r="C750" s="92" t="s">
        <v>293</v>
      </c>
      <c r="D750" s="92" t="s">
        <v>1857</v>
      </c>
      <c r="E750" s="92" t="s">
        <v>1857</v>
      </c>
      <c r="F750" s="33" t="s">
        <v>2668</v>
      </c>
      <c r="G750" s="32" t="s">
        <v>2202</v>
      </c>
      <c r="H750" s="43">
        <v>100</v>
      </c>
      <c r="I750" s="32">
        <v>710000000</v>
      </c>
      <c r="J750" s="32" t="s">
        <v>1182</v>
      </c>
      <c r="K750" s="86" t="s">
        <v>1442</v>
      </c>
      <c r="L750" s="32" t="s">
        <v>1206</v>
      </c>
      <c r="M750" s="32"/>
      <c r="N750" s="32" t="s">
        <v>1463</v>
      </c>
      <c r="O750" s="35" t="s">
        <v>2264</v>
      </c>
      <c r="P750" s="44"/>
      <c r="Q750" s="44"/>
      <c r="R750" s="47"/>
      <c r="S750" s="47"/>
      <c r="T750" s="36">
        <v>0</v>
      </c>
      <c r="U750" s="36">
        <v>0</v>
      </c>
      <c r="V750" s="32"/>
      <c r="W750" s="32">
        <v>2016</v>
      </c>
      <c r="X750" s="137" t="s">
        <v>3279</v>
      </c>
    </row>
    <row r="751" spans="1:24" s="261" customFormat="1" ht="11.25" customHeight="1" x14ac:dyDescent="0.2">
      <c r="A751" s="138" t="s">
        <v>3303</v>
      </c>
      <c r="B751" s="32" t="s">
        <v>180</v>
      </c>
      <c r="C751" s="92" t="s">
        <v>293</v>
      </c>
      <c r="D751" s="92" t="s">
        <v>1857</v>
      </c>
      <c r="E751" s="92" t="s">
        <v>1857</v>
      </c>
      <c r="F751" s="33" t="s">
        <v>2668</v>
      </c>
      <c r="G751" s="32" t="s">
        <v>2202</v>
      </c>
      <c r="H751" s="43">
        <v>100</v>
      </c>
      <c r="I751" s="32">
        <v>710000000</v>
      </c>
      <c r="J751" s="32" t="s">
        <v>1182</v>
      </c>
      <c r="K751" s="86" t="s">
        <v>1442</v>
      </c>
      <c r="L751" s="32" t="s">
        <v>1206</v>
      </c>
      <c r="M751" s="32"/>
      <c r="N751" s="32" t="s">
        <v>1463</v>
      </c>
      <c r="O751" s="35" t="s">
        <v>2264</v>
      </c>
      <c r="P751" s="44"/>
      <c r="Q751" s="44"/>
      <c r="R751" s="47"/>
      <c r="S751" s="47"/>
      <c r="T751" s="36">
        <f>U751/1.12</f>
        <v>21959999.999999996</v>
      </c>
      <c r="U751" s="36">
        <v>24595200</v>
      </c>
      <c r="V751" s="32"/>
      <c r="W751" s="32">
        <v>2016</v>
      </c>
      <c r="X751" s="210" t="s">
        <v>3304</v>
      </c>
    </row>
    <row r="752" spans="1:24" s="40" customFormat="1" ht="11.25" customHeight="1" x14ac:dyDescent="0.25">
      <c r="A752" s="138" t="s">
        <v>2669</v>
      </c>
      <c r="B752" s="32" t="s">
        <v>180</v>
      </c>
      <c r="C752" s="92" t="s">
        <v>293</v>
      </c>
      <c r="D752" s="92" t="s">
        <v>1857</v>
      </c>
      <c r="E752" s="92" t="s">
        <v>1857</v>
      </c>
      <c r="F752" s="33" t="s">
        <v>2670</v>
      </c>
      <c r="G752" s="32" t="s">
        <v>2202</v>
      </c>
      <c r="H752" s="43">
        <v>100</v>
      </c>
      <c r="I752" s="32">
        <v>710000000</v>
      </c>
      <c r="J752" s="32" t="s">
        <v>1182</v>
      </c>
      <c r="K752" s="86" t="s">
        <v>1442</v>
      </c>
      <c r="L752" s="32" t="s">
        <v>1206</v>
      </c>
      <c r="M752" s="32"/>
      <c r="N752" s="32" t="s">
        <v>1463</v>
      </c>
      <c r="O752" s="35" t="s">
        <v>2264</v>
      </c>
      <c r="P752" s="44"/>
      <c r="Q752" s="44"/>
      <c r="R752" s="47"/>
      <c r="S752" s="47"/>
      <c r="T752" s="36">
        <v>7938000</v>
      </c>
      <c r="U752" s="36">
        <v>8890560</v>
      </c>
      <c r="V752" s="32"/>
      <c r="W752" s="32">
        <v>2016</v>
      </c>
      <c r="X752" s="164" t="s">
        <v>2492</v>
      </c>
    </row>
    <row r="753" spans="1:24" s="40" customFormat="1" ht="11.25" customHeight="1" x14ac:dyDescent="0.25">
      <c r="A753" s="138" t="s">
        <v>2671</v>
      </c>
      <c r="B753" s="32" t="s">
        <v>180</v>
      </c>
      <c r="C753" s="32" t="s">
        <v>2480</v>
      </c>
      <c r="D753" s="92" t="s">
        <v>2783</v>
      </c>
      <c r="E753" s="92" t="s">
        <v>2783</v>
      </c>
      <c r="F753" s="33" t="s">
        <v>2672</v>
      </c>
      <c r="G753" s="32" t="s">
        <v>2202</v>
      </c>
      <c r="H753" s="34">
        <v>0</v>
      </c>
      <c r="I753" s="32">
        <v>710000000</v>
      </c>
      <c r="J753" s="32" t="s">
        <v>1182</v>
      </c>
      <c r="K753" s="86" t="s">
        <v>1442</v>
      </c>
      <c r="L753" s="32" t="s">
        <v>1182</v>
      </c>
      <c r="M753" s="73"/>
      <c r="N753" s="32" t="s">
        <v>1463</v>
      </c>
      <c r="O753" s="35" t="s">
        <v>2268</v>
      </c>
      <c r="P753" s="73"/>
      <c r="Q753" s="73"/>
      <c r="R753" s="36"/>
      <c r="S753" s="48"/>
      <c r="T753" s="36">
        <v>0</v>
      </c>
      <c r="U753" s="48">
        <v>0</v>
      </c>
      <c r="V753" s="37"/>
      <c r="W753" s="37">
        <v>2016</v>
      </c>
      <c r="X753" s="140" t="s">
        <v>2784</v>
      </c>
    </row>
    <row r="754" spans="1:24" s="95" customFormat="1" ht="11.25" customHeight="1" x14ac:dyDescent="0.2">
      <c r="A754" s="138" t="s">
        <v>2673</v>
      </c>
      <c r="B754" s="32" t="s">
        <v>180</v>
      </c>
      <c r="C754" s="92" t="s">
        <v>302</v>
      </c>
      <c r="D754" s="92" t="s">
        <v>1861</v>
      </c>
      <c r="E754" s="92" t="s">
        <v>1861</v>
      </c>
      <c r="F754" s="33" t="s">
        <v>2674</v>
      </c>
      <c r="G754" s="32" t="s">
        <v>2202</v>
      </c>
      <c r="H754" s="46">
        <v>70</v>
      </c>
      <c r="I754" s="41">
        <v>710000000</v>
      </c>
      <c r="J754" s="32" t="s">
        <v>1182</v>
      </c>
      <c r="K754" s="32" t="s">
        <v>1442</v>
      </c>
      <c r="L754" s="44" t="s">
        <v>2576</v>
      </c>
      <c r="M754" s="44"/>
      <c r="N754" s="32" t="s">
        <v>1463</v>
      </c>
      <c r="O754" s="35" t="s">
        <v>2264</v>
      </c>
      <c r="P754" s="44"/>
      <c r="Q754" s="44"/>
      <c r="R754" s="47"/>
      <c r="S754" s="47"/>
      <c r="T754" s="36">
        <v>0</v>
      </c>
      <c r="U754" s="47">
        <v>0</v>
      </c>
      <c r="V754" s="44"/>
      <c r="W754" s="32">
        <v>2016</v>
      </c>
      <c r="X754" s="164" t="s">
        <v>2993</v>
      </c>
    </row>
    <row r="755" spans="1:24" s="95" customFormat="1" ht="11.25" customHeight="1" x14ac:dyDescent="0.2">
      <c r="A755" s="138" t="s">
        <v>3090</v>
      </c>
      <c r="B755" s="32" t="s">
        <v>180</v>
      </c>
      <c r="C755" s="92" t="s">
        <v>302</v>
      </c>
      <c r="D755" s="92" t="s">
        <v>1861</v>
      </c>
      <c r="E755" s="92" t="s">
        <v>1861</v>
      </c>
      <c r="F755" s="33" t="s">
        <v>2674</v>
      </c>
      <c r="G755" s="32" t="s">
        <v>2202</v>
      </c>
      <c r="H755" s="46">
        <v>70</v>
      </c>
      <c r="I755" s="41">
        <v>710000000</v>
      </c>
      <c r="J755" s="32" t="s">
        <v>1182</v>
      </c>
      <c r="K755" s="32" t="s">
        <v>1418</v>
      </c>
      <c r="L755" s="64" t="s">
        <v>3056</v>
      </c>
      <c r="M755" s="32"/>
      <c r="N755" s="32" t="s">
        <v>1460</v>
      </c>
      <c r="O755" s="35" t="s">
        <v>2266</v>
      </c>
      <c r="P755" s="44"/>
      <c r="Q755" s="44"/>
      <c r="R755" s="47"/>
      <c r="S755" s="47"/>
      <c r="T755" s="214">
        <v>0</v>
      </c>
      <c r="U755" s="237">
        <v>0</v>
      </c>
      <c r="V755" s="44"/>
      <c r="W755" s="32">
        <v>2016</v>
      </c>
      <c r="X755" s="210" t="s">
        <v>4115</v>
      </c>
    </row>
    <row r="756" spans="1:24" s="40" customFormat="1" ht="11.25" customHeight="1" x14ac:dyDescent="0.25">
      <c r="A756" s="138" t="s">
        <v>2675</v>
      </c>
      <c r="B756" s="32" t="s">
        <v>180</v>
      </c>
      <c r="C756" s="33" t="s">
        <v>1054</v>
      </c>
      <c r="D756" s="92" t="s">
        <v>1966</v>
      </c>
      <c r="E756" s="92" t="s">
        <v>1966</v>
      </c>
      <c r="F756" s="33" t="s">
        <v>2676</v>
      </c>
      <c r="G756" s="32" t="s">
        <v>1414</v>
      </c>
      <c r="H756" s="46">
        <v>0</v>
      </c>
      <c r="I756" s="32">
        <v>710000000</v>
      </c>
      <c r="J756" s="32" t="s">
        <v>1182</v>
      </c>
      <c r="K756" s="32" t="s">
        <v>1442</v>
      </c>
      <c r="L756" s="32" t="s">
        <v>1189</v>
      </c>
      <c r="M756" s="32"/>
      <c r="N756" s="32" t="s">
        <v>1431</v>
      </c>
      <c r="O756" s="35" t="s">
        <v>2253</v>
      </c>
      <c r="P756" s="32"/>
      <c r="Q756" s="32"/>
      <c r="R756" s="36"/>
      <c r="S756" s="36"/>
      <c r="T756" s="48">
        <v>10741071.428571427</v>
      </c>
      <c r="U756" s="48">
        <v>12030000</v>
      </c>
      <c r="V756" s="32"/>
      <c r="W756" s="32">
        <v>2016</v>
      </c>
      <c r="X756" s="164" t="s">
        <v>2492</v>
      </c>
    </row>
    <row r="757" spans="1:24" s="95" customFormat="1" ht="11.25" customHeight="1" x14ac:dyDescent="0.2">
      <c r="A757" s="135" t="s">
        <v>2785</v>
      </c>
      <c r="B757" s="32" t="s">
        <v>180</v>
      </c>
      <c r="C757" s="126" t="s">
        <v>582</v>
      </c>
      <c r="D757" s="92" t="s">
        <v>2786</v>
      </c>
      <c r="E757" s="92" t="s">
        <v>2786</v>
      </c>
      <c r="F757" s="33" t="s">
        <v>2787</v>
      </c>
      <c r="G757" s="32" t="s">
        <v>1414</v>
      </c>
      <c r="H757" s="34">
        <v>0</v>
      </c>
      <c r="I757" s="32">
        <v>710000000</v>
      </c>
      <c r="J757" s="32" t="s">
        <v>1182</v>
      </c>
      <c r="K757" s="44" t="s">
        <v>1429</v>
      </c>
      <c r="L757" s="32" t="s">
        <v>1182</v>
      </c>
      <c r="M757" s="42"/>
      <c r="N757" s="44" t="s">
        <v>2788</v>
      </c>
      <c r="O757" s="35" t="s">
        <v>2789</v>
      </c>
      <c r="P757" s="42"/>
      <c r="Q757" s="42"/>
      <c r="R757" s="42"/>
      <c r="S757" s="42"/>
      <c r="T757" s="36">
        <v>87000000</v>
      </c>
      <c r="U757" s="36">
        <v>87000000</v>
      </c>
      <c r="V757" s="42"/>
      <c r="W757" s="42">
        <v>2016</v>
      </c>
      <c r="X757" s="164" t="s">
        <v>2758</v>
      </c>
    </row>
    <row r="758" spans="1:24" ht="11.25" customHeight="1" x14ac:dyDescent="0.25">
      <c r="A758" s="138" t="s">
        <v>2790</v>
      </c>
      <c r="B758" s="32" t="s">
        <v>180</v>
      </c>
      <c r="C758" s="126" t="s">
        <v>2791</v>
      </c>
      <c r="D758" s="126" t="s">
        <v>2792</v>
      </c>
      <c r="E758" s="126" t="s">
        <v>2792</v>
      </c>
      <c r="F758" s="126" t="s">
        <v>2793</v>
      </c>
      <c r="G758" s="32" t="s">
        <v>2202</v>
      </c>
      <c r="H758" s="34">
        <v>50</v>
      </c>
      <c r="I758" s="32">
        <v>710000000</v>
      </c>
      <c r="J758" s="32" t="s">
        <v>1182</v>
      </c>
      <c r="K758" s="32" t="s">
        <v>1429</v>
      </c>
      <c r="L758" s="32" t="s">
        <v>1182</v>
      </c>
      <c r="M758" s="73"/>
      <c r="N758" s="73" t="s">
        <v>1418</v>
      </c>
      <c r="O758" s="67" t="s">
        <v>2794</v>
      </c>
      <c r="P758" s="73"/>
      <c r="Q758" s="73"/>
      <c r="R758" s="36"/>
      <c r="S758" s="48"/>
      <c r="T758" s="36">
        <v>26785714.285714284</v>
      </c>
      <c r="U758" s="48">
        <v>30000000</v>
      </c>
      <c r="V758" s="37"/>
      <c r="W758" s="37">
        <v>2016</v>
      </c>
      <c r="X758" s="164" t="s">
        <v>2758</v>
      </c>
    </row>
    <row r="759" spans="1:24" s="95" customFormat="1" ht="11.25" customHeight="1" x14ac:dyDescent="0.2">
      <c r="A759" s="138" t="s">
        <v>2795</v>
      </c>
      <c r="B759" s="32" t="s">
        <v>180</v>
      </c>
      <c r="C759" s="32" t="s">
        <v>1174</v>
      </c>
      <c r="D759" s="127" t="s">
        <v>2796</v>
      </c>
      <c r="E759" s="127" t="s">
        <v>2796</v>
      </c>
      <c r="F759" s="127" t="s">
        <v>2797</v>
      </c>
      <c r="G759" s="44" t="s">
        <v>1414</v>
      </c>
      <c r="H759" s="34">
        <v>100</v>
      </c>
      <c r="I759" s="41">
        <v>710000000</v>
      </c>
      <c r="J759" s="32" t="s">
        <v>1182</v>
      </c>
      <c r="K759" s="44" t="s">
        <v>1429</v>
      </c>
      <c r="L759" s="32" t="s">
        <v>1182</v>
      </c>
      <c r="M759" s="32"/>
      <c r="N759" s="32" t="s">
        <v>2798</v>
      </c>
      <c r="O759" s="35" t="s">
        <v>2260</v>
      </c>
      <c r="P759" s="32"/>
      <c r="Q759" s="32"/>
      <c r="R759" s="36"/>
      <c r="S759" s="36"/>
      <c r="T759" s="36">
        <v>0</v>
      </c>
      <c r="U759" s="36">
        <v>0</v>
      </c>
      <c r="V759" s="35"/>
      <c r="W759" s="32">
        <v>2016</v>
      </c>
      <c r="X759" s="164" t="s">
        <v>2993</v>
      </c>
    </row>
    <row r="760" spans="1:24" s="40" customFormat="1" ht="11.25" customHeight="1" x14ac:dyDescent="0.25">
      <c r="A760" s="138" t="s">
        <v>3091</v>
      </c>
      <c r="B760" s="32" t="s">
        <v>180</v>
      </c>
      <c r="C760" s="126" t="s">
        <v>2945</v>
      </c>
      <c r="D760" s="126" t="s">
        <v>3092</v>
      </c>
      <c r="E760" s="126" t="s">
        <v>3092</v>
      </c>
      <c r="F760" s="126" t="s">
        <v>3093</v>
      </c>
      <c r="G760" s="44" t="s">
        <v>1414</v>
      </c>
      <c r="H760" s="34">
        <v>100</v>
      </c>
      <c r="I760" s="41">
        <v>710000000</v>
      </c>
      <c r="J760" s="32" t="s">
        <v>1182</v>
      </c>
      <c r="K760" s="44" t="s">
        <v>1417</v>
      </c>
      <c r="L760" s="32" t="s">
        <v>1182</v>
      </c>
      <c r="M760" s="32"/>
      <c r="N760" s="32" t="s">
        <v>3065</v>
      </c>
      <c r="O760" s="35" t="s">
        <v>2260</v>
      </c>
      <c r="P760" s="32"/>
      <c r="Q760" s="32"/>
      <c r="R760" s="36"/>
      <c r="S760" s="36"/>
      <c r="T760" s="36">
        <v>852000</v>
      </c>
      <c r="U760" s="36">
        <v>852000</v>
      </c>
      <c r="V760" s="35"/>
      <c r="W760" s="32">
        <v>2016</v>
      </c>
      <c r="X760" s="163" t="s">
        <v>3094</v>
      </c>
    </row>
    <row r="761" spans="1:24" s="7" customFormat="1" ht="11.25" customHeight="1" x14ac:dyDescent="0.2">
      <c r="A761" s="135" t="s">
        <v>2799</v>
      </c>
      <c r="B761" s="32" t="s">
        <v>180</v>
      </c>
      <c r="C761" s="131" t="s">
        <v>1054</v>
      </c>
      <c r="D761" s="127" t="s">
        <v>2800</v>
      </c>
      <c r="E761" s="127" t="s">
        <v>2801</v>
      </c>
      <c r="F761" s="127" t="s">
        <v>2802</v>
      </c>
      <c r="G761" s="32" t="s">
        <v>1414</v>
      </c>
      <c r="H761" s="43">
        <v>100</v>
      </c>
      <c r="I761" s="32">
        <v>710000000</v>
      </c>
      <c r="J761" s="32" t="s">
        <v>1182</v>
      </c>
      <c r="K761" s="44" t="s">
        <v>1429</v>
      </c>
      <c r="L761" s="32" t="s">
        <v>2763</v>
      </c>
      <c r="M761" s="125"/>
      <c r="N761" s="32" t="s">
        <v>1429</v>
      </c>
      <c r="O761" s="35" t="s">
        <v>2253</v>
      </c>
      <c r="P761" s="116"/>
      <c r="Q761" s="116"/>
      <c r="R761" s="116"/>
      <c r="S761" s="116"/>
      <c r="T761" s="36">
        <v>75892.85714285713</v>
      </c>
      <c r="U761" s="36">
        <v>85000</v>
      </c>
      <c r="V761" s="32"/>
      <c r="W761" s="32">
        <v>2016</v>
      </c>
      <c r="X761" s="164" t="s">
        <v>2758</v>
      </c>
    </row>
    <row r="762" spans="1:24" ht="11.25" customHeight="1" x14ac:dyDescent="0.25">
      <c r="A762" s="135" t="s">
        <v>2803</v>
      </c>
      <c r="B762" s="32" t="s">
        <v>180</v>
      </c>
      <c r="C762" s="32" t="s">
        <v>591</v>
      </c>
      <c r="D762" s="127" t="s">
        <v>2804</v>
      </c>
      <c r="E762" s="127" t="s">
        <v>2805</v>
      </c>
      <c r="F762" s="127" t="s">
        <v>2806</v>
      </c>
      <c r="G762" s="32" t="s">
        <v>1414</v>
      </c>
      <c r="H762" s="34">
        <v>100</v>
      </c>
      <c r="I762" s="32">
        <v>710000000</v>
      </c>
      <c r="J762" s="32" t="s">
        <v>1182</v>
      </c>
      <c r="K762" s="44" t="s">
        <v>1429</v>
      </c>
      <c r="L762" s="44" t="s">
        <v>1196</v>
      </c>
      <c r="M762" s="128"/>
      <c r="N762" s="44" t="s">
        <v>1465</v>
      </c>
      <c r="O762" s="35" t="s">
        <v>2260</v>
      </c>
      <c r="P762" s="128"/>
      <c r="Q762" s="128"/>
      <c r="R762" s="36"/>
      <c r="S762" s="36"/>
      <c r="T762" s="36">
        <v>464285.71428571426</v>
      </c>
      <c r="U762" s="36">
        <v>520000</v>
      </c>
      <c r="V762" s="35"/>
      <c r="W762" s="32">
        <v>2016</v>
      </c>
      <c r="X762" s="164" t="s">
        <v>2758</v>
      </c>
    </row>
    <row r="763" spans="1:24" s="261" customFormat="1" ht="11.25" customHeight="1" x14ac:dyDescent="0.25">
      <c r="A763" s="205" t="s">
        <v>2807</v>
      </c>
      <c r="B763" s="201" t="s">
        <v>180</v>
      </c>
      <c r="C763" s="201" t="s">
        <v>1149</v>
      </c>
      <c r="D763" s="242" t="s">
        <v>2808</v>
      </c>
      <c r="E763" s="242" t="s">
        <v>2809</v>
      </c>
      <c r="F763" s="242" t="s">
        <v>2808</v>
      </c>
      <c r="G763" s="201" t="s">
        <v>2203</v>
      </c>
      <c r="H763" s="212">
        <v>0</v>
      </c>
      <c r="I763" s="201">
        <v>710000000</v>
      </c>
      <c r="J763" s="201" t="s">
        <v>1182</v>
      </c>
      <c r="K763" s="221" t="s">
        <v>1429</v>
      </c>
      <c r="L763" s="201" t="s">
        <v>2810</v>
      </c>
      <c r="M763" s="213"/>
      <c r="N763" s="201" t="s">
        <v>1431</v>
      </c>
      <c r="O763" s="224" t="s">
        <v>2253</v>
      </c>
      <c r="P763" s="281"/>
      <c r="Q763" s="281"/>
      <c r="R763" s="281"/>
      <c r="S763" s="281"/>
      <c r="T763" s="225">
        <v>0</v>
      </c>
      <c r="U763" s="225">
        <v>0</v>
      </c>
      <c r="V763" s="281"/>
      <c r="W763" s="216">
        <v>2016</v>
      </c>
      <c r="X763" s="267" t="s">
        <v>3217</v>
      </c>
    </row>
    <row r="764" spans="1:24" s="261" customFormat="1" ht="11.25" customHeight="1" x14ac:dyDescent="0.25">
      <c r="A764" s="205" t="s">
        <v>3218</v>
      </c>
      <c r="B764" s="201" t="s">
        <v>180</v>
      </c>
      <c r="C764" s="201" t="s">
        <v>1149</v>
      </c>
      <c r="D764" s="242" t="s">
        <v>2808</v>
      </c>
      <c r="E764" s="242" t="s">
        <v>2809</v>
      </c>
      <c r="F764" s="242" t="s">
        <v>2808</v>
      </c>
      <c r="G764" s="201" t="s">
        <v>2203</v>
      </c>
      <c r="H764" s="212">
        <v>0</v>
      </c>
      <c r="I764" s="201">
        <v>710000000</v>
      </c>
      <c r="J764" s="201" t="s">
        <v>1182</v>
      </c>
      <c r="K764" s="221" t="s">
        <v>1426</v>
      </c>
      <c r="L764" s="201" t="s">
        <v>2810</v>
      </c>
      <c r="M764" s="213"/>
      <c r="N764" s="201" t="s">
        <v>1459</v>
      </c>
      <c r="O764" s="224" t="s">
        <v>2253</v>
      </c>
      <c r="P764" s="281"/>
      <c r="Q764" s="281"/>
      <c r="R764" s="281"/>
      <c r="S764" s="281"/>
      <c r="T764" s="225">
        <v>7500000</v>
      </c>
      <c r="U764" s="225">
        <v>8400000</v>
      </c>
      <c r="V764" s="281"/>
      <c r="W764" s="216">
        <v>2016</v>
      </c>
      <c r="X764" s="228" t="s">
        <v>3219</v>
      </c>
    </row>
    <row r="765" spans="1:24" s="40" customFormat="1" ht="11.25" customHeight="1" x14ac:dyDescent="0.25">
      <c r="A765" s="138" t="s">
        <v>4316</v>
      </c>
      <c r="B765" s="32" t="s">
        <v>180</v>
      </c>
      <c r="C765" s="32" t="s">
        <v>2480</v>
      </c>
      <c r="D765" s="92" t="s">
        <v>4317</v>
      </c>
      <c r="E765" s="92" t="s">
        <v>4317</v>
      </c>
      <c r="F765" s="33" t="s">
        <v>2811</v>
      </c>
      <c r="G765" s="32" t="s">
        <v>2202</v>
      </c>
      <c r="H765" s="34">
        <v>0</v>
      </c>
      <c r="I765" s="32">
        <v>710000000</v>
      </c>
      <c r="J765" s="32" t="s">
        <v>1182</v>
      </c>
      <c r="K765" s="86" t="s">
        <v>1429</v>
      </c>
      <c r="L765" s="32" t="s">
        <v>1182</v>
      </c>
      <c r="M765" s="73"/>
      <c r="N765" s="32" t="s">
        <v>2773</v>
      </c>
      <c r="O765" s="35" t="s">
        <v>2268</v>
      </c>
      <c r="P765" s="73"/>
      <c r="Q765" s="73"/>
      <c r="R765" s="36"/>
      <c r="S765" s="48"/>
      <c r="T765" s="36">
        <v>0</v>
      </c>
      <c r="U765" s="36">
        <v>0</v>
      </c>
      <c r="V765" s="37"/>
      <c r="W765" s="37">
        <v>2016</v>
      </c>
      <c r="X765" s="164" t="s">
        <v>4268</v>
      </c>
    </row>
    <row r="766" spans="1:24" s="40" customFormat="1" ht="11.25" customHeight="1" x14ac:dyDescent="0.25">
      <c r="A766" s="138" t="s">
        <v>4318</v>
      </c>
      <c r="B766" s="32" t="s">
        <v>180</v>
      </c>
      <c r="C766" s="32" t="s">
        <v>2480</v>
      </c>
      <c r="D766" s="92" t="s">
        <v>4317</v>
      </c>
      <c r="E766" s="92" t="s">
        <v>4317</v>
      </c>
      <c r="F766" s="33" t="s">
        <v>2811</v>
      </c>
      <c r="G766" s="32" t="s">
        <v>2202</v>
      </c>
      <c r="H766" s="34">
        <v>0</v>
      </c>
      <c r="I766" s="32">
        <v>710000000</v>
      </c>
      <c r="J766" s="32" t="s">
        <v>1182</v>
      </c>
      <c r="K766" s="86" t="s">
        <v>1429</v>
      </c>
      <c r="L766" s="32" t="s">
        <v>1182</v>
      </c>
      <c r="M766" s="73"/>
      <c r="N766" s="32" t="s">
        <v>2773</v>
      </c>
      <c r="O766" s="35" t="s">
        <v>2268</v>
      </c>
      <c r="P766" s="73"/>
      <c r="Q766" s="73"/>
      <c r="R766" s="36"/>
      <c r="S766" s="48"/>
      <c r="T766" s="36">
        <v>158178571.4285714</v>
      </c>
      <c r="U766" s="36">
        <v>177160000</v>
      </c>
      <c r="V766" s="37"/>
      <c r="W766" s="37">
        <v>2016</v>
      </c>
      <c r="X766" s="210" t="s">
        <v>4319</v>
      </c>
    </row>
    <row r="767" spans="1:24" s="261" customFormat="1" ht="11.25" customHeight="1" x14ac:dyDescent="0.2">
      <c r="A767" s="205" t="s">
        <v>3095</v>
      </c>
      <c r="B767" s="201" t="s">
        <v>180</v>
      </c>
      <c r="C767" s="219" t="s">
        <v>2950</v>
      </c>
      <c r="D767" s="203" t="s">
        <v>3096</v>
      </c>
      <c r="E767" s="203" t="s">
        <v>3096</v>
      </c>
      <c r="F767" s="203" t="s">
        <v>3097</v>
      </c>
      <c r="G767" s="201" t="s">
        <v>2202</v>
      </c>
      <c r="H767" s="222">
        <v>60</v>
      </c>
      <c r="I767" s="206">
        <v>710000000</v>
      </c>
      <c r="J767" s="201" t="s">
        <v>1182</v>
      </c>
      <c r="K767" s="300" t="s">
        <v>1418</v>
      </c>
      <c r="L767" s="201" t="s">
        <v>2763</v>
      </c>
      <c r="M767" s="219"/>
      <c r="N767" s="201" t="s">
        <v>1427</v>
      </c>
      <c r="O767" s="224" t="s">
        <v>2271</v>
      </c>
      <c r="P767" s="219"/>
      <c r="Q767" s="219"/>
      <c r="R767" s="237"/>
      <c r="S767" s="237"/>
      <c r="T767" s="237">
        <v>0</v>
      </c>
      <c r="U767" s="237">
        <v>0</v>
      </c>
      <c r="V767" s="219"/>
      <c r="W767" s="312">
        <v>2016</v>
      </c>
      <c r="X767" s="244" t="s">
        <v>3569</v>
      </c>
    </row>
    <row r="768" spans="1:24" s="261" customFormat="1" ht="11.25" customHeight="1" x14ac:dyDescent="0.2">
      <c r="A768" s="205" t="s">
        <v>3720</v>
      </c>
      <c r="B768" s="201" t="s">
        <v>180</v>
      </c>
      <c r="C768" s="219" t="s">
        <v>2950</v>
      </c>
      <c r="D768" s="203" t="s">
        <v>3096</v>
      </c>
      <c r="E768" s="203" t="s">
        <v>3096</v>
      </c>
      <c r="F768" s="203" t="s">
        <v>3097</v>
      </c>
      <c r="G768" s="201" t="s">
        <v>2202</v>
      </c>
      <c r="H768" s="222">
        <v>60</v>
      </c>
      <c r="I768" s="206">
        <v>710000000</v>
      </c>
      <c r="J768" s="201" t="s">
        <v>1182</v>
      </c>
      <c r="K768" s="300" t="s">
        <v>1434</v>
      </c>
      <c r="L768" s="201" t="s">
        <v>2763</v>
      </c>
      <c r="M768" s="219"/>
      <c r="N768" s="201" t="s">
        <v>1433</v>
      </c>
      <c r="O768" s="224" t="s">
        <v>2271</v>
      </c>
      <c r="P768" s="219"/>
      <c r="Q768" s="219"/>
      <c r="R768" s="237"/>
      <c r="S768" s="237"/>
      <c r="T768" s="237">
        <v>28571428.571428567</v>
      </c>
      <c r="U768" s="237">
        <v>32000000</v>
      </c>
      <c r="V768" s="219"/>
      <c r="W768" s="312">
        <v>2016</v>
      </c>
      <c r="X768" s="210" t="s">
        <v>3721</v>
      </c>
    </row>
    <row r="769" spans="1:24" s="261" customFormat="1" ht="11.25" customHeight="1" x14ac:dyDescent="0.2">
      <c r="A769" s="135" t="s">
        <v>3098</v>
      </c>
      <c r="B769" s="32" t="s">
        <v>180</v>
      </c>
      <c r="C769" s="33" t="s">
        <v>917</v>
      </c>
      <c r="D769" s="33" t="s">
        <v>924</v>
      </c>
      <c r="E769" s="33" t="s">
        <v>925</v>
      </c>
      <c r="F769" s="33" t="s">
        <v>3099</v>
      </c>
      <c r="G769" s="32" t="s">
        <v>2202</v>
      </c>
      <c r="H769" s="34">
        <v>90</v>
      </c>
      <c r="I769" s="41">
        <v>710000000</v>
      </c>
      <c r="J769" s="32" t="s">
        <v>1182</v>
      </c>
      <c r="K769" s="32" t="s">
        <v>1417</v>
      </c>
      <c r="L769" s="32" t="s">
        <v>1182</v>
      </c>
      <c r="M769" s="32"/>
      <c r="N769" s="32" t="s">
        <v>1461</v>
      </c>
      <c r="O769" s="35" t="s">
        <v>2273</v>
      </c>
      <c r="P769" s="32"/>
      <c r="Q769" s="32"/>
      <c r="R769" s="36"/>
      <c r="S769" s="36"/>
      <c r="T769" s="36">
        <v>0</v>
      </c>
      <c r="U769" s="36">
        <v>0</v>
      </c>
      <c r="V769" s="35"/>
      <c r="W769" s="37">
        <v>2016</v>
      </c>
      <c r="X769" s="137" t="s">
        <v>3279</v>
      </c>
    </row>
    <row r="770" spans="1:24" s="261" customFormat="1" ht="11.25" customHeight="1" x14ac:dyDescent="0.2">
      <c r="A770" s="135" t="s">
        <v>3305</v>
      </c>
      <c r="B770" s="32" t="s">
        <v>180</v>
      </c>
      <c r="C770" s="33" t="s">
        <v>917</v>
      </c>
      <c r="D770" s="33" t="s">
        <v>924</v>
      </c>
      <c r="E770" s="33" t="s">
        <v>925</v>
      </c>
      <c r="F770" s="33" t="s">
        <v>3099</v>
      </c>
      <c r="G770" s="32" t="s">
        <v>2202</v>
      </c>
      <c r="H770" s="34">
        <v>90</v>
      </c>
      <c r="I770" s="41">
        <v>710000000</v>
      </c>
      <c r="J770" s="32" t="s">
        <v>1182</v>
      </c>
      <c r="K770" s="201" t="s">
        <v>1425</v>
      </c>
      <c r="L770" s="201" t="s">
        <v>1182</v>
      </c>
      <c r="M770" s="201"/>
      <c r="N770" s="201" t="s">
        <v>1456</v>
      </c>
      <c r="O770" s="35" t="s">
        <v>2273</v>
      </c>
      <c r="P770" s="32"/>
      <c r="Q770" s="32"/>
      <c r="R770" s="36"/>
      <c r="S770" s="36"/>
      <c r="T770" s="36">
        <v>4000000</v>
      </c>
      <c r="U770" s="36">
        <v>4480000</v>
      </c>
      <c r="V770" s="35"/>
      <c r="W770" s="37">
        <v>2016</v>
      </c>
      <c r="X770" s="137" t="s">
        <v>3306</v>
      </c>
    </row>
    <row r="771" spans="1:24" s="261" customFormat="1" ht="11.25" customHeight="1" x14ac:dyDescent="0.2">
      <c r="A771" s="135" t="s">
        <v>3100</v>
      </c>
      <c r="B771" s="32" t="s">
        <v>180</v>
      </c>
      <c r="C771" s="33" t="s">
        <v>917</v>
      </c>
      <c r="D771" s="33" t="s">
        <v>924</v>
      </c>
      <c r="E771" s="33" t="s">
        <v>925</v>
      </c>
      <c r="F771" s="33" t="s">
        <v>3101</v>
      </c>
      <c r="G771" s="32" t="s">
        <v>2202</v>
      </c>
      <c r="H771" s="34">
        <v>90</v>
      </c>
      <c r="I771" s="41">
        <v>710000000</v>
      </c>
      <c r="J771" s="32" t="s">
        <v>1182</v>
      </c>
      <c r="K771" s="32" t="s">
        <v>1417</v>
      </c>
      <c r="L771" s="32" t="s">
        <v>1182</v>
      </c>
      <c r="M771" s="32"/>
      <c r="N771" s="32" t="s">
        <v>1461</v>
      </c>
      <c r="O771" s="35" t="s">
        <v>2273</v>
      </c>
      <c r="P771" s="32"/>
      <c r="Q771" s="32"/>
      <c r="R771" s="36"/>
      <c r="S771" s="36"/>
      <c r="T771" s="36">
        <v>0</v>
      </c>
      <c r="U771" s="36">
        <v>0</v>
      </c>
      <c r="V771" s="35"/>
      <c r="W771" s="37">
        <v>2016</v>
      </c>
      <c r="X771" s="137" t="s">
        <v>3279</v>
      </c>
    </row>
    <row r="772" spans="1:24" s="261" customFormat="1" ht="11.25" customHeight="1" x14ac:dyDescent="0.2">
      <c r="A772" s="135" t="s">
        <v>3307</v>
      </c>
      <c r="B772" s="32" t="s">
        <v>180</v>
      </c>
      <c r="C772" s="33" t="s">
        <v>917</v>
      </c>
      <c r="D772" s="33" t="s">
        <v>924</v>
      </c>
      <c r="E772" s="33" t="s">
        <v>925</v>
      </c>
      <c r="F772" s="33" t="s">
        <v>3101</v>
      </c>
      <c r="G772" s="32" t="s">
        <v>2202</v>
      </c>
      <c r="H772" s="34">
        <v>90</v>
      </c>
      <c r="I772" s="41">
        <v>710000000</v>
      </c>
      <c r="J772" s="32" t="s">
        <v>1182</v>
      </c>
      <c r="K772" s="201" t="s">
        <v>1425</v>
      </c>
      <c r="L772" s="201" t="s">
        <v>1182</v>
      </c>
      <c r="M772" s="201"/>
      <c r="N772" s="201" t="s">
        <v>1456</v>
      </c>
      <c r="O772" s="35" t="s">
        <v>2273</v>
      </c>
      <c r="P772" s="32"/>
      <c r="Q772" s="32"/>
      <c r="R772" s="36"/>
      <c r="S772" s="36"/>
      <c r="T772" s="36">
        <v>48000000</v>
      </c>
      <c r="U772" s="36">
        <v>53760000.000000007</v>
      </c>
      <c r="V772" s="35"/>
      <c r="W772" s="37">
        <v>2016</v>
      </c>
      <c r="X772" s="137" t="s">
        <v>3306</v>
      </c>
    </row>
    <row r="773" spans="1:24" s="261" customFormat="1" ht="11.25" customHeight="1" x14ac:dyDescent="0.2">
      <c r="A773" s="135" t="s">
        <v>3102</v>
      </c>
      <c r="B773" s="32" t="s">
        <v>180</v>
      </c>
      <c r="C773" s="33" t="s">
        <v>917</v>
      </c>
      <c r="D773" s="33" t="s">
        <v>924</v>
      </c>
      <c r="E773" s="33" t="s">
        <v>925</v>
      </c>
      <c r="F773" s="33" t="s">
        <v>3103</v>
      </c>
      <c r="G773" s="32" t="s">
        <v>2202</v>
      </c>
      <c r="H773" s="34">
        <v>90</v>
      </c>
      <c r="I773" s="41">
        <v>710000000</v>
      </c>
      <c r="J773" s="32" t="s">
        <v>1182</v>
      </c>
      <c r="K773" s="201" t="s">
        <v>1417</v>
      </c>
      <c r="L773" s="201" t="s">
        <v>1182</v>
      </c>
      <c r="M773" s="201"/>
      <c r="N773" s="201" t="s">
        <v>1461</v>
      </c>
      <c r="O773" s="35" t="s">
        <v>2273</v>
      </c>
      <c r="P773" s="32"/>
      <c r="Q773" s="32"/>
      <c r="R773" s="36"/>
      <c r="S773" s="36"/>
      <c r="T773" s="36">
        <v>0</v>
      </c>
      <c r="U773" s="36">
        <v>0</v>
      </c>
      <c r="V773" s="35"/>
      <c r="W773" s="37">
        <v>2016</v>
      </c>
      <c r="X773" s="137" t="s">
        <v>3279</v>
      </c>
    </row>
    <row r="774" spans="1:24" s="261" customFormat="1" ht="11.25" customHeight="1" x14ac:dyDescent="0.2">
      <c r="A774" s="135" t="s">
        <v>3308</v>
      </c>
      <c r="B774" s="32" t="s">
        <v>180</v>
      </c>
      <c r="C774" s="33" t="s">
        <v>917</v>
      </c>
      <c r="D774" s="33" t="s">
        <v>924</v>
      </c>
      <c r="E774" s="33" t="s">
        <v>925</v>
      </c>
      <c r="F774" s="33" t="s">
        <v>3103</v>
      </c>
      <c r="G774" s="32" t="s">
        <v>2202</v>
      </c>
      <c r="H774" s="34">
        <v>90</v>
      </c>
      <c r="I774" s="41">
        <v>710000000</v>
      </c>
      <c r="J774" s="32" t="s">
        <v>1182</v>
      </c>
      <c r="K774" s="201" t="s">
        <v>1425</v>
      </c>
      <c r="L774" s="201" t="s">
        <v>1182</v>
      </c>
      <c r="M774" s="201"/>
      <c r="N774" s="201" t="s">
        <v>1456</v>
      </c>
      <c r="O774" s="35" t="s">
        <v>2273</v>
      </c>
      <c r="P774" s="32"/>
      <c r="Q774" s="32"/>
      <c r="R774" s="36"/>
      <c r="S774" s="36"/>
      <c r="T774" s="36">
        <v>19000000</v>
      </c>
      <c r="U774" s="36">
        <v>21280000.000000004</v>
      </c>
      <c r="V774" s="35"/>
      <c r="W774" s="37">
        <v>2016</v>
      </c>
      <c r="X774" s="137" t="s">
        <v>3306</v>
      </c>
    </row>
    <row r="775" spans="1:24" s="40" customFormat="1" ht="11.25" customHeight="1" x14ac:dyDescent="0.25">
      <c r="A775" s="135" t="s">
        <v>3104</v>
      </c>
      <c r="B775" s="32" t="s">
        <v>180</v>
      </c>
      <c r="C775" s="104" t="s">
        <v>272</v>
      </c>
      <c r="D775" s="104" t="s">
        <v>1844</v>
      </c>
      <c r="E775" s="104" t="s">
        <v>1844</v>
      </c>
      <c r="F775" s="92" t="s">
        <v>3105</v>
      </c>
      <c r="G775" s="32" t="s">
        <v>2203</v>
      </c>
      <c r="H775" s="43">
        <v>100</v>
      </c>
      <c r="I775" s="41">
        <v>710000000</v>
      </c>
      <c r="J775" s="32" t="s">
        <v>1182</v>
      </c>
      <c r="K775" s="32" t="s">
        <v>1418</v>
      </c>
      <c r="L775" s="64" t="s">
        <v>3106</v>
      </c>
      <c r="M775" s="32"/>
      <c r="N775" s="32" t="s">
        <v>1460</v>
      </c>
      <c r="O775" s="35" t="s">
        <v>2264</v>
      </c>
      <c r="P775" s="44"/>
      <c r="Q775" s="44"/>
      <c r="R775" s="47"/>
      <c r="S775" s="47"/>
      <c r="T775" s="36">
        <v>379703.57142857142</v>
      </c>
      <c r="U775" s="36">
        <v>425268</v>
      </c>
      <c r="V775" s="32"/>
      <c r="W775" s="32">
        <v>2016</v>
      </c>
      <c r="X775" s="137" t="s">
        <v>2999</v>
      </c>
    </row>
    <row r="776" spans="1:24" s="40" customFormat="1" ht="11.25" customHeight="1" x14ac:dyDescent="0.25">
      <c r="A776" s="135" t="s">
        <v>3107</v>
      </c>
      <c r="B776" s="32" t="s">
        <v>180</v>
      </c>
      <c r="C776" s="104" t="s">
        <v>302</v>
      </c>
      <c r="D776" s="104" t="s">
        <v>1861</v>
      </c>
      <c r="E776" s="104" t="s">
        <v>1861</v>
      </c>
      <c r="F776" s="92" t="s">
        <v>1862</v>
      </c>
      <c r="G776" s="32" t="s">
        <v>2202</v>
      </c>
      <c r="H776" s="43">
        <v>70</v>
      </c>
      <c r="I776" s="41">
        <v>710000000</v>
      </c>
      <c r="J776" s="32" t="s">
        <v>1182</v>
      </c>
      <c r="K776" s="32" t="s">
        <v>1418</v>
      </c>
      <c r="L776" s="64" t="s">
        <v>3108</v>
      </c>
      <c r="M776" s="32"/>
      <c r="N776" s="32" t="s">
        <v>1460</v>
      </c>
      <c r="O776" s="35" t="s">
        <v>2266</v>
      </c>
      <c r="P776" s="44"/>
      <c r="Q776" s="44"/>
      <c r="R776" s="47"/>
      <c r="S776" s="47"/>
      <c r="T776" s="214">
        <v>0</v>
      </c>
      <c r="U776" s="237">
        <v>0</v>
      </c>
      <c r="V776" s="32"/>
      <c r="W776" s="32">
        <v>2016</v>
      </c>
      <c r="X776" s="210" t="s">
        <v>4116</v>
      </c>
    </row>
    <row r="777" spans="1:24" s="40" customFormat="1" ht="11.25" customHeight="1" x14ac:dyDescent="0.25">
      <c r="A777" s="135" t="s">
        <v>3110</v>
      </c>
      <c r="B777" s="32" t="s">
        <v>180</v>
      </c>
      <c r="C777" s="104" t="s">
        <v>302</v>
      </c>
      <c r="D777" s="104" t="s">
        <v>1861</v>
      </c>
      <c r="E777" s="104" t="s">
        <v>1861</v>
      </c>
      <c r="F777" s="92" t="s">
        <v>1863</v>
      </c>
      <c r="G777" s="32" t="s">
        <v>2202</v>
      </c>
      <c r="H777" s="46">
        <v>70</v>
      </c>
      <c r="I777" s="41">
        <v>710000000</v>
      </c>
      <c r="J777" s="32" t="s">
        <v>1182</v>
      </c>
      <c r="K777" s="32" t="s">
        <v>1418</v>
      </c>
      <c r="L777" s="64" t="s">
        <v>3108</v>
      </c>
      <c r="M777" s="32"/>
      <c r="N777" s="32" t="s">
        <v>1460</v>
      </c>
      <c r="O777" s="35" t="s">
        <v>2266</v>
      </c>
      <c r="P777" s="44"/>
      <c r="Q777" s="44"/>
      <c r="R777" s="47"/>
      <c r="S777" s="47"/>
      <c r="T777" s="214">
        <v>0</v>
      </c>
      <c r="U777" s="237">
        <v>0</v>
      </c>
      <c r="V777" s="32"/>
      <c r="W777" s="32">
        <v>2016</v>
      </c>
      <c r="X777" s="210" t="s">
        <v>4116</v>
      </c>
    </row>
    <row r="778" spans="1:24" s="40" customFormat="1" ht="11.25" customHeight="1" x14ac:dyDescent="0.25">
      <c r="A778" s="135" t="s">
        <v>3111</v>
      </c>
      <c r="B778" s="32" t="s">
        <v>180</v>
      </c>
      <c r="C778" s="92" t="s">
        <v>302</v>
      </c>
      <c r="D778" s="92" t="s">
        <v>1861</v>
      </c>
      <c r="E778" s="92" t="s">
        <v>1861</v>
      </c>
      <c r="F778" s="92" t="s">
        <v>2581</v>
      </c>
      <c r="G778" s="32" t="s">
        <v>2202</v>
      </c>
      <c r="H778" s="46">
        <v>70</v>
      </c>
      <c r="I778" s="41">
        <v>710000000</v>
      </c>
      <c r="J778" s="32" t="s">
        <v>1182</v>
      </c>
      <c r="K778" s="32" t="s">
        <v>1418</v>
      </c>
      <c r="L778" s="64" t="s">
        <v>3108</v>
      </c>
      <c r="M778" s="32"/>
      <c r="N778" s="32" t="s">
        <v>1460</v>
      </c>
      <c r="O778" s="35" t="s">
        <v>2266</v>
      </c>
      <c r="P778" s="44"/>
      <c r="Q778" s="44"/>
      <c r="R778" s="47"/>
      <c r="S778" s="47"/>
      <c r="T778" s="214">
        <v>0</v>
      </c>
      <c r="U778" s="237">
        <v>0</v>
      </c>
      <c r="V778" s="44"/>
      <c r="W778" s="32">
        <v>2016</v>
      </c>
      <c r="X778" s="210" t="s">
        <v>4116</v>
      </c>
    </row>
    <row r="779" spans="1:24" s="40" customFormat="1" ht="11.25" customHeight="1" x14ac:dyDescent="0.25">
      <c r="A779" s="135" t="s">
        <v>3112</v>
      </c>
      <c r="B779" s="32" t="s">
        <v>180</v>
      </c>
      <c r="C779" s="92" t="s">
        <v>302</v>
      </c>
      <c r="D779" s="92" t="s">
        <v>1861</v>
      </c>
      <c r="E779" s="92" t="s">
        <v>1861</v>
      </c>
      <c r="F779" s="33" t="s">
        <v>2674</v>
      </c>
      <c r="G779" s="32" t="s">
        <v>2202</v>
      </c>
      <c r="H779" s="46">
        <v>70</v>
      </c>
      <c r="I779" s="41">
        <v>710000000</v>
      </c>
      <c r="J779" s="32" t="s">
        <v>1182</v>
      </c>
      <c r="K779" s="32" t="s">
        <v>1418</v>
      </c>
      <c r="L779" s="64" t="s">
        <v>3108</v>
      </c>
      <c r="M779" s="32"/>
      <c r="N779" s="32" t="s">
        <v>1460</v>
      </c>
      <c r="O779" s="35" t="s">
        <v>2266</v>
      </c>
      <c r="P779" s="44"/>
      <c r="Q779" s="44"/>
      <c r="R779" s="47"/>
      <c r="S779" s="47"/>
      <c r="T779" s="214">
        <v>0</v>
      </c>
      <c r="U779" s="237">
        <v>0</v>
      </c>
      <c r="V779" s="44"/>
      <c r="W779" s="32">
        <v>2016</v>
      </c>
      <c r="X779" s="210" t="s">
        <v>4116</v>
      </c>
    </row>
    <row r="780" spans="1:24" s="261" customFormat="1" ht="11.25" customHeight="1" x14ac:dyDescent="0.2">
      <c r="A780" s="135" t="s">
        <v>3113</v>
      </c>
      <c r="B780" s="32" t="s">
        <v>180</v>
      </c>
      <c r="C780" s="33" t="s">
        <v>152</v>
      </c>
      <c r="D780" s="33" t="s">
        <v>3114</v>
      </c>
      <c r="E780" s="33" t="s">
        <v>1837</v>
      </c>
      <c r="F780" s="33" t="s">
        <v>3115</v>
      </c>
      <c r="G780" s="32" t="s">
        <v>1414</v>
      </c>
      <c r="H780" s="46">
        <v>100</v>
      </c>
      <c r="I780" s="41">
        <v>710000000</v>
      </c>
      <c r="J780" s="32" t="s">
        <v>1182</v>
      </c>
      <c r="K780" s="73" t="s">
        <v>1418</v>
      </c>
      <c r="L780" s="32" t="s">
        <v>1182</v>
      </c>
      <c r="M780" s="32"/>
      <c r="N780" s="73" t="s">
        <v>3116</v>
      </c>
      <c r="O780" s="66" t="s">
        <v>3117</v>
      </c>
      <c r="P780" s="32"/>
      <c r="Q780" s="32"/>
      <c r="R780" s="36"/>
      <c r="S780" s="36"/>
      <c r="T780" s="133">
        <v>0</v>
      </c>
      <c r="U780" s="133">
        <v>0</v>
      </c>
      <c r="V780" s="32"/>
      <c r="W780" s="32">
        <v>2016</v>
      </c>
      <c r="X780" s="244" t="s">
        <v>3569</v>
      </c>
    </row>
    <row r="781" spans="1:24" s="261" customFormat="1" ht="11.25" customHeight="1" x14ac:dyDescent="0.2">
      <c r="A781" s="135" t="s">
        <v>3722</v>
      </c>
      <c r="B781" s="32" t="s">
        <v>180</v>
      </c>
      <c r="C781" s="33" t="s">
        <v>152</v>
      </c>
      <c r="D781" s="33" t="s">
        <v>3114</v>
      </c>
      <c r="E781" s="33" t="s">
        <v>1837</v>
      </c>
      <c r="F781" s="33" t="s">
        <v>3115</v>
      </c>
      <c r="G781" s="32" t="s">
        <v>1414</v>
      </c>
      <c r="H781" s="46">
        <v>100</v>
      </c>
      <c r="I781" s="41">
        <v>710000000</v>
      </c>
      <c r="J781" s="32" t="s">
        <v>1182</v>
      </c>
      <c r="K781" s="73" t="s">
        <v>1425</v>
      </c>
      <c r="L781" s="32" t="s">
        <v>1182</v>
      </c>
      <c r="M781" s="32"/>
      <c r="N781" s="201" t="s">
        <v>1427</v>
      </c>
      <c r="O781" s="66" t="s">
        <v>3117</v>
      </c>
      <c r="P781" s="32"/>
      <c r="Q781" s="32"/>
      <c r="R781" s="36"/>
      <c r="S781" s="36"/>
      <c r="T781" s="133">
        <v>350000</v>
      </c>
      <c r="U781" s="133">
        <f>T781*1.12</f>
        <v>392000.00000000006</v>
      </c>
      <c r="V781" s="32"/>
      <c r="W781" s="32">
        <v>2016</v>
      </c>
      <c r="X781" s="210" t="s">
        <v>3721</v>
      </c>
    </row>
    <row r="782" spans="1:24" s="40" customFormat="1" ht="11.25" customHeight="1" x14ac:dyDescent="0.25">
      <c r="A782" s="135" t="s">
        <v>3118</v>
      </c>
      <c r="B782" s="32" t="s">
        <v>180</v>
      </c>
      <c r="C782" s="33" t="s">
        <v>1054</v>
      </c>
      <c r="D782" s="33" t="s">
        <v>1111</v>
      </c>
      <c r="E782" s="33" t="s">
        <v>3119</v>
      </c>
      <c r="F782" s="33" t="s">
        <v>3120</v>
      </c>
      <c r="G782" s="32" t="s">
        <v>1414</v>
      </c>
      <c r="H782" s="46">
        <v>60</v>
      </c>
      <c r="I782" s="41">
        <v>710000000</v>
      </c>
      <c r="J782" s="32" t="s">
        <v>1182</v>
      </c>
      <c r="K782" s="32" t="s">
        <v>1417</v>
      </c>
      <c r="L782" s="32" t="s">
        <v>2763</v>
      </c>
      <c r="M782" s="32"/>
      <c r="N782" s="32" t="s">
        <v>1417</v>
      </c>
      <c r="O782" s="32" t="s">
        <v>2253</v>
      </c>
      <c r="P782" s="32"/>
      <c r="Q782" s="32"/>
      <c r="R782" s="32"/>
      <c r="S782" s="32"/>
      <c r="T782" s="133">
        <v>720000</v>
      </c>
      <c r="U782" s="133">
        <v>720000</v>
      </c>
      <c r="V782" s="38"/>
      <c r="W782" s="32">
        <v>2016</v>
      </c>
      <c r="X782" s="137" t="s">
        <v>3109</v>
      </c>
    </row>
    <row r="783" spans="1:24" s="40" customFormat="1" ht="11.25" customHeight="1" x14ac:dyDescent="0.25">
      <c r="A783" s="135" t="s">
        <v>3121</v>
      </c>
      <c r="B783" s="32" t="s">
        <v>180</v>
      </c>
      <c r="C783" s="32" t="s">
        <v>2115</v>
      </c>
      <c r="D783" s="32" t="s">
        <v>3122</v>
      </c>
      <c r="E783" s="32" t="s">
        <v>3122</v>
      </c>
      <c r="F783" s="32" t="s">
        <v>3123</v>
      </c>
      <c r="G783" s="32" t="s">
        <v>1414</v>
      </c>
      <c r="H783" s="34">
        <v>60</v>
      </c>
      <c r="I783" s="41">
        <v>710000000</v>
      </c>
      <c r="J783" s="32" t="s">
        <v>1182</v>
      </c>
      <c r="K783" s="32" t="s">
        <v>1417</v>
      </c>
      <c r="L783" s="32" t="s">
        <v>1182</v>
      </c>
      <c r="M783" s="32"/>
      <c r="N783" s="32" t="s">
        <v>3124</v>
      </c>
      <c r="O783" s="35" t="s">
        <v>3125</v>
      </c>
      <c r="P783" s="32"/>
      <c r="Q783" s="32"/>
      <c r="R783" s="32" t="s">
        <v>2974</v>
      </c>
      <c r="S783" s="32"/>
      <c r="T783" s="133">
        <v>150000</v>
      </c>
      <c r="U783" s="133">
        <v>150000</v>
      </c>
      <c r="V783" s="35"/>
      <c r="W783" s="32">
        <v>2016</v>
      </c>
      <c r="X783" s="137" t="s">
        <v>3109</v>
      </c>
    </row>
    <row r="784" spans="1:24" s="304" customFormat="1" ht="11.25" customHeight="1" x14ac:dyDescent="0.25">
      <c r="A784" s="135" t="s">
        <v>3126</v>
      </c>
      <c r="B784" s="32" t="s">
        <v>180</v>
      </c>
      <c r="C784" s="32" t="s">
        <v>596</v>
      </c>
      <c r="D784" s="33" t="s">
        <v>1981</v>
      </c>
      <c r="E784" s="33" t="s">
        <v>1981</v>
      </c>
      <c r="F784" s="126" t="s">
        <v>3127</v>
      </c>
      <c r="G784" s="32" t="s">
        <v>1414</v>
      </c>
      <c r="H784" s="46">
        <v>70</v>
      </c>
      <c r="I784" s="32">
        <v>710000000</v>
      </c>
      <c r="J784" s="32" t="s">
        <v>1182</v>
      </c>
      <c r="K784" s="32" t="s">
        <v>1415</v>
      </c>
      <c r="L784" s="32" t="s">
        <v>1182</v>
      </c>
      <c r="M784" s="61"/>
      <c r="N784" s="32" t="s">
        <v>3128</v>
      </c>
      <c r="O784" s="35" t="s">
        <v>3129</v>
      </c>
      <c r="P784" s="61"/>
      <c r="Q784" s="61"/>
      <c r="R784" s="59"/>
      <c r="S784" s="60"/>
      <c r="T784" s="48">
        <v>12499999.999999998</v>
      </c>
      <c r="U784" s="48">
        <v>14000000</v>
      </c>
      <c r="V784" s="35"/>
      <c r="W784" s="32">
        <v>2016</v>
      </c>
      <c r="X784" s="137" t="s">
        <v>2999</v>
      </c>
    </row>
    <row r="785" spans="1:24" s="304" customFormat="1" ht="11.25" customHeight="1" x14ac:dyDescent="0.25">
      <c r="A785" s="135" t="s">
        <v>3130</v>
      </c>
      <c r="B785" s="32" t="s">
        <v>180</v>
      </c>
      <c r="C785" s="32" t="s">
        <v>2983</v>
      </c>
      <c r="D785" s="126" t="s">
        <v>3131</v>
      </c>
      <c r="E785" s="126" t="s">
        <v>3131</v>
      </c>
      <c r="F785" s="126" t="s">
        <v>3132</v>
      </c>
      <c r="G785" s="32" t="s">
        <v>1414</v>
      </c>
      <c r="H785" s="46">
        <v>70</v>
      </c>
      <c r="I785" s="32">
        <v>710000000</v>
      </c>
      <c r="J785" s="32" t="s">
        <v>1182</v>
      </c>
      <c r="K785" s="32" t="s">
        <v>1426</v>
      </c>
      <c r="L785" s="32" t="s">
        <v>1182</v>
      </c>
      <c r="M785" s="125"/>
      <c r="N785" s="32" t="s">
        <v>3133</v>
      </c>
      <c r="O785" s="35" t="s">
        <v>3134</v>
      </c>
      <c r="P785" s="125"/>
      <c r="Q785" s="125"/>
      <c r="R785" s="68"/>
      <c r="S785" s="68"/>
      <c r="T785" s="48">
        <v>10178571.428571427</v>
      </c>
      <c r="U785" s="48">
        <v>11400000</v>
      </c>
      <c r="V785" s="35" t="s">
        <v>1545</v>
      </c>
      <c r="W785" s="32">
        <v>2016</v>
      </c>
      <c r="X785" s="137" t="s">
        <v>2999</v>
      </c>
    </row>
    <row r="786" spans="1:24" s="304" customFormat="1" ht="11.25" customHeight="1" x14ac:dyDescent="0.25">
      <c r="A786" s="135" t="s">
        <v>3135</v>
      </c>
      <c r="B786" s="32" t="s">
        <v>180</v>
      </c>
      <c r="C786" s="32" t="s">
        <v>2983</v>
      </c>
      <c r="D786" s="126" t="s">
        <v>3131</v>
      </c>
      <c r="E786" s="126" t="s">
        <v>3131</v>
      </c>
      <c r="F786" s="126" t="s">
        <v>3136</v>
      </c>
      <c r="G786" s="32" t="s">
        <v>1414</v>
      </c>
      <c r="H786" s="46">
        <v>70</v>
      </c>
      <c r="I786" s="32">
        <v>710000000</v>
      </c>
      <c r="J786" s="32" t="s">
        <v>1182</v>
      </c>
      <c r="K786" s="32" t="s">
        <v>1426</v>
      </c>
      <c r="L786" s="32" t="s">
        <v>1182</v>
      </c>
      <c r="M786" s="298"/>
      <c r="N786" s="32" t="s">
        <v>3133</v>
      </c>
      <c r="O786" s="35" t="s">
        <v>3134</v>
      </c>
      <c r="P786" s="298"/>
      <c r="Q786" s="298"/>
      <c r="R786" s="298"/>
      <c r="S786" s="298"/>
      <c r="T786" s="48">
        <v>51839153.571428567</v>
      </c>
      <c r="U786" s="48">
        <v>58059852</v>
      </c>
      <c r="V786" s="35" t="s">
        <v>1545</v>
      </c>
      <c r="W786" s="32">
        <v>2016</v>
      </c>
      <c r="X786" s="137" t="s">
        <v>2999</v>
      </c>
    </row>
    <row r="787" spans="1:24" s="261" customFormat="1" ht="11.25" customHeight="1" x14ac:dyDescent="0.2">
      <c r="A787" s="205" t="s">
        <v>3137</v>
      </c>
      <c r="B787" s="201" t="s">
        <v>180</v>
      </c>
      <c r="C787" s="204" t="s">
        <v>1310</v>
      </c>
      <c r="D787" s="203" t="s">
        <v>3138</v>
      </c>
      <c r="E787" s="203" t="s">
        <v>3138</v>
      </c>
      <c r="F787" s="203" t="s">
        <v>3139</v>
      </c>
      <c r="G787" s="201" t="s">
        <v>1414</v>
      </c>
      <c r="H787" s="212">
        <v>50</v>
      </c>
      <c r="I787" s="201">
        <v>710000000</v>
      </c>
      <c r="J787" s="201" t="s">
        <v>1182</v>
      </c>
      <c r="K787" s="201" t="s">
        <v>1427</v>
      </c>
      <c r="L787" s="201" t="s">
        <v>1182</v>
      </c>
      <c r="M787" s="213"/>
      <c r="N787" s="201" t="s">
        <v>1455</v>
      </c>
      <c r="O787" s="224" t="s">
        <v>2262</v>
      </c>
      <c r="P787" s="213"/>
      <c r="Q787" s="213"/>
      <c r="R787" s="214"/>
      <c r="S787" s="214"/>
      <c r="T787" s="237">
        <f>U787/1.12</f>
        <v>0</v>
      </c>
      <c r="U787" s="237">
        <v>0</v>
      </c>
      <c r="V787" s="216"/>
      <c r="W787" s="201">
        <v>2016</v>
      </c>
      <c r="X787" s="244" t="s">
        <v>3575</v>
      </c>
    </row>
    <row r="788" spans="1:24" s="261" customFormat="1" ht="11.25" customHeight="1" x14ac:dyDescent="0.2">
      <c r="A788" s="218" t="s">
        <v>3140</v>
      </c>
      <c r="B788" s="201" t="s">
        <v>180</v>
      </c>
      <c r="C788" s="201" t="s">
        <v>564</v>
      </c>
      <c r="D788" s="221" t="s">
        <v>3141</v>
      </c>
      <c r="E788" s="221" t="s">
        <v>3141</v>
      </c>
      <c r="F788" s="221" t="s">
        <v>3142</v>
      </c>
      <c r="G788" s="201" t="s">
        <v>2203</v>
      </c>
      <c r="H788" s="212">
        <v>60</v>
      </c>
      <c r="I788" s="201">
        <v>710000000</v>
      </c>
      <c r="J788" s="201" t="s">
        <v>1182</v>
      </c>
      <c r="K788" s="201" t="s">
        <v>1417</v>
      </c>
      <c r="L788" s="201" t="s">
        <v>1182</v>
      </c>
      <c r="M788" s="201"/>
      <c r="N788" s="201" t="s">
        <v>1461</v>
      </c>
      <c r="O788" s="224" t="s">
        <v>2268</v>
      </c>
      <c r="P788" s="229"/>
      <c r="Q788" s="229"/>
      <c r="R788" s="230"/>
      <c r="S788" s="224"/>
      <c r="T788" s="214">
        <v>0</v>
      </c>
      <c r="U788" s="214">
        <v>0</v>
      </c>
      <c r="V788" s="201"/>
      <c r="W788" s="201">
        <v>2016</v>
      </c>
      <c r="X788" s="244" t="s">
        <v>3569</v>
      </c>
    </row>
    <row r="789" spans="1:24" s="261" customFormat="1" ht="11.25" customHeight="1" x14ac:dyDescent="0.2">
      <c r="A789" s="218" t="s">
        <v>3723</v>
      </c>
      <c r="B789" s="201" t="s">
        <v>180</v>
      </c>
      <c r="C789" s="201" t="s">
        <v>564</v>
      </c>
      <c r="D789" s="221" t="s">
        <v>3141</v>
      </c>
      <c r="E789" s="221" t="s">
        <v>3141</v>
      </c>
      <c r="F789" s="221" t="s">
        <v>3142</v>
      </c>
      <c r="G789" s="201" t="s">
        <v>2203</v>
      </c>
      <c r="H789" s="212">
        <v>60</v>
      </c>
      <c r="I789" s="201">
        <v>710000000</v>
      </c>
      <c r="J789" s="201" t="s">
        <v>1182</v>
      </c>
      <c r="K789" s="201" t="s">
        <v>1425</v>
      </c>
      <c r="L789" s="201" t="s">
        <v>1182</v>
      </c>
      <c r="M789" s="201"/>
      <c r="N789" s="201" t="s">
        <v>1456</v>
      </c>
      <c r="O789" s="224" t="s">
        <v>2268</v>
      </c>
      <c r="P789" s="229"/>
      <c r="Q789" s="229"/>
      <c r="R789" s="230"/>
      <c r="S789" s="224"/>
      <c r="T789" s="214">
        <v>124291.99999999997</v>
      </c>
      <c r="U789" s="214">
        <v>139207.03999999998</v>
      </c>
      <c r="V789" s="201"/>
      <c r="W789" s="201">
        <v>2016</v>
      </c>
      <c r="X789" s="210" t="s">
        <v>3721</v>
      </c>
    </row>
    <row r="790" spans="1:24" s="261" customFormat="1" ht="11.25" customHeight="1" x14ac:dyDescent="0.2">
      <c r="A790" s="218" t="s">
        <v>3220</v>
      </c>
      <c r="B790" s="201" t="s">
        <v>180</v>
      </c>
      <c r="C790" s="202" t="s">
        <v>1047</v>
      </c>
      <c r="D790" s="202" t="s">
        <v>1058</v>
      </c>
      <c r="E790" s="202" t="s">
        <v>1058</v>
      </c>
      <c r="F790" s="202" t="s">
        <v>3221</v>
      </c>
      <c r="G790" s="201" t="s">
        <v>2202</v>
      </c>
      <c r="H790" s="235">
        <v>50</v>
      </c>
      <c r="I790" s="201">
        <v>710000000</v>
      </c>
      <c r="J790" s="201" t="s">
        <v>1182</v>
      </c>
      <c r="K790" s="201" t="s">
        <v>1415</v>
      </c>
      <c r="L790" s="201" t="s">
        <v>2763</v>
      </c>
      <c r="M790" s="201"/>
      <c r="N790" s="280" t="s">
        <v>3222</v>
      </c>
      <c r="O790" s="224" t="s">
        <v>2262</v>
      </c>
      <c r="P790" s="322"/>
      <c r="Q790" s="201"/>
      <c r="R790" s="214"/>
      <c r="S790" s="214"/>
      <c r="T790" s="237">
        <v>0</v>
      </c>
      <c r="U790" s="237">
        <v>0</v>
      </c>
      <c r="V790" s="224"/>
      <c r="W790" s="201">
        <v>2016</v>
      </c>
      <c r="X790" s="210" t="s">
        <v>4268</v>
      </c>
    </row>
    <row r="791" spans="1:24" s="261" customFormat="1" ht="11.25" customHeight="1" x14ac:dyDescent="0.2">
      <c r="A791" s="218" t="s">
        <v>4320</v>
      </c>
      <c r="B791" s="201" t="s">
        <v>180</v>
      </c>
      <c r="C791" s="202" t="s">
        <v>1047</v>
      </c>
      <c r="D791" s="202" t="s">
        <v>1058</v>
      </c>
      <c r="E791" s="202" t="s">
        <v>1058</v>
      </c>
      <c r="F791" s="202" t="s">
        <v>3221</v>
      </c>
      <c r="G791" s="201" t="s">
        <v>2202</v>
      </c>
      <c r="H791" s="235">
        <v>50</v>
      </c>
      <c r="I791" s="201">
        <v>710000000</v>
      </c>
      <c r="J791" s="201" t="s">
        <v>1182</v>
      </c>
      <c r="K791" s="201" t="s">
        <v>1419</v>
      </c>
      <c r="L791" s="201" t="s">
        <v>2763</v>
      </c>
      <c r="M791" s="201"/>
      <c r="N791" s="280" t="s">
        <v>4321</v>
      </c>
      <c r="O791" s="224" t="s">
        <v>2262</v>
      </c>
      <c r="P791" s="322"/>
      <c r="Q791" s="201"/>
      <c r="R791" s="214"/>
      <c r="S791" s="214"/>
      <c r="T791" s="237">
        <v>8099999.9999999991</v>
      </c>
      <c r="U791" s="237">
        <v>9072000</v>
      </c>
      <c r="V791" s="224"/>
      <c r="W791" s="201">
        <v>2016</v>
      </c>
      <c r="X791" s="210" t="s">
        <v>4322</v>
      </c>
    </row>
    <row r="792" spans="1:24" s="261" customFormat="1" ht="11.25" customHeight="1" x14ac:dyDescent="0.2">
      <c r="A792" s="218" t="s">
        <v>3224</v>
      </c>
      <c r="B792" s="201" t="s">
        <v>180</v>
      </c>
      <c r="C792" s="202" t="s">
        <v>914</v>
      </c>
      <c r="D792" s="202" t="s">
        <v>1924</v>
      </c>
      <c r="E792" s="202" t="s">
        <v>1924</v>
      </c>
      <c r="F792" s="301" t="s">
        <v>3225</v>
      </c>
      <c r="G792" s="201" t="s">
        <v>1414</v>
      </c>
      <c r="H792" s="212">
        <v>70</v>
      </c>
      <c r="I792" s="201">
        <v>710000000</v>
      </c>
      <c r="J792" s="201" t="s">
        <v>1182</v>
      </c>
      <c r="K792" s="201" t="s">
        <v>1426</v>
      </c>
      <c r="L792" s="201" t="s">
        <v>1182</v>
      </c>
      <c r="M792" s="201"/>
      <c r="N792" s="201" t="s">
        <v>1453</v>
      </c>
      <c r="O792" s="224" t="s">
        <v>2253</v>
      </c>
      <c r="P792" s="201"/>
      <c r="Q792" s="201"/>
      <c r="R792" s="214"/>
      <c r="S792" s="214"/>
      <c r="T792" s="214">
        <v>964285.7142857142</v>
      </c>
      <c r="U792" s="214">
        <v>1080000</v>
      </c>
      <c r="V792" s="224"/>
      <c r="W792" s="216">
        <v>2016</v>
      </c>
      <c r="X792" s="210" t="s">
        <v>3223</v>
      </c>
    </row>
    <row r="793" spans="1:24" s="261" customFormat="1" ht="11.25" customHeight="1" x14ac:dyDescent="0.2">
      <c r="A793" s="218" t="s">
        <v>3309</v>
      </c>
      <c r="B793" s="32" t="s">
        <v>180</v>
      </c>
      <c r="C793" s="32" t="s">
        <v>3268</v>
      </c>
      <c r="D793" s="323" t="s">
        <v>3310</v>
      </c>
      <c r="E793" s="323" t="s">
        <v>3310</v>
      </c>
      <c r="F793" s="324" t="s">
        <v>3311</v>
      </c>
      <c r="G793" s="32" t="s">
        <v>1414</v>
      </c>
      <c r="H793" s="207">
        <v>0</v>
      </c>
      <c r="I793" s="32">
        <v>710000000</v>
      </c>
      <c r="J793" s="32" t="s">
        <v>1182</v>
      </c>
      <c r="K793" s="201" t="s">
        <v>1415</v>
      </c>
      <c r="L793" s="32" t="s">
        <v>1189</v>
      </c>
      <c r="M793" s="201"/>
      <c r="N793" s="201" t="s">
        <v>3312</v>
      </c>
      <c r="O793" s="32" t="s">
        <v>3313</v>
      </c>
      <c r="P793" s="201"/>
      <c r="Q793" s="201"/>
      <c r="R793" s="214"/>
      <c r="S793" s="214"/>
      <c r="T793" s="214">
        <f>U793/1.12</f>
        <v>0</v>
      </c>
      <c r="U793" s="214">
        <v>0</v>
      </c>
      <c r="V793" s="201"/>
      <c r="W793" s="201">
        <v>2016</v>
      </c>
      <c r="X793" s="244" t="s">
        <v>3569</v>
      </c>
    </row>
    <row r="794" spans="1:24" s="261" customFormat="1" ht="11.25" customHeight="1" x14ac:dyDescent="0.2">
      <c r="A794" s="218" t="s">
        <v>3724</v>
      </c>
      <c r="B794" s="32" t="s">
        <v>180</v>
      </c>
      <c r="C794" s="32" t="s">
        <v>3268</v>
      </c>
      <c r="D794" s="323" t="s">
        <v>3310</v>
      </c>
      <c r="E794" s="323" t="s">
        <v>3310</v>
      </c>
      <c r="F794" s="324" t="s">
        <v>3311</v>
      </c>
      <c r="G794" s="32" t="s">
        <v>1414</v>
      </c>
      <c r="H794" s="207">
        <v>0</v>
      </c>
      <c r="I794" s="32">
        <v>710000000</v>
      </c>
      <c r="J794" s="32" t="s">
        <v>1182</v>
      </c>
      <c r="K794" s="201" t="s">
        <v>1415</v>
      </c>
      <c r="L794" s="32" t="s">
        <v>1189</v>
      </c>
      <c r="M794" s="201"/>
      <c r="N794" s="201" t="s">
        <v>3312</v>
      </c>
      <c r="O794" s="32" t="s">
        <v>3313</v>
      </c>
      <c r="P794" s="201"/>
      <c r="Q794" s="201"/>
      <c r="R794" s="214"/>
      <c r="S794" s="214"/>
      <c r="T794" s="214">
        <v>3464285.7142857141</v>
      </c>
      <c r="U794" s="214">
        <v>3880000</v>
      </c>
      <c r="V794" s="201"/>
      <c r="W794" s="201">
        <v>2016</v>
      </c>
      <c r="X794" s="210" t="s">
        <v>3725</v>
      </c>
    </row>
    <row r="795" spans="1:24" s="261" customFormat="1" ht="11.25" customHeight="1" x14ac:dyDescent="0.2">
      <c r="A795" s="218" t="s">
        <v>3314</v>
      </c>
      <c r="B795" s="32" t="s">
        <v>180</v>
      </c>
      <c r="C795" s="32" t="s">
        <v>3275</v>
      </c>
      <c r="D795" s="242" t="s">
        <v>3315</v>
      </c>
      <c r="E795" s="323" t="s">
        <v>3316</v>
      </c>
      <c r="F795" s="324" t="s">
        <v>3317</v>
      </c>
      <c r="G795" s="32" t="s">
        <v>1414</v>
      </c>
      <c r="H795" s="212">
        <v>30</v>
      </c>
      <c r="I795" s="32">
        <v>710000000</v>
      </c>
      <c r="J795" s="32" t="s">
        <v>1182</v>
      </c>
      <c r="K795" s="201" t="s">
        <v>1426</v>
      </c>
      <c r="L795" s="32" t="s">
        <v>1182</v>
      </c>
      <c r="M795" s="201"/>
      <c r="N795" s="201" t="s">
        <v>1459</v>
      </c>
      <c r="O795" s="32" t="s">
        <v>3318</v>
      </c>
      <c r="P795" s="32"/>
      <c r="Q795" s="32"/>
      <c r="R795" s="36"/>
      <c r="S795" s="36"/>
      <c r="T795" s="237">
        <f>U795/1.12</f>
        <v>6964285.7142857136</v>
      </c>
      <c r="U795" s="237">
        <v>7800000</v>
      </c>
      <c r="V795" s="201"/>
      <c r="W795" s="216">
        <v>2016</v>
      </c>
      <c r="X795" s="210" t="s">
        <v>3286</v>
      </c>
    </row>
    <row r="796" spans="1:24" s="261" customFormat="1" ht="11.25" customHeight="1" x14ac:dyDescent="0.2">
      <c r="A796" s="218" t="s">
        <v>3726</v>
      </c>
      <c r="B796" s="201" t="s">
        <v>180</v>
      </c>
      <c r="C796" s="203" t="s">
        <v>302</v>
      </c>
      <c r="D796" s="203" t="s">
        <v>1861</v>
      </c>
      <c r="E796" s="203" t="s">
        <v>1861</v>
      </c>
      <c r="F796" s="297" t="s">
        <v>3727</v>
      </c>
      <c r="G796" s="201" t="s">
        <v>2202</v>
      </c>
      <c r="H796" s="222">
        <v>70</v>
      </c>
      <c r="I796" s="201">
        <v>710000000</v>
      </c>
      <c r="J796" s="201" t="s">
        <v>1182</v>
      </c>
      <c r="K796" s="201" t="s">
        <v>1425</v>
      </c>
      <c r="L796" s="311" t="s">
        <v>3655</v>
      </c>
      <c r="M796" s="221"/>
      <c r="N796" s="201" t="s">
        <v>1455</v>
      </c>
      <c r="O796" s="224" t="s">
        <v>2264</v>
      </c>
      <c r="P796" s="221"/>
      <c r="Q796" s="221"/>
      <c r="R796" s="237"/>
      <c r="S796" s="237"/>
      <c r="T796" s="214">
        <v>0</v>
      </c>
      <c r="U796" s="237">
        <v>0</v>
      </c>
      <c r="V796" s="221"/>
      <c r="W796" s="201">
        <v>2016</v>
      </c>
      <c r="X796" s="228" t="s">
        <v>4008</v>
      </c>
    </row>
    <row r="797" spans="1:24" s="261" customFormat="1" ht="11.25" customHeight="1" x14ac:dyDescent="0.2">
      <c r="A797" s="218" t="s">
        <v>4117</v>
      </c>
      <c r="B797" s="201" t="s">
        <v>180</v>
      </c>
      <c r="C797" s="203" t="s">
        <v>302</v>
      </c>
      <c r="D797" s="203" t="s">
        <v>1861</v>
      </c>
      <c r="E797" s="203" t="s">
        <v>1861</v>
      </c>
      <c r="F797" s="297" t="s">
        <v>3727</v>
      </c>
      <c r="G797" s="201" t="s">
        <v>2202</v>
      </c>
      <c r="H797" s="222">
        <v>70</v>
      </c>
      <c r="I797" s="201">
        <v>710000000</v>
      </c>
      <c r="J797" s="201" t="s">
        <v>1182</v>
      </c>
      <c r="K797" s="201" t="s">
        <v>1415</v>
      </c>
      <c r="L797" s="311" t="s">
        <v>3655</v>
      </c>
      <c r="M797" s="221"/>
      <c r="N797" s="201" t="s">
        <v>3760</v>
      </c>
      <c r="O797" s="224" t="s">
        <v>2264</v>
      </c>
      <c r="P797" s="221"/>
      <c r="Q797" s="221"/>
      <c r="R797" s="237"/>
      <c r="S797" s="237"/>
      <c r="T797" s="214">
        <v>26499999.999999996</v>
      </c>
      <c r="U797" s="237">
        <v>29680000</v>
      </c>
      <c r="V797" s="221"/>
      <c r="W797" s="201">
        <v>2016</v>
      </c>
      <c r="X797" s="210" t="s">
        <v>4118</v>
      </c>
    </row>
    <row r="798" spans="1:24" s="261" customFormat="1" ht="11.25" customHeight="1" x14ac:dyDescent="0.25">
      <c r="A798" s="218" t="s">
        <v>3728</v>
      </c>
      <c r="B798" s="201" t="s">
        <v>180</v>
      </c>
      <c r="C798" s="201" t="s">
        <v>1054</v>
      </c>
      <c r="D798" s="202" t="s">
        <v>2800</v>
      </c>
      <c r="E798" s="202" t="s">
        <v>3729</v>
      </c>
      <c r="F798" s="308" t="s">
        <v>3730</v>
      </c>
      <c r="G798" s="201" t="s">
        <v>1414</v>
      </c>
      <c r="H798" s="222">
        <v>50</v>
      </c>
      <c r="I798" s="201">
        <v>710000000</v>
      </c>
      <c r="J798" s="201" t="s">
        <v>1182</v>
      </c>
      <c r="K798" s="201" t="s">
        <v>3731</v>
      </c>
      <c r="L798" s="201" t="s">
        <v>2763</v>
      </c>
      <c r="M798" s="325"/>
      <c r="N798" s="201" t="s">
        <v>1462</v>
      </c>
      <c r="O798" s="311" t="s">
        <v>3732</v>
      </c>
      <c r="P798" s="325"/>
      <c r="Q798" s="325"/>
      <c r="R798" s="325"/>
      <c r="S798" s="214"/>
      <c r="T798" s="237">
        <v>0</v>
      </c>
      <c r="U798" s="237">
        <f>T798*1.12</f>
        <v>0</v>
      </c>
      <c r="V798" s="325"/>
      <c r="W798" s="201">
        <v>2016</v>
      </c>
      <c r="X798" s="228" t="s">
        <v>4119</v>
      </c>
    </row>
    <row r="799" spans="1:24" s="248" customFormat="1" ht="11.25" customHeight="1" x14ac:dyDescent="0.25">
      <c r="A799" s="218" t="s">
        <v>3733</v>
      </c>
      <c r="B799" s="201" t="s">
        <v>180</v>
      </c>
      <c r="C799" s="326" t="s">
        <v>3519</v>
      </c>
      <c r="D799" s="297" t="s">
        <v>3734</v>
      </c>
      <c r="E799" s="297" t="s">
        <v>3734</v>
      </c>
      <c r="F799" s="301" t="s">
        <v>2123</v>
      </c>
      <c r="G799" s="201" t="s">
        <v>1414</v>
      </c>
      <c r="H799" s="327">
        <v>100</v>
      </c>
      <c r="I799" s="328">
        <v>710000000</v>
      </c>
      <c r="J799" s="201" t="s">
        <v>1182</v>
      </c>
      <c r="K799" s="201" t="s">
        <v>3731</v>
      </c>
      <c r="L799" s="201" t="s">
        <v>1183</v>
      </c>
      <c r="M799" s="328"/>
      <c r="N799" s="329" t="s">
        <v>3735</v>
      </c>
      <c r="O799" s="224" t="s">
        <v>2253</v>
      </c>
      <c r="P799" s="330"/>
      <c r="Q799" s="331"/>
      <c r="R799" s="331"/>
      <c r="S799" s="331"/>
      <c r="T799" s="331">
        <v>1200000</v>
      </c>
      <c r="U799" s="331">
        <f>T799*1.12</f>
        <v>1344000.0000000002</v>
      </c>
      <c r="V799" s="328"/>
      <c r="W799" s="332">
        <v>2016</v>
      </c>
      <c r="X799" s="210" t="s">
        <v>3578</v>
      </c>
    </row>
    <row r="800" spans="1:24" s="248" customFormat="1" ht="11.25" customHeight="1" x14ac:dyDescent="0.25">
      <c r="A800" s="218" t="s">
        <v>3736</v>
      </c>
      <c r="B800" s="201" t="s">
        <v>180</v>
      </c>
      <c r="C800" s="326" t="s">
        <v>3523</v>
      </c>
      <c r="D800" s="333" t="s">
        <v>3737</v>
      </c>
      <c r="E800" s="333" t="s">
        <v>3737</v>
      </c>
      <c r="F800" s="333" t="s">
        <v>3737</v>
      </c>
      <c r="G800" s="201" t="s">
        <v>2202</v>
      </c>
      <c r="H800" s="327">
        <v>100</v>
      </c>
      <c r="I800" s="297">
        <v>710000000</v>
      </c>
      <c r="J800" s="201" t="s">
        <v>1182</v>
      </c>
      <c r="K800" s="280" t="s">
        <v>1423</v>
      </c>
      <c r="L800" s="280" t="s">
        <v>3738</v>
      </c>
      <c r="M800" s="297"/>
      <c r="N800" s="329" t="s">
        <v>1456</v>
      </c>
      <c r="O800" s="224" t="s">
        <v>2268</v>
      </c>
      <c r="P800" s="297"/>
      <c r="Q800" s="297"/>
      <c r="R800" s="297"/>
      <c r="S800" s="326"/>
      <c r="T800" s="331">
        <v>576000000</v>
      </c>
      <c r="U800" s="331">
        <v>576000000</v>
      </c>
      <c r="V800" s="297"/>
      <c r="W800" s="332">
        <v>2016</v>
      </c>
      <c r="X800" s="210" t="s">
        <v>3739</v>
      </c>
    </row>
    <row r="801" spans="1:24" s="248" customFormat="1" ht="11.25" customHeight="1" x14ac:dyDescent="0.25">
      <c r="A801" s="218" t="s">
        <v>3740</v>
      </c>
      <c r="B801" s="201" t="s">
        <v>180</v>
      </c>
      <c r="C801" s="201" t="s">
        <v>596</v>
      </c>
      <c r="D801" s="202" t="s">
        <v>1919</v>
      </c>
      <c r="E801" s="202" t="s">
        <v>1919</v>
      </c>
      <c r="F801" s="334" t="s">
        <v>3741</v>
      </c>
      <c r="G801" s="201" t="s">
        <v>1414</v>
      </c>
      <c r="H801" s="212">
        <v>100</v>
      </c>
      <c r="I801" s="201">
        <v>710000000</v>
      </c>
      <c r="J801" s="201" t="s">
        <v>1182</v>
      </c>
      <c r="K801" s="201" t="s">
        <v>1426</v>
      </c>
      <c r="L801" s="201" t="s">
        <v>2763</v>
      </c>
      <c r="M801" s="201"/>
      <c r="N801" s="201" t="s">
        <v>1426</v>
      </c>
      <c r="O801" s="224" t="s">
        <v>2253</v>
      </c>
      <c r="P801" s="219"/>
      <c r="Q801" s="219"/>
      <c r="R801" s="237"/>
      <c r="S801" s="237"/>
      <c r="T801" s="214">
        <v>11585380.49</v>
      </c>
      <c r="U801" s="214">
        <v>11585380.49</v>
      </c>
      <c r="V801" s="219"/>
      <c r="W801" s="221">
        <v>2016</v>
      </c>
      <c r="X801" s="210" t="s">
        <v>3739</v>
      </c>
    </row>
    <row r="802" spans="1:24" s="248" customFormat="1" ht="11.25" customHeight="1" x14ac:dyDescent="0.25">
      <c r="A802" s="218" t="s">
        <v>3742</v>
      </c>
      <c r="B802" s="201" t="s">
        <v>180</v>
      </c>
      <c r="C802" s="203" t="s">
        <v>2457</v>
      </c>
      <c r="D802" s="202" t="s">
        <v>2648</v>
      </c>
      <c r="E802" s="202" t="s">
        <v>2648</v>
      </c>
      <c r="F802" s="202" t="s">
        <v>3743</v>
      </c>
      <c r="G802" s="201" t="s">
        <v>2202</v>
      </c>
      <c r="H802" s="212">
        <v>100</v>
      </c>
      <c r="I802" s="201">
        <v>710000000</v>
      </c>
      <c r="J802" s="201" t="s">
        <v>1182</v>
      </c>
      <c r="K802" s="201" t="s">
        <v>1423</v>
      </c>
      <c r="L802" s="201" t="s">
        <v>1182</v>
      </c>
      <c r="M802" s="201"/>
      <c r="N802" s="201" t="s">
        <v>1456</v>
      </c>
      <c r="O802" s="224" t="s">
        <v>2262</v>
      </c>
      <c r="P802" s="201"/>
      <c r="Q802" s="201"/>
      <c r="R802" s="201"/>
      <c r="S802" s="201"/>
      <c r="T802" s="214">
        <v>0</v>
      </c>
      <c r="U802" s="214">
        <v>0</v>
      </c>
      <c r="V802" s="201"/>
      <c r="W802" s="201">
        <v>2016</v>
      </c>
      <c r="X802" s="228" t="s">
        <v>4008</v>
      </c>
    </row>
    <row r="803" spans="1:24" s="261" customFormat="1" ht="11.25" customHeight="1" x14ac:dyDescent="0.2">
      <c r="A803" s="218" t="s">
        <v>4120</v>
      </c>
      <c r="B803" s="201" t="s">
        <v>180</v>
      </c>
      <c r="C803" s="203" t="s">
        <v>2457</v>
      </c>
      <c r="D803" s="202" t="s">
        <v>2648</v>
      </c>
      <c r="E803" s="202" t="s">
        <v>2648</v>
      </c>
      <c r="F803" s="202" t="s">
        <v>4121</v>
      </c>
      <c r="G803" s="201" t="s">
        <v>1414</v>
      </c>
      <c r="H803" s="212">
        <v>100</v>
      </c>
      <c r="I803" s="201">
        <v>710000000</v>
      </c>
      <c r="J803" s="201" t="s">
        <v>1182</v>
      </c>
      <c r="K803" s="201" t="s">
        <v>1415</v>
      </c>
      <c r="L803" s="201" t="s">
        <v>1182</v>
      </c>
      <c r="M803" s="201"/>
      <c r="N803" s="201" t="s">
        <v>3714</v>
      </c>
      <c r="O803" s="224" t="s">
        <v>2262</v>
      </c>
      <c r="P803" s="201"/>
      <c r="Q803" s="201"/>
      <c r="R803" s="201"/>
      <c r="S803" s="201"/>
      <c r="T803" s="214">
        <f t="shared" ref="T803" si="31">U803*100/112</f>
        <v>52838535.714285716</v>
      </c>
      <c r="U803" s="214">
        <v>59179160</v>
      </c>
      <c r="V803" s="224" t="s">
        <v>1545</v>
      </c>
      <c r="W803" s="201">
        <v>2016</v>
      </c>
      <c r="X803" s="210" t="s">
        <v>4122</v>
      </c>
    </row>
    <row r="804" spans="1:24" s="248" customFormat="1" ht="11.25" customHeight="1" x14ac:dyDescent="0.25">
      <c r="A804" s="218" t="s">
        <v>3744</v>
      </c>
      <c r="B804" s="201" t="s">
        <v>180</v>
      </c>
      <c r="C804" s="203" t="s">
        <v>3533</v>
      </c>
      <c r="D804" s="202" t="s">
        <v>3745</v>
      </c>
      <c r="E804" s="311" t="s">
        <v>3746</v>
      </c>
      <c r="F804" s="202" t="s">
        <v>3747</v>
      </c>
      <c r="G804" s="201" t="s">
        <v>2203</v>
      </c>
      <c r="H804" s="212">
        <v>70</v>
      </c>
      <c r="I804" s="201">
        <v>710000000</v>
      </c>
      <c r="J804" s="201" t="s">
        <v>1182</v>
      </c>
      <c r="K804" s="201" t="s">
        <v>3731</v>
      </c>
      <c r="L804" s="201" t="s">
        <v>1182</v>
      </c>
      <c r="M804" s="212"/>
      <c r="N804" s="201" t="s">
        <v>3748</v>
      </c>
      <c r="O804" s="224" t="s">
        <v>2268</v>
      </c>
      <c r="P804" s="212"/>
      <c r="Q804" s="212"/>
      <c r="R804" s="212"/>
      <c r="S804" s="212"/>
      <c r="T804" s="214">
        <v>0</v>
      </c>
      <c r="U804" s="214">
        <v>0</v>
      </c>
      <c r="V804" s="212"/>
      <c r="W804" s="201">
        <v>2016</v>
      </c>
      <c r="X804" s="228" t="s">
        <v>4008</v>
      </c>
    </row>
    <row r="805" spans="1:24" s="248" customFormat="1" ht="11.25" customHeight="1" x14ac:dyDescent="0.25">
      <c r="A805" s="218" t="s">
        <v>4123</v>
      </c>
      <c r="B805" s="201" t="s">
        <v>180</v>
      </c>
      <c r="C805" s="203" t="s">
        <v>3533</v>
      </c>
      <c r="D805" s="202" t="s">
        <v>3745</v>
      </c>
      <c r="E805" s="311" t="s">
        <v>3746</v>
      </c>
      <c r="F805" s="202" t="s">
        <v>3747</v>
      </c>
      <c r="G805" s="201" t="s">
        <v>2203</v>
      </c>
      <c r="H805" s="212">
        <v>70</v>
      </c>
      <c r="I805" s="201">
        <v>710000000</v>
      </c>
      <c r="J805" s="201" t="s">
        <v>1182</v>
      </c>
      <c r="K805" s="201" t="s">
        <v>1415</v>
      </c>
      <c r="L805" s="201" t="s">
        <v>1182</v>
      </c>
      <c r="M805" s="212"/>
      <c r="N805" s="201" t="s">
        <v>1445</v>
      </c>
      <c r="O805" s="224" t="s">
        <v>2268</v>
      </c>
      <c r="P805" s="212"/>
      <c r="Q805" s="212"/>
      <c r="R805" s="212"/>
      <c r="S805" s="212"/>
      <c r="T805" s="214">
        <v>7571428.5714285709</v>
      </c>
      <c r="U805" s="214">
        <v>8480000</v>
      </c>
      <c r="V805" s="212"/>
      <c r="W805" s="201">
        <v>2016</v>
      </c>
      <c r="X805" s="210" t="s">
        <v>4118</v>
      </c>
    </row>
    <row r="806" spans="1:24" s="248" customFormat="1" ht="11.25" customHeight="1" x14ac:dyDescent="0.25">
      <c r="A806" s="218" t="s">
        <v>3749</v>
      </c>
      <c r="B806" s="201" t="s">
        <v>180</v>
      </c>
      <c r="C806" s="201" t="s">
        <v>4323</v>
      </c>
      <c r="D806" s="202" t="s">
        <v>1111</v>
      </c>
      <c r="E806" s="202" t="s">
        <v>1091</v>
      </c>
      <c r="F806" s="202" t="s">
        <v>3750</v>
      </c>
      <c r="G806" s="201" t="s">
        <v>1414</v>
      </c>
      <c r="H806" s="232">
        <v>0</v>
      </c>
      <c r="I806" s="201">
        <v>710000000</v>
      </c>
      <c r="J806" s="201" t="s">
        <v>1182</v>
      </c>
      <c r="K806" s="201" t="s">
        <v>3731</v>
      </c>
      <c r="L806" s="201" t="s">
        <v>3751</v>
      </c>
      <c r="M806" s="201"/>
      <c r="N806" s="201" t="s">
        <v>3731</v>
      </c>
      <c r="O806" s="224" t="s">
        <v>2253</v>
      </c>
      <c r="P806" s="201"/>
      <c r="Q806" s="201"/>
      <c r="R806" s="214"/>
      <c r="S806" s="214"/>
      <c r="T806" s="214">
        <v>0</v>
      </c>
      <c r="U806" s="214">
        <v>0</v>
      </c>
      <c r="V806" s="201"/>
      <c r="W806" s="201">
        <v>2016</v>
      </c>
      <c r="X806" s="210" t="s">
        <v>4124</v>
      </c>
    </row>
    <row r="807" spans="1:24" s="248" customFormat="1" ht="11.25" customHeight="1" x14ac:dyDescent="0.25">
      <c r="A807" s="218" t="s">
        <v>3752</v>
      </c>
      <c r="B807" s="201" t="s">
        <v>180</v>
      </c>
      <c r="C807" s="33" t="s">
        <v>1061</v>
      </c>
      <c r="D807" s="33" t="s">
        <v>1068</v>
      </c>
      <c r="E807" s="33" t="s">
        <v>1068</v>
      </c>
      <c r="F807" s="92" t="s">
        <v>3753</v>
      </c>
      <c r="G807" s="32" t="s">
        <v>2202</v>
      </c>
      <c r="H807" s="124">
        <v>65</v>
      </c>
      <c r="I807" s="32">
        <v>710000000</v>
      </c>
      <c r="J807" s="32" t="s">
        <v>1182</v>
      </c>
      <c r="K807" s="280" t="s">
        <v>1415</v>
      </c>
      <c r="L807" s="201" t="s">
        <v>2763</v>
      </c>
      <c r="M807" s="32"/>
      <c r="N807" s="201" t="s">
        <v>1416</v>
      </c>
      <c r="O807" s="35" t="s">
        <v>3754</v>
      </c>
      <c r="P807" s="32"/>
      <c r="Q807" s="32"/>
      <c r="R807" s="36"/>
      <c r="S807" s="36"/>
      <c r="T807" s="237">
        <v>0</v>
      </c>
      <c r="U807" s="237">
        <v>0</v>
      </c>
      <c r="V807" s="32"/>
      <c r="W807" s="37">
        <v>2016</v>
      </c>
      <c r="X807" s="210" t="s">
        <v>4268</v>
      </c>
    </row>
    <row r="808" spans="1:24" s="248" customFormat="1" ht="11.25" customHeight="1" x14ac:dyDescent="0.25">
      <c r="A808" s="218" t="s">
        <v>4324</v>
      </c>
      <c r="B808" s="201" t="s">
        <v>180</v>
      </c>
      <c r="C808" s="33" t="s">
        <v>1061</v>
      </c>
      <c r="D808" s="33" t="s">
        <v>1068</v>
      </c>
      <c r="E808" s="33" t="s">
        <v>1068</v>
      </c>
      <c r="F808" s="92" t="s">
        <v>3753</v>
      </c>
      <c r="G808" s="32" t="s">
        <v>2202</v>
      </c>
      <c r="H808" s="124">
        <v>65</v>
      </c>
      <c r="I808" s="32">
        <v>710000000</v>
      </c>
      <c r="J808" s="32" t="s">
        <v>1182</v>
      </c>
      <c r="K808" s="280" t="s">
        <v>1434</v>
      </c>
      <c r="L808" s="201" t="s">
        <v>2763</v>
      </c>
      <c r="M808" s="32"/>
      <c r="N808" s="201" t="s">
        <v>1433</v>
      </c>
      <c r="O808" s="35" t="s">
        <v>3754</v>
      </c>
      <c r="P808" s="32"/>
      <c r="Q808" s="32"/>
      <c r="R808" s="36"/>
      <c r="S808" s="36"/>
      <c r="T808" s="237">
        <v>7142857.1428571418</v>
      </c>
      <c r="U808" s="237">
        <v>8000000</v>
      </c>
      <c r="V808" s="32"/>
      <c r="W808" s="37">
        <v>2016</v>
      </c>
      <c r="X808" s="210" t="s">
        <v>4287</v>
      </c>
    </row>
    <row r="809" spans="1:24" s="248" customFormat="1" ht="11.25" customHeight="1" x14ac:dyDescent="0.25">
      <c r="A809" s="218" t="s">
        <v>3755</v>
      </c>
      <c r="B809" s="201" t="s">
        <v>180</v>
      </c>
      <c r="C809" s="219" t="s">
        <v>323</v>
      </c>
      <c r="D809" s="303" t="s">
        <v>1481</v>
      </c>
      <c r="E809" s="303" t="s">
        <v>1481</v>
      </c>
      <c r="F809" s="303" t="s">
        <v>3756</v>
      </c>
      <c r="G809" s="201" t="s">
        <v>2202</v>
      </c>
      <c r="H809" s="222">
        <v>0</v>
      </c>
      <c r="I809" s="201">
        <v>710000000</v>
      </c>
      <c r="J809" s="201" t="s">
        <v>1182</v>
      </c>
      <c r="K809" s="201" t="s">
        <v>1423</v>
      </c>
      <c r="L809" s="219" t="s">
        <v>3757</v>
      </c>
      <c r="M809" s="219"/>
      <c r="N809" s="219" t="s">
        <v>1445</v>
      </c>
      <c r="O809" s="224" t="s">
        <v>2266</v>
      </c>
      <c r="P809" s="219"/>
      <c r="Q809" s="219"/>
      <c r="R809" s="237"/>
      <c r="S809" s="237"/>
      <c r="T809" s="237">
        <v>443534784</v>
      </c>
      <c r="U809" s="237">
        <v>443534784</v>
      </c>
      <c r="V809" s="219"/>
      <c r="W809" s="221">
        <v>2016</v>
      </c>
      <c r="X809" s="210" t="s">
        <v>3739</v>
      </c>
    </row>
    <row r="810" spans="1:24" s="248" customFormat="1" ht="11.25" customHeight="1" x14ac:dyDescent="0.25">
      <c r="A810" s="218" t="s">
        <v>3758</v>
      </c>
      <c r="B810" s="201" t="s">
        <v>180</v>
      </c>
      <c r="C810" s="219" t="s">
        <v>323</v>
      </c>
      <c r="D810" s="303" t="s">
        <v>1481</v>
      </c>
      <c r="E810" s="303" t="s">
        <v>1481</v>
      </c>
      <c r="F810" s="303" t="s">
        <v>1871</v>
      </c>
      <c r="G810" s="201" t="s">
        <v>2202</v>
      </c>
      <c r="H810" s="222">
        <v>0</v>
      </c>
      <c r="I810" s="201">
        <v>710000000</v>
      </c>
      <c r="J810" s="201" t="s">
        <v>1182</v>
      </c>
      <c r="K810" s="201" t="s">
        <v>1423</v>
      </c>
      <c r="L810" s="219" t="s">
        <v>1202</v>
      </c>
      <c r="M810" s="219"/>
      <c r="N810" s="219" t="s">
        <v>1445</v>
      </c>
      <c r="O810" s="224" t="s">
        <v>2266</v>
      </c>
      <c r="P810" s="219"/>
      <c r="Q810" s="219"/>
      <c r="R810" s="237"/>
      <c r="S810" s="237"/>
      <c r="T810" s="237">
        <v>278754525</v>
      </c>
      <c r="U810" s="237">
        <v>278754525</v>
      </c>
      <c r="V810" s="219"/>
      <c r="W810" s="221">
        <v>2016</v>
      </c>
      <c r="X810" s="210" t="s">
        <v>3739</v>
      </c>
    </row>
    <row r="811" spans="1:24" s="248" customFormat="1" ht="11.25" customHeight="1" x14ac:dyDescent="0.25">
      <c r="A811" s="218" t="s">
        <v>3759</v>
      </c>
      <c r="B811" s="201" t="s">
        <v>180</v>
      </c>
      <c r="C811" s="219" t="s">
        <v>323</v>
      </c>
      <c r="D811" s="303" t="s">
        <v>1481</v>
      </c>
      <c r="E811" s="303" t="s">
        <v>1481</v>
      </c>
      <c r="F811" s="303" t="s">
        <v>4325</v>
      </c>
      <c r="G811" s="201" t="s">
        <v>2202</v>
      </c>
      <c r="H811" s="222">
        <v>0</v>
      </c>
      <c r="I811" s="201">
        <v>710000000</v>
      </c>
      <c r="J811" s="201" t="s">
        <v>1182</v>
      </c>
      <c r="K811" s="201" t="s">
        <v>1415</v>
      </c>
      <c r="L811" s="219" t="s">
        <v>3661</v>
      </c>
      <c r="M811" s="219"/>
      <c r="N811" s="219" t="s">
        <v>3760</v>
      </c>
      <c r="O811" s="224" t="s">
        <v>2266</v>
      </c>
      <c r="P811" s="219"/>
      <c r="Q811" s="219"/>
      <c r="R811" s="237"/>
      <c r="S811" s="237"/>
      <c r="T811" s="237">
        <v>0</v>
      </c>
      <c r="U811" s="237">
        <v>0</v>
      </c>
      <c r="V811" s="219"/>
      <c r="W811" s="221">
        <v>2016</v>
      </c>
      <c r="X811" s="210" t="s">
        <v>4268</v>
      </c>
    </row>
    <row r="812" spans="1:24" s="248" customFormat="1" ht="11.25" customHeight="1" x14ac:dyDescent="0.25">
      <c r="A812" s="218" t="s">
        <v>4326</v>
      </c>
      <c r="B812" s="201" t="s">
        <v>180</v>
      </c>
      <c r="C812" s="219" t="s">
        <v>323</v>
      </c>
      <c r="D812" s="303" t="s">
        <v>1481</v>
      </c>
      <c r="E812" s="303" t="s">
        <v>1481</v>
      </c>
      <c r="F812" s="303" t="s">
        <v>4327</v>
      </c>
      <c r="G812" s="201" t="s">
        <v>1414</v>
      </c>
      <c r="H812" s="222">
        <v>0</v>
      </c>
      <c r="I812" s="201">
        <v>710000000</v>
      </c>
      <c r="J812" s="201" t="s">
        <v>1182</v>
      </c>
      <c r="K812" s="201" t="s">
        <v>1434</v>
      </c>
      <c r="L812" s="219" t="s">
        <v>3661</v>
      </c>
      <c r="M812" s="219"/>
      <c r="N812" s="219" t="s">
        <v>1469</v>
      </c>
      <c r="O812" s="224" t="s">
        <v>2266</v>
      </c>
      <c r="P812" s="219"/>
      <c r="Q812" s="219"/>
      <c r="R812" s="237"/>
      <c r="S812" s="237"/>
      <c r="T812" s="237">
        <v>1267747000</v>
      </c>
      <c r="U812" s="237">
        <v>1267747000</v>
      </c>
      <c r="V812" s="219"/>
      <c r="W812" s="221">
        <v>2016</v>
      </c>
      <c r="X812" s="210" t="s">
        <v>4328</v>
      </c>
    </row>
    <row r="813" spans="1:24" s="248" customFormat="1" ht="11.25" customHeight="1" x14ac:dyDescent="0.25">
      <c r="A813" s="218" t="s">
        <v>3761</v>
      </c>
      <c r="B813" s="201" t="s">
        <v>180</v>
      </c>
      <c r="C813" s="219" t="s">
        <v>323</v>
      </c>
      <c r="D813" s="303" t="s">
        <v>1481</v>
      </c>
      <c r="E813" s="303" t="s">
        <v>1481</v>
      </c>
      <c r="F813" s="303" t="s">
        <v>3762</v>
      </c>
      <c r="G813" s="201" t="s">
        <v>2202</v>
      </c>
      <c r="H813" s="222">
        <v>0</v>
      </c>
      <c r="I813" s="201">
        <v>710000000</v>
      </c>
      <c r="J813" s="201" t="s">
        <v>1182</v>
      </c>
      <c r="K813" s="201" t="s">
        <v>1423</v>
      </c>
      <c r="L813" s="219" t="s">
        <v>3763</v>
      </c>
      <c r="M813" s="219"/>
      <c r="N813" s="219" t="s">
        <v>1445</v>
      </c>
      <c r="O813" s="224" t="s">
        <v>2266</v>
      </c>
      <c r="P813" s="219"/>
      <c r="Q813" s="219"/>
      <c r="R813" s="237"/>
      <c r="S813" s="237"/>
      <c r="T813" s="237">
        <v>139267800</v>
      </c>
      <c r="U813" s="237">
        <v>139267800</v>
      </c>
      <c r="V813" s="219"/>
      <c r="W813" s="221">
        <v>2016</v>
      </c>
      <c r="X813" s="210" t="s">
        <v>3739</v>
      </c>
    </row>
    <row r="814" spans="1:24" s="248" customFormat="1" ht="11.25" customHeight="1" x14ac:dyDescent="0.25">
      <c r="A814" s="218" t="s">
        <v>3764</v>
      </c>
      <c r="B814" s="201" t="s">
        <v>180</v>
      </c>
      <c r="C814" s="32" t="s">
        <v>596</v>
      </c>
      <c r="D814" s="202" t="s">
        <v>1919</v>
      </c>
      <c r="E814" s="202" t="s">
        <v>1919</v>
      </c>
      <c r="F814" s="202" t="s">
        <v>3765</v>
      </c>
      <c r="G814" s="201" t="s">
        <v>1414</v>
      </c>
      <c r="H814" s="222">
        <v>100</v>
      </c>
      <c r="I814" s="201">
        <v>710000000</v>
      </c>
      <c r="J814" s="32" t="s">
        <v>1182</v>
      </c>
      <c r="K814" s="201" t="s">
        <v>3731</v>
      </c>
      <c r="L814" s="201" t="s">
        <v>2763</v>
      </c>
      <c r="M814" s="201"/>
      <c r="N814" s="201" t="s">
        <v>1415</v>
      </c>
      <c r="O814" s="201" t="s">
        <v>3013</v>
      </c>
      <c r="P814" s="201"/>
      <c r="Q814" s="201"/>
      <c r="R814" s="214"/>
      <c r="S814" s="214"/>
      <c r="T814" s="237">
        <f>U814/1.12</f>
        <v>289285714.28571427</v>
      </c>
      <c r="U814" s="237">
        <v>324000000</v>
      </c>
      <c r="V814" s="201"/>
      <c r="W814" s="216">
        <v>2016</v>
      </c>
      <c r="X814" s="210" t="s">
        <v>3578</v>
      </c>
    </row>
    <row r="815" spans="1:24" s="248" customFormat="1" ht="11.25" customHeight="1" x14ac:dyDescent="0.25">
      <c r="A815" s="218" t="s">
        <v>3766</v>
      </c>
      <c r="B815" s="201" t="s">
        <v>180</v>
      </c>
      <c r="C815" s="33" t="s">
        <v>152</v>
      </c>
      <c r="D815" s="33" t="s">
        <v>207</v>
      </c>
      <c r="E815" s="33" t="s">
        <v>1837</v>
      </c>
      <c r="F815" s="33" t="s">
        <v>3767</v>
      </c>
      <c r="G815" s="201" t="s">
        <v>1414</v>
      </c>
      <c r="H815" s="282">
        <v>100</v>
      </c>
      <c r="I815" s="201">
        <v>710000000</v>
      </c>
      <c r="J815" s="32" t="s">
        <v>1182</v>
      </c>
      <c r="K815" s="201" t="s">
        <v>3731</v>
      </c>
      <c r="L815" s="201" t="s">
        <v>2763</v>
      </c>
      <c r="M815" s="216"/>
      <c r="N815" s="221" t="s">
        <v>3768</v>
      </c>
      <c r="O815" s="35" t="s">
        <v>2260</v>
      </c>
      <c r="P815" s="201"/>
      <c r="Q815" s="201"/>
      <c r="R815" s="214"/>
      <c r="S815" s="214"/>
      <c r="T815" s="214">
        <f>U815/1.12</f>
        <v>89285.714285714275</v>
      </c>
      <c r="U815" s="214">
        <v>100000</v>
      </c>
      <c r="V815" s="221"/>
      <c r="W815" s="201">
        <v>2016</v>
      </c>
      <c r="X815" s="210" t="s">
        <v>3578</v>
      </c>
    </row>
    <row r="816" spans="1:24" s="248" customFormat="1" ht="11.25" customHeight="1" x14ac:dyDescent="0.25">
      <c r="A816" s="218" t="s">
        <v>3769</v>
      </c>
      <c r="B816" s="201" t="s">
        <v>180</v>
      </c>
      <c r="C816" s="32" t="s">
        <v>1054</v>
      </c>
      <c r="D816" s="202" t="s">
        <v>1111</v>
      </c>
      <c r="E816" s="202" t="s">
        <v>1091</v>
      </c>
      <c r="F816" s="33" t="s">
        <v>3770</v>
      </c>
      <c r="G816" s="201" t="s">
        <v>1414</v>
      </c>
      <c r="H816" s="282">
        <v>100</v>
      </c>
      <c r="I816" s="201">
        <v>710000000</v>
      </c>
      <c r="J816" s="32" t="s">
        <v>1182</v>
      </c>
      <c r="K816" s="201" t="s">
        <v>3731</v>
      </c>
      <c r="L816" s="201" t="s">
        <v>2763</v>
      </c>
      <c r="M816" s="216"/>
      <c r="N816" s="201" t="s">
        <v>3731</v>
      </c>
      <c r="O816" s="35" t="s">
        <v>2260</v>
      </c>
      <c r="P816" s="201"/>
      <c r="Q816" s="201"/>
      <c r="R816" s="214"/>
      <c r="S816" s="214"/>
      <c r="T816" s="214">
        <f>U816/1.12</f>
        <v>446428.57142857136</v>
      </c>
      <c r="U816" s="214">
        <v>500000</v>
      </c>
      <c r="V816" s="221"/>
      <c r="W816" s="201">
        <v>2016</v>
      </c>
      <c r="X816" s="210" t="s">
        <v>3578</v>
      </c>
    </row>
    <row r="817" spans="1:24" s="248" customFormat="1" ht="11.25" customHeight="1" x14ac:dyDescent="0.25">
      <c r="A817" s="218" t="s">
        <v>3771</v>
      </c>
      <c r="B817" s="201" t="s">
        <v>180</v>
      </c>
      <c r="C817" s="242" t="s">
        <v>3431</v>
      </c>
      <c r="D817" s="242" t="s">
        <v>3649</v>
      </c>
      <c r="E817" s="242" t="s">
        <v>3649</v>
      </c>
      <c r="F817" s="33" t="s">
        <v>3772</v>
      </c>
      <c r="G817" s="201" t="s">
        <v>2203</v>
      </c>
      <c r="H817" s="212">
        <v>65</v>
      </c>
      <c r="I817" s="201">
        <v>710000000</v>
      </c>
      <c r="J817" s="32" t="s">
        <v>1182</v>
      </c>
      <c r="K817" s="280" t="s">
        <v>1415</v>
      </c>
      <c r="L817" s="201" t="s">
        <v>2763</v>
      </c>
      <c r="M817" s="221"/>
      <c r="N817" s="221" t="s">
        <v>1416</v>
      </c>
      <c r="O817" s="35" t="s">
        <v>3754</v>
      </c>
      <c r="P817" s="201"/>
      <c r="Q817" s="201"/>
      <c r="R817" s="214"/>
      <c r="S817" s="214"/>
      <c r="T817" s="237">
        <v>0</v>
      </c>
      <c r="U817" s="237">
        <v>0</v>
      </c>
      <c r="V817" s="201"/>
      <c r="W817" s="216">
        <v>2016</v>
      </c>
      <c r="X817" s="210" t="s">
        <v>4329</v>
      </c>
    </row>
    <row r="818" spans="1:24" s="248" customFormat="1" ht="11.25" customHeight="1" x14ac:dyDescent="0.25">
      <c r="A818" s="218" t="s">
        <v>3773</v>
      </c>
      <c r="B818" s="201" t="s">
        <v>180</v>
      </c>
      <c r="C818" s="201" t="s">
        <v>596</v>
      </c>
      <c r="D818" s="202" t="s">
        <v>1919</v>
      </c>
      <c r="E818" s="202" t="s">
        <v>1919</v>
      </c>
      <c r="F818" s="202" t="s">
        <v>3774</v>
      </c>
      <c r="G818" s="201" t="s">
        <v>1414</v>
      </c>
      <c r="H818" s="222">
        <v>100</v>
      </c>
      <c r="I818" s="201">
        <v>710000000</v>
      </c>
      <c r="J818" s="201" t="s">
        <v>1182</v>
      </c>
      <c r="K818" s="201" t="s">
        <v>1423</v>
      </c>
      <c r="L818" s="201" t="s">
        <v>2763</v>
      </c>
      <c r="M818" s="201"/>
      <c r="N818" s="201" t="s">
        <v>1423</v>
      </c>
      <c r="O818" s="224" t="s">
        <v>2271</v>
      </c>
      <c r="P818" s="201"/>
      <c r="Q818" s="201"/>
      <c r="R818" s="214"/>
      <c r="S818" s="214"/>
      <c r="T818" s="237">
        <v>4281642.8600000003</v>
      </c>
      <c r="U818" s="237">
        <f>T818*1.12</f>
        <v>4795440.0032000011</v>
      </c>
      <c r="V818" s="201"/>
      <c r="W818" s="216">
        <v>2016</v>
      </c>
      <c r="X818" s="210" t="s">
        <v>3578</v>
      </c>
    </row>
    <row r="819" spans="1:24" s="248" customFormat="1" ht="11.25" customHeight="1" x14ac:dyDescent="0.25">
      <c r="A819" s="218" t="s">
        <v>3775</v>
      </c>
      <c r="B819" s="201" t="s">
        <v>180</v>
      </c>
      <c r="C819" s="201" t="s">
        <v>310</v>
      </c>
      <c r="D819" s="92" t="s">
        <v>1478</v>
      </c>
      <c r="E819" s="92" t="s">
        <v>1478</v>
      </c>
      <c r="F819" s="92" t="s">
        <v>1867</v>
      </c>
      <c r="G819" s="201" t="s">
        <v>1414</v>
      </c>
      <c r="H819" s="222">
        <v>100</v>
      </c>
      <c r="I819" s="201">
        <v>710000000</v>
      </c>
      <c r="J819" s="201" t="s">
        <v>1182</v>
      </c>
      <c r="K819" s="201" t="s">
        <v>1423</v>
      </c>
      <c r="L819" s="201" t="s">
        <v>3776</v>
      </c>
      <c r="M819" s="201"/>
      <c r="N819" s="201" t="s">
        <v>3777</v>
      </c>
      <c r="O819" s="224" t="s">
        <v>2264</v>
      </c>
      <c r="P819" s="201"/>
      <c r="Q819" s="201"/>
      <c r="R819" s="201"/>
      <c r="S819" s="201"/>
      <c r="T819" s="237">
        <v>600000</v>
      </c>
      <c r="U819" s="237">
        <v>600000</v>
      </c>
      <c r="V819" s="201"/>
      <c r="W819" s="201">
        <v>2016</v>
      </c>
      <c r="X819" s="210" t="s">
        <v>3778</v>
      </c>
    </row>
    <row r="820" spans="1:24" s="248" customFormat="1" ht="11.25" customHeight="1" x14ac:dyDescent="0.25">
      <c r="A820" s="218" t="s">
        <v>3779</v>
      </c>
      <c r="B820" s="201" t="s">
        <v>180</v>
      </c>
      <c r="C820" s="201" t="s">
        <v>272</v>
      </c>
      <c r="D820" s="104" t="s">
        <v>1844</v>
      </c>
      <c r="E820" s="104" t="s">
        <v>1844</v>
      </c>
      <c r="F820" s="92" t="s">
        <v>3780</v>
      </c>
      <c r="G820" s="201" t="s">
        <v>2203</v>
      </c>
      <c r="H820" s="222">
        <v>100</v>
      </c>
      <c r="I820" s="201">
        <v>710000000</v>
      </c>
      <c r="J820" s="201" t="s">
        <v>1182</v>
      </c>
      <c r="K820" s="201" t="s">
        <v>1423</v>
      </c>
      <c r="L820" s="201" t="s">
        <v>3781</v>
      </c>
      <c r="M820" s="201"/>
      <c r="N820" s="201" t="s">
        <v>3777</v>
      </c>
      <c r="O820" s="224" t="s">
        <v>2264</v>
      </c>
      <c r="P820" s="201"/>
      <c r="Q820" s="201"/>
      <c r="R820" s="201"/>
      <c r="S820" s="201"/>
      <c r="T820" s="237">
        <v>500000</v>
      </c>
      <c r="U820" s="237">
        <f>T820*1.12</f>
        <v>560000</v>
      </c>
      <c r="V820" s="201"/>
      <c r="W820" s="201">
        <v>2016</v>
      </c>
      <c r="X820" s="210" t="s">
        <v>3578</v>
      </c>
    </row>
    <row r="821" spans="1:24" s="261" customFormat="1" ht="11.25" customHeight="1" x14ac:dyDescent="0.2">
      <c r="A821" s="218" t="s">
        <v>4125</v>
      </c>
      <c r="B821" s="201" t="s">
        <v>180</v>
      </c>
      <c r="C821" s="201" t="s">
        <v>2084</v>
      </c>
      <c r="D821" s="202" t="s">
        <v>2168</v>
      </c>
      <c r="E821" s="202" t="s">
        <v>2168</v>
      </c>
      <c r="F821" s="308" t="s">
        <v>4126</v>
      </c>
      <c r="G821" s="216" t="s">
        <v>1414</v>
      </c>
      <c r="H821" s="222">
        <v>45</v>
      </c>
      <c r="I821" s="201">
        <v>710000000</v>
      </c>
      <c r="J821" s="201" t="s">
        <v>1182</v>
      </c>
      <c r="K821" s="223" t="s">
        <v>1423</v>
      </c>
      <c r="L821" s="221" t="s">
        <v>1189</v>
      </c>
      <c r="M821" s="201"/>
      <c r="N821" s="201" t="s">
        <v>4127</v>
      </c>
      <c r="O821" s="224" t="s">
        <v>2260</v>
      </c>
      <c r="P821" s="216"/>
      <c r="Q821" s="216"/>
      <c r="R821" s="216"/>
      <c r="S821" s="216"/>
      <c r="T821" s="225">
        <v>35714285.710000001</v>
      </c>
      <c r="U821" s="225">
        <v>40000000</v>
      </c>
      <c r="V821" s="216"/>
      <c r="W821" s="216">
        <v>2016</v>
      </c>
      <c r="X821" s="228" t="s">
        <v>3997</v>
      </c>
    </row>
    <row r="822" spans="1:24" s="261" customFormat="1" ht="11.25" customHeight="1" x14ac:dyDescent="0.2">
      <c r="A822" s="218" t="s">
        <v>4128</v>
      </c>
      <c r="B822" s="201" t="s">
        <v>180</v>
      </c>
      <c r="C822" s="201" t="s">
        <v>3963</v>
      </c>
      <c r="D822" s="202" t="s">
        <v>4129</v>
      </c>
      <c r="E822" s="202" t="s">
        <v>4129</v>
      </c>
      <c r="F822" s="308" t="s">
        <v>4130</v>
      </c>
      <c r="G822" s="201" t="s">
        <v>2203</v>
      </c>
      <c r="H822" s="222">
        <v>0</v>
      </c>
      <c r="I822" s="201">
        <v>710000000</v>
      </c>
      <c r="J822" s="201" t="s">
        <v>1182</v>
      </c>
      <c r="K822" s="223" t="s">
        <v>1415</v>
      </c>
      <c r="L822" s="221" t="s">
        <v>2763</v>
      </c>
      <c r="M822" s="201"/>
      <c r="N822" s="201" t="s">
        <v>3594</v>
      </c>
      <c r="O822" s="224" t="s">
        <v>2260</v>
      </c>
      <c r="P822" s="216"/>
      <c r="Q822" s="216"/>
      <c r="R822" s="216"/>
      <c r="S822" s="216"/>
      <c r="T822" s="225">
        <v>0</v>
      </c>
      <c r="U822" s="225">
        <v>0</v>
      </c>
      <c r="V822" s="216"/>
      <c r="W822" s="216">
        <v>2016</v>
      </c>
      <c r="X822" s="228" t="s">
        <v>4268</v>
      </c>
    </row>
    <row r="823" spans="1:24" s="261" customFormat="1" ht="11.25" customHeight="1" x14ac:dyDescent="0.2">
      <c r="A823" s="218" t="s">
        <v>4330</v>
      </c>
      <c r="B823" s="201" t="s">
        <v>180</v>
      </c>
      <c r="C823" s="201" t="s">
        <v>3963</v>
      </c>
      <c r="D823" s="202" t="s">
        <v>4129</v>
      </c>
      <c r="E823" s="202" t="s">
        <v>4129</v>
      </c>
      <c r="F823" s="308" t="s">
        <v>4130</v>
      </c>
      <c r="G823" s="201" t="s">
        <v>2203</v>
      </c>
      <c r="H823" s="222">
        <v>0</v>
      </c>
      <c r="I823" s="201">
        <v>710000000</v>
      </c>
      <c r="J823" s="201" t="s">
        <v>1182</v>
      </c>
      <c r="K823" s="223" t="s">
        <v>1434</v>
      </c>
      <c r="L823" s="221" t="s">
        <v>2763</v>
      </c>
      <c r="M823" s="201"/>
      <c r="N823" s="201" t="s">
        <v>4331</v>
      </c>
      <c r="O823" s="224" t="s">
        <v>2260</v>
      </c>
      <c r="P823" s="216"/>
      <c r="Q823" s="216"/>
      <c r="R823" s="216"/>
      <c r="S823" s="216"/>
      <c r="T823" s="225">
        <v>2678571.4285714282</v>
      </c>
      <c r="U823" s="225">
        <v>3000000</v>
      </c>
      <c r="V823" s="216"/>
      <c r="W823" s="216">
        <v>2016</v>
      </c>
      <c r="X823" s="228" t="s">
        <v>4292</v>
      </c>
    </row>
    <row r="824" spans="1:24" s="261" customFormat="1" ht="11.25" customHeight="1" x14ac:dyDescent="0.2">
      <c r="A824" s="218" t="s">
        <v>4131</v>
      </c>
      <c r="B824" s="201" t="s">
        <v>180</v>
      </c>
      <c r="C824" s="201" t="s">
        <v>2734</v>
      </c>
      <c r="D824" s="202" t="s">
        <v>4132</v>
      </c>
      <c r="E824" s="202" t="s">
        <v>4133</v>
      </c>
      <c r="F824" s="308" t="s">
        <v>4134</v>
      </c>
      <c r="G824" s="201" t="s">
        <v>2202</v>
      </c>
      <c r="H824" s="222">
        <v>0</v>
      </c>
      <c r="I824" s="201">
        <v>710000000</v>
      </c>
      <c r="J824" s="201" t="s">
        <v>1182</v>
      </c>
      <c r="K824" s="223" t="s">
        <v>1415</v>
      </c>
      <c r="L824" s="221" t="s">
        <v>2763</v>
      </c>
      <c r="M824" s="201"/>
      <c r="N824" s="201" t="s">
        <v>3594</v>
      </c>
      <c r="O824" s="224" t="s">
        <v>2260</v>
      </c>
      <c r="P824" s="216"/>
      <c r="Q824" s="216"/>
      <c r="R824" s="216"/>
      <c r="S824" s="216"/>
      <c r="T824" s="225">
        <v>0</v>
      </c>
      <c r="U824" s="225">
        <v>0</v>
      </c>
      <c r="V824" s="216"/>
      <c r="W824" s="216">
        <v>2016</v>
      </c>
      <c r="X824" s="228" t="s">
        <v>4268</v>
      </c>
    </row>
    <row r="825" spans="1:24" s="261" customFormat="1" ht="11.25" customHeight="1" x14ac:dyDescent="0.2">
      <c r="A825" s="218" t="s">
        <v>4332</v>
      </c>
      <c r="B825" s="201" t="s">
        <v>180</v>
      </c>
      <c r="C825" s="201" t="s">
        <v>2734</v>
      </c>
      <c r="D825" s="202" t="s">
        <v>4132</v>
      </c>
      <c r="E825" s="202" t="s">
        <v>4133</v>
      </c>
      <c r="F825" s="308" t="s">
        <v>4134</v>
      </c>
      <c r="G825" s="201" t="s">
        <v>2202</v>
      </c>
      <c r="H825" s="222">
        <v>0</v>
      </c>
      <c r="I825" s="201">
        <v>710000000</v>
      </c>
      <c r="J825" s="201" t="s">
        <v>1182</v>
      </c>
      <c r="K825" s="223" t="s">
        <v>1434</v>
      </c>
      <c r="L825" s="221" t="s">
        <v>2763</v>
      </c>
      <c r="M825" s="201"/>
      <c r="N825" s="201" t="s">
        <v>4331</v>
      </c>
      <c r="O825" s="224" t="s">
        <v>2260</v>
      </c>
      <c r="P825" s="216"/>
      <c r="Q825" s="216"/>
      <c r="R825" s="216"/>
      <c r="S825" s="216"/>
      <c r="T825" s="225">
        <v>10471872.321428571</v>
      </c>
      <c r="U825" s="225">
        <v>11728497</v>
      </c>
      <c r="V825" s="216"/>
      <c r="W825" s="216">
        <v>2016</v>
      </c>
      <c r="X825" s="228" t="s">
        <v>4292</v>
      </c>
    </row>
    <row r="826" spans="1:24" s="261" customFormat="1" ht="11.25" customHeight="1" x14ac:dyDescent="0.2">
      <c r="A826" s="218" t="s">
        <v>4135</v>
      </c>
      <c r="B826" s="201" t="s">
        <v>180</v>
      </c>
      <c r="C826" s="202" t="s">
        <v>3969</v>
      </c>
      <c r="D826" s="202" t="s">
        <v>4136</v>
      </c>
      <c r="E826" s="202" t="s">
        <v>4136</v>
      </c>
      <c r="F826" s="202" t="s">
        <v>4137</v>
      </c>
      <c r="G826" s="216" t="s">
        <v>1414</v>
      </c>
      <c r="H826" s="222">
        <v>0</v>
      </c>
      <c r="I826" s="201">
        <v>710000000</v>
      </c>
      <c r="J826" s="201" t="s">
        <v>1182</v>
      </c>
      <c r="K826" s="223" t="s">
        <v>1415</v>
      </c>
      <c r="L826" s="221" t="s">
        <v>2763</v>
      </c>
      <c r="M826" s="201"/>
      <c r="N826" s="201" t="s">
        <v>3594</v>
      </c>
      <c r="O826" s="224" t="s">
        <v>2260</v>
      </c>
      <c r="P826" s="216"/>
      <c r="Q826" s="216"/>
      <c r="R826" s="216"/>
      <c r="S826" s="216"/>
      <c r="T826" s="225">
        <v>1785714.2857142854</v>
      </c>
      <c r="U826" s="225">
        <v>2000000</v>
      </c>
      <c r="V826" s="216"/>
      <c r="W826" s="216">
        <v>2016</v>
      </c>
      <c r="X826" s="228" t="s">
        <v>3997</v>
      </c>
    </row>
    <row r="827" spans="1:24" customFormat="1" ht="11.25" customHeight="1" x14ac:dyDescent="0.25">
      <c r="A827" s="218" t="s">
        <v>4138</v>
      </c>
      <c r="B827" s="201" t="s">
        <v>180</v>
      </c>
      <c r="C827" s="201" t="s">
        <v>1054</v>
      </c>
      <c r="D827" s="202" t="s">
        <v>1949</v>
      </c>
      <c r="E827" s="202" t="s">
        <v>1950</v>
      </c>
      <c r="F827" s="202" t="s">
        <v>4139</v>
      </c>
      <c r="G827" s="216" t="s">
        <v>1414</v>
      </c>
      <c r="H827" s="232">
        <v>0</v>
      </c>
      <c r="I827" s="216">
        <v>710000000</v>
      </c>
      <c r="J827" s="201" t="s">
        <v>1182</v>
      </c>
      <c r="K827" s="223" t="s">
        <v>1415</v>
      </c>
      <c r="L827" s="201" t="s">
        <v>4140</v>
      </c>
      <c r="M827" s="201"/>
      <c r="N827" s="201" t="s">
        <v>1434</v>
      </c>
      <c r="O827" s="224" t="s">
        <v>2253</v>
      </c>
      <c r="P827" s="201"/>
      <c r="Q827" s="201"/>
      <c r="R827" s="214"/>
      <c r="S827" s="214"/>
      <c r="T827" s="237">
        <v>200300</v>
      </c>
      <c r="U827" s="237">
        <v>200300</v>
      </c>
      <c r="V827" s="335"/>
      <c r="W827" s="216">
        <v>2016</v>
      </c>
      <c r="X827" s="210" t="s">
        <v>4141</v>
      </c>
    </row>
    <row r="828" spans="1:24" customFormat="1" ht="11.25" customHeight="1" x14ac:dyDescent="0.25">
      <c r="A828" s="218" t="s">
        <v>4142</v>
      </c>
      <c r="B828" s="201" t="s">
        <v>180</v>
      </c>
      <c r="C828" s="201" t="s">
        <v>3977</v>
      </c>
      <c r="D828" s="203" t="s">
        <v>4143</v>
      </c>
      <c r="E828" s="203" t="s">
        <v>4143</v>
      </c>
      <c r="F828" s="203" t="s">
        <v>4144</v>
      </c>
      <c r="G828" s="284" t="s">
        <v>1414</v>
      </c>
      <c r="H828" s="232">
        <v>0</v>
      </c>
      <c r="I828" s="201">
        <v>710000000</v>
      </c>
      <c r="J828" s="201" t="s">
        <v>1182</v>
      </c>
      <c r="K828" s="223" t="s">
        <v>1415</v>
      </c>
      <c r="L828" s="221" t="s">
        <v>4145</v>
      </c>
      <c r="M828" s="221"/>
      <c r="N828" s="201" t="s">
        <v>1445</v>
      </c>
      <c r="O828" s="224" t="s">
        <v>4146</v>
      </c>
      <c r="P828" s="216"/>
      <c r="Q828" s="216"/>
      <c r="R828" s="214"/>
      <c r="S828" s="214"/>
      <c r="T828" s="214">
        <v>350000</v>
      </c>
      <c r="U828" s="214">
        <v>350000</v>
      </c>
      <c r="V828" s="336"/>
      <c r="W828" s="337">
        <v>2016</v>
      </c>
      <c r="X828" s="210" t="s">
        <v>4141</v>
      </c>
    </row>
    <row r="829" spans="1:24" customFormat="1" ht="11.25" customHeight="1" x14ac:dyDescent="0.25">
      <c r="A829" s="218" t="s">
        <v>4147</v>
      </c>
      <c r="B829" s="201" t="s">
        <v>180</v>
      </c>
      <c r="C829" s="204" t="s">
        <v>1301</v>
      </c>
      <c r="D829" s="203" t="s">
        <v>4148</v>
      </c>
      <c r="E829" s="203" t="s">
        <v>4149</v>
      </c>
      <c r="F829" s="203" t="s">
        <v>4150</v>
      </c>
      <c r="G829" s="284" t="s">
        <v>1414</v>
      </c>
      <c r="H829" s="212">
        <v>50</v>
      </c>
      <c r="I829" s="201">
        <v>710000000</v>
      </c>
      <c r="J829" s="201" t="s">
        <v>1182</v>
      </c>
      <c r="K829" s="223" t="s">
        <v>1415</v>
      </c>
      <c r="L829" s="221" t="s">
        <v>2763</v>
      </c>
      <c r="M829" s="213"/>
      <c r="N829" s="213" t="s">
        <v>4151</v>
      </c>
      <c r="O829" s="224" t="s">
        <v>2262</v>
      </c>
      <c r="P829" s="213"/>
      <c r="Q829" s="213"/>
      <c r="R829" s="214"/>
      <c r="S829" s="214"/>
      <c r="T829" s="237">
        <f>U829/1.12</f>
        <v>4451607.1428571427</v>
      </c>
      <c r="U829" s="237">
        <v>4985800</v>
      </c>
      <c r="V829" s="224" t="s">
        <v>1545</v>
      </c>
      <c r="W829" s="201">
        <v>2016</v>
      </c>
      <c r="X829" s="228" t="s">
        <v>3997</v>
      </c>
    </row>
    <row r="830" spans="1:24" customFormat="1" ht="11.25" customHeight="1" x14ac:dyDescent="0.25">
      <c r="A830" s="218" t="s">
        <v>4152</v>
      </c>
      <c r="B830" s="201" t="s">
        <v>180</v>
      </c>
      <c r="C830" s="204" t="s">
        <v>3985</v>
      </c>
      <c r="D830" s="203" t="s">
        <v>4153</v>
      </c>
      <c r="E830" s="203" t="s">
        <v>4163</v>
      </c>
      <c r="F830" s="203" t="s">
        <v>4154</v>
      </c>
      <c r="G830" s="284" t="s">
        <v>1414</v>
      </c>
      <c r="H830" s="212">
        <v>0</v>
      </c>
      <c r="I830" s="201">
        <v>710000000</v>
      </c>
      <c r="J830" s="201" t="s">
        <v>1182</v>
      </c>
      <c r="K830" s="223" t="s">
        <v>1415</v>
      </c>
      <c r="L830" s="221" t="s">
        <v>2763</v>
      </c>
      <c r="M830" s="213"/>
      <c r="N830" s="213" t="s">
        <v>3594</v>
      </c>
      <c r="O830" s="224" t="s">
        <v>2262</v>
      </c>
      <c r="P830" s="213"/>
      <c r="Q830" s="213"/>
      <c r="R830" s="214"/>
      <c r="S830" s="214"/>
      <c r="T830" s="237">
        <f>U830/1.12</f>
        <v>3532778.5714285709</v>
      </c>
      <c r="U830" s="237">
        <v>3956712</v>
      </c>
      <c r="V830" s="224" t="s">
        <v>1545</v>
      </c>
      <c r="W830" s="201">
        <v>2016</v>
      </c>
      <c r="X830" s="228" t="s">
        <v>3997</v>
      </c>
    </row>
    <row r="831" spans="1:24" customFormat="1" ht="11.25" customHeight="1" thickBot="1" x14ac:dyDescent="0.3">
      <c r="A831" s="218" t="s">
        <v>4155</v>
      </c>
      <c r="B831" s="201" t="s">
        <v>180</v>
      </c>
      <c r="C831" s="201" t="s">
        <v>3989</v>
      </c>
      <c r="D831" s="202" t="s">
        <v>4156</v>
      </c>
      <c r="E831" s="202" t="s">
        <v>4156</v>
      </c>
      <c r="F831" s="202" t="s">
        <v>4157</v>
      </c>
      <c r="G831" s="201" t="s">
        <v>2202</v>
      </c>
      <c r="H831" s="212">
        <v>0</v>
      </c>
      <c r="I831" s="201">
        <v>710000000</v>
      </c>
      <c r="J831" s="201" t="s">
        <v>1182</v>
      </c>
      <c r="K831" s="300" t="s">
        <v>1415</v>
      </c>
      <c r="L831" s="201" t="s">
        <v>1182</v>
      </c>
      <c r="M831" s="325"/>
      <c r="N831" s="338" t="s">
        <v>4111</v>
      </c>
      <c r="O831" s="224" t="s">
        <v>2268</v>
      </c>
      <c r="P831" s="325"/>
      <c r="Q831" s="325"/>
      <c r="R831" s="325"/>
      <c r="S831" s="325"/>
      <c r="T831" s="214">
        <v>120000000</v>
      </c>
      <c r="U831" s="214">
        <v>134400000</v>
      </c>
      <c r="V831" s="325"/>
      <c r="W831" s="201">
        <v>2016</v>
      </c>
      <c r="X831" s="210" t="s">
        <v>4158</v>
      </c>
    </row>
    <row r="832" spans="1:24" customFormat="1" ht="11.25" customHeight="1" x14ac:dyDescent="0.25">
      <c r="A832" s="218" t="s">
        <v>4333</v>
      </c>
      <c r="B832" s="201" t="s">
        <v>4334</v>
      </c>
      <c r="C832" s="201" t="s">
        <v>2004</v>
      </c>
      <c r="D832" s="202" t="s">
        <v>4335</v>
      </c>
      <c r="E832" s="202" t="s">
        <v>4335</v>
      </c>
      <c r="F832" s="202" t="s">
        <v>4336</v>
      </c>
      <c r="G832" s="201" t="s">
        <v>1414</v>
      </c>
      <c r="H832" s="212">
        <v>100</v>
      </c>
      <c r="I832" s="201">
        <v>710000000</v>
      </c>
      <c r="J832" s="201" t="s">
        <v>1182</v>
      </c>
      <c r="K832" s="300" t="s">
        <v>1434</v>
      </c>
      <c r="L832" s="201" t="s">
        <v>2763</v>
      </c>
      <c r="M832" s="325"/>
      <c r="N832" s="339" t="s">
        <v>1474</v>
      </c>
      <c r="O832" s="224" t="s">
        <v>4337</v>
      </c>
      <c r="P832" s="325"/>
      <c r="Q832" s="325"/>
      <c r="R832" s="325"/>
      <c r="S832" s="325"/>
      <c r="T832" s="214">
        <v>535714.28571428568</v>
      </c>
      <c r="U832" s="214">
        <v>600000</v>
      </c>
      <c r="V832" s="325"/>
      <c r="W832" s="201">
        <v>2016</v>
      </c>
      <c r="X832" s="210" t="s">
        <v>4272</v>
      </c>
    </row>
    <row r="833" spans="1:24" customFormat="1" ht="11.25" customHeight="1" x14ac:dyDescent="0.25">
      <c r="A833" s="218" t="s">
        <v>4338</v>
      </c>
      <c r="B833" s="201" t="s">
        <v>4334</v>
      </c>
      <c r="C833" s="201" t="s">
        <v>4250</v>
      </c>
      <c r="D833" s="202" t="s">
        <v>4339</v>
      </c>
      <c r="E833" s="202" t="s">
        <v>4340</v>
      </c>
      <c r="F833" s="202" t="s">
        <v>4341</v>
      </c>
      <c r="G833" s="201" t="s">
        <v>1414</v>
      </c>
      <c r="H833" s="212">
        <v>100</v>
      </c>
      <c r="I833" s="201">
        <v>710000000</v>
      </c>
      <c r="J833" s="201" t="s">
        <v>1182</v>
      </c>
      <c r="K833" s="300" t="s">
        <v>1434</v>
      </c>
      <c r="L833" s="201" t="s">
        <v>1183</v>
      </c>
      <c r="M833" s="325"/>
      <c r="N833" s="339" t="s">
        <v>1474</v>
      </c>
      <c r="O833" s="224" t="s">
        <v>2262</v>
      </c>
      <c r="P833" s="325"/>
      <c r="Q833" s="325"/>
      <c r="R833" s="325"/>
      <c r="S833" s="325"/>
      <c r="T833" s="214">
        <v>320054.56249999994</v>
      </c>
      <c r="U833" s="214">
        <v>358461.11</v>
      </c>
      <c r="V833" s="325" t="s">
        <v>1545</v>
      </c>
      <c r="W833" s="201">
        <v>2016</v>
      </c>
      <c r="X833" s="210" t="s">
        <v>4272</v>
      </c>
    </row>
    <row r="834" spans="1:24" customFormat="1" ht="11.25" customHeight="1" x14ac:dyDescent="0.25">
      <c r="A834" s="218" t="s">
        <v>4342</v>
      </c>
      <c r="B834" s="201" t="s">
        <v>4334</v>
      </c>
      <c r="C834" s="201" t="s">
        <v>4255</v>
      </c>
      <c r="D834" s="202" t="s">
        <v>4343</v>
      </c>
      <c r="E834" s="202" t="s">
        <v>4343</v>
      </c>
      <c r="F834" s="202" t="s">
        <v>4344</v>
      </c>
      <c r="G834" s="201" t="s">
        <v>1414</v>
      </c>
      <c r="H834" s="212">
        <v>100</v>
      </c>
      <c r="I834" s="201">
        <v>710000000</v>
      </c>
      <c r="J834" s="201" t="s">
        <v>1182</v>
      </c>
      <c r="K834" s="300" t="s">
        <v>1434</v>
      </c>
      <c r="L834" s="201" t="s">
        <v>2763</v>
      </c>
      <c r="M834" s="325"/>
      <c r="N834" s="339" t="s">
        <v>1474</v>
      </c>
      <c r="O834" s="224" t="s">
        <v>2262</v>
      </c>
      <c r="P834" s="325"/>
      <c r="Q834" s="325"/>
      <c r="R834" s="325"/>
      <c r="S834" s="325"/>
      <c r="T834" s="214">
        <v>4674107.1428571427</v>
      </c>
      <c r="U834" s="214">
        <v>5235000</v>
      </c>
      <c r="V834" s="325" t="s">
        <v>1545</v>
      </c>
      <c r="W834" s="201">
        <v>2016</v>
      </c>
      <c r="X834" s="210" t="s">
        <v>4272</v>
      </c>
    </row>
    <row r="835" spans="1:24" customFormat="1" ht="11.25" customHeight="1" x14ac:dyDescent="0.25">
      <c r="A835" s="218" t="s">
        <v>4345</v>
      </c>
      <c r="B835" s="201" t="s">
        <v>4334</v>
      </c>
      <c r="C835" s="201" t="s">
        <v>112</v>
      </c>
      <c r="D835" s="202" t="s">
        <v>4346</v>
      </c>
      <c r="E835" s="202" t="s">
        <v>4347</v>
      </c>
      <c r="F835" s="202" t="s">
        <v>4348</v>
      </c>
      <c r="G835" s="201" t="s">
        <v>1414</v>
      </c>
      <c r="H835" s="212">
        <v>100</v>
      </c>
      <c r="I835" s="201">
        <v>710000000</v>
      </c>
      <c r="J835" s="201" t="s">
        <v>1182</v>
      </c>
      <c r="K835" s="300" t="s">
        <v>1434</v>
      </c>
      <c r="L835" s="201" t="s">
        <v>1182</v>
      </c>
      <c r="M835" s="325"/>
      <c r="N835" s="339" t="s">
        <v>4349</v>
      </c>
      <c r="O835" s="224" t="s">
        <v>2260</v>
      </c>
      <c r="P835" s="325"/>
      <c r="Q835" s="325"/>
      <c r="R835" s="325"/>
      <c r="S835" s="325"/>
      <c r="T835" s="214">
        <v>6249999.9999999991</v>
      </c>
      <c r="U835" s="214">
        <v>7000000</v>
      </c>
      <c r="V835" s="325" t="s">
        <v>1545</v>
      </c>
      <c r="W835" s="201">
        <v>2016</v>
      </c>
      <c r="X835" s="210" t="s">
        <v>4272</v>
      </c>
    </row>
    <row r="836" spans="1:24" customFormat="1" ht="11.25" customHeight="1" x14ac:dyDescent="0.25">
      <c r="A836" s="218" t="s">
        <v>4350</v>
      </c>
      <c r="B836" s="201" t="s">
        <v>4334</v>
      </c>
      <c r="C836" s="201" t="s">
        <v>4261</v>
      </c>
      <c r="D836" s="202" t="s">
        <v>4351</v>
      </c>
      <c r="E836" s="202" t="s">
        <v>4351</v>
      </c>
      <c r="F836" s="202" t="s">
        <v>4352</v>
      </c>
      <c r="G836" s="201" t="s">
        <v>2203</v>
      </c>
      <c r="H836" s="212">
        <v>65</v>
      </c>
      <c r="I836" s="201">
        <v>710000000</v>
      </c>
      <c r="J836" s="201" t="s">
        <v>1182</v>
      </c>
      <c r="K836" s="300" t="s">
        <v>1434</v>
      </c>
      <c r="L836" s="201" t="s">
        <v>2763</v>
      </c>
      <c r="M836" s="325"/>
      <c r="N836" s="339" t="s">
        <v>1435</v>
      </c>
      <c r="O836" s="224" t="s">
        <v>3754</v>
      </c>
      <c r="P836" s="325"/>
      <c r="Q836" s="325"/>
      <c r="R836" s="325"/>
      <c r="S836" s="325"/>
      <c r="T836" s="214">
        <v>7000000</v>
      </c>
      <c r="U836" s="214">
        <v>7840000.0000000009</v>
      </c>
      <c r="V836" s="325"/>
      <c r="W836" s="201">
        <v>2016</v>
      </c>
      <c r="X836" s="210" t="s">
        <v>4272</v>
      </c>
    </row>
    <row r="837" spans="1:24" customFormat="1" ht="11.25" customHeight="1" x14ac:dyDescent="0.25">
      <c r="A837" s="218" t="s">
        <v>4353</v>
      </c>
      <c r="B837" s="201" t="s">
        <v>180</v>
      </c>
      <c r="C837" s="201" t="s">
        <v>4354</v>
      </c>
      <c r="D837" s="202" t="s">
        <v>4355</v>
      </c>
      <c r="E837" s="202" t="s">
        <v>4355</v>
      </c>
      <c r="F837" s="202" t="s">
        <v>4356</v>
      </c>
      <c r="G837" s="201" t="s">
        <v>1414</v>
      </c>
      <c r="H837" s="212">
        <v>90</v>
      </c>
      <c r="I837" s="201">
        <v>710000000</v>
      </c>
      <c r="J837" s="201" t="s">
        <v>1182</v>
      </c>
      <c r="K837" s="300" t="s">
        <v>1434</v>
      </c>
      <c r="L837" s="201" t="s">
        <v>1182</v>
      </c>
      <c r="M837" s="325"/>
      <c r="N837" s="339" t="s">
        <v>4349</v>
      </c>
      <c r="O837" s="224" t="s">
        <v>4357</v>
      </c>
      <c r="P837" s="325"/>
      <c r="Q837" s="325"/>
      <c r="R837" s="325"/>
      <c r="S837" s="325"/>
      <c r="T837" s="214">
        <v>51785714.285714284</v>
      </c>
      <c r="U837" s="214">
        <v>58000000</v>
      </c>
      <c r="V837" s="325"/>
      <c r="W837" s="201">
        <v>2016</v>
      </c>
      <c r="X837" s="210" t="s">
        <v>4272</v>
      </c>
    </row>
    <row r="838" spans="1:24" s="118" customFormat="1" ht="12.75" x14ac:dyDescent="0.2">
      <c r="A838" s="141" t="s">
        <v>194</v>
      </c>
      <c r="B838" s="61"/>
      <c r="C838" s="62"/>
      <c r="D838" s="115"/>
      <c r="E838" s="115"/>
      <c r="F838" s="115"/>
      <c r="G838" s="61"/>
      <c r="H838" s="61"/>
      <c r="I838" s="115"/>
      <c r="J838" s="61"/>
      <c r="K838" s="61"/>
      <c r="L838" s="61"/>
      <c r="M838" s="61"/>
      <c r="N838" s="61"/>
      <c r="O838" s="61"/>
      <c r="P838" s="61"/>
      <c r="Q838" s="61"/>
      <c r="R838" s="59"/>
      <c r="S838" s="60"/>
      <c r="T838" s="60">
        <f>SUM(T381:T837)</f>
        <v>10740828377.633215</v>
      </c>
      <c r="U838" s="60">
        <f>SUM(U381:U837)</f>
        <v>11413524699.5212</v>
      </c>
      <c r="V838" s="61"/>
      <c r="W838" s="54"/>
      <c r="X838" s="142"/>
    </row>
    <row r="839" spans="1:24" x14ac:dyDescent="0.25">
      <c r="A839" s="138"/>
      <c r="B839" s="116"/>
      <c r="C839" s="117"/>
      <c r="D839" s="94"/>
      <c r="E839" s="94"/>
      <c r="F839" s="94"/>
      <c r="G839" s="116"/>
      <c r="H839" s="116"/>
      <c r="I839" s="94"/>
      <c r="J839" s="116"/>
      <c r="K839" s="116"/>
      <c r="L839" s="116"/>
      <c r="M839" s="116"/>
      <c r="N839" s="116"/>
      <c r="O839" s="116"/>
      <c r="P839" s="116"/>
      <c r="Q839" s="116"/>
      <c r="R839" s="36"/>
      <c r="S839" s="68"/>
      <c r="T839" s="68"/>
      <c r="U839" s="68"/>
      <c r="V839" s="116"/>
      <c r="W839" s="54"/>
      <c r="X839" s="142"/>
    </row>
    <row r="840" spans="1:24" ht="15.75" thickBot="1" x14ac:dyDescent="0.3">
      <c r="A840" s="166" t="s">
        <v>195</v>
      </c>
      <c r="B840" s="167"/>
      <c r="C840" s="168"/>
      <c r="D840" s="169"/>
      <c r="E840" s="169"/>
      <c r="F840" s="169"/>
      <c r="G840" s="169"/>
      <c r="H840" s="169"/>
      <c r="I840" s="169"/>
      <c r="J840" s="169"/>
      <c r="K840" s="167"/>
      <c r="L840" s="167"/>
      <c r="M840" s="169"/>
      <c r="N840" s="167"/>
      <c r="O840" s="169"/>
      <c r="P840" s="169"/>
      <c r="Q840" s="169"/>
      <c r="R840" s="149"/>
      <c r="S840" s="149"/>
      <c r="T840" s="149">
        <f>T838+T379+T147</f>
        <v>71701573796.728577</v>
      </c>
      <c r="U840" s="149">
        <f>U838+U379+U147</f>
        <v>79689559568.911209</v>
      </c>
      <c r="V840" s="167"/>
      <c r="W840" s="147"/>
      <c r="X840" s="150"/>
    </row>
    <row r="841" spans="1:24" x14ac:dyDescent="0.25">
      <c r="N841" s="71"/>
    </row>
    <row r="842" spans="1:24" x14ac:dyDescent="0.25">
      <c r="N842" s="71"/>
      <c r="U842" s="130"/>
    </row>
  </sheetData>
  <mergeCells count="5">
    <mergeCell ref="A5:B5"/>
    <mergeCell ref="D5:W5"/>
    <mergeCell ref="R6:X7"/>
    <mergeCell ref="R8:X9"/>
    <mergeCell ref="D10:W10"/>
  </mergeCells>
  <pageMargins left="0.24" right="0.19685039370078741" top="0.34" bottom="0.28999999999999998" header="0.22" footer="0.15748031496062992"/>
  <pageSetup paperSize="9" scale="4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русс</vt:lpstr>
      <vt:lpstr>каз</vt:lpstr>
      <vt:lpstr>каз!Область_печати</vt:lpstr>
      <vt:lpstr>русс!Область_печати</vt:lpstr>
    </vt:vector>
  </TitlesOfParts>
  <Company>АО "НАК "Казатомпром"</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Сералина Сауле</dc:creator>
  <cp:lastModifiedBy>Кадырбайулы Сулеймен</cp:lastModifiedBy>
  <cp:lastPrinted>2016-08-09T12:14:31Z</cp:lastPrinted>
  <dcterms:created xsi:type="dcterms:W3CDTF">2015-12-02T04:40:58Z</dcterms:created>
  <dcterms:modified xsi:type="dcterms:W3CDTF">2016-10-06T04:41:12Z</dcterms:modified>
</cp:coreProperties>
</file>